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96" windowWidth="22980" windowHeight="10056"/>
  </bookViews>
  <sheets>
    <sheet name="Index" sheetId="1" r:id="rId1"/>
    <sheet name="Entity Amount Paid" sheetId="32" r:id="rId2"/>
    <sheet name="Distribution Amounts" sheetId="31" r:id="rId3"/>
    <sheet name="Weber County" sheetId="2" r:id="rId4"/>
    <sheet name="Mos Abt" sheetId="4" r:id="rId5"/>
    <sheet name="Weber Basin" sheetId="5" r:id="rId6"/>
    <sheet name="Weber Basin Ogden" sheetId="9" r:id="rId7"/>
    <sheet name="Asses &amp; Coll" sheetId="6" r:id="rId8"/>
    <sheet name="911" sheetId="7" r:id="rId9"/>
    <sheet name="Ogden School" sheetId="3" r:id="rId10"/>
    <sheet name="Weber School" sheetId="8" r:id="rId11"/>
    <sheet name="Roy Water" sheetId="10" r:id="rId12"/>
    <sheet name="Bona Vista" sheetId="11" r:id="rId13"/>
    <sheet name="Central Weber Sewer" sheetId="13" r:id="rId14"/>
    <sheet name="North Davis Sewer" sheetId="14" r:id="rId15"/>
    <sheet name="Ben Lomond Cemetery" sheetId="15" r:id="rId16"/>
    <sheet name="W Warren Cemetery" sheetId="18" r:id="rId17"/>
    <sheet name="No Ogden City" sheetId="19" r:id="rId18"/>
    <sheet name="Ogden City" sheetId="20" r:id="rId19"/>
    <sheet name="Pleasant View City" sheetId="21" r:id="rId20"/>
    <sheet name="Riverdale City" sheetId="22" r:id="rId21"/>
    <sheet name="Roy City" sheetId="23" r:id="rId22"/>
    <sheet name="So Ogden City" sheetId="24" r:id="rId23"/>
    <sheet name="Wash Terrace City" sheetId="25" r:id="rId24"/>
    <sheet name="Marr-Slat City" sheetId="26" r:id="rId25"/>
    <sheet name="Weber Fire" sheetId="27" r:id="rId26"/>
    <sheet name="W Warren Park" sheetId="28" r:id="rId27"/>
    <sheet name="Unincorp WC" sheetId="29" r:id="rId28"/>
    <sheet name="North View Fire" sheetId="30" r:id="rId29"/>
  </sheets>
  <calcPr calcId="145621"/>
</workbook>
</file>

<file path=xl/calcChain.xml><?xml version="1.0" encoding="utf-8"?>
<calcChain xmlns="http://schemas.openxmlformats.org/spreadsheetml/2006/main">
  <c r="F49" i="31" l="1"/>
  <c r="E49" i="31"/>
  <c r="D49" i="31"/>
  <c r="C49" i="31"/>
  <c r="D43" i="32"/>
  <c r="T172" i="30" l="1"/>
  <c r="T171" i="30"/>
  <c r="O171" i="30"/>
  <c r="T170" i="30"/>
  <c r="O170" i="30"/>
  <c r="Q170" i="30" s="1"/>
  <c r="T169" i="30"/>
  <c r="T168" i="30"/>
  <c r="T167" i="30"/>
  <c r="T166" i="30"/>
  <c r="T165" i="30"/>
  <c r="T164" i="30"/>
  <c r="T163" i="30"/>
  <c r="V163" i="30" s="1"/>
  <c r="T162" i="30"/>
  <c r="T161" i="30"/>
  <c r="T160" i="30"/>
  <c r="V160" i="30" s="1"/>
  <c r="T159" i="30"/>
  <c r="V159" i="30" s="1"/>
  <c r="O159" i="30"/>
  <c r="T158" i="30"/>
  <c r="T157" i="30"/>
  <c r="T156" i="30"/>
  <c r="T155" i="30"/>
  <c r="O155" i="30"/>
  <c r="T152" i="30"/>
  <c r="O152" i="30"/>
  <c r="T151" i="30"/>
  <c r="T150" i="30"/>
  <c r="T149" i="30"/>
  <c r="T148" i="30"/>
  <c r="O148" i="30"/>
  <c r="Q148" i="30" s="1"/>
  <c r="T147" i="30"/>
  <c r="T146" i="30"/>
  <c r="T145" i="30"/>
  <c r="V145" i="30" s="1"/>
  <c r="T144" i="30"/>
  <c r="O144" i="30"/>
  <c r="Q144" i="30" s="1"/>
  <c r="T143" i="30"/>
  <c r="T142" i="30"/>
  <c r="T141" i="30"/>
  <c r="V141" i="30" s="1"/>
  <c r="T140" i="30"/>
  <c r="O140" i="30"/>
  <c r="Q140" i="30" s="1"/>
  <c r="T139" i="30"/>
  <c r="T138" i="30"/>
  <c r="T137" i="30"/>
  <c r="T136" i="30"/>
  <c r="O136" i="30"/>
  <c r="Q136" i="30" s="1"/>
  <c r="T133" i="30"/>
  <c r="T132" i="30"/>
  <c r="T131" i="30"/>
  <c r="T130" i="30"/>
  <c r="O130" i="30"/>
  <c r="Q130" i="30" s="1"/>
  <c r="T129" i="30"/>
  <c r="T128" i="30"/>
  <c r="T127" i="30"/>
  <c r="T126" i="30"/>
  <c r="O126" i="30"/>
  <c r="Q126" i="30" s="1"/>
  <c r="T125" i="30"/>
  <c r="T124" i="30"/>
  <c r="T123" i="30"/>
  <c r="V123" i="30" s="1"/>
  <c r="T122" i="30"/>
  <c r="O122" i="30"/>
  <c r="Q122" i="30" s="1"/>
  <c r="T121" i="30"/>
  <c r="T120" i="30"/>
  <c r="V120" i="30" s="1"/>
  <c r="T119" i="30"/>
  <c r="T118" i="30"/>
  <c r="V118" i="30" s="1"/>
  <c r="T117" i="30"/>
  <c r="V117" i="30" s="1"/>
  <c r="T114" i="30"/>
  <c r="T113" i="30"/>
  <c r="T112" i="30"/>
  <c r="T111" i="30"/>
  <c r="T110" i="30"/>
  <c r="T109" i="30"/>
  <c r="T108" i="30"/>
  <c r="V108" i="30" s="1"/>
  <c r="T107" i="30"/>
  <c r="T106" i="30"/>
  <c r="T105" i="30"/>
  <c r="T104" i="30"/>
  <c r="V104" i="30" s="1"/>
  <c r="T103" i="30"/>
  <c r="T102" i="30"/>
  <c r="T101" i="30"/>
  <c r="T100" i="30"/>
  <c r="V100" i="30" s="1"/>
  <c r="O100" i="30"/>
  <c r="T99" i="30"/>
  <c r="V99" i="30" s="1"/>
  <c r="T98" i="30"/>
  <c r="T97" i="30"/>
  <c r="V97" i="30" s="1"/>
  <c r="T96" i="30"/>
  <c r="T93" i="30"/>
  <c r="T92" i="30"/>
  <c r="T91" i="30"/>
  <c r="T90" i="30"/>
  <c r="V90" i="30" s="1"/>
  <c r="T89" i="30"/>
  <c r="T88" i="30"/>
  <c r="T87" i="30"/>
  <c r="T86" i="30"/>
  <c r="T85" i="30"/>
  <c r="O85" i="30"/>
  <c r="T84" i="30"/>
  <c r="T83" i="30"/>
  <c r="T82" i="30"/>
  <c r="T81" i="30"/>
  <c r="T80" i="30"/>
  <c r="T79" i="30"/>
  <c r="T78" i="30"/>
  <c r="T77" i="30"/>
  <c r="T76" i="30"/>
  <c r="T73" i="30"/>
  <c r="T72" i="30"/>
  <c r="V72" i="30" s="1"/>
  <c r="T71" i="30"/>
  <c r="T70" i="30"/>
  <c r="T69" i="30"/>
  <c r="T68" i="30"/>
  <c r="T67" i="30"/>
  <c r="T66" i="30"/>
  <c r="T65" i="30"/>
  <c r="T64" i="30"/>
  <c r="V64" i="30" s="1"/>
  <c r="T63" i="30"/>
  <c r="T62" i="30"/>
  <c r="T61" i="30"/>
  <c r="T60" i="30"/>
  <c r="V60" i="30" s="1"/>
  <c r="T59" i="30"/>
  <c r="T58" i="30"/>
  <c r="T57" i="30"/>
  <c r="T49" i="30"/>
  <c r="T48" i="30"/>
  <c r="O48" i="30"/>
  <c r="Q48" i="30" s="1"/>
  <c r="T47" i="30"/>
  <c r="T46" i="30"/>
  <c r="T45" i="30"/>
  <c r="T44" i="30"/>
  <c r="T43" i="30"/>
  <c r="T42" i="30"/>
  <c r="T41" i="30"/>
  <c r="T40" i="30"/>
  <c r="T39" i="30"/>
  <c r="T38" i="30"/>
  <c r="V38" i="30" s="1"/>
  <c r="T37" i="30"/>
  <c r="T36" i="30"/>
  <c r="V36" i="30" s="1"/>
  <c r="T35" i="30"/>
  <c r="T34" i="30"/>
  <c r="V34" i="30" s="1"/>
  <c r="T33" i="30"/>
  <c r="T32" i="30"/>
  <c r="V32" i="30" s="1"/>
  <c r="T31" i="30"/>
  <c r="T28" i="30"/>
  <c r="V28" i="30" s="1"/>
  <c r="T27" i="30"/>
  <c r="O27" i="30"/>
  <c r="T26" i="30"/>
  <c r="V26" i="30" s="1"/>
  <c r="T25" i="30"/>
  <c r="T24" i="30"/>
  <c r="V24" i="30" s="1"/>
  <c r="T23" i="30"/>
  <c r="O23" i="30"/>
  <c r="T22" i="30"/>
  <c r="V22" i="30" s="1"/>
  <c r="T21" i="30"/>
  <c r="T20" i="30"/>
  <c r="V20" i="30" s="1"/>
  <c r="T19" i="30"/>
  <c r="O19" i="30"/>
  <c r="T18" i="30"/>
  <c r="V18" i="30" s="1"/>
  <c r="T17" i="30"/>
  <c r="T16" i="30"/>
  <c r="V16" i="30" s="1"/>
  <c r="T15" i="30"/>
  <c r="O15" i="30"/>
  <c r="T14" i="30"/>
  <c r="V14" i="30" s="1"/>
  <c r="T13" i="30"/>
  <c r="T12" i="30"/>
  <c r="V12" i="30" s="1"/>
  <c r="T11" i="30"/>
  <c r="O11" i="30"/>
  <c r="T10" i="30"/>
  <c r="V10" i="30" s="1"/>
  <c r="O10" i="30"/>
  <c r="T9" i="30"/>
  <c r="O9" i="30"/>
  <c r="Q9" i="30" s="1"/>
  <c r="T125" i="29"/>
  <c r="T124" i="29"/>
  <c r="V124" i="29" s="1"/>
  <c r="T123" i="29"/>
  <c r="O123" i="29"/>
  <c r="T122" i="29"/>
  <c r="T121" i="29"/>
  <c r="T120" i="29"/>
  <c r="T119" i="29"/>
  <c r="T118" i="29"/>
  <c r="O118" i="29"/>
  <c r="T117" i="29"/>
  <c r="T116" i="29"/>
  <c r="T115" i="29"/>
  <c r="T114" i="29"/>
  <c r="T113" i="29"/>
  <c r="T112" i="29"/>
  <c r="T111" i="29"/>
  <c r="T110" i="29"/>
  <c r="O110" i="29"/>
  <c r="T109" i="29"/>
  <c r="T108" i="29"/>
  <c r="T107" i="29"/>
  <c r="T106" i="29"/>
  <c r="T105" i="29"/>
  <c r="T104" i="29"/>
  <c r="T101" i="29"/>
  <c r="T100" i="29"/>
  <c r="T99" i="29"/>
  <c r="T98" i="29"/>
  <c r="T97" i="29"/>
  <c r="T96" i="29"/>
  <c r="T95" i="29"/>
  <c r="T94" i="29"/>
  <c r="T93" i="29"/>
  <c r="T92" i="29"/>
  <c r="T91" i="29"/>
  <c r="T90" i="29"/>
  <c r="O90" i="29"/>
  <c r="T89" i="29"/>
  <c r="T88" i="29"/>
  <c r="T87" i="29"/>
  <c r="T86" i="29"/>
  <c r="O86" i="29"/>
  <c r="T85" i="29"/>
  <c r="T84" i="29"/>
  <c r="T83" i="29"/>
  <c r="T82" i="29"/>
  <c r="T81" i="29"/>
  <c r="T75" i="29"/>
  <c r="T74" i="29"/>
  <c r="T73" i="29"/>
  <c r="T72" i="29"/>
  <c r="T71" i="29"/>
  <c r="T70" i="29"/>
  <c r="V70" i="29" s="1"/>
  <c r="T69" i="29"/>
  <c r="T68" i="29"/>
  <c r="O68" i="29"/>
  <c r="T67" i="29"/>
  <c r="T66" i="29"/>
  <c r="T65" i="29"/>
  <c r="T64" i="29"/>
  <c r="O64" i="29"/>
  <c r="T63" i="29"/>
  <c r="T62" i="29"/>
  <c r="T61" i="29"/>
  <c r="T60" i="29"/>
  <c r="T59" i="29"/>
  <c r="T58" i="29"/>
  <c r="T57" i="29"/>
  <c r="T56" i="29"/>
  <c r="O56" i="29"/>
  <c r="T53" i="29"/>
  <c r="T52" i="29"/>
  <c r="T51" i="29"/>
  <c r="T50" i="29"/>
  <c r="O50" i="29"/>
  <c r="T49" i="29"/>
  <c r="T48" i="29"/>
  <c r="T47" i="29"/>
  <c r="T46" i="29"/>
  <c r="T45" i="29"/>
  <c r="T44" i="29"/>
  <c r="O44" i="29"/>
  <c r="T43" i="29"/>
  <c r="T42" i="29"/>
  <c r="T41" i="29"/>
  <c r="T40" i="29"/>
  <c r="T39" i="29"/>
  <c r="T38" i="29"/>
  <c r="T37" i="29"/>
  <c r="T36" i="29"/>
  <c r="T35" i="29"/>
  <c r="T34" i="29"/>
  <c r="T33" i="29"/>
  <c r="T32" i="29"/>
  <c r="T29" i="29"/>
  <c r="T28" i="29"/>
  <c r="T27" i="29"/>
  <c r="T26" i="29"/>
  <c r="T25" i="29"/>
  <c r="V25" i="29" s="1"/>
  <c r="T24" i="29"/>
  <c r="T23" i="29"/>
  <c r="T22" i="29"/>
  <c r="T21" i="29"/>
  <c r="T20" i="29"/>
  <c r="V20" i="29" s="1"/>
  <c r="T19" i="29"/>
  <c r="T18" i="29"/>
  <c r="T17" i="29"/>
  <c r="T16" i="29"/>
  <c r="T15" i="29"/>
  <c r="T14" i="29"/>
  <c r="T13" i="29"/>
  <c r="T12" i="29"/>
  <c r="V12" i="29" s="1"/>
  <c r="T11" i="29"/>
  <c r="T10" i="29"/>
  <c r="T9" i="29"/>
  <c r="T125" i="28"/>
  <c r="T124" i="28"/>
  <c r="T123" i="28"/>
  <c r="T122" i="28"/>
  <c r="V122" i="28" s="1"/>
  <c r="T121" i="28"/>
  <c r="T120" i="28"/>
  <c r="T119" i="28"/>
  <c r="T118" i="28"/>
  <c r="T117" i="28"/>
  <c r="T116" i="28"/>
  <c r="T115" i="28"/>
  <c r="T114" i="28"/>
  <c r="T113" i="28"/>
  <c r="T112" i="28"/>
  <c r="T111" i="28"/>
  <c r="V111" i="28" s="1"/>
  <c r="T110" i="28"/>
  <c r="T109" i="28"/>
  <c r="T108" i="28"/>
  <c r="T107" i="28"/>
  <c r="T106" i="28"/>
  <c r="V106" i="28" s="1"/>
  <c r="T105" i="28"/>
  <c r="T104" i="28"/>
  <c r="T101" i="28"/>
  <c r="T100" i="28"/>
  <c r="T99" i="28"/>
  <c r="T98" i="28"/>
  <c r="T97" i="28"/>
  <c r="T96" i="28"/>
  <c r="T95" i="28"/>
  <c r="T94" i="28"/>
  <c r="T93" i="28"/>
  <c r="T92" i="28"/>
  <c r="V92" i="28" s="1"/>
  <c r="T91" i="28"/>
  <c r="T90" i="28"/>
  <c r="V90" i="28" s="1"/>
  <c r="T89" i="28"/>
  <c r="O89" i="28"/>
  <c r="T88" i="28"/>
  <c r="T87" i="28"/>
  <c r="V87" i="28" s="1"/>
  <c r="O87" i="28"/>
  <c r="T86" i="28"/>
  <c r="O86" i="28"/>
  <c r="T85" i="28"/>
  <c r="T84" i="28"/>
  <c r="T83" i="28"/>
  <c r="T82" i="28"/>
  <c r="T81" i="28"/>
  <c r="T75" i="28"/>
  <c r="T74" i="28"/>
  <c r="T73" i="28"/>
  <c r="T72" i="28"/>
  <c r="V72" i="28" s="1"/>
  <c r="T71" i="28"/>
  <c r="T70" i="28"/>
  <c r="V70" i="28" s="1"/>
  <c r="T69" i="28"/>
  <c r="T68" i="28"/>
  <c r="T67" i="28"/>
  <c r="T66" i="28"/>
  <c r="T65" i="28"/>
  <c r="T64" i="28"/>
  <c r="V64" i="28" s="1"/>
  <c r="O64" i="28"/>
  <c r="T63" i="28"/>
  <c r="T62" i="28"/>
  <c r="T61" i="28"/>
  <c r="T60" i="28"/>
  <c r="T59" i="28"/>
  <c r="T58" i="28"/>
  <c r="O58" i="28"/>
  <c r="T57" i="28"/>
  <c r="T56" i="28"/>
  <c r="T53" i="28"/>
  <c r="T52" i="28"/>
  <c r="T51" i="28"/>
  <c r="T50" i="28"/>
  <c r="T49" i="28"/>
  <c r="T48" i="28"/>
  <c r="V48" i="28" s="1"/>
  <c r="T47" i="28"/>
  <c r="O47" i="28"/>
  <c r="T46" i="28"/>
  <c r="T45" i="28"/>
  <c r="T44" i="28"/>
  <c r="T43" i="28"/>
  <c r="T42" i="28"/>
  <c r="V42" i="28" s="1"/>
  <c r="T41" i="28"/>
  <c r="T40" i="28"/>
  <c r="O40" i="28"/>
  <c r="T39" i="28"/>
  <c r="T38" i="28"/>
  <c r="T37" i="28"/>
  <c r="T36" i="28"/>
  <c r="V36" i="28" s="1"/>
  <c r="T35" i="28"/>
  <c r="T34" i="28"/>
  <c r="T33" i="28"/>
  <c r="T32" i="28"/>
  <c r="O32" i="28"/>
  <c r="Q32" i="28" s="1"/>
  <c r="T29" i="28"/>
  <c r="T28" i="28"/>
  <c r="T27" i="28"/>
  <c r="T26" i="28"/>
  <c r="O26" i="28"/>
  <c r="Q26" i="28" s="1"/>
  <c r="T25" i="28"/>
  <c r="T24" i="28"/>
  <c r="V24" i="28" s="1"/>
  <c r="T23" i="28"/>
  <c r="O23" i="28"/>
  <c r="Q23" i="28" s="1"/>
  <c r="T22" i="28"/>
  <c r="T21" i="28"/>
  <c r="T20" i="28"/>
  <c r="T19" i="28"/>
  <c r="T18" i="28"/>
  <c r="T17" i="28"/>
  <c r="V17" i="28" s="1"/>
  <c r="T16" i="28"/>
  <c r="V16" i="28" s="1"/>
  <c r="T15" i="28"/>
  <c r="T14" i="28"/>
  <c r="V14" i="28" s="1"/>
  <c r="T13" i="28"/>
  <c r="T12" i="28"/>
  <c r="T11" i="28"/>
  <c r="V11" i="28" s="1"/>
  <c r="T10" i="28"/>
  <c r="O10" i="28"/>
  <c r="T9" i="28"/>
  <c r="T153" i="27"/>
  <c r="T152" i="27"/>
  <c r="T151" i="27"/>
  <c r="T150" i="27"/>
  <c r="T149" i="27"/>
  <c r="T148" i="27"/>
  <c r="T147" i="27"/>
  <c r="T146" i="27"/>
  <c r="T145" i="27"/>
  <c r="T144" i="27"/>
  <c r="T143" i="27"/>
  <c r="T142" i="27"/>
  <c r="T141" i="27"/>
  <c r="T140" i="27"/>
  <c r="T139" i="27"/>
  <c r="T138" i="27"/>
  <c r="T137" i="27"/>
  <c r="T136" i="27"/>
  <c r="T135" i="27"/>
  <c r="T134" i="27"/>
  <c r="T133" i="27"/>
  <c r="T132" i="27"/>
  <c r="T129" i="27"/>
  <c r="T128" i="27"/>
  <c r="T127" i="27"/>
  <c r="T126" i="27"/>
  <c r="T125" i="27"/>
  <c r="T124" i="27"/>
  <c r="T123" i="27"/>
  <c r="T122" i="27"/>
  <c r="T121" i="27"/>
  <c r="T120" i="27"/>
  <c r="T119" i="27"/>
  <c r="T118" i="27"/>
  <c r="T117" i="27"/>
  <c r="T116" i="27"/>
  <c r="T115" i="27"/>
  <c r="T114" i="27"/>
  <c r="T113" i="27"/>
  <c r="T112" i="27"/>
  <c r="T111" i="27"/>
  <c r="T110" i="27"/>
  <c r="T109" i="27"/>
  <c r="T103" i="27"/>
  <c r="T102" i="27"/>
  <c r="T101" i="27"/>
  <c r="T100" i="27"/>
  <c r="T99" i="27"/>
  <c r="T98" i="27"/>
  <c r="T97" i="27"/>
  <c r="T96" i="27"/>
  <c r="T95" i="27"/>
  <c r="T94" i="27"/>
  <c r="T93" i="27"/>
  <c r="T92" i="27"/>
  <c r="T91" i="27"/>
  <c r="T90" i="27"/>
  <c r="T89" i="27"/>
  <c r="T88" i="27"/>
  <c r="T87" i="27"/>
  <c r="T86" i="27"/>
  <c r="T85" i="27"/>
  <c r="T84" i="27"/>
  <c r="T81" i="27"/>
  <c r="T80" i="27"/>
  <c r="T79" i="27"/>
  <c r="T78" i="27"/>
  <c r="T77" i="27"/>
  <c r="T76" i="27"/>
  <c r="T75" i="27"/>
  <c r="T74" i="27"/>
  <c r="T73" i="27"/>
  <c r="T72" i="27"/>
  <c r="T71" i="27"/>
  <c r="T70" i="27"/>
  <c r="T69" i="27"/>
  <c r="T68" i="27"/>
  <c r="T67" i="27"/>
  <c r="T66" i="27"/>
  <c r="T65" i="27"/>
  <c r="T64" i="27"/>
  <c r="T63" i="27"/>
  <c r="T62" i="27"/>
  <c r="T61" i="27"/>
  <c r="T60" i="27"/>
  <c r="T57" i="27"/>
  <c r="T56" i="27"/>
  <c r="T55" i="27"/>
  <c r="T54" i="27"/>
  <c r="T53" i="27"/>
  <c r="T52" i="27"/>
  <c r="T51" i="27"/>
  <c r="T50" i="27"/>
  <c r="T49" i="27"/>
  <c r="T48" i="27"/>
  <c r="T47" i="27"/>
  <c r="T46" i="27"/>
  <c r="T45" i="27"/>
  <c r="T44" i="27"/>
  <c r="T43" i="27"/>
  <c r="T42" i="27"/>
  <c r="T41" i="27"/>
  <c r="T40" i="27"/>
  <c r="T39" i="27"/>
  <c r="T38" i="27"/>
  <c r="T37" i="27"/>
  <c r="T29" i="27"/>
  <c r="T28" i="27"/>
  <c r="T27" i="27"/>
  <c r="T26" i="27"/>
  <c r="T25" i="27"/>
  <c r="T24" i="27"/>
  <c r="T23" i="27"/>
  <c r="T22" i="27"/>
  <c r="T21" i="27"/>
  <c r="T20" i="27"/>
  <c r="T19" i="27"/>
  <c r="T18" i="27"/>
  <c r="T17" i="27"/>
  <c r="T16" i="27"/>
  <c r="T15" i="27"/>
  <c r="T14" i="27"/>
  <c r="T13" i="27"/>
  <c r="T12" i="27"/>
  <c r="T11" i="27"/>
  <c r="T10" i="27"/>
  <c r="T9" i="27"/>
  <c r="T29" i="26"/>
  <c r="T28" i="26"/>
  <c r="T27" i="26"/>
  <c r="T26" i="26"/>
  <c r="T25" i="26"/>
  <c r="V25" i="26" s="1"/>
  <c r="T24" i="26"/>
  <c r="O24" i="26"/>
  <c r="Q24" i="26" s="1"/>
  <c r="T23" i="26"/>
  <c r="T22" i="26"/>
  <c r="V22" i="26" s="1"/>
  <c r="T21" i="26"/>
  <c r="T20" i="26"/>
  <c r="O20" i="26"/>
  <c r="Q20" i="26" s="1"/>
  <c r="T19" i="26"/>
  <c r="T18" i="26"/>
  <c r="V18" i="26" s="1"/>
  <c r="T17" i="26"/>
  <c r="T16" i="26"/>
  <c r="T15" i="26"/>
  <c r="T14" i="26"/>
  <c r="V14" i="26" s="1"/>
  <c r="T13" i="26"/>
  <c r="T12" i="26"/>
  <c r="T11" i="26"/>
  <c r="T10" i="26"/>
  <c r="V10" i="26" s="1"/>
  <c r="T9" i="26"/>
  <c r="T83" i="25"/>
  <c r="T82" i="25"/>
  <c r="T81" i="25"/>
  <c r="T80" i="25"/>
  <c r="T79" i="25"/>
  <c r="T78" i="25"/>
  <c r="T77" i="25"/>
  <c r="T76" i="25"/>
  <c r="T75" i="25"/>
  <c r="T74" i="25"/>
  <c r="T73" i="25"/>
  <c r="T72" i="25"/>
  <c r="T71" i="25"/>
  <c r="T70" i="25"/>
  <c r="T69" i="25"/>
  <c r="T68" i="25"/>
  <c r="T65" i="25"/>
  <c r="T64" i="25"/>
  <c r="T63" i="25"/>
  <c r="T62" i="25"/>
  <c r="T61" i="25"/>
  <c r="T60" i="25"/>
  <c r="T59" i="25"/>
  <c r="T58" i="25"/>
  <c r="T57" i="25"/>
  <c r="T56" i="25"/>
  <c r="T55" i="25"/>
  <c r="T54" i="25"/>
  <c r="T53" i="25"/>
  <c r="T52" i="25"/>
  <c r="T51" i="25"/>
  <c r="T50" i="25"/>
  <c r="T49" i="25"/>
  <c r="T43" i="25"/>
  <c r="T42" i="25"/>
  <c r="T41" i="25"/>
  <c r="T40" i="25"/>
  <c r="T39" i="25"/>
  <c r="T38" i="25"/>
  <c r="T37" i="25"/>
  <c r="T36" i="25"/>
  <c r="T35" i="25"/>
  <c r="T34" i="25"/>
  <c r="T33" i="25"/>
  <c r="T32" i="25"/>
  <c r="T31" i="25"/>
  <c r="T30" i="25"/>
  <c r="T29" i="25"/>
  <c r="T28" i="25"/>
  <c r="T25" i="25"/>
  <c r="T24" i="25"/>
  <c r="T23" i="25"/>
  <c r="T22" i="25"/>
  <c r="T21" i="25"/>
  <c r="T20" i="25"/>
  <c r="T19" i="25"/>
  <c r="T18" i="25"/>
  <c r="T17" i="25"/>
  <c r="T16" i="25"/>
  <c r="T15" i="25"/>
  <c r="T14" i="25"/>
  <c r="T13" i="25"/>
  <c r="T12" i="25"/>
  <c r="T11" i="25"/>
  <c r="T10" i="25"/>
  <c r="T9" i="25"/>
  <c r="T127" i="24"/>
  <c r="T126" i="24"/>
  <c r="T125" i="24"/>
  <c r="T124" i="24"/>
  <c r="T123" i="24"/>
  <c r="T122" i="24"/>
  <c r="T121" i="24"/>
  <c r="T120" i="24"/>
  <c r="T119" i="24"/>
  <c r="V119" i="24" s="1"/>
  <c r="T118" i="24"/>
  <c r="T117" i="24"/>
  <c r="T116" i="24"/>
  <c r="T115" i="24"/>
  <c r="T114" i="24"/>
  <c r="T113" i="24"/>
  <c r="T112" i="24"/>
  <c r="T109" i="24"/>
  <c r="O109" i="24"/>
  <c r="T108" i="24"/>
  <c r="T107" i="24"/>
  <c r="T106" i="24"/>
  <c r="T105" i="24"/>
  <c r="O105" i="24"/>
  <c r="T104" i="24"/>
  <c r="T103" i="24"/>
  <c r="T102" i="24"/>
  <c r="T101" i="24"/>
  <c r="O101" i="24"/>
  <c r="T100" i="24"/>
  <c r="T99" i="24"/>
  <c r="T98" i="24"/>
  <c r="T97" i="24"/>
  <c r="O97" i="24"/>
  <c r="T96" i="24"/>
  <c r="T95" i="24"/>
  <c r="T94" i="24"/>
  <c r="T93" i="24"/>
  <c r="O93" i="24"/>
  <c r="T87" i="24"/>
  <c r="T86" i="24"/>
  <c r="T85" i="24"/>
  <c r="V85" i="24" s="1"/>
  <c r="T84" i="24"/>
  <c r="T83" i="24"/>
  <c r="T82" i="24"/>
  <c r="T81" i="24"/>
  <c r="V81" i="24" s="1"/>
  <c r="T80" i="24"/>
  <c r="T79" i="24"/>
  <c r="T78" i="24"/>
  <c r="T77" i="24"/>
  <c r="T76" i="24"/>
  <c r="V76" i="24" s="1"/>
  <c r="T75" i="24"/>
  <c r="T74" i="24"/>
  <c r="T73" i="24"/>
  <c r="T72" i="24"/>
  <c r="T71" i="24"/>
  <c r="O71" i="24"/>
  <c r="T68" i="24"/>
  <c r="T67" i="24"/>
  <c r="V67" i="24" s="1"/>
  <c r="T66" i="24"/>
  <c r="T65" i="24"/>
  <c r="O65" i="24"/>
  <c r="T64" i="24"/>
  <c r="T63" i="24"/>
  <c r="V63" i="24" s="1"/>
  <c r="T62" i="24"/>
  <c r="T61" i="24"/>
  <c r="T60" i="24"/>
  <c r="T59" i="24"/>
  <c r="T58" i="24"/>
  <c r="T57" i="24"/>
  <c r="T56" i="24"/>
  <c r="T55" i="24"/>
  <c r="T54" i="24"/>
  <c r="V54" i="24" s="1"/>
  <c r="T53" i="24"/>
  <c r="T52" i="24"/>
  <c r="T51" i="24"/>
  <c r="V51" i="24" s="1"/>
  <c r="T45" i="24"/>
  <c r="V45" i="24" s="1"/>
  <c r="T44" i="24"/>
  <c r="T43" i="24"/>
  <c r="T42" i="24"/>
  <c r="T41" i="24"/>
  <c r="V41" i="24" s="1"/>
  <c r="T40" i="24"/>
  <c r="T39" i="24"/>
  <c r="O39" i="24"/>
  <c r="T38" i="24"/>
  <c r="T37" i="24"/>
  <c r="T36" i="24"/>
  <c r="T35" i="24"/>
  <c r="T34" i="24"/>
  <c r="T33" i="24"/>
  <c r="T32" i="24"/>
  <c r="T31" i="24"/>
  <c r="T30" i="24"/>
  <c r="T29" i="24"/>
  <c r="T26" i="24"/>
  <c r="T25" i="24"/>
  <c r="T24" i="24"/>
  <c r="T23" i="24"/>
  <c r="T22" i="24"/>
  <c r="T21" i="24"/>
  <c r="T20" i="24"/>
  <c r="T19" i="24"/>
  <c r="T18" i="24"/>
  <c r="T17" i="24"/>
  <c r="T16" i="24"/>
  <c r="T15" i="24"/>
  <c r="T14" i="24"/>
  <c r="T13" i="24"/>
  <c r="T12" i="24"/>
  <c r="T11" i="24"/>
  <c r="T10" i="24"/>
  <c r="T9" i="24"/>
  <c r="T49" i="23"/>
  <c r="O49" i="23"/>
  <c r="T48" i="23"/>
  <c r="T47" i="23"/>
  <c r="T46" i="23"/>
  <c r="V46" i="23" s="1"/>
  <c r="T45" i="23"/>
  <c r="O45" i="23"/>
  <c r="T44" i="23"/>
  <c r="T43" i="23"/>
  <c r="T42" i="23"/>
  <c r="V42" i="23" s="1"/>
  <c r="T41" i="23"/>
  <c r="O41" i="23"/>
  <c r="T40" i="23"/>
  <c r="T39" i="23"/>
  <c r="T38" i="23"/>
  <c r="V38" i="23" s="1"/>
  <c r="T37" i="23"/>
  <c r="O37" i="23"/>
  <c r="T36" i="23"/>
  <c r="T35" i="23"/>
  <c r="T34" i="23"/>
  <c r="V34" i="23" s="1"/>
  <c r="T33" i="23"/>
  <c r="T32" i="23"/>
  <c r="T26" i="23"/>
  <c r="T25" i="23"/>
  <c r="T24" i="23"/>
  <c r="T23" i="23"/>
  <c r="T22" i="23"/>
  <c r="T21" i="23"/>
  <c r="T20" i="23"/>
  <c r="T19" i="23"/>
  <c r="T18" i="23"/>
  <c r="T17" i="23"/>
  <c r="V17" i="23" s="1"/>
  <c r="T16" i="23"/>
  <c r="T15" i="23"/>
  <c r="T14" i="23"/>
  <c r="T13" i="23"/>
  <c r="T12" i="23"/>
  <c r="T11" i="23"/>
  <c r="T10" i="23"/>
  <c r="T9" i="23"/>
  <c r="V9" i="23" s="1"/>
  <c r="T146" i="22"/>
  <c r="O146" i="22"/>
  <c r="T145" i="22"/>
  <c r="T144" i="22"/>
  <c r="T143" i="22"/>
  <c r="T142" i="22"/>
  <c r="T141" i="22"/>
  <c r="T140" i="22"/>
  <c r="T139" i="22"/>
  <c r="T138" i="22"/>
  <c r="T137" i="22"/>
  <c r="T136" i="22"/>
  <c r="T135" i="22"/>
  <c r="V135" i="22" s="1"/>
  <c r="T134" i="22"/>
  <c r="O134" i="22"/>
  <c r="T133" i="22"/>
  <c r="T132" i="22"/>
  <c r="T131" i="22"/>
  <c r="V131" i="22" s="1"/>
  <c r="T128" i="22"/>
  <c r="T127" i="22"/>
  <c r="T126" i="22"/>
  <c r="T125" i="22"/>
  <c r="T124" i="22"/>
  <c r="V124" i="22" s="1"/>
  <c r="T123" i="22"/>
  <c r="V123" i="22" s="1"/>
  <c r="T122" i="22"/>
  <c r="T121" i="22"/>
  <c r="T120" i="22"/>
  <c r="V120" i="22" s="1"/>
  <c r="T119" i="22"/>
  <c r="O119" i="22"/>
  <c r="Q119" i="22" s="1"/>
  <c r="T118" i="22"/>
  <c r="T117" i="22"/>
  <c r="V117" i="22" s="1"/>
  <c r="T116" i="22"/>
  <c r="T115" i="22"/>
  <c r="O115" i="22"/>
  <c r="Q115" i="22" s="1"/>
  <c r="T114" i="22"/>
  <c r="T113" i="22"/>
  <c r="V113" i="22" s="1"/>
  <c r="T112" i="22"/>
  <c r="V112" i="22" s="1"/>
  <c r="T106" i="22"/>
  <c r="O106" i="22"/>
  <c r="Q106" i="22" s="1"/>
  <c r="T105" i="22"/>
  <c r="T104" i="22"/>
  <c r="V104" i="22" s="1"/>
  <c r="T103" i="22"/>
  <c r="V103" i="22" s="1"/>
  <c r="O103" i="22"/>
  <c r="T102" i="22"/>
  <c r="T101" i="22"/>
  <c r="O101" i="22"/>
  <c r="Q101" i="22" s="1"/>
  <c r="T100" i="22"/>
  <c r="V100" i="22" s="1"/>
  <c r="O100" i="22"/>
  <c r="Q100" i="22" s="1"/>
  <c r="T99" i="22"/>
  <c r="T98" i="22"/>
  <c r="V98" i="22" s="1"/>
  <c r="T97" i="22"/>
  <c r="V97" i="22" s="1"/>
  <c r="T96" i="22"/>
  <c r="T95" i="22"/>
  <c r="T94" i="22"/>
  <c r="V94" i="22" s="1"/>
  <c r="T93" i="22"/>
  <c r="O93" i="22"/>
  <c r="Q93" i="22" s="1"/>
  <c r="T92" i="22"/>
  <c r="T91" i="22"/>
  <c r="V91" i="22" s="1"/>
  <c r="T88" i="22"/>
  <c r="T87" i="22"/>
  <c r="O87" i="22"/>
  <c r="Q87" i="22" s="1"/>
  <c r="T86" i="22"/>
  <c r="T85" i="22"/>
  <c r="V85" i="22" s="1"/>
  <c r="T84" i="22"/>
  <c r="V84" i="22" s="1"/>
  <c r="T83" i="22"/>
  <c r="T82" i="22"/>
  <c r="V82" i="22" s="1"/>
  <c r="T81" i="22"/>
  <c r="V81" i="22" s="1"/>
  <c r="O81" i="22"/>
  <c r="T80" i="22"/>
  <c r="T79" i="22"/>
  <c r="T78" i="22"/>
  <c r="T77" i="22"/>
  <c r="V77" i="22" s="1"/>
  <c r="T76" i="22"/>
  <c r="T75" i="22"/>
  <c r="T74" i="22"/>
  <c r="V74" i="22" s="1"/>
  <c r="T73" i="22"/>
  <c r="O73" i="22"/>
  <c r="T72" i="22"/>
  <c r="T66" i="22"/>
  <c r="T65" i="22"/>
  <c r="V65" i="22" s="1"/>
  <c r="T64" i="22"/>
  <c r="T63" i="22"/>
  <c r="T62" i="22"/>
  <c r="T61" i="22"/>
  <c r="V61" i="22" s="1"/>
  <c r="T60" i="22"/>
  <c r="T59" i="22"/>
  <c r="V59" i="22" s="1"/>
  <c r="T58" i="22"/>
  <c r="T57" i="22"/>
  <c r="V57" i="22" s="1"/>
  <c r="T56" i="22"/>
  <c r="T55" i="22"/>
  <c r="T54" i="22"/>
  <c r="T53" i="22"/>
  <c r="T52" i="22"/>
  <c r="T51" i="22"/>
  <c r="V51" i="22" s="1"/>
  <c r="T50" i="22"/>
  <c r="T47" i="22"/>
  <c r="T46" i="22"/>
  <c r="V46" i="22" s="1"/>
  <c r="T45" i="22"/>
  <c r="O45" i="22"/>
  <c r="T44" i="22"/>
  <c r="T43" i="22"/>
  <c r="T42" i="22"/>
  <c r="V42" i="22" s="1"/>
  <c r="T41" i="22"/>
  <c r="O41" i="22"/>
  <c r="T40" i="22"/>
  <c r="T39" i="22"/>
  <c r="T38" i="22"/>
  <c r="T37" i="22"/>
  <c r="T36" i="22"/>
  <c r="T35" i="22"/>
  <c r="T34" i="22"/>
  <c r="T33" i="22"/>
  <c r="T32" i="22"/>
  <c r="T31" i="22"/>
  <c r="O31" i="22"/>
  <c r="T30" i="22"/>
  <c r="T29" i="22"/>
  <c r="T26" i="22"/>
  <c r="O26" i="22"/>
  <c r="T25" i="22"/>
  <c r="V25" i="22" s="1"/>
  <c r="O25" i="22"/>
  <c r="T24" i="22"/>
  <c r="T23" i="22"/>
  <c r="T22" i="22"/>
  <c r="V22" i="22" s="1"/>
  <c r="T21" i="22"/>
  <c r="T20" i="22"/>
  <c r="T19" i="22"/>
  <c r="T18" i="22"/>
  <c r="V18" i="22" s="1"/>
  <c r="T17" i="22"/>
  <c r="T16" i="22"/>
  <c r="T15" i="22"/>
  <c r="T14" i="22"/>
  <c r="T13" i="22"/>
  <c r="V13" i="22" s="1"/>
  <c r="T12" i="22"/>
  <c r="T11" i="22"/>
  <c r="T10" i="22"/>
  <c r="O10" i="22"/>
  <c r="T9" i="22"/>
  <c r="V9" i="22" s="1"/>
  <c r="T124" i="21"/>
  <c r="T123" i="21"/>
  <c r="T122" i="21"/>
  <c r="T121" i="21"/>
  <c r="V121" i="21" s="1"/>
  <c r="T120" i="21"/>
  <c r="T119" i="21"/>
  <c r="T118" i="21"/>
  <c r="T117" i="21"/>
  <c r="T116" i="21"/>
  <c r="T115" i="21"/>
  <c r="T114" i="21"/>
  <c r="T113" i="21"/>
  <c r="T112" i="21"/>
  <c r="T111" i="21"/>
  <c r="T110" i="21"/>
  <c r="T109" i="21"/>
  <c r="T108" i="21"/>
  <c r="T107" i="21"/>
  <c r="T104" i="21"/>
  <c r="T103" i="21"/>
  <c r="T102" i="21"/>
  <c r="T101" i="21"/>
  <c r="T100" i="21"/>
  <c r="T99" i="21"/>
  <c r="V99" i="21" s="1"/>
  <c r="T98" i="21"/>
  <c r="T97" i="21"/>
  <c r="T96" i="21"/>
  <c r="T95" i="21"/>
  <c r="T94" i="21"/>
  <c r="T93" i="21"/>
  <c r="T92" i="21"/>
  <c r="T91" i="21"/>
  <c r="T90" i="21"/>
  <c r="T89" i="21"/>
  <c r="T88" i="21"/>
  <c r="T85" i="21"/>
  <c r="V85" i="21" s="1"/>
  <c r="T84" i="21"/>
  <c r="T83" i="21"/>
  <c r="T82" i="21"/>
  <c r="T81" i="21"/>
  <c r="T80" i="21"/>
  <c r="T79" i="21"/>
  <c r="T78" i="21"/>
  <c r="T77" i="21"/>
  <c r="T76" i="21"/>
  <c r="T75" i="21"/>
  <c r="T74" i="21"/>
  <c r="T73" i="21"/>
  <c r="T72" i="21"/>
  <c r="T71" i="21"/>
  <c r="T70" i="21"/>
  <c r="T69" i="21"/>
  <c r="T66" i="21"/>
  <c r="T65" i="21"/>
  <c r="T64" i="21"/>
  <c r="T63" i="21"/>
  <c r="T62" i="21"/>
  <c r="T61" i="21"/>
  <c r="T60" i="21"/>
  <c r="T59" i="21"/>
  <c r="T58" i="21"/>
  <c r="T57" i="21"/>
  <c r="T56" i="21"/>
  <c r="T55" i="21"/>
  <c r="T54" i="21"/>
  <c r="T53" i="21"/>
  <c r="T52" i="21"/>
  <c r="T51" i="21"/>
  <c r="T50" i="21"/>
  <c r="T49" i="21"/>
  <c r="T48" i="21"/>
  <c r="T45" i="21"/>
  <c r="T44" i="21"/>
  <c r="T43" i="21"/>
  <c r="T42" i="21"/>
  <c r="T41" i="21"/>
  <c r="T40" i="21"/>
  <c r="T39" i="21"/>
  <c r="T38" i="21"/>
  <c r="V38" i="21" s="1"/>
  <c r="T37" i="21"/>
  <c r="T36" i="21"/>
  <c r="T35" i="21"/>
  <c r="T34" i="21"/>
  <c r="T33" i="21"/>
  <c r="V33" i="21" s="1"/>
  <c r="T32" i="21"/>
  <c r="T31" i="21"/>
  <c r="T30" i="21"/>
  <c r="T29" i="21"/>
  <c r="T28" i="21"/>
  <c r="T25" i="21"/>
  <c r="T24" i="21"/>
  <c r="T23" i="21"/>
  <c r="T22" i="21"/>
  <c r="T21" i="21"/>
  <c r="T20" i="21"/>
  <c r="T19" i="21"/>
  <c r="T18" i="21"/>
  <c r="T17" i="21"/>
  <c r="T16" i="21"/>
  <c r="T15" i="21"/>
  <c r="T14" i="21"/>
  <c r="T13" i="21"/>
  <c r="T12" i="21"/>
  <c r="T11" i="21"/>
  <c r="T10" i="21"/>
  <c r="T9" i="21"/>
  <c r="T785" i="20"/>
  <c r="T784" i="20"/>
  <c r="T783" i="20"/>
  <c r="T782" i="20"/>
  <c r="T781" i="20"/>
  <c r="O781" i="20"/>
  <c r="T780" i="20"/>
  <c r="V780" i="20" s="1"/>
  <c r="T779" i="20"/>
  <c r="T778" i="20"/>
  <c r="T777" i="20"/>
  <c r="T776" i="20"/>
  <c r="V776" i="20" s="1"/>
  <c r="T775" i="20"/>
  <c r="T774" i="20"/>
  <c r="T773" i="20"/>
  <c r="O773" i="20"/>
  <c r="T772" i="20"/>
  <c r="T771" i="20"/>
  <c r="T770" i="20"/>
  <c r="T769" i="20"/>
  <c r="T768" i="20"/>
  <c r="T765" i="20"/>
  <c r="T764" i="20"/>
  <c r="T763" i="20"/>
  <c r="T762" i="20"/>
  <c r="T761" i="20"/>
  <c r="T760" i="20"/>
  <c r="T759" i="20"/>
  <c r="O759" i="20"/>
  <c r="T758" i="20"/>
  <c r="T757" i="20"/>
  <c r="T756" i="20"/>
  <c r="T755" i="20"/>
  <c r="T754" i="20"/>
  <c r="T753" i="20"/>
  <c r="T752" i="20"/>
  <c r="T751" i="20"/>
  <c r="T750" i="20"/>
  <c r="T749" i="20"/>
  <c r="T743" i="20"/>
  <c r="T742" i="20"/>
  <c r="T741" i="20"/>
  <c r="T740" i="20"/>
  <c r="T739" i="20"/>
  <c r="T738" i="20"/>
  <c r="T737" i="20"/>
  <c r="T736" i="20"/>
  <c r="T735" i="20"/>
  <c r="T734" i="20"/>
  <c r="T733" i="20"/>
  <c r="V733" i="20" s="1"/>
  <c r="T732" i="20"/>
  <c r="T731" i="20"/>
  <c r="T730" i="20"/>
  <c r="T729" i="20"/>
  <c r="V729" i="20" s="1"/>
  <c r="T728" i="20"/>
  <c r="T727" i="20"/>
  <c r="T724" i="20"/>
  <c r="T723" i="20"/>
  <c r="T722" i="20"/>
  <c r="O722" i="20"/>
  <c r="Q722" i="20" s="1"/>
  <c r="T721" i="20"/>
  <c r="T720" i="20"/>
  <c r="T719" i="20"/>
  <c r="T718" i="20"/>
  <c r="O718" i="20"/>
  <c r="Q718" i="20" s="1"/>
  <c r="T717" i="20"/>
  <c r="T716" i="20"/>
  <c r="T715" i="20"/>
  <c r="T714" i="20"/>
  <c r="T713" i="20"/>
  <c r="T712" i="20"/>
  <c r="T711" i="20"/>
  <c r="T710" i="20"/>
  <c r="T709" i="20"/>
  <c r="T708" i="20"/>
  <c r="T702" i="20"/>
  <c r="T701" i="20"/>
  <c r="T700" i="20"/>
  <c r="T699" i="20"/>
  <c r="T698" i="20"/>
  <c r="V698" i="20" s="1"/>
  <c r="T697" i="20"/>
  <c r="T696" i="20"/>
  <c r="T695" i="20"/>
  <c r="V695" i="20" s="1"/>
  <c r="T694" i="20"/>
  <c r="T693" i="20"/>
  <c r="T692" i="20"/>
  <c r="T691" i="20"/>
  <c r="T690" i="20"/>
  <c r="T689" i="20"/>
  <c r="T688" i="20"/>
  <c r="T687" i="20"/>
  <c r="T684" i="20"/>
  <c r="T683" i="20"/>
  <c r="T682" i="20"/>
  <c r="T681" i="20"/>
  <c r="O681" i="20"/>
  <c r="T680" i="20"/>
  <c r="T679" i="20"/>
  <c r="T678" i="20"/>
  <c r="T677" i="20"/>
  <c r="V677" i="20" s="1"/>
  <c r="T676" i="20"/>
  <c r="T675" i="20"/>
  <c r="T674" i="20"/>
  <c r="T673" i="20"/>
  <c r="V673" i="20" s="1"/>
  <c r="T672" i="20"/>
  <c r="T671" i="20"/>
  <c r="T670" i="20"/>
  <c r="T669" i="20"/>
  <c r="V669" i="20" s="1"/>
  <c r="T668" i="20"/>
  <c r="T662" i="20"/>
  <c r="T661" i="20"/>
  <c r="T660" i="20"/>
  <c r="T659" i="20"/>
  <c r="T658" i="20"/>
  <c r="T657" i="20"/>
  <c r="T656" i="20"/>
  <c r="V656" i="20" s="1"/>
  <c r="T655" i="20"/>
  <c r="T654" i="20"/>
  <c r="T653" i="20"/>
  <c r="T652" i="20"/>
  <c r="O652" i="20"/>
  <c r="T651" i="20"/>
  <c r="T650" i="20"/>
  <c r="T649" i="20"/>
  <c r="T648" i="20"/>
  <c r="T647" i="20"/>
  <c r="T644" i="20"/>
  <c r="T643" i="20"/>
  <c r="T642" i="20"/>
  <c r="T641" i="20"/>
  <c r="T640" i="20"/>
  <c r="T639" i="20"/>
  <c r="T638" i="20"/>
  <c r="T637" i="20"/>
  <c r="T636" i="20"/>
  <c r="T635" i="20"/>
  <c r="T634" i="20"/>
  <c r="T633" i="20"/>
  <c r="T632" i="20"/>
  <c r="V632" i="20" s="1"/>
  <c r="T631" i="20"/>
  <c r="T630" i="20"/>
  <c r="T629" i="20"/>
  <c r="T628" i="20"/>
  <c r="V628" i="20" s="1"/>
  <c r="T622" i="20"/>
  <c r="T621" i="20"/>
  <c r="T620" i="20"/>
  <c r="T619" i="20"/>
  <c r="V619" i="20" s="1"/>
  <c r="T618" i="20"/>
  <c r="T617" i="20"/>
  <c r="T616" i="20"/>
  <c r="T615" i="20"/>
  <c r="T614" i="20"/>
  <c r="T613" i="20"/>
  <c r="T612" i="20"/>
  <c r="T611" i="20"/>
  <c r="V611" i="20" s="1"/>
  <c r="T610" i="20"/>
  <c r="T609" i="20"/>
  <c r="T608" i="20"/>
  <c r="T607" i="20"/>
  <c r="T604" i="20"/>
  <c r="T603" i="20"/>
  <c r="T602" i="20"/>
  <c r="T601" i="20"/>
  <c r="T600" i="20"/>
  <c r="T599" i="20"/>
  <c r="V599" i="20" s="1"/>
  <c r="T598" i="20"/>
  <c r="T597" i="20"/>
  <c r="T596" i="20"/>
  <c r="T595" i="20"/>
  <c r="T594" i="20"/>
  <c r="T593" i="20"/>
  <c r="T592" i="20"/>
  <c r="T591" i="20"/>
  <c r="T590" i="20"/>
  <c r="T589" i="20"/>
  <c r="V589" i="20" s="1"/>
  <c r="T588" i="20"/>
  <c r="T582" i="20"/>
  <c r="T581" i="20"/>
  <c r="V581" i="20" s="1"/>
  <c r="T580" i="20"/>
  <c r="O580" i="20"/>
  <c r="T579" i="20"/>
  <c r="T578" i="20"/>
  <c r="T577" i="20"/>
  <c r="T576" i="20"/>
  <c r="O576" i="20"/>
  <c r="T575" i="20"/>
  <c r="T574" i="20"/>
  <c r="T573" i="20"/>
  <c r="T572" i="20"/>
  <c r="T571" i="20"/>
  <c r="T570" i="20"/>
  <c r="T569" i="20"/>
  <c r="T568" i="20"/>
  <c r="T567" i="20"/>
  <c r="T564" i="20"/>
  <c r="T563" i="20"/>
  <c r="T562" i="20"/>
  <c r="T561" i="20"/>
  <c r="T560" i="20"/>
  <c r="T559" i="20"/>
  <c r="V559" i="20" s="1"/>
  <c r="T558" i="20"/>
  <c r="O558" i="20"/>
  <c r="T557" i="20"/>
  <c r="T556" i="20"/>
  <c r="T555" i="20"/>
  <c r="T554" i="20"/>
  <c r="T553" i="20"/>
  <c r="T552" i="20"/>
  <c r="T551" i="20"/>
  <c r="T550" i="20"/>
  <c r="T549" i="20"/>
  <c r="T548" i="20"/>
  <c r="T542" i="20"/>
  <c r="T541" i="20"/>
  <c r="T540" i="20"/>
  <c r="T539" i="20"/>
  <c r="T538" i="20"/>
  <c r="T537" i="20"/>
  <c r="T536" i="20"/>
  <c r="T535" i="20"/>
  <c r="T534" i="20"/>
  <c r="T533" i="20"/>
  <c r="T532" i="20"/>
  <c r="T531" i="20"/>
  <c r="T530" i="20"/>
  <c r="T529" i="20"/>
  <c r="T528" i="20"/>
  <c r="T527" i="20"/>
  <c r="T524" i="20"/>
  <c r="T523" i="20"/>
  <c r="O523" i="20"/>
  <c r="Q523" i="20" s="1"/>
  <c r="T522" i="20"/>
  <c r="T521" i="20"/>
  <c r="T520" i="20"/>
  <c r="T519" i="20"/>
  <c r="T518" i="20"/>
  <c r="T517" i="20"/>
  <c r="V517" i="20" s="1"/>
  <c r="T516" i="20"/>
  <c r="T515" i="20"/>
  <c r="T514" i="20"/>
  <c r="T513" i="20"/>
  <c r="V513" i="20" s="1"/>
  <c r="T512" i="20"/>
  <c r="T511" i="20"/>
  <c r="T510" i="20"/>
  <c r="T509" i="20"/>
  <c r="T508" i="20"/>
  <c r="T502" i="20"/>
  <c r="T501" i="20"/>
  <c r="V501" i="20" s="1"/>
  <c r="T500" i="20"/>
  <c r="T499" i="20"/>
  <c r="T498" i="20"/>
  <c r="T497" i="20"/>
  <c r="V497" i="20" s="1"/>
  <c r="T496" i="20"/>
  <c r="T495" i="20"/>
  <c r="T494" i="20"/>
  <c r="T493" i="20"/>
  <c r="V493" i="20" s="1"/>
  <c r="T492" i="20"/>
  <c r="T491" i="20"/>
  <c r="T490" i="20"/>
  <c r="T489" i="20"/>
  <c r="V489" i="20" s="1"/>
  <c r="T488" i="20"/>
  <c r="T487" i="20"/>
  <c r="T484" i="20"/>
  <c r="T483" i="20"/>
  <c r="V483" i="20" s="1"/>
  <c r="T482" i="20"/>
  <c r="T481" i="20"/>
  <c r="T480" i="20"/>
  <c r="T479" i="20"/>
  <c r="T478" i="20"/>
  <c r="T477" i="20"/>
  <c r="T476" i="20"/>
  <c r="T475" i="20"/>
  <c r="O475" i="20"/>
  <c r="T474" i="20"/>
  <c r="V474" i="20" s="1"/>
  <c r="T473" i="20"/>
  <c r="O473" i="20"/>
  <c r="Q473" i="20" s="1"/>
  <c r="T472" i="20"/>
  <c r="T471" i="20"/>
  <c r="T470" i="20"/>
  <c r="V470" i="20" s="1"/>
  <c r="T469" i="20"/>
  <c r="O469" i="20"/>
  <c r="T468" i="20"/>
  <c r="T462" i="20"/>
  <c r="T461" i="20"/>
  <c r="V461" i="20" s="1"/>
  <c r="T460" i="20"/>
  <c r="O460" i="20"/>
  <c r="T459" i="20"/>
  <c r="T458" i="20"/>
  <c r="V458" i="20" s="1"/>
  <c r="O458" i="20"/>
  <c r="T457" i="20"/>
  <c r="V457" i="20" s="1"/>
  <c r="T456" i="20"/>
  <c r="T455" i="20"/>
  <c r="T454" i="20"/>
  <c r="T453" i="20"/>
  <c r="T452" i="20"/>
  <c r="T451" i="20"/>
  <c r="T450" i="20"/>
  <c r="T449" i="20"/>
  <c r="T448" i="20"/>
  <c r="T447" i="20"/>
  <c r="T444" i="20"/>
  <c r="T443" i="20"/>
  <c r="T442" i="20"/>
  <c r="T441" i="20"/>
  <c r="T440" i="20"/>
  <c r="T439" i="20"/>
  <c r="T438" i="20"/>
  <c r="T437" i="20"/>
  <c r="T436" i="20"/>
  <c r="T435" i="20"/>
  <c r="T434" i="20"/>
  <c r="T433" i="20"/>
  <c r="T432" i="20"/>
  <c r="T431" i="20"/>
  <c r="T430" i="20"/>
  <c r="T429" i="20"/>
  <c r="T428" i="20"/>
  <c r="T422" i="20"/>
  <c r="T421" i="20"/>
  <c r="T420" i="20"/>
  <c r="T419" i="20"/>
  <c r="T418" i="20"/>
  <c r="T417" i="20"/>
  <c r="T416" i="20"/>
  <c r="T415" i="20"/>
  <c r="T414" i="20"/>
  <c r="T413" i="20"/>
  <c r="T412" i="20"/>
  <c r="T411" i="20"/>
  <c r="T410" i="20"/>
  <c r="T409" i="20"/>
  <c r="T408" i="20"/>
  <c r="T407" i="20"/>
  <c r="T404" i="20"/>
  <c r="T403" i="20"/>
  <c r="T402" i="20"/>
  <c r="T401" i="20"/>
  <c r="T400" i="20"/>
  <c r="T399" i="20"/>
  <c r="T398" i="20"/>
  <c r="T397" i="20"/>
  <c r="T396" i="20"/>
  <c r="T395" i="20"/>
  <c r="T394" i="20"/>
  <c r="T393" i="20"/>
  <c r="T392" i="20"/>
  <c r="T391" i="20"/>
  <c r="T390" i="20"/>
  <c r="T389" i="20"/>
  <c r="T388" i="20"/>
  <c r="T382" i="20"/>
  <c r="T381" i="20"/>
  <c r="T380" i="20"/>
  <c r="T379" i="20"/>
  <c r="V379" i="20" s="1"/>
  <c r="T378" i="20"/>
  <c r="T377" i="20"/>
  <c r="T376" i="20"/>
  <c r="T375" i="20"/>
  <c r="T374" i="20"/>
  <c r="T373" i="20"/>
  <c r="T372" i="20"/>
  <c r="T371" i="20"/>
  <c r="V371" i="20" s="1"/>
  <c r="T370" i="20"/>
  <c r="T369" i="20"/>
  <c r="T368" i="20"/>
  <c r="T367" i="20"/>
  <c r="T364" i="20"/>
  <c r="T363" i="20"/>
  <c r="T362" i="20"/>
  <c r="T361" i="20"/>
  <c r="T360" i="20"/>
  <c r="T359" i="20"/>
  <c r="T358" i="20"/>
  <c r="T357" i="20"/>
  <c r="T356" i="20"/>
  <c r="T355" i="20"/>
  <c r="T354" i="20"/>
  <c r="T353" i="20"/>
  <c r="T352" i="20"/>
  <c r="T351" i="20"/>
  <c r="T350" i="20"/>
  <c r="T349" i="20"/>
  <c r="T348" i="20"/>
  <c r="T345" i="20"/>
  <c r="T344" i="20"/>
  <c r="T343" i="20"/>
  <c r="T342" i="20"/>
  <c r="T341" i="20"/>
  <c r="T340" i="20"/>
  <c r="T339" i="20"/>
  <c r="T338" i="20"/>
  <c r="T337" i="20"/>
  <c r="T336" i="20"/>
  <c r="T335" i="20"/>
  <c r="T334" i="20"/>
  <c r="T333" i="20"/>
  <c r="T332" i="20"/>
  <c r="T331" i="20"/>
  <c r="T330" i="20"/>
  <c r="T329" i="20"/>
  <c r="T323" i="20"/>
  <c r="T322" i="20"/>
  <c r="T321" i="20"/>
  <c r="T320" i="20"/>
  <c r="T319" i="20"/>
  <c r="T318" i="20"/>
  <c r="T317" i="20"/>
  <c r="V317" i="20" s="1"/>
  <c r="T316" i="20"/>
  <c r="T315" i="20"/>
  <c r="T314" i="20"/>
  <c r="T313" i="20"/>
  <c r="V313" i="20" s="1"/>
  <c r="T312" i="20"/>
  <c r="T311" i="20"/>
  <c r="T310" i="20"/>
  <c r="T309" i="20"/>
  <c r="V309" i="20" s="1"/>
  <c r="T308" i="20"/>
  <c r="T305" i="20"/>
  <c r="T304" i="20"/>
  <c r="T303" i="20"/>
  <c r="T302" i="20"/>
  <c r="T301" i="20"/>
  <c r="T300" i="20"/>
  <c r="T299" i="20"/>
  <c r="T298" i="20"/>
  <c r="T297" i="20"/>
  <c r="T296" i="20"/>
  <c r="T295" i="20"/>
  <c r="T294" i="20"/>
  <c r="T293" i="20"/>
  <c r="T292" i="20"/>
  <c r="T291" i="20"/>
  <c r="T290" i="20"/>
  <c r="T289" i="20"/>
  <c r="T283" i="20"/>
  <c r="T282" i="20"/>
  <c r="T281" i="20"/>
  <c r="T280" i="20"/>
  <c r="T279" i="20"/>
  <c r="T278" i="20"/>
  <c r="T277" i="20"/>
  <c r="T276" i="20"/>
  <c r="T275" i="20"/>
  <c r="T274" i="20"/>
  <c r="T273" i="20"/>
  <c r="T272" i="20"/>
  <c r="T271" i="20"/>
  <c r="T270" i="20"/>
  <c r="T269" i="20"/>
  <c r="T268" i="20"/>
  <c r="T265" i="20"/>
  <c r="T264" i="20"/>
  <c r="V264" i="20" s="1"/>
  <c r="T263" i="20"/>
  <c r="T262" i="20"/>
  <c r="T261" i="20"/>
  <c r="T260" i="20"/>
  <c r="V260" i="20" s="1"/>
  <c r="T259" i="20"/>
  <c r="T258" i="20"/>
  <c r="O258" i="20"/>
  <c r="Q258" i="20" s="1"/>
  <c r="T257" i="20"/>
  <c r="T256" i="20"/>
  <c r="T255" i="20"/>
  <c r="T254" i="20"/>
  <c r="T253" i="20"/>
  <c r="T252" i="20"/>
  <c r="T251" i="20"/>
  <c r="T250" i="20"/>
  <c r="T249" i="20"/>
  <c r="T243" i="20"/>
  <c r="T242" i="20"/>
  <c r="T241" i="20"/>
  <c r="T240" i="20"/>
  <c r="T239" i="20"/>
  <c r="T238" i="20"/>
  <c r="T237" i="20"/>
  <c r="T236" i="20"/>
  <c r="T235" i="20"/>
  <c r="T234" i="20"/>
  <c r="T233" i="20"/>
  <c r="T232" i="20"/>
  <c r="T231" i="20"/>
  <c r="T230" i="20"/>
  <c r="T229" i="20"/>
  <c r="V229" i="20" s="1"/>
  <c r="T228" i="20"/>
  <c r="T225" i="20"/>
  <c r="T224" i="20"/>
  <c r="T223" i="20"/>
  <c r="T222" i="20"/>
  <c r="T221" i="20"/>
  <c r="T220" i="20"/>
  <c r="T219" i="20"/>
  <c r="T218" i="20"/>
  <c r="T217" i="20"/>
  <c r="T216" i="20"/>
  <c r="T215" i="20"/>
  <c r="T214" i="20"/>
  <c r="T213" i="20"/>
  <c r="T212" i="20"/>
  <c r="T211" i="20"/>
  <c r="T210" i="20"/>
  <c r="T209" i="20"/>
  <c r="T203" i="20"/>
  <c r="T202" i="20"/>
  <c r="T201" i="20"/>
  <c r="T200" i="20"/>
  <c r="T199" i="20"/>
  <c r="T198" i="20"/>
  <c r="T197" i="20"/>
  <c r="T196" i="20"/>
  <c r="T195" i="20"/>
  <c r="T194" i="20"/>
  <c r="T193" i="20"/>
  <c r="T192" i="20"/>
  <c r="T191" i="20"/>
  <c r="T190" i="20"/>
  <c r="T189" i="20"/>
  <c r="T188" i="20"/>
  <c r="T185" i="20"/>
  <c r="T184" i="20"/>
  <c r="T183" i="20"/>
  <c r="O183" i="20"/>
  <c r="T182" i="20"/>
  <c r="T181" i="20"/>
  <c r="T180" i="20"/>
  <c r="T179" i="20"/>
  <c r="T178" i="20"/>
  <c r="T177" i="20"/>
  <c r="T176" i="20"/>
  <c r="T175" i="20"/>
  <c r="T174" i="20"/>
  <c r="T173" i="20"/>
  <c r="T172" i="20"/>
  <c r="T171" i="20"/>
  <c r="T170" i="20"/>
  <c r="T169" i="20"/>
  <c r="T163" i="20"/>
  <c r="T162" i="20"/>
  <c r="T161" i="20"/>
  <c r="T160" i="20"/>
  <c r="T159" i="20"/>
  <c r="T158" i="20"/>
  <c r="T157" i="20"/>
  <c r="T156" i="20"/>
  <c r="T155" i="20"/>
  <c r="T154" i="20"/>
  <c r="T153" i="20"/>
  <c r="V153" i="20" s="1"/>
  <c r="T152" i="20"/>
  <c r="T151" i="20"/>
  <c r="T150" i="20"/>
  <c r="T149" i="20"/>
  <c r="V149" i="20" s="1"/>
  <c r="T148" i="20"/>
  <c r="T145" i="20"/>
  <c r="T144" i="20"/>
  <c r="T143" i="20"/>
  <c r="T142" i="20"/>
  <c r="T141" i="20"/>
  <c r="T140" i="20"/>
  <c r="T139" i="20"/>
  <c r="T138" i="20"/>
  <c r="T137" i="20"/>
  <c r="T136" i="20"/>
  <c r="T135" i="20"/>
  <c r="T134" i="20"/>
  <c r="T133" i="20"/>
  <c r="T132" i="20"/>
  <c r="T131" i="20"/>
  <c r="T130" i="20"/>
  <c r="T129" i="20"/>
  <c r="T123" i="20"/>
  <c r="T122" i="20"/>
  <c r="T121" i="20"/>
  <c r="T120" i="20"/>
  <c r="T119" i="20"/>
  <c r="T118" i="20"/>
  <c r="T117" i="20"/>
  <c r="T116" i="20"/>
  <c r="T115" i="20"/>
  <c r="T114" i="20"/>
  <c r="T113" i="20"/>
  <c r="T112" i="20"/>
  <c r="T111" i="20"/>
  <c r="T110" i="20"/>
  <c r="T109" i="20"/>
  <c r="T108" i="20"/>
  <c r="T105" i="20"/>
  <c r="T104" i="20"/>
  <c r="T103" i="20"/>
  <c r="T102" i="20"/>
  <c r="T101" i="20"/>
  <c r="T100" i="20"/>
  <c r="T99" i="20"/>
  <c r="T98" i="20"/>
  <c r="T97" i="20"/>
  <c r="T96" i="20"/>
  <c r="T95" i="20"/>
  <c r="T94" i="20"/>
  <c r="T93" i="20"/>
  <c r="T92" i="20"/>
  <c r="T91" i="20"/>
  <c r="T90" i="20"/>
  <c r="T89" i="20"/>
  <c r="T83" i="20"/>
  <c r="Q83" i="20"/>
  <c r="T82" i="20"/>
  <c r="Q82" i="20"/>
  <c r="T81" i="20"/>
  <c r="Q81" i="20"/>
  <c r="T80" i="20"/>
  <c r="Q80" i="20"/>
  <c r="T79" i="20"/>
  <c r="Q79" i="20"/>
  <c r="T78" i="20"/>
  <c r="Q78" i="20"/>
  <c r="T77" i="20"/>
  <c r="Q77" i="20"/>
  <c r="T76" i="20"/>
  <c r="Q76" i="20"/>
  <c r="T75" i="20"/>
  <c r="Q75" i="20"/>
  <c r="T74" i="20"/>
  <c r="Q74" i="20"/>
  <c r="T73" i="20"/>
  <c r="Q73" i="20"/>
  <c r="T72" i="20"/>
  <c r="Q72" i="20"/>
  <c r="T71" i="20"/>
  <c r="Q71" i="20"/>
  <c r="T70" i="20"/>
  <c r="Q70" i="20"/>
  <c r="T69" i="20"/>
  <c r="Q69" i="20"/>
  <c r="T68" i="20"/>
  <c r="Q68" i="20"/>
  <c r="T65" i="20"/>
  <c r="O65" i="20"/>
  <c r="T64" i="20"/>
  <c r="O64" i="20"/>
  <c r="T63" i="20"/>
  <c r="O63" i="20"/>
  <c r="T62" i="20"/>
  <c r="O62" i="20"/>
  <c r="T61" i="20"/>
  <c r="O61" i="20"/>
  <c r="T60" i="20"/>
  <c r="O60" i="20"/>
  <c r="T59" i="20"/>
  <c r="O59" i="20"/>
  <c r="T58" i="20"/>
  <c r="O58" i="20"/>
  <c r="T57" i="20"/>
  <c r="O57" i="20"/>
  <c r="T56" i="20"/>
  <c r="O56" i="20"/>
  <c r="T55" i="20"/>
  <c r="O55" i="20"/>
  <c r="T54" i="20"/>
  <c r="O54" i="20"/>
  <c r="T53" i="20"/>
  <c r="O53" i="20"/>
  <c r="T52" i="20"/>
  <c r="O52" i="20"/>
  <c r="T51" i="20"/>
  <c r="O51" i="20"/>
  <c r="T50" i="20"/>
  <c r="O50" i="20"/>
  <c r="T49" i="20"/>
  <c r="O49" i="20"/>
  <c r="T43" i="20"/>
  <c r="T42" i="20"/>
  <c r="T41" i="20"/>
  <c r="T40" i="20"/>
  <c r="T39" i="20"/>
  <c r="T38" i="20"/>
  <c r="T37" i="20"/>
  <c r="T36" i="20"/>
  <c r="T35" i="20"/>
  <c r="T34" i="20"/>
  <c r="T33" i="20"/>
  <c r="T32" i="20"/>
  <c r="T31" i="20"/>
  <c r="T30" i="20"/>
  <c r="T29" i="20"/>
  <c r="T28" i="20"/>
  <c r="T25" i="20"/>
  <c r="T24" i="20"/>
  <c r="T23" i="20"/>
  <c r="T22" i="20"/>
  <c r="T21" i="20"/>
  <c r="T20" i="20"/>
  <c r="T19" i="20"/>
  <c r="T18" i="20"/>
  <c r="T17" i="20"/>
  <c r="T16" i="20"/>
  <c r="T15" i="20"/>
  <c r="T14" i="20"/>
  <c r="T13" i="20"/>
  <c r="T12" i="20"/>
  <c r="T11" i="20"/>
  <c r="T10" i="20"/>
  <c r="T9" i="20"/>
  <c r="O9" i="20"/>
  <c r="T49" i="19"/>
  <c r="T48" i="19"/>
  <c r="T47" i="19"/>
  <c r="T46" i="19"/>
  <c r="T45" i="19"/>
  <c r="T44" i="19"/>
  <c r="T43" i="19"/>
  <c r="T42" i="19"/>
  <c r="T41" i="19"/>
  <c r="T40" i="19"/>
  <c r="T39" i="19"/>
  <c r="T38" i="19"/>
  <c r="T37" i="19"/>
  <c r="T36" i="19"/>
  <c r="T35" i="19"/>
  <c r="T34" i="19"/>
  <c r="T33" i="19"/>
  <c r="T32" i="19"/>
  <c r="T31" i="19"/>
  <c r="T28" i="19"/>
  <c r="T27" i="19"/>
  <c r="T26" i="19"/>
  <c r="T25" i="19"/>
  <c r="T24" i="19"/>
  <c r="T23" i="19"/>
  <c r="T22" i="19"/>
  <c r="T21" i="19"/>
  <c r="T20" i="19"/>
  <c r="T19" i="19"/>
  <c r="T18" i="19"/>
  <c r="T17" i="19"/>
  <c r="T16" i="19"/>
  <c r="T15" i="19"/>
  <c r="T14" i="19"/>
  <c r="T13" i="19"/>
  <c r="T12" i="19"/>
  <c r="T11" i="19"/>
  <c r="T10" i="19"/>
  <c r="T9" i="19"/>
  <c r="T125" i="18"/>
  <c r="T124" i="18"/>
  <c r="T123" i="18"/>
  <c r="T122" i="18"/>
  <c r="T121" i="18"/>
  <c r="T120" i="18"/>
  <c r="T119" i="18"/>
  <c r="T118" i="18"/>
  <c r="T117" i="18"/>
  <c r="T116" i="18"/>
  <c r="T115" i="18"/>
  <c r="T114" i="18"/>
  <c r="T113" i="18"/>
  <c r="T112" i="18"/>
  <c r="T111" i="18"/>
  <c r="T110" i="18"/>
  <c r="T109" i="18"/>
  <c r="T108" i="18"/>
  <c r="T107" i="18"/>
  <c r="T106" i="18"/>
  <c r="T105" i="18"/>
  <c r="T104" i="18"/>
  <c r="T101" i="18"/>
  <c r="T100" i="18"/>
  <c r="T99" i="18"/>
  <c r="T98" i="18"/>
  <c r="T97" i="18"/>
  <c r="T96" i="18"/>
  <c r="T95" i="18"/>
  <c r="T94" i="18"/>
  <c r="T93" i="18"/>
  <c r="T92" i="18"/>
  <c r="T91" i="18"/>
  <c r="T90" i="18"/>
  <c r="T89" i="18"/>
  <c r="T88" i="18"/>
  <c r="T87" i="18"/>
  <c r="T86" i="18"/>
  <c r="T85" i="18"/>
  <c r="T84" i="18"/>
  <c r="T83" i="18"/>
  <c r="T82" i="18"/>
  <c r="T81" i="18"/>
  <c r="T75" i="18"/>
  <c r="T74" i="18"/>
  <c r="T73" i="18"/>
  <c r="T72" i="18"/>
  <c r="T71" i="18"/>
  <c r="T70" i="18"/>
  <c r="T69" i="18"/>
  <c r="T68" i="18"/>
  <c r="T67" i="18"/>
  <c r="T66" i="18"/>
  <c r="T65" i="18"/>
  <c r="T64" i="18"/>
  <c r="T63" i="18"/>
  <c r="T62" i="18"/>
  <c r="T61" i="18"/>
  <c r="T60" i="18"/>
  <c r="T59" i="18"/>
  <c r="T58" i="18"/>
  <c r="T57" i="18"/>
  <c r="T56" i="18"/>
  <c r="T53" i="18"/>
  <c r="T52" i="18"/>
  <c r="T51" i="18"/>
  <c r="T50" i="18"/>
  <c r="T49" i="18"/>
  <c r="T48" i="18"/>
  <c r="T47" i="18"/>
  <c r="T46" i="18"/>
  <c r="T45" i="18"/>
  <c r="T44" i="18"/>
  <c r="T43" i="18"/>
  <c r="T42" i="18"/>
  <c r="T41" i="18"/>
  <c r="T40" i="18"/>
  <c r="T39" i="18"/>
  <c r="T38" i="18"/>
  <c r="T37" i="18"/>
  <c r="T36" i="18"/>
  <c r="T35" i="18"/>
  <c r="T34" i="18"/>
  <c r="T33" i="18"/>
  <c r="T32" i="18"/>
  <c r="T29" i="18"/>
  <c r="T28" i="18"/>
  <c r="T27" i="18"/>
  <c r="T26" i="18"/>
  <c r="T25" i="18"/>
  <c r="T24" i="18"/>
  <c r="T23" i="18"/>
  <c r="T22" i="18"/>
  <c r="T21" i="18"/>
  <c r="T20" i="18"/>
  <c r="T19" i="18"/>
  <c r="T18" i="18"/>
  <c r="T17" i="18"/>
  <c r="T16" i="18"/>
  <c r="T15" i="18"/>
  <c r="T14" i="18"/>
  <c r="T13" i="18"/>
  <c r="T12" i="18"/>
  <c r="T11" i="18"/>
  <c r="T10" i="18"/>
  <c r="T9" i="18"/>
  <c r="T172" i="15"/>
  <c r="T171" i="15"/>
  <c r="T170" i="15"/>
  <c r="T169" i="15"/>
  <c r="T168" i="15"/>
  <c r="T167" i="15"/>
  <c r="T166" i="15"/>
  <c r="T165" i="15"/>
  <c r="T164" i="15"/>
  <c r="T163" i="15"/>
  <c r="T162" i="15"/>
  <c r="T161" i="15"/>
  <c r="T160" i="15"/>
  <c r="T159" i="15"/>
  <c r="T158" i="15"/>
  <c r="T157" i="15"/>
  <c r="T156" i="15"/>
  <c r="T155" i="15"/>
  <c r="T152" i="15"/>
  <c r="T151" i="15"/>
  <c r="T150" i="15"/>
  <c r="T149" i="15"/>
  <c r="T148" i="15"/>
  <c r="T147" i="15"/>
  <c r="T146" i="15"/>
  <c r="T145" i="15"/>
  <c r="T144" i="15"/>
  <c r="T143" i="15"/>
  <c r="T142" i="15"/>
  <c r="T141" i="15"/>
  <c r="T140" i="15"/>
  <c r="T139" i="15"/>
  <c r="T138" i="15"/>
  <c r="T137" i="15"/>
  <c r="T136" i="15"/>
  <c r="T133" i="15"/>
  <c r="T132" i="15"/>
  <c r="T131" i="15"/>
  <c r="T130" i="15"/>
  <c r="T129" i="15"/>
  <c r="T128" i="15"/>
  <c r="T127" i="15"/>
  <c r="T126" i="15"/>
  <c r="T125" i="15"/>
  <c r="T124" i="15"/>
  <c r="T123" i="15"/>
  <c r="T122" i="15"/>
  <c r="T121" i="15"/>
  <c r="T120" i="15"/>
  <c r="T119" i="15"/>
  <c r="T118" i="15"/>
  <c r="T117" i="15"/>
  <c r="T114" i="15"/>
  <c r="T113" i="15"/>
  <c r="T112" i="15"/>
  <c r="T111" i="15"/>
  <c r="T110" i="15"/>
  <c r="T109" i="15"/>
  <c r="T108" i="15"/>
  <c r="T107" i="15"/>
  <c r="T106" i="15"/>
  <c r="T105" i="15"/>
  <c r="T104" i="15"/>
  <c r="T103" i="15"/>
  <c r="T102" i="15"/>
  <c r="T101" i="15"/>
  <c r="T100" i="15"/>
  <c r="T99" i="15"/>
  <c r="T98" i="15"/>
  <c r="T97" i="15"/>
  <c r="T96" i="15"/>
  <c r="T93" i="15"/>
  <c r="T92" i="15"/>
  <c r="T91" i="15"/>
  <c r="T90" i="15"/>
  <c r="T89" i="15"/>
  <c r="T88" i="15"/>
  <c r="T87" i="15"/>
  <c r="T86" i="15"/>
  <c r="T85" i="15"/>
  <c r="T84" i="15"/>
  <c r="T83" i="15"/>
  <c r="T82" i="15"/>
  <c r="T81" i="15"/>
  <c r="T80" i="15"/>
  <c r="T79" i="15"/>
  <c r="T78" i="15"/>
  <c r="T77" i="15"/>
  <c r="T76" i="15"/>
  <c r="T73" i="15"/>
  <c r="T72" i="15"/>
  <c r="T71" i="15"/>
  <c r="T70" i="15"/>
  <c r="T69" i="15"/>
  <c r="T68" i="15"/>
  <c r="T67" i="15"/>
  <c r="T66" i="15"/>
  <c r="T65" i="15"/>
  <c r="T64" i="15"/>
  <c r="T63" i="15"/>
  <c r="T62" i="15"/>
  <c r="T61" i="15"/>
  <c r="T60" i="15"/>
  <c r="T59" i="15"/>
  <c r="T58" i="15"/>
  <c r="T57" i="15"/>
  <c r="T49" i="15"/>
  <c r="T48" i="15"/>
  <c r="T47" i="15"/>
  <c r="T46" i="15"/>
  <c r="T45" i="15"/>
  <c r="T44" i="15"/>
  <c r="T43" i="15"/>
  <c r="T42" i="15"/>
  <c r="T41" i="15"/>
  <c r="T40" i="15"/>
  <c r="T39" i="15"/>
  <c r="T38" i="15"/>
  <c r="T37" i="15"/>
  <c r="T36" i="15"/>
  <c r="T35" i="15"/>
  <c r="T34" i="15"/>
  <c r="T33" i="15"/>
  <c r="T32" i="15"/>
  <c r="T31" i="15"/>
  <c r="T28" i="15"/>
  <c r="T27" i="15"/>
  <c r="T26" i="15"/>
  <c r="T25" i="15"/>
  <c r="T24" i="15"/>
  <c r="T23" i="15"/>
  <c r="T22" i="15"/>
  <c r="T21" i="15"/>
  <c r="T20" i="15"/>
  <c r="T19" i="15"/>
  <c r="T18" i="15"/>
  <c r="T17" i="15"/>
  <c r="T16" i="15"/>
  <c r="T15" i="15"/>
  <c r="T14" i="15"/>
  <c r="T13" i="15"/>
  <c r="T12" i="15"/>
  <c r="T11" i="15"/>
  <c r="T10" i="15"/>
  <c r="T9" i="15"/>
  <c r="T108" i="14"/>
  <c r="T107" i="14"/>
  <c r="T106" i="14"/>
  <c r="T105" i="14"/>
  <c r="T104" i="14"/>
  <c r="T103" i="14"/>
  <c r="T102" i="14"/>
  <c r="T101" i="14"/>
  <c r="T100" i="14"/>
  <c r="T99" i="14"/>
  <c r="T98" i="14"/>
  <c r="T97" i="14"/>
  <c r="T96" i="14"/>
  <c r="T95" i="14"/>
  <c r="T94" i="14"/>
  <c r="T93" i="14"/>
  <c r="T92" i="14"/>
  <c r="V92" i="14" s="1"/>
  <c r="T91" i="14"/>
  <c r="T85" i="14"/>
  <c r="T84" i="14"/>
  <c r="T83" i="14"/>
  <c r="T82" i="14"/>
  <c r="T81" i="14"/>
  <c r="T80" i="14"/>
  <c r="T79" i="14"/>
  <c r="T78" i="14"/>
  <c r="T77" i="14"/>
  <c r="T76" i="14"/>
  <c r="T75" i="14"/>
  <c r="T74" i="14"/>
  <c r="T73" i="14"/>
  <c r="T72" i="14"/>
  <c r="T71" i="14"/>
  <c r="T70" i="14"/>
  <c r="T69" i="14"/>
  <c r="T68" i="14"/>
  <c r="T62" i="14"/>
  <c r="T61" i="14"/>
  <c r="T60" i="14"/>
  <c r="T59" i="14"/>
  <c r="T58" i="14"/>
  <c r="T57" i="14"/>
  <c r="T56" i="14"/>
  <c r="T55" i="14"/>
  <c r="T54" i="14"/>
  <c r="T53" i="14"/>
  <c r="T52" i="14"/>
  <c r="T51" i="14"/>
  <c r="T50" i="14"/>
  <c r="T49" i="14"/>
  <c r="T48" i="14"/>
  <c r="T47" i="14"/>
  <c r="T44" i="14"/>
  <c r="T43" i="14"/>
  <c r="T42" i="14"/>
  <c r="T41" i="14"/>
  <c r="T40" i="14"/>
  <c r="T39" i="14"/>
  <c r="T38" i="14"/>
  <c r="T37" i="14"/>
  <c r="T36" i="14"/>
  <c r="T35" i="14"/>
  <c r="T34" i="14"/>
  <c r="T33" i="14"/>
  <c r="T32" i="14"/>
  <c r="T31" i="14"/>
  <c r="T30" i="14"/>
  <c r="T29" i="14"/>
  <c r="T28" i="14"/>
  <c r="T25" i="14"/>
  <c r="T24" i="14"/>
  <c r="T23" i="14"/>
  <c r="T22" i="14"/>
  <c r="T21" i="14"/>
  <c r="T20" i="14"/>
  <c r="T19" i="14"/>
  <c r="T18" i="14"/>
  <c r="T17" i="14"/>
  <c r="T16" i="14"/>
  <c r="T15" i="14"/>
  <c r="T14" i="14"/>
  <c r="T13" i="14"/>
  <c r="T12" i="14"/>
  <c r="T11" i="14"/>
  <c r="T10" i="14"/>
  <c r="T9" i="14"/>
  <c r="T1337" i="13"/>
  <c r="T1336" i="13"/>
  <c r="T1335" i="13"/>
  <c r="V1335" i="13" s="1"/>
  <c r="T1334" i="13"/>
  <c r="T1333" i="13"/>
  <c r="T1332" i="13"/>
  <c r="T1331" i="13"/>
  <c r="T1330" i="13"/>
  <c r="T1329" i="13"/>
  <c r="T1328" i="13"/>
  <c r="T1327" i="13"/>
  <c r="V1327" i="13" s="1"/>
  <c r="T1326" i="13"/>
  <c r="T1325" i="13"/>
  <c r="T1324" i="13"/>
  <c r="T1323" i="13"/>
  <c r="T1322" i="13"/>
  <c r="T1319" i="13"/>
  <c r="T1318" i="13"/>
  <c r="T1317" i="13"/>
  <c r="T1316" i="13"/>
  <c r="T1315" i="13"/>
  <c r="T1314" i="13"/>
  <c r="T1313" i="13"/>
  <c r="O1313" i="13"/>
  <c r="T1312" i="13"/>
  <c r="T1311" i="13"/>
  <c r="T1310" i="13"/>
  <c r="T1309" i="13"/>
  <c r="T1308" i="13"/>
  <c r="T1307" i="13"/>
  <c r="T1306" i="13"/>
  <c r="T1305" i="13"/>
  <c r="T1304" i="13"/>
  <c r="T1303" i="13"/>
  <c r="T1297" i="13"/>
  <c r="T1296" i="13"/>
  <c r="T1295" i="13"/>
  <c r="V1295" i="13" s="1"/>
  <c r="T1294" i="13"/>
  <c r="O1294" i="13"/>
  <c r="Q1294" i="13" s="1"/>
  <c r="T1293" i="13"/>
  <c r="T1292" i="13"/>
  <c r="O1292" i="13"/>
  <c r="T1291" i="13"/>
  <c r="V1291" i="13" s="1"/>
  <c r="T1290" i="13"/>
  <c r="T1289" i="13"/>
  <c r="T1288" i="13"/>
  <c r="T1287" i="13"/>
  <c r="V1287" i="13" s="1"/>
  <c r="T1286" i="13"/>
  <c r="T1285" i="13"/>
  <c r="T1284" i="13"/>
  <c r="V1284" i="13" s="1"/>
  <c r="T1283" i="13"/>
  <c r="T1282" i="13"/>
  <c r="T1279" i="13"/>
  <c r="T1278" i="13"/>
  <c r="T1277" i="13"/>
  <c r="T1276" i="13"/>
  <c r="T1275" i="13"/>
  <c r="T1274" i="13"/>
  <c r="T1273" i="13"/>
  <c r="T1272" i="13"/>
  <c r="O1272" i="13"/>
  <c r="T1271" i="13"/>
  <c r="V1271" i="13" s="1"/>
  <c r="T1270" i="13"/>
  <c r="T1269" i="13"/>
  <c r="T1268" i="13"/>
  <c r="T1267" i="13"/>
  <c r="T1266" i="13"/>
  <c r="T1265" i="13"/>
  <c r="T1264" i="13"/>
  <c r="T1263" i="13"/>
  <c r="T1255" i="13"/>
  <c r="T1254" i="13"/>
  <c r="T1253" i="13"/>
  <c r="T1252" i="13"/>
  <c r="T1251" i="13"/>
  <c r="T1250" i="13"/>
  <c r="T1249" i="13"/>
  <c r="T1248" i="13"/>
  <c r="T1247" i="13"/>
  <c r="T1246" i="13"/>
  <c r="T1245" i="13"/>
  <c r="T1244" i="13"/>
  <c r="T1243" i="13"/>
  <c r="T1242" i="13"/>
  <c r="T1241" i="13"/>
  <c r="T1240" i="13"/>
  <c r="T1237" i="13"/>
  <c r="T1236" i="13"/>
  <c r="T1235" i="13"/>
  <c r="T1234" i="13"/>
  <c r="T1233" i="13"/>
  <c r="T1232" i="13"/>
  <c r="T1231" i="13"/>
  <c r="T1230" i="13"/>
  <c r="T1229" i="13"/>
  <c r="T1228" i="13"/>
  <c r="T1227" i="13"/>
  <c r="T1226" i="13"/>
  <c r="T1225" i="13"/>
  <c r="T1224" i="13"/>
  <c r="T1223" i="13"/>
  <c r="T1222" i="13"/>
  <c r="T1221" i="13"/>
  <c r="T1215" i="13"/>
  <c r="O1215" i="13"/>
  <c r="T1214" i="13"/>
  <c r="T1213" i="13"/>
  <c r="T1212" i="13"/>
  <c r="O1212" i="13"/>
  <c r="T1211" i="13"/>
  <c r="T1210" i="13"/>
  <c r="T1209" i="13"/>
  <c r="T1208" i="13"/>
  <c r="T1207" i="13"/>
  <c r="T1206" i="13"/>
  <c r="T1205" i="13"/>
  <c r="T1204" i="13"/>
  <c r="T1203" i="13"/>
  <c r="T1202" i="13"/>
  <c r="T1201" i="13"/>
  <c r="T1200" i="13"/>
  <c r="T1199" i="13"/>
  <c r="T1196" i="13"/>
  <c r="T1195" i="13"/>
  <c r="T1194" i="13"/>
  <c r="T1193" i="13"/>
  <c r="T1192" i="13"/>
  <c r="T1191" i="13"/>
  <c r="T1190" i="13"/>
  <c r="T1189" i="13"/>
  <c r="T1188" i="13"/>
  <c r="T1187" i="13"/>
  <c r="T1186" i="13"/>
  <c r="T1185" i="13"/>
  <c r="T1184" i="13"/>
  <c r="T1183" i="13"/>
  <c r="T1182" i="13"/>
  <c r="T1181" i="13"/>
  <c r="T1180" i="13"/>
  <c r="T1179" i="13"/>
  <c r="T1173" i="13"/>
  <c r="T1172" i="13"/>
  <c r="T1171" i="13"/>
  <c r="T1170" i="13"/>
  <c r="T1169" i="13"/>
  <c r="T1168" i="13"/>
  <c r="T1167" i="13"/>
  <c r="T1166" i="13"/>
  <c r="T1165" i="13"/>
  <c r="T1164" i="13"/>
  <c r="T1163" i="13"/>
  <c r="T1162" i="13"/>
  <c r="T1161" i="13"/>
  <c r="T1160" i="13"/>
  <c r="V1160" i="13" s="1"/>
  <c r="T1159" i="13"/>
  <c r="T1158" i="13"/>
  <c r="T1157" i="13"/>
  <c r="T1154" i="13"/>
  <c r="T1153" i="13"/>
  <c r="T1152" i="13"/>
  <c r="T1151" i="13"/>
  <c r="T1150" i="13"/>
  <c r="T1149" i="13"/>
  <c r="O1149" i="13"/>
  <c r="T1148" i="13"/>
  <c r="T1147" i="13"/>
  <c r="T1146" i="13"/>
  <c r="T1145" i="13"/>
  <c r="T1144" i="13"/>
  <c r="T1143" i="13"/>
  <c r="T1142" i="13"/>
  <c r="T1141" i="13"/>
  <c r="T1140" i="13"/>
  <c r="T1139" i="13"/>
  <c r="T1138" i="13"/>
  <c r="T1137" i="13"/>
  <c r="T1129" i="13"/>
  <c r="T1128" i="13"/>
  <c r="T1127" i="13"/>
  <c r="T1126" i="13"/>
  <c r="T1125" i="13"/>
  <c r="T1124" i="13"/>
  <c r="T1123" i="13"/>
  <c r="T1122" i="13"/>
  <c r="T1121" i="13"/>
  <c r="T1120" i="13"/>
  <c r="T1119" i="13"/>
  <c r="T1118" i="13"/>
  <c r="T1117" i="13"/>
  <c r="T1116" i="13"/>
  <c r="T1115" i="13"/>
  <c r="T1114" i="13"/>
  <c r="T1111" i="13"/>
  <c r="T1110" i="13"/>
  <c r="T1109" i="13"/>
  <c r="T1108" i="13"/>
  <c r="T1107" i="13"/>
  <c r="T1106" i="13"/>
  <c r="T1105" i="13"/>
  <c r="T1104" i="13"/>
  <c r="T1103" i="13"/>
  <c r="T1102" i="13"/>
  <c r="T1101" i="13"/>
  <c r="T1100" i="13"/>
  <c r="T1099" i="13"/>
  <c r="T1098" i="13"/>
  <c r="T1097" i="13"/>
  <c r="T1096" i="13"/>
  <c r="T1095" i="13"/>
  <c r="T1089" i="13"/>
  <c r="T1088" i="13"/>
  <c r="T1087" i="13"/>
  <c r="T1086" i="13"/>
  <c r="T1085" i="13"/>
  <c r="T1084" i="13"/>
  <c r="T1083" i="13"/>
  <c r="T1082" i="13"/>
  <c r="T1081" i="13"/>
  <c r="T1080" i="13"/>
  <c r="T1079" i="13"/>
  <c r="T1078" i="13"/>
  <c r="T1077" i="13"/>
  <c r="T1076" i="13"/>
  <c r="T1075" i="13"/>
  <c r="T1074" i="13"/>
  <c r="T1071" i="13"/>
  <c r="T1070" i="13"/>
  <c r="T1069" i="13"/>
  <c r="T1068" i="13"/>
  <c r="T1067" i="13"/>
  <c r="T1066" i="13"/>
  <c r="T1065" i="13"/>
  <c r="T1064" i="13"/>
  <c r="T1063" i="13"/>
  <c r="T1062" i="13"/>
  <c r="T1061" i="13"/>
  <c r="T1060" i="13"/>
  <c r="T1059" i="13"/>
  <c r="T1058" i="13"/>
  <c r="T1057" i="13"/>
  <c r="T1056" i="13"/>
  <c r="T1055" i="13"/>
  <c r="T1049" i="13"/>
  <c r="T1048" i="13"/>
  <c r="T1047" i="13"/>
  <c r="T1046" i="13"/>
  <c r="V1046" i="13" s="1"/>
  <c r="T1045" i="13"/>
  <c r="T1044" i="13"/>
  <c r="T1043" i="13"/>
  <c r="T1042" i="13"/>
  <c r="T1041" i="13"/>
  <c r="T1040" i="13"/>
  <c r="T1039" i="13"/>
  <c r="T1038" i="13"/>
  <c r="T1037" i="13"/>
  <c r="T1036" i="13"/>
  <c r="T1035" i="13"/>
  <c r="T1034" i="13"/>
  <c r="O1034" i="13"/>
  <c r="T1033" i="13"/>
  <c r="T1030" i="13"/>
  <c r="T1029" i="13"/>
  <c r="T1028" i="13"/>
  <c r="T1027" i="13"/>
  <c r="T1026" i="13"/>
  <c r="T1025" i="13"/>
  <c r="T1024" i="13"/>
  <c r="T1023" i="13"/>
  <c r="T1022" i="13"/>
  <c r="T1021" i="13"/>
  <c r="T1020" i="13"/>
  <c r="T1019" i="13"/>
  <c r="T1018" i="13"/>
  <c r="T1017" i="13"/>
  <c r="T1016" i="13"/>
  <c r="T1015" i="13"/>
  <c r="T1014" i="13"/>
  <c r="T1013" i="13"/>
  <c r="T1012" i="13"/>
  <c r="T1009" i="13"/>
  <c r="T1008" i="13"/>
  <c r="T1007" i="13"/>
  <c r="T1006" i="13"/>
  <c r="T1005" i="13"/>
  <c r="T1004" i="13"/>
  <c r="T1003" i="13"/>
  <c r="T1002" i="13"/>
  <c r="T1001" i="13"/>
  <c r="T1000" i="13"/>
  <c r="T999" i="13"/>
  <c r="T998" i="13"/>
  <c r="T997" i="13"/>
  <c r="T996" i="13"/>
  <c r="T995" i="13"/>
  <c r="T994" i="13"/>
  <c r="T993" i="13"/>
  <c r="T992" i="13"/>
  <c r="T984" i="13"/>
  <c r="T983" i="13"/>
  <c r="T982" i="13"/>
  <c r="T981" i="13"/>
  <c r="T980" i="13"/>
  <c r="T979" i="13"/>
  <c r="T978" i="13"/>
  <c r="T977" i="13"/>
  <c r="T976" i="13"/>
  <c r="T975" i="13"/>
  <c r="T974" i="13"/>
  <c r="T973" i="13"/>
  <c r="T972" i="13"/>
  <c r="T971" i="13"/>
  <c r="T970" i="13"/>
  <c r="T969" i="13"/>
  <c r="T968" i="13"/>
  <c r="T967" i="13"/>
  <c r="T964" i="13"/>
  <c r="T963" i="13"/>
  <c r="T962" i="13"/>
  <c r="T961" i="13"/>
  <c r="T960" i="13"/>
  <c r="T959" i="13"/>
  <c r="T958" i="13"/>
  <c r="T957" i="13"/>
  <c r="T956" i="13"/>
  <c r="T955" i="13"/>
  <c r="T954" i="13"/>
  <c r="T953" i="13"/>
  <c r="T952" i="13"/>
  <c r="T951" i="13"/>
  <c r="T950" i="13"/>
  <c r="T949" i="13"/>
  <c r="T948" i="13"/>
  <c r="T945" i="13"/>
  <c r="T944" i="13"/>
  <c r="T943" i="13"/>
  <c r="T942" i="13"/>
  <c r="T941" i="13"/>
  <c r="T940" i="13"/>
  <c r="T939" i="13"/>
  <c r="T938" i="13"/>
  <c r="T937" i="13"/>
  <c r="T936" i="13"/>
  <c r="T935" i="13"/>
  <c r="T934" i="13"/>
  <c r="T933" i="13"/>
  <c r="T932" i="13"/>
  <c r="T931" i="13"/>
  <c r="T930" i="13"/>
  <c r="O930" i="13"/>
  <c r="T929" i="13"/>
  <c r="T926" i="13"/>
  <c r="T925" i="13"/>
  <c r="T924" i="13"/>
  <c r="T923" i="13"/>
  <c r="T922" i="13"/>
  <c r="T921" i="13"/>
  <c r="T920" i="13"/>
  <c r="T919" i="13"/>
  <c r="T918" i="13"/>
  <c r="T917" i="13"/>
  <c r="T916" i="13"/>
  <c r="T915" i="13"/>
  <c r="T914" i="13"/>
  <c r="T913" i="13"/>
  <c r="T912" i="13"/>
  <c r="T911" i="13"/>
  <c r="T910" i="13"/>
  <c r="T909" i="13"/>
  <c r="T908" i="13"/>
  <c r="T905" i="13"/>
  <c r="T904" i="13"/>
  <c r="T903" i="13"/>
  <c r="T902" i="13"/>
  <c r="T901" i="13"/>
  <c r="T900" i="13"/>
  <c r="T899" i="13"/>
  <c r="T898" i="13"/>
  <c r="O898" i="13"/>
  <c r="Q898" i="13" s="1"/>
  <c r="T897" i="13"/>
  <c r="T896" i="13"/>
  <c r="T895" i="13"/>
  <c r="T894" i="13"/>
  <c r="T893" i="13"/>
  <c r="T892" i="13"/>
  <c r="T891" i="13"/>
  <c r="T890" i="13"/>
  <c r="O890" i="13"/>
  <c r="T889" i="13"/>
  <c r="T888" i="13"/>
  <c r="T885" i="13"/>
  <c r="T884" i="13"/>
  <c r="T883" i="13"/>
  <c r="T882" i="13"/>
  <c r="T881" i="13"/>
  <c r="T880" i="13"/>
  <c r="T879" i="13"/>
  <c r="T878" i="13"/>
  <c r="T877" i="13"/>
  <c r="T876" i="13"/>
  <c r="T875" i="13"/>
  <c r="T874" i="13"/>
  <c r="T873" i="13"/>
  <c r="T872" i="13"/>
  <c r="T871" i="13"/>
  <c r="T870" i="13"/>
  <c r="T869" i="13"/>
  <c r="O869" i="13"/>
  <c r="T861" i="13"/>
  <c r="T860" i="13"/>
  <c r="T859" i="13"/>
  <c r="T858" i="13"/>
  <c r="T857" i="13"/>
  <c r="T856" i="13"/>
  <c r="T855" i="13"/>
  <c r="T854" i="13"/>
  <c r="T853" i="13"/>
  <c r="T852" i="13"/>
  <c r="T851" i="13"/>
  <c r="T850" i="13"/>
  <c r="T849" i="13"/>
  <c r="T848" i="13"/>
  <c r="T847" i="13"/>
  <c r="T846" i="13"/>
  <c r="T845" i="13"/>
  <c r="T844" i="13"/>
  <c r="T841" i="13"/>
  <c r="T840" i="13"/>
  <c r="T839" i="13"/>
  <c r="T838" i="13"/>
  <c r="V838" i="13" s="1"/>
  <c r="T837" i="13"/>
  <c r="T836" i="13"/>
  <c r="T835" i="13"/>
  <c r="T834" i="13"/>
  <c r="T833" i="13"/>
  <c r="T832" i="13"/>
  <c r="T831" i="13"/>
  <c r="T830" i="13"/>
  <c r="T829" i="13"/>
  <c r="T828" i="13"/>
  <c r="T827" i="13"/>
  <c r="T826" i="13"/>
  <c r="T825" i="13"/>
  <c r="T819" i="13"/>
  <c r="T818" i="13"/>
  <c r="T817" i="13"/>
  <c r="T816" i="13"/>
  <c r="T815" i="13"/>
  <c r="T814" i="13"/>
  <c r="T813" i="13"/>
  <c r="T812" i="13"/>
  <c r="T811" i="13"/>
  <c r="T810" i="13"/>
  <c r="T809" i="13"/>
  <c r="V809" i="13" s="1"/>
  <c r="T808" i="13"/>
  <c r="V808" i="13" s="1"/>
  <c r="T807" i="13"/>
  <c r="T806" i="13"/>
  <c r="T805" i="13"/>
  <c r="T804" i="13"/>
  <c r="T803" i="13"/>
  <c r="T800" i="13"/>
  <c r="T799" i="13"/>
  <c r="V799" i="13" s="1"/>
  <c r="T798" i="13"/>
  <c r="T797" i="13"/>
  <c r="O797" i="13"/>
  <c r="T796" i="13"/>
  <c r="V796" i="13" s="1"/>
  <c r="T795" i="13"/>
  <c r="T794" i="13"/>
  <c r="T793" i="13"/>
  <c r="T792" i="13"/>
  <c r="V792" i="13" s="1"/>
  <c r="T791" i="13"/>
  <c r="T790" i="13"/>
  <c r="T789" i="13"/>
  <c r="T788" i="13"/>
  <c r="T787" i="13"/>
  <c r="T786" i="13"/>
  <c r="T785" i="13"/>
  <c r="T784" i="13"/>
  <c r="T778" i="13"/>
  <c r="T777" i="13"/>
  <c r="T776" i="13"/>
  <c r="T775" i="13"/>
  <c r="T774" i="13"/>
  <c r="V774" i="13" s="1"/>
  <c r="T773" i="13"/>
  <c r="T772" i="13"/>
  <c r="T771" i="13"/>
  <c r="T770" i="13"/>
  <c r="V770" i="13" s="1"/>
  <c r="T769" i="13"/>
  <c r="T768" i="13"/>
  <c r="T767" i="13"/>
  <c r="T766" i="13"/>
  <c r="V766" i="13" s="1"/>
  <c r="T765" i="13"/>
  <c r="T764" i="13"/>
  <c r="T763" i="13"/>
  <c r="T760" i="13"/>
  <c r="V760" i="13" s="1"/>
  <c r="T759" i="13"/>
  <c r="T758" i="13"/>
  <c r="T757" i="13"/>
  <c r="T756" i="13"/>
  <c r="V756" i="13" s="1"/>
  <c r="O756" i="13"/>
  <c r="Q756" i="13" s="1"/>
  <c r="T755" i="13"/>
  <c r="T754" i="13"/>
  <c r="V754" i="13" s="1"/>
  <c r="T753" i="13"/>
  <c r="T752" i="13"/>
  <c r="T751" i="13"/>
  <c r="T750" i="13"/>
  <c r="V750" i="13" s="1"/>
  <c r="T749" i="13"/>
  <c r="T748" i="13"/>
  <c r="T747" i="13"/>
  <c r="T746" i="13"/>
  <c r="T745" i="13"/>
  <c r="T744" i="13"/>
  <c r="T738" i="13"/>
  <c r="T737" i="13"/>
  <c r="T736" i="13"/>
  <c r="O736" i="13"/>
  <c r="T735" i="13"/>
  <c r="T734" i="13"/>
  <c r="T733" i="13"/>
  <c r="T732" i="13"/>
  <c r="O732" i="13"/>
  <c r="T731" i="13"/>
  <c r="T730" i="13"/>
  <c r="T729" i="13"/>
  <c r="V729" i="13" s="1"/>
  <c r="T728" i="13"/>
  <c r="T727" i="13"/>
  <c r="T726" i="13"/>
  <c r="T725" i="13"/>
  <c r="V725" i="13" s="1"/>
  <c r="T724" i="13"/>
  <c r="O724" i="13"/>
  <c r="T723" i="13"/>
  <c r="T720" i="13"/>
  <c r="T719" i="13"/>
  <c r="T718" i="13"/>
  <c r="O718" i="13"/>
  <c r="T717" i="13"/>
  <c r="T716" i="13"/>
  <c r="T715" i="13"/>
  <c r="V715" i="13" s="1"/>
  <c r="T714" i="13"/>
  <c r="O714" i="13"/>
  <c r="T713" i="13"/>
  <c r="T712" i="13"/>
  <c r="T711" i="13"/>
  <c r="T710" i="13"/>
  <c r="T709" i="13"/>
  <c r="T708" i="13"/>
  <c r="T707" i="13"/>
  <c r="V707" i="13" s="1"/>
  <c r="T706" i="13"/>
  <c r="T705" i="13"/>
  <c r="T704" i="13"/>
  <c r="T698" i="13"/>
  <c r="T697" i="13"/>
  <c r="T696" i="13"/>
  <c r="T695" i="13"/>
  <c r="T694" i="13"/>
  <c r="T693" i="13"/>
  <c r="T692" i="13"/>
  <c r="T691" i="13"/>
  <c r="T690" i="13"/>
  <c r="T689" i="13"/>
  <c r="T688" i="13"/>
  <c r="T687" i="13"/>
  <c r="T686" i="13"/>
  <c r="V686" i="13" s="1"/>
  <c r="T685" i="13"/>
  <c r="T684" i="13"/>
  <c r="T683" i="13"/>
  <c r="T680" i="13"/>
  <c r="T679" i="13"/>
  <c r="T678" i="13"/>
  <c r="T677" i="13"/>
  <c r="T676" i="13"/>
  <c r="T675" i="13"/>
  <c r="T674" i="13"/>
  <c r="T673" i="13"/>
  <c r="T672" i="13"/>
  <c r="T671" i="13"/>
  <c r="T670" i="13"/>
  <c r="T669" i="13"/>
  <c r="T668" i="13"/>
  <c r="T667" i="13"/>
  <c r="T666" i="13"/>
  <c r="T665" i="13"/>
  <c r="T664" i="13"/>
  <c r="T658" i="13"/>
  <c r="T657" i="13"/>
  <c r="T656" i="13"/>
  <c r="T655" i="13"/>
  <c r="T654" i="13"/>
  <c r="T653" i="13"/>
  <c r="T652" i="13"/>
  <c r="T651" i="13"/>
  <c r="T650" i="13"/>
  <c r="T649" i="13"/>
  <c r="T648" i="13"/>
  <c r="T647" i="13"/>
  <c r="T646" i="13"/>
  <c r="T645" i="13"/>
  <c r="T644" i="13"/>
  <c r="T643" i="13"/>
  <c r="T640" i="13"/>
  <c r="T639" i="13"/>
  <c r="T638" i="13"/>
  <c r="T637" i="13"/>
  <c r="V637" i="13" s="1"/>
  <c r="T636" i="13"/>
  <c r="O636" i="13"/>
  <c r="T635" i="13"/>
  <c r="T634" i="13"/>
  <c r="T633" i="13"/>
  <c r="T632" i="13"/>
  <c r="T631" i="13"/>
  <c r="T630" i="13"/>
  <c r="T629" i="13"/>
  <c r="T628" i="13"/>
  <c r="T627" i="13"/>
  <c r="T626" i="13"/>
  <c r="T625" i="13"/>
  <c r="T624" i="13"/>
  <c r="T618" i="13"/>
  <c r="O618" i="13"/>
  <c r="T617" i="13"/>
  <c r="T616" i="13"/>
  <c r="T615" i="13"/>
  <c r="T614" i="13"/>
  <c r="O614" i="13"/>
  <c r="T613" i="13"/>
  <c r="T612" i="13"/>
  <c r="T611" i="13"/>
  <c r="T610" i="13"/>
  <c r="T609" i="13"/>
  <c r="T608" i="13"/>
  <c r="T607" i="13"/>
  <c r="T606" i="13"/>
  <c r="T605" i="13"/>
  <c r="T604" i="13"/>
  <c r="T603" i="13"/>
  <c r="V603" i="13" s="1"/>
  <c r="T600" i="13"/>
  <c r="O600" i="13"/>
  <c r="T599" i="13"/>
  <c r="T598" i="13"/>
  <c r="T597" i="13"/>
  <c r="T596" i="13"/>
  <c r="T595" i="13"/>
  <c r="T594" i="13"/>
  <c r="T593" i="13"/>
  <c r="T592" i="13"/>
  <c r="T591" i="13"/>
  <c r="T590" i="13"/>
  <c r="T589" i="13"/>
  <c r="T588" i="13"/>
  <c r="T587" i="13"/>
  <c r="T586" i="13"/>
  <c r="T585" i="13"/>
  <c r="T584" i="13"/>
  <c r="T578" i="13"/>
  <c r="T577" i="13"/>
  <c r="T576" i="13"/>
  <c r="T575" i="13"/>
  <c r="T574" i="13"/>
  <c r="T573" i="13"/>
  <c r="T572" i="13"/>
  <c r="T571" i="13"/>
  <c r="T570" i="13"/>
  <c r="T569" i="13"/>
  <c r="T568" i="13"/>
  <c r="T567" i="13"/>
  <c r="T566" i="13"/>
  <c r="T565" i="13"/>
  <c r="T564" i="13"/>
  <c r="T563" i="13"/>
  <c r="T560" i="13"/>
  <c r="T559" i="13"/>
  <c r="T558" i="13"/>
  <c r="T557" i="13"/>
  <c r="T556" i="13"/>
  <c r="T555" i="13"/>
  <c r="T554" i="13"/>
  <c r="T553" i="13"/>
  <c r="T552" i="13"/>
  <c r="T551" i="13"/>
  <c r="T550" i="13"/>
  <c r="T549" i="13"/>
  <c r="T548" i="13"/>
  <c r="T547" i="13"/>
  <c r="T546" i="13"/>
  <c r="T545" i="13"/>
  <c r="T544" i="13"/>
  <c r="T538" i="13"/>
  <c r="T537" i="13"/>
  <c r="T536" i="13"/>
  <c r="T535" i="13"/>
  <c r="T534" i="13"/>
  <c r="T533" i="13"/>
  <c r="T532" i="13"/>
  <c r="T531" i="13"/>
  <c r="T530" i="13"/>
  <c r="T529" i="13"/>
  <c r="T528" i="13"/>
  <c r="T527" i="13"/>
  <c r="T526" i="13"/>
  <c r="T525" i="13"/>
  <c r="T524" i="13"/>
  <c r="T523" i="13"/>
  <c r="T520" i="13"/>
  <c r="T519" i="13"/>
  <c r="T518" i="13"/>
  <c r="T517" i="13"/>
  <c r="T516" i="13"/>
  <c r="T515" i="13"/>
  <c r="T514" i="13"/>
  <c r="T513" i="13"/>
  <c r="T512" i="13"/>
  <c r="T511" i="13"/>
  <c r="T510" i="13"/>
  <c r="T509" i="13"/>
  <c r="T508" i="13"/>
  <c r="T507" i="13"/>
  <c r="T506" i="13"/>
  <c r="T505" i="13"/>
  <c r="T504" i="13"/>
  <c r="T498" i="13"/>
  <c r="T497" i="13"/>
  <c r="T496" i="13"/>
  <c r="T495" i="13"/>
  <c r="T494" i="13"/>
  <c r="T493" i="13"/>
  <c r="T492" i="13"/>
  <c r="T491" i="13"/>
  <c r="T490" i="13"/>
  <c r="T489" i="13"/>
  <c r="T488" i="13"/>
  <c r="T487" i="13"/>
  <c r="T486" i="13"/>
  <c r="T485" i="13"/>
  <c r="T484" i="13"/>
  <c r="T483" i="13"/>
  <c r="T480" i="13"/>
  <c r="T479" i="13"/>
  <c r="T478" i="13"/>
  <c r="T477" i="13"/>
  <c r="T476" i="13"/>
  <c r="T475" i="13"/>
  <c r="T474" i="13"/>
  <c r="T473" i="13"/>
  <c r="T472" i="13"/>
  <c r="T471" i="13"/>
  <c r="T470" i="13"/>
  <c r="T469" i="13"/>
  <c r="T468" i="13"/>
  <c r="T467" i="13"/>
  <c r="T466" i="13"/>
  <c r="T465" i="13"/>
  <c r="T464" i="13"/>
  <c r="T458" i="13"/>
  <c r="O458" i="13"/>
  <c r="T457" i="13"/>
  <c r="T456" i="13"/>
  <c r="T455" i="13"/>
  <c r="T454" i="13"/>
  <c r="O454" i="13"/>
  <c r="Q454" i="13" s="1"/>
  <c r="T453" i="13"/>
  <c r="T452" i="13"/>
  <c r="T451" i="13"/>
  <c r="T450" i="13"/>
  <c r="O450" i="13"/>
  <c r="Q450" i="13" s="1"/>
  <c r="T449" i="13"/>
  <c r="T448" i="13"/>
  <c r="T447" i="13"/>
  <c r="T446" i="13"/>
  <c r="O446" i="13"/>
  <c r="Q446" i="13" s="1"/>
  <c r="T445" i="13"/>
  <c r="T444" i="13"/>
  <c r="T443" i="13"/>
  <c r="V443" i="13" s="1"/>
  <c r="T440" i="13"/>
  <c r="O440" i="13"/>
  <c r="Q440" i="13" s="1"/>
  <c r="T439" i="13"/>
  <c r="T438" i="13"/>
  <c r="T437" i="13"/>
  <c r="V437" i="13" s="1"/>
  <c r="T436" i="13"/>
  <c r="O436" i="13"/>
  <c r="Q436" i="13" s="1"/>
  <c r="T435" i="13"/>
  <c r="T434" i="13"/>
  <c r="T433" i="13"/>
  <c r="V433" i="13" s="1"/>
  <c r="T432" i="13"/>
  <c r="O432" i="13"/>
  <c r="Q432" i="13" s="1"/>
  <c r="T431" i="13"/>
  <c r="T430" i="13"/>
  <c r="T429" i="13"/>
  <c r="T428" i="13"/>
  <c r="T427" i="13"/>
  <c r="T426" i="13"/>
  <c r="T425" i="13"/>
  <c r="V425" i="13" s="1"/>
  <c r="T424" i="13"/>
  <c r="T421" i="13"/>
  <c r="T420" i="13"/>
  <c r="T419" i="13"/>
  <c r="V419" i="13" s="1"/>
  <c r="T418" i="13"/>
  <c r="T417" i="13"/>
  <c r="T416" i="13"/>
  <c r="V416" i="13" s="1"/>
  <c r="T415" i="13"/>
  <c r="T414" i="13"/>
  <c r="T413" i="13"/>
  <c r="T412" i="13"/>
  <c r="V412" i="13" s="1"/>
  <c r="T411" i="13"/>
  <c r="T410" i="13"/>
  <c r="T409" i="13"/>
  <c r="T408" i="13"/>
  <c r="T407" i="13"/>
  <c r="T406" i="13"/>
  <c r="T405" i="13"/>
  <c r="T399" i="13"/>
  <c r="T398" i="13"/>
  <c r="T397" i="13"/>
  <c r="T396" i="13"/>
  <c r="T395" i="13"/>
  <c r="T394" i="13"/>
  <c r="T393" i="13"/>
  <c r="T392" i="13"/>
  <c r="T391" i="13"/>
  <c r="T390" i="13"/>
  <c r="V390" i="13" s="1"/>
  <c r="T389" i="13"/>
  <c r="T388" i="13"/>
  <c r="T387" i="13"/>
  <c r="T386" i="13"/>
  <c r="O386" i="13"/>
  <c r="T385" i="13"/>
  <c r="T384" i="13"/>
  <c r="T381" i="13"/>
  <c r="T380" i="13"/>
  <c r="T379" i="13"/>
  <c r="T378" i="13"/>
  <c r="T377" i="13"/>
  <c r="T376" i="13"/>
  <c r="T375" i="13"/>
  <c r="T374" i="13"/>
  <c r="T373" i="13"/>
  <c r="T372" i="13"/>
  <c r="T371" i="13"/>
  <c r="T370" i="13"/>
  <c r="T369" i="13"/>
  <c r="T368" i="13"/>
  <c r="T367" i="13"/>
  <c r="T366" i="13"/>
  <c r="T365" i="13"/>
  <c r="T359" i="13"/>
  <c r="T358" i="13"/>
  <c r="T357" i="13"/>
  <c r="T356" i="13"/>
  <c r="T355" i="13"/>
  <c r="T354" i="13"/>
  <c r="T353" i="13"/>
  <c r="T352" i="13"/>
  <c r="T351" i="13"/>
  <c r="T350" i="13"/>
  <c r="T349" i="13"/>
  <c r="T348" i="13"/>
  <c r="V348" i="13" s="1"/>
  <c r="T347" i="13"/>
  <c r="T346" i="13"/>
  <c r="T345" i="13"/>
  <c r="T344" i="13"/>
  <c r="T341" i="13"/>
  <c r="T340" i="13"/>
  <c r="O340" i="13"/>
  <c r="Q340" i="13" s="1"/>
  <c r="T339" i="13"/>
  <c r="T338" i="13"/>
  <c r="T337" i="13"/>
  <c r="T336" i="13"/>
  <c r="T335" i="13"/>
  <c r="T334" i="13"/>
  <c r="T333" i="13"/>
  <c r="T332" i="13"/>
  <c r="T331" i="13"/>
  <c r="T330" i="13"/>
  <c r="T329" i="13"/>
  <c r="T328" i="13"/>
  <c r="T327" i="13"/>
  <c r="T326" i="13"/>
  <c r="T325" i="13"/>
  <c r="T319" i="13"/>
  <c r="T318" i="13"/>
  <c r="T317" i="13"/>
  <c r="T316" i="13"/>
  <c r="T315" i="13"/>
  <c r="T314" i="13"/>
  <c r="T313" i="13"/>
  <c r="T312" i="13"/>
  <c r="T311" i="13"/>
  <c r="T310" i="13"/>
  <c r="T309" i="13"/>
  <c r="T308" i="13"/>
  <c r="T307" i="13"/>
  <c r="T306" i="13"/>
  <c r="T305" i="13"/>
  <c r="T304" i="13"/>
  <c r="T301" i="13"/>
  <c r="T300" i="13"/>
  <c r="T299" i="13"/>
  <c r="T298" i="13"/>
  <c r="T297" i="13"/>
  <c r="T296" i="13"/>
  <c r="T295" i="13"/>
  <c r="T294" i="13"/>
  <c r="T293" i="13"/>
  <c r="T292" i="13"/>
  <c r="T291" i="13"/>
  <c r="T290" i="13"/>
  <c r="T289" i="13"/>
  <c r="T288" i="13"/>
  <c r="T287" i="13"/>
  <c r="T286" i="13"/>
  <c r="T285" i="13"/>
  <c r="T279" i="13"/>
  <c r="T278" i="13"/>
  <c r="T277" i="13"/>
  <c r="T276" i="13"/>
  <c r="T275" i="13"/>
  <c r="T274" i="13"/>
  <c r="T273" i="13"/>
  <c r="T272" i="13"/>
  <c r="T271" i="13"/>
  <c r="T270" i="13"/>
  <c r="T269" i="13"/>
  <c r="T268" i="13"/>
  <c r="T267" i="13"/>
  <c r="T266" i="13"/>
  <c r="T265" i="13"/>
  <c r="T264" i="13"/>
  <c r="T261" i="13"/>
  <c r="T260" i="13"/>
  <c r="O260" i="13"/>
  <c r="T259" i="13"/>
  <c r="T258" i="13"/>
  <c r="T257" i="13"/>
  <c r="T256" i="13"/>
  <c r="T255" i="13"/>
  <c r="T254" i="13"/>
  <c r="T253" i="13"/>
  <c r="T252" i="13"/>
  <c r="T251" i="13"/>
  <c r="T250" i="13"/>
  <c r="T249" i="13"/>
  <c r="T248" i="13"/>
  <c r="T247" i="13"/>
  <c r="T246" i="13"/>
  <c r="T245" i="13"/>
  <c r="T239" i="13"/>
  <c r="T238" i="13"/>
  <c r="T237" i="13"/>
  <c r="T236" i="13"/>
  <c r="T235" i="13"/>
  <c r="T234" i="13"/>
  <c r="T233" i="13"/>
  <c r="T232" i="13"/>
  <c r="T231" i="13"/>
  <c r="T230" i="13"/>
  <c r="T229" i="13"/>
  <c r="T228" i="13"/>
  <c r="T227" i="13"/>
  <c r="T226" i="13"/>
  <c r="T225" i="13"/>
  <c r="T224" i="13"/>
  <c r="T221" i="13"/>
  <c r="T220" i="13"/>
  <c r="T219" i="13"/>
  <c r="T218" i="13"/>
  <c r="T217" i="13"/>
  <c r="T216" i="13"/>
  <c r="T215" i="13"/>
  <c r="T214" i="13"/>
  <c r="O214" i="13"/>
  <c r="Q214" i="13" s="1"/>
  <c r="T213" i="13"/>
  <c r="T212" i="13"/>
  <c r="T211" i="13"/>
  <c r="T210" i="13"/>
  <c r="T209" i="13"/>
  <c r="T208" i="13"/>
  <c r="T207" i="13"/>
  <c r="T206" i="13"/>
  <c r="T205" i="13"/>
  <c r="T199" i="13"/>
  <c r="T198" i="13"/>
  <c r="T197" i="13"/>
  <c r="T196" i="13"/>
  <c r="T195" i="13"/>
  <c r="T194" i="13"/>
  <c r="T193" i="13"/>
  <c r="T192" i="13"/>
  <c r="T191" i="13"/>
  <c r="T190" i="13"/>
  <c r="T189" i="13"/>
  <c r="T188" i="13"/>
  <c r="T187" i="13"/>
  <c r="O187" i="13"/>
  <c r="T186" i="13"/>
  <c r="T185" i="13"/>
  <c r="T184" i="13"/>
  <c r="T181" i="13"/>
  <c r="T180" i="13"/>
  <c r="T179" i="13"/>
  <c r="T178" i="13"/>
  <c r="T177" i="13"/>
  <c r="O177" i="13"/>
  <c r="T176" i="13"/>
  <c r="T175" i="13"/>
  <c r="T174" i="13"/>
  <c r="V174" i="13" s="1"/>
  <c r="O174" i="13"/>
  <c r="T173" i="13"/>
  <c r="T172" i="13"/>
  <c r="T171" i="13"/>
  <c r="T170" i="13"/>
  <c r="O170" i="13"/>
  <c r="T169" i="13"/>
  <c r="T168" i="13"/>
  <c r="T167" i="13"/>
  <c r="V167" i="13" s="1"/>
  <c r="T166" i="13"/>
  <c r="T165" i="13"/>
  <c r="T159" i="13"/>
  <c r="Q159" i="13"/>
  <c r="T158" i="13"/>
  <c r="Q158" i="13"/>
  <c r="T157" i="13"/>
  <c r="Q157" i="13"/>
  <c r="T156" i="13"/>
  <c r="Q156" i="13"/>
  <c r="T155" i="13"/>
  <c r="Q155" i="13"/>
  <c r="T154" i="13"/>
  <c r="Q154" i="13"/>
  <c r="T153" i="13"/>
  <c r="Q153" i="13"/>
  <c r="T152" i="13"/>
  <c r="Q152" i="13"/>
  <c r="T151" i="13"/>
  <c r="V151" i="13" s="1"/>
  <c r="Q151" i="13"/>
  <c r="T150" i="13"/>
  <c r="Q150" i="13"/>
  <c r="T149" i="13"/>
  <c r="V149" i="13" s="1"/>
  <c r="Q149" i="13"/>
  <c r="T148" i="13"/>
  <c r="Q148" i="13"/>
  <c r="T147" i="13"/>
  <c r="Q147" i="13"/>
  <c r="T146" i="13"/>
  <c r="Q146" i="13"/>
  <c r="T145" i="13"/>
  <c r="Q145" i="13"/>
  <c r="T144" i="13"/>
  <c r="V144" i="13" s="1"/>
  <c r="Q144" i="13"/>
  <c r="T141" i="13"/>
  <c r="O141" i="13"/>
  <c r="T140" i="13"/>
  <c r="O140" i="13"/>
  <c r="T139" i="13"/>
  <c r="O139" i="13"/>
  <c r="T138" i="13"/>
  <c r="O138" i="13"/>
  <c r="T137" i="13"/>
  <c r="O137" i="13"/>
  <c r="T136" i="13"/>
  <c r="O136" i="13"/>
  <c r="T135" i="13"/>
  <c r="O135" i="13"/>
  <c r="T134" i="13"/>
  <c r="O134" i="13"/>
  <c r="T133" i="13"/>
  <c r="O133" i="13"/>
  <c r="T132" i="13"/>
  <c r="Q132" i="13"/>
  <c r="O132" i="13"/>
  <c r="T131" i="13"/>
  <c r="O131" i="13"/>
  <c r="T130" i="13"/>
  <c r="O130" i="13"/>
  <c r="T129" i="13"/>
  <c r="O129" i="13"/>
  <c r="T128" i="13"/>
  <c r="Q128" i="13"/>
  <c r="O128" i="13"/>
  <c r="T127" i="13"/>
  <c r="O127" i="13"/>
  <c r="T126" i="13"/>
  <c r="O126" i="13"/>
  <c r="T125" i="13"/>
  <c r="O125" i="13"/>
  <c r="T119" i="13"/>
  <c r="T118" i="13"/>
  <c r="T117" i="13"/>
  <c r="T116" i="13"/>
  <c r="T115" i="13"/>
  <c r="T114" i="13"/>
  <c r="T113" i="13"/>
  <c r="O113" i="13"/>
  <c r="Q113" i="13" s="1"/>
  <c r="T112" i="13"/>
  <c r="T111" i="13"/>
  <c r="T110" i="13"/>
  <c r="V110" i="13" s="1"/>
  <c r="T109" i="13"/>
  <c r="T108" i="13"/>
  <c r="T107" i="13"/>
  <c r="T106" i="13"/>
  <c r="T105" i="13"/>
  <c r="T104" i="13"/>
  <c r="T101" i="13"/>
  <c r="T100" i="13"/>
  <c r="T99" i="13"/>
  <c r="T98" i="13"/>
  <c r="T97" i="13"/>
  <c r="T96" i="13"/>
  <c r="T95" i="13"/>
  <c r="T94" i="13"/>
  <c r="T93" i="13"/>
  <c r="T92" i="13"/>
  <c r="T91" i="13"/>
  <c r="T90" i="13"/>
  <c r="T89" i="13"/>
  <c r="T88" i="13"/>
  <c r="T87" i="13"/>
  <c r="T86" i="13"/>
  <c r="T85" i="13"/>
  <c r="O85" i="13"/>
  <c r="T77" i="13"/>
  <c r="T76" i="13"/>
  <c r="T75" i="13"/>
  <c r="T74" i="13"/>
  <c r="V74" i="13" s="1"/>
  <c r="T73" i="13"/>
  <c r="T72" i="13"/>
  <c r="T71" i="13"/>
  <c r="T70" i="13"/>
  <c r="T69" i="13"/>
  <c r="T68" i="13"/>
  <c r="T67" i="13"/>
  <c r="T66" i="13"/>
  <c r="T65" i="13"/>
  <c r="T64" i="13"/>
  <c r="T63" i="13"/>
  <c r="T62" i="13"/>
  <c r="T61" i="13"/>
  <c r="T60" i="13"/>
  <c r="T59" i="13"/>
  <c r="T56" i="13"/>
  <c r="T55" i="13"/>
  <c r="T54" i="13"/>
  <c r="T53" i="13"/>
  <c r="T52" i="13"/>
  <c r="T51" i="13"/>
  <c r="T50" i="13"/>
  <c r="T49" i="13"/>
  <c r="T48" i="13"/>
  <c r="V48" i="13" s="1"/>
  <c r="T47" i="13"/>
  <c r="T46" i="13"/>
  <c r="T45" i="13"/>
  <c r="T44" i="13"/>
  <c r="T43" i="13"/>
  <c r="T42" i="13"/>
  <c r="T41" i="13"/>
  <c r="T40" i="13"/>
  <c r="V40" i="13" s="1"/>
  <c r="T39" i="13"/>
  <c r="T38" i="13"/>
  <c r="T37" i="13"/>
  <c r="T29" i="13"/>
  <c r="T28" i="13"/>
  <c r="T27" i="13"/>
  <c r="T26" i="13"/>
  <c r="T25" i="13"/>
  <c r="T24" i="13"/>
  <c r="T23" i="13"/>
  <c r="T22" i="13"/>
  <c r="T21" i="13"/>
  <c r="T20" i="13"/>
  <c r="T19" i="13"/>
  <c r="T18" i="13"/>
  <c r="T17" i="13"/>
  <c r="T16" i="13"/>
  <c r="O16" i="13"/>
  <c r="T15" i="13"/>
  <c r="T14" i="13"/>
  <c r="T13" i="13"/>
  <c r="T12" i="13"/>
  <c r="T11" i="13"/>
  <c r="T10" i="13"/>
  <c r="T9" i="13"/>
  <c r="T150" i="11"/>
  <c r="T149" i="11"/>
  <c r="T148" i="11"/>
  <c r="T147" i="11"/>
  <c r="T146" i="11"/>
  <c r="T145" i="11"/>
  <c r="T144" i="11"/>
  <c r="T143" i="11"/>
  <c r="T142" i="11"/>
  <c r="T141" i="11"/>
  <c r="T140" i="11"/>
  <c r="T139" i="11"/>
  <c r="T138" i="11"/>
  <c r="T137" i="11"/>
  <c r="T136" i="11"/>
  <c r="T135" i="11"/>
  <c r="V135" i="11" s="1"/>
  <c r="T134" i="11"/>
  <c r="T133" i="11"/>
  <c r="T130" i="11"/>
  <c r="T129" i="11"/>
  <c r="V129" i="11" s="1"/>
  <c r="T128" i="11"/>
  <c r="T127" i="11"/>
  <c r="T126" i="11"/>
  <c r="T125" i="11"/>
  <c r="T124" i="11"/>
  <c r="T123" i="11"/>
  <c r="T122" i="11"/>
  <c r="T121" i="11"/>
  <c r="V121" i="11" s="1"/>
  <c r="T120" i="11"/>
  <c r="T119" i="11"/>
  <c r="T118" i="11"/>
  <c r="T117" i="11"/>
  <c r="V117" i="11" s="1"/>
  <c r="T116" i="11"/>
  <c r="T115" i="11"/>
  <c r="T114" i="11"/>
  <c r="T111" i="11"/>
  <c r="T110" i="11"/>
  <c r="T109" i="11"/>
  <c r="T108" i="11"/>
  <c r="T107" i="11"/>
  <c r="T106" i="11"/>
  <c r="T105" i="11"/>
  <c r="T104" i="11"/>
  <c r="T103" i="11"/>
  <c r="T102" i="11"/>
  <c r="T101" i="11"/>
  <c r="T100" i="11"/>
  <c r="T99" i="11"/>
  <c r="T98" i="11"/>
  <c r="T97" i="11"/>
  <c r="T96" i="11"/>
  <c r="T95" i="11"/>
  <c r="T92" i="11"/>
  <c r="T91" i="11"/>
  <c r="T90" i="11"/>
  <c r="T89" i="11"/>
  <c r="T88" i="11"/>
  <c r="T87" i="11"/>
  <c r="T86" i="11"/>
  <c r="T85" i="11"/>
  <c r="T84" i="11"/>
  <c r="T83" i="11"/>
  <c r="T82" i="11"/>
  <c r="T81" i="11"/>
  <c r="T80" i="11"/>
  <c r="T79" i="11"/>
  <c r="T78" i="11"/>
  <c r="T77" i="11"/>
  <c r="T76" i="11"/>
  <c r="T75" i="11"/>
  <c r="T74" i="11"/>
  <c r="T71" i="11"/>
  <c r="T70" i="11"/>
  <c r="T69" i="11"/>
  <c r="T68" i="11"/>
  <c r="T67" i="11"/>
  <c r="T66" i="11"/>
  <c r="T65" i="11"/>
  <c r="T64" i="11"/>
  <c r="T63" i="11"/>
  <c r="T62" i="11"/>
  <c r="T61" i="11"/>
  <c r="T60" i="11"/>
  <c r="T59" i="11"/>
  <c r="T58" i="11"/>
  <c r="T57" i="11"/>
  <c r="T56" i="11"/>
  <c r="T55" i="11"/>
  <c r="T54" i="11"/>
  <c r="T51" i="11"/>
  <c r="T50" i="11"/>
  <c r="T49" i="11"/>
  <c r="T48" i="11"/>
  <c r="T47" i="11"/>
  <c r="T46" i="11"/>
  <c r="T45" i="11"/>
  <c r="T44" i="11"/>
  <c r="T43" i="11"/>
  <c r="T42" i="11"/>
  <c r="T41" i="11"/>
  <c r="T40" i="11"/>
  <c r="T39" i="11"/>
  <c r="T38" i="11"/>
  <c r="T37" i="11"/>
  <c r="T36" i="11"/>
  <c r="T35" i="11"/>
  <c r="T29" i="11"/>
  <c r="T28" i="11"/>
  <c r="O28" i="11"/>
  <c r="T27" i="11"/>
  <c r="T26" i="11"/>
  <c r="T25" i="11"/>
  <c r="T24" i="11"/>
  <c r="T23" i="11"/>
  <c r="T22" i="11"/>
  <c r="T21" i="11"/>
  <c r="T20" i="11"/>
  <c r="T19" i="11"/>
  <c r="T18" i="11"/>
  <c r="T17" i="11"/>
  <c r="T16" i="11"/>
  <c r="T15" i="11"/>
  <c r="T14" i="11"/>
  <c r="T13" i="11"/>
  <c r="T12" i="11"/>
  <c r="O12" i="11"/>
  <c r="T11" i="11"/>
  <c r="T10" i="11"/>
  <c r="T9" i="11"/>
  <c r="T49" i="10"/>
  <c r="T48" i="10"/>
  <c r="T47" i="10"/>
  <c r="T46" i="10"/>
  <c r="T45" i="10"/>
  <c r="T44" i="10"/>
  <c r="T43" i="10"/>
  <c r="T42" i="10"/>
  <c r="T41" i="10"/>
  <c r="T40" i="10"/>
  <c r="T39" i="10"/>
  <c r="T38" i="10"/>
  <c r="T37" i="10"/>
  <c r="T36" i="10"/>
  <c r="T35" i="10"/>
  <c r="T34" i="10"/>
  <c r="T33" i="10"/>
  <c r="T32" i="10"/>
  <c r="T26" i="10"/>
  <c r="T25" i="10"/>
  <c r="T24" i="10"/>
  <c r="T23" i="10"/>
  <c r="T22" i="10"/>
  <c r="T21" i="10"/>
  <c r="T20" i="10"/>
  <c r="T19" i="10"/>
  <c r="T18" i="10"/>
  <c r="T17" i="10"/>
  <c r="T16" i="10"/>
  <c r="T15" i="10"/>
  <c r="T14" i="10"/>
  <c r="T13" i="10"/>
  <c r="T12" i="10"/>
  <c r="T11" i="10"/>
  <c r="T10" i="10"/>
  <c r="T9" i="10"/>
  <c r="T725" i="8"/>
  <c r="T724" i="8"/>
  <c r="T723" i="8"/>
  <c r="T722" i="8"/>
  <c r="T721" i="8"/>
  <c r="T720" i="8"/>
  <c r="T719" i="8"/>
  <c r="T718" i="8"/>
  <c r="T717" i="8"/>
  <c r="T716" i="8"/>
  <c r="T715" i="8"/>
  <c r="T714" i="8"/>
  <c r="T713" i="8"/>
  <c r="T712" i="8"/>
  <c r="T711" i="8"/>
  <c r="T710" i="8"/>
  <c r="T709" i="8"/>
  <c r="T708" i="8"/>
  <c r="T707" i="8"/>
  <c r="T706" i="8"/>
  <c r="T705" i="8"/>
  <c r="T704" i="8"/>
  <c r="V704" i="8" s="1"/>
  <c r="T701" i="8"/>
  <c r="T700" i="8"/>
  <c r="T699" i="8"/>
  <c r="T698" i="8"/>
  <c r="V698" i="8" s="1"/>
  <c r="T697" i="8"/>
  <c r="T696" i="8"/>
  <c r="T695" i="8"/>
  <c r="T694" i="8"/>
  <c r="T693" i="8"/>
  <c r="T692" i="8"/>
  <c r="T691" i="8"/>
  <c r="T690" i="8"/>
  <c r="T689" i="8"/>
  <c r="T688" i="8"/>
  <c r="T687" i="8"/>
  <c r="T686" i="8"/>
  <c r="V686" i="8" s="1"/>
  <c r="T685" i="8"/>
  <c r="T684" i="8"/>
  <c r="T683" i="8"/>
  <c r="T682" i="8"/>
  <c r="V682" i="8" s="1"/>
  <c r="T681" i="8"/>
  <c r="T675" i="8"/>
  <c r="T674" i="8"/>
  <c r="T673" i="8"/>
  <c r="T672" i="8"/>
  <c r="T671" i="8"/>
  <c r="T670" i="8"/>
  <c r="T669" i="8"/>
  <c r="T668" i="8"/>
  <c r="T667" i="8"/>
  <c r="T666" i="8"/>
  <c r="T665" i="8"/>
  <c r="T664" i="8"/>
  <c r="T663" i="8"/>
  <c r="T662" i="8"/>
  <c r="T661" i="8"/>
  <c r="T660" i="8"/>
  <c r="T659" i="8"/>
  <c r="T658" i="8"/>
  <c r="T657" i="8"/>
  <c r="T656" i="8"/>
  <c r="T653" i="8"/>
  <c r="T652" i="8"/>
  <c r="T651" i="8"/>
  <c r="T650" i="8"/>
  <c r="T649" i="8"/>
  <c r="T648" i="8"/>
  <c r="T647" i="8"/>
  <c r="T646" i="8"/>
  <c r="T645" i="8"/>
  <c r="T644" i="8"/>
  <c r="T643" i="8"/>
  <c r="T642" i="8"/>
  <c r="T641" i="8"/>
  <c r="T640" i="8"/>
  <c r="T639" i="8"/>
  <c r="T638" i="8"/>
  <c r="T637" i="8"/>
  <c r="T636" i="8"/>
  <c r="T635" i="8"/>
  <c r="T634" i="8"/>
  <c r="T633" i="8"/>
  <c r="O633" i="8"/>
  <c r="T632" i="8"/>
  <c r="T629" i="8"/>
  <c r="T628" i="8"/>
  <c r="T627" i="8"/>
  <c r="T626" i="8"/>
  <c r="T625" i="8"/>
  <c r="T624" i="8"/>
  <c r="T623" i="8"/>
  <c r="T622" i="8"/>
  <c r="T621" i="8"/>
  <c r="T620" i="8"/>
  <c r="T619" i="8"/>
  <c r="T618" i="8"/>
  <c r="T617" i="8"/>
  <c r="T616" i="8"/>
  <c r="T615" i="8"/>
  <c r="T614" i="8"/>
  <c r="T613" i="8"/>
  <c r="T612" i="8"/>
  <c r="T611" i="8"/>
  <c r="T610" i="8"/>
  <c r="T609" i="8"/>
  <c r="T601" i="8"/>
  <c r="T600" i="8"/>
  <c r="T599" i="8"/>
  <c r="T598" i="8"/>
  <c r="T597" i="8"/>
  <c r="T596" i="8"/>
  <c r="T595" i="8"/>
  <c r="T594" i="8"/>
  <c r="T593" i="8"/>
  <c r="T592" i="8"/>
  <c r="T591" i="8"/>
  <c r="T590" i="8"/>
  <c r="T589" i="8"/>
  <c r="T588" i="8"/>
  <c r="T587" i="8"/>
  <c r="T586" i="8"/>
  <c r="T583" i="8"/>
  <c r="T582" i="8"/>
  <c r="T581" i="8"/>
  <c r="T580" i="8"/>
  <c r="T579" i="8"/>
  <c r="T578" i="8"/>
  <c r="T577" i="8"/>
  <c r="T576" i="8"/>
  <c r="T575" i="8"/>
  <c r="T574" i="8"/>
  <c r="T573" i="8"/>
  <c r="T572" i="8"/>
  <c r="T571" i="8"/>
  <c r="T570" i="8"/>
  <c r="T569" i="8"/>
  <c r="T568" i="8"/>
  <c r="T567" i="8"/>
  <c r="T561" i="8"/>
  <c r="T560" i="8"/>
  <c r="T559" i="8"/>
  <c r="T558" i="8"/>
  <c r="T557" i="8"/>
  <c r="T556" i="8"/>
  <c r="T555" i="8"/>
  <c r="T554" i="8"/>
  <c r="T553" i="8"/>
  <c r="T552" i="8"/>
  <c r="T551" i="8"/>
  <c r="T550" i="8"/>
  <c r="T549" i="8"/>
  <c r="T548" i="8"/>
  <c r="T547" i="8"/>
  <c r="T546" i="8"/>
  <c r="T543" i="8"/>
  <c r="T542" i="8"/>
  <c r="T541" i="8"/>
  <c r="T540" i="8"/>
  <c r="T539" i="8"/>
  <c r="T538" i="8"/>
  <c r="T537" i="8"/>
  <c r="T536" i="8"/>
  <c r="T535" i="8"/>
  <c r="T534" i="8"/>
  <c r="T533" i="8"/>
  <c r="T532" i="8"/>
  <c r="T531" i="8"/>
  <c r="T530" i="8"/>
  <c r="T529" i="8"/>
  <c r="T528" i="8"/>
  <c r="T527" i="8"/>
  <c r="T519" i="8"/>
  <c r="T518" i="8"/>
  <c r="T517" i="8"/>
  <c r="T516" i="8"/>
  <c r="T515" i="8"/>
  <c r="T514" i="8"/>
  <c r="T513" i="8"/>
  <c r="T512" i="8"/>
  <c r="T511" i="8"/>
  <c r="T510" i="8"/>
  <c r="V510" i="8" s="1"/>
  <c r="T509" i="8"/>
  <c r="T508" i="8"/>
  <c r="T507" i="8"/>
  <c r="T506" i="8"/>
  <c r="T505" i="8"/>
  <c r="T504" i="8"/>
  <c r="T501" i="8"/>
  <c r="T500" i="8"/>
  <c r="T499" i="8"/>
  <c r="T498" i="8"/>
  <c r="T497" i="8"/>
  <c r="T496" i="8"/>
  <c r="T495" i="8"/>
  <c r="T494" i="8"/>
  <c r="T493" i="8"/>
  <c r="T492" i="8"/>
  <c r="T491" i="8"/>
  <c r="T490" i="8"/>
  <c r="T489" i="8"/>
  <c r="T488" i="8"/>
  <c r="T487" i="8"/>
  <c r="T486" i="8"/>
  <c r="T485" i="8"/>
  <c r="V485" i="8" s="1"/>
  <c r="T479" i="8"/>
  <c r="O479" i="8"/>
  <c r="T478" i="8"/>
  <c r="T477" i="8"/>
  <c r="T476" i="8"/>
  <c r="V476" i="8" s="1"/>
  <c r="T475" i="8"/>
  <c r="O475" i="8"/>
  <c r="T474" i="8"/>
  <c r="T473" i="8"/>
  <c r="T472" i="8"/>
  <c r="T471" i="8"/>
  <c r="O471" i="8"/>
  <c r="T470" i="8"/>
  <c r="T469" i="8"/>
  <c r="T468" i="8"/>
  <c r="T467" i="8"/>
  <c r="T466" i="8"/>
  <c r="T465" i="8"/>
  <c r="T464" i="8"/>
  <c r="T463" i="8"/>
  <c r="T460" i="8"/>
  <c r="T459" i="8"/>
  <c r="T458" i="8"/>
  <c r="T457" i="8"/>
  <c r="T456" i="8"/>
  <c r="T455" i="8"/>
  <c r="T454" i="8"/>
  <c r="T453" i="8"/>
  <c r="T452" i="8"/>
  <c r="T451" i="8"/>
  <c r="T450" i="8"/>
  <c r="T449" i="8"/>
  <c r="T448" i="8"/>
  <c r="T447" i="8"/>
  <c r="T446" i="8"/>
  <c r="T445" i="8"/>
  <c r="T444" i="8"/>
  <c r="T443" i="8"/>
  <c r="T437" i="8"/>
  <c r="T436" i="8"/>
  <c r="T435" i="8"/>
  <c r="T434" i="8"/>
  <c r="T433" i="8"/>
  <c r="T432" i="8"/>
  <c r="T431" i="8"/>
  <c r="T430" i="8"/>
  <c r="T429" i="8"/>
  <c r="T428" i="8"/>
  <c r="T427" i="8"/>
  <c r="T426" i="8"/>
  <c r="T425" i="8"/>
  <c r="T424" i="8"/>
  <c r="T423" i="8"/>
  <c r="T422" i="8"/>
  <c r="T421" i="8"/>
  <c r="T418" i="8"/>
  <c r="T417" i="8"/>
  <c r="T416" i="8"/>
  <c r="T415" i="8"/>
  <c r="T414" i="8"/>
  <c r="T413" i="8"/>
  <c r="T412" i="8"/>
  <c r="T411" i="8"/>
  <c r="T410" i="8"/>
  <c r="T409" i="8"/>
  <c r="T408" i="8"/>
  <c r="T407" i="8"/>
  <c r="T406" i="8"/>
  <c r="V406" i="8" s="1"/>
  <c r="T405" i="8"/>
  <c r="T404" i="8"/>
  <c r="T403" i="8"/>
  <c r="T402" i="8"/>
  <c r="T401" i="8"/>
  <c r="T393" i="8"/>
  <c r="T392" i="8"/>
  <c r="T391" i="8"/>
  <c r="T390" i="8"/>
  <c r="T389" i="8"/>
  <c r="T388" i="8"/>
  <c r="T387" i="8"/>
  <c r="T386" i="8"/>
  <c r="T385" i="8"/>
  <c r="T384" i="8"/>
  <c r="T383" i="8"/>
  <c r="T382" i="8"/>
  <c r="T381" i="8"/>
  <c r="T380" i="8"/>
  <c r="T379" i="8"/>
  <c r="T378" i="8"/>
  <c r="T377" i="8"/>
  <c r="T376" i="8"/>
  <c r="T370" i="8"/>
  <c r="T369" i="8"/>
  <c r="T368" i="8"/>
  <c r="T367" i="8"/>
  <c r="T366" i="8"/>
  <c r="V366" i="8" s="1"/>
  <c r="T365" i="8"/>
  <c r="T364" i="8"/>
  <c r="T363" i="8"/>
  <c r="T362" i="8"/>
  <c r="T361" i="8"/>
  <c r="T360" i="8"/>
  <c r="T359" i="8"/>
  <c r="T358" i="8"/>
  <c r="T357" i="8"/>
  <c r="T356" i="8"/>
  <c r="T355" i="8"/>
  <c r="T354" i="8"/>
  <c r="T353" i="8"/>
  <c r="T345" i="8"/>
  <c r="T344" i="8"/>
  <c r="T343" i="8"/>
  <c r="T342" i="8"/>
  <c r="T341" i="8"/>
  <c r="T340" i="8"/>
  <c r="T339" i="8"/>
  <c r="T338" i="8"/>
  <c r="T337" i="8"/>
  <c r="T336" i="8"/>
  <c r="T335" i="8"/>
  <c r="T334" i="8"/>
  <c r="T333" i="8"/>
  <c r="T332" i="8"/>
  <c r="T331" i="8"/>
  <c r="T330" i="8"/>
  <c r="T327" i="8"/>
  <c r="T326" i="8"/>
  <c r="T325" i="8"/>
  <c r="T324" i="8"/>
  <c r="T323" i="8"/>
  <c r="T322" i="8"/>
  <c r="T321" i="8"/>
  <c r="T320" i="8"/>
  <c r="T319" i="8"/>
  <c r="T318" i="8"/>
  <c r="T317" i="8"/>
  <c r="T316" i="8"/>
  <c r="T315" i="8"/>
  <c r="T314" i="8"/>
  <c r="T313" i="8"/>
  <c r="T312" i="8"/>
  <c r="O312" i="8"/>
  <c r="T311" i="8"/>
  <c r="T305" i="8"/>
  <c r="T304" i="8"/>
  <c r="T303" i="8"/>
  <c r="T302" i="8"/>
  <c r="T301" i="8"/>
  <c r="T300" i="8"/>
  <c r="V300" i="8" s="1"/>
  <c r="T299" i="8"/>
  <c r="T298" i="8"/>
  <c r="T297" i="8"/>
  <c r="O297" i="8"/>
  <c r="T296" i="8"/>
  <c r="V296" i="8" s="1"/>
  <c r="T295" i="8"/>
  <c r="T294" i="8"/>
  <c r="T293" i="8"/>
  <c r="O293" i="8"/>
  <c r="T292" i="8"/>
  <c r="V292" i="8" s="1"/>
  <c r="T291" i="8"/>
  <c r="T290" i="8"/>
  <c r="T287" i="8"/>
  <c r="T286" i="8"/>
  <c r="V286" i="8" s="1"/>
  <c r="T285" i="8"/>
  <c r="T284" i="8"/>
  <c r="T283" i="8"/>
  <c r="T282" i="8"/>
  <c r="T281" i="8"/>
  <c r="T280" i="8"/>
  <c r="T279" i="8"/>
  <c r="T278" i="8"/>
  <c r="T277" i="8"/>
  <c r="T276" i="8"/>
  <c r="T275" i="8"/>
  <c r="T274" i="8"/>
  <c r="T273" i="8"/>
  <c r="O273" i="8"/>
  <c r="Q273" i="8" s="1"/>
  <c r="T272" i="8"/>
  <c r="T271" i="8"/>
  <c r="T265" i="8"/>
  <c r="T264" i="8"/>
  <c r="T263" i="8"/>
  <c r="T262" i="8"/>
  <c r="T261" i="8"/>
  <c r="T260" i="8"/>
  <c r="T259" i="8"/>
  <c r="T258" i="8"/>
  <c r="V258" i="8" s="1"/>
  <c r="T257" i="8"/>
  <c r="T256" i="8"/>
  <c r="T255" i="8"/>
  <c r="V255" i="8" s="1"/>
  <c r="T254" i="8"/>
  <c r="V254" i="8" s="1"/>
  <c r="T253" i="8"/>
  <c r="T252" i="8"/>
  <c r="T251" i="8"/>
  <c r="V251" i="8" s="1"/>
  <c r="T250" i="8"/>
  <c r="T249" i="8"/>
  <c r="T246" i="8"/>
  <c r="V246" i="8" s="1"/>
  <c r="T245" i="8"/>
  <c r="T244" i="8"/>
  <c r="T243" i="8"/>
  <c r="T242" i="8"/>
  <c r="T241" i="8"/>
  <c r="T240" i="8"/>
  <c r="T239" i="8"/>
  <c r="T238" i="8"/>
  <c r="T237" i="8"/>
  <c r="T236" i="8"/>
  <c r="T235" i="8"/>
  <c r="T234" i="8"/>
  <c r="T233" i="8"/>
  <c r="V232" i="8"/>
  <c r="T232" i="8"/>
  <c r="T231" i="8"/>
  <c r="T230" i="8"/>
  <c r="V230" i="8" s="1"/>
  <c r="T229" i="8"/>
  <c r="O229" i="8"/>
  <c r="V228" i="8"/>
  <c r="T228" i="8"/>
  <c r="T225" i="8"/>
  <c r="T224" i="8"/>
  <c r="T223" i="8"/>
  <c r="T222" i="8"/>
  <c r="T221" i="8"/>
  <c r="T220" i="8"/>
  <c r="V220" i="8" s="1"/>
  <c r="T219" i="8"/>
  <c r="O219" i="8"/>
  <c r="T218" i="8"/>
  <c r="T217" i="8"/>
  <c r="T216" i="8"/>
  <c r="T215" i="8"/>
  <c r="T214" i="8"/>
  <c r="T213" i="8"/>
  <c r="T212" i="8"/>
  <c r="T211" i="8"/>
  <c r="O211" i="8"/>
  <c r="T210" i="8"/>
  <c r="T209" i="8"/>
  <c r="T208" i="8"/>
  <c r="T200" i="8"/>
  <c r="T199" i="8"/>
  <c r="T198" i="8"/>
  <c r="T197" i="8"/>
  <c r="V197" i="8" s="1"/>
  <c r="T196" i="8"/>
  <c r="T195" i="8"/>
  <c r="T194" i="8"/>
  <c r="T193" i="8"/>
  <c r="T192" i="8"/>
  <c r="T191" i="8"/>
  <c r="T190" i="8"/>
  <c r="T189" i="8"/>
  <c r="T188" i="8"/>
  <c r="T187" i="8"/>
  <c r="T186" i="8"/>
  <c r="T185" i="8"/>
  <c r="T184" i="8"/>
  <c r="T183" i="8"/>
  <c r="T180" i="8"/>
  <c r="T179" i="8"/>
  <c r="T178" i="8"/>
  <c r="T177" i="8"/>
  <c r="T176" i="8"/>
  <c r="T175" i="8"/>
  <c r="T174" i="8"/>
  <c r="T173" i="8"/>
  <c r="T172" i="8"/>
  <c r="T171" i="8"/>
  <c r="T170" i="8"/>
  <c r="T169" i="8"/>
  <c r="T168" i="8"/>
  <c r="T167" i="8"/>
  <c r="T166" i="8"/>
  <c r="T165" i="8"/>
  <c r="T164" i="8"/>
  <c r="T161" i="8"/>
  <c r="T160" i="8"/>
  <c r="T159" i="8"/>
  <c r="T158" i="8"/>
  <c r="T157" i="8"/>
  <c r="T156" i="8"/>
  <c r="T155" i="8"/>
  <c r="T154" i="8"/>
  <c r="T153" i="8"/>
  <c r="T152" i="8"/>
  <c r="T151" i="8"/>
  <c r="T150" i="8"/>
  <c r="T149" i="8"/>
  <c r="T148" i="8"/>
  <c r="T147" i="8"/>
  <c r="T146" i="8"/>
  <c r="T145" i="8"/>
  <c r="T142" i="8"/>
  <c r="T141" i="8"/>
  <c r="T140" i="8"/>
  <c r="T139" i="8"/>
  <c r="T138" i="8"/>
  <c r="T137" i="8"/>
  <c r="T136" i="8"/>
  <c r="T135" i="8"/>
  <c r="T134" i="8"/>
  <c r="T133" i="8"/>
  <c r="T132" i="8"/>
  <c r="T131" i="8"/>
  <c r="V131" i="8" s="1"/>
  <c r="T130" i="8"/>
  <c r="T129" i="8"/>
  <c r="T128" i="8"/>
  <c r="O128" i="8"/>
  <c r="T127" i="8"/>
  <c r="V127" i="8" s="1"/>
  <c r="T126" i="8"/>
  <c r="T125" i="8"/>
  <c r="T124" i="8"/>
  <c r="O124" i="8"/>
  <c r="T121" i="8"/>
  <c r="V121" i="8" s="1"/>
  <c r="T120" i="8"/>
  <c r="T119" i="8"/>
  <c r="T118" i="8"/>
  <c r="T117" i="8"/>
  <c r="T116" i="8"/>
  <c r="T115" i="8"/>
  <c r="T114" i="8"/>
  <c r="T113" i="8"/>
  <c r="T112" i="8"/>
  <c r="T111" i="8"/>
  <c r="T110" i="8"/>
  <c r="T109" i="8"/>
  <c r="O109" i="8"/>
  <c r="Q109" i="8" s="1"/>
  <c r="T108" i="8"/>
  <c r="T107" i="8"/>
  <c r="T106" i="8"/>
  <c r="T105" i="8"/>
  <c r="T104" i="8"/>
  <c r="T101" i="8"/>
  <c r="V101" i="8" s="1"/>
  <c r="T100" i="8"/>
  <c r="T99" i="8"/>
  <c r="T98" i="8"/>
  <c r="T97" i="8"/>
  <c r="T96" i="8"/>
  <c r="T95" i="8"/>
  <c r="T94" i="8"/>
  <c r="T93" i="8"/>
  <c r="T92" i="8"/>
  <c r="T91" i="8"/>
  <c r="T90" i="8"/>
  <c r="T89" i="8"/>
  <c r="T88" i="8"/>
  <c r="T87" i="8"/>
  <c r="T86" i="8"/>
  <c r="T85" i="8"/>
  <c r="T77" i="8"/>
  <c r="T76" i="8"/>
  <c r="T75" i="8"/>
  <c r="T74" i="8"/>
  <c r="T73" i="8"/>
  <c r="T72" i="8"/>
  <c r="T71" i="8"/>
  <c r="T70" i="8"/>
  <c r="T69" i="8"/>
  <c r="T68" i="8"/>
  <c r="T67" i="8"/>
  <c r="T66" i="8"/>
  <c r="T65" i="8"/>
  <c r="O65" i="8"/>
  <c r="Q65" i="8" s="1"/>
  <c r="T64" i="8"/>
  <c r="T63" i="8"/>
  <c r="T62" i="8"/>
  <c r="T61" i="8"/>
  <c r="T60" i="8"/>
  <c r="T59" i="8"/>
  <c r="T56" i="8"/>
  <c r="T55" i="8"/>
  <c r="T54" i="8"/>
  <c r="T53" i="8"/>
  <c r="T52" i="8"/>
  <c r="T51" i="8"/>
  <c r="O51" i="8"/>
  <c r="T50" i="8"/>
  <c r="T49" i="8"/>
  <c r="T48" i="8"/>
  <c r="T47" i="8"/>
  <c r="T46" i="8"/>
  <c r="T45" i="8"/>
  <c r="T44" i="8"/>
  <c r="T43" i="8"/>
  <c r="T42" i="8"/>
  <c r="T41" i="8"/>
  <c r="T40" i="8"/>
  <c r="T39" i="8"/>
  <c r="T38" i="8"/>
  <c r="T37" i="8"/>
  <c r="T29" i="8"/>
  <c r="T28" i="8"/>
  <c r="T27" i="8"/>
  <c r="T26" i="8"/>
  <c r="T25" i="8"/>
  <c r="T24" i="8"/>
  <c r="T23" i="8"/>
  <c r="T22" i="8"/>
  <c r="T21" i="8"/>
  <c r="T20" i="8"/>
  <c r="T19" i="8"/>
  <c r="T18" i="8"/>
  <c r="T17" i="8"/>
  <c r="T16" i="8"/>
  <c r="T15" i="8"/>
  <c r="T14" i="8"/>
  <c r="T13" i="8"/>
  <c r="T12" i="8"/>
  <c r="T11" i="8"/>
  <c r="T10" i="8"/>
  <c r="T9" i="8"/>
  <c r="T785" i="3"/>
  <c r="T784" i="3"/>
  <c r="T783" i="3"/>
  <c r="T782" i="3"/>
  <c r="T781" i="3"/>
  <c r="T780" i="3"/>
  <c r="T779" i="3"/>
  <c r="T778" i="3"/>
  <c r="T777" i="3"/>
  <c r="T776" i="3"/>
  <c r="O776" i="3"/>
  <c r="T775" i="3"/>
  <c r="T774" i="3"/>
  <c r="T773" i="3"/>
  <c r="T772" i="3"/>
  <c r="T771" i="3"/>
  <c r="T770" i="3"/>
  <c r="O770" i="3"/>
  <c r="T769" i="3"/>
  <c r="V769" i="3" s="1"/>
  <c r="T768" i="3"/>
  <c r="T765" i="3"/>
  <c r="T764" i="3"/>
  <c r="V764" i="3" s="1"/>
  <c r="T763" i="3"/>
  <c r="T762" i="3"/>
  <c r="T761" i="3"/>
  <c r="T760" i="3"/>
  <c r="V760" i="3" s="1"/>
  <c r="T759" i="3"/>
  <c r="T758" i="3"/>
  <c r="T757" i="3"/>
  <c r="T756" i="3"/>
  <c r="T755" i="3"/>
  <c r="T754" i="3"/>
  <c r="T753" i="3"/>
  <c r="T752" i="3"/>
  <c r="T751" i="3"/>
  <c r="T750" i="3"/>
  <c r="T749" i="3"/>
  <c r="T743" i="3"/>
  <c r="T742" i="3"/>
  <c r="T741" i="3"/>
  <c r="T740" i="3"/>
  <c r="T739" i="3"/>
  <c r="T738" i="3"/>
  <c r="T737" i="3"/>
  <c r="T736" i="3"/>
  <c r="T735" i="3"/>
  <c r="T734" i="3"/>
  <c r="T733" i="3"/>
  <c r="T732" i="3"/>
  <c r="T731" i="3"/>
  <c r="T730" i="3"/>
  <c r="T729" i="3"/>
  <c r="T728" i="3"/>
  <c r="T727" i="3"/>
  <c r="T724" i="3"/>
  <c r="T723" i="3"/>
  <c r="T722" i="3"/>
  <c r="T721" i="3"/>
  <c r="T720" i="3"/>
  <c r="T719" i="3"/>
  <c r="T718" i="3"/>
  <c r="T717" i="3"/>
  <c r="T716" i="3"/>
  <c r="T715" i="3"/>
  <c r="T714" i="3"/>
  <c r="T713" i="3"/>
  <c r="T712" i="3"/>
  <c r="T711" i="3"/>
  <c r="T710" i="3"/>
  <c r="O710" i="3"/>
  <c r="T709" i="3"/>
  <c r="T708" i="3"/>
  <c r="O708" i="3"/>
  <c r="T702" i="3"/>
  <c r="V702" i="3" s="1"/>
  <c r="T701" i="3"/>
  <c r="T700" i="3"/>
  <c r="T699" i="3"/>
  <c r="T698" i="3"/>
  <c r="V698" i="3" s="1"/>
  <c r="T697" i="3"/>
  <c r="T696" i="3"/>
  <c r="T695" i="3"/>
  <c r="T694" i="3"/>
  <c r="T693" i="3"/>
  <c r="T692" i="3"/>
  <c r="T691" i="3"/>
  <c r="T690" i="3"/>
  <c r="T689" i="3"/>
  <c r="T688" i="3"/>
  <c r="O688" i="3"/>
  <c r="T687" i="3"/>
  <c r="V687" i="3" s="1"/>
  <c r="T684" i="3"/>
  <c r="T683" i="3"/>
  <c r="T682" i="3"/>
  <c r="T681" i="3"/>
  <c r="T680" i="3"/>
  <c r="T679" i="3"/>
  <c r="T678" i="3"/>
  <c r="T677" i="3"/>
  <c r="T676" i="3"/>
  <c r="T675" i="3"/>
  <c r="T674" i="3"/>
  <c r="T673" i="3"/>
  <c r="T672" i="3"/>
  <c r="T671" i="3"/>
  <c r="T670" i="3"/>
  <c r="T669" i="3"/>
  <c r="T668" i="3"/>
  <c r="T662" i="3"/>
  <c r="T661" i="3"/>
  <c r="T660" i="3"/>
  <c r="T659" i="3"/>
  <c r="T658" i="3"/>
  <c r="T657" i="3"/>
  <c r="T656" i="3"/>
  <c r="T655" i="3"/>
  <c r="T654" i="3"/>
  <c r="T653" i="3"/>
  <c r="T652" i="3"/>
  <c r="T651" i="3"/>
  <c r="T650" i="3"/>
  <c r="T649" i="3"/>
  <c r="T648" i="3"/>
  <c r="T647" i="3"/>
  <c r="T644" i="3"/>
  <c r="T643" i="3"/>
  <c r="T642" i="3"/>
  <c r="T641" i="3"/>
  <c r="T640" i="3"/>
  <c r="T639" i="3"/>
  <c r="T638" i="3"/>
  <c r="T637" i="3"/>
  <c r="T636" i="3"/>
  <c r="T635" i="3"/>
  <c r="T634" i="3"/>
  <c r="T633" i="3"/>
  <c r="O633" i="3"/>
  <c r="T632" i="3"/>
  <c r="T631" i="3"/>
  <c r="T630" i="3"/>
  <c r="T629" i="3"/>
  <c r="T628" i="3"/>
  <c r="T622" i="3"/>
  <c r="T621" i="3"/>
  <c r="T620" i="3"/>
  <c r="T619" i="3"/>
  <c r="T618" i="3"/>
  <c r="T617" i="3"/>
  <c r="T616" i="3"/>
  <c r="T615" i="3"/>
  <c r="T614" i="3"/>
  <c r="T613" i="3"/>
  <c r="V613" i="3" s="1"/>
  <c r="T612" i="3"/>
  <c r="T611" i="3"/>
  <c r="T610" i="3"/>
  <c r="T609" i="3"/>
  <c r="T608" i="3"/>
  <c r="T607" i="3"/>
  <c r="T604" i="3"/>
  <c r="T603" i="3"/>
  <c r="T602" i="3"/>
  <c r="T601" i="3"/>
  <c r="T600" i="3"/>
  <c r="T599" i="3"/>
  <c r="T598" i="3"/>
  <c r="V598" i="3" s="1"/>
  <c r="T597" i="3"/>
  <c r="T596" i="3"/>
  <c r="O596" i="3"/>
  <c r="T595" i="3"/>
  <c r="V595" i="3" s="1"/>
  <c r="T594" i="3"/>
  <c r="T593" i="3"/>
  <c r="T592" i="3"/>
  <c r="V592" i="3" s="1"/>
  <c r="T591" i="3"/>
  <c r="T590" i="3"/>
  <c r="T589" i="3"/>
  <c r="V589" i="3" s="1"/>
  <c r="T588" i="3"/>
  <c r="T582" i="3"/>
  <c r="T581" i="3"/>
  <c r="T580" i="3"/>
  <c r="T579" i="3"/>
  <c r="T578" i="3"/>
  <c r="T577" i="3"/>
  <c r="T576" i="3"/>
  <c r="V576" i="3" s="1"/>
  <c r="T575" i="3"/>
  <c r="T574" i="3"/>
  <c r="T573" i="3"/>
  <c r="T572" i="3"/>
  <c r="T571" i="3"/>
  <c r="T570" i="3"/>
  <c r="T569" i="3"/>
  <c r="T568" i="3"/>
  <c r="T567" i="3"/>
  <c r="T564" i="3"/>
  <c r="T563" i="3"/>
  <c r="T562" i="3"/>
  <c r="T561" i="3"/>
  <c r="T560" i="3"/>
  <c r="T559" i="3"/>
  <c r="T558" i="3"/>
  <c r="T557" i="3"/>
  <c r="T556" i="3"/>
  <c r="T555" i="3"/>
  <c r="T554" i="3"/>
  <c r="T553" i="3"/>
  <c r="T552" i="3"/>
  <c r="T551" i="3"/>
  <c r="T550" i="3"/>
  <c r="T549" i="3"/>
  <c r="T548" i="3"/>
  <c r="T542" i="3"/>
  <c r="T541" i="3"/>
  <c r="T540" i="3"/>
  <c r="T539" i="3"/>
  <c r="T538" i="3"/>
  <c r="T537" i="3"/>
  <c r="T536" i="3"/>
  <c r="T535" i="3"/>
  <c r="T534" i="3"/>
  <c r="T533" i="3"/>
  <c r="T532" i="3"/>
  <c r="T531" i="3"/>
  <c r="T530" i="3"/>
  <c r="T529" i="3"/>
  <c r="T528" i="3"/>
  <c r="T527" i="3"/>
  <c r="T524" i="3"/>
  <c r="T523" i="3"/>
  <c r="T522" i="3"/>
  <c r="T521" i="3"/>
  <c r="T520" i="3"/>
  <c r="T519" i="3"/>
  <c r="T518" i="3"/>
  <c r="T517" i="3"/>
  <c r="T516" i="3"/>
  <c r="T515" i="3"/>
  <c r="T514" i="3"/>
  <c r="T513" i="3"/>
  <c r="T512" i="3"/>
  <c r="T511" i="3"/>
  <c r="T510" i="3"/>
  <c r="T509" i="3"/>
  <c r="T508" i="3"/>
  <c r="T502" i="3"/>
  <c r="T501" i="3"/>
  <c r="T500" i="3"/>
  <c r="T499" i="3"/>
  <c r="T498" i="3"/>
  <c r="T497" i="3"/>
  <c r="T496" i="3"/>
  <c r="T495" i="3"/>
  <c r="T494" i="3"/>
  <c r="T493" i="3"/>
  <c r="T492" i="3"/>
  <c r="T491" i="3"/>
  <c r="T490" i="3"/>
  <c r="T489" i="3"/>
  <c r="T488" i="3"/>
  <c r="T487" i="3"/>
  <c r="T484" i="3"/>
  <c r="T483" i="3"/>
  <c r="T482" i="3"/>
  <c r="T481" i="3"/>
  <c r="T480" i="3"/>
  <c r="T479" i="3"/>
  <c r="T478" i="3"/>
  <c r="T477" i="3"/>
  <c r="T476" i="3"/>
  <c r="T475" i="3"/>
  <c r="T474" i="3"/>
  <c r="T473" i="3"/>
  <c r="O473" i="3"/>
  <c r="T472" i="3"/>
  <c r="T471" i="3"/>
  <c r="T470" i="3"/>
  <c r="T469" i="3"/>
  <c r="T468" i="3"/>
  <c r="T462" i="3"/>
  <c r="T461" i="3"/>
  <c r="T460" i="3"/>
  <c r="T459" i="3"/>
  <c r="T458" i="3"/>
  <c r="T457" i="3"/>
  <c r="T456" i="3"/>
  <c r="T455" i="3"/>
  <c r="T454" i="3"/>
  <c r="T453" i="3"/>
  <c r="T452" i="3"/>
  <c r="T451" i="3"/>
  <c r="T450" i="3"/>
  <c r="T449" i="3"/>
  <c r="T448" i="3"/>
  <c r="T447" i="3"/>
  <c r="T444" i="3"/>
  <c r="T443" i="3"/>
  <c r="T442" i="3"/>
  <c r="T441" i="3"/>
  <c r="T440" i="3"/>
  <c r="T439" i="3"/>
  <c r="T438" i="3"/>
  <c r="T437" i="3"/>
  <c r="T436" i="3"/>
  <c r="O436" i="3"/>
  <c r="T435" i="3"/>
  <c r="T434" i="3"/>
  <c r="T433" i="3"/>
  <c r="T432" i="3"/>
  <c r="O432" i="3"/>
  <c r="T431" i="3"/>
  <c r="T430" i="3"/>
  <c r="T429" i="3"/>
  <c r="V429" i="3" s="1"/>
  <c r="T428" i="3"/>
  <c r="T422" i="3"/>
  <c r="T421" i="3"/>
  <c r="T420" i="3"/>
  <c r="V420" i="3" s="1"/>
  <c r="T419" i="3"/>
  <c r="T418" i="3"/>
  <c r="O418" i="3"/>
  <c r="T417" i="3"/>
  <c r="V417" i="3" s="1"/>
  <c r="T416" i="3"/>
  <c r="T415" i="3"/>
  <c r="T414" i="3"/>
  <c r="T413" i="3"/>
  <c r="V413" i="3" s="1"/>
  <c r="T412" i="3"/>
  <c r="T411" i="3"/>
  <c r="T410" i="3"/>
  <c r="O410" i="3"/>
  <c r="T409" i="3"/>
  <c r="V409" i="3" s="1"/>
  <c r="T408" i="3"/>
  <c r="T407" i="3"/>
  <c r="T404" i="3"/>
  <c r="O404" i="3"/>
  <c r="T403" i="3"/>
  <c r="V403" i="3" s="1"/>
  <c r="T402" i="3"/>
  <c r="T401" i="3"/>
  <c r="T400" i="3"/>
  <c r="T399" i="3"/>
  <c r="T398" i="3"/>
  <c r="T397" i="3"/>
  <c r="T396" i="3"/>
  <c r="T395" i="3"/>
  <c r="T394" i="3"/>
  <c r="T393" i="3"/>
  <c r="T392" i="3"/>
  <c r="T391" i="3"/>
  <c r="O391" i="3"/>
  <c r="T390" i="3"/>
  <c r="T389" i="3"/>
  <c r="T388" i="3"/>
  <c r="V388" i="3" s="1"/>
  <c r="T382" i="3"/>
  <c r="T381" i="3"/>
  <c r="T380" i="3"/>
  <c r="T379" i="3"/>
  <c r="V379" i="3" s="1"/>
  <c r="T378" i="3"/>
  <c r="T377" i="3"/>
  <c r="T376" i="3"/>
  <c r="T375" i="3"/>
  <c r="T374" i="3"/>
  <c r="T373" i="3"/>
  <c r="T372" i="3"/>
  <c r="T371" i="3"/>
  <c r="V371" i="3" s="1"/>
  <c r="T370" i="3"/>
  <c r="T369" i="3"/>
  <c r="T368" i="3"/>
  <c r="O368" i="3"/>
  <c r="T367" i="3"/>
  <c r="T364" i="3"/>
  <c r="T363" i="3"/>
  <c r="V363" i="3" s="1"/>
  <c r="T362" i="3"/>
  <c r="T361" i="3"/>
  <c r="T360" i="3"/>
  <c r="T359" i="3"/>
  <c r="T358" i="3"/>
  <c r="T357" i="3"/>
  <c r="T356" i="3"/>
  <c r="T355" i="3"/>
  <c r="T354" i="3"/>
  <c r="T353" i="3"/>
  <c r="T352" i="3"/>
  <c r="T351" i="3"/>
  <c r="T350" i="3"/>
  <c r="T349" i="3"/>
  <c r="T348" i="3"/>
  <c r="V348" i="3" s="1"/>
  <c r="T345" i="3"/>
  <c r="O345" i="3"/>
  <c r="Q345" i="3" s="1"/>
  <c r="T344" i="3"/>
  <c r="T343" i="3"/>
  <c r="T342" i="3"/>
  <c r="T341" i="3"/>
  <c r="T340" i="3"/>
  <c r="T339" i="3"/>
  <c r="T338" i="3"/>
  <c r="T337" i="3"/>
  <c r="T336" i="3"/>
  <c r="T335" i="3"/>
  <c r="T334" i="3"/>
  <c r="T333" i="3"/>
  <c r="T332" i="3"/>
  <c r="T331" i="3"/>
  <c r="T330" i="3"/>
  <c r="T329" i="3"/>
  <c r="T323" i="3"/>
  <c r="T322" i="3"/>
  <c r="O322" i="3"/>
  <c r="T321" i="3"/>
  <c r="V321" i="3" s="1"/>
  <c r="T320" i="3"/>
  <c r="T319" i="3"/>
  <c r="T318" i="3"/>
  <c r="T317" i="3"/>
  <c r="T316" i="3"/>
  <c r="T315" i="3"/>
  <c r="T314" i="3"/>
  <c r="T313" i="3"/>
  <c r="T312" i="3"/>
  <c r="T311" i="3"/>
  <c r="T310" i="3"/>
  <c r="T309" i="3"/>
  <c r="T308" i="3"/>
  <c r="T305" i="3"/>
  <c r="T304" i="3"/>
  <c r="O304" i="3"/>
  <c r="T303" i="3"/>
  <c r="T302" i="3"/>
  <c r="T301" i="3"/>
  <c r="T300" i="3"/>
  <c r="T299" i="3"/>
  <c r="T298" i="3"/>
  <c r="T297" i="3"/>
  <c r="T296" i="3"/>
  <c r="T295" i="3"/>
  <c r="T294" i="3"/>
  <c r="T293" i="3"/>
  <c r="T292" i="3"/>
  <c r="T291" i="3"/>
  <c r="T290" i="3"/>
  <c r="T289" i="3"/>
  <c r="T283" i="3"/>
  <c r="T282" i="3"/>
  <c r="T281" i="3"/>
  <c r="T280" i="3"/>
  <c r="T279" i="3"/>
  <c r="T278" i="3"/>
  <c r="T277" i="3"/>
  <c r="T276" i="3"/>
  <c r="T275" i="3"/>
  <c r="T274" i="3"/>
  <c r="T273" i="3"/>
  <c r="T272" i="3"/>
  <c r="T271" i="3"/>
  <c r="T270" i="3"/>
  <c r="T269" i="3"/>
  <c r="O269" i="3"/>
  <c r="T268" i="3"/>
  <c r="T265" i="3"/>
  <c r="T264" i="3"/>
  <c r="T263" i="3"/>
  <c r="T262" i="3"/>
  <c r="T261" i="3"/>
  <c r="T260" i="3"/>
  <c r="T259" i="3"/>
  <c r="T258" i="3"/>
  <c r="T257" i="3"/>
  <c r="T256" i="3"/>
  <c r="T255" i="3"/>
  <c r="T254" i="3"/>
  <c r="T253" i="3"/>
  <c r="T252" i="3"/>
  <c r="T251" i="3"/>
  <c r="T250" i="3"/>
  <c r="V250" i="3" s="1"/>
  <c r="T249" i="3"/>
  <c r="O249" i="3"/>
  <c r="T243" i="3"/>
  <c r="T242" i="3"/>
  <c r="O242" i="3"/>
  <c r="T241" i="3"/>
  <c r="O241" i="3"/>
  <c r="T240" i="3"/>
  <c r="T239" i="3"/>
  <c r="T238" i="3"/>
  <c r="T237" i="3"/>
  <c r="T236" i="3"/>
  <c r="T235" i="3"/>
  <c r="T234" i="3"/>
  <c r="T233" i="3"/>
  <c r="T232" i="3"/>
  <c r="T231" i="3"/>
  <c r="T230" i="3"/>
  <c r="T229" i="3"/>
  <c r="T228" i="3"/>
  <c r="T225" i="3"/>
  <c r="T224" i="3"/>
  <c r="T223" i="3"/>
  <c r="T222" i="3"/>
  <c r="T221" i="3"/>
  <c r="T220" i="3"/>
  <c r="T219" i="3"/>
  <c r="T218" i="3"/>
  <c r="T217" i="3"/>
  <c r="T216" i="3"/>
  <c r="T215" i="3"/>
  <c r="T214" i="3"/>
  <c r="T213" i="3"/>
  <c r="T212" i="3"/>
  <c r="V212" i="3" s="1"/>
  <c r="T211" i="3"/>
  <c r="T210" i="3"/>
  <c r="T209" i="3"/>
  <c r="T203" i="3"/>
  <c r="T202" i="3"/>
  <c r="T201" i="3"/>
  <c r="T200" i="3"/>
  <c r="T199" i="3"/>
  <c r="T198" i="3"/>
  <c r="T197" i="3"/>
  <c r="T196" i="3"/>
  <c r="T195" i="3"/>
  <c r="T194" i="3"/>
  <c r="T193" i="3"/>
  <c r="T192" i="3"/>
  <c r="T191" i="3"/>
  <c r="T190" i="3"/>
  <c r="T189" i="3"/>
  <c r="T188" i="3"/>
  <c r="T185" i="3"/>
  <c r="O185" i="3"/>
  <c r="T184" i="3"/>
  <c r="T183" i="3"/>
  <c r="T182" i="3"/>
  <c r="T181" i="3"/>
  <c r="T180" i="3"/>
  <c r="T179" i="3"/>
  <c r="T178" i="3"/>
  <c r="T177" i="3"/>
  <c r="T176" i="3"/>
  <c r="T175" i="3"/>
  <c r="T174" i="3"/>
  <c r="T173" i="3"/>
  <c r="T172" i="3"/>
  <c r="T171" i="3"/>
  <c r="T170" i="3"/>
  <c r="T169" i="3"/>
  <c r="T163" i="3"/>
  <c r="O163" i="3"/>
  <c r="T162" i="3"/>
  <c r="T161" i="3"/>
  <c r="T160" i="3"/>
  <c r="T159" i="3"/>
  <c r="O159" i="3"/>
  <c r="T158" i="3"/>
  <c r="T157" i="3"/>
  <c r="T156" i="3"/>
  <c r="T155" i="3"/>
  <c r="T154" i="3"/>
  <c r="T153" i="3"/>
  <c r="T152" i="3"/>
  <c r="T151" i="3"/>
  <c r="T150" i="3"/>
  <c r="T149" i="3"/>
  <c r="T148" i="3"/>
  <c r="T145" i="3"/>
  <c r="T144" i="3"/>
  <c r="T143" i="3"/>
  <c r="T142" i="3"/>
  <c r="T141" i="3"/>
  <c r="T140" i="3"/>
  <c r="T139" i="3"/>
  <c r="T138" i="3"/>
  <c r="T137" i="3"/>
  <c r="T136" i="3"/>
  <c r="T135" i="3"/>
  <c r="T134" i="3"/>
  <c r="T133" i="3"/>
  <c r="T132" i="3"/>
  <c r="T131" i="3"/>
  <c r="T130" i="3"/>
  <c r="T129" i="3"/>
  <c r="T123" i="3"/>
  <c r="T122" i="3"/>
  <c r="T121" i="3"/>
  <c r="T120" i="3"/>
  <c r="T119" i="3"/>
  <c r="T118" i="3"/>
  <c r="T117" i="3"/>
  <c r="T116" i="3"/>
  <c r="T115" i="3"/>
  <c r="T114" i="3"/>
  <c r="T113" i="3"/>
  <c r="V113" i="3" s="1"/>
  <c r="T112" i="3"/>
  <c r="T111" i="3"/>
  <c r="T110" i="3"/>
  <c r="T109" i="3"/>
  <c r="V109" i="3" s="1"/>
  <c r="T108" i="3"/>
  <c r="T105" i="3"/>
  <c r="T104" i="3"/>
  <c r="T103" i="3"/>
  <c r="V103" i="3" s="1"/>
  <c r="T102" i="3"/>
  <c r="T101" i="3"/>
  <c r="T100" i="3"/>
  <c r="V100" i="3" s="1"/>
  <c r="T99" i="3"/>
  <c r="O99" i="3"/>
  <c r="T98" i="3"/>
  <c r="T97" i="3"/>
  <c r="T96" i="3"/>
  <c r="T95" i="3"/>
  <c r="T94" i="3"/>
  <c r="T93" i="3"/>
  <c r="T92" i="3"/>
  <c r="V92" i="3" s="1"/>
  <c r="T91" i="3"/>
  <c r="O91" i="3"/>
  <c r="Q91" i="3" s="1"/>
  <c r="T90" i="3"/>
  <c r="T89" i="3"/>
  <c r="T83" i="3"/>
  <c r="V83" i="3" s="1"/>
  <c r="Q83" i="3"/>
  <c r="T82" i="3"/>
  <c r="V82" i="3" s="1"/>
  <c r="Q82" i="3"/>
  <c r="T81" i="3"/>
  <c r="V81" i="3" s="1"/>
  <c r="Q81" i="3"/>
  <c r="T80" i="3"/>
  <c r="V80" i="3" s="1"/>
  <c r="Q80" i="3"/>
  <c r="T79" i="3"/>
  <c r="V79" i="3" s="1"/>
  <c r="Q79" i="3"/>
  <c r="T78" i="3"/>
  <c r="V78" i="3" s="1"/>
  <c r="Q78" i="3"/>
  <c r="T77" i="3"/>
  <c r="V77" i="3" s="1"/>
  <c r="Q77" i="3"/>
  <c r="T76" i="3"/>
  <c r="Q76" i="3"/>
  <c r="T75" i="3"/>
  <c r="V75" i="3" s="1"/>
  <c r="Q75" i="3"/>
  <c r="T74" i="3"/>
  <c r="V74" i="3" s="1"/>
  <c r="Q74" i="3"/>
  <c r="T73" i="3"/>
  <c r="V73" i="3" s="1"/>
  <c r="Q73" i="3"/>
  <c r="T72" i="3"/>
  <c r="V72" i="3" s="1"/>
  <c r="Q72" i="3"/>
  <c r="T71" i="3"/>
  <c r="V71" i="3" s="1"/>
  <c r="Q71" i="3"/>
  <c r="T70" i="3"/>
  <c r="V70" i="3" s="1"/>
  <c r="Q70" i="3"/>
  <c r="T69" i="3"/>
  <c r="V69" i="3" s="1"/>
  <c r="Q69" i="3"/>
  <c r="T68" i="3"/>
  <c r="Q68" i="3"/>
  <c r="T65" i="3"/>
  <c r="O65" i="3"/>
  <c r="T64" i="3"/>
  <c r="O64" i="3"/>
  <c r="T63" i="3"/>
  <c r="O63" i="3"/>
  <c r="T62" i="3"/>
  <c r="Q62" i="3"/>
  <c r="O62" i="3"/>
  <c r="T61" i="3"/>
  <c r="O61" i="3"/>
  <c r="T60" i="3"/>
  <c r="O60" i="3"/>
  <c r="T59" i="3"/>
  <c r="O59" i="3"/>
  <c r="T58" i="3"/>
  <c r="O58" i="3"/>
  <c r="T57" i="3"/>
  <c r="O57" i="3"/>
  <c r="T56" i="3"/>
  <c r="O56" i="3"/>
  <c r="T55" i="3"/>
  <c r="V55" i="3" s="1"/>
  <c r="O55" i="3"/>
  <c r="T54" i="3"/>
  <c r="V54" i="3" s="1"/>
  <c r="Q54" i="3"/>
  <c r="O54" i="3"/>
  <c r="T53" i="3"/>
  <c r="V53" i="3" s="1"/>
  <c r="O53" i="3"/>
  <c r="T52" i="3"/>
  <c r="V52" i="3" s="1"/>
  <c r="O52" i="3"/>
  <c r="T51" i="3"/>
  <c r="V51" i="3" s="1"/>
  <c r="O51" i="3"/>
  <c r="T50" i="3"/>
  <c r="O50" i="3"/>
  <c r="T49" i="3"/>
  <c r="O49" i="3"/>
  <c r="T43" i="3"/>
  <c r="T42" i="3"/>
  <c r="T41" i="3"/>
  <c r="T40" i="3"/>
  <c r="T39" i="3"/>
  <c r="T38" i="3"/>
  <c r="T37" i="3"/>
  <c r="T36" i="3"/>
  <c r="T35" i="3"/>
  <c r="T34" i="3"/>
  <c r="T33" i="3"/>
  <c r="T32" i="3"/>
  <c r="T31" i="3"/>
  <c r="T30" i="3"/>
  <c r="T29" i="3"/>
  <c r="T28" i="3"/>
  <c r="T25" i="3"/>
  <c r="T24" i="3"/>
  <c r="T23" i="3"/>
  <c r="T22" i="3"/>
  <c r="T21" i="3"/>
  <c r="T20" i="3"/>
  <c r="T19" i="3"/>
  <c r="T18" i="3"/>
  <c r="T17" i="3"/>
  <c r="T16" i="3"/>
  <c r="T15" i="3"/>
  <c r="T14" i="3"/>
  <c r="T13" i="3"/>
  <c r="T12" i="3"/>
  <c r="T11" i="3"/>
  <c r="T10" i="3"/>
  <c r="T9" i="3"/>
  <c r="O9" i="3"/>
  <c r="T785" i="9"/>
  <c r="T784" i="9"/>
  <c r="T783" i="9"/>
  <c r="T782" i="9"/>
  <c r="T781" i="9"/>
  <c r="T780" i="9"/>
  <c r="T779" i="9"/>
  <c r="T778" i="9"/>
  <c r="T777" i="9"/>
  <c r="T776" i="9"/>
  <c r="T775" i="9"/>
  <c r="T774" i="9"/>
  <c r="T773" i="9"/>
  <c r="T772" i="9"/>
  <c r="T771" i="9"/>
  <c r="T770" i="9"/>
  <c r="T769" i="9"/>
  <c r="T768" i="9"/>
  <c r="T765" i="9"/>
  <c r="T764" i="9"/>
  <c r="T763" i="9"/>
  <c r="T762" i="9"/>
  <c r="V762" i="9" s="1"/>
  <c r="T761" i="9"/>
  <c r="T760" i="9"/>
  <c r="T759" i="9"/>
  <c r="T758" i="9"/>
  <c r="V758" i="9" s="1"/>
  <c r="T757" i="9"/>
  <c r="T756" i="9"/>
  <c r="T755" i="9"/>
  <c r="T754" i="9"/>
  <c r="T753" i="9"/>
  <c r="T752" i="9"/>
  <c r="T751" i="9"/>
  <c r="T750" i="9"/>
  <c r="T749" i="9"/>
  <c r="T743" i="9"/>
  <c r="T742" i="9"/>
  <c r="T741" i="9"/>
  <c r="T740" i="9"/>
  <c r="T739" i="9"/>
  <c r="T738" i="9"/>
  <c r="T737" i="9"/>
  <c r="T736" i="9"/>
  <c r="T735" i="9"/>
  <c r="T734" i="9"/>
  <c r="T733" i="9"/>
  <c r="T732" i="9"/>
  <c r="V732" i="9" s="1"/>
  <c r="T731" i="9"/>
  <c r="T730" i="9"/>
  <c r="T729" i="9"/>
  <c r="T728" i="9"/>
  <c r="T727" i="9"/>
  <c r="T724" i="9"/>
  <c r="T723" i="9"/>
  <c r="T722" i="9"/>
  <c r="T721" i="9"/>
  <c r="T720" i="9"/>
  <c r="T719" i="9"/>
  <c r="T718" i="9"/>
  <c r="T717" i="9"/>
  <c r="T716" i="9"/>
  <c r="T715" i="9"/>
  <c r="T714" i="9"/>
  <c r="T713" i="9"/>
  <c r="T712" i="9"/>
  <c r="T711" i="9"/>
  <c r="T710" i="9"/>
  <c r="O710" i="9"/>
  <c r="T709" i="9"/>
  <c r="T708" i="9"/>
  <c r="T702" i="9"/>
  <c r="T701" i="9"/>
  <c r="V701" i="9" s="1"/>
  <c r="T700" i="9"/>
  <c r="T699" i="9"/>
  <c r="T698" i="9"/>
  <c r="T697" i="9"/>
  <c r="T696" i="9"/>
  <c r="T695" i="9"/>
  <c r="T694" i="9"/>
  <c r="T693" i="9"/>
  <c r="T692" i="9"/>
  <c r="T691" i="9"/>
  <c r="T690" i="9"/>
  <c r="T689" i="9"/>
  <c r="T688" i="9"/>
  <c r="T687" i="9"/>
  <c r="T684" i="9"/>
  <c r="T683" i="9"/>
  <c r="T682" i="9"/>
  <c r="T681" i="9"/>
  <c r="T680" i="9"/>
  <c r="T679" i="9"/>
  <c r="T678" i="9"/>
  <c r="T677" i="9"/>
  <c r="T676" i="9"/>
  <c r="T675" i="9"/>
  <c r="T674" i="9"/>
  <c r="T673" i="9"/>
  <c r="T672" i="9"/>
  <c r="T671" i="9"/>
  <c r="T670" i="9"/>
  <c r="T669" i="9"/>
  <c r="T668" i="9"/>
  <c r="T662" i="9"/>
  <c r="T661" i="9"/>
  <c r="T660" i="9"/>
  <c r="T659" i="9"/>
  <c r="T658" i="9"/>
  <c r="T657" i="9"/>
  <c r="T656" i="9"/>
  <c r="T655" i="9"/>
  <c r="T654" i="9"/>
  <c r="T653" i="9"/>
  <c r="T652" i="9"/>
  <c r="T651" i="9"/>
  <c r="T650" i="9"/>
  <c r="T649" i="9"/>
  <c r="T648" i="9"/>
  <c r="T647" i="9"/>
  <c r="T644" i="9"/>
  <c r="T643" i="9"/>
  <c r="T642" i="9"/>
  <c r="T641" i="9"/>
  <c r="T640" i="9"/>
  <c r="T639" i="9"/>
  <c r="T638" i="9"/>
  <c r="T637" i="9"/>
  <c r="T636" i="9"/>
  <c r="T635" i="9"/>
  <c r="T634" i="9"/>
  <c r="T633" i="9"/>
  <c r="T632" i="9"/>
  <c r="T631" i="9"/>
  <c r="T630" i="9"/>
  <c r="T629" i="9"/>
  <c r="T628" i="9"/>
  <c r="T622" i="9"/>
  <c r="T621" i="9"/>
  <c r="T620" i="9"/>
  <c r="T619" i="9"/>
  <c r="T618" i="9"/>
  <c r="T617" i="9"/>
  <c r="T616" i="9"/>
  <c r="T615" i="9"/>
  <c r="T614" i="9"/>
  <c r="T613" i="9"/>
  <c r="T612" i="9"/>
  <c r="T611" i="9"/>
  <c r="T610" i="9"/>
  <c r="T609" i="9"/>
  <c r="T608" i="9"/>
  <c r="T607" i="9"/>
  <c r="T604" i="9"/>
  <c r="T603" i="9"/>
  <c r="T602" i="9"/>
  <c r="T601" i="9"/>
  <c r="T600" i="9"/>
  <c r="T599" i="9"/>
  <c r="T598" i="9"/>
  <c r="T597" i="9"/>
  <c r="T596" i="9"/>
  <c r="T595" i="9"/>
  <c r="T594" i="9"/>
  <c r="T593" i="9"/>
  <c r="T592" i="9"/>
  <c r="T591" i="9"/>
  <c r="T590" i="9"/>
  <c r="T589" i="9"/>
  <c r="T588" i="9"/>
  <c r="T582" i="9"/>
  <c r="T581" i="9"/>
  <c r="T580" i="9"/>
  <c r="T579" i="9"/>
  <c r="T578" i="9"/>
  <c r="T577" i="9"/>
  <c r="T576" i="9"/>
  <c r="T575" i="9"/>
  <c r="T574" i="9"/>
  <c r="T573" i="9"/>
  <c r="T572" i="9"/>
  <c r="T571" i="9"/>
  <c r="T570" i="9"/>
  <c r="T569" i="9"/>
  <c r="T568" i="9"/>
  <c r="T567" i="9"/>
  <c r="T564" i="9"/>
  <c r="T563" i="9"/>
  <c r="T562" i="9"/>
  <c r="T561" i="9"/>
  <c r="T560" i="9"/>
  <c r="T559" i="9"/>
  <c r="T558" i="9"/>
  <c r="T557" i="9"/>
  <c r="T556" i="9"/>
  <c r="T555" i="9"/>
  <c r="T554" i="9"/>
  <c r="T553" i="9"/>
  <c r="T552" i="9"/>
  <c r="T551" i="9"/>
  <c r="T550" i="9"/>
  <c r="T549" i="9"/>
  <c r="T548" i="9"/>
  <c r="T542" i="9"/>
  <c r="T541" i="9"/>
  <c r="T540" i="9"/>
  <c r="T539" i="9"/>
  <c r="T538" i="9"/>
  <c r="T537" i="9"/>
  <c r="T536" i="9"/>
  <c r="T535" i="9"/>
  <c r="T534" i="9"/>
  <c r="T533" i="9"/>
  <c r="T532" i="9"/>
  <c r="T531" i="9"/>
  <c r="T530" i="9"/>
  <c r="T529" i="9"/>
  <c r="T528" i="9"/>
  <c r="T527" i="9"/>
  <c r="T524" i="9"/>
  <c r="T523" i="9"/>
  <c r="T522" i="9"/>
  <c r="T521" i="9"/>
  <c r="T520" i="9"/>
  <c r="T519" i="9"/>
  <c r="T518" i="9"/>
  <c r="T517" i="9"/>
  <c r="T516" i="9"/>
  <c r="T515" i="9"/>
  <c r="T514" i="9"/>
  <c r="T513" i="9"/>
  <c r="T512" i="9"/>
  <c r="T511" i="9"/>
  <c r="T510" i="9"/>
  <c r="T509" i="9"/>
  <c r="T508" i="9"/>
  <c r="T502" i="9"/>
  <c r="T501" i="9"/>
  <c r="T500" i="9"/>
  <c r="T499" i="9"/>
  <c r="T498" i="9"/>
  <c r="T497" i="9"/>
  <c r="T496" i="9"/>
  <c r="T495" i="9"/>
  <c r="T494" i="9"/>
  <c r="T493" i="9"/>
  <c r="T492" i="9"/>
  <c r="T491" i="9"/>
  <c r="T490" i="9"/>
  <c r="T489" i="9"/>
  <c r="T488" i="9"/>
  <c r="T487" i="9"/>
  <c r="T484" i="9"/>
  <c r="T483" i="9"/>
  <c r="T482" i="9"/>
  <c r="T481" i="9"/>
  <c r="T480" i="9"/>
  <c r="T479" i="9"/>
  <c r="T478" i="9"/>
  <c r="T477" i="9"/>
  <c r="T476" i="9"/>
  <c r="T475" i="9"/>
  <c r="T474" i="9"/>
  <c r="T473" i="9"/>
  <c r="T472" i="9"/>
  <c r="T471" i="9"/>
  <c r="T470" i="9"/>
  <c r="V470" i="9" s="1"/>
  <c r="T469" i="9"/>
  <c r="T468" i="9"/>
  <c r="T462" i="9"/>
  <c r="T461" i="9"/>
  <c r="T460" i="9"/>
  <c r="T459" i="9"/>
  <c r="T458" i="9"/>
  <c r="T457" i="9"/>
  <c r="T456" i="9"/>
  <c r="T455" i="9"/>
  <c r="T454" i="9"/>
  <c r="T453" i="9"/>
  <c r="T452" i="9"/>
  <c r="T451" i="9"/>
  <c r="T450" i="9"/>
  <c r="T449" i="9"/>
  <c r="T448" i="9"/>
  <c r="T447" i="9"/>
  <c r="T444" i="9"/>
  <c r="T443" i="9"/>
  <c r="T442" i="9"/>
  <c r="T441" i="9"/>
  <c r="T440" i="9"/>
  <c r="T439" i="9"/>
  <c r="T438" i="9"/>
  <c r="T437" i="9"/>
  <c r="T436" i="9"/>
  <c r="T435" i="9"/>
  <c r="T434" i="9"/>
  <c r="T433" i="9"/>
  <c r="T432" i="9"/>
  <c r="T431" i="9"/>
  <c r="T430" i="9"/>
  <c r="T429" i="9"/>
  <c r="T428" i="9"/>
  <c r="T422" i="9"/>
  <c r="T421" i="9"/>
  <c r="T420" i="9"/>
  <c r="T419" i="9"/>
  <c r="T418" i="9"/>
  <c r="T417" i="9"/>
  <c r="T416" i="9"/>
  <c r="T415" i="9"/>
  <c r="T414" i="9"/>
  <c r="T413" i="9"/>
  <c r="T412" i="9"/>
  <c r="T411" i="9"/>
  <c r="T410" i="9"/>
  <c r="T409" i="9"/>
  <c r="T408" i="9"/>
  <c r="T407" i="9"/>
  <c r="T404" i="9"/>
  <c r="T403" i="9"/>
  <c r="T402" i="9"/>
  <c r="T401" i="9"/>
  <c r="T400" i="9"/>
  <c r="T399" i="9"/>
  <c r="T398" i="9"/>
  <c r="T397" i="9"/>
  <c r="T396" i="9"/>
  <c r="O396" i="9"/>
  <c r="T395" i="9"/>
  <c r="V394" i="9"/>
  <c r="T394" i="9"/>
  <c r="T393" i="9"/>
  <c r="T392" i="9"/>
  <c r="T391" i="9"/>
  <c r="T390" i="9"/>
  <c r="T389" i="9"/>
  <c r="T388" i="9"/>
  <c r="T382" i="9"/>
  <c r="T381" i="9"/>
  <c r="T380" i="9"/>
  <c r="T379" i="9"/>
  <c r="T378" i="9"/>
  <c r="T377" i="9"/>
  <c r="T376" i="9"/>
  <c r="T375" i="9"/>
  <c r="T374" i="9"/>
  <c r="T373" i="9"/>
  <c r="T372" i="9"/>
  <c r="T371" i="9"/>
  <c r="T370" i="9"/>
  <c r="T369" i="9"/>
  <c r="T368" i="9"/>
  <c r="T367" i="9"/>
  <c r="T364" i="9"/>
  <c r="T363" i="9"/>
  <c r="T362" i="9"/>
  <c r="T361" i="9"/>
  <c r="T360" i="9"/>
  <c r="T359" i="9"/>
  <c r="T358" i="9"/>
  <c r="T357" i="9"/>
  <c r="T356" i="9"/>
  <c r="T355" i="9"/>
  <c r="T354" i="9"/>
  <c r="T353" i="9"/>
  <c r="T352" i="9"/>
  <c r="V352" i="9" s="1"/>
  <c r="T351" i="9"/>
  <c r="T350" i="9"/>
  <c r="T349" i="9"/>
  <c r="T348" i="9"/>
  <c r="T345" i="9"/>
  <c r="T344" i="9"/>
  <c r="T343" i="9"/>
  <c r="T342" i="9"/>
  <c r="T341" i="9"/>
  <c r="T340" i="9"/>
  <c r="T339" i="9"/>
  <c r="T338" i="9"/>
  <c r="T337" i="9"/>
  <c r="T336" i="9"/>
  <c r="T335" i="9"/>
  <c r="T334" i="9"/>
  <c r="T333" i="9"/>
  <c r="T332" i="9"/>
  <c r="T331" i="9"/>
  <c r="T330" i="9"/>
  <c r="T329" i="9"/>
  <c r="T323" i="9"/>
  <c r="T322" i="9"/>
  <c r="T321" i="9"/>
  <c r="T320" i="9"/>
  <c r="T319" i="9"/>
  <c r="T318" i="9"/>
  <c r="T317" i="9"/>
  <c r="T316" i="9"/>
  <c r="T315" i="9"/>
  <c r="T314" i="9"/>
  <c r="T313" i="9"/>
  <c r="T312" i="9"/>
  <c r="T311" i="9"/>
  <c r="T310" i="9"/>
  <c r="V310" i="9" s="1"/>
  <c r="T309" i="9"/>
  <c r="T308" i="9"/>
  <c r="T305" i="9"/>
  <c r="T304" i="9"/>
  <c r="T303" i="9"/>
  <c r="T302" i="9"/>
  <c r="T301" i="9"/>
  <c r="T300" i="9"/>
  <c r="V300" i="9" s="1"/>
  <c r="T299" i="9"/>
  <c r="T298" i="9"/>
  <c r="T297" i="9"/>
  <c r="T296" i="9"/>
  <c r="V296" i="9" s="1"/>
  <c r="T295" i="9"/>
  <c r="T294" i="9"/>
  <c r="T293" i="9"/>
  <c r="T292" i="9"/>
  <c r="V292" i="9" s="1"/>
  <c r="T291" i="9"/>
  <c r="T290" i="9"/>
  <c r="T289" i="9"/>
  <c r="T283" i="9"/>
  <c r="T282" i="9"/>
  <c r="T281" i="9"/>
  <c r="T280" i="9"/>
  <c r="T279" i="9"/>
  <c r="T278" i="9"/>
  <c r="T277" i="9"/>
  <c r="T276" i="9"/>
  <c r="T275" i="9"/>
  <c r="T274" i="9"/>
  <c r="T273" i="9"/>
  <c r="T272" i="9"/>
  <c r="T271" i="9"/>
  <c r="T270" i="9"/>
  <c r="T269" i="9"/>
  <c r="T268" i="9"/>
  <c r="T265" i="9"/>
  <c r="T264" i="9"/>
  <c r="T263" i="9"/>
  <c r="T262" i="9"/>
  <c r="T261" i="9"/>
  <c r="T260" i="9"/>
  <c r="T259" i="9"/>
  <c r="T258" i="9"/>
  <c r="T257" i="9"/>
  <c r="T256" i="9"/>
  <c r="T255" i="9"/>
  <c r="T254" i="9"/>
  <c r="T253" i="9"/>
  <c r="T252" i="9"/>
  <c r="T251" i="9"/>
  <c r="T250" i="9"/>
  <c r="T249" i="9"/>
  <c r="T243" i="9"/>
  <c r="T242" i="9"/>
  <c r="V242" i="9" s="1"/>
  <c r="T241" i="9"/>
  <c r="T240" i="9"/>
  <c r="T239" i="9"/>
  <c r="T238" i="9"/>
  <c r="T237" i="9"/>
  <c r="T236" i="9"/>
  <c r="T235" i="9"/>
  <c r="T234" i="9"/>
  <c r="T233" i="9"/>
  <c r="T232" i="9"/>
  <c r="T231" i="9"/>
  <c r="T230" i="9"/>
  <c r="T229" i="9"/>
  <c r="T228" i="9"/>
  <c r="T225" i="9"/>
  <c r="V225" i="9" s="1"/>
  <c r="O225" i="9"/>
  <c r="T224" i="9"/>
  <c r="T223" i="9"/>
  <c r="T222" i="9"/>
  <c r="T221" i="9"/>
  <c r="T220" i="9"/>
  <c r="T219" i="9"/>
  <c r="T218" i="9"/>
  <c r="T217" i="9"/>
  <c r="V217" i="9" s="1"/>
  <c r="T216" i="9"/>
  <c r="T215" i="9"/>
  <c r="T214" i="9"/>
  <c r="T213" i="9"/>
  <c r="T212" i="9"/>
  <c r="T211" i="9"/>
  <c r="T210" i="9"/>
  <c r="T209" i="9"/>
  <c r="T203" i="9"/>
  <c r="T202" i="9"/>
  <c r="T201" i="9"/>
  <c r="T200" i="9"/>
  <c r="T199" i="9"/>
  <c r="T198" i="9"/>
  <c r="T197" i="9"/>
  <c r="T196" i="9"/>
  <c r="T195" i="9"/>
  <c r="T194" i="9"/>
  <c r="T193" i="9"/>
  <c r="T192" i="9"/>
  <c r="T191" i="9"/>
  <c r="T190" i="9"/>
  <c r="T189" i="9"/>
  <c r="T188" i="9"/>
  <c r="T185" i="9"/>
  <c r="T184" i="9"/>
  <c r="T183" i="9"/>
  <c r="T182" i="9"/>
  <c r="T181" i="9"/>
  <c r="V181" i="9" s="1"/>
  <c r="T180" i="9"/>
  <c r="O180" i="9"/>
  <c r="T179" i="9"/>
  <c r="T178" i="9"/>
  <c r="T177" i="9"/>
  <c r="T176" i="9"/>
  <c r="T175" i="9"/>
  <c r="T174" i="9"/>
  <c r="T173" i="9"/>
  <c r="T172" i="9"/>
  <c r="O172" i="9"/>
  <c r="T171" i="9"/>
  <c r="T170" i="9"/>
  <c r="T169" i="9"/>
  <c r="V169" i="9" s="1"/>
  <c r="T163" i="9"/>
  <c r="T162" i="9"/>
  <c r="V162" i="9" s="1"/>
  <c r="O162" i="9"/>
  <c r="T161" i="9"/>
  <c r="T160" i="9"/>
  <c r="T159" i="9"/>
  <c r="T158" i="9"/>
  <c r="V158" i="9" s="1"/>
  <c r="T157" i="9"/>
  <c r="T156" i="9"/>
  <c r="T155" i="9"/>
  <c r="T154" i="9"/>
  <c r="V154" i="9" s="1"/>
  <c r="T153" i="9"/>
  <c r="T152" i="9"/>
  <c r="T151" i="9"/>
  <c r="T150" i="9"/>
  <c r="T149" i="9"/>
  <c r="T148" i="9"/>
  <c r="T145" i="9"/>
  <c r="T144" i="9"/>
  <c r="V144" i="9" s="1"/>
  <c r="T143" i="9"/>
  <c r="T142" i="9"/>
  <c r="T141" i="9"/>
  <c r="T140" i="9"/>
  <c r="T139" i="9"/>
  <c r="T138" i="9"/>
  <c r="V138" i="9" s="1"/>
  <c r="T137" i="9"/>
  <c r="T136" i="9"/>
  <c r="T135" i="9"/>
  <c r="T134" i="9"/>
  <c r="V134" i="9" s="1"/>
  <c r="T133" i="9"/>
  <c r="T132" i="9"/>
  <c r="T131" i="9"/>
  <c r="T130" i="9"/>
  <c r="T129" i="9"/>
  <c r="T123" i="9"/>
  <c r="T122" i="9"/>
  <c r="T121" i="9"/>
  <c r="T120" i="9"/>
  <c r="T119" i="9"/>
  <c r="T118" i="9"/>
  <c r="T117" i="9"/>
  <c r="T116" i="9"/>
  <c r="T115" i="9"/>
  <c r="T114" i="9"/>
  <c r="O114" i="9"/>
  <c r="T113" i="9"/>
  <c r="T112" i="9"/>
  <c r="T111" i="9"/>
  <c r="T110" i="9"/>
  <c r="O110" i="9"/>
  <c r="T109" i="9"/>
  <c r="T108" i="9"/>
  <c r="O108" i="9"/>
  <c r="T105" i="9"/>
  <c r="T104" i="9"/>
  <c r="T103" i="9"/>
  <c r="T102" i="9"/>
  <c r="T101" i="9"/>
  <c r="T100" i="9"/>
  <c r="T99" i="9"/>
  <c r="T98" i="9"/>
  <c r="T97" i="9"/>
  <c r="T96" i="9"/>
  <c r="O96" i="9"/>
  <c r="T95" i="9"/>
  <c r="T94" i="9"/>
  <c r="T93" i="9"/>
  <c r="T92" i="9"/>
  <c r="O92" i="9"/>
  <c r="T91" i="9"/>
  <c r="T90" i="9"/>
  <c r="T89" i="9"/>
  <c r="T83" i="9"/>
  <c r="Q83" i="9"/>
  <c r="T82" i="9"/>
  <c r="Q82" i="9"/>
  <c r="T81" i="9"/>
  <c r="Q81" i="9"/>
  <c r="T80" i="9"/>
  <c r="Q80" i="9"/>
  <c r="T79" i="9"/>
  <c r="Q79" i="9"/>
  <c r="T78" i="9"/>
  <c r="Q78" i="9"/>
  <c r="T77" i="9"/>
  <c r="Q77" i="9"/>
  <c r="T76" i="9"/>
  <c r="Q76" i="9"/>
  <c r="T75" i="9"/>
  <c r="Q75" i="9"/>
  <c r="T74" i="9"/>
  <c r="Q74" i="9"/>
  <c r="T73" i="9"/>
  <c r="Q73" i="9"/>
  <c r="T72" i="9"/>
  <c r="Q72" i="9"/>
  <c r="T71" i="9"/>
  <c r="Q71" i="9"/>
  <c r="T70" i="9"/>
  <c r="Q70" i="9"/>
  <c r="T69" i="9"/>
  <c r="Q69" i="9"/>
  <c r="T68" i="9"/>
  <c r="Q68" i="9"/>
  <c r="T65" i="9"/>
  <c r="O65" i="9"/>
  <c r="T64" i="9"/>
  <c r="O64" i="9"/>
  <c r="T63" i="9"/>
  <c r="Q63" i="9"/>
  <c r="O63" i="9"/>
  <c r="T62" i="9"/>
  <c r="O62" i="9"/>
  <c r="T61" i="9"/>
  <c r="O61" i="9"/>
  <c r="T60" i="9"/>
  <c r="O60" i="9"/>
  <c r="T59" i="9"/>
  <c r="O59" i="9"/>
  <c r="T58" i="9"/>
  <c r="O58" i="9"/>
  <c r="T57" i="9"/>
  <c r="Q57" i="9"/>
  <c r="O57" i="9"/>
  <c r="T56" i="9"/>
  <c r="O56" i="9"/>
  <c r="T55" i="9"/>
  <c r="O55" i="9"/>
  <c r="T54" i="9"/>
  <c r="O54" i="9"/>
  <c r="T53" i="9"/>
  <c r="O53" i="9"/>
  <c r="T52" i="9"/>
  <c r="O52" i="9"/>
  <c r="T51" i="9"/>
  <c r="O51" i="9"/>
  <c r="T50" i="9"/>
  <c r="O50" i="9"/>
  <c r="T49" i="9"/>
  <c r="O49" i="9"/>
  <c r="T43" i="9"/>
  <c r="O43" i="9"/>
  <c r="T42" i="9"/>
  <c r="T41" i="9"/>
  <c r="T40" i="9"/>
  <c r="V40" i="9" s="1"/>
  <c r="T39" i="9"/>
  <c r="T38" i="9"/>
  <c r="V38" i="9" s="1"/>
  <c r="T37" i="9"/>
  <c r="O37" i="9"/>
  <c r="T36" i="9"/>
  <c r="T35" i="9"/>
  <c r="T34" i="9"/>
  <c r="V34" i="9" s="1"/>
  <c r="T33" i="9"/>
  <c r="T32" i="9"/>
  <c r="T31" i="9"/>
  <c r="T30" i="9"/>
  <c r="T29" i="9"/>
  <c r="T28" i="9"/>
  <c r="T25" i="9"/>
  <c r="T24" i="9"/>
  <c r="T23" i="9"/>
  <c r="T22" i="9"/>
  <c r="T21" i="9"/>
  <c r="T20" i="9"/>
  <c r="T19" i="9"/>
  <c r="T18" i="9"/>
  <c r="T17" i="9"/>
  <c r="T16" i="9"/>
  <c r="T15" i="9"/>
  <c r="T14" i="9"/>
  <c r="T13" i="9"/>
  <c r="T12" i="9"/>
  <c r="T11" i="9"/>
  <c r="T10" i="9"/>
  <c r="T9" i="9"/>
  <c r="O9" i="9"/>
  <c r="V198" i="9" l="1"/>
  <c r="V240" i="9"/>
  <c r="O109" i="9"/>
  <c r="Q109" i="9" s="1"/>
  <c r="O252" i="3"/>
  <c r="Q252" i="3" s="1"/>
  <c r="O340" i="3"/>
  <c r="O344" i="3"/>
  <c r="O358" i="3"/>
  <c r="O362" i="3"/>
  <c r="Q362" i="3" s="1"/>
  <c r="O367" i="3"/>
  <c r="Q367" i="3" s="1"/>
  <c r="O556" i="3"/>
  <c r="O560" i="3"/>
  <c r="O574" i="3"/>
  <c r="Q574" i="3" s="1"/>
  <c r="O949" i="13"/>
  <c r="O953" i="13"/>
  <c r="O967" i="13"/>
  <c r="V51" i="9"/>
  <c r="V53" i="9"/>
  <c r="V33" i="9"/>
  <c r="V312" i="9"/>
  <c r="V316" i="9"/>
  <c r="V320" i="9"/>
  <c r="V415" i="9"/>
  <c r="O418" i="9"/>
  <c r="O422" i="9"/>
  <c r="Q422" i="9" s="1"/>
  <c r="V428" i="9"/>
  <c r="V432" i="9"/>
  <c r="O443" i="9"/>
  <c r="Q443" i="9" s="1"/>
  <c r="V444" i="9"/>
  <c r="V450" i="9"/>
  <c r="V454" i="9"/>
  <c r="V458" i="9"/>
  <c r="V462" i="9"/>
  <c r="O470" i="9"/>
  <c r="Q470" i="9" s="1"/>
  <c r="V474" i="9"/>
  <c r="V478" i="9"/>
  <c r="V482" i="9"/>
  <c r="V488" i="9"/>
  <c r="V695" i="9"/>
  <c r="V699" i="9"/>
  <c r="O714" i="9"/>
  <c r="Q714" i="9" s="1"/>
  <c r="O755" i="9"/>
  <c r="V14" i="3"/>
  <c r="V50" i="3"/>
  <c r="V56" i="3"/>
  <c r="V58" i="3"/>
  <c r="V64" i="3"/>
  <c r="V135" i="3"/>
  <c r="O282" i="3"/>
  <c r="Q282" i="3" s="1"/>
  <c r="V559" i="3"/>
  <c r="V563" i="3"/>
  <c r="O630" i="3"/>
  <c r="O737" i="3"/>
  <c r="O741" i="3"/>
  <c r="O777" i="3"/>
  <c r="O781" i="3"/>
  <c r="O785" i="3"/>
  <c r="Q785" i="3" s="1"/>
  <c r="V49" i="8"/>
  <c r="O93" i="8"/>
  <c r="O97" i="8"/>
  <c r="V115" i="8"/>
  <c r="O121" i="8"/>
  <c r="V434" i="8"/>
  <c r="V443" i="8"/>
  <c r="V132" i="13"/>
  <c r="V136" i="13"/>
  <c r="O1295" i="13"/>
  <c r="O43" i="21"/>
  <c r="Q43" i="21" s="1"/>
  <c r="O115" i="21"/>
  <c r="O58" i="22"/>
  <c r="O62" i="22"/>
  <c r="O75" i="22"/>
  <c r="O83" i="22"/>
  <c r="Q83" i="22" s="1"/>
  <c r="O132" i="22"/>
  <c r="O136" i="22"/>
  <c r="Q136" i="22" s="1"/>
  <c r="O39" i="23"/>
  <c r="O91" i="28"/>
  <c r="Q91" i="28" s="1"/>
  <c r="O99" i="28"/>
  <c r="O66" i="30"/>
  <c r="V264" i="9"/>
  <c r="V270" i="9"/>
  <c r="V372" i="9"/>
  <c r="V376" i="9"/>
  <c r="V398" i="9"/>
  <c r="O564" i="9"/>
  <c r="Q564" i="9" s="1"/>
  <c r="V567" i="9"/>
  <c r="V588" i="9"/>
  <c r="V592" i="9"/>
  <c r="O603" i="9"/>
  <c r="V604" i="9"/>
  <c r="O609" i="9"/>
  <c r="V610" i="9"/>
  <c r="O613" i="9"/>
  <c r="V614" i="9"/>
  <c r="O617" i="9"/>
  <c r="V622" i="9"/>
  <c r="V631" i="9"/>
  <c r="V661" i="9"/>
  <c r="O669" i="9"/>
  <c r="V670" i="9"/>
  <c r="O677" i="9"/>
  <c r="Q677" i="9" s="1"/>
  <c r="V678" i="9"/>
  <c r="V692" i="9"/>
  <c r="O695" i="9"/>
  <c r="Q695" i="9" s="1"/>
  <c r="V23" i="3"/>
  <c r="O28" i="3"/>
  <c r="O181" i="3"/>
  <c r="V191" i="3"/>
  <c r="V252" i="3"/>
  <c r="O255" i="3"/>
  <c r="V281" i="3"/>
  <c r="V553" i="3"/>
  <c r="V619" i="3"/>
  <c r="O434" i="8"/>
  <c r="V532" i="8"/>
  <c r="V546" i="8"/>
  <c r="V707" i="8"/>
  <c r="V711" i="8"/>
  <c r="V715" i="8"/>
  <c r="V719" i="8"/>
  <c r="V22" i="11"/>
  <c r="Q28" i="11"/>
  <c r="V101" i="11"/>
  <c r="O91" i="13"/>
  <c r="O95" i="13"/>
  <c r="V95" i="13"/>
  <c r="V1122" i="13"/>
  <c r="V1126" i="13"/>
  <c r="V155" i="20"/>
  <c r="V428" i="20"/>
  <c r="O431" i="20"/>
  <c r="V432" i="20"/>
  <c r="O435" i="20"/>
  <c r="V436" i="20"/>
  <c r="O439" i="20"/>
  <c r="O598" i="20"/>
  <c r="O602" i="20"/>
  <c r="V613" i="20"/>
  <c r="V621" i="20"/>
  <c r="O651" i="20"/>
  <c r="O655" i="20"/>
  <c r="O659" i="20"/>
  <c r="V660" i="20"/>
  <c r="O127" i="22"/>
  <c r="Q127" i="22" s="1"/>
  <c r="Q134" i="22"/>
  <c r="O145" i="22"/>
  <c r="Q146" i="22"/>
  <c r="O11" i="23"/>
  <c r="Q11" i="23" s="1"/>
  <c r="Q41" i="23"/>
  <c r="Q45" i="23"/>
  <c r="O114" i="24"/>
  <c r="Q114" i="24" s="1"/>
  <c r="O25" i="26"/>
  <c r="Q10" i="28"/>
  <c r="Q86" i="28"/>
  <c r="Q50" i="29"/>
  <c r="Q110" i="29"/>
  <c r="Q100" i="30"/>
  <c r="V164" i="30"/>
  <c r="V168" i="30"/>
  <c r="V72" i="15"/>
  <c r="V152" i="15"/>
  <c r="V170" i="15"/>
  <c r="V10" i="18"/>
  <c r="O16" i="20"/>
  <c r="V20" i="20"/>
  <c r="Q52" i="20"/>
  <c r="Q54" i="20"/>
  <c r="V32" i="22"/>
  <c r="V50" i="22"/>
  <c r="O53" i="22"/>
  <c r="Q53" i="22" s="1"/>
  <c r="O131" i="22"/>
  <c r="V132" i="22"/>
  <c r="V144" i="22"/>
  <c r="O9" i="23"/>
  <c r="V10" i="23"/>
  <c r="V24" i="26"/>
  <c r="O27" i="26"/>
  <c r="Q27" i="26" s="1"/>
  <c r="V28" i="26"/>
  <c r="O18" i="28"/>
  <c r="V95" i="28"/>
  <c r="V116" i="28"/>
  <c r="V120" i="28"/>
  <c r="O122" i="28"/>
  <c r="V10" i="29"/>
  <c r="V14" i="29"/>
  <c r="V18" i="29"/>
  <c r="V22" i="29"/>
  <c r="V39" i="30"/>
  <c r="O42" i="30"/>
  <c r="Q42" i="30" s="1"/>
  <c r="V43" i="30"/>
  <c r="O46" i="30"/>
  <c r="O57" i="30"/>
  <c r="V58" i="30"/>
  <c r="O61" i="30"/>
  <c r="V62" i="30"/>
  <c r="O65" i="30"/>
  <c r="V70" i="30"/>
  <c r="O73" i="30"/>
  <c r="V84" i="30"/>
  <c r="V88" i="30"/>
  <c r="V113" i="30"/>
  <c r="O118" i="30"/>
  <c r="Q118" i="30" s="1"/>
  <c r="V125" i="30"/>
  <c r="O132" i="30"/>
  <c r="V133" i="30"/>
  <c r="O137" i="30"/>
  <c r="Q137" i="30" s="1"/>
  <c r="O138" i="30"/>
  <c r="V139" i="30"/>
  <c r="O141" i="30"/>
  <c r="Q141" i="30" s="1"/>
  <c r="V143" i="30"/>
  <c r="V147" i="30"/>
  <c r="O150" i="30"/>
  <c r="V151" i="30"/>
  <c r="Q155" i="30"/>
  <c r="O156" i="30"/>
  <c r="V157" i="30"/>
  <c r="Q159" i="30"/>
  <c r="V161" i="30"/>
  <c r="V165" i="30"/>
  <c r="O168" i="30"/>
  <c r="V169" i="30"/>
  <c r="Q171" i="30"/>
  <c r="O172" i="30"/>
  <c r="O14" i="9"/>
  <c r="Q172" i="9"/>
  <c r="Q37" i="9"/>
  <c r="V10" i="9"/>
  <c r="O13" i="9"/>
  <c r="V14" i="9"/>
  <c r="V17" i="9"/>
  <c r="V25" i="9"/>
  <c r="V31" i="9"/>
  <c r="V64" i="9"/>
  <c r="V78" i="9"/>
  <c r="V100" i="9"/>
  <c r="V114" i="9"/>
  <c r="V118" i="9"/>
  <c r="V122" i="9"/>
  <c r="V220" i="9"/>
  <c r="V250" i="9"/>
  <c r="V258" i="9"/>
  <c r="V274" i="9"/>
  <c r="V278" i="9"/>
  <c r="O360" i="9"/>
  <c r="O493" i="9"/>
  <c r="O496" i="9"/>
  <c r="V656" i="9"/>
  <c r="O662" i="9"/>
  <c r="O668" i="9"/>
  <c r="Q668" i="9" s="1"/>
  <c r="V669" i="9"/>
  <c r="O671" i="9"/>
  <c r="Q671" i="9" s="1"/>
  <c r="O672" i="9"/>
  <c r="V673" i="9"/>
  <c r="V677" i="9"/>
  <c r="O679" i="9"/>
  <c r="Q679" i="9" s="1"/>
  <c r="O680" i="9"/>
  <c r="Q680" i="9" s="1"/>
  <c r="V687" i="9"/>
  <c r="O697" i="9"/>
  <c r="Q697" i="9" s="1"/>
  <c r="V709" i="9"/>
  <c r="O719" i="9"/>
  <c r="O723" i="9"/>
  <c r="Q723" i="9" s="1"/>
  <c r="V750" i="9"/>
  <c r="O773" i="9"/>
  <c r="Q9" i="3"/>
  <c r="O10" i="3"/>
  <c r="Q10" i="3" s="1"/>
  <c r="O17" i="3"/>
  <c r="Q17" i="3" s="1"/>
  <c r="V18" i="3"/>
  <c r="O21" i="3"/>
  <c r="V22" i="3"/>
  <c r="V32" i="3"/>
  <c r="O35" i="3"/>
  <c r="V36" i="3"/>
  <c r="O39" i="3"/>
  <c r="Q39" i="3" s="1"/>
  <c r="V40" i="3"/>
  <c r="O251" i="3"/>
  <c r="Q251" i="3" s="1"/>
  <c r="O122" i="9"/>
  <c r="O123" i="9"/>
  <c r="Q123" i="9" s="1"/>
  <c r="V129" i="9"/>
  <c r="O132" i="9"/>
  <c r="V133" i="9"/>
  <c r="O140" i="9"/>
  <c r="Q140" i="9" s="1"/>
  <c r="V190" i="9"/>
  <c r="V214" i="9"/>
  <c r="V256" i="9"/>
  <c r="V260" i="9"/>
  <c r="V276" i="9"/>
  <c r="O292" i="9"/>
  <c r="O309" i="9"/>
  <c r="Q309" i="9" s="1"/>
  <c r="V349" i="9"/>
  <c r="V356" i="9"/>
  <c r="V408" i="9"/>
  <c r="V412" i="9"/>
  <c r="V416" i="9"/>
  <c r="V493" i="9"/>
  <c r="V496" i="9"/>
  <c r="O508" i="9"/>
  <c r="O512" i="9"/>
  <c r="V513" i="9"/>
  <c r="O520" i="9"/>
  <c r="V521" i="9"/>
  <c r="V530" i="9"/>
  <c r="V550" i="9"/>
  <c r="V554" i="9"/>
  <c r="V558" i="9"/>
  <c r="V572" i="9"/>
  <c r="O575" i="9"/>
  <c r="O596" i="9"/>
  <c r="V597" i="9"/>
  <c r="V601" i="9"/>
  <c r="O604" i="9"/>
  <c r="O610" i="9"/>
  <c r="O618" i="9"/>
  <c r="O622" i="9"/>
  <c r="V628" i="9"/>
  <c r="V636" i="9"/>
  <c r="O40" i="3"/>
  <c r="O93" i="3"/>
  <c r="Q93" i="3" s="1"/>
  <c r="V95" i="3"/>
  <c r="V99" i="3"/>
  <c r="O101" i="3"/>
  <c r="Q101" i="3" s="1"/>
  <c r="V102" i="3"/>
  <c r="O105" i="3"/>
  <c r="Q105" i="3" s="1"/>
  <c r="O130" i="3"/>
  <c r="O190" i="3"/>
  <c r="O202" i="3"/>
  <c r="O224" i="3"/>
  <c r="Q241" i="3"/>
  <c r="Q249" i="3"/>
  <c r="O281" i="3"/>
  <c r="Q281" i="3" s="1"/>
  <c r="O313" i="3"/>
  <c r="O317" i="3"/>
  <c r="V318" i="3"/>
  <c r="O342" i="3"/>
  <c r="Q342" i="3" s="1"/>
  <c r="V343" i="3"/>
  <c r="V349" i="3"/>
  <c r="V357" i="3"/>
  <c r="V361" i="3"/>
  <c r="O363" i="3"/>
  <c r="V364" i="3"/>
  <c r="V397" i="3"/>
  <c r="V400" i="3"/>
  <c r="O403" i="3"/>
  <c r="Q403" i="3" s="1"/>
  <c r="V404" i="3"/>
  <c r="O409" i="3"/>
  <c r="O474" i="3"/>
  <c r="Q474" i="3" s="1"/>
  <c r="V475" i="3"/>
  <c r="V478" i="3"/>
  <c r="O481" i="3"/>
  <c r="O516" i="3"/>
  <c r="O520" i="3"/>
  <c r="O582" i="3"/>
  <c r="V618" i="3"/>
  <c r="O620" i="3"/>
  <c r="O629" i="3"/>
  <c r="O673" i="3"/>
  <c r="O690" i="3"/>
  <c r="V757" i="3"/>
  <c r="O764" i="3"/>
  <c r="O19" i="8"/>
  <c r="O55" i="8"/>
  <c r="Q211" i="8"/>
  <c r="Q219" i="8"/>
  <c r="O254" i="8"/>
  <c r="O433" i="8"/>
  <c r="Q433" i="8" s="1"/>
  <c r="O550" i="8"/>
  <c r="Q550" i="8" s="1"/>
  <c r="O111" i="3"/>
  <c r="Q111" i="3" s="1"/>
  <c r="O115" i="3"/>
  <c r="Q115" i="3" s="1"/>
  <c r="O119" i="3"/>
  <c r="Q119" i="3" s="1"/>
  <c r="O123" i="3"/>
  <c r="Q123" i="3" s="1"/>
  <c r="V129" i="3"/>
  <c r="O134" i="3"/>
  <c r="Q134" i="3" s="1"/>
  <c r="O135" i="3"/>
  <c r="Q135" i="3" s="1"/>
  <c r="V139" i="3"/>
  <c r="V143" i="3"/>
  <c r="V153" i="3"/>
  <c r="O180" i="3"/>
  <c r="O182" i="3"/>
  <c r="V183" i="3"/>
  <c r="V196" i="3"/>
  <c r="O228" i="3"/>
  <c r="Q228" i="3" s="1"/>
  <c r="V323" i="3"/>
  <c r="O331" i="3"/>
  <c r="Q331" i="3" s="1"/>
  <c r="O335" i="3"/>
  <c r="O339" i="3"/>
  <c r="Q339" i="3" s="1"/>
  <c r="V340" i="3"/>
  <c r="O353" i="3"/>
  <c r="V373" i="3"/>
  <c r="O376" i="3"/>
  <c r="V377" i="3"/>
  <c r="O397" i="3"/>
  <c r="V401" i="3"/>
  <c r="O502" i="3"/>
  <c r="V541" i="3"/>
  <c r="V581" i="3"/>
  <c r="O589" i="3"/>
  <c r="O613" i="3"/>
  <c r="Q613" i="3" s="1"/>
  <c r="V616" i="3"/>
  <c r="O619" i="3"/>
  <c r="Q619" i="3" s="1"/>
  <c r="V622" i="3"/>
  <c r="O656" i="3"/>
  <c r="O681" i="3"/>
  <c r="Q681" i="3" s="1"/>
  <c r="O750" i="3"/>
  <c r="O754" i="3"/>
  <c r="O17" i="8"/>
  <c r="V18" i="8"/>
  <c r="V40" i="8"/>
  <c r="O43" i="8"/>
  <c r="O47" i="8"/>
  <c r="O59" i="8"/>
  <c r="V165" i="8"/>
  <c r="V173" i="8"/>
  <c r="V183" i="8"/>
  <c r="V187" i="8"/>
  <c r="V194" i="8"/>
  <c r="O216" i="8"/>
  <c r="O242" i="8"/>
  <c r="V332" i="8"/>
  <c r="V409" i="8"/>
  <c r="V448" i="8"/>
  <c r="O451" i="8"/>
  <c r="O455" i="8"/>
  <c r="O459" i="8"/>
  <c r="V539" i="8"/>
  <c r="V553" i="8"/>
  <c r="V561" i="8"/>
  <c r="O595" i="8"/>
  <c r="V596" i="8"/>
  <c r="O599" i="8"/>
  <c r="V600" i="8"/>
  <c r="O610" i="8"/>
  <c r="Q610" i="8" s="1"/>
  <c r="V611" i="8"/>
  <c r="O614" i="8"/>
  <c r="Q614" i="8" s="1"/>
  <c r="V615" i="8"/>
  <c r="O618" i="8"/>
  <c r="Q618" i="8" s="1"/>
  <c r="V619" i="8"/>
  <c r="V623" i="8"/>
  <c r="V645" i="8"/>
  <c r="V117" i="3"/>
  <c r="V121" i="3"/>
  <c r="O129" i="3"/>
  <c r="V133" i="3"/>
  <c r="V136" i="3"/>
  <c r="O139" i="3"/>
  <c r="O169" i="3"/>
  <c r="O173" i="3"/>
  <c r="O193" i="3"/>
  <c r="Q193" i="3" s="1"/>
  <c r="O201" i="3"/>
  <c r="V221" i="3"/>
  <c r="V224" i="3"/>
  <c r="O229" i="3"/>
  <c r="O283" i="3"/>
  <c r="Q283" i="3" s="1"/>
  <c r="V289" i="3"/>
  <c r="O295" i="3"/>
  <c r="Q295" i="3" s="1"/>
  <c r="O299" i="3"/>
  <c r="V303" i="3"/>
  <c r="Q322" i="3"/>
  <c r="O431" i="3"/>
  <c r="Q431" i="3" s="1"/>
  <c r="V431" i="3"/>
  <c r="V435" i="3"/>
  <c r="V439" i="3"/>
  <c r="O509" i="3"/>
  <c r="V513" i="3"/>
  <c r="O519" i="3"/>
  <c r="V578" i="3"/>
  <c r="V601" i="3"/>
  <c r="V607" i="3"/>
  <c r="V617" i="3"/>
  <c r="V740" i="3"/>
  <c r="V743" i="3"/>
  <c r="V776" i="3"/>
  <c r="V780" i="3"/>
  <c r="V784" i="3"/>
  <c r="O10" i="8"/>
  <c r="O298" i="8"/>
  <c r="Q298" i="8" s="1"/>
  <c r="O302" i="8"/>
  <c r="O388" i="8"/>
  <c r="V389" i="8"/>
  <c r="O392" i="8"/>
  <c r="V425" i="8"/>
  <c r="O428" i="8"/>
  <c r="Q428" i="8" s="1"/>
  <c r="O432" i="8"/>
  <c r="Q432" i="8" s="1"/>
  <c r="O535" i="8"/>
  <c r="O539" i="8"/>
  <c r="O710" i="8"/>
  <c r="V723" i="8"/>
  <c r="V10" i="10"/>
  <c r="V18" i="10"/>
  <c r="V22" i="10"/>
  <c r="O21" i="11"/>
  <c r="Q21" i="11" s="1"/>
  <c r="O29" i="11"/>
  <c r="V35" i="11"/>
  <c r="V39" i="11"/>
  <c r="V43" i="11"/>
  <c r="V51" i="11"/>
  <c r="V186" i="13"/>
  <c r="O188" i="13"/>
  <c r="O368" i="13"/>
  <c r="V378" i="13"/>
  <c r="V384" i="13"/>
  <c r="V392" i="13"/>
  <c r="V484" i="13"/>
  <c r="V488" i="13"/>
  <c r="V492" i="13"/>
  <c r="V496" i="13"/>
  <c r="O520" i="13"/>
  <c r="Q520" i="13" s="1"/>
  <c r="O628" i="13"/>
  <c r="V630" i="13"/>
  <c r="V648" i="13"/>
  <c r="V656" i="13"/>
  <c r="V695" i="13"/>
  <c r="V1110" i="13"/>
  <c r="O15" i="20"/>
  <c r="Q15" i="20" s="1"/>
  <c r="V91" i="20"/>
  <c r="V95" i="20"/>
  <c r="V99" i="20"/>
  <c r="V109" i="20"/>
  <c r="O159" i="20"/>
  <c r="Q159" i="20" s="1"/>
  <c r="O163" i="20"/>
  <c r="O172" i="20"/>
  <c r="V173" i="20"/>
  <c r="V177" i="20"/>
  <c r="V234" i="20"/>
  <c r="V273" i="20"/>
  <c r="V341" i="20"/>
  <c r="V345" i="20"/>
  <c r="V351" i="20"/>
  <c r="V355" i="20"/>
  <c r="V416" i="20"/>
  <c r="O419" i="20"/>
  <c r="V447" i="20"/>
  <c r="V451" i="20"/>
  <c r="V455" i="20"/>
  <c r="V588" i="20"/>
  <c r="V688" i="20"/>
  <c r="V692" i="20"/>
  <c r="V752" i="20"/>
  <c r="O754" i="20"/>
  <c r="Q754" i="20" s="1"/>
  <c r="V760" i="20"/>
  <c r="V770" i="20"/>
  <c r="V778" i="20"/>
  <c r="V89" i="21"/>
  <c r="V11" i="22"/>
  <c r="O14" i="22"/>
  <c r="Q14" i="22" s="1"/>
  <c r="O18" i="22"/>
  <c r="V23" i="22"/>
  <c r="V39" i="22"/>
  <c r="V43" i="22"/>
  <c r="V55" i="22"/>
  <c r="O57" i="22"/>
  <c r="Q57" i="22" s="1"/>
  <c r="V62" i="22"/>
  <c r="V66" i="22"/>
  <c r="O74" i="22"/>
  <c r="V75" i="22"/>
  <c r="V79" i="22"/>
  <c r="V92" i="22"/>
  <c r="V96" i="22"/>
  <c r="V99" i="22"/>
  <c r="V101" i="22"/>
  <c r="V105" i="22"/>
  <c r="O113" i="22"/>
  <c r="O117" i="22"/>
  <c r="Q117" i="22" s="1"/>
  <c r="Q148" i="22" s="1"/>
  <c r="O121" i="22"/>
  <c r="V125" i="22"/>
  <c r="V127" i="22"/>
  <c r="V137" i="22"/>
  <c r="O140" i="22"/>
  <c r="Q140" i="22" s="1"/>
  <c r="V141" i="22"/>
  <c r="V145" i="22"/>
  <c r="V11" i="23"/>
  <c r="V15" i="23"/>
  <c r="V19" i="23"/>
  <c r="V229" i="13"/>
  <c r="V233" i="13"/>
  <c r="V237" i="13"/>
  <c r="O245" i="13"/>
  <c r="V246" i="13"/>
  <c r="V268" i="13"/>
  <c r="O288" i="13"/>
  <c r="O296" i="13"/>
  <c r="V532" i="13"/>
  <c r="V567" i="13"/>
  <c r="V571" i="13"/>
  <c r="V575" i="13"/>
  <c r="V688" i="13"/>
  <c r="V692" i="13"/>
  <c r="V696" i="13"/>
  <c r="V1082" i="13"/>
  <c r="V697" i="20"/>
  <c r="V710" i="20"/>
  <c r="V714" i="20"/>
  <c r="O735" i="20"/>
  <c r="V736" i="20"/>
  <c r="O739" i="20"/>
  <c r="Q739" i="20" s="1"/>
  <c r="V740" i="20"/>
  <c r="Q759" i="20"/>
  <c r="V10" i="21"/>
  <c r="V44" i="21"/>
  <c r="V50" i="21"/>
  <c r="V66" i="21"/>
  <c r="V80" i="21"/>
  <c r="Q10" i="22"/>
  <c r="V12" i="22"/>
  <c r="O15" i="22"/>
  <c r="V16" i="22"/>
  <c r="O29" i="22"/>
  <c r="Q29" i="22" s="1"/>
  <c r="V30" i="22"/>
  <c r="Q31" i="22"/>
  <c r="O35" i="22"/>
  <c r="V36" i="22"/>
  <c r="O39" i="22"/>
  <c r="Q39" i="22" s="1"/>
  <c r="V40" i="22"/>
  <c r="V138" i="22"/>
  <c r="Q16" i="13"/>
  <c r="O46" i="15"/>
  <c r="V47" i="15"/>
  <c r="V25" i="19"/>
  <c r="O28" i="19"/>
  <c r="V31" i="19"/>
  <c r="V39" i="19"/>
  <c r="V43" i="19"/>
  <c r="V36" i="20"/>
  <c r="O484" i="20"/>
  <c r="O490" i="20"/>
  <c r="O494" i="20"/>
  <c r="O498" i="20"/>
  <c r="Q498" i="20" s="1"/>
  <c r="O511" i="20"/>
  <c r="O139" i="11"/>
  <c r="Q139" i="11" s="1"/>
  <c r="V140" i="11"/>
  <c r="O147" i="11"/>
  <c r="Q147" i="11" s="1"/>
  <c r="O9" i="13"/>
  <c r="Q9" i="13" s="1"/>
  <c r="V10" i="13"/>
  <c r="V14" i="13"/>
  <c r="O44" i="13"/>
  <c r="Q44" i="13" s="1"/>
  <c r="Q714" i="13"/>
  <c r="Q718" i="13"/>
  <c r="Q1034" i="13"/>
  <c r="O115" i="20"/>
  <c r="Q115" i="20" s="1"/>
  <c r="O189" i="20"/>
  <c r="O197" i="20"/>
  <c r="Q431" i="20"/>
  <c r="Q435" i="20"/>
  <c r="Q439" i="20"/>
  <c r="Q598" i="20"/>
  <c r="Q651" i="20"/>
  <c r="Q659" i="20"/>
  <c r="Q25" i="22"/>
  <c r="Q45" i="22"/>
  <c r="Q73" i="22"/>
  <c r="Q81" i="22"/>
  <c r="Q9" i="23"/>
  <c r="V28" i="28"/>
  <c r="O35" i="28"/>
  <c r="O36" i="28"/>
  <c r="Q36" i="28" s="1"/>
  <c r="V40" i="28"/>
  <c r="V67" i="28"/>
  <c r="O97" i="28"/>
  <c r="Q97" i="28" s="1"/>
  <c r="V98" i="28"/>
  <c r="O106" i="28"/>
  <c r="O109" i="28"/>
  <c r="V114" i="28"/>
  <c r="V117" i="28"/>
  <c r="O120" i="28"/>
  <c r="O17" i="29"/>
  <c r="O22" i="29"/>
  <c r="Q22" i="29" s="1"/>
  <c r="V26" i="29"/>
  <c r="V32" i="29"/>
  <c r="V36" i="29"/>
  <c r="V44" i="29"/>
  <c r="V48" i="29"/>
  <c r="V52" i="29"/>
  <c r="V82" i="29"/>
  <c r="O101" i="29"/>
  <c r="V104" i="29"/>
  <c r="V108" i="29"/>
  <c r="O41" i="30"/>
  <c r="Q41" i="30" s="1"/>
  <c r="O68" i="30"/>
  <c r="O78" i="30"/>
  <c r="O81" i="30"/>
  <c r="Q81" i="30" s="1"/>
  <c r="O82" i="30"/>
  <c r="V83" i="30"/>
  <c r="O90" i="30"/>
  <c r="Q90" i="30" s="1"/>
  <c r="O93" i="30"/>
  <c r="V96" i="30"/>
  <c r="V107" i="30"/>
  <c r="V119" i="30"/>
  <c r="O29" i="25"/>
  <c r="O9" i="26"/>
  <c r="Q18" i="28"/>
  <c r="Q40" i="28"/>
  <c r="Q47" i="28"/>
  <c r="Q64" i="28"/>
  <c r="O114" i="28"/>
  <c r="Q86" i="29"/>
  <c r="Q123" i="29"/>
  <c r="Q10" i="30"/>
  <c r="Q73" i="30"/>
  <c r="O103" i="30"/>
  <c r="Q103" i="30" s="1"/>
  <c r="Q152" i="30"/>
  <c r="V14" i="23"/>
  <c r="O21" i="23"/>
  <c r="V22" i="23"/>
  <c r="O25" i="23"/>
  <c r="Q25" i="23" s="1"/>
  <c r="V26" i="23"/>
  <c r="O34" i="23"/>
  <c r="Q34" i="23" s="1"/>
  <c r="O38" i="23"/>
  <c r="Q38" i="23" s="1"/>
  <c r="V39" i="23"/>
  <c r="V43" i="23"/>
  <c r="V32" i="24"/>
  <c r="V36" i="24"/>
  <c r="V43" i="24"/>
  <c r="V121" i="24"/>
  <c r="V125" i="24"/>
  <c r="V10" i="25"/>
  <c r="V14" i="25"/>
  <c r="V22" i="25"/>
  <c r="V28" i="25"/>
  <c r="V32" i="25"/>
  <c r="O52" i="25"/>
  <c r="Q52" i="25" s="1"/>
  <c r="V53" i="25"/>
  <c r="O56" i="25"/>
  <c r="Q56" i="25" s="1"/>
  <c r="V57" i="25"/>
  <c r="O60" i="25"/>
  <c r="Q60" i="25" s="1"/>
  <c r="V61" i="25"/>
  <c r="O64" i="25"/>
  <c r="Q64" i="25" s="1"/>
  <c r="V65" i="25"/>
  <c r="V83" i="25"/>
  <c r="V11" i="26"/>
  <c r="O14" i="26"/>
  <c r="Q14" i="26" s="1"/>
  <c r="V26" i="26"/>
  <c r="V10" i="28"/>
  <c r="O16" i="28"/>
  <c r="Q16" i="28" s="1"/>
  <c r="V20" i="28"/>
  <c r="O22" i="28"/>
  <c r="Q22" i="28" s="1"/>
  <c r="V32" i="28"/>
  <c r="V45" i="28"/>
  <c r="V62" i="28"/>
  <c r="V82" i="28"/>
  <c r="O92" i="28"/>
  <c r="Q92" i="28" s="1"/>
  <c r="V109" i="28"/>
  <c r="O117" i="28"/>
  <c r="O121" i="28"/>
  <c r="Q121" i="28" s="1"/>
  <c r="O125" i="28"/>
  <c r="Q125" i="28" s="1"/>
  <c r="V28" i="29"/>
  <c r="V38" i="29"/>
  <c r="V56" i="29"/>
  <c r="V60" i="29"/>
  <c r="O67" i="29"/>
  <c r="Q67" i="29" s="1"/>
  <c r="V110" i="29"/>
  <c r="V114" i="29"/>
  <c r="V118" i="29"/>
  <c r="V121" i="29"/>
  <c r="O14" i="30"/>
  <c r="Q14" i="30" s="1"/>
  <c r="O18" i="30"/>
  <c r="Q18" i="30" s="1"/>
  <c r="O22" i="30"/>
  <c r="Q22" i="30" s="1"/>
  <c r="O26" i="30"/>
  <c r="Q26" i="30" s="1"/>
  <c r="O32" i="30"/>
  <c r="Q32" i="30" s="1"/>
  <c r="O36" i="30"/>
  <c r="Q36" i="30" s="1"/>
  <c r="V37" i="30"/>
  <c r="V40" i="30"/>
  <c r="O70" i="30"/>
  <c r="O76" i="30"/>
  <c r="O80" i="30"/>
  <c r="Q80" i="30" s="1"/>
  <c r="O83" i="30"/>
  <c r="Q83" i="30" s="1"/>
  <c r="V89" i="30"/>
  <c r="V101" i="30"/>
  <c r="V105" i="30"/>
  <c r="O108" i="30"/>
  <c r="Q108" i="30" s="1"/>
  <c r="O111" i="30"/>
  <c r="V112" i="30"/>
  <c r="O123" i="30"/>
  <c r="V124" i="30"/>
  <c r="O127" i="30"/>
  <c r="Q127" i="30" s="1"/>
  <c r="V128" i="30"/>
  <c r="V132" i="30"/>
  <c r="V138" i="30"/>
  <c r="V142" i="30"/>
  <c r="V146" i="30"/>
  <c r="V150" i="30"/>
  <c r="V156" i="30"/>
  <c r="V23" i="23"/>
  <c r="O26" i="23"/>
  <c r="V32" i="23"/>
  <c r="V36" i="23"/>
  <c r="V11" i="24"/>
  <c r="V71" i="24"/>
  <c r="V79" i="24"/>
  <c r="O22" i="25"/>
  <c r="Q22" i="25" s="1"/>
  <c r="V72" i="25"/>
  <c r="V35" i="9"/>
  <c r="V58" i="9"/>
  <c r="O197" i="9"/>
  <c r="O209" i="9"/>
  <c r="O291" i="9"/>
  <c r="Q291" i="9" s="1"/>
  <c r="V341" i="9"/>
  <c r="V344" i="9"/>
  <c r="O348" i="9"/>
  <c r="Q348" i="9" s="1"/>
  <c r="V390" i="9"/>
  <c r="Q596" i="9"/>
  <c r="Q604" i="9"/>
  <c r="Q669" i="9"/>
  <c r="O148" i="3"/>
  <c r="Q43" i="9"/>
  <c r="Q110" i="9"/>
  <c r="Q114" i="9"/>
  <c r="O174" i="9"/>
  <c r="V175" i="9"/>
  <c r="O178" i="9"/>
  <c r="O217" i="9"/>
  <c r="V222" i="9"/>
  <c r="V235" i="9"/>
  <c r="O310" i="9"/>
  <c r="Q310" i="9" s="1"/>
  <c r="V314" i="9"/>
  <c r="V318" i="9"/>
  <c r="V322" i="9"/>
  <c r="V334" i="9"/>
  <c r="V367" i="9"/>
  <c r="V370" i="9"/>
  <c r="V378" i="9"/>
  <c r="O403" i="9"/>
  <c r="V421" i="9"/>
  <c r="V430" i="9"/>
  <c r="V434" i="9"/>
  <c r="V438" i="9"/>
  <c r="V442" i="9"/>
  <c r="O447" i="9"/>
  <c r="V448" i="9"/>
  <c r="O451" i="9"/>
  <c r="V452" i="9"/>
  <c r="O455" i="9"/>
  <c r="V456" i="9"/>
  <c r="O459" i="9"/>
  <c r="V460" i="9"/>
  <c r="O468" i="9"/>
  <c r="V472" i="9"/>
  <c r="V480" i="9"/>
  <c r="V484" i="9"/>
  <c r="O554" i="9"/>
  <c r="O568" i="9"/>
  <c r="V569" i="9"/>
  <c r="O572" i="9"/>
  <c r="V590" i="9"/>
  <c r="V594" i="9"/>
  <c r="V602" i="9"/>
  <c r="O636" i="9"/>
  <c r="Q636" i="9" s="1"/>
  <c r="O639" i="9"/>
  <c r="Q639" i="9" s="1"/>
  <c r="V640" i="9"/>
  <c r="O643" i="9"/>
  <c r="Q643" i="9" s="1"/>
  <c r="V644" i="9"/>
  <c r="V654" i="9"/>
  <c r="O657" i="9"/>
  <c r="Q657" i="9" s="1"/>
  <c r="V658" i="9"/>
  <c r="O661" i="9"/>
  <c r="O674" i="9"/>
  <c r="O682" i="9"/>
  <c r="V683" i="9"/>
  <c r="O688" i="9"/>
  <c r="V689" i="9"/>
  <c r="O692" i="9"/>
  <c r="V693" i="9"/>
  <c r="V708" i="9"/>
  <c r="V715" i="9"/>
  <c r="O718" i="9"/>
  <c r="V719" i="9"/>
  <c r="V739" i="9"/>
  <c r="V763" i="9"/>
  <c r="O768" i="9"/>
  <c r="Q768" i="9" s="1"/>
  <c r="O772" i="9"/>
  <c r="V773" i="9"/>
  <c r="O780" i="9"/>
  <c r="O12" i="3"/>
  <c r="Q12" i="3" s="1"/>
  <c r="V13" i="3"/>
  <c r="V16" i="3"/>
  <c r="V20" i="3"/>
  <c r="O22" i="3"/>
  <c r="Q22" i="3" s="1"/>
  <c r="V41" i="3"/>
  <c r="Q49" i="3"/>
  <c r="Q51" i="3"/>
  <c r="Q55" i="3"/>
  <c r="V89" i="3"/>
  <c r="O92" i="3"/>
  <c r="V93" i="3"/>
  <c r="V145" i="3"/>
  <c r="V150" i="3"/>
  <c r="O152" i="3"/>
  <c r="Q152" i="3" s="1"/>
  <c r="O153" i="3"/>
  <c r="Q153" i="3" s="1"/>
  <c r="V157" i="3"/>
  <c r="O177" i="3"/>
  <c r="V9" i="9"/>
  <c r="V13" i="9"/>
  <c r="V16" i="9"/>
  <c r="O19" i="9"/>
  <c r="Q19" i="9" s="1"/>
  <c r="V20" i="9"/>
  <c r="O23" i="9"/>
  <c r="V30" i="9"/>
  <c r="O32" i="9"/>
  <c r="Q32" i="9" s="1"/>
  <c r="O33" i="9"/>
  <c r="Q33" i="9" s="1"/>
  <c r="V37" i="9"/>
  <c r="V41" i="9"/>
  <c r="Q49" i="9"/>
  <c r="Q51" i="9"/>
  <c r="Q52" i="9"/>
  <c r="Q53" i="9"/>
  <c r="Q54" i="9"/>
  <c r="Q55" i="9"/>
  <c r="V79" i="9"/>
  <c r="O90" i="9"/>
  <c r="Q90" i="9" s="1"/>
  <c r="O97" i="9"/>
  <c r="V102" i="9"/>
  <c r="V142" i="9"/>
  <c r="O145" i="9"/>
  <c r="Q145" i="9" s="1"/>
  <c r="V148" i="9"/>
  <c r="O196" i="9"/>
  <c r="Q196" i="9" s="1"/>
  <c r="V209" i="9"/>
  <c r="V212" i="9"/>
  <c r="V216" i="9"/>
  <c r="V232" i="9"/>
  <c r="V252" i="9"/>
  <c r="V268" i="9"/>
  <c r="V282" i="9"/>
  <c r="V302" i="9"/>
  <c r="V362" i="9"/>
  <c r="O404" i="9"/>
  <c r="Q404" i="9" s="1"/>
  <c r="O417" i="9"/>
  <c r="Q496" i="9"/>
  <c r="V498" i="9"/>
  <c r="V515" i="9"/>
  <c r="V522" i="9"/>
  <c r="V528" i="9"/>
  <c r="V532" i="9"/>
  <c r="V536" i="9"/>
  <c r="V540" i="9"/>
  <c r="O548" i="9"/>
  <c r="V548" i="9"/>
  <c r="V552" i="9"/>
  <c r="V556" i="9"/>
  <c r="V617" i="9"/>
  <c r="O640" i="9"/>
  <c r="Q640" i="9" s="1"/>
  <c r="V651" i="9"/>
  <c r="O654" i="9"/>
  <c r="V724" i="9"/>
  <c r="O729" i="9"/>
  <c r="Q729" i="9" s="1"/>
  <c r="O733" i="9"/>
  <c r="Q733" i="9" s="1"/>
  <c r="O736" i="9"/>
  <c r="Q736" i="9" s="1"/>
  <c r="V736" i="9"/>
  <c r="Q755" i="9"/>
  <c r="O756" i="9"/>
  <c r="V756" i="9"/>
  <c r="V760" i="9"/>
  <c r="O30" i="3"/>
  <c r="Q30" i="3" s="1"/>
  <c r="V31" i="3"/>
  <c r="V34" i="3"/>
  <c r="V38" i="3"/>
  <c r="Q40" i="3"/>
  <c r="Q65" i="3"/>
  <c r="O141" i="3"/>
  <c r="Q141" i="3" s="1"/>
  <c r="V142" i="3"/>
  <c r="O145" i="3"/>
  <c r="Q145" i="3" s="1"/>
  <c r="V148" i="3"/>
  <c r="V151" i="3"/>
  <c r="V154" i="3"/>
  <c r="O157" i="3"/>
  <c r="Q157" i="3" s="1"/>
  <c r="V161" i="3"/>
  <c r="O174" i="3"/>
  <c r="V175" i="3"/>
  <c r="O211" i="3"/>
  <c r="Q211" i="3" s="1"/>
  <c r="V230" i="3"/>
  <c r="O233" i="3"/>
  <c r="Q233" i="3" s="1"/>
  <c r="Q269" i="3"/>
  <c r="Q304" i="3"/>
  <c r="V305" i="3"/>
  <c r="O194" i="3"/>
  <c r="O198" i="3"/>
  <c r="V202" i="3"/>
  <c r="V237" i="3"/>
  <c r="O263" i="3"/>
  <c r="Q263" i="3" s="1"/>
  <c r="V263" i="3"/>
  <c r="O265" i="3"/>
  <c r="Q265" i="3" s="1"/>
  <c r="V268" i="3"/>
  <c r="V270" i="3"/>
  <c r="O273" i="3"/>
  <c r="V335" i="3"/>
  <c r="O337" i="3"/>
  <c r="V338" i="3"/>
  <c r="O349" i="3"/>
  <c r="V354" i="3"/>
  <c r="O357" i="3"/>
  <c r="O372" i="3"/>
  <c r="Q372" i="3" s="1"/>
  <c r="O374" i="3"/>
  <c r="O378" i="3"/>
  <c r="Q378" i="3" s="1"/>
  <c r="O379" i="3"/>
  <c r="Q379" i="3" s="1"/>
  <c r="O381" i="3"/>
  <c r="Q381" i="3" s="1"/>
  <c r="V382" i="3"/>
  <c r="V391" i="3"/>
  <c r="V395" i="3"/>
  <c r="V415" i="3"/>
  <c r="V418" i="3"/>
  <c r="V421" i="3"/>
  <c r="V441" i="3"/>
  <c r="O449" i="3"/>
  <c r="Q449" i="3" s="1"/>
  <c r="O453" i="3"/>
  <c r="Q453" i="3" s="1"/>
  <c r="O457" i="3"/>
  <c r="Q457" i="3" s="1"/>
  <c r="O461" i="3"/>
  <c r="Q461" i="3" s="1"/>
  <c r="V470" i="3"/>
  <c r="O482" i="3"/>
  <c r="Q482" i="3" s="1"/>
  <c r="V483" i="3"/>
  <c r="V488" i="3"/>
  <c r="O491" i="3"/>
  <c r="O495" i="3"/>
  <c r="V499" i="3"/>
  <c r="Q520" i="3"/>
  <c r="O521" i="3"/>
  <c r="Q521" i="3" s="1"/>
  <c r="V527" i="3"/>
  <c r="V531" i="3"/>
  <c r="V535" i="3"/>
  <c r="O541" i="3"/>
  <c r="Q541" i="3" s="1"/>
  <c r="V567" i="3"/>
  <c r="V570" i="3"/>
  <c r="O578" i="3"/>
  <c r="O579" i="3"/>
  <c r="Q579" i="3" s="1"/>
  <c r="V582" i="3"/>
  <c r="V590" i="3"/>
  <c r="V593" i="3"/>
  <c r="O601" i="3"/>
  <c r="V608" i="3"/>
  <c r="O634" i="3"/>
  <c r="Q634" i="3" s="1"/>
  <c r="V635" i="3"/>
  <c r="O638" i="3"/>
  <c r="Q638" i="3" s="1"/>
  <c r="V639" i="3"/>
  <c r="O647" i="3"/>
  <c r="Q647" i="3" s="1"/>
  <c r="V648" i="3"/>
  <c r="O651" i="3"/>
  <c r="V652" i="3"/>
  <c r="O655" i="3"/>
  <c r="Q655" i="3" s="1"/>
  <c r="O659" i="3"/>
  <c r="Q659" i="3" s="1"/>
  <c r="V669" i="3"/>
  <c r="O672" i="3"/>
  <c r="Q672" i="3" s="1"/>
  <c r="V675" i="3"/>
  <c r="V688" i="3"/>
  <c r="V692" i="3"/>
  <c r="O719" i="3"/>
  <c r="O722" i="3"/>
  <c r="Q722" i="3" s="1"/>
  <c r="O728" i="3"/>
  <c r="V729" i="3"/>
  <c r="O732" i="3"/>
  <c r="Q732" i="3" s="1"/>
  <c r="O736" i="3"/>
  <c r="Q736" i="3" s="1"/>
  <c r="V755" i="3"/>
  <c r="V758" i="3"/>
  <c r="O772" i="3"/>
  <c r="V774" i="3"/>
  <c r="V777" i="3"/>
  <c r="O780" i="3"/>
  <c r="V781" i="3"/>
  <c r="O11" i="8"/>
  <c r="O15" i="8"/>
  <c r="O61" i="8"/>
  <c r="O64" i="8"/>
  <c r="V66" i="8"/>
  <c r="V87" i="8"/>
  <c r="V91" i="8"/>
  <c r="V95" i="8"/>
  <c r="V137" i="8"/>
  <c r="O147" i="8"/>
  <c r="Q147" i="8" s="1"/>
  <c r="V148" i="8"/>
  <c r="O151" i="8"/>
  <c r="Q151" i="8" s="1"/>
  <c r="V152" i="8"/>
  <c r="O155" i="8"/>
  <c r="Q155" i="8" s="1"/>
  <c r="V160" i="8"/>
  <c r="O173" i="8"/>
  <c r="V191" i="8"/>
  <c r="V199" i="8"/>
  <c r="O209" i="8"/>
  <c r="V210" i="8"/>
  <c r="O234" i="8"/>
  <c r="Q234" i="8" s="1"/>
  <c r="V283" i="8"/>
  <c r="O319" i="8"/>
  <c r="V324" i="8"/>
  <c r="O331" i="8"/>
  <c r="Q331" i="8" s="1"/>
  <c r="O332" i="8"/>
  <c r="Q332" i="8" s="1"/>
  <c r="V336" i="8"/>
  <c r="V340" i="8"/>
  <c r="V344" i="8"/>
  <c r="O369" i="8"/>
  <c r="V370" i="8"/>
  <c r="O381" i="8"/>
  <c r="V386" i="8"/>
  <c r="V390" i="8"/>
  <c r="Q410" i="3"/>
  <c r="O411" i="3"/>
  <c r="Q411" i="3" s="1"/>
  <c r="V412" i="3"/>
  <c r="O415" i="3"/>
  <c r="Q436" i="3"/>
  <c r="O437" i="3"/>
  <c r="Q437" i="3" s="1"/>
  <c r="O441" i="3"/>
  <c r="Q441" i="3" s="1"/>
  <c r="V447" i="3"/>
  <c r="V451" i="3"/>
  <c r="V455" i="3"/>
  <c r="V459" i="3"/>
  <c r="V468" i="3"/>
  <c r="O477" i="3"/>
  <c r="Q477" i="3" s="1"/>
  <c r="V484" i="3"/>
  <c r="V509" i="3"/>
  <c r="O515" i="3"/>
  <c r="Q515" i="3" s="1"/>
  <c r="V515" i="3"/>
  <c r="V519" i="3"/>
  <c r="V523" i="3"/>
  <c r="O531" i="3"/>
  <c r="O535" i="3"/>
  <c r="V539" i="3"/>
  <c r="V542" i="3"/>
  <c r="V551" i="3"/>
  <c r="Q560" i="3"/>
  <c r="O561" i="3"/>
  <c r="Q561" i="3" s="1"/>
  <c r="O567" i="3"/>
  <c r="V568" i="3"/>
  <c r="V571" i="3"/>
  <c r="V577" i="3"/>
  <c r="V580" i="3"/>
  <c r="O597" i="3"/>
  <c r="Q597" i="3" s="1"/>
  <c r="V597" i="3"/>
  <c r="V599" i="3"/>
  <c r="V600" i="3"/>
  <c r="Q629" i="3"/>
  <c r="O632" i="3"/>
  <c r="Q632" i="3" s="1"/>
  <c r="O639" i="3"/>
  <c r="O642" i="3"/>
  <c r="Q642" i="3" s="1"/>
  <c r="O648" i="3"/>
  <c r="V710" i="3"/>
  <c r="V714" i="3"/>
  <c r="V718" i="3"/>
  <c r="V721" i="3"/>
  <c r="V724" i="3"/>
  <c r="V730" i="3"/>
  <c r="V734" i="3"/>
  <c r="V738" i="3"/>
  <c r="O768" i="3"/>
  <c r="Q768" i="3" s="1"/>
  <c r="Q770" i="3"/>
  <c r="V771" i="3"/>
  <c r="O774" i="3"/>
  <c r="O16" i="8"/>
  <c r="Q16" i="8" s="1"/>
  <c r="V17" i="8"/>
  <c r="V21" i="8"/>
  <c r="O42" i="8"/>
  <c r="V43" i="8"/>
  <c r="V47" i="8"/>
  <c r="V59" i="8"/>
  <c r="O69" i="8"/>
  <c r="V77" i="8"/>
  <c r="O87" i="8"/>
  <c r="Q128" i="8"/>
  <c r="O129" i="8"/>
  <c r="Q129" i="8" s="1"/>
  <c r="O133" i="8"/>
  <c r="Q133" i="8" s="1"/>
  <c r="V141" i="8"/>
  <c r="V146" i="8"/>
  <c r="O148" i="8"/>
  <c r="V149" i="8"/>
  <c r="V153" i="8"/>
  <c r="V161" i="8"/>
  <c r="O272" i="8"/>
  <c r="O276" i="8"/>
  <c r="O280" i="8"/>
  <c r="O313" i="8"/>
  <c r="Q313" i="8" s="1"/>
  <c r="V314" i="8"/>
  <c r="V318" i="8"/>
  <c r="V321" i="8"/>
  <c r="O324" i="8"/>
  <c r="Q324" i="8" s="1"/>
  <c r="V330" i="8"/>
  <c r="O336" i="8"/>
  <c r="O340" i="8"/>
  <c r="V380" i="8"/>
  <c r="V383" i="8"/>
  <c r="O386" i="8"/>
  <c r="Q201" i="3"/>
  <c r="O209" i="3"/>
  <c r="Q209" i="3" s="1"/>
  <c r="V210" i="3"/>
  <c r="O215" i="3"/>
  <c r="O234" i="3"/>
  <c r="O238" i="3"/>
  <c r="O264" i="3"/>
  <c r="V279" i="3"/>
  <c r="V300" i="3"/>
  <c r="O336" i="3"/>
  <c r="Q336" i="3" s="1"/>
  <c r="O388" i="3"/>
  <c r="O392" i="3"/>
  <c r="O435" i="3"/>
  <c r="O469" i="3"/>
  <c r="Q469" i="3" s="1"/>
  <c r="V476" i="3"/>
  <c r="O487" i="3"/>
  <c r="Q487" i="3" s="1"/>
  <c r="V491" i="3"/>
  <c r="V495" i="3"/>
  <c r="V498" i="3"/>
  <c r="O542" i="3"/>
  <c r="O559" i="3"/>
  <c r="O588" i="3"/>
  <c r="Q588" i="3" s="1"/>
  <c r="Q589" i="3"/>
  <c r="O604" i="3"/>
  <c r="V650" i="3"/>
  <c r="O670" i="3"/>
  <c r="Q670" i="3" s="1"/>
  <c r="Q690" i="3"/>
  <c r="O724" i="3"/>
  <c r="O730" i="3"/>
  <c r="Q730" i="3" s="1"/>
  <c r="V735" i="3"/>
  <c r="Q754" i="3"/>
  <c r="Q776" i="3"/>
  <c r="Q10" i="8"/>
  <c r="O88" i="8"/>
  <c r="O92" i="8"/>
  <c r="Q92" i="8" s="1"/>
  <c r="Q93" i="8"/>
  <c r="Q97" i="8"/>
  <c r="O146" i="8"/>
  <c r="Q242" i="8"/>
  <c r="Q388" i="8"/>
  <c r="O407" i="8"/>
  <c r="Q407" i="8" s="1"/>
  <c r="V416" i="8"/>
  <c r="V422" i="8"/>
  <c r="V426" i="8"/>
  <c r="O445" i="8"/>
  <c r="Q445" i="8" s="1"/>
  <c r="O486" i="8"/>
  <c r="O490" i="8"/>
  <c r="O504" i="8"/>
  <c r="O531" i="8"/>
  <c r="Q531" i="8" s="1"/>
  <c r="Q539" i="8"/>
  <c r="O62" i="11"/>
  <c r="O146" i="11"/>
  <c r="O23" i="13"/>
  <c r="Q23" i="13" s="1"/>
  <c r="V194" i="13"/>
  <c r="O206" i="13"/>
  <c r="O210" i="13"/>
  <c r="V228" i="13"/>
  <c r="V253" i="13"/>
  <c r="Q1313" i="13"/>
  <c r="V1314" i="13"/>
  <c r="O1317" i="13"/>
  <c r="Q1317" i="13" s="1"/>
  <c r="V1324" i="13"/>
  <c r="V15" i="14"/>
  <c r="V29" i="14"/>
  <c r="V33" i="14"/>
  <c r="O108" i="14"/>
  <c r="V141" i="15"/>
  <c r="V145" i="15"/>
  <c r="V149" i="15"/>
  <c r="V163" i="15"/>
  <c r="V167" i="15"/>
  <c r="V11" i="18"/>
  <c r="V23" i="18"/>
  <c r="V92" i="18"/>
  <c r="V96" i="18"/>
  <c r="V122" i="18"/>
  <c r="O33" i="20"/>
  <c r="Q33" i="20" s="1"/>
  <c r="V60" i="20"/>
  <c r="V61" i="20"/>
  <c r="Q475" i="8"/>
  <c r="V489" i="8"/>
  <c r="O496" i="8"/>
  <c r="V497" i="8"/>
  <c r="V501" i="8"/>
  <c r="V507" i="8"/>
  <c r="V530" i="8"/>
  <c r="V533" i="8"/>
  <c r="V537" i="8"/>
  <c r="O561" i="8"/>
  <c r="O675" i="8"/>
  <c r="Q710" i="8"/>
  <c r="O718" i="8"/>
  <c r="Q718" i="8" s="1"/>
  <c r="Q29" i="11"/>
  <c r="O38" i="11"/>
  <c r="Q174" i="13"/>
  <c r="O467" i="13"/>
  <c r="O471" i="13"/>
  <c r="O475" i="13"/>
  <c r="V480" i="13"/>
  <c r="O534" i="13"/>
  <c r="O570" i="13"/>
  <c r="Q570" i="13" s="1"/>
  <c r="O574" i="13"/>
  <c r="Q574" i="13" s="1"/>
  <c r="V588" i="13"/>
  <c r="V592" i="13"/>
  <c r="V596" i="13"/>
  <c r="O709" i="13"/>
  <c r="O1041" i="13"/>
  <c r="O1089" i="13"/>
  <c r="O1163" i="13"/>
  <c r="O1237" i="13"/>
  <c r="V393" i="8"/>
  <c r="V404" i="8"/>
  <c r="V407" i="8"/>
  <c r="V411" i="8"/>
  <c r="V473" i="8"/>
  <c r="V477" i="8"/>
  <c r="O485" i="8"/>
  <c r="Q485" i="8" s="1"/>
  <c r="O493" i="8"/>
  <c r="Q493" i="8" s="1"/>
  <c r="O555" i="8"/>
  <c r="Q555" i="8" s="1"/>
  <c r="V556" i="8"/>
  <c r="O568" i="8"/>
  <c r="Q568" i="8" s="1"/>
  <c r="V581" i="8"/>
  <c r="O586" i="8"/>
  <c r="Q586" i="8" s="1"/>
  <c r="V587" i="8"/>
  <c r="O590" i="8"/>
  <c r="Q590" i="8" s="1"/>
  <c r="V591" i="8"/>
  <c r="O598" i="8"/>
  <c r="Q598" i="8" s="1"/>
  <c r="V622" i="8"/>
  <c r="V626" i="8"/>
  <c r="V632" i="8"/>
  <c r="V636" i="8"/>
  <c r="O639" i="8"/>
  <c r="V640" i="8"/>
  <c r="O643" i="8"/>
  <c r="V644" i="8"/>
  <c r="V658" i="8"/>
  <c r="V662" i="8"/>
  <c r="V666" i="8"/>
  <c r="V670" i="8"/>
  <c r="V674" i="8"/>
  <c r="V687" i="8"/>
  <c r="V11" i="11"/>
  <c r="O14" i="11"/>
  <c r="V19" i="13"/>
  <c r="O22" i="13"/>
  <c r="Q22" i="13" s="1"/>
  <c r="O69" i="13"/>
  <c r="O77" i="13"/>
  <c r="V158" i="13"/>
  <c r="V159" i="13"/>
  <c r="V213" i="13"/>
  <c r="O215" i="13"/>
  <c r="V216" i="13"/>
  <c r="O257" i="13"/>
  <c r="Q257" i="13" s="1"/>
  <c r="O414" i="13"/>
  <c r="Q414" i="13" s="1"/>
  <c r="O647" i="13"/>
  <c r="V708" i="13"/>
  <c r="V726" i="13"/>
  <c r="V730" i="13"/>
  <c r="V776" i="13"/>
  <c r="V785" i="13"/>
  <c r="V789" i="13"/>
  <c r="V793" i="13"/>
  <c r="V797" i="13"/>
  <c r="V800" i="13"/>
  <c r="V1088" i="13"/>
  <c r="V1148" i="13"/>
  <c r="V1157" i="13"/>
  <c r="O1245" i="13"/>
  <c r="V1246" i="13"/>
  <c r="V1250" i="13"/>
  <c r="O1267" i="13"/>
  <c r="O1324" i="13"/>
  <c r="O1328" i="13"/>
  <c r="Q1328" i="13" s="1"/>
  <c r="O1332" i="13"/>
  <c r="O1336" i="13"/>
  <c r="O57" i="15"/>
  <c r="V99" i="15"/>
  <c r="V103" i="15"/>
  <c r="V107" i="15"/>
  <c r="V111" i="15"/>
  <c r="V161" i="15"/>
  <c r="V25" i="18"/>
  <c r="O28" i="18"/>
  <c r="O34" i="18"/>
  <c r="Q34" i="18" s="1"/>
  <c r="V35" i="18"/>
  <c r="O38" i="18"/>
  <c r="Q38" i="18" s="1"/>
  <c r="O42" i="18"/>
  <c r="Q42" i="18" s="1"/>
  <c r="O46" i="18"/>
  <c r="Q46" i="18" s="1"/>
  <c r="O50" i="18"/>
  <c r="Q50" i="18" s="1"/>
  <c r="O56" i="18"/>
  <c r="V36" i="19"/>
  <c r="O230" i="13"/>
  <c r="V273" i="13"/>
  <c r="O504" i="13"/>
  <c r="V505" i="13"/>
  <c r="O508" i="13"/>
  <c r="O512" i="13"/>
  <c r="Q512" i="13" s="1"/>
  <c r="O516" i="13"/>
  <c r="V526" i="13"/>
  <c r="V530" i="13"/>
  <c r="V534" i="13"/>
  <c r="V538" i="13"/>
  <c r="V547" i="13"/>
  <c r="O550" i="13"/>
  <c r="O553" i="13"/>
  <c r="Q553" i="13" s="1"/>
  <c r="O557" i="13"/>
  <c r="V590" i="13"/>
  <c r="O592" i="13"/>
  <c r="Q592" i="13" s="1"/>
  <c r="V598" i="13"/>
  <c r="V828" i="13"/>
  <c r="V949" i="13"/>
  <c r="V971" i="13"/>
  <c r="V975" i="13"/>
  <c r="V1085" i="13"/>
  <c r="O118" i="20"/>
  <c r="V119" i="20"/>
  <c r="O122" i="20"/>
  <c r="Q122" i="20" s="1"/>
  <c r="V123" i="20"/>
  <c r="O131" i="20"/>
  <c r="O135" i="20"/>
  <c r="V179" i="20"/>
  <c r="V240" i="20"/>
  <c r="O243" i="20"/>
  <c r="Q243" i="20" s="1"/>
  <c r="V257" i="20"/>
  <c r="V265" i="20"/>
  <c r="V519" i="20"/>
  <c r="O522" i="20"/>
  <c r="V523" i="20"/>
  <c r="O528" i="20"/>
  <c r="Q528" i="20" s="1"/>
  <c r="V529" i="20"/>
  <c r="O532" i="20"/>
  <c r="V541" i="20"/>
  <c r="O553" i="20"/>
  <c r="Q553" i="20" s="1"/>
  <c r="O561" i="20"/>
  <c r="Q561" i="20" s="1"/>
  <c r="V562" i="20"/>
  <c r="O567" i="20"/>
  <c r="V568" i="20"/>
  <c r="O571" i="20"/>
  <c r="Q571" i="20" s="1"/>
  <c r="V572" i="20"/>
  <c r="V592" i="20"/>
  <c r="O630" i="20"/>
  <c r="Q630" i="20" s="1"/>
  <c r="V631" i="20"/>
  <c r="O61" i="22"/>
  <c r="Q61" i="22" s="1"/>
  <c r="V63" i="22"/>
  <c r="V64" i="22"/>
  <c r="V73" i="22"/>
  <c r="Q75" i="22"/>
  <c r="V76" i="22"/>
  <c r="O79" i="22"/>
  <c r="Q79" i="22" s="1"/>
  <c r="V83" i="22"/>
  <c r="O86" i="22"/>
  <c r="Q86" i="22" s="1"/>
  <c r="V87" i="22"/>
  <c r="O92" i="22"/>
  <c r="Q92" i="22" s="1"/>
  <c r="V93" i="22"/>
  <c r="V102" i="22"/>
  <c r="O105" i="22"/>
  <c r="Q105" i="22" s="1"/>
  <c r="V115" i="22"/>
  <c r="V119" i="22"/>
  <c r="O122" i="22"/>
  <c r="Q122" i="22" s="1"/>
  <c r="V128" i="22"/>
  <c r="Q132" i="22"/>
  <c r="V133" i="22"/>
  <c r="V136" i="22"/>
  <c r="O139" i="22"/>
  <c r="Q139" i="22" s="1"/>
  <c r="V140" i="22"/>
  <c r="V143" i="22"/>
  <c r="V12" i="23"/>
  <c r="O15" i="23"/>
  <c r="Q15" i="23" s="1"/>
  <c r="V16" i="23"/>
  <c r="O19" i="23"/>
  <c r="Q19" i="23" s="1"/>
  <c r="V20" i="23"/>
  <c r="O23" i="23"/>
  <c r="O48" i="23"/>
  <c r="Q48" i="23" s="1"/>
  <c r="V49" i="23"/>
  <c r="O10" i="24"/>
  <c r="Q10" i="24" s="1"/>
  <c r="O11" i="24"/>
  <c r="Q11" i="24" s="1"/>
  <c r="V15" i="24"/>
  <c r="V53" i="24"/>
  <c r="V57" i="24"/>
  <c r="V113" i="24"/>
  <c r="V117" i="24"/>
  <c r="V120" i="24"/>
  <c r="V73" i="25"/>
  <c r="V77" i="25"/>
  <c r="V81" i="25"/>
  <c r="V13" i="26"/>
  <c r="O15" i="26"/>
  <c r="Q15" i="26" s="1"/>
  <c r="V16" i="26"/>
  <c r="O19" i="26"/>
  <c r="Q19" i="26" s="1"/>
  <c r="V20" i="26"/>
  <c r="V27" i="26"/>
  <c r="V67" i="27"/>
  <c r="V71" i="27"/>
  <c r="V85" i="27"/>
  <c r="V89" i="27"/>
  <c r="V117" i="27"/>
  <c r="V135" i="27"/>
  <c r="V147" i="27"/>
  <c r="V9" i="28"/>
  <c r="O12" i="28"/>
  <c r="Q12" i="28" s="1"/>
  <c r="V12" i="28"/>
  <c r="V18" i="28"/>
  <c r="V21" i="28"/>
  <c r="V23" i="28"/>
  <c r="V25" i="28"/>
  <c r="V27" i="28"/>
  <c r="O502" i="20"/>
  <c r="Q576" i="20"/>
  <c r="O760" i="20"/>
  <c r="Q760" i="20" s="1"/>
  <c r="O9" i="22"/>
  <c r="Q9" i="22" s="1"/>
  <c r="O19" i="22"/>
  <c r="Q19" i="22" s="1"/>
  <c r="V20" i="22"/>
  <c r="V26" i="22"/>
  <c r="V37" i="22"/>
  <c r="O43" i="22"/>
  <c r="Q43" i="22" s="1"/>
  <c r="O46" i="22"/>
  <c r="Q46" i="22" s="1"/>
  <c r="V47" i="22"/>
  <c r="O126" i="22"/>
  <c r="Q126" i="22" s="1"/>
  <c r="V103" i="20"/>
  <c r="O176" i="20"/>
  <c r="O461" i="20"/>
  <c r="Q461" i="20" s="1"/>
  <c r="O728" i="20"/>
  <c r="Q728" i="20" s="1"/>
  <c r="V107" i="21"/>
  <c r="V119" i="21"/>
  <c r="O13" i="22"/>
  <c r="Q13" i="22" s="1"/>
  <c r="V15" i="22"/>
  <c r="O20" i="22"/>
  <c r="V21" i="22"/>
  <c r="O34" i="22"/>
  <c r="Q34" i="22" s="1"/>
  <c r="V41" i="22"/>
  <c r="V44" i="22"/>
  <c r="O47" i="22"/>
  <c r="O52" i="22"/>
  <c r="Q52" i="22" s="1"/>
  <c r="V58" i="22"/>
  <c r="V60" i="22"/>
  <c r="O65" i="22"/>
  <c r="Q65" i="22" s="1"/>
  <c r="O97" i="22"/>
  <c r="Q97" i="22" s="1"/>
  <c r="O123" i="22"/>
  <c r="Q123" i="22" s="1"/>
  <c r="O17" i="25"/>
  <c r="O21" i="25"/>
  <c r="Q21" i="25" s="1"/>
  <c r="O10" i="26"/>
  <c r="Q10" i="26" s="1"/>
  <c r="O9" i="28"/>
  <c r="O29" i="28"/>
  <c r="V62" i="20"/>
  <c r="V63" i="20"/>
  <c r="V65" i="20"/>
  <c r="V69" i="20"/>
  <c r="V70" i="20"/>
  <c r="V71" i="20"/>
  <c r="V72" i="20"/>
  <c r="V75" i="20"/>
  <c r="O113" i="20"/>
  <c r="V139" i="20"/>
  <c r="V209" i="20"/>
  <c r="V213" i="20"/>
  <c r="V282" i="20"/>
  <c r="V291" i="20"/>
  <c r="V295" i="20"/>
  <c r="V299" i="20"/>
  <c r="V303" i="20"/>
  <c r="V334" i="20"/>
  <c r="O337" i="20"/>
  <c r="Q337" i="20" s="1"/>
  <c r="V338" i="20"/>
  <c r="O341" i="20"/>
  <c r="V342" i="20"/>
  <c r="O345" i="20"/>
  <c r="V348" i="20"/>
  <c r="V391" i="20"/>
  <c r="O684" i="20"/>
  <c r="Q684" i="20" s="1"/>
  <c r="O65" i="21"/>
  <c r="O79" i="21"/>
  <c r="O56" i="22"/>
  <c r="V56" i="22"/>
  <c r="O78" i="22"/>
  <c r="Q78" i="22" s="1"/>
  <c r="O82" i="22"/>
  <c r="O91" i="22"/>
  <c r="Q91" i="22" s="1"/>
  <c r="O94" i="22"/>
  <c r="Q94" i="22" s="1"/>
  <c r="O95" i="22"/>
  <c r="Q95" i="22" s="1"/>
  <c r="O120" i="22"/>
  <c r="Q120" i="22" s="1"/>
  <c r="Q121" i="22"/>
  <c r="O135" i="22"/>
  <c r="Q135" i="22" s="1"/>
  <c r="V142" i="22"/>
  <c r="O18" i="23"/>
  <c r="Q18" i="23" s="1"/>
  <c r="O30" i="24"/>
  <c r="Q30" i="24" s="1"/>
  <c r="Q93" i="24"/>
  <c r="Q97" i="24"/>
  <c r="Q101" i="24"/>
  <c r="Q105" i="24"/>
  <c r="Q109" i="24"/>
  <c r="O115" i="24"/>
  <c r="Q115" i="24" s="1"/>
  <c r="O118" i="24"/>
  <c r="Q118" i="24" s="1"/>
  <c r="O119" i="24"/>
  <c r="Q119" i="24" s="1"/>
  <c r="V123" i="24"/>
  <c r="V127" i="24"/>
  <c r="V16" i="25"/>
  <c r="V20" i="25"/>
  <c r="O28" i="25"/>
  <c r="V54" i="25"/>
  <c r="V76" i="25"/>
  <c r="V9" i="26"/>
  <c r="V31" i="26" s="1"/>
  <c r="O11" i="26"/>
  <c r="V12" i="26"/>
  <c r="V15" i="26"/>
  <c r="O18" i="26"/>
  <c r="Q18" i="26" s="1"/>
  <c r="O21" i="26"/>
  <c r="Q21" i="26" s="1"/>
  <c r="O22" i="26"/>
  <c r="Q22" i="26" s="1"/>
  <c r="O38" i="27"/>
  <c r="O46" i="27"/>
  <c r="O54" i="27"/>
  <c r="O64" i="27"/>
  <c r="Q64" i="27" s="1"/>
  <c r="O65" i="27"/>
  <c r="Q65" i="27" s="1"/>
  <c r="V109" i="27"/>
  <c r="V113" i="27"/>
  <c r="O123" i="27"/>
  <c r="O13" i="28"/>
  <c r="Q13" i="28" s="1"/>
  <c r="O20" i="28"/>
  <c r="Q20" i="28" s="1"/>
  <c r="V29" i="28"/>
  <c r="O38" i="28"/>
  <c r="Q38" i="28" s="1"/>
  <c r="O50" i="28"/>
  <c r="Q50" i="28" s="1"/>
  <c r="V50" i="28"/>
  <c r="V53" i="28"/>
  <c r="O59" i="28"/>
  <c r="Q59" i="28" s="1"/>
  <c r="V60" i="28"/>
  <c r="O65" i="28"/>
  <c r="Q65" i="28" s="1"/>
  <c r="O72" i="28"/>
  <c r="Q72" i="28" s="1"/>
  <c r="V75" i="28"/>
  <c r="O95" i="28"/>
  <c r="V115" i="28"/>
  <c r="V118" i="28"/>
  <c r="O123" i="28"/>
  <c r="Q123" i="28" s="1"/>
  <c r="V124" i="28"/>
  <c r="O9" i="29"/>
  <c r="Q9" i="29" s="1"/>
  <c r="O13" i="29"/>
  <c r="O14" i="29"/>
  <c r="Q14" i="29" s="1"/>
  <c r="V17" i="29"/>
  <c r="O25" i="29"/>
  <c r="Q25" i="29" s="1"/>
  <c r="O29" i="29"/>
  <c r="O32" i="29"/>
  <c r="Q32" i="29" s="1"/>
  <c r="V35" i="29"/>
  <c r="V42" i="29"/>
  <c r="O48" i="29"/>
  <c r="O57" i="29"/>
  <c r="V81" i="29"/>
  <c r="O91" i="29"/>
  <c r="Q91" i="29" s="1"/>
  <c r="V92" i="29"/>
  <c r="V96" i="29"/>
  <c r="O12" i="30"/>
  <c r="O16" i="30"/>
  <c r="Q16" i="30" s="1"/>
  <c r="O20" i="30"/>
  <c r="O24" i="30"/>
  <c r="O28" i="30"/>
  <c r="Q28" i="30" s="1"/>
  <c r="O34" i="30"/>
  <c r="Q34" i="30" s="1"/>
  <c r="O39" i="30"/>
  <c r="V41" i="30"/>
  <c r="V44" i="30"/>
  <c r="V48" i="30"/>
  <c r="O58" i="30"/>
  <c r="Q58" i="30" s="1"/>
  <c r="O62" i="30"/>
  <c r="Q62" i="30" s="1"/>
  <c r="V66" i="30"/>
  <c r="O69" i="30"/>
  <c r="Q69" i="30" s="1"/>
  <c r="O72" i="30"/>
  <c r="V78" i="30"/>
  <c r="V85" i="30"/>
  <c r="V91" i="30"/>
  <c r="O96" i="30"/>
  <c r="Q96" i="30" s="1"/>
  <c r="O99" i="30"/>
  <c r="Q99" i="30" s="1"/>
  <c r="V103" i="30"/>
  <c r="V109" i="30"/>
  <c r="O112" i="30"/>
  <c r="Q112" i="30" s="1"/>
  <c r="O117" i="30"/>
  <c r="Q117" i="30" s="1"/>
  <c r="O125" i="30"/>
  <c r="Q125" i="30" s="1"/>
  <c r="V127" i="30"/>
  <c r="V130" i="30"/>
  <c r="V136" i="30"/>
  <c r="V140" i="30"/>
  <c r="V144" i="30"/>
  <c r="V148" i="30"/>
  <c r="V152" i="30"/>
  <c r="V158" i="30"/>
  <c r="V162" i="30"/>
  <c r="V166" i="30"/>
  <c r="V170" i="30"/>
  <c r="Q99" i="28"/>
  <c r="O100" i="28"/>
  <c r="Q100" i="28" s="1"/>
  <c r="V100" i="28"/>
  <c r="V105" i="28"/>
  <c r="O110" i="28"/>
  <c r="Q110" i="28" s="1"/>
  <c r="V110" i="28"/>
  <c r="V113" i="28"/>
  <c r="O118" i="28"/>
  <c r="Q118" i="28" s="1"/>
  <c r="Q82" i="30"/>
  <c r="O121" i="30"/>
  <c r="Q121" i="30" s="1"/>
  <c r="V121" i="30"/>
  <c r="O158" i="30"/>
  <c r="Q158" i="30" s="1"/>
  <c r="O162" i="30"/>
  <c r="Q162" i="30" s="1"/>
  <c r="O166" i="30"/>
  <c r="Q166" i="30" s="1"/>
  <c r="O39" i="28"/>
  <c r="Q39" i="28" s="1"/>
  <c r="O83" i="28"/>
  <c r="O21" i="29"/>
  <c r="O35" i="29"/>
  <c r="Q35" i="29" s="1"/>
  <c r="O105" i="29"/>
  <c r="O109" i="29"/>
  <c r="O35" i="30"/>
  <c r="Q35" i="30" s="1"/>
  <c r="O38" i="30"/>
  <c r="Q38" i="30" s="1"/>
  <c r="V42" i="30"/>
  <c r="O45" i="30"/>
  <c r="Q45" i="30" s="1"/>
  <c r="V46" i="30"/>
  <c r="O60" i="30"/>
  <c r="Q60" i="30" s="1"/>
  <c r="O64" i="30"/>
  <c r="V68" i="30"/>
  <c r="V76" i="30"/>
  <c r="V80" i="30"/>
  <c r="O86" i="30"/>
  <c r="Q86" i="30" s="1"/>
  <c r="V87" i="30"/>
  <c r="O89" i="30"/>
  <c r="V93" i="30"/>
  <c r="O104" i="30"/>
  <c r="Q104" i="30" s="1"/>
  <c r="O107" i="30"/>
  <c r="Q107" i="30" s="1"/>
  <c r="V111" i="30"/>
  <c r="O131" i="30"/>
  <c r="Q131" i="30" s="1"/>
  <c r="V38" i="28"/>
  <c r="O61" i="28"/>
  <c r="Q61" i="28" s="1"/>
  <c r="O62" i="28"/>
  <c r="Q62" i="28" s="1"/>
  <c r="O73" i="28"/>
  <c r="Q73" i="28" s="1"/>
  <c r="O82" i="28"/>
  <c r="Q82" i="28" s="1"/>
  <c r="V85" i="28"/>
  <c r="Q89" i="28"/>
  <c r="O105" i="28"/>
  <c r="Q106" i="28"/>
  <c r="Q114" i="28"/>
  <c r="Q120" i="28"/>
  <c r="Q122" i="28"/>
  <c r="Q44" i="29"/>
  <c r="Q64" i="29"/>
  <c r="Q101" i="29"/>
  <c r="Q11" i="30"/>
  <c r="Q15" i="30"/>
  <c r="Q19" i="30"/>
  <c r="Q23" i="30"/>
  <c r="Q27" i="30"/>
  <c r="Q46" i="30"/>
  <c r="Q57" i="30"/>
  <c r="Q61" i="30"/>
  <c r="Q65" i="30"/>
  <c r="Q93" i="30"/>
  <c r="Q111" i="30"/>
  <c r="Q138" i="30"/>
  <c r="Q156" i="30"/>
  <c r="Q168" i="30"/>
  <c r="Q172" i="30"/>
  <c r="Q568" i="9"/>
  <c r="Q572" i="9"/>
  <c r="Q618" i="9"/>
  <c r="O621" i="9"/>
  <c r="Q622" i="9"/>
  <c r="Q654" i="9"/>
  <c r="Q661" i="9"/>
  <c r="O36" i="9"/>
  <c r="Q36" i="9" s="1"/>
  <c r="V80" i="9"/>
  <c r="V82" i="9"/>
  <c r="V96" i="9"/>
  <c r="O102" i="9"/>
  <c r="Q102" i="9" s="1"/>
  <c r="V108" i="9"/>
  <c r="V112" i="9"/>
  <c r="O118" i="9"/>
  <c r="Q118" i="9" s="1"/>
  <c r="V132" i="9"/>
  <c r="V135" i="9"/>
  <c r="V139" i="9"/>
  <c r="V141" i="9"/>
  <c r="O149" i="9"/>
  <c r="V174" i="9"/>
  <c r="V178" i="9"/>
  <c r="V182" i="9"/>
  <c r="V195" i="9"/>
  <c r="V197" i="9"/>
  <c r="O200" i="9"/>
  <c r="Q200" i="9" s="1"/>
  <c r="V219" i="9"/>
  <c r="O233" i="9"/>
  <c r="O236" i="9"/>
  <c r="Q236" i="9" s="1"/>
  <c r="V237" i="9"/>
  <c r="O251" i="9"/>
  <c r="O258" i="9"/>
  <c r="Q258" i="9" s="1"/>
  <c r="O269" i="9"/>
  <c r="O276" i="9"/>
  <c r="Q276" i="9" s="1"/>
  <c r="O298" i="9"/>
  <c r="Q298" i="9" s="1"/>
  <c r="O302" i="9"/>
  <c r="Q302" i="9" s="1"/>
  <c r="V308" i="9"/>
  <c r="O313" i="9"/>
  <c r="Q313" i="9" s="1"/>
  <c r="O314" i="9"/>
  <c r="Q314" i="9" s="1"/>
  <c r="V319" i="9"/>
  <c r="O321" i="9"/>
  <c r="Q321" i="9" s="1"/>
  <c r="V323" i="9"/>
  <c r="O330" i="9"/>
  <c r="Q330" i="9" s="1"/>
  <c r="O337" i="9"/>
  <c r="V338" i="9"/>
  <c r="V350" i="9"/>
  <c r="V353" i="9"/>
  <c r="V357" i="9"/>
  <c r="O374" i="9"/>
  <c r="Q374" i="9" s="1"/>
  <c r="O378" i="9"/>
  <c r="V382" i="9"/>
  <c r="O389" i="9"/>
  <c r="O395" i="9"/>
  <c r="Q395" i="9" s="1"/>
  <c r="V403" i="9"/>
  <c r="V407" i="9"/>
  <c r="O410" i="9"/>
  <c r="O414" i="9"/>
  <c r="Q414" i="9" s="1"/>
  <c r="V420" i="9"/>
  <c r="O436" i="9"/>
  <c r="O440" i="9"/>
  <c r="O444" i="9"/>
  <c r="Q444" i="9" s="1"/>
  <c r="O450" i="9"/>
  <c r="Q450" i="9" s="1"/>
  <c r="O454" i="9"/>
  <c r="Q454" i="9" s="1"/>
  <c r="O458" i="9"/>
  <c r="Q458" i="9" s="1"/>
  <c r="O462" i="9"/>
  <c r="Q462" i="9" s="1"/>
  <c r="V468" i="9"/>
  <c r="O474" i="9"/>
  <c r="Q474" i="9" s="1"/>
  <c r="O478" i="9"/>
  <c r="Q478" i="9" s="1"/>
  <c r="O488" i="9"/>
  <c r="Q488" i="9" s="1"/>
  <c r="V492" i="9"/>
  <c r="O497" i="9"/>
  <c r="O498" i="9"/>
  <c r="Q498" i="9" s="1"/>
  <c r="V508" i="9"/>
  <c r="V512" i="9"/>
  <c r="O514" i="9"/>
  <c r="Q514" i="9" s="1"/>
  <c r="V520" i="9"/>
  <c r="O522" i="9"/>
  <c r="Q522" i="9" s="1"/>
  <c r="V523" i="9"/>
  <c r="O528" i="9"/>
  <c r="Q528" i="9" s="1"/>
  <c r="V533" i="9"/>
  <c r="O536" i="9"/>
  <c r="O555" i="9"/>
  <c r="Q555" i="9" s="1"/>
  <c r="V574" i="9"/>
  <c r="O576" i="9"/>
  <c r="Q576" i="9" s="1"/>
  <c r="V578" i="9"/>
  <c r="O590" i="9"/>
  <c r="O594" i="9"/>
  <c r="V599" i="9"/>
  <c r="V609" i="9"/>
  <c r="V613" i="9"/>
  <c r="O616" i="9"/>
  <c r="Q616" i="9" s="1"/>
  <c r="V643" i="9"/>
  <c r="V649" i="9"/>
  <c r="V655" i="9"/>
  <c r="O658" i="9"/>
  <c r="Q658" i="9" s="1"/>
  <c r="V659" i="9"/>
  <c r="V672" i="9"/>
  <c r="V680" i="9"/>
  <c r="V684" i="9"/>
  <c r="O689" i="9"/>
  <c r="Q9" i="9"/>
  <c r="V11" i="9"/>
  <c r="O21" i="9"/>
  <c r="Q21" i="9" s="1"/>
  <c r="V22" i="9"/>
  <c r="V28" i="9"/>
  <c r="O31" i="9"/>
  <c r="V32" i="9"/>
  <c r="Q92" i="9"/>
  <c r="Q174" i="9"/>
  <c r="Q178" i="9"/>
  <c r="Q292" i="9"/>
  <c r="Q417" i="9"/>
  <c r="Q508" i="9"/>
  <c r="Q512" i="9"/>
  <c r="V12" i="9"/>
  <c r="Q14" i="9"/>
  <c r="O15" i="9"/>
  <c r="Q15" i="9" s="1"/>
  <c r="V15" i="9"/>
  <c r="V19" i="9"/>
  <c r="V23" i="9"/>
  <c r="V29" i="9"/>
  <c r="V43" i="9"/>
  <c r="Q65" i="9"/>
  <c r="V70" i="9"/>
  <c r="V72" i="9"/>
  <c r="V73" i="9"/>
  <c r="V90" i="9"/>
  <c r="V94" i="9"/>
  <c r="V130" i="9"/>
  <c r="O135" i="9"/>
  <c r="Q135" i="9" s="1"/>
  <c r="O136" i="9"/>
  <c r="Q136" i="9" s="1"/>
  <c r="V137" i="9"/>
  <c r="O151" i="9"/>
  <c r="V172" i="9"/>
  <c r="O182" i="9"/>
  <c r="V184" i="9"/>
  <c r="O188" i="9"/>
  <c r="Q188" i="9" s="1"/>
  <c r="V189" i="9"/>
  <c r="O192" i="9"/>
  <c r="Q192" i="9" s="1"/>
  <c r="V203" i="9"/>
  <c r="V211" i="9"/>
  <c r="O214" i="9"/>
  <c r="Q214" i="9" s="1"/>
  <c r="O228" i="9"/>
  <c r="Q228" i="9" s="1"/>
  <c r="V229" i="9"/>
  <c r="O241" i="9"/>
  <c r="O250" i="9"/>
  <c r="Q250" i="9" s="1"/>
  <c r="O268" i="9"/>
  <c r="Q268" i="9" s="1"/>
  <c r="O277" i="9"/>
  <c r="V290" i="9"/>
  <c r="O296" i="9"/>
  <c r="Q296" i="9" s="1"/>
  <c r="O303" i="9"/>
  <c r="V317" i="9"/>
  <c r="O320" i="9"/>
  <c r="Q320" i="9" s="1"/>
  <c r="V321" i="9"/>
  <c r="O338" i="9"/>
  <c r="O342" i="9"/>
  <c r="O364" i="9"/>
  <c r="Q364" i="9" s="1"/>
  <c r="V369" i="9"/>
  <c r="O379" i="9"/>
  <c r="O388" i="9"/>
  <c r="Q388" i="9" s="1"/>
  <c r="O400" i="9"/>
  <c r="O430" i="9"/>
  <c r="Q430" i="9" s="1"/>
  <c r="O434" i="9"/>
  <c r="Q434" i="9" s="1"/>
  <c r="O438" i="9"/>
  <c r="O442" i="9"/>
  <c r="O475" i="9"/>
  <c r="Q475" i="9" s="1"/>
  <c r="O476" i="9"/>
  <c r="Q476" i="9" s="1"/>
  <c r="O480" i="9"/>
  <c r="Q480" i="9" s="1"/>
  <c r="O484" i="9"/>
  <c r="V490" i="9"/>
  <c r="V497" i="9"/>
  <c r="O509" i="9"/>
  <c r="V510" i="9"/>
  <c r="V514" i="9"/>
  <c r="O533" i="9"/>
  <c r="V539" i="9"/>
  <c r="O676" i="9"/>
  <c r="Q756" i="9"/>
  <c r="Q772" i="9"/>
  <c r="Q28" i="3"/>
  <c r="Q35" i="3"/>
  <c r="O89" i="3"/>
  <c r="Q89" i="3" s="1"/>
  <c r="O96" i="3"/>
  <c r="Q96" i="3" s="1"/>
  <c r="V97" i="3"/>
  <c r="O100" i="3"/>
  <c r="O109" i="3"/>
  <c r="Q109" i="3" s="1"/>
  <c r="O113" i="3"/>
  <c r="Q113" i="3" s="1"/>
  <c r="O117" i="3"/>
  <c r="Q117" i="3" s="1"/>
  <c r="O121" i="3"/>
  <c r="Q121" i="3" s="1"/>
  <c r="O133" i="3"/>
  <c r="Q133" i="3" s="1"/>
  <c r="V137" i="3"/>
  <c r="V140" i="3"/>
  <c r="O142" i="3"/>
  <c r="Q142" i="3" s="1"/>
  <c r="O143" i="3"/>
  <c r="Q143" i="3" s="1"/>
  <c r="O151" i="3"/>
  <c r="Q151" i="3" s="1"/>
  <c r="V152" i="3"/>
  <c r="V155" i="3"/>
  <c r="Q190" i="3"/>
  <c r="O191" i="3"/>
  <c r="Q191" i="3" s="1"/>
  <c r="Q194" i="3"/>
  <c r="V195" i="3"/>
  <c r="O212" i="3"/>
  <c r="V219" i="3"/>
  <c r="Q234" i="3"/>
  <c r="V235" i="3"/>
  <c r="V259" i="3"/>
  <c r="O270" i="3"/>
  <c r="V277" i="3"/>
  <c r="O292" i="3"/>
  <c r="O298" i="3"/>
  <c r="Q298" i="3" s="1"/>
  <c r="O303" i="3"/>
  <c r="Q303" i="3" s="1"/>
  <c r="O310" i="3"/>
  <c r="Q310" i="3" s="1"/>
  <c r="O316" i="3"/>
  <c r="Q316" i="3" s="1"/>
  <c r="O321" i="3"/>
  <c r="Q321" i="3" s="1"/>
  <c r="O332" i="3"/>
  <c r="Q332" i="3" s="1"/>
  <c r="V333" i="3"/>
  <c r="V341" i="3"/>
  <c r="O352" i="3"/>
  <c r="Q352" i="3" s="1"/>
  <c r="V369" i="3"/>
  <c r="O371" i="3"/>
  <c r="Q371" i="3" s="1"/>
  <c r="O373" i="3"/>
  <c r="Q373" i="3" s="1"/>
  <c r="V374" i="3"/>
  <c r="O377" i="3"/>
  <c r="Q377" i="3" s="1"/>
  <c r="V389" i="3"/>
  <c r="V392" i="3"/>
  <c r="O395" i="3"/>
  <c r="Q395" i="3" s="1"/>
  <c r="O400" i="3"/>
  <c r="Q400" i="3" s="1"/>
  <c r="O401" i="3"/>
  <c r="Q401" i="3" s="1"/>
  <c r="V402" i="3"/>
  <c r="V407" i="3"/>
  <c r="V410" i="3"/>
  <c r="O413" i="3"/>
  <c r="Q413" i="3" s="1"/>
  <c r="V416" i="3"/>
  <c r="O428" i="3"/>
  <c r="Q428" i="3" s="1"/>
  <c r="O429" i="3"/>
  <c r="Q429" i="3" s="1"/>
  <c r="V433" i="3"/>
  <c r="O439" i="3"/>
  <c r="Q439" i="3" s="1"/>
  <c r="O444" i="3"/>
  <c r="Q444" i="3" s="1"/>
  <c r="O447" i="3"/>
  <c r="Q447" i="3" s="1"/>
  <c r="O451" i="3"/>
  <c r="Q451" i="3" s="1"/>
  <c r="O455" i="3"/>
  <c r="Q455" i="3" s="1"/>
  <c r="O459" i="3"/>
  <c r="Q459" i="3" s="1"/>
  <c r="O470" i="3"/>
  <c r="Q470" i="3" s="1"/>
  <c r="V471" i="3"/>
  <c r="O478" i="3"/>
  <c r="Q478" i="3" s="1"/>
  <c r="V479" i="3"/>
  <c r="O488" i="3"/>
  <c r="Q488" i="3" s="1"/>
  <c r="V489" i="3"/>
  <c r="O492" i="3"/>
  <c r="Q492" i="3" s="1"/>
  <c r="V493" i="3"/>
  <c r="O498" i="3"/>
  <c r="O499" i="3"/>
  <c r="Q499" i="3" s="1"/>
  <c r="V501" i="3"/>
  <c r="V502" i="3"/>
  <c r="O512" i="3"/>
  <c r="Q512" i="3" s="1"/>
  <c r="O513" i="3"/>
  <c r="Q513" i="3" s="1"/>
  <c r="V517" i="3"/>
  <c r="V520" i="3"/>
  <c r="O523" i="3"/>
  <c r="Q523" i="3" s="1"/>
  <c r="V529" i="3"/>
  <c r="V533" i="3"/>
  <c r="O538" i="3"/>
  <c r="O539" i="3"/>
  <c r="Q539" i="3" s="1"/>
  <c r="V540" i="3"/>
  <c r="O551" i="3"/>
  <c r="Q551" i="3" s="1"/>
  <c r="V557" i="3"/>
  <c r="O563" i="3"/>
  <c r="Q563" i="3" s="1"/>
  <c r="O570" i="3"/>
  <c r="Q570" i="3" s="1"/>
  <c r="O571" i="3"/>
  <c r="Q571" i="3" s="1"/>
  <c r="V573" i="3"/>
  <c r="V574" i="3"/>
  <c r="O592" i="3"/>
  <c r="O593" i="3"/>
  <c r="Q593" i="3" s="1"/>
  <c r="V596" i="3"/>
  <c r="O600" i="3"/>
  <c r="V603" i="3"/>
  <c r="V604" i="3"/>
  <c r="V609" i="3"/>
  <c r="O611" i="3"/>
  <c r="Q611" i="3" s="1"/>
  <c r="V612" i="3"/>
  <c r="O616" i="3"/>
  <c r="O617" i="3"/>
  <c r="Q617" i="3" s="1"/>
  <c r="V621" i="3"/>
  <c r="V630" i="3"/>
  <c r="V702" i="9"/>
  <c r="V713" i="9"/>
  <c r="O715" i="9"/>
  <c r="O732" i="9"/>
  <c r="Q732" i="9" s="1"/>
  <c r="O737" i="9"/>
  <c r="V742" i="9"/>
  <c r="O750" i="9"/>
  <c r="Q750" i="9" s="1"/>
  <c r="V754" i="9"/>
  <c r="V761" i="9"/>
  <c r="V764" i="9"/>
  <c r="V770" i="9"/>
  <c r="V782" i="9"/>
  <c r="V10" i="3"/>
  <c r="O13" i="3"/>
  <c r="O20" i="3"/>
  <c r="Q20" i="3" s="1"/>
  <c r="V21" i="3"/>
  <c r="V24" i="3"/>
  <c r="V30" i="3"/>
  <c r="O32" i="3"/>
  <c r="Q32" i="3" s="1"/>
  <c r="V33" i="3"/>
  <c r="O36" i="3"/>
  <c r="Q36" i="3" s="1"/>
  <c r="O43" i="3"/>
  <c r="Q43" i="3" s="1"/>
  <c r="V59" i="3"/>
  <c r="V60" i="3"/>
  <c r="V61" i="3"/>
  <c r="V62" i="3"/>
  <c r="V63" i="3"/>
  <c r="V91" i="3"/>
  <c r="V94" i="3"/>
  <c r="O97" i="3"/>
  <c r="Q97" i="3" s="1"/>
  <c r="V101" i="3"/>
  <c r="O104" i="3"/>
  <c r="Q104" i="3" s="1"/>
  <c r="V105" i="3"/>
  <c r="O110" i="3"/>
  <c r="Q110" i="3" s="1"/>
  <c r="V111" i="3"/>
  <c r="O114" i="3"/>
  <c r="Q114" i="3" s="1"/>
  <c r="V115" i="3"/>
  <c r="O118" i="3"/>
  <c r="Q118" i="3" s="1"/>
  <c r="V119" i="3"/>
  <c r="O122" i="3"/>
  <c r="Q122" i="3" s="1"/>
  <c r="V123" i="3"/>
  <c r="Q130" i="3"/>
  <c r="O131" i="3"/>
  <c r="Q131" i="3" s="1"/>
  <c r="V131" i="3"/>
  <c r="O137" i="3"/>
  <c r="Q137" i="3" s="1"/>
  <c r="V138" i="3"/>
  <c r="V141" i="3"/>
  <c r="V144" i="3"/>
  <c r="Q148" i="3"/>
  <c r="O149" i="3"/>
  <c r="Q149" i="3" s="1"/>
  <c r="V149" i="3"/>
  <c r="O155" i="3"/>
  <c r="Q155" i="3" s="1"/>
  <c r="V156" i="3"/>
  <c r="V158" i="3"/>
  <c r="Q159" i="3"/>
  <c r="V160" i="3"/>
  <c r="V162" i="3"/>
  <c r="Q163" i="3"/>
  <c r="O170" i="3"/>
  <c r="Q170" i="3" s="1"/>
  <c r="V171" i="3"/>
  <c r="O178" i="3"/>
  <c r="Q178" i="3" s="1"/>
  <c r="V179" i="3"/>
  <c r="O184" i="3"/>
  <c r="Q184" i="3" s="1"/>
  <c r="O188" i="3"/>
  <c r="Q188" i="3" s="1"/>
  <c r="V189" i="3"/>
  <c r="V193" i="3"/>
  <c r="O195" i="3"/>
  <c r="Q195" i="3" s="1"/>
  <c r="O214" i="3"/>
  <c r="Q214" i="3" s="1"/>
  <c r="V216" i="3"/>
  <c r="O219" i="3"/>
  <c r="Q219" i="3" s="1"/>
  <c r="V233" i="3"/>
  <c r="O254" i="3"/>
  <c r="Q254" i="3" s="1"/>
  <c r="V256" i="3"/>
  <c r="O259" i="3"/>
  <c r="Q259" i="3" s="1"/>
  <c r="O272" i="3"/>
  <c r="Q272" i="3" s="1"/>
  <c r="V274" i="3"/>
  <c r="O277" i="3"/>
  <c r="Q277" i="3" s="1"/>
  <c r="O291" i="3"/>
  <c r="Q291" i="3" s="1"/>
  <c r="V291" i="3"/>
  <c r="O293" i="3"/>
  <c r="Q293" i="3" s="1"/>
  <c r="V294" i="3"/>
  <c r="V296" i="3"/>
  <c r="O309" i="3"/>
  <c r="Q309" i="3" s="1"/>
  <c r="V309" i="3"/>
  <c r="O311" i="3"/>
  <c r="Q311" i="3" s="1"/>
  <c r="V312" i="3"/>
  <c r="Q313" i="3"/>
  <c r="V314" i="3"/>
  <c r="V331" i="3"/>
  <c r="Q344" i="3"/>
  <c r="V345" i="3"/>
  <c r="Q349" i="3"/>
  <c r="V350" i="3"/>
  <c r="Q358" i="3"/>
  <c r="V359" i="3"/>
  <c r="V367" i="3"/>
  <c r="Q368" i="3"/>
  <c r="O369" i="3"/>
  <c r="Q369" i="3" s="1"/>
  <c r="V370" i="3"/>
  <c r="V381" i="3"/>
  <c r="O389" i="3"/>
  <c r="Q389" i="3" s="1"/>
  <c r="V393" i="3"/>
  <c r="V396" i="3"/>
  <c r="O399" i="3"/>
  <c r="Q399" i="3" s="1"/>
  <c r="V399" i="3"/>
  <c r="O407" i="3"/>
  <c r="Q407" i="3" s="1"/>
  <c r="V408" i="3"/>
  <c r="V411" i="3"/>
  <c r="V414" i="3"/>
  <c r="O419" i="3"/>
  <c r="Q419" i="3" s="1"/>
  <c r="V419" i="3"/>
  <c r="V422" i="3"/>
  <c r="Q432" i="3"/>
  <c r="O433" i="3"/>
  <c r="Q433" i="3" s="1"/>
  <c r="V437" i="3"/>
  <c r="O443" i="3"/>
  <c r="Q443" i="3" s="1"/>
  <c r="V443" i="3"/>
  <c r="O448" i="3"/>
  <c r="Q448" i="3" s="1"/>
  <c r="V449" i="3"/>
  <c r="O452" i="3"/>
  <c r="Q452" i="3" s="1"/>
  <c r="V453" i="3"/>
  <c r="O456" i="3"/>
  <c r="Q456" i="3" s="1"/>
  <c r="V457" i="3"/>
  <c r="O460" i="3"/>
  <c r="Q460" i="3" s="1"/>
  <c r="V461" i="3"/>
  <c r="V472" i="3"/>
  <c r="Q473" i="3"/>
  <c r="V474" i="3"/>
  <c r="V480" i="3"/>
  <c r="Q481" i="3"/>
  <c r="V482" i="3"/>
  <c r="O493" i="3"/>
  <c r="O497" i="3"/>
  <c r="Q497" i="3" s="1"/>
  <c r="V497" i="3"/>
  <c r="V500" i="3"/>
  <c r="O511" i="3"/>
  <c r="Q511" i="3" s="1"/>
  <c r="V511" i="3"/>
  <c r="Q516" i="3"/>
  <c r="O517" i="3"/>
  <c r="Q517" i="3" s="1"/>
  <c r="V521" i="3"/>
  <c r="V524" i="3"/>
  <c r="O529" i="3"/>
  <c r="Q529" i="3" s="1"/>
  <c r="O533" i="3"/>
  <c r="Q533" i="3" s="1"/>
  <c r="O537" i="3"/>
  <c r="Q537" i="3" s="1"/>
  <c r="V537" i="3"/>
  <c r="Q542" i="3"/>
  <c r="V549" i="3"/>
  <c r="V561" i="3"/>
  <c r="V564" i="3"/>
  <c r="O569" i="3"/>
  <c r="Q569" i="3" s="1"/>
  <c r="V569" i="3"/>
  <c r="V572" i="3"/>
  <c r="V591" i="3"/>
  <c r="V594" i="3"/>
  <c r="Q601" i="3"/>
  <c r="V602" i="3"/>
  <c r="V610" i="3"/>
  <c r="O615" i="3"/>
  <c r="Q615" i="3" s="1"/>
  <c r="V615" i="3"/>
  <c r="O621" i="3"/>
  <c r="Q621" i="3" s="1"/>
  <c r="V634" i="3"/>
  <c r="O644" i="3"/>
  <c r="Q644" i="3" s="1"/>
  <c r="V722" i="9"/>
  <c r="V734" i="9"/>
  <c r="V737" i="9"/>
  <c r="V740" i="9"/>
  <c r="O751" i="9"/>
  <c r="O762" i="9"/>
  <c r="Q762" i="9" s="1"/>
  <c r="V768" i="9"/>
  <c r="V772" i="9"/>
  <c r="V776" i="9"/>
  <c r="V780" i="9"/>
  <c r="V784" i="9"/>
  <c r="V12" i="3"/>
  <c r="O14" i="3"/>
  <c r="Q14" i="3" s="1"/>
  <c r="V15" i="3"/>
  <c r="O18" i="3"/>
  <c r="Q18" i="3" s="1"/>
  <c r="O25" i="3"/>
  <c r="Q25" i="3" s="1"/>
  <c r="V28" i="3"/>
  <c r="O31" i="3"/>
  <c r="O38" i="3"/>
  <c r="Q38" i="3" s="1"/>
  <c r="V39" i="3"/>
  <c r="V42" i="3"/>
  <c r="Q57" i="3"/>
  <c r="Q59" i="3"/>
  <c r="Q63" i="3"/>
  <c r="Q99" i="3"/>
  <c r="Q129" i="3"/>
  <c r="O138" i="3"/>
  <c r="Q138" i="3" s="1"/>
  <c r="Q139" i="3"/>
  <c r="Q174" i="3"/>
  <c r="Q180" i="3"/>
  <c r="Q182" i="3"/>
  <c r="V200" i="3"/>
  <c r="O220" i="3"/>
  <c r="Q220" i="3" s="1"/>
  <c r="O237" i="3"/>
  <c r="Q237" i="3" s="1"/>
  <c r="O239" i="3"/>
  <c r="Q239" i="3" s="1"/>
  <c r="V240" i="3"/>
  <c r="V242" i="3"/>
  <c r="O260" i="3"/>
  <c r="Q260" i="3" s="1"/>
  <c r="V261" i="3"/>
  <c r="O278" i="3"/>
  <c r="Q278" i="3" s="1"/>
  <c r="O296" i="3"/>
  <c r="O314" i="3"/>
  <c r="Q335" i="3"/>
  <c r="Q337" i="3"/>
  <c r="O350" i="3"/>
  <c r="Q357" i="3"/>
  <c r="Q363" i="3"/>
  <c r="Q376" i="3"/>
  <c r="Q391" i="3"/>
  <c r="O396" i="3"/>
  <c r="Q397" i="3"/>
  <c r="Q409" i="3"/>
  <c r="O414" i="3"/>
  <c r="Q414" i="3" s="1"/>
  <c r="Q415" i="3"/>
  <c r="O422" i="3"/>
  <c r="Q422" i="3" s="1"/>
  <c r="Q435" i="3"/>
  <c r="O440" i="3"/>
  <c r="Q440" i="3" s="1"/>
  <c r="Q491" i="3"/>
  <c r="O494" i="3"/>
  <c r="Q494" i="3" s="1"/>
  <c r="Q495" i="3"/>
  <c r="O508" i="3"/>
  <c r="Q508" i="3" s="1"/>
  <c r="Q509" i="3"/>
  <c r="Q519" i="3"/>
  <c r="V522" i="3"/>
  <c r="O534" i="3"/>
  <c r="Q534" i="3" s="1"/>
  <c r="Q535" i="3"/>
  <c r="O552" i="3"/>
  <c r="Q552" i="3" s="1"/>
  <c r="Q559" i="3"/>
  <c r="O564" i="3"/>
  <c r="Q564" i="3" s="1"/>
  <c r="Q567" i="3"/>
  <c r="O575" i="3"/>
  <c r="Q575" i="3" s="1"/>
  <c r="O607" i="3"/>
  <c r="Q607" i="3" s="1"/>
  <c r="V632" i="3"/>
  <c r="O637" i="3"/>
  <c r="Q637" i="3" s="1"/>
  <c r="O641" i="3"/>
  <c r="Q641" i="3" s="1"/>
  <c r="O643" i="3"/>
  <c r="Q643" i="3" s="1"/>
  <c r="O650" i="3"/>
  <c r="Q650" i="3" s="1"/>
  <c r="Q656" i="3"/>
  <c r="O657" i="3"/>
  <c r="Q657" i="3" s="1"/>
  <c r="O661" i="3"/>
  <c r="Q661" i="3" s="1"/>
  <c r="V662" i="3"/>
  <c r="V677" i="3"/>
  <c r="O680" i="3"/>
  <c r="Q680" i="3" s="1"/>
  <c r="V683" i="3"/>
  <c r="O692" i="3"/>
  <c r="Q692" i="3" s="1"/>
  <c r="V696" i="3"/>
  <c r="V700" i="3"/>
  <c r="V712" i="3"/>
  <c r="V716" i="3"/>
  <c r="Q737" i="3"/>
  <c r="V749" i="3"/>
  <c r="V751" i="3"/>
  <c r="O758" i="3"/>
  <c r="Q758" i="3" s="1"/>
  <c r="V762" i="3"/>
  <c r="V775" i="3"/>
  <c r="V778" i="3"/>
  <c r="V782" i="3"/>
  <c r="O12" i="8"/>
  <c r="Q12" i="8" s="1"/>
  <c r="V13" i="8"/>
  <c r="V45" i="8"/>
  <c r="V51" i="8"/>
  <c r="O54" i="8"/>
  <c r="V63" i="8"/>
  <c r="O73" i="8"/>
  <c r="Q73" i="8" s="1"/>
  <c r="O77" i="8"/>
  <c r="V85" i="8"/>
  <c r="O91" i="8"/>
  <c r="Q91" i="8" s="1"/>
  <c r="O106" i="8"/>
  <c r="O110" i="8"/>
  <c r="Q110" i="8" s="1"/>
  <c r="O111" i="8"/>
  <c r="Q111" i="8" s="1"/>
  <c r="O115" i="8"/>
  <c r="Q115" i="8" s="1"/>
  <c r="V119" i="8"/>
  <c r="O127" i="8"/>
  <c r="Q127" i="8" s="1"/>
  <c r="O140" i="8"/>
  <c r="Q140" i="8" s="1"/>
  <c r="O141" i="8"/>
  <c r="Q141" i="8" s="1"/>
  <c r="V142" i="8"/>
  <c r="V158" i="8"/>
  <c r="O165" i="8"/>
  <c r="Q165" i="8" s="1"/>
  <c r="O166" i="8"/>
  <c r="V167" i="8"/>
  <c r="V171" i="8"/>
  <c r="V179" i="8"/>
  <c r="O190" i="8"/>
  <c r="Q190" i="8" s="1"/>
  <c r="O191" i="8"/>
  <c r="Q191" i="8" s="1"/>
  <c r="O197" i="8"/>
  <c r="V200" i="8"/>
  <c r="O210" i="8"/>
  <c r="Q210" i="8" s="1"/>
  <c r="O220" i="8"/>
  <c r="V222" i="8"/>
  <c r="O224" i="8"/>
  <c r="Q224" i="8" s="1"/>
  <c r="O237" i="8"/>
  <c r="Q237" i="8" s="1"/>
  <c r="V238" i="8"/>
  <c r="O241" i="8"/>
  <c r="O251" i="8"/>
  <c r="Q251" i="8" s="1"/>
  <c r="O261" i="8"/>
  <c r="Q261" i="8" s="1"/>
  <c r="O262" i="8"/>
  <c r="Q262" i="8" s="1"/>
  <c r="O274" i="8"/>
  <c r="Q274" i="8" s="1"/>
  <c r="V274" i="8"/>
  <c r="V278" i="8"/>
  <c r="O283" i="8"/>
  <c r="V290" i="8"/>
  <c r="O296" i="8"/>
  <c r="Q296" i="8" s="1"/>
  <c r="V316" i="8"/>
  <c r="V322" i="8"/>
  <c r="V334" i="8"/>
  <c r="O356" i="8"/>
  <c r="Q356" i="8" s="1"/>
  <c r="O360" i="8"/>
  <c r="O376" i="8"/>
  <c r="Q376" i="8" s="1"/>
  <c r="V377" i="8"/>
  <c r="O380" i="8"/>
  <c r="V381" i="8"/>
  <c r="O393" i="8"/>
  <c r="V401" i="8"/>
  <c r="V417" i="8"/>
  <c r="V423" i="8"/>
  <c r="V427" i="8"/>
  <c r="V430" i="8"/>
  <c r="O470" i="8"/>
  <c r="Q470" i="8" s="1"/>
  <c r="O472" i="8"/>
  <c r="Q472" i="8" s="1"/>
  <c r="V474" i="8"/>
  <c r="V491" i="8"/>
  <c r="V494" i="8"/>
  <c r="O497" i="8"/>
  <c r="O501" i="8"/>
  <c r="O511" i="8"/>
  <c r="Q511" i="8" s="1"/>
  <c r="V512" i="8"/>
  <c r="O515" i="8"/>
  <c r="O519" i="8"/>
  <c r="Q519" i="8" s="1"/>
  <c r="V527" i="8"/>
  <c r="V541" i="8"/>
  <c r="V547" i="8"/>
  <c r="V550" i="8"/>
  <c r="O553" i="8"/>
  <c r="Q553" i="8" s="1"/>
  <c r="V554" i="8"/>
  <c r="V558" i="8"/>
  <c r="V567" i="8"/>
  <c r="V583" i="8"/>
  <c r="V589" i="8"/>
  <c r="V593" i="8"/>
  <c r="V597" i="8"/>
  <c r="O626" i="8"/>
  <c r="Q626" i="8" s="1"/>
  <c r="V634" i="8"/>
  <c r="V638" i="8"/>
  <c r="V642" i="8"/>
  <c r="O644" i="8"/>
  <c r="Q644" i="8" s="1"/>
  <c r="V646" i="8"/>
  <c r="V650" i="8"/>
  <c r="O652" i="8"/>
  <c r="Q652" i="8" s="1"/>
  <c r="V653" i="8"/>
  <c r="O658" i="8"/>
  <c r="Q658" i="8" s="1"/>
  <c r="V663" i="8"/>
  <c r="O666" i="8"/>
  <c r="Q666" i="8" s="1"/>
  <c r="V684" i="8"/>
  <c r="O719" i="8"/>
  <c r="Q719" i="8" s="1"/>
  <c r="O15" i="11"/>
  <c r="Q15" i="11" s="1"/>
  <c r="V16" i="11"/>
  <c r="O19" i="11"/>
  <c r="O23" i="11"/>
  <c r="V24" i="11"/>
  <c r="O27" i="11"/>
  <c r="V37" i="11"/>
  <c r="V45" i="11"/>
  <c r="V49" i="11"/>
  <c r="V55" i="11"/>
  <c r="V59" i="11"/>
  <c r="V71" i="11"/>
  <c r="V77" i="11"/>
  <c r="V81" i="11"/>
  <c r="O87" i="11"/>
  <c r="Q87" i="11" s="1"/>
  <c r="O91" i="11"/>
  <c r="Q91" i="11" s="1"/>
  <c r="O101" i="11"/>
  <c r="Q101" i="11" s="1"/>
  <c r="V105" i="11"/>
  <c r="V109" i="11"/>
  <c r="V115" i="11"/>
  <c r="V119" i="11"/>
  <c r="V123" i="11"/>
  <c r="V127" i="11"/>
  <c r="V133" i="11"/>
  <c r="V56" i="13"/>
  <c r="V336" i="13"/>
  <c r="V655" i="3"/>
  <c r="O658" i="3"/>
  <c r="Q658" i="3" s="1"/>
  <c r="V659" i="3"/>
  <c r="V672" i="3"/>
  <c r="Q673" i="3"/>
  <c r="V674" i="3"/>
  <c r="O677" i="3"/>
  <c r="Q677" i="3" s="1"/>
  <c r="V678" i="3"/>
  <c r="Q688" i="3"/>
  <c r="V690" i="3"/>
  <c r="V693" i="3"/>
  <c r="V697" i="3"/>
  <c r="O700" i="3"/>
  <c r="Q700" i="3" s="1"/>
  <c r="Q719" i="3"/>
  <c r="V720" i="3"/>
  <c r="V723" i="3"/>
  <c r="V728" i="3"/>
  <c r="V732" i="3"/>
  <c r="V736" i="3"/>
  <c r="V739" i="3"/>
  <c r="Q741" i="3"/>
  <c r="V742" i="3"/>
  <c r="O756" i="3"/>
  <c r="Q756" i="3" s="1"/>
  <c r="V756" i="3"/>
  <c r="V759" i="3"/>
  <c r="O762" i="3"/>
  <c r="Q762" i="3" s="1"/>
  <c r="V763" i="3"/>
  <c r="V770" i="3"/>
  <c r="Q772" i="3"/>
  <c r="V773" i="3"/>
  <c r="O778" i="3"/>
  <c r="Q778" i="3" s="1"/>
  <c r="Q781" i="3"/>
  <c r="O782" i="3"/>
  <c r="Q782" i="3" s="1"/>
  <c r="V14" i="8"/>
  <c r="O23" i="8"/>
  <c r="Q23" i="8" s="1"/>
  <c r="O27" i="8"/>
  <c r="Q27" i="8" s="1"/>
  <c r="V28" i="8"/>
  <c r="O38" i="8"/>
  <c r="O45" i="8"/>
  <c r="Q45" i="8" s="1"/>
  <c r="V75" i="8"/>
  <c r="V97" i="8"/>
  <c r="O105" i="8"/>
  <c r="Q105" i="8" s="1"/>
  <c r="V105" i="8"/>
  <c r="V109" i="8"/>
  <c r="V113" i="8"/>
  <c r="V133" i="8"/>
  <c r="V136" i="8"/>
  <c r="O139" i="8"/>
  <c r="Q139" i="8" s="1"/>
  <c r="V139" i="8"/>
  <c r="V155" i="8"/>
  <c r="V164" i="8"/>
  <c r="V168" i="8"/>
  <c r="O171" i="8"/>
  <c r="Q171" i="8" s="1"/>
  <c r="V176" i="8"/>
  <c r="O179" i="8"/>
  <c r="V186" i="8"/>
  <c r="O189" i="8"/>
  <c r="Q189" i="8" s="1"/>
  <c r="V189" i="8"/>
  <c r="V195" i="8"/>
  <c r="V223" i="8"/>
  <c r="V260" i="8"/>
  <c r="V264" i="8"/>
  <c r="V282" i="8"/>
  <c r="V285" i="8"/>
  <c r="V302" i="8"/>
  <c r="Q312" i="8"/>
  <c r="V313" i="8"/>
  <c r="O342" i="8"/>
  <c r="Q342" i="8" s="1"/>
  <c r="O353" i="8"/>
  <c r="V354" i="8"/>
  <c r="O357" i="8"/>
  <c r="V358" i="8"/>
  <c r="V362" i="8"/>
  <c r="V378" i="8"/>
  <c r="V392" i="8"/>
  <c r="V403" i="8"/>
  <c r="O412" i="8"/>
  <c r="Q412" i="8" s="1"/>
  <c r="V412" i="8"/>
  <c r="V421" i="8"/>
  <c r="O430" i="8"/>
  <c r="V437" i="8"/>
  <c r="V447" i="8"/>
  <c r="V455" i="8"/>
  <c r="V459" i="8"/>
  <c r="V465" i="8"/>
  <c r="V468" i="8"/>
  <c r="V492" i="8"/>
  <c r="V509" i="8"/>
  <c r="V513" i="8"/>
  <c r="V517" i="8"/>
  <c r="O534" i="8"/>
  <c r="V535" i="8"/>
  <c r="V559" i="8"/>
  <c r="Q561" i="8"/>
  <c r="V568" i="8"/>
  <c r="O571" i="8"/>
  <c r="Q571" i="8" s="1"/>
  <c r="V572" i="8"/>
  <c r="O575" i="8"/>
  <c r="V576" i="8"/>
  <c r="O579" i="8"/>
  <c r="V580" i="8"/>
  <c r="V586" i="8"/>
  <c r="V590" i="8"/>
  <c r="V594" i="8"/>
  <c r="V598" i="8"/>
  <c r="V609" i="8"/>
  <c r="O612" i="8"/>
  <c r="Q612" i="8" s="1"/>
  <c r="V613" i="8"/>
  <c r="O616" i="8"/>
  <c r="Q616" i="8" s="1"/>
  <c r="V617" i="8"/>
  <c r="O620" i="8"/>
  <c r="Q620" i="8" s="1"/>
  <c r="V621" i="8"/>
  <c r="V629" i="8"/>
  <c r="Q633" i="8"/>
  <c r="V651" i="8"/>
  <c r="V656" i="8"/>
  <c r="V660" i="8"/>
  <c r="V681" i="8"/>
  <c r="V685" i="8"/>
  <c r="V689" i="8"/>
  <c r="O692" i="8"/>
  <c r="Q692" i="8" s="1"/>
  <c r="V693" i="8"/>
  <c r="O696" i="8"/>
  <c r="Q696" i="8" s="1"/>
  <c r="V697" i="8"/>
  <c r="O700" i="8"/>
  <c r="Q700" i="8" s="1"/>
  <c r="V701" i="8"/>
  <c r="O709" i="8"/>
  <c r="Q709" i="8" s="1"/>
  <c r="V718" i="8"/>
  <c r="V722" i="8"/>
  <c r="O24" i="10"/>
  <c r="Q24" i="10" s="1"/>
  <c r="O67" i="11"/>
  <c r="O77" i="11"/>
  <c r="V85" i="11"/>
  <c r="V95" i="11"/>
  <c r="V99" i="11"/>
  <c r="O105" i="11"/>
  <c r="Q105" i="11" s="1"/>
  <c r="O109" i="11"/>
  <c r="O119" i="11"/>
  <c r="Q119" i="11" s="1"/>
  <c r="V636" i="3"/>
  <c r="O652" i="3"/>
  <c r="Q652" i="3" s="1"/>
  <c r="V653" i="3"/>
  <c r="V657" i="3"/>
  <c r="V661" i="3"/>
  <c r="O669" i="3"/>
  <c r="Q669" i="3" s="1"/>
  <c r="V670" i="3"/>
  <c r="O678" i="3"/>
  <c r="Q678" i="3" s="1"/>
  <c r="V680" i="3"/>
  <c r="V682" i="3"/>
  <c r="O687" i="3"/>
  <c r="Q687" i="3" s="1"/>
  <c r="O693" i="3"/>
  <c r="Q693" i="3" s="1"/>
  <c r="O702" i="3"/>
  <c r="V708" i="3"/>
  <c r="V711" i="3"/>
  <c r="O714" i="3"/>
  <c r="Q714" i="3" s="1"/>
  <c r="O718" i="3"/>
  <c r="Q718" i="3" s="1"/>
  <c r="V719" i="3"/>
  <c r="O740" i="3"/>
  <c r="Q740" i="3" s="1"/>
  <c r="O752" i="3"/>
  <c r="Q752" i="3" s="1"/>
  <c r="V753" i="3"/>
  <c r="O759" i="3"/>
  <c r="O760" i="3"/>
  <c r="Q760" i="3" s="1"/>
  <c r="O763" i="3"/>
  <c r="Q763" i="3" s="1"/>
  <c r="Q764" i="3"/>
  <c r="Q774" i="3"/>
  <c r="Q780" i="3"/>
  <c r="Q11" i="8"/>
  <c r="Q15" i="8"/>
  <c r="O39" i="8"/>
  <c r="Q39" i="8" s="1"/>
  <c r="V53" i="8"/>
  <c r="Q59" i="8"/>
  <c r="Q87" i="8"/>
  <c r="Q121" i="8"/>
  <c r="V145" i="8"/>
  <c r="O159" i="8"/>
  <c r="Q159" i="8" s="1"/>
  <c r="Q173" i="8"/>
  <c r="O208" i="8"/>
  <c r="Q208" i="8" s="1"/>
  <c r="Q209" i="8"/>
  <c r="Q216" i="8"/>
  <c r="O250" i="8"/>
  <c r="Q250" i="8" s="1"/>
  <c r="Q254" i="8"/>
  <c r="Q276" i="8"/>
  <c r="Q280" i="8"/>
  <c r="Q336" i="8"/>
  <c r="Q340" i="8"/>
  <c r="O385" i="8"/>
  <c r="Q385" i="8" s="1"/>
  <c r="O424" i="8"/>
  <c r="Q424" i="8" s="1"/>
  <c r="O528" i="8"/>
  <c r="V529" i="8"/>
  <c r="O551" i="8"/>
  <c r="Q551" i="8" s="1"/>
  <c r="O106" i="11"/>
  <c r="O124" i="11"/>
  <c r="Q124" i="11" s="1"/>
  <c r="Q95" i="13"/>
  <c r="Q187" i="13"/>
  <c r="Q245" i="13"/>
  <c r="V604" i="13"/>
  <c r="V608" i="13"/>
  <c r="O934" i="13"/>
  <c r="Q934" i="13" s="1"/>
  <c r="O948" i="13"/>
  <c r="Q948" i="13" s="1"/>
  <c r="O952" i="13"/>
  <c r="Q952" i="13" s="1"/>
  <c r="V967" i="13"/>
  <c r="V979" i="13"/>
  <c r="V983" i="13"/>
  <c r="O993" i="13"/>
  <c r="V994" i="13"/>
  <c r="O997" i="13"/>
  <c r="V998" i="13"/>
  <c r="O1001" i="13"/>
  <c r="V1060" i="13"/>
  <c r="O1063" i="13"/>
  <c r="Q1063" i="13" s="1"/>
  <c r="V1064" i="13"/>
  <c r="O1067" i="13"/>
  <c r="Q1067" i="13" s="1"/>
  <c r="O89" i="20"/>
  <c r="Q89" i="20" s="1"/>
  <c r="O93" i="20"/>
  <c r="Q93" i="20" s="1"/>
  <c r="O97" i="20"/>
  <c r="Q97" i="20" s="1"/>
  <c r="O101" i="20"/>
  <c r="Q101" i="20" s="1"/>
  <c r="O105" i="20"/>
  <c r="Q105" i="20" s="1"/>
  <c r="O111" i="20"/>
  <c r="O114" i="20"/>
  <c r="Q114" i="20" s="1"/>
  <c r="V115" i="20"/>
  <c r="O117" i="20"/>
  <c r="Q117" i="20" s="1"/>
  <c r="O121" i="20"/>
  <c r="V131" i="20"/>
  <c r="V135" i="20"/>
  <c r="O141" i="20"/>
  <c r="Q141" i="20" s="1"/>
  <c r="O145" i="20"/>
  <c r="O155" i="20"/>
  <c r="Q155" i="20" s="1"/>
  <c r="V159" i="20"/>
  <c r="V163" i="20"/>
  <c r="O171" i="20"/>
  <c r="O179" i="20"/>
  <c r="Q179" i="20" s="1"/>
  <c r="V183" i="20"/>
  <c r="V189" i="20"/>
  <c r="V193" i="20"/>
  <c r="V197" i="20"/>
  <c r="V201" i="20"/>
  <c r="O209" i="20"/>
  <c r="V210" i="20"/>
  <c r="O213" i="20"/>
  <c r="V214" i="20"/>
  <c r="V218" i="20"/>
  <c r="V221" i="20"/>
  <c r="O250" i="20"/>
  <c r="V251" i="20"/>
  <c r="O254" i="20"/>
  <c r="Q254" i="20" s="1"/>
  <c r="V255" i="20"/>
  <c r="O262" i="20"/>
  <c r="Q262" i="20" s="1"/>
  <c r="V263" i="20"/>
  <c r="V268" i="20"/>
  <c r="O271" i="20"/>
  <c r="V276" i="20"/>
  <c r="V319" i="20"/>
  <c r="O361" i="20"/>
  <c r="Q361" i="20" s="1"/>
  <c r="V362" i="20"/>
  <c r="O367" i="20"/>
  <c r="Q367" i="20" s="1"/>
  <c r="O375" i="20"/>
  <c r="V380" i="20"/>
  <c r="V389" i="20"/>
  <c r="V575" i="20"/>
  <c r="O601" i="20"/>
  <c r="V602" i="20"/>
  <c r="O607" i="20"/>
  <c r="V612" i="20"/>
  <c r="O615" i="20"/>
  <c r="Q615" i="20" s="1"/>
  <c r="V616" i="20"/>
  <c r="V637" i="20"/>
  <c r="O639" i="20"/>
  <c r="V640" i="20"/>
  <c r="V644" i="20"/>
  <c r="Q652" i="20"/>
  <c r="V654" i="20"/>
  <c r="V671" i="20"/>
  <c r="Q681" i="20"/>
  <c r="O699" i="20"/>
  <c r="V700" i="20"/>
  <c r="O708" i="20"/>
  <c r="Q708" i="20" s="1"/>
  <c r="V717" i="20"/>
  <c r="O9" i="21"/>
  <c r="Q9" i="21" s="1"/>
  <c r="O13" i="21"/>
  <c r="Q13" i="21" s="1"/>
  <c r="O17" i="21"/>
  <c r="Q17" i="21" s="1"/>
  <c r="V18" i="21"/>
  <c r="O49" i="21"/>
  <c r="V10" i="22"/>
  <c r="V14" i="22"/>
  <c r="O17" i="22"/>
  <c r="Q17" i="22" s="1"/>
  <c r="V17" i="22"/>
  <c r="Q18" i="22"/>
  <c r="V19" i="22"/>
  <c r="O24" i="22"/>
  <c r="Q24" i="22" s="1"/>
  <c r="Q26" i="22"/>
  <c r="V29" i="22"/>
  <c r="V31" i="22"/>
  <c r="O33" i="22"/>
  <c r="Q33" i="22" s="1"/>
  <c r="V34" i="22"/>
  <c r="Q35" i="22"/>
  <c r="V143" i="11"/>
  <c r="O52" i="13"/>
  <c r="Q52" i="13" s="1"/>
  <c r="O61" i="13"/>
  <c r="V62" i="13"/>
  <c r="O65" i="13"/>
  <c r="V66" i="13"/>
  <c r="Q85" i="13"/>
  <c r="O86" i="13"/>
  <c r="Q86" i="13" s="1"/>
  <c r="V87" i="13"/>
  <c r="O104" i="13"/>
  <c r="Q104" i="13" s="1"/>
  <c r="V105" i="13"/>
  <c r="Q133" i="13"/>
  <c r="Q134" i="13"/>
  <c r="V153" i="13"/>
  <c r="O190" i="13"/>
  <c r="V191" i="13"/>
  <c r="O207" i="13"/>
  <c r="V208" i="13"/>
  <c r="O249" i="13"/>
  <c r="Q249" i="13" s="1"/>
  <c r="O274" i="13"/>
  <c r="O278" i="13"/>
  <c r="V279" i="13"/>
  <c r="O297" i="13"/>
  <c r="Q297" i="13" s="1"/>
  <c r="V298" i="13"/>
  <c r="O300" i="13"/>
  <c r="V304" i="13"/>
  <c r="V316" i="13"/>
  <c r="V325" i="13"/>
  <c r="O328" i="13"/>
  <c r="O332" i="13"/>
  <c r="Q332" i="13" s="1"/>
  <c r="V333" i="13"/>
  <c r="O339" i="13"/>
  <c r="Q339" i="13" s="1"/>
  <c r="V344" i="13"/>
  <c r="V347" i="13"/>
  <c r="O349" i="13"/>
  <c r="V350" i="13"/>
  <c r="O353" i="13"/>
  <c r="V357" i="13"/>
  <c r="V358" i="13"/>
  <c r="O366" i="13"/>
  <c r="O370" i="13"/>
  <c r="O374" i="13"/>
  <c r="Q374" i="13" s="1"/>
  <c r="O396" i="13"/>
  <c r="V479" i="13"/>
  <c r="O488" i="13"/>
  <c r="V552" i="13"/>
  <c r="V570" i="13"/>
  <c r="V574" i="13"/>
  <c r="V578" i="13"/>
  <c r="V587" i="13"/>
  <c r="V599" i="13"/>
  <c r="V629" i="13"/>
  <c r="O632" i="13"/>
  <c r="Q632" i="13" s="1"/>
  <c r="O635" i="13"/>
  <c r="Q635" i="13" s="1"/>
  <c r="O763" i="13"/>
  <c r="O771" i="13"/>
  <c r="Q771" i="13" s="1"/>
  <c r="V786" i="13"/>
  <c r="V790" i="13"/>
  <c r="O825" i="13"/>
  <c r="O829" i="13"/>
  <c r="O837" i="13"/>
  <c r="V844" i="13"/>
  <c r="O853" i="13"/>
  <c r="Q853" i="13" s="1"/>
  <c r="O854" i="13"/>
  <c r="Q854" i="13" s="1"/>
  <c r="V858" i="13"/>
  <c r="V861" i="13"/>
  <c r="V871" i="13"/>
  <c r="O874" i="13"/>
  <c r="O877" i="13"/>
  <c r="O881" i="13"/>
  <c r="Q881" i="13" s="1"/>
  <c r="O885" i="13"/>
  <c r="O891" i="13"/>
  <c r="Q891" i="13" s="1"/>
  <c r="O892" i="13"/>
  <c r="V893" i="13"/>
  <c r="O895" i="13"/>
  <c r="Q895" i="13" s="1"/>
  <c r="O896" i="13"/>
  <c r="Q896" i="13" s="1"/>
  <c r="V897" i="13"/>
  <c r="Q930" i="13"/>
  <c r="O1099" i="13"/>
  <c r="O1114" i="13"/>
  <c r="Q1114" i="13" s="1"/>
  <c r="V1115" i="13"/>
  <c r="V1119" i="13"/>
  <c r="V1137" i="13"/>
  <c r="O1244" i="13"/>
  <c r="Q1267" i="13"/>
  <c r="O1310" i="13"/>
  <c r="Q1310" i="13" s="1"/>
  <c r="O61" i="14"/>
  <c r="O33" i="15"/>
  <c r="O40" i="15"/>
  <c r="V90" i="15"/>
  <c r="V14" i="18"/>
  <c r="O16" i="18"/>
  <c r="V18" i="18"/>
  <c r="V22" i="18"/>
  <c r="V26" i="18"/>
  <c r="V58" i="18"/>
  <c r="V62" i="18"/>
  <c r="V66" i="18"/>
  <c r="V70" i="18"/>
  <c r="O90" i="18"/>
  <c r="V113" i="18"/>
  <c r="V19" i="19"/>
  <c r="O25" i="19"/>
  <c r="O41" i="20"/>
  <c r="V49" i="20"/>
  <c r="O1160" i="13"/>
  <c r="Q1160" i="13" s="1"/>
  <c r="O1193" i="13"/>
  <c r="V1229" i="13"/>
  <c r="Q46" i="15"/>
  <c r="Q16" i="20"/>
  <c r="O36" i="20"/>
  <c r="Q36" i="20" s="1"/>
  <c r="V40" i="20"/>
  <c r="O218" i="20"/>
  <c r="O221" i="20"/>
  <c r="Q221" i="20" s="1"/>
  <c r="O239" i="20"/>
  <c r="O272" i="20"/>
  <c r="Q341" i="20"/>
  <c r="Q345" i="20"/>
  <c r="O351" i="20"/>
  <c r="Q351" i="20" s="1"/>
  <c r="O359" i="20"/>
  <c r="Q359" i="20" s="1"/>
  <c r="O457" i="20"/>
  <c r="Q457" i="20" s="1"/>
  <c r="O629" i="20"/>
  <c r="O721" i="20"/>
  <c r="O755" i="20"/>
  <c r="O54" i="21"/>
  <c r="V56" i="21"/>
  <c r="O75" i="21"/>
  <c r="V90" i="21"/>
  <c r="V94" i="21"/>
  <c r="O97" i="21"/>
  <c r="Q97" i="21" s="1"/>
  <c r="V98" i="21"/>
  <c r="O101" i="21"/>
  <c r="V108" i="21"/>
  <c r="V112" i="21"/>
  <c r="V116" i="21"/>
  <c r="O11" i="22"/>
  <c r="Q11" i="22" s="1"/>
  <c r="Q15" i="22"/>
  <c r="Q20" i="22"/>
  <c r="O22" i="22"/>
  <c r="Q22" i="22" s="1"/>
  <c r="O30" i="22"/>
  <c r="Q30" i="22" s="1"/>
  <c r="V35" i="22"/>
  <c r="V149" i="11"/>
  <c r="O25" i="13"/>
  <c r="V26" i="13"/>
  <c r="O66" i="13"/>
  <c r="V68" i="13"/>
  <c r="O70" i="13"/>
  <c r="Q70" i="13" s="1"/>
  <c r="V89" i="13"/>
  <c r="O117" i="13"/>
  <c r="V165" i="13"/>
  <c r="V168" i="13"/>
  <c r="O171" i="13"/>
  <c r="V172" i="13"/>
  <c r="V175" i="13"/>
  <c r="O196" i="13"/>
  <c r="O209" i="13"/>
  <c r="O213" i="13"/>
  <c r="Q213" i="13" s="1"/>
  <c r="V215" i="13"/>
  <c r="O218" i="13"/>
  <c r="V219" i="13"/>
  <c r="O251" i="13"/>
  <c r="O258" i="13"/>
  <c r="Q258" i="13" s="1"/>
  <c r="V259" i="13"/>
  <c r="V299" i="13"/>
  <c r="V326" i="13"/>
  <c r="O376" i="13"/>
  <c r="Q376" i="13" s="1"/>
  <c r="O380" i="13"/>
  <c r="Q380" i="13" s="1"/>
  <c r="V381" i="13"/>
  <c r="O388" i="13"/>
  <c r="O392" i="13"/>
  <c r="Q392" i="13" s="1"/>
  <c r="V393" i="13"/>
  <c r="V396" i="13"/>
  <c r="O408" i="13"/>
  <c r="O412" i="13"/>
  <c r="Q412" i="13" s="1"/>
  <c r="V413" i="13"/>
  <c r="O416" i="13"/>
  <c r="Q416" i="13" s="1"/>
  <c r="V417" i="13"/>
  <c r="V420" i="13"/>
  <c r="V430" i="13"/>
  <c r="V434" i="13"/>
  <c r="V438" i="13"/>
  <c r="V444" i="13"/>
  <c r="V448" i="13"/>
  <c r="V452" i="13"/>
  <c r="V456" i="13"/>
  <c r="O464" i="13"/>
  <c r="O468" i="13"/>
  <c r="O494" i="13"/>
  <c r="Q494" i="13" s="1"/>
  <c r="V495" i="13"/>
  <c r="O498" i="13"/>
  <c r="Q498" i="13" s="1"/>
  <c r="V504" i="13"/>
  <c r="O507" i="13"/>
  <c r="V508" i="13"/>
  <c r="O511" i="13"/>
  <c r="V512" i="13"/>
  <c r="O515" i="13"/>
  <c r="Q515" i="13" s="1"/>
  <c r="V516" i="13"/>
  <c r="O519" i="13"/>
  <c r="Q519" i="13" s="1"/>
  <c r="O527" i="13"/>
  <c r="V546" i="13"/>
  <c r="V550" i="13"/>
  <c r="V554" i="13"/>
  <c r="V564" i="13"/>
  <c r="V568" i="13"/>
  <c r="V572" i="13"/>
  <c r="V576" i="13"/>
  <c r="O584" i="13"/>
  <c r="V585" i="13"/>
  <c r="Q600" i="13"/>
  <c r="O606" i="13"/>
  <c r="Q606" i="13" s="1"/>
  <c r="O610" i="13"/>
  <c r="Q610" i="13" s="1"/>
  <c r="Q614" i="13"/>
  <c r="O627" i="13"/>
  <c r="O683" i="13"/>
  <c r="Q683" i="13" s="1"/>
  <c r="O692" i="13"/>
  <c r="Q692" i="13" s="1"/>
  <c r="V693" i="13"/>
  <c r="O707" i="13"/>
  <c r="O711" i="13"/>
  <c r="Q711" i="13" s="1"/>
  <c r="V712" i="13"/>
  <c r="O715" i="13"/>
  <c r="Q715" i="13" s="1"/>
  <c r="V716" i="13"/>
  <c r="O733" i="13"/>
  <c r="Q733" i="13" s="1"/>
  <c r="V734" i="13"/>
  <c r="O746" i="13"/>
  <c r="Q746" i="13" s="1"/>
  <c r="O766" i="13"/>
  <c r="O807" i="13"/>
  <c r="Q807" i="13" s="1"/>
  <c r="V812" i="13"/>
  <c r="V816" i="13"/>
  <c r="O1088" i="13"/>
  <c r="V1096" i="13"/>
  <c r="V1099" i="13"/>
  <c r="V1103" i="13"/>
  <c r="V1163" i="13"/>
  <c r="V1167" i="13"/>
  <c r="O1191" i="13"/>
  <c r="Q1191" i="13" s="1"/>
  <c r="V1192" i="13"/>
  <c r="V1214" i="13"/>
  <c r="Q1215" i="13"/>
  <c r="O1221" i="13"/>
  <c r="V1222" i="13"/>
  <c r="Q1336" i="13"/>
  <c r="V62" i="15"/>
  <c r="O96" i="15"/>
  <c r="V142" i="15"/>
  <c r="O105" i="18"/>
  <c r="Q105" i="18" s="1"/>
  <c r="O109" i="18"/>
  <c r="Q109" i="18" s="1"/>
  <c r="V111" i="18"/>
  <c r="O117" i="18"/>
  <c r="Q117" i="18" s="1"/>
  <c r="V123" i="18"/>
  <c r="V34" i="19"/>
  <c r="V10" i="20"/>
  <c r="V30" i="20"/>
  <c r="O160" i="20"/>
  <c r="O215" i="20"/>
  <c r="Q215" i="20" s="1"/>
  <c r="O229" i="20"/>
  <c r="O233" i="20"/>
  <c r="Q233" i="20" s="1"/>
  <c r="O253" i="20"/>
  <c r="O257" i="20"/>
  <c r="Q257" i="20" s="1"/>
  <c r="V271" i="20"/>
  <c r="O278" i="20"/>
  <c r="V279" i="20"/>
  <c r="V283" i="20"/>
  <c r="O391" i="20"/>
  <c r="Q391" i="20" s="1"/>
  <c r="O394" i="20"/>
  <c r="Q394" i="20" s="1"/>
  <c r="V395" i="20"/>
  <c r="O398" i="20"/>
  <c r="Q398" i="20" s="1"/>
  <c r="V399" i="20"/>
  <c r="V409" i="20"/>
  <c r="O610" i="20"/>
  <c r="O622" i="20"/>
  <c r="Q622" i="20" s="1"/>
  <c r="V649" i="20"/>
  <c r="V653" i="20"/>
  <c r="V708" i="20"/>
  <c r="V716" i="20"/>
  <c r="V724" i="20"/>
  <c r="V21" i="21"/>
  <c r="O29" i="21"/>
  <c r="Q29" i="21" s="1"/>
  <c r="O32" i="21"/>
  <c r="Q32" i="21" s="1"/>
  <c r="O12" i="22"/>
  <c r="Q12" i="22" s="1"/>
  <c r="O16" i="22"/>
  <c r="Q16" i="22" s="1"/>
  <c r="O21" i="22"/>
  <c r="Q21" i="22" s="1"/>
  <c r="O23" i="22"/>
  <c r="Q23" i="22" s="1"/>
  <c r="V24" i="22"/>
  <c r="O38" i="22"/>
  <c r="Q38" i="22" s="1"/>
  <c r="O32" i="22"/>
  <c r="Q32" i="22" s="1"/>
  <c r="V33" i="22"/>
  <c r="O37" i="22"/>
  <c r="Q37" i="22" s="1"/>
  <c r="V38" i="22"/>
  <c r="O42" i="22"/>
  <c r="Q42" i="22" s="1"/>
  <c r="O44" i="22"/>
  <c r="Q44" i="22" s="1"/>
  <c r="V45" i="22"/>
  <c r="O51" i="22"/>
  <c r="Q51" i="22" s="1"/>
  <c r="V52" i="22"/>
  <c r="V54" i="22"/>
  <c r="Q62" i="22"/>
  <c r="O63" i="22"/>
  <c r="Q63" i="22" s="1"/>
  <c r="O66" i="22"/>
  <c r="Q66" i="22" s="1"/>
  <c r="V72" i="22"/>
  <c r="O76" i="22"/>
  <c r="Q76" i="22" s="1"/>
  <c r="O77" i="22"/>
  <c r="Q77" i="22" s="1"/>
  <c r="V78" i="22"/>
  <c r="V80" i="22"/>
  <c r="O84" i="22"/>
  <c r="Q84" i="22" s="1"/>
  <c r="O85" i="22"/>
  <c r="Q85" i="22" s="1"/>
  <c r="V86" i="22"/>
  <c r="V88" i="22"/>
  <c r="V95" i="22"/>
  <c r="O98" i="22"/>
  <c r="Q98" i="22" s="1"/>
  <c r="O99" i="22"/>
  <c r="Q99" i="22" s="1"/>
  <c r="O104" i="22"/>
  <c r="Q104" i="22" s="1"/>
  <c r="V106" i="22"/>
  <c r="O114" i="22"/>
  <c r="Q114" i="22" s="1"/>
  <c r="V116" i="22"/>
  <c r="V118" i="22"/>
  <c r="V121" i="22"/>
  <c r="O124" i="22"/>
  <c r="Q124" i="22" s="1"/>
  <c r="O125" i="22"/>
  <c r="Q125" i="22" s="1"/>
  <c r="O133" i="22"/>
  <c r="Q133" i="22" s="1"/>
  <c r="V134" i="22"/>
  <c r="O138" i="22"/>
  <c r="Q138" i="22" s="1"/>
  <c r="V139" i="22"/>
  <c r="O143" i="22"/>
  <c r="Q143" i="22" s="1"/>
  <c r="Q145" i="22"/>
  <c r="V146" i="22"/>
  <c r="O14" i="23"/>
  <c r="Q14" i="23" s="1"/>
  <c r="V21" i="23"/>
  <c r="V24" i="23"/>
  <c r="O32" i="23"/>
  <c r="V33" i="23"/>
  <c r="O36" i="23"/>
  <c r="Q36" i="23" s="1"/>
  <c r="V37" i="23"/>
  <c r="Q39" i="23"/>
  <c r="O40" i="23"/>
  <c r="Q40" i="23" s="1"/>
  <c r="V41" i="23"/>
  <c r="O43" i="23"/>
  <c r="V44" i="23"/>
  <c r="O47" i="23"/>
  <c r="Q47" i="23" s="1"/>
  <c r="V48" i="23"/>
  <c r="O17" i="24"/>
  <c r="Q17" i="24" s="1"/>
  <c r="O21" i="24"/>
  <c r="Q21" i="24" s="1"/>
  <c r="O25" i="24"/>
  <c r="Q25" i="24" s="1"/>
  <c r="V31" i="24"/>
  <c r="O33" i="24"/>
  <c r="Q33" i="24" s="1"/>
  <c r="O42" i="24"/>
  <c r="Q42" i="24" s="1"/>
  <c r="O43" i="24"/>
  <c r="Q43" i="24" s="1"/>
  <c r="O60" i="24"/>
  <c r="O61" i="24"/>
  <c r="V74" i="24"/>
  <c r="V77" i="24"/>
  <c r="V80" i="24"/>
  <c r="V84" i="24"/>
  <c r="O87" i="24"/>
  <c r="Q87" i="24" s="1"/>
  <c r="O10" i="25"/>
  <c r="Q10" i="25" s="1"/>
  <c r="O30" i="25"/>
  <c r="Q30" i="25" s="1"/>
  <c r="O34" i="25"/>
  <c r="O38" i="25"/>
  <c r="Q38" i="25" s="1"/>
  <c r="O42" i="25"/>
  <c r="V60" i="25"/>
  <c r="V64" i="25"/>
  <c r="V70" i="25"/>
  <c r="Q9" i="26"/>
  <c r="O12" i="26"/>
  <c r="Q12" i="26" s="1"/>
  <c r="V17" i="26"/>
  <c r="V19" i="26"/>
  <c r="O23" i="26"/>
  <c r="Q23" i="26" s="1"/>
  <c r="Q25" i="26"/>
  <c r="O26" i="26"/>
  <c r="Q26" i="26" s="1"/>
  <c r="V29" i="26"/>
  <c r="V24" i="27"/>
  <c r="V65" i="27"/>
  <c r="V69" i="27"/>
  <c r="V73" i="27"/>
  <c r="V77" i="27"/>
  <c r="V81" i="27"/>
  <c r="V87" i="27"/>
  <c r="V91" i="27"/>
  <c r="V95" i="27"/>
  <c r="V99" i="27"/>
  <c r="Q9" i="28"/>
  <c r="V114" i="22"/>
  <c r="V148" i="22" s="1"/>
  <c r="O14" i="28"/>
  <c r="Q14" i="28" s="1"/>
  <c r="O19" i="28"/>
  <c r="Q19" i="28" s="1"/>
  <c r="O21" i="28"/>
  <c r="Q21" i="28" s="1"/>
  <c r="V34" i="28"/>
  <c r="O42" i="28"/>
  <c r="Q42" i="28" s="1"/>
  <c r="O40" i="22"/>
  <c r="Q40" i="22" s="1"/>
  <c r="O50" i="22"/>
  <c r="Q50" i="22" s="1"/>
  <c r="O54" i="22"/>
  <c r="Q54" i="22" s="1"/>
  <c r="O55" i="22"/>
  <c r="Q55" i="22" s="1"/>
  <c r="O60" i="22"/>
  <c r="Q60" i="22" s="1"/>
  <c r="O72" i="22"/>
  <c r="Q72" i="22" s="1"/>
  <c r="O80" i="22"/>
  <c r="Q80" i="22" s="1"/>
  <c r="O88" i="22"/>
  <c r="Q88" i="22" s="1"/>
  <c r="O96" i="22"/>
  <c r="Q96" i="22" s="1"/>
  <c r="O116" i="22"/>
  <c r="Q116" i="22" s="1"/>
  <c r="V126" i="22"/>
  <c r="O141" i="22"/>
  <c r="Q141" i="22" s="1"/>
  <c r="O144" i="22"/>
  <c r="Q144" i="22" s="1"/>
  <c r="O35" i="24"/>
  <c r="V39" i="24"/>
  <c r="O12" i="25"/>
  <c r="Q12" i="25" s="1"/>
  <c r="O16" i="25"/>
  <c r="Q16" i="25" s="1"/>
  <c r="Q28" i="25"/>
  <c r="O82" i="25"/>
  <c r="Q82" i="25" s="1"/>
  <c r="O17" i="26"/>
  <c r="Q17" i="26" s="1"/>
  <c r="O29" i="26"/>
  <c r="Q29" i="26" s="1"/>
  <c r="O36" i="22"/>
  <c r="Q36" i="22" s="1"/>
  <c r="Q41" i="22"/>
  <c r="Q47" i="22"/>
  <c r="Q58" i="22"/>
  <c r="O59" i="22"/>
  <c r="Q59" i="22" s="1"/>
  <c r="O64" i="22"/>
  <c r="Q64" i="22" s="1"/>
  <c r="Q74" i="22"/>
  <c r="Q82" i="22"/>
  <c r="O102" i="22"/>
  <c r="Q102" i="22" s="1"/>
  <c r="Q103" i="22"/>
  <c r="O112" i="22"/>
  <c r="Q112" i="22" s="1"/>
  <c r="Q113" i="22"/>
  <c r="O118" i="22"/>
  <c r="Q118" i="22" s="1"/>
  <c r="V122" i="22"/>
  <c r="O128" i="22"/>
  <c r="Q128" i="22" s="1"/>
  <c r="Q131" i="22"/>
  <c r="O137" i="22"/>
  <c r="Q137" i="22" s="1"/>
  <c r="O142" i="22"/>
  <c r="Q142" i="22" s="1"/>
  <c r="O10" i="23"/>
  <c r="O13" i="23"/>
  <c r="Q13" i="23" s="1"/>
  <c r="Q23" i="23"/>
  <c r="Q26" i="23"/>
  <c r="O35" i="23"/>
  <c r="Q35" i="23" s="1"/>
  <c r="O42" i="23"/>
  <c r="Q42" i="23" s="1"/>
  <c r="O46" i="23"/>
  <c r="Q46" i="23" s="1"/>
  <c r="V34" i="25"/>
  <c r="V38" i="25"/>
  <c r="V42" i="25"/>
  <c r="O50" i="25"/>
  <c r="V51" i="25"/>
  <c r="O65" i="25"/>
  <c r="O76" i="25"/>
  <c r="Q76" i="25" s="1"/>
  <c r="O80" i="25"/>
  <c r="Q80" i="25" s="1"/>
  <c r="Q11" i="26"/>
  <c r="O13" i="26"/>
  <c r="Q13" i="26" s="1"/>
  <c r="O16" i="26"/>
  <c r="Q16" i="26" s="1"/>
  <c r="V21" i="26"/>
  <c r="V23" i="26"/>
  <c r="O28" i="26"/>
  <c r="Q28" i="26" s="1"/>
  <c r="O25" i="27"/>
  <c r="O120" i="27"/>
  <c r="O124" i="27"/>
  <c r="O128" i="27"/>
  <c r="O138" i="27"/>
  <c r="O142" i="27"/>
  <c r="Q142" i="27" s="1"/>
  <c r="O146" i="27"/>
  <c r="Q146" i="27" s="1"/>
  <c r="O147" i="27"/>
  <c r="Q147" i="27" s="1"/>
  <c r="V151" i="27"/>
  <c r="V13" i="28"/>
  <c r="O15" i="28"/>
  <c r="Q15" i="28" s="1"/>
  <c r="O17" i="28"/>
  <c r="Q17" i="28" s="1"/>
  <c r="V26" i="28"/>
  <c r="V19" i="28"/>
  <c r="V22" i="28"/>
  <c r="O28" i="28"/>
  <c r="Q28" i="28" s="1"/>
  <c r="Q29" i="28"/>
  <c r="O33" i="28"/>
  <c r="Q33" i="28" s="1"/>
  <c r="V37" i="28"/>
  <c r="V39" i="28"/>
  <c r="O41" i="28"/>
  <c r="Q41" i="28" s="1"/>
  <c r="O43" i="28"/>
  <c r="Q43" i="28" s="1"/>
  <c r="O46" i="28"/>
  <c r="Q46" i="28" s="1"/>
  <c r="V46" i="28"/>
  <c r="V49" i="28"/>
  <c r="O51" i="28"/>
  <c r="Q51" i="28" s="1"/>
  <c r="O56" i="28"/>
  <c r="Q56" i="28" s="1"/>
  <c r="V56" i="28"/>
  <c r="V58" i="28"/>
  <c r="V61" i="28"/>
  <c r="V63" i="28"/>
  <c r="O68" i="28"/>
  <c r="Q68" i="28" s="1"/>
  <c r="V68" i="28"/>
  <c r="V71" i="28"/>
  <c r="O81" i="28"/>
  <c r="Q81" i="28" s="1"/>
  <c r="Q87" i="28"/>
  <c r="O88" i="28"/>
  <c r="Q88" i="28" s="1"/>
  <c r="V88" i="28"/>
  <c r="V91" i="28"/>
  <c r="O93" i="28"/>
  <c r="Q93" i="28" s="1"/>
  <c r="Q95" i="28"/>
  <c r="O96" i="28"/>
  <c r="Q96" i="28" s="1"/>
  <c r="V96" i="28"/>
  <c r="V99" i="28"/>
  <c r="O101" i="28"/>
  <c r="Q101" i="28" s="1"/>
  <c r="Q105" i="28"/>
  <c r="O107" i="28"/>
  <c r="Q107" i="28" s="1"/>
  <c r="Q109" i="28"/>
  <c r="O111" i="28"/>
  <c r="Q111" i="28" s="1"/>
  <c r="O113" i="28"/>
  <c r="Q113" i="28" s="1"/>
  <c r="O115" i="28"/>
  <c r="Q115" i="28" s="1"/>
  <c r="V119" i="28"/>
  <c r="O10" i="29"/>
  <c r="Q10" i="29" s="1"/>
  <c r="O18" i="29"/>
  <c r="Q18" i="29" s="1"/>
  <c r="V21" i="29"/>
  <c r="O26" i="29"/>
  <c r="Q26" i="29" s="1"/>
  <c r="V29" i="29"/>
  <c r="O36" i="29"/>
  <c r="Q36" i="29" s="1"/>
  <c r="O42" i="29"/>
  <c r="Q42" i="29" s="1"/>
  <c r="V46" i="29"/>
  <c r="O52" i="29"/>
  <c r="Q52" i="29" s="1"/>
  <c r="O60" i="29"/>
  <c r="Q60" i="29" s="1"/>
  <c r="V63" i="29"/>
  <c r="V65" i="29"/>
  <c r="V68" i="29"/>
  <c r="O82" i="29"/>
  <c r="Q82" i="29" s="1"/>
  <c r="V85" i="29"/>
  <c r="V87" i="29"/>
  <c r="V90" i="29"/>
  <c r="V94" i="29"/>
  <c r="V97" i="29"/>
  <c r="O99" i="29"/>
  <c r="V100" i="29"/>
  <c r="V106" i="29"/>
  <c r="V112" i="29"/>
  <c r="Q12" i="30"/>
  <c r="Q20" i="30"/>
  <c r="Q24" i="30"/>
  <c r="O34" i="28"/>
  <c r="Q34" i="28" s="1"/>
  <c r="Q35" i="28"/>
  <c r="O44" i="28"/>
  <c r="Q44" i="28" s="1"/>
  <c r="V44" i="28"/>
  <c r="V47" i="28"/>
  <c r="O49" i="28"/>
  <c r="Q49" i="28" s="1"/>
  <c r="O52" i="28"/>
  <c r="Q52" i="28" s="1"/>
  <c r="V52" i="28"/>
  <c r="V57" i="28"/>
  <c r="Q58" i="28"/>
  <c r="V59" i="28"/>
  <c r="O63" i="28"/>
  <c r="Q63" i="28" s="1"/>
  <c r="O66" i="28"/>
  <c r="Q66" i="28" s="1"/>
  <c r="V66" i="28"/>
  <c r="V69" i="28"/>
  <c r="O71" i="28"/>
  <c r="Q71" i="28" s="1"/>
  <c r="O74" i="28"/>
  <c r="Q74" i="28" s="1"/>
  <c r="V74" i="28"/>
  <c r="Q83" i="28"/>
  <c r="O84" i="28"/>
  <c r="Q84" i="28" s="1"/>
  <c r="V84" i="28"/>
  <c r="V86" i="28"/>
  <c r="V89" i="28"/>
  <c r="O94" i="28"/>
  <c r="Q94" i="28" s="1"/>
  <c r="V94" i="28"/>
  <c r="V97" i="28"/>
  <c r="O104" i="28"/>
  <c r="Q104" i="28" s="1"/>
  <c r="V104" i="28"/>
  <c r="O108" i="28"/>
  <c r="Q108" i="28" s="1"/>
  <c r="V108" i="28"/>
  <c r="O112" i="28"/>
  <c r="Q112" i="28" s="1"/>
  <c r="V112" i="28"/>
  <c r="O116" i="28"/>
  <c r="Q116" i="28" s="1"/>
  <c r="Q117" i="28"/>
  <c r="O119" i="28"/>
  <c r="Q119" i="28" s="1"/>
  <c r="V121" i="28"/>
  <c r="V123" i="28"/>
  <c r="V125" i="28"/>
  <c r="V16" i="29"/>
  <c r="V19" i="29"/>
  <c r="V24" i="29"/>
  <c r="V27" i="29"/>
  <c r="V34" i="29"/>
  <c r="O40" i="29"/>
  <c r="Q40" i="29" s="1"/>
  <c r="V40" i="29"/>
  <c r="O46" i="29"/>
  <c r="Q46" i="29" s="1"/>
  <c r="V50" i="29"/>
  <c r="Q57" i="29"/>
  <c r="O58" i="29"/>
  <c r="Q58" i="29" s="1"/>
  <c r="V58" i="29"/>
  <c r="V66" i="29"/>
  <c r="O72" i="29"/>
  <c r="Q72" i="29" s="1"/>
  <c r="V72" i="29"/>
  <c r="V75" i="29"/>
  <c r="V83" i="29"/>
  <c r="O85" i="29"/>
  <c r="Q85" i="29" s="1"/>
  <c r="V88" i="29"/>
  <c r="O94" i="29"/>
  <c r="Q94" i="29" s="1"/>
  <c r="Q105" i="29"/>
  <c r="O106" i="29"/>
  <c r="Q106" i="29" s="1"/>
  <c r="V113" i="29"/>
  <c r="O116" i="29"/>
  <c r="O11" i="28"/>
  <c r="Q11" i="28" s="1"/>
  <c r="V15" i="28"/>
  <c r="O24" i="28"/>
  <c r="Q24" i="28" s="1"/>
  <c r="O25" i="28"/>
  <c r="Q25" i="28" s="1"/>
  <c r="O27" i="28"/>
  <c r="Q27" i="28" s="1"/>
  <c r="V33" i="28"/>
  <c r="V41" i="28"/>
  <c r="V43" i="28"/>
  <c r="O45" i="28"/>
  <c r="Q45" i="28" s="1"/>
  <c r="O48" i="28"/>
  <c r="Q48" i="28" s="1"/>
  <c r="V51" i="28"/>
  <c r="O53" i="28"/>
  <c r="Q53" i="28" s="1"/>
  <c r="O57" i="28"/>
  <c r="Q57" i="28" s="1"/>
  <c r="O60" i="28"/>
  <c r="Q60" i="28" s="1"/>
  <c r="V65" i="28"/>
  <c r="O67" i="28"/>
  <c r="Q67" i="28" s="1"/>
  <c r="O69" i="28"/>
  <c r="Q69" i="28" s="1"/>
  <c r="O70" i="28"/>
  <c r="Q70" i="28" s="1"/>
  <c r="V73" i="28"/>
  <c r="O75" i="28"/>
  <c r="Q75" i="28" s="1"/>
  <c r="V81" i="28"/>
  <c r="V83" i="28"/>
  <c r="O85" i="28"/>
  <c r="Q85" i="28" s="1"/>
  <c r="Q127" i="28" s="1"/>
  <c r="O90" i="28"/>
  <c r="Q90" i="28" s="1"/>
  <c r="V93" i="28"/>
  <c r="O98" i="28"/>
  <c r="Q98" i="28" s="1"/>
  <c r="V101" i="28"/>
  <c r="V107" i="28"/>
  <c r="O124" i="28"/>
  <c r="Q124" i="28" s="1"/>
  <c r="V23" i="29"/>
  <c r="V33" i="29"/>
  <c r="O37" i="29"/>
  <c r="Q37" i="29" s="1"/>
  <c r="O38" i="29"/>
  <c r="Q38" i="29" s="1"/>
  <c r="Q48" i="29"/>
  <c r="Q56" i="29"/>
  <c r="O61" i="29"/>
  <c r="Q61" i="29" s="1"/>
  <c r="O83" i="29"/>
  <c r="O89" i="29"/>
  <c r="Q89" i="29" s="1"/>
  <c r="O92" i="29"/>
  <c r="O96" i="29"/>
  <c r="Q96" i="29" s="1"/>
  <c r="V99" i="29"/>
  <c r="O104" i="29"/>
  <c r="Q104" i="29" s="1"/>
  <c r="O108" i="29"/>
  <c r="Q108" i="29" s="1"/>
  <c r="V111" i="29"/>
  <c r="O117" i="29"/>
  <c r="Q117" i="29" s="1"/>
  <c r="Q118" i="29"/>
  <c r="O124" i="29"/>
  <c r="V33" i="30"/>
  <c r="V35" i="30"/>
  <c r="O37" i="30"/>
  <c r="Q37" i="30" s="1"/>
  <c r="O43" i="30"/>
  <c r="Q43" i="30" s="1"/>
  <c r="O44" i="30"/>
  <c r="Q44" i="30" s="1"/>
  <c r="V49" i="30"/>
  <c r="V79" i="30"/>
  <c r="V81" i="30"/>
  <c r="O84" i="30"/>
  <c r="Q84" i="30" s="1"/>
  <c r="O88" i="30"/>
  <c r="Q88" i="30" s="1"/>
  <c r="O91" i="30"/>
  <c r="Q91" i="30" s="1"/>
  <c r="V92" i="30"/>
  <c r="O97" i="30"/>
  <c r="Q97" i="30" s="1"/>
  <c r="V98" i="30"/>
  <c r="O101" i="30"/>
  <c r="Q101" i="30" s="1"/>
  <c r="V102" i="30"/>
  <c r="O105" i="30"/>
  <c r="Q105" i="30" s="1"/>
  <c r="V106" i="30"/>
  <c r="O109" i="30"/>
  <c r="Q109" i="30" s="1"/>
  <c r="V110" i="30"/>
  <c r="O113" i="30"/>
  <c r="Q113" i="30" s="1"/>
  <c r="V114" i="30"/>
  <c r="O119" i="30"/>
  <c r="Q119" i="30" s="1"/>
  <c r="Q123" i="30"/>
  <c r="Q132" i="30"/>
  <c r="O139" i="30"/>
  <c r="Q139" i="30" s="1"/>
  <c r="O149" i="30"/>
  <c r="Q149" i="30" s="1"/>
  <c r="Q150" i="30"/>
  <c r="O157" i="30"/>
  <c r="Q157" i="30" s="1"/>
  <c r="O167" i="30"/>
  <c r="Q167" i="30" s="1"/>
  <c r="O115" i="29"/>
  <c r="Q115" i="29" s="1"/>
  <c r="V116" i="29"/>
  <c r="V119" i="29"/>
  <c r="O121" i="29"/>
  <c r="Q121" i="29" s="1"/>
  <c r="V122" i="29"/>
  <c r="V9" i="30"/>
  <c r="V11" i="30"/>
  <c r="V13" i="30"/>
  <c r="V15" i="30"/>
  <c r="V17" i="30"/>
  <c r="V19" i="30"/>
  <c r="V21" i="30"/>
  <c r="V23" i="30"/>
  <c r="V25" i="30"/>
  <c r="V27" i="30"/>
  <c r="V31" i="30"/>
  <c r="O33" i="30"/>
  <c r="Q33" i="30" s="1"/>
  <c r="Q39" i="30"/>
  <c r="O40" i="30"/>
  <c r="Q40" i="30" s="1"/>
  <c r="V45" i="30"/>
  <c r="V47" i="30"/>
  <c r="O49" i="30"/>
  <c r="Q49" i="30" s="1"/>
  <c r="V57" i="30"/>
  <c r="V59" i="30"/>
  <c r="V61" i="30"/>
  <c r="V63" i="30"/>
  <c r="V65" i="30"/>
  <c r="Q66" i="30"/>
  <c r="V67" i="30"/>
  <c r="V69" i="30"/>
  <c r="Q70" i="30"/>
  <c r="V71" i="30"/>
  <c r="V73" i="30"/>
  <c r="Q76" i="30"/>
  <c r="V77" i="30"/>
  <c r="O79" i="30"/>
  <c r="Q79" i="30" s="1"/>
  <c r="V82" i="30"/>
  <c r="V86" i="30"/>
  <c r="O92" i="30"/>
  <c r="Q92" i="30" s="1"/>
  <c r="O98" i="30"/>
  <c r="Q98" i="30" s="1"/>
  <c r="O102" i="30"/>
  <c r="Q102" i="30" s="1"/>
  <c r="O106" i="30"/>
  <c r="Q106" i="30" s="1"/>
  <c r="O110" i="30"/>
  <c r="Q110" i="30" s="1"/>
  <c r="O114" i="30"/>
  <c r="Q114" i="30" s="1"/>
  <c r="O120" i="30"/>
  <c r="Q120" i="30" s="1"/>
  <c r="O124" i="30"/>
  <c r="Q124" i="30" s="1"/>
  <c r="O128" i="30"/>
  <c r="Q128" i="30" s="1"/>
  <c r="O133" i="30"/>
  <c r="Q133" i="30" s="1"/>
  <c r="V137" i="30"/>
  <c r="O145" i="30"/>
  <c r="Q145" i="30" s="1"/>
  <c r="O146" i="30"/>
  <c r="Q146" i="30" s="1"/>
  <c r="O151" i="30"/>
  <c r="Q151" i="30" s="1"/>
  <c r="V155" i="30"/>
  <c r="O163" i="30"/>
  <c r="Q163" i="30" s="1"/>
  <c r="O164" i="30"/>
  <c r="Q164" i="30" s="1"/>
  <c r="O169" i="30"/>
  <c r="Q169" i="30" s="1"/>
  <c r="V171" i="30"/>
  <c r="V122" i="30"/>
  <c r="V126" i="30"/>
  <c r="O129" i="30"/>
  <c r="Q129" i="30" s="1"/>
  <c r="V129" i="30"/>
  <c r="V131" i="30"/>
  <c r="O142" i="30"/>
  <c r="Q142" i="30" s="1"/>
  <c r="O147" i="30"/>
  <c r="Q147" i="30" s="1"/>
  <c r="V149" i="30"/>
  <c r="O160" i="30"/>
  <c r="Q160" i="30" s="1"/>
  <c r="O165" i="30"/>
  <c r="Q165" i="30" s="1"/>
  <c r="V167" i="30"/>
  <c r="V172" i="30"/>
  <c r="O13" i="30"/>
  <c r="Q13" i="30" s="1"/>
  <c r="O17" i="30"/>
  <c r="Q17" i="30" s="1"/>
  <c r="O21" i="30"/>
  <c r="Q21" i="30" s="1"/>
  <c r="O25" i="30"/>
  <c r="Q25" i="30" s="1"/>
  <c r="O31" i="30"/>
  <c r="Q31" i="30" s="1"/>
  <c r="O47" i="30"/>
  <c r="Q47" i="30" s="1"/>
  <c r="O59" i="30"/>
  <c r="Q59" i="30" s="1"/>
  <c r="O63" i="30"/>
  <c r="Q63" i="30" s="1"/>
  <c r="Q64" i="30"/>
  <c r="O67" i="30"/>
  <c r="Q67" i="30" s="1"/>
  <c r="Q68" i="30"/>
  <c r="O71" i="30"/>
  <c r="Q71" i="30" s="1"/>
  <c r="Q72" i="30"/>
  <c r="O77" i="30"/>
  <c r="Q77" i="30" s="1"/>
  <c r="Q78" i="30"/>
  <c r="O143" i="30"/>
  <c r="Q143" i="30" s="1"/>
  <c r="O161" i="30"/>
  <c r="Q161" i="30" s="1"/>
  <c r="Q89" i="30"/>
  <c r="Q85" i="30"/>
  <c r="O87" i="30"/>
  <c r="Q87" i="30" s="1"/>
  <c r="V9" i="29"/>
  <c r="V11" i="29"/>
  <c r="V13" i="29"/>
  <c r="V15" i="29"/>
  <c r="V59" i="29"/>
  <c r="V61" i="29"/>
  <c r="O63" i="29"/>
  <c r="Q63" i="29" s="1"/>
  <c r="O69" i="29"/>
  <c r="Q69" i="29" s="1"/>
  <c r="O70" i="29"/>
  <c r="Q70" i="29" s="1"/>
  <c r="V73" i="29"/>
  <c r="O75" i="29"/>
  <c r="Q75" i="29" s="1"/>
  <c r="Q92" i="29"/>
  <c r="Q99" i="29"/>
  <c r="V109" i="29"/>
  <c r="Q116" i="29"/>
  <c r="Q124" i="29"/>
  <c r="O11" i="29"/>
  <c r="Q11" i="29" s="1"/>
  <c r="O15" i="29"/>
  <c r="Q15" i="29" s="1"/>
  <c r="O19" i="29"/>
  <c r="Q19" i="29" s="1"/>
  <c r="O23" i="29"/>
  <c r="Q23" i="29" s="1"/>
  <c r="O27" i="29"/>
  <c r="Q27" i="29" s="1"/>
  <c r="O33" i="29"/>
  <c r="Q33" i="29" s="1"/>
  <c r="V37" i="29"/>
  <c r="V39" i="29"/>
  <c r="V41" i="29"/>
  <c r="V43" i="29"/>
  <c r="V45" i="29"/>
  <c r="V47" i="29"/>
  <c r="V49" i="29"/>
  <c r="V51" i="29"/>
  <c r="V53" i="29"/>
  <c r="V57" i="29"/>
  <c r="O59" i="29"/>
  <c r="Q59" i="29" s="1"/>
  <c r="O65" i="29"/>
  <c r="Q65" i="29" s="1"/>
  <c r="O66" i="29"/>
  <c r="Q66" i="29" s="1"/>
  <c r="V71" i="29"/>
  <c r="O73" i="29"/>
  <c r="Q73" i="29" s="1"/>
  <c r="O81" i="29"/>
  <c r="Q81" i="29" s="1"/>
  <c r="O87" i="29"/>
  <c r="Q87" i="29" s="1"/>
  <c r="O88" i="29"/>
  <c r="Q88" i="29" s="1"/>
  <c r="V93" i="29"/>
  <c r="V95" i="29"/>
  <c r="O97" i="29"/>
  <c r="Q97" i="29" s="1"/>
  <c r="O100" i="29"/>
  <c r="Q100" i="29" s="1"/>
  <c r="V105" i="29"/>
  <c r="V107" i="29"/>
  <c r="O111" i="29"/>
  <c r="Q111" i="29" s="1"/>
  <c r="O113" i="29"/>
  <c r="Q113" i="29" s="1"/>
  <c r="O114" i="29"/>
  <c r="Q114" i="29" s="1"/>
  <c r="V117" i="29"/>
  <c r="O119" i="29"/>
  <c r="Q119" i="29" s="1"/>
  <c r="O122" i="29"/>
  <c r="Q122" i="29" s="1"/>
  <c r="V125" i="29"/>
  <c r="O12" i="29"/>
  <c r="Q12" i="29" s="1"/>
  <c r="Q13" i="29"/>
  <c r="O16" i="29"/>
  <c r="Q16" i="29" s="1"/>
  <c r="Q17" i="29"/>
  <c r="O20" i="29"/>
  <c r="Q20" i="29" s="1"/>
  <c r="Q21" i="29"/>
  <c r="O24" i="29"/>
  <c r="Q24" i="29" s="1"/>
  <c r="O28" i="29"/>
  <c r="Q28" i="29" s="1"/>
  <c r="Q29" i="29"/>
  <c r="O34" i="29"/>
  <c r="Q34" i="29" s="1"/>
  <c r="O41" i="29"/>
  <c r="Q41" i="29" s="1"/>
  <c r="O43" i="29"/>
  <c r="Q43" i="29" s="1"/>
  <c r="O45" i="29"/>
  <c r="Q45" i="29" s="1"/>
  <c r="O47" i="29"/>
  <c r="Q47" i="29" s="1"/>
  <c r="O49" i="29"/>
  <c r="Q49" i="29" s="1"/>
  <c r="O51" i="29"/>
  <c r="Q51" i="29" s="1"/>
  <c r="O53" i="29"/>
  <c r="Q53" i="29" s="1"/>
  <c r="O62" i="29"/>
  <c r="Q62" i="29" s="1"/>
  <c r="V62" i="29"/>
  <c r="V64" i="29"/>
  <c r="V67" i="29"/>
  <c r="Q68" i="29"/>
  <c r="V69" i="29"/>
  <c r="O71" i="29"/>
  <c r="Q71" i="29" s="1"/>
  <c r="O74" i="29"/>
  <c r="Q74" i="29" s="1"/>
  <c r="V74" i="29"/>
  <c r="Q83" i="29"/>
  <c r="O84" i="29"/>
  <c r="Q84" i="29" s="1"/>
  <c r="V84" i="29"/>
  <c r="V86" i="29"/>
  <c r="V89" i="29"/>
  <c r="Q90" i="29"/>
  <c r="V91" i="29"/>
  <c r="O93" i="29"/>
  <c r="Q93" i="29" s="1"/>
  <c r="O95" i="29"/>
  <c r="Q95" i="29" s="1"/>
  <c r="O98" i="29"/>
  <c r="Q98" i="29" s="1"/>
  <c r="V98" i="29"/>
  <c r="V101" i="29"/>
  <c r="O107" i="29"/>
  <c r="Q107" i="29" s="1"/>
  <c r="Q109" i="29"/>
  <c r="O112" i="29"/>
  <c r="Q112" i="29" s="1"/>
  <c r="V115" i="29"/>
  <c r="O120" i="29"/>
  <c r="Q120" i="29" s="1"/>
  <c r="V120" i="29"/>
  <c r="V123" i="29"/>
  <c r="O125" i="29"/>
  <c r="Q125" i="29" s="1"/>
  <c r="O39" i="29"/>
  <c r="Q39" i="29" s="1"/>
  <c r="O9" i="25"/>
  <c r="Q9" i="25" s="1"/>
  <c r="O25" i="25"/>
  <c r="Q25" i="25" s="1"/>
  <c r="O33" i="25"/>
  <c r="Q34" i="25"/>
  <c r="Q42" i="25"/>
  <c r="O49" i="25"/>
  <c r="Q49" i="25" s="1"/>
  <c r="Q50" i="25"/>
  <c r="O70" i="25"/>
  <c r="Q70" i="25" s="1"/>
  <c r="V74" i="25"/>
  <c r="V78" i="25"/>
  <c r="V82" i="25"/>
  <c r="O13" i="25"/>
  <c r="Q13" i="25" s="1"/>
  <c r="O14" i="25"/>
  <c r="Q14" i="25" s="1"/>
  <c r="O20" i="25"/>
  <c r="Q20" i="25" s="1"/>
  <c r="V24" i="25"/>
  <c r="V29" i="25"/>
  <c r="O32" i="25"/>
  <c r="Q32" i="25" s="1"/>
  <c r="V36" i="25"/>
  <c r="V40" i="25"/>
  <c r="V43" i="25"/>
  <c r="O51" i="25"/>
  <c r="Q51" i="25" s="1"/>
  <c r="V55" i="25"/>
  <c r="O57" i="25"/>
  <c r="Q57" i="25" s="1"/>
  <c r="O58" i="25"/>
  <c r="Q58" i="25" s="1"/>
  <c r="V59" i="25"/>
  <c r="V62" i="25"/>
  <c r="V71" i="25"/>
  <c r="O74" i="25"/>
  <c r="Q74" i="25" s="1"/>
  <c r="O78" i="25"/>
  <c r="Q78" i="25" s="1"/>
  <c r="V79" i="25"/>
  <c r="V12" i="25"/>
  <c r="Q17" i="25"/>
  <c r="O18" i="25"/>
  <c r="Q18" i="25" s="1"/>
  <c r="V18" i="25"/>
  <c r="O24" i="25"/>
  <c r="Q24" i="25" s="1"/>
  <c r="V30" i="25"/>
  <c r="V33" i="25"/>
  <c r="O36" i="25"/>
  <c r="Q36" i="25" s="1"/>
  <c r="V37" i="25"/>
  <c r="V41" i="25"/>
  <c r="O43" i="25"/>
  <c r="Q43" i="25" s="1"/>
  <c r="V49" i="25"/>
  <c r="V52" i="25"/>
  <c r="V56" i="25"/>
  <c r="O59" i="25"/>
  <c r="Q59" i="25" s="1"/>
  <c r="O62" i="25"/>
  <c r="Q62" i="25" s="1"/>
  <c r="V63" i="25"/>
  <c r="Q65" i="25"/>
  <c r="O68" i="25"/>
  <c r="Q68" i="25" s="1"/>
  <c r="V69" i="25"/>
  <c r="O74" i="27"/>
  <c r="V75" i="27"/>
  <c r="O78" i="27"/>
  <c r="Q78" i="27" s="1"/>
  <c r="V79" i="27"/>
  <c r="O84" i="27"/>
  <c r="Q84" i="27" s="1"/>
  <c r="O88" i="27"/>
  <c r="O92" i="27"/>
  <c r="V93" i="27"/>
  <c r="O96" i="27"/>
  <c r="Q96" i="27" s="1"/>
  <c r="V97" i="27"/>
  <c r="O100" i="27"/>
  <c r="Q100" i="27" s="1"/>
  <c r="V101" i="27"/>
  <c r="O112" i="27"/>
  <c r="Q112" i="27" s="1"/>
  <c r="O113" i="27"/>
  <c r="Q123" i="27"/>
  <c r="V15" i="27"/>
  <c r="O37" i="27"/>
  <c r="Q37" i="27" s="1"/>
  <c r="O41" i="27"/>
  <c r="Q41" i="27" s="1"/>
  <c r="V42" i="27"/>
  <c r="O49" i="27"/>
  <c r="Q49" i="27" s="1"/>
  <c r="V50" i="27"/>
  <c r="O53" i="27"/>
  <c r="Q53" i="27" s="1"/>
  <c r="O57" i="27"/>
  <c r="V60" i="27"/>
  <c r="V125" i="27"/>
  <c r="V129" i="27"/>
  <c r="O37" i="28"/>
  <c r="Q37" i="28" s="1"/>
  <c r="V127" i="28"/>
  <c r="V35" i="28"/>
  <c r="V9" i="27"/>
  <c r="O12" i="27"/>
  <c r="Q12" i="27" s="1"/>
  <c r="V17" i="27"/>
  <c r="V21" i="27"/>
  <c r="V25" i="27"/>
  <c r="Q46" i="27"/>
  <c r="O47" i="27"/>
  <c r="Q47" i="27" s="1"/>
  <c r="V48" i="27"/>
  <c r="Q57" i="27"/>
  <c r="V10" i="27"/>
  <c r="V18" i="27"/>
  <c r="V111" i="27"/>
  <c r="V141" i="27"/>
  <c r="V145" i="27"/>
  <c r="Q128" i="27"/>
  <c r="O129" i="27"/>
  <c r="Q129" i="27" s="1"/>
  <c r="O141" i="27"/>
  <c r="Q141" i="27" s="1"/>
  <c r="V153" i="27"/>
  <c r="O18" i="27"/>
  <c r="Q18" i="27" s="1"/>
  <c r="O23" i="27"/>
  <c r="Q23" i="27" s="1"/>
  <c r="O103" i="27"/>
  <c r="Q103" i="27" s="1"/>
  <c r="V123" i="27"/>
  <c r="V127" i="27"/>
  <c r="O153" i="27"/>
  <c r="Q153" i="27" s="1"/>
  <c r="O20" i="27"/>
  <c r="Q20" i="27" s="1"/>
  <c r="O26" i="27"/>
  <c r="Q26" i="27" s="1"/>
  <c r="V45" i="27"/>
  <c r="O48" i="27"/>
  <c r="Q48" i="27" s="1"/>
  <c r="V51" i="27"/>
  <c r="O61" i="27"/>
  <c r="Q61" i="27" s="1"/>
  <c r="V63" i="27"/>
  <c r="O69" i="27"/>
  <c r="Q69" i="27" s="1"/>
  <c r="O73" i="27"/>
  <c r="Q73" i="27" s="1"/>
  <c r="O77" i="27"/>
  <c r="Q77" i="27" s="1"/>
  <c r="O81" i="27"/>
  <c r="Q81" i="27" s="1"/>
  <c r="O87" i="27"/>
  <c r="Q87" i="27" s="1"/>
  <c r="O91" i="27"/>
  <c r="Q91" i="27" s="1"/>
  <c r="O95" i="27"/>
  <c r="Q95" i="27" s="1"/>
  <c r="O99" i="27"/>
  <c r="Q99" i="27" s="1"/>
  <c r="V103" i="27"/>
  <c r="O111" i="27"/>
  <c r="Q111" i="27" s="1"/>
  <c r="O116" i="27"/>
  <c r="Q116" i="27" s="1"/>
  <c r="O117" i="27"/>
  <c r="Q117" i="27" s="1"/>
  <c r="V121" i="27"/>
  <c r="O127" i="27"/>
  <c r="Q127" i="27" s="1"/>
  <c r="O134" i="27"/>
  <c r="Q134" i="27" s="1"/>
  <c r="O135" i="27"/>
  <c r="Q135" i="27" s="1"/>
  <c r="V139" i="27"/>
  <c r="O145" i="27"/>
  <c r="Q145" i="27" s="1"/>
  <c r="O150" i="27"/>
  <c r="Q150" i="27" s="1"/>
  <c r="O151" i="27"/>
  <c r="Q151" i="27" s="1"/>
  <c r="V152" i="27"/>
  <c r="O13" i="27"/>
  <c r="Q13" i="27" s="1"/>
  <c r="O14" i="27"/>
  <c r="Q14" i="27" s="1"/>
  <c r="O17" i="27"/>
  <c r="Q17" i="27" s="1"/>
  <c r="O21" i="27"/>
  <c r="Q21" i="27" s="1"/>
  <c r="O28" i="27"/>
  <c r="Q28" i="27" s="1"/>
  <c r="V29" i="27"/>
  <c r="Q38" i="27"/>
  <c r="O39" i="27"/>
  <c r="Q39" i="27" s="1"/>
  <c r="V40" i="27"/>
  <c r="O45" i="27"/>
  <c r="Q45" i="27" s="1"/>
  <c r="Q54" i="27"/>
  <c r="O55" i="27"/>
  <c r="Q55" i="27" s="1"/>
  <c r="V56" i="27"/>
  <c r="O63" i="27"/>
  <c r="Q63" i="27" s="1"/>
  <c r="Q74" i="27"/>
  <c r="Q88" i="27"/>
  <c r="Q92" i="27"/>
  <c r="O115" i="27"/>
  <c r="Q115" i="27" s="1"/>
  <c r="V115" i="27"/>
  <c r="Q120" i="27"/>
  <c r="O121" i="27"/>
  <c r="Q121" i="27" s="1"/>
  <c r="O133" i="27"/>
  <c r="Q133" i="27" s="1"/>
  <c r="V133" i="27"/>
  <c r="Q138" i="27"/>
  <c r="O139" i="27"/>
  <c r="Q139" i="27" s="1"/>
  <c r="V143" i="27"/>
  <c r="O149" i="27"/>
  <c r="Q149" i="27" s="1"/>
  <c r="V149" i="27"/>
  <c r="V12" i="27"/>
  <c r="O15" i="27"/>
  <c r="Q15" i="27" s="1"/>
  <c r="V16" i="27"/>
  <c r="V23" i="27"/>
  <c r="Q25" i="27"/>
  <c r="V26" i="27"/>
  <c r="O29" i="27"/>
  <c r="Q29" i="27" s="1"/>
  <c r="V37" i="27"/>
  <c r="O40" i="27"/>
  <c r="Q40" i="27" s="1"/>
  <c r="V43" i="27"/>
  <c r="V53" i="27"/>
  <c r="O56" i="27"/>
  <c r="Q56" i="27" s="1"/>
  <c r="V61" i="27"/>
  <c r="O67" i="27"/>
  <c r="Q67" i="27" s="1"/>
  <c r="O71" i="27"/>
  <c r="Q71" i="27" s="1"/>
  <c r="O75" i="27"/>
  <c r="Q75" i="27" s="1"/>
  <c r="O79" i="27"/>
  <c r="Q79" i="27" s="1"/>
  <c r="O85" i="27"/>
  <c r="Q85" i="27" s="1"/>
  <c r="O89" i="27"/>
  <c r="Q89" i="27" s="1"/>
  <c r="O93" i="27"/>
  <c r="Q93" i="27" s="1"/>
  <c r="O97" i="27"/>
  <c r="Q97" i="27" s="1"/>
  <c r="O101" i="27"/>
  <c r="Q101" i="27" s="1"/>
  <c r="O109" i="27"/>
  <c r="Q109" i="27" s="1"/>
  <c r="O119" i="27"/>
  <c r="Q119" i="27" s="1"/>
  <c r="V119" i="27"/>
  <c r="Q124" i="27"/>
  <c r="O125" i="27"/>
  <c r="Q125" i="27" s="1"/>
  <c r="O137" i="27"/>
  <c r="Q137" i="27" s="1"/>
  <c r="V137" i="27"/>
  <c r="O143" i="27"/>
  <c r="Q143" i="27" s="1"/>
  <c r="Q113" i="27"/>
  <c r="O11" i="27"/>
  <c r="Q11" i="27" s="1"/>
  <c r="V14" i="27"/>
  <c r="O19" i="27"/>
  <c r="Q19" i="27" s="1"/>
  <c r="V20" i="27"/>
  <c r="V22" i="27"/>
  <c r="O27" i="27"/>
  <c r="Q27" i="27" s="1"/>
  <c r="V28" i="27"/>
  <c r="V39" i="27"/>
  <c r="V41" i="27"/>
  <c r="O44" i="27"/>
  <c r="Q44" i="27" s="1"/>
  <c r="V47" i="27"/>
  <c r="V49" i="27"/>
  <c r="O52" i="27"/>
  <c r="Q52" i="27" s="1"/>
  <c r="V55" i="27"/>
  <c r="V57" i="27"/>
  <c r="O62" i="27"/>
  <c r="Q62" i="27" s="1"/>
  <c r="O66" i="27"/>
  <c r="Q66" i="27" s="1"/>
  <c r="V68" i="27"/>
  <c r="V70" i="27"/>
  <c r="V72" i="27"/>
  <c r="V74" i="27"/>
  <c r="V76" i="27"/>
  <c r="V78" i="27"/>
  <c r="V80" i="27"/>
  <c r="V84" i="27"/>
  <c r="V86" i="27"/>
  <c r="V88" i="27"/>
  <c r="V90" i="27"/>
  <c r="V92" i="27"/>
  <c r="V94" i="27"/>
  <c r="V96" i="27"/>
  <c r="V98" i="27"/>
  <c r="V100" i="27"/>
  <c r="V102" i="27"/>
  <c r="O110" i="27"/>
  <c r="Q110" i="27" s="1"/>
  <c r="O114" i="27"/>
  <c r="Q114" i="27" s="1"/>
  <c r="O118" i="27"/>
  <c r="Q118" i="27" s="1"/>
  <c r="O122" i="27"/>
  <c r="Q122" i="27" s="1"/>
  <c r="O126" i="27"/>
  <c r="Q126" i="27" s="1"/>
  <c r="O132" i="27"/>
  <c r="Q132" i="27" s="1"/>
  <c r="O136" i="27"/>
  <c r="Q136" i="27" s="1"/>
  <c r="O140" i="27"/>
  <c r="Q140" i="27" s="1"/>
  <c r="O144" i="27"/>
  <c r="Q144" i="27" s="1"/>
  <c r="O148" i="27"/>
  <c r="Q148" i="27" s="1"/>
  <c r="O152" i="27"/>
  <c r="Q152" i="27" s="1"/>
  <c r="O22" i="27"/>
  <c r="Q22" i="27" s="1"/>
  <c r="O68" i="27"/>
  <c r="Q68" i="27" s="1"/>
  <c r="O72" i="27"/>
  <c r="Q72" i="27" s="1"/>
  <c r="O76" i="27"/>
  <c r="Q76" i="27" s="1"/>
  <c r="O80" i="27"/>
  <c r="Q80" i="27" s="1"/>
  <c r="O86" i="27"/>
  <c r="Q86" i="27" s="1"/>
  <c r="O90" i="27"/>
  <c r="Q90" i="27" s="1"/>
  <c r="O94" i="27"/>
  <c r="Q94" i="27" s="1"/>
  <c r="O98" i="27"/>
  <c r="Q98" i="27" s="1"/>
  <c r="O102" i="27"/>
  <c r="Q102" i="27" s="1"/>
  <c r="O9" i="27"/>
  <c r="Q9" i="27" s="1"/>
  <c r="O10" i="27"/>
  <c r="Q10" i="27" s="1"/>
  <c r="V11" i="27"/>
  <c r="V13" i="27"/>
  <c r="O16" i="27"/>
  <c r="Q16" i="27" s="1"/>
  <c r="V19" i="27"/>
  <c r="O24" i="27"/>
  <c r="Q24" i="27" s="1"/>
  <c r="V27" i="27"/>
  <c r="V38" i="27"/>
  <c r="O42" i="27"/>
  <c r="Q42" i="27" s="1"/>
  <c r="O43" i="27"/>
  <c r="Q43" i="27" s="1"/>
  <c r="V44" i="27"/>
  <c r="V46" i="27"/>
  <c r="O50" i="27"/>
  <c r="Q50" i="27" s="1"/>
  <c r="O51" i="27"/>
  <c r="Q51" i="27" s="1"/>
  <c r="V52" i="27"/>
  <c r="V54" i="27"/>
  <c r="O60" i="27"/>
  <c r="Q60" i="27" s="1"/>
  <c r="V62" i="27"/>
  <c r="V66" i="27"/>
  <c r="V110" i="27"/>
  <c r="V112" i="27"/>
  <c r="V114" i="27"/>
  <c r="V116" i="27"/>
  <c r="V118" i="27"/>
  <c r="V120" i="27"/>
  <c r="V122" i="27"/>
  <c r="V124" i="27"/>
  <c r="V126" i="27"/>
  <c r="V128" i="27"/>
  <c r="V132" i="27"/>
  <c r="V134" i="27"/>
  <c r="V136" i="27"/>
  <c r="V138" i="27"/>
  <c r="V140" i="27"/>
  <c r="V142" i="27"/>
  <c r="V144" i="27"/>
  <c r="V146" i="27"/>
  <c r="V148" i="27"/>
  <c r="V150" i="27"/>
  <c r="V64" i="27"/>
  <c r="O70" i="27"/>
  <c r="Q70" i="27" s="1"/>
  <c r="O22" i="9"/>
  <c r="Q22" i="9" s="1"/>
  <c r="O10" i="9"/>
  <c r="Q10" i="9" s="1"/>
  <c r="O11" i="9"/>
  <c r="Q11" i="9" s="1"/>
  <c r="O17" i="9"/>
  <c r="Q17" i="9" s="1"/>
  <c r="V18" i="9"/>
  <c r="V21" i="9"/>
  <c r="V45" i="9" s="1"/>
  <c r="V24" i="9"/>
  <c r="O28" i="9"/>
  <c r="Q28" i="9" s="1"/>
  <c r="O29" i="9"/>
  <c r="Q29" i="9" s="1"/>
  <c r="O35" i="9"/>
  <c r="Q35" i="9" s="1"/>
  <c r="V36" i="9"/>
  <c r="O40" i="9"/>
  <c r="V50" i="9"/>
  <c r="Q59" i="9"/>
  <c r="Q60" i="9"/>
  <c r="Q61" i="9"/>
  <c r="Q62" i="9"/>
  <c r="V74" i="9"/>
  <c r="V83" i="9"/>
  <c r="O93" i="9"/>
  <c r="Q93" i="9" s="1"/>
  <c r="O94" i="9"/>
  <c r="Q94" i="9" s="1"/>
  <c r="O100" i="9"/>
  <c r="Q100" i="9" s="1"/>
  <c r="V104" i="9"/>
  <c r="O39" i="9"/>
  <c r="Q39" i="9" s="1"/>
  <c r="V39" i="9"/>
  <c r="V42" i="9"/>
  <c r="V56" i="9"/>
  <c r="V76" i="9"/>
  <c r="V77" i="9"/>
  <c r="V92" i="9"/>
  <c r="Q97" i="9"/>
  <c r="O98" i="9"/>
  <c r="Q98" i="9" s="1"/>
  <c r="V98" i="9"/>
  <c r="O104" i="9"/>
  <c r="Q104" i="9" s="1"/>
  <c r="V110" i="9"/>
  <c r="O18" i="9"/>
  <c r="Q18" i="9" s="1"/>
  <c r="O25" i="9"/>
  <c r="Q25" i="9" s="1"/>
  <c r="Q13" i="9"/>
  <c r="Q23" i="9"/>
  <c r="Q31" i="9"/>
  <c r="V59" i="9"/>
  <c r="V61" i="9"/>
  <c r="O89" i="9"/>
  <c r="Q89" i="9" s="1"/>
  <c r="Q96" i="9"/>
  <c r="Q108" i="9"/>
  <c r="O316" i="9"/>
  <c r="Q316" i="9" s="1"/>
  <c r="V330" i="9"/>
  <c r="O333" i="9"/>
  <c r="V337" i="9"/>
  <c r="V340" i="9"/>
  <c r="Q342" i="9"/>
  <c r="V343" i="9"/>
  <c r="V348" i="9"/>
  <c r="O351" i="9"/>
  <c r="Q351" i="9" s="1"/>
  <c r="V355" i="9"/>
  <c r="V359" i="9"/>
  <c r="Q360" i="9"/>
  <c r="V361" i="9"/>
  <c r="V368" i="9"/>
  <c r="V371" i="9"/>
  <c r="V374" i="9"/>
  <c r="Q379" i="9"/>
  <c r="O380" i="9"/>
  <c r="Q380" i="9" s="1"/>
  <c r="V380" i="9"/>
  <c r="O392" i="9"/>
  <c r="Q392" i="9" s="1"/>
  <c r="V392" i="9"/>
  <c r="V395" i="9"/>
  <c r="Q396" i="9"/>
  <c r="V397" i="9"/>
  <c r="O399" i="9"/>
  <c r="Q399" i="9" s="1"/>
  <c r="V402" i="9"/>
  <c r="O409" i="9"/>
  <c r="Q409" i="9" s="1"/>
  <c r="O421" i="9"/>
  <c r="Q421" i="9" s="1"/>
  <c r="O428" i="9"/>
  <c r="Q428" i="9" s="1"/>
  <c r="O432" i="9"/>
  <c r="O435" i="9"/>
  <c r="Q435" i="9" s="1"/>
  <c r="V436" i="9"/>
  <c r="V440" i="9"/>
  <c r="O448" i="9"/>
  <c r="Q448" i="9" s="1"/>
  <c r="O452" i="9"/>
  <c r="Q452" i="9" s="1"/>
  <c r="O456" i="9"/>
  <c r="Q456" i="9" s="1"/>
  <c r="O460" i="9"/>
  <c r="Q460" i="9" s="1"/>
  <c r="O471" i="9"/>
  <c r="Q471" i="9" s="1"/>
  <c r="O472" i="9"/>
  <c r="Q472" i="9" s="1"/>
  <c r="V476" i="9"/>
  <c r="O482" i="9"/>
  <c r="Q482" i="9" s="1"/>
  <c r="O489" i="9"/>
  <c r="Q489" i="9" s="1"/>
  <c r="O490" i="9"/>
  <c r="Q490" i="9" s="1"/>
  <c r="V500" i="9"/>
  <c r="O131" i="9"/>
  <c r="Q131" i="9" s="1"/>
  <c r="Q132" i="9"/>
  <c r="O154" i="9"/>
  <c r="O213" i="9"/>
  <c r="O221" i="9"/>
  <c r="Q221" i="9" s="1"/>
  <c r="V224" i="9"/>
  <c r="V234" i="9"/>
  <c r="O295" i="9"/>
  <c r="Q295" i="9" s="1"/>
  <c r="O500" i="9"/>
  <c r="Q500" i="9" s="1"/>
  <c r="O112" i="9"/>
  <c r="Q112" i="9" s="1"/>
  <c r="O115" i="9"/>
  <c r="Q115" i="9" s="1"/>
  <c r="V116" i="9"/>
  <c r="O130" i="9"/>
  <c r="Q130" i="9" s="1"/>
  <c r="O139" i="9"/>
  <c r="O143" i="9"/>
  <c r="O155" i="9"/>
  <c r="Q155" i="9" s="1"/>
  <c r="V156" i="9"/>
  <c r="O158" i="9"/>
  <c r="Q158" i="9" s="1"/>
  <c r="V170" i="9"/>
  <c r="V176" i="9"/>
  <c r="V179" i="9"/>
  <c r="Q180" i="9"/>
  <c r="V191" i="9"/>
  <c r="V193" i="9"/>
  <c r="V199" i="9"/>
  <c r="V201" i="9"/>
  <c r="V215" i="9"/>
  <c r="O222" i="9"/>
  <c r="Q222" i="9" s="1"/>
  <c r="V223" i="9"/>
  <c r="O229" i="9"/>
  <c r="O232" i="9"/>
  <c r="Q232" i="9" s="1"/>
  <c r="V233" i="9"/>
  <c r="O237" i="9"/>
  <c r="Q237" i="9" s="1"/>
  <c r="O240" i="9"/>
  <c r="Q240" i="9" s="1"/>
  <c r="V241" i="9"/>
  <c r="V243" i="9"/>
  <c r="O255" i="9"/>
  <c r="O273" i="9"/>
  <c r="O281" i="9"/>
  <c r="O290" i="9"/>
  <c r="Q290" i="9" s="1"/>
  <c r="V294" i="9"/>
  <c r="O299" i="9"/>
  <c r="Q299" i="9" s="1"/>
  <c r="O300" i="9"/>
  <c r="Q300" i="9" s="1"/>
  <c r="O308" i="9"/>
  <c r="Q308" i="9" s="1"/>
  <c r="O317" i="9"/>
  <c r="Q317" i="9" s="1"/>
  <c r="O318" i="9"/>
  <c r="Q318" i="9" s="1"/>
  <c r="V332" i="9"/>
  <c r="O334" i="9"/>
  <c r="Q334" i="9" s="1"/>
  <c r="O341" i="9"/>
  <c r="Q341" i="9" s="1"/>
  <c r="V345" i="9"/>
  <c r="O352" i="9"/>
  <c r="Q352" i="9" s="1"/>
  <c r="V363" i="9"/>
  <c r="O371" i="9"/>
  <c r="Q371" i="9" s="1"/>
  <c r="Q378" i="9"/>
  <c r="Q403" i="9"/>
  <c r="V413" i="9"/>
  <c r="O433" i="9"/>
  <c r="Q433" i="9" s="1"/>
  <c r="O479" i="9"/>
  <c r="Q479" i="9" s="1"/>
  <c r="O492" i="9"/>
  <c r="Q492" i="9" s="1"/>
  <c r="V494" i="9"/>
  <c r="V495" i="9"/>
  <c r="O119" i="9"/>
  <c r="Q119" i="9" s="1"/>
  <c r="V120" i="9"/>
  <c r="Q122" i="9"/>
  <c r="V131" i="9"/>
  <c r="O134" i="9"/>
  <c r="V136" i="9"/>
  <c r="Q149" i="9"/>
  <c r="O150" i="9"/>
  <c r="Q150" i="9" s="1"/>
  <c r="V150" i="9"/>
  <c r="O159" i="9"/>
  <c r="Q159" i="9" s="1"/>
  <c r="V160" i="9"/>
  <c r="Q162" i="9"/>
  <c r="V163" i="9"/>
  <c r="O170" i="9"/>
  <c r="V171" i="9"/>
  <c r="O176" i="9"/>
  <c r="O179" i="9"/>
  <c r="Q179" i="9" s="1"/>
  <c r="V180" i="9"/>
  <c r="Q182" i="9"/>
  <c r="V183" i="9"/>
  <c r="O193" i="9"/>
  <c r="V194" i="9"/>
  <c r="O201" i="9"/>
  <c r="Q201" i="9" s="1"/>
  <c r="V202" i="9"/>
  <c r="O210" i="9"/>
  <c r="Q210" i="9" s="1"/>
  <c r="V210" i="9"/>
  <c r="V213" i="9"/>
  <c r="O218" i="9"/>
  <c r="Q218" i="9" s="1"/>
  <c r="V218" i="9"/>
  <c r="V221" i="9"/>
  <c r="V228" i="9"/>
  <c r="V230" i="9"/>
  <c r="V231" i="9"/>
  <c r="V236" i="9"/>
  <c r="V238" i="9"/>
  <c r="V239" i="9"/>
  <c r="O254" i="9"/>
  <c r="Q254" i="9" s="1"/>
  <c r="V254" i="9"/>
  <c r="O262" i="9"/>
  <c r="Q262" i="9" s="1"/>
  <c r="V262" i="9"/>
  <c r="O272" i="9"/>
  <c r="Q272" i="9" s="1"/>
  <c r="V272" i="9"/>
  <c r="O280" i="9"/>
  <c r="Q280" i="9" s="1"/>
  <c r="V280" i="9"/>
  <c r="V283" i="9"/>
  <c r="O294" i="9"/>
  <c r="Q294" i="9" s="1"/>
  <c r="V298" i="9"/>
  <c r="Q303" i="9"/>
  <c r="O304" i="9"/>
  <c r="Q304" i="9" s="1"/>
  <c r="V304" i="9"/>
  <c r="O312" i="9"/>
  <c r="Q312" i="9" s="1"/>
  <c r="O322" i="9"/>
  <c r="O329" i="9"/>
  <c r="V336" i="9"/>
  <c r="Q338" i="9"/>
  <c r="V339" i="9"/>
  <c r="V342" i="9"/>
  <c r="O345" i="9"/>
  <c r="V351" i="9"/>
  <c r="V354" i="9"/>
  <c r="V358" i="9"/>
  <c r="O363" i="9"/>
  <c r="O370" i="9"/>
  <c r="Q370" i="9" s="1"/>
  <c r="O375" i="9"/>
  <c r="Q375" i="9" s="1"/>
  <c r="O376" i="9"/>
  <c r="Q376" i="9" s="1"/>
  <c r="O382" i="9"/>
  <c r="Q382" i="9" s="1"/>
  <c r="V389" i="9"/>
  <c r="O393" i="9"/>
  <c r="O413" i="9"/>
  <c r="Q413" i="9" s="1"/>
  <c r="Q438" i="9"/>
  <c r="Q442" i="9"/>
  <c r="Q447" i="9"/>
  <c r="Q451" i="9"/>
  <c r="Q455" i="9"/>
  <c r="Q459" i="9"/>
  <c r="Q468" i="9"/>
  <c r="O483" i="9"/>
  <c r="Q483" i="9" s="1"/>
  <c r="Q484" i="9"/>
  <c r="O518" i="9"/>
  <c r="Q518" i="9" s="1"/>
  <c r="O527" i="9"/>
  <c r="Q527" i="9" s="1"/>
  <c r="O538" i="9"/>
  <c r="Q538" i="9" s="1"/>
  <c r="O612" i="9"/>
  <c r="Q612" i="9" s="1"/>
  <c r="O711" i="9"/>
  <c r="Q711" i="9" s="1"/>
  <c r="O717" i="9"/>
  <c r="Q717" i="9" s="1"/>
  <c r="V717" i="9"/>
  <c r="Q719" i="9"/>
  <c r="V720" i="9"/>
  <c r="V723" i="9"/>
  <c r="O728" i="9"/>
  <c r="Q728" i="9" s="1"/>
  <c r="O730" i="9"/>
  <c r="V731" i="9"/>
  <c r="V738" i="9"/>
  <c r="V741" i="9"/>
  <c r="Q751" i="9"/>
  <c r="O752" i="9"/>
  <c r="Q752" i="9" s="1"/>
  <c r="V752" i="9"/>
  <c r="O758" i="9"/>
  <c r="Q758" i="9" s="1"/>
  <c r="V771" i="9"/>
  <c r="V774" i="9"/>
  <c r="V778" i="9"/>
  <c r="V781" i="9"/>
  <c r="O784" i="9"/>
  <c r="Q784" i="9" s="1"/>
  <c r="O535" i="9"/>
  <c r="Q535" i="9" s="1"/>
  <c r="O541" i="9"/>
  <c r="O550" i="9"/>
  <c r="Q550" i="9" s="1"/>
  <c r="O573" i="9"/>
  <c r="O600" i="9"/>
  <c r="Q600" i="9" s="1"/>
  <c r="O701" i="9"/>
  <c r="Q701" i="9" s="1"/>
  <c r="O765" i="9"/>
  <c r="Q765" i="9" s="1"/>
  <c r="V779" i="9"/>
  <c r="O515" i="9"/>
  <c r="Q520" i="9"/>
  <c r="O532" i="9"/>
  <c r="Q532" i="9" s="1"/>
  <c r="Q536" i="9"/>
  <c r="Q548" i="9"/>
  <c r="Q554" i="9"/>
  <c r="O559" i="9"/>
  <c r="Q559" i="9" s="1"/>
  <c r="O563" i="9"/>
  <c r="Q563" i="9" s="1"/>
  <c r="Q575" i="9"/>
  <c r="O581" i="9"/>
  <c r="Q581" i="9" s="1"/>
  <c r="Q594" i="9"/>
  <c r="O597" i="9"/>
  <c r="Q610" i="9"/>
  <c r="O620" i="9"/>
  <c r="Q620" i="9" s="1"/>
  <c r="O628" i="9"/>
  <c r="Q628" i="9" s="1"/>
  <c r="O631" i="9"/>
  <c r="Q631" i="9" s="1"/>
  <c r="V635" i="9"/>
  <c r="O644" i="9"/>
  <c r="Q644" i="9" s="1"/>
  <c r="O649" i="9"/>
  <c r="Q649" i="9" s="1"/>
  <c r="V653" i="9"/>
  <c r="O670" i="9"/>
  <c r="O675" i="9"/>
  <c r="Q675" i="9" s="1"/>
  <c r="O678" i="9"/>
  <c r="V681" i="9"/>
  <c r="O699" i="9"/>
  <c r="Q699" i="9" s="1"/>
  <c r="O713" i="9"/>
  <c r="Q713" i="9" s="1"/>
  <c r="Q715" i="9"/>
  <c r="O741" i="9"/>
  <c r="O759" i="9"/>
  <c r="Q759" i="9" s="1"/>
  <c r="O781" i="9"/>
  <c r="O501" i="9"/>
  <c r="Q501" i="9" s="1"/>
  <c r="O502" i="9"/>
  <c r="Q502" i="9" s="1"/>
  <c r="O510" i="9"/>
  <c r="Q510" i="9" s="1"/>
  <c r="O517" i="9"/>
  <c r="Q517" i="9" s="1"/>
  <c r="V518" i="9"/>
  <c r="O523" i="9"/>
  <c r="O530" i="9"/>
  <c r="Q530" i="9" s="1"/>
  <c r="V531" i="9"/>
  <c r="V538" i="9"/>
  <c r="O540" i="9"/>
  <c r="Q540" i="9" s="1"/>
  <c r="V541" i="9"/>
  <c r="O551" i="9"/>
  <c r="Q551" i="9" s="1"/>
  <c r="O552" i="9"/>
  <c r="Q552" i="9" s="1"/>
  <c r="O558" i="9"/>
  <c r="Q558" i="9" s="1"/>
  <c r="O561" i="9"/>
  <c r="Q561" i="9" s="1"/>
  <c r="V562" i="9"/>
  <c r="O567" i="9"/>
  <c r="V570" i="9"/>
  <c r="V580" i="9"/>
  <c r="O588" i="9"/>
  <c r="Q588" i="9" s="1"/>
  <c r="O591" i="9"/>
  <c r="Q591" i="9" s="1"/>
  <c r="O592" i="9"/>
  <c r="Q592" i="9" s="1"/>
  <c r="V596" i="9"/>
  <c r="O599" i="9"/>
  <c r="Q599" i="9" s="1"/>
  <c r="V603" i="9"/>
  <c r="O608" i="9"/>
  <c r="Q608" i="9" s="1"/>
  <c r="O614" i="9"/>
  <c r="Q614" i="9" s="1"/>
  <c r="V618" i="9"/>
  <c r="V621" i="9"/>
  <c r="O632" i="9"/>
  <c r="Q632" i="9" s="1"/>
  <c r="V632" i="9"/>
  <c r="O635" i="9"/>
  <c r="Q635" i="9" s="1"/>
  <c r="V639" i="9"/>
  <c r="V647" i="9"/>
  <c r="O650" i="9"/>
  <c r="Q650" i="9" s="1"/>
  <c r="V650" i="9"/>
  <c r="O653" i="9"/>
  <c r="Q653" i="9" s="1"/>
  <c r="V657" i="9"/>
  <c r="O659" i="9"/>
  <c r="Q659" i="9" s="1"/>
  <c r="V660" i="9"/>
  <c r="Q662" i="9"/>
  <c r="V668" i="9"/>
  <c r="O673" i="9"/>
  <c r="Q673" i="9" s="1"/>
  <c r="V674" i="9"/>
  <c r="V676" i="9"/>
  <c r="O681" i="9"/>
  <c r="Q681" i="9" s="1"/>
  <c r="V682" i="9"/>
  <c r="O691" i="9"/>
  <c r="Q691" i="9" s="1"/>
  <c r="V691" i="9"/>
  <c r="O693" i="9"/>
  <c r="Q693" i="9" s="1"/>
  <c r="O696" i="9"/>
  <c r="Q696" i="9" s="1"/>
  <c r="V697" i="9"/>
  <c r="O700" i="9"/>
  <c r="V711" i="9"/>
  <c r="O716" i="9"/>
  <c r="Q716" i="9" s="1"/>
  <c r="O722" i="9"/>
  <c r="Q722" i="9" s="1"/>
  <c r="V728" i="9"/>
  <c r="V730" i="9"/>
  <c r="O734" i="9"/>
  <c r="V735" i="9"/>
  <c r="O740" i="9"/>
  <c r="Q740" i="9" s="1"/>
  <c r="V743" i="9"/>
  <c r="O754" i="9"/>
  <c r="Q754" i="9" s="1"/>
  <c r="O776" i="9"/>
  <c r="Q776" i="9" s="1"/>
  <c r="Q780" i="9"/>
  <c r="O11" i="3"/>
  <c r="Q11" i="3" s="1"/>
  <c r="O19" i="3"/>
  <c r="Q19" i="3" s="1"/>
  <c r="O29" i="3"/>
  <c r="Q29" i="3" s="1"/>
  <c r="O37" i="3"/>
  <c r="Q37" i="3" s="1"/>
  <c r="Q56" i="3"/>
  <c r="Q64" i="3"/>
  <c r="O90" i="3"/>
  <c r="Q90" i="3" s="1"/>
  <c r="O98" i="3"/>
  <c r="Q98" i="3" s="1"/>
  <c r="O108" i="3"/>
  <c r="Q108" i="3" s="1"/>
  <c r="O112" i="3"/>
  <c r="Q112" i="3" s="1"/>
  <c r="O116" i="3"/>
  <c r="Q116" i="3" s="1"/>
  <c r="O120" i="3"/>
  <c r="Q120" i="3" s="1"/>
  <c r="V159" i="3"/>
  <c r="V163" i="3"/>
  <c r="Q169" i="3"/>
  <c r="V170" i="3"/>
  <c r="Q13" i="3"/>
  <c r="Q21" i="3"/>
  <c r="Q31" i="3"/>
  <c r="Q50" i="3"/>
  <c r="Q58" i="3"/>
  <c r="Q92" i="3"/>
  <c r="Q100" i="3"/>
  <c r="V130" i="3"/>
  <c r="V132" i="3"/>
  <c r="V165" i="3" s="1"/>
  <c r="V134" i="3"/>
  <c r="V9" i="3"/>
  <c r="V11" i="3"/>
  <c r="O15" i="3"/>
  <c r="Q15" i="3" s="1"/>
  <c r="O16" i="3"/>
  <c r="Q16" i="3" s="1"/>
  <c r="V17" i="3"/>
  <c r="V19" i="3"/>
  <c r="O23" i="3"/>
  <c r="Q23" i="3" s="1"/>
  <c r="O24" i="3"/>
  <c r="Q24" i="3" s="1"/>
  <c r="V25" i="3"/>
  <c r="V29" i="3"/>
  <c r="O33" i="3"/>
  <c r="Q33" i="3" s="1"/>
  <c r="O34" i="3"/>
  <c r="Q34" i="3" s="1"/>
  <c r="V35" i="3"/>
  <c r="V37" i="3"/>
  <c r="O41" i="3"/>
  <c r="Q41" i="3" s="1"/>
  <c r="O42" i="3"/>
  <c r="Q42" i="3" s="1"/>
  <c r="V43" i="3"/>
  <c r="V49" i="3"/>
  <c r="Q52" i="3"/>
  <c r="Q53" i="3"/>
  <c r="V57" i="3"/>
  <c r="Q60" i="3"/>
  <c r="Q61" i="3"/>
  <c r="V65" i="3"/>
  <c r="V68" i="3"/>
  <c r="V76" i="3"/>
  <c r="V90" i="3"/>
  <c r="O94" i="3"/>
  <c r="Q94" i="3" s="1"/>
  <c r="O95" i="3"/>
  <c r="Q95" i="3" s="1"/>
  <c r="V96" i="3"/>
  <c r="V98" i="3"/>
  <c r="O102" i="3"/>
  <c r="Q102" i="3" s="1"/>
  <c r="O103" i="3"/>
  <c r="Q103" i="3" s="1"/>
  <c r="V104" i="3"/>
  <c r="V108" i="3"/>
  <c r="V110" i="3"/>
  <c r="V112" i="3"/>
  <c r="V114" i="3"/>
  <c r="V116" i="3"/>
  <c r="V118" i="3"/>
  <c r="V120" i="3"/>
  <c r="V122" i="3"/>
  <c r="O132" i="3"/>
  <c r="Q132" i="3" s="1"/>
  <c r="O136" i="3"/>
  <c r="Q136" i="3" s="1"/>
  <c r="O140" i="3"/>
  <c r="Q140" i="3" s="1"/>
  <c r="O144" i="3"/>
  <c r="Q144" i="3" s="1"/>
  <c r="O150" i="3"/>
  <c r="Q150" i="3" s="1"/>
  <c r="O154" i="3"/>
  <c r="Q154" i="3" s="1"/>
  <c r="O156" i="3"/>
  <c r="Q156" i="3" s="1"/>
  <c r="O158" i="3"/>
  <c r="Q158" i="3" s="1"/>
  <c r="O160" i="3"/>
  <c r="Q160" i="3" s="1"/>
  <c r="O162" i="3"/>
  <c r="Q162" i="3" s="1"/>
  <c r="O171" i="3"/>
  <c r="Q171" i="3" s="1"/>
  <c r="O172" i="3"/>
  <c r="Q172" i="3" s="1"/>
  <c r="O175" i="3"/>
  <c r="Q175" i="3" s="1"/>
  <c r="O176" i="3"/>
  <c r="Q176" i="3" s="1"/>
  <c r="O179" i="3"/>
  <c r="Q179" i="3" s="1"/>
  <c r="O183" i="3"/>
  <c r="Q183" i="3" s="1"/>
  <c r="O189" i="3"/>
  <c r="Q189" i="3" s="1"/>
  <c r="O200" i="3"/>
  <c r="Q200" i="3" s="1"/>
  <c r="O210" i="3"/>
  <c r="Q210" i="3" s="1"/>
  <c r="O216" i="3"/>
  <c r="Q216" i="3" s="1"/>
  <c r="V217" i="3"/>
  <c r="O221" i="3"/>
  <c r="Q221" i="3" s="1"/>
  <c r="V222" i="3"/>
  <c r="O230" i="3"/>
  <c r="Q230" i="3" s="1"/>
  <c r="V231" i="3"/>
  <c r="O235" i="3"/>
  <c r="Q235" i="3" s="1"/>
  <c r="V236" i="3"/>
  <c r="O240" i="3"/>
  <c r="Q240" i="3" s="1"/>
  <c r="O250" i="3"/>
  <c r="Q250" i="3" s="1"/>
  <c r="O256" i="3"/>
  <c r="Q256" i="3" s="1"/>
  <c r="V257" i="3"/>
  <c r="O261" i="3"/>
  <c r="Q261" i="3" s="1"/>
  <c r="V262" i="3"/>
  <c r="O268" i="3"/>
  <c r="Q268" i="3" s="1"/>
  <c r="O274" i="3"/>
  <c r="Q274" i="3" s="1"/>
  <c r="V275" i="3"/>
  <c r="O279" i="3"/>
  <c r="Q279" i="3" s="1"/>
  <c r="V280" i="3"/>
  <c r="O289" i="3"/>
  <c r="Q289" i="3" s="1"/>
  <c r="V290" i="3"/>
  <c r="O294" i="3"/>
  <c r="Q294" i="3" s="1"/>
  <c r="O300" i="3"/>
  <c r="Q300" i="3" s="1"/>
  <c r="V301" i="3"/>
  <c r="O305" i="3"/>
  <c r="Q305" i="3" s="1"/>
  <c r="V308" i="3"/>
  <c r="O312" i="3"/>
  <c r="Q312" i="3" s="1"/>
  <c r="O318" i="3"/>
  <c r="Q318" i="3" s="1"/>
  <c r="V319" i="3"/>
  <c r="O323" i="3"/>
  <c r="Q323" i="3" s="1"/>
  <c r="V329" i="3"/>
  <c r="O333" i="3"/>
  <c r="Q333" i="3" s="1"/>
  <c r="V334" i="3"/>
  <c r="O338" i="3"/>
  <c r="Q338" i="3" s="1"/>
  <c r="O343" i="3"/>
  <c r="Q343" i="3" s="1"/>
  <c r="V358" i="3"/>
  <c r="O361" i="3"/>
  <c r="Q361" i="3" s="1"/>
  <c r="O393" i="3"/>
  <c r="Q393" i="3" s="1"/>
  <c r="O161" i="3"/>
  <c r="Q161" i="3" s="1"/>
  <c r="V169" i="3"/>
  <c r="V173" i="3"/>
  <c r="V177" i="3"/>
  <c r="V181" i="3"/>
  <c r="V185" i="3"/>
  <c r="V190" i="3"/>
  <c r="V192" i="3"/>
  <c r="V194" i="3"/>
  <c r="Q198" i="3"/>
  <c r="Q202" i="3"/>
  <c r="V203" i="3"/>
  <c r="Q212" i="3"/>
  <c r="V213" i="3"/>
  <c r="V215" i="3"/>
  <c r="O217" i="3"/>
  <c r="Q217" i="3" s="1"/>
  <c r="V218" i="3"/>
  <c r="O222" i="3"/>
  <c r="Q222" i="3" s="1"/>
  <c r="Q224" i="3"/>
  <c r="V225" i="3"/>
  <c r="V229" i="3"/>
  <c r="O231" i="3"/>
  <c r="Q231" i="3" s="1"/>
  <c r="V232" i="3"/>
  <c r="O236" i="3"/>
  <c r="Q236" i="3" s="1"/>
  <c r="V238" i="3"/>
  <c r="Q242" i="3"/>
  <c r="V243" i="3"/>
  <c r="V253" i="3"/>
  <c r="V255" i="3"/>
  <c r="O257" i="3"/>
  <c r="Q257" i="3" s="1"/>
  <c r="V258" i="3"/>
  <c r="O262" i="3"/>
  <c r="Q262" i="3" s="1"/>
  <c r="V264" i="3"/>
  <c r="Q270" i="3"/>
  <c r="V271" i="3"/>
  <c r="V273" i="3"/>
  <c r="O275" i="3"/>
  <c r="Q275" i="3" s="1"/>
  <c r="V276" i="3"/>
  <c r="O280" i="3"/>
  <c r="Q280" i="3" s="1"/>
  <c r="V282" i="3"/>
  <c r="O290" i="3"/>
  <c r="Q290" i="3" s="1"/>
  <c r="V292" i="3"/>
  <c r="Q296" i="3"/>
  <c r="V297" i="3"/>
  <c r="V299" i="3"/>
  <c r="O301" i="3"/>
  <c r="Q301" i="3" s="1"/>
  <c r="V302" i="3"/>
  <c r="O308" i="3"/>
  <c r="Q308" i="3" s="1"/>
  <c r="V310" i="3"/>
  <c r="Q314" i="3"/>
  <c r="V315" i="3"/>
  <c r="V317" i="3"/>
  <c r="O319" i="3"/>
  <c r="Q319" i="3" s="1"/>
  <c r="V320" i="3"/>
  <c r="O329" i="3"/>
  <c r="Q329" i="3" s="1"/>
  <c r="V330" i="3"/>
  <c r="O334" i="3"/>
  <c r="Q334" i="3" s="1"/>
  <c r="V336" i="3"/>
  <c r="Q340" i="3"/>
  <c r="V368" i="3"/>
  <c r="V172" i="3"/>
  <c r="Q173" i="3"/>
  <c r="V174" i="3"/>
  <c r="V176" i="3"/>
  <c r="Q177" i="3"/>
  <c r="V178" i="3"/>
  <c r="V180" i="3"/>
  <c r="Q181" i="3"/>
  <c r="V182" i="3"/>
  <c r="V184" i="3"/>
  <c r="Q185" i="3"/>
  <c r="V188" i="3"/>
  <c r="O192" i="3"/>
  <c r="Q192" i="3" s="1"/>
  <c r="O197" i="3"/>
  <c r="Q197" i="3" s="1"/>
  <c r="V197" i="3"/>
  <c r="O199" i="3"/>
  <c r="Q199" i="3" s="1"/>
  <c r="V199" i="3"/>
  <c r="V201" i="3"/>
  <c r="O203" i="3"/>
  <c r="Q203" i="3" s="1"/>
  <c r="V209" i="3"/>
  <c r="V211" i="3"/>
  <c r="O213" i="3"/>
  <c r="Q213" i="3" s="1"/>
  <c r="V214" i="3"/>
  <c r="Q215" i="3"/>
  <c r="O218" i="3"/>
  <c r="Q218" i="3" s="1"/>
  <c r="V220" i="3"/>
  <c r="O223" i="3"/>
  <c r="Q223" i="3" s="1"/>
  <c r="V223" i="3"/>
  <c r="O225" i="3"/>
  <c r="Q225" i="3" s="1"/>
  <c r="V228" i="3"/>
  <c r="Q229" i="3"/>
  <c r="O232" i="3"/>
  <c r="Q232" i="3" s="1"/>
  <c r="V234" i="3"/>
  <c r="Q238" i="3"/>
  <c r="V239" i="3"/>
  <c r="V241" i="3"/>
  <c r="O243" i="3"/>
  <c r="Q243" i="3" s="1"/>
  <c r="V249" i="3"/>
  <c r="V251" i="3"/>
  <c r="O253" i="3"/>
  <c r="Q253" i="3" s="1"/>
  <c r="V254" i="3"/>
  <c r="Q255" i="3"/>
  <c r="O258" i="3"/>
  <c r="Q258" i="3" s="1"/>
  <c r="V260" i="3"/>
  <c r="Q264" i="3"/>
  <c r="V265" i="3"/>
  <c r="V269" i="3"/>
  <c r="O271" i="3"/>
  <c r="Q271" i="3" s="1"/>
  <c r="V272" i="3"/>
  <c r="Q273" i="3"/>
  <c r="O276" i="3"/>
  <c r="Q276" i="3" s="1"/>
  <c r="V278" i="3"/>
  <c r="V283" i="3"/>
  <c r="Q292" i="3"/>
  <c r="V293" i="3"/>
  <c r="V295" i="3"/>
  <c r="O297" i="3"/>
  <c r="Q297" i="3" s="1"/>
  <c r="V298" i="3"/>
  <c r="Q299" i="3"/>
  <c r="O302" i="3"/>
  <c r="Q302" i="3" s="1"/>
  <c r="V304" i="3"/>
  <c r="V311" i="3"/>
  <c r="V313" i="3"/>
  <c r="O315" i="3"/>
  <c r="Q315" i="3" s="1"/>
  <c r="V316" i="3"/>
  <c r="Q317" i="3"/>
  <c r="O320" i="3"/>
  <c r="Q320" i="3" s="1"/>
  <c r="V322" i="3"/>
  <c r="O330" i="3"/>
  <c r="Q330" i="3" s="1"/>
  <c r="V332" i="3"/>
  <c r="V337" i="3"/>
  <c r="V339" i="3"/>
  <c r="O351" i="3"/>
  <c r="Q351" i="3" s="1"/>
  <c r="V352" i="3"/>
  <c r="Q353" i="3"/>
  <c r="O356" i="3"/>
  <c r="Q356" i="3" s="1"/>
  <c r="O450" i="3"/>
  <c r="Q450" i="3" s="1"/>
  <c r="O454" i="3"/>
  <c r="Q454" i="3" s="1"/>
  <c r="O458" i="3"/>
  <c r="Q458" i="3" s="1"/>
  <c r="O462" i="3"/>
  <c r="Q462" i="3" s="1"/>
  <c r="O490" i="3"/>
  <c r="Q490" i="3" s="1"/>
  <c r="Q493" i="3"/>
  <c r="O524" i="3"/>
  <c r="Q524" i="3" s="1"/>
  <c r="O530" i="3"/>
  <c r="Q530" i="3" s="1"/>
  <c r="Q531" i="3"/>
  <c r="O548" i="3"/>
  <c r="Q548" i="3" s="1"/>
  <c r="O549" i="3"/>
  <c r="Q549" i="3" s="1"/>
  <c r="Q556" i="3"/>
  <c r="O557" i="3"/>
  <c r="Q557" i="3" s="1"/>
  <c r="O341" i="3"/>
  <c r="Q341" i="3" s="1"/>
  <c r="V342" i="3"/>
  <c r="O348" i="3"/>
  <c r="Q348" i="3" s="1"/>
  <c r="O354" i="3"/>
  <c r="Q354" i="3" s="1"/>
  <c r="V355" i="3"/>
  <c r="O359" i="3"/>
  <c r="Q359" i="3" s="1"/>
  <c r="V360" i="3"/>
  <c r="O364" i="3"/>
  <c r="Q364" i="3" s="1"/>
  <c r="O370" i="3"/>
  <c r="Q370" i="3" s="1"/>
  <c r="V375" i="3"/>
  <c r="V378" i="3"/>
  <c r="O380" i="3"/>
  <c r="Q380" i="3" s="1"/>
  <c r="O468" i="3"/>
  <c r="Q468" i="3" s="1"/>
  <c r="O471" i="3"/>
  <c r="Q471" i="3" s="1"/>
  <c r="O472" i="3"/>
  <c r="Q472" i="3" s="1"/>
  <c r="O475" i="3"/>
  <c r="Q475" i="3" s="1"/>
  <c r="O476" i="3"/>
  <c r="Q476" i="3" s="1"/>
  <c r="O479" i="3"/>
  <c r="Q479" i="3" s="1"/>
  <c r="O480" i="3"/>
  <c r="Q480" i="3" s="1"/>
  <c r="O483" i="3"/>
  <c r="Q483" i="3" s="1"/>
  <c r="O484" i="3"/>
  <c r="Q484" i="3" s="1"/>
  <c r="O489" i="3"/>
  <c r="Q489" i="3" s="1"/>
  <c r="V494" i="3"/>
  <c r="V496" i="3"/>
  <c r="O500" i="3"/>
  <c r="Q500" i="3" s="1"/>
  <c r="V508" i="3"/>
  <c r="V510" i="3"/>
  <c r="V512" i="3"/>
  <c r="V514" i="3"/>
  <c r="V516" i="3"/>
  <c r="V518" i="3"/>
  <c r="O527" i="3"/>
  <c r="Q527" i="3" s="1"/>
  <c r="V532" i="3"/>
  <c r="V534" i="3"/>
  <c r="V536" i="3"/>
  <c r="O555" i="3"/>
  <c r="Q555" i="3" s="1"/>
  <c r="V555" i="3"/>
  <c r="V344" i="3"/>
  <c r="Q350" i="3"/>
  <c r="V351" i="3"/>
  <c r="V353" i="3"/>
  <c r="O355" i="3"/>
  <c r="Q355" i="3" s="1"/>
  <c r="V356" i="3"/>
  <c r="O360" i="3"/>
  <c r="Q360" i="3" s="1"/>
  <c r="V362" i="3"/>
  <c r="V372" i="3"/>
  <c r="Q374" i="3"/>
  <c r="O375" i="3"/>
  <c r="Q375" i="3" s="1"/>
  <c r="V376" i="3"/>
  <c r="O382" i="3"/>
  <c r="Q382" i="3" s="1"/>
  <c r="O408" i="3"/>
  <c r="Q408" i="3" s="1"/>
  <c r="O412" i="3"/>
  <c r="Q412" i="3" s="1"/>
  <c r="O416" i="3"/>
  <c r="Q416" i="3" s="1"/>
  <c r="O420" i="3"/>
  <c r="Q420" i="3" s="1"/>
  <c r="V428" i="3"/>
  <c r="V430" i="3"/>
  <c r="V432" i="3"/>
  <c r="V434" i="3"/>
  <c r="V436" i="3"/>
  <c r="V438" i="3"/>
  <c r="V440" i="3"/>
  <c r="V442" i="3"/>
  <c r="V444" i="3"/>
  <c r="V448" i="3"/>
  <c r="V450" i="3"/>
  <c r="V452" i="3"/>
  <c r="V454" i="3"/>
  <c r="V456" i="3"/>
  <c r="V458" i="3"/>
  <c r="V460" i="3"/>
  <c r="V462" i="3"/>
  <c r="V469" i="3"/>
  <c r="V473" i="3"/>
  <c r="V477" i="3"/>
  <c r="V481" i="3"/>
  <c r="V487" i="3"/>
  <c r="V490" i="3"/>
  <c r="V492" i="3"/>
  <c r="O496" i="3"/>
  <c r="Q496" i="3" s="1"/>
  <c r="Q498" i="3"/>
  <c r="O501" i="3"/>
  <c r="Q501" i="3" s="1"/>
  <c r="Q502" i="3"/>
  <c r="O510" i="3"/>
  <c r="Q510" i="3" s="1"/>
  <c r="O514" i="3"/>
  <c r="Q514" i="3" s="1"/>
  <c r="O518" i="3"/>
  <c r="Q518" i="3" s="1"/>
  <c r="V528" i="3"/>
  <c r="V530" i="3"/>
  <c r="O550" i="3"/>
  <c r="Q550" i="3" s="1"/>
  <c r="O553" i="3"/>
  <c r="Q553" i="3" s="1"/>
  <c r="O417" i="3"/>
  <c r="Q417" i="3" s="1"/>
  <c r="Q418" i="3"/>
  <c r="O421" i="3"/>
  <c r="Q421" i="3" s="1"/>
  <c r="O430" i="3"/>
  <c r="Q430" i="3" s="1"/>
  <c r="O434" i="3"/>
  <c r="Q434" i="3" s="1"/>
  <c r="O438" i="3"/>
  <c r="Q438" i="3" s="1"/>
  <c r="O442" i="3"/>
  <c r="Q442" i="3" s="1"/>
  <c r="V575" i="3"/>
  <c r="V579" i="3"/>
  <c r="O591" i="3"/>
  <c r="Q591" i="3" s="1"/>
  <c r="Q592" i="3"/>
  <c r="O595" i="3"/>
  <c r="Q595" i="3" s="1"/>
  <c r="Q596" i="3"/>
  <c r="O599" i="3"/>
  <c r="Q599" i="3" s="1"/>
  <c r="Q600" i="3"/>
  <c r="O603" i="3"/>
  <c r="Q603" i="3" s="1"/>
  <c r="Q604" i="3"/>
  <c r="O609" i="3"/>
  <c r="Q609" i="3" s="1"/>
  <c r="O610" i="3"/>
  <c r="Q610" i="3" s="1"/>
  <c r="O612" i="3"/>
  <c r="Q612" i="3" s="1"/>
  <c r="V614" i="3"/>
  <c r="V631" i="3"/>
  <c r="O635" i="3"/>
  <c r="Q635" i="3" s="1"/>
  <c r="O640" i="3"/>
  <c r="Q640" i="3" s="1"/>
  <c r="V640" i="3"/>
  <c r="V642" i="3"/>
  <c r="V649" i="3"/>
  <c r="O653" i="3"/>
  <c r="Q653" i="3" s="1"/>
  <c r="V654" i="3"/>
  <c r="V656" i="3"/>
  <c r="V658" i="3"/>
  <c r="V660" i="3"/>
  <c r="O668" i="3"/>
  <c r="Q668" i="3" s="1"/>
  <c r="V671" i="3"/>
  <c r="V673" i="3"/>
  <c r="O676" i="3"/>
  <c r="Q676" i="3" s="1"/>
  <c r="V679" i="3"/>
  <c r="V681" i="3"/>
  <c r="O684" i="3"/>
  <c r="Q684" i="3" s="1"/>
  <c r="V689" i="3"/>
  <c r="V694" i="3"/>
  <c r="O696" i="3"/>
  <c r="Q696" i="3" s="1"/>
  <c r="O697" i="3"/>
  <c r="Q697" i="3" s="1"/>
  <c r="O698" i="3"/>
  <c r="Q698" i="3" s="1"/>
  <c r="O712" i="3"/>
  <c r="Q712" i="3" s="1"/>
  <c r="V713" i="3"/>
  <c r="V715" i="3"/>
  <c r="O723" i="3"/>
  <c r="Q723" i="3" s="1"/>
  <c r="V731" i="3"/>
  <c r="V733" i="3"/>
  <c r="V741" i="3"/>
  <c r="V750" i="3"/>
  <c r="O755" i="3"/>
  <c r="Q755" i="3" s="1"/>
  <c r="V761" i="3"/>
  <c r="V768" i="3"/>
  <c r="O773" i="3"/>
  <c r="Q773" i="3" s="1"/>
  <c r="V779" i="3"/>
  <c r="V785" i="3"/>
  <c r="O540" i="3"/>
  <c r="Q540" i="3" s="1"/>
  <c r="V548" i="3"/>
  <c r="V550" i="3"/>
  <c r="V552" i="3"/>
  <c r="V554" i="3"/>
  <c r="V556" i="3"/>
  <c r="V558" i="3"/>
  <c r="V560" i="3"/>
  <c r="V562" i="3"/>
  <c r="V611" i="3"/>
  <c r="Q616" i="3"/>
  <c r="Q620" i="3"/>
  <c r="Q630" i="3"/>
  <c r="O631" i="3"/>
  <c r="Q631" i="3" s="1"/>
  <c r="Q633" i="3"/>
  <c r="O636" i="3"/>
  <c r="Q636" i="3" s="1"/>
  <c r="V638" i="3"/>
  <c r="V643" i="3"/>
  <c r="Q648" i="3"/>
  <c r="O649" i="3"/>
  <c r="Q649" i="3" s="1"/>
  <c r="Q651" i="3"/>
  <c r="O654" i="3"/>
  <c r="Q654" i="3" s="1"/>
  <c r="O671" i="3"/>
  <c r="Q671" i="3" s="1"/>
  <c r="O679" i="3"/>
  <c r="Q679" i="3" s="1"/>
  <c r="O689" i="3"/>
  <c r="Q689" i="3" s="1"/>
  <c r="O694" i="3"/>
  <c r="Q694" i="3" s="1"/>
  <c r="O699" i="3"/>
  <c r="Q699" i="3" s="1"/>
  <c r="V699" i="3"/>
  <c r="V701" i="3"/>
  <c r="Q708" i="3"/>
  <c r="V709" i="3"/>
  <c r="Q710" i="3"/>
  <c r="V722" i="3"/>
  <c r="Q724" i="3"/>
  <c r="V727" i="3"/>
  <c r="Q728" i="3"/>
  <c r="Q750" i="3"/>
  <c r="V752" i="3"/>
  <c r="V754" i="3"/>
  <c r="Q759" i="3"/>
  <c r="V765" i="3"/>
  <c r="V772" i="3"/>
  <c r="Q777" i="3"/>
  <c r="V783" i="3"/>
  <c r="O554" i="3"/>
  <c r="Q554" i="3" s="1"/>
  <c r="O558" i="3"/>
  <c r="Q558" i="3" s="1"/>
  <c r="O562" i="3"/>
  <c r="Q562" i="3" s="1"/>
  <c r="O568" i="3"/>
  <c r="Q568" i="3" s="1"/>
  <c r="O572" i="3"/>
  <c r="Q572" i="3" s="1"/>
  <c r="O576" i="3"/>
  <c r="Q576" i="3" s="1"/>
  <c r="O580" i="3"/>
  <c r="Q580" i="3" s="1"/>
  <c r="V588" i="3"/>
  <c r="O660" i="3"/>
  <c r="Q660" i="3" s="1"/>
  <c r="O695" i="3"/>
  <c r="Q695" i="3" s="1"/>
  <c r="V695" i="3"/>
  <c r="O715" i="3"/>
  <c r="Q715" i="3" s="1"/>
  <c r="O720" i="3"/>
  <c r="Q720" i="3" s="1"/>
  <c r="O733" i="3"/>
  <c r="Q733" i="3" s="1"/>
  <c r="O738" i="3"/>
  <c r="Q738" i="3" s="1"/>
  <c r="O573" i="3"/>
  <c r="Q573" i="3" s="1"/>
  <c r="O577" i="3"/>
  <c r="Q577" i="3" s="1"/>
  <c r="Q578" i="3"/>
  <c r="O581" i="3"/>
  <c r="Q581" i="3" s="1"/>
  <c r="Q582" i="3"/>
  <c r="O590" i="3"/>
  <c r="Q590" i="3" s="1"/>
  <c r="O594" i="3"/>
  <c r="Q594" i="3" s="1"/>
  <c r="O598" i="3"/>
  <c r="Q598" i="3" s="1"/>
  <c r="O602" i="3"/>
  <c r="Q602" i="3" s="1"/>
  <c r="O608" i="3"/>
  <c r="Q608" i="3" s="1"/>
  <c r="V628" i="3"/>
  <c r="Q639" i="3"/>
  <c r="V644" i="3"/>
  <c r="O662" i="3"/>
  <c r="Q662" i="3" s="1"/>
  <c r="V668" i="3"/>
  <c r="O674" i="3"/>
  <c r="Q674" i="3" s="1"/>
  <c r="O675" i="3"/>
  <c r="Q675" i="3" s="1"/>
  <c r="V676" i="3"/>
  <c r="O682" i="3"/>
  <c r="Q682" i="3" s="1"/>
  <c r="O683" i="3"/>
  <c r="Q683" i="3" s="1"/>
  <c r="V684" i="3"/>
  <c r="O691" i="3"/>
  <c r="Q691" i="3" s="1"/>
  <c r="V691" i="3"/>
  <c r="O701" i="3"/>
  <c r="Q701" i="3" s="1"/>
  <c r="Q702" i="3"/>
  <c r="O711" i="3"/>
  <c r="Q711" i="3" s="1"/>
  <c r="O716" i="3"/>
  <c r="Q716" i="3" s="1"/>
  <c r="V717" i="3"/>
  <c r="O729" i="3"/>
  <c r="Q729" i="3" s="1"/>
  <c r="O734" i="3"/>
  <c r="Q734" i="3" s="1"/>
  <c r="V737" i="3"/>
  <c r="O742" i="3"/>
  <c r="Q742" i="3" s="1"/>
  <c r="O751" i="3"/>
  <c r="Q751" i="3" s="1"/>
  <c r="O769" i="3"/>
  <c r="Q769" i="3" s="1"/>
  <c r="O784" i="3"/>
  <c r="Q784" i="3" s="1"/>
  <c r="V11" i="8"/>
  <c r="O14" i="8"/>
  <c r="Q14" i="8" s="1"/>
  <c r="V19" i="8"/>
  <c r="V23" i="8"/>
  <c r="O26" i="8"/>
  <c r="V29" i="8"/>
  <c r="O46" i="8"/>
  <c r="O49" i="8"/>
  <c r="Q49" i="8" s="1"/>
  <c r="O60" i="8"/>
  <c r="Q61" i="8"/>
  <c r="V62" i="8"/>
  <c r="Q69" i="8"/>
  <c r="V9" i="8"/>
  <c r="V71" i="8"/>
  <c r="O13" i="8"/>
  <c r="O21" i="8"/>
  <c r="O24" i="8"/>
  <c r="Q24" i="8" s="1"/>
  <c r="O25" i="8"/>
  <c r="Q25" i="8" s="1"/>
  <c r="V26" i="8"/>
  <c r="O50" i="8"/>
  <c r="Q50" i="8" s="1"/>
  <c r="O53" i="8"/>
  <c r="Q53" i="8" s="1"/>
  <c r="V55" i="8"/>
  <c r="O85" i="8"/>
  <c r="Q85" i="8" s="1"/>
  <c r="V89" i="8"/>
  <c r="O95" i="8"/>
  <c r="Q95" i="8" s="1"/>
  <c r="O101" i="8"/>
  <c r="Q101" i="8" s="1"/>
  <c r="V107" i="8"/>
  <c r="O113" i="8"/>
  <c r="Q113" i="8" s="1"/>
  <c r="O118" i="8"/>
  <c r="Q118" i="8" s="1"/>
  <c r="O119" i="8"/>
  <c r="Q119" i="8" s="1"/>
  <c r="V125" i="8"/>
  <c r="O131" i="8"/>
  <c r="Q131" i="8" s="1"/>
  <c r="O136" i="8"/>
  <c r="Q136" i="8" s="1"/>
  <c r="O137" i="8"/>
  <c r="Q137" i="8" s="1"/>
  <c r="V138" i="8"/>
  <c r="V140" i="8"/>
  <c r="V150" i="8"/>
  <c r="O153" i="8"/>
  <c r="Q153" i="8" s="1"/>
  <c r="O161" i="8"/>
  <c r="O164" i="8"/>
  <c r="Q164" i="8" s="1"/>
  <c r="V169" i="8"/>
  <c r="V177" i="8"/>
  <c r="O183" i="8"/>
  <c r="Q183" i="8" s="1"/>
  <c r="V184" i="8"/>
  <c r="O187" i="8"/>
  <c r="Q187" i="8" s="1"/>
  <c r="V188" i="8"/>
  <c r="V190" i="8"/>
  <c r="O192" i="8"/>
  <c r="V193" i="8"/>
  <c r="O195" i="8"/>
  <c r="Q195" i="8" s="1"/>
  <c r="V196" i="8"/>
  <c r="V198" i="8"/>
  <c r="O200" i="8"/>
  <c r="V208" i="8"/>
  <c r="V211" i="8"/>
  <c r="O213" i="8"/>
  <c r="Q213" i="8" s="1"/>
  <c r="V215" i="8"/>
  <c r="V217" i="8"/>
  <c r="O223" i="8"/>
  <c r="Q223" i="8" s="1"/>
  <c r="O230" i="8"/>
  <c r="Q230" i="8" s="1"/>
  <c r="O233" i="8"/>
  <c r="Q233" i="8" s="1"/>
  <c r="V236" i="8"/>
  <c r="O238" i="8"/>
  <c r="Q238" i="8" s="1"/>
  <c r="V244" i="8"/>
  <c r="O257" i="8"/>
  <c r="O258" i="8"/>
  <c r="Q258" i="8" s="1"/>
  <c r="O264" i="8"/>
  <c r="Q264" i="8" s="1"/>
  <c r="V272" i="8"/>
  <c r="V281" i="8"/>
  <c r="V291" i="8"/>
  <c r="V294" i="8"/>
  <c r="O300" i="8"/>
  <c r="Q300" i="8" s="1"/>
  <c r="V304" i="8"/>
  <c r="V317" i="8"/>
  <c r="O327" i="8"/>
  <c r="Q327" i="8" s="1"/>
  <c r="O330" i="8"/>
  <c r="Q330" i="8" s="1"/>
  <c r="O68" i="8"/>
  <c r="V70" i="8"/>
  <c r="O72" i="8"/>
  <c r="Q72" i="8" s="1"/>
  <c r="V74" i="8"/>
  <c r="V76" i="8"/>
  <c r="Q88" i="8"/>
  <c r="O89" i="8"/>
  <c r="Q89" i="8" s="1"/>
  <c r="V93" i="8"/>
  <c r="O99" i="8"/>
  <c r="Q99" i="8" s="1"/>
  <c r="V99" i="8"/>
  <c r="Q106" i="8"/>
  <c r="O107" i="8"/>
  <c r="Q107" i="8" s="1"/>
  <c r="V111" i="8"/>
  <c r="O117" i="8"/>
  <c r="Q117" i="8" s="1"/>
  <c r="V117" i="8"/>
  <c r="Q124" i="8"/>
  <c r="O125" i="8"/>
  <c r="Q125" i="8" s="1"/>
  <c r="V129" i="8"/>
  <c r="O135" i="8"/>
  <c r="Q135" i="8" s="1"/>
  <c r="V135" i="8"/>
  <c r="O145" i="8"/>
  <c r="Q145" i="8" s="1"/>
  <c r="Q146" i="8"/>
  <c r="V147" i="8"/>
  <c r="V151" i="8"/>
  <c r="V154" i="8"/>
  <c r="O156" i="8"/>
  <c r="Q156" i="8" s="1"/>
  <c r="V157" i="8"/>
  <c r="V159" i="8"/>
  <c r="V166" i="8"/>
  <c r="O169" i="8"/>
  <c r="Q169" i="8" s="1"/>
  <c r="V170" i="8"/>
  <c r="V172" i="8"/>
  <c r="O174" i="8"/>
  <c r="V175" i="8"/>
  <c r="O177" i="8"/>
  <c r="Q177" i="8" s="1"/>
  <c r="V178" i="8"/>
  <c r="V180" i="8"/>
  <c r="O184" i="8"/>
  <c r="V185" i="8"/>
  <c r="V212" i="8"/>
  <c r="O215" i="8"/>
  <c r="Q215" i="8" s="1"/>
  <c r="V218" i="8"/>
  <c r="Q220" i="8"/>
  <c r="V240" i="8"/>
  <c r="O245" i="8"/>
  <c r="V250" i="8"/>
  <c r="V253" i="8"/>
  <c r="V259" i="8"/>
  <c r="V262" i="8"/>
  <c r="V275" i="8"/>
  <c r="V277" i="8"/>
  <c r="O281" i="8"/>
  <c r="O284" i="8"/>
  <c r="Q284" i="8" s="1"/>
  <c r="V284" i="8"/>
  <c r="Q293" i="8"/>
  <c r="O294" i="8"/>
  <c r="Q294" i="8" s="1"/>
  <c r="V298" i="8"/>
  <c r="O304" i="8"/>
  <c r="V315" i="8"/>
  <c r="O320" i="8"/>
  <c r="Q320" i="8" s="1"/>
  <c r="V320" i="8"/>
  <c r="O326" i="8"/>
  <c r="Q326" i="8" s="1"/>
  <c r="V326" i="8"/>
  <c r="O334" i="8"/>
  <c r="Q334" i="8" s="1"/>
  <c r="O96" i="8"/>
  <c r="Q96" i="8" s="1"/>
  <c r="O114" i="8"/>
  <c r="Q114" i="8" s="1"/>
  <c r="O132" i="8"/>
  <c r="Q132" i="8" s="1"/>
  <c r="O154" i="8"/>
  <c r="Q154" i="8" s="1"/>
  <c r="O172" i="8"/>
  <c r="Q172" i="8" s="1"/>
  <c r="O180" i="8"/>
  <c r="Q180" i="8" s="1"/>
  <c r="O199" i="8"/>
  <c r="Q199" i="8" s="1"/>
  <c r="O246" i="8"/>
  <c r="Q246" i="8" s="1"/>
  <c r="O253" i="8"/>
  <c r="Q253" i="8" s="1"/>
  <c r="O265" i="8"/>
  <c r="O287" i="8"/>
  <c r="Q287" i="8" s="1"/>
  <c r="O315" i="8"/>
  <c r="O323" i="8"/>
  <c r="Q323" i="8" s="1"/>
  <c r="O335" i="8"/>
  <c r="Q335" i="8" s="1"/>
  <c r="O339" i="8"/>
  <c r="Q339" i="8" s="1"/>
  <c r="Q353" i="8"/>
  <c r="Q357" i="8"/>
  <c r="O363" i="8"/>
  <c r="Q380" i="8"/>
  <c r="Q392" i="8"/>
  <c r="O429" i="8"/>
  <c r="Q429" i="8" s="1"/>
  <c r="O436" i="8"/>
  <c r="Q436" i="8" s="1"/>
  <c r="O447" i="8"/>
  <c r="Q447" i="8" s="1"/>
  <c r="Q451" i="8"/>
  <c r="V451" i="8"/>
  <c r="O454" i="8"/>
  <c r="Q454" i="8" s="1"/>
  <c r="Q455" i="8"/>
  <c r="O458" i="8"/>
  <c r="Q458" i="8" s="1"/>
  <c r="Q459" i="8"/>
  <c r="O464" i="8"/>
  <c r="Q464" i="8" s="1"/>
  <c r="O465" i="8"/>
  <c r="Q465" i="8" s="1"/>
  <c r="Q501" i="8"/>
  <c r="O572" i="8"/>
  <c r="Q572" i="8" s="1"/>
  <c r="O583" i="8"/>
  <c r="Q583" i="8" s="1"/>
  <c r="O589" i="8"/>
  <c r="O593" i="8"/>
  <c r="Q593" i="8" s="1"/>
  <c r="V599" i="8"/>
  <c r="O609" i="8"/>
  <c r="Q609" i="8" s="1"/>
  <c r="V610" i="8"/>
  <c r="O613" i="8"/>
  <c r="Q613" i="8" s="1"/>
  <c r="V614" i="8"/>
  <c r="O617" i="8"/>
  <c r="Q617" i="8" s="1"/>
  <c r="V618" i="8"/>
  <c r="O621" i="8"/>
  <c r="Q621" i="8" s="1"/>
  <c r="O624" i="8"/>
  <c r="V625" i="8"/>
  <c r="O627" i="8"/>
  <c r="Q627" i="8" s="1"/>
  <c r="V628" i="8"/>
  <c r="O632" i="8"/>
  <c r="Q632" i="8" s="1"/>
  <c r="V633" i="8"/>
  <c r="O636" i="8"/>
  <c r="V637" i="8"/>
  <c r="O640" i="8"/>
  <c r="Q640" i="8" s="1"/>
  <c r="O647" i="8"/>
  <c r="Q647" i="8" s="1"/>
  <c r="V648" i="8"/>
  <c r="O651" i="8"/>
  <c r="O660" i="8"/>
  <c r="Q660" i="8" s="1"/>
  <c r="V661" i="8"/>
  <c r="V664" i="8"/>
  <c r="V668" i="8"/>
  <c r="O670" i="8"/>
  <c r="Q670" i="8" s="1"/>
  <c r="V671" i="8"/>
  <c r="O674" i="8"/>
  <c r="Q674" i="8" s="1"/>
  <c r="V691" i="8"/>
  <c r="O706" i="8"/>
  <c r="Q706" i="8" s="1"/>
  <c r="V716" i="8"/>
  <c r="V720" i="8"/>
  <c r="V338" i="8"/>
  <c r="O343" i="8"/>
  <c r="Q343" i="8" s="1"/>
  <c r="O344" i="8"/>
  <c r="Q344" i="8" s="1"/>
  <c r="O354" i="8"/>
  <c r="Q354" i="8" s="1"/>
  <c r="O358" i="8"/>
  <c r="Q358" i="8" s="1"/>
  <c r="O362" i="8"/>
  <c r="Q362" i="8" s="1"/>
  <c r="V368" i="8"/>
  <c r="O377" i="8"/>
  <c r="Q377" i="8" s="1"/>
  <c r="O378" i="8"/>
  <c r="Q378" i="8" s="1"/>
  <c r="O384" i="8"/>
  <c r="Q384" i="8" s="1"/>
  <c r="V385" i="8"/>
  <c r="V387" i="8"/>
  <c r="O389" i="8"/>
  <c r="Q389" i="8" s="1"/>
  <c r="O390" i="8"/>
  <c r="Q390" i="8" s="1"/>
  <c r="V408" i="8"/>
  <c r="O415" i="8"/>
  <c r="Q415" i="8" s="1"/>
  <c r="O425" i="8"/>
  <c r="Q425" i="8" s="1"/>
  <c r="O426" i="8"/>
  <c r="V428" i="8"/>
  <c r="V433" i="8"/>
  <c r="O443" i="8"/>
  <c r="V446" i="8"/>
  <c r="V449" i="8"/>
  <c r="O452" i="8"/>
  <c r="O456" i="8"/>
  <c r="Q456" i="8" s="1"/>
  <c r="O460" i="8"/>
  <c r="Q460" i="8" s="1"/>
  <c r="V466" i="8"/>
  <c r="V469" i="8"/>
  <c r="V472" i="8"/>
  <c r="V487" i="8"/>
  <c r="V490" i="8"/>
  <c r="O492" i="8"/>
  <c r="V495" i="8"/>
  <c r="V499" i="8"/>
  <c r="V505" i="8"/>
  <c r="O507" i="8"/>
  <c r="Q507" i="8" s="1"/>
  <c r="V508" i="8"/>
  <c r="O510" i="8"/>
  <c r="O517" i="8"/>
  <c r="Q517" i="8" s="1"/>
  <c r="V528" i="8"/>
  <c r="O530" i="8"/>
  <c r="V548" i="8"/>
  <c r="O597" i="8"/>
  <c r="Q597" i="8" s="1"/>
  <c r="Q599" i="8"/>
  <c r="O637" i="8"/>
  <c r="O648" i="8"/>
  <c r="Q648" i="8" s="1"/>
  <c r="V652" i="8"/>
  <c r="O661" i="8"/>
  <c r="O668" i="8"/>
  <c r="Q668" i="8" s="1"/>
  <c r="V669" i="8"/>
  <c r="V672" i="8"/>
  <c r="O684" i="8"/>
  <c r="Q684" i="8" s="1"/>
  <c r="O688" i="8"/>
  <c r="Q688" i="8" s="1"/>
  <c r="O691" i="8"/>
  <c r="Q691" i="8" s="1"/>
  <c r="O701" i="8"/>
  <c r="Q701" i="8" s="1"/>
  <c r="O704" i="8"/>
  <c r="Q704" i="8" s="1"/>
  <c r="V705" i="8"/>
  <c r="O713" i="8"/>
  <c r="Q713" i="8" s="1"/>
  <c r="V714" i="8"/>
  <c r="O720" i="8"/>
  <c r="Q720" i="8" s="1"/>
  <c r="V721" i="8"/>
  <c r="O338" i="8"/>
  <c r="Q338" i="8" s="1"/>
  <c r="V342" i="8"/>
  <c r="V356" i="8"/>
  <c r="V360" i="8"/>
  <c r="O365" i="8"/>
  <c r="Q365" i="8" s="1"/>
  <c r="V376" i="8"/>
  <c r="V395" i="8" s="1"/>
  <c r="V379" i="8"/>
  <c r="Q381" i="8"/>
  <c r="O382" i="8"/>
  <c r="Q382" i="8" s="1"/>
  <c r="V382" i="8"/>
  <c r="V388" i="8"/>
  <c r="V391" i="8"/>
  <c r="Q393" i="8"/>
  <c r="V402" i="8"/>
  <c r="O404" i="8"/>
  <c r="O406" i="8"/>
  <c r="O414" i="8"/>
  <c r="Q414" i="8" s="1"/>
  <c r="V414" i="8"/>
  <c r="V418" i="8"/>
  <c r="O422" i="8"/>
  <c r="Q422" i="8" s="1"/>
  <c r="V424" i="8"/>
  <c r="V429" i="8"/>
  <c r="V431" i="8"/>
  <c r="V444" i="8"/>
  <c r="V450" i="8"/>
  <c r="O453" i="8"/>
  <c r="Q453" i="8" s="1"/>
  <c r="V454" i="8"/>
  <c r="O457" i="8"/>
  <c r="Q457" i="8" s="1"/>
  <c r="V458" i="8"/>
  <c r="O463" i="8"/>
  <c r="Q463" i="8" s="1"/>
  <c r="V464" i="8"/>
  <c r="O467" i="8"/>
  <c r="Q467" i="8" s="1"/>
  <c r="O469" i="8"/>
  <c r="Q471" i="8"/>
  <c r="V475" i="8"/>
  <c r="O478" i="8"/>
  <c r="V479" i="8"/>
  <c r="Q486" i="8"/>
  <c r="O487" i="8"/>
  <c r="Q487" i="8" s="1"/>
  <c r="V488" i="8"/>
  <c r="O499" i="8"/>
  <c r="Q504" i="8"/>
  <c r="O505" i="8"/>
  <c r="Q505" i="8" s="1"/>
  <c r="V506" i="8"/>
  <c r="V511" i="8"/>
  <c r="O514" i="8"/>
  <c r="V515" i="8"/>
  <c r="V519" i="8"/>
  <c r="O537" i="8"/>
  <c r="V540" i="8"/>
  <c r="O543" i="8"/>
  <c r="Q543" i="8" s="1"/>
  <c r="V543" i="8"/>
  <c r="O548" i="8"/>
  <c r="Q548" i="8" s="1"/>
  <c r="O556" i="8"/>
  <c r="Q556" i="8" s="1"/>
  <c r="V557" i="8"/>
  <c r="O567" i="8"/>
  <c r="Q567" i="8" s="1"/>
  <c r="V571" i="8"/>
  <c r="O574" i="8"/>
  <c r="Q574" i="8" s="1"/>
  <c r="V575" i="8"/>
  <c r="O578" i="8"/>
  <c r="Q578" i="8" s="1"/>
  <c r="V579" i="8"/>
  <c r="O594" i="8"/>
  <c r="Q594" i="8" s="1"/>
  <c r="V595" i="8"/>
  <c r="O600" i="8"/>
  <c r="Q600" i="8" s="1"/>
  <c r="V601" i="8"/>
  <c r="O622" i="8"/>
  <c r="Q622" i="8" s="1"/>
  <c r="O629" i="8"/>
  <c r="Q629" i="8" s="1"/>
  <c r="O634" i="8"/>
  <c r="O669" i="8"/>
  <c r="Q675" i="8"/>
  <c r="V692" i="8"/>
  <c r="V727" i="8" s="1"/>
  <c r="O695" i="8"/>
  <c r="Q695" i="8" s="1"/>
  <c r="V696" i="8"/>
  <c r="V700" i="8"/>
  <c r="V709" i="8"/>
  <c r="O714" i="8"/>
  <c r="Q714" i="8" s="1"/>
  <c r="Q452" i="8"/>
  <c r="O588" i="8"/>
  <c r="Q588" i="8" s="1"/>
  <c r="O592" i="8"/>
  <c r="Q592" i="8" s="1"/>
  <c r="V635" i="8"/>
  <c r="O662" i="8"/>
  <c r="Q662" i="8" s="1"/>
  <c r="V32" i="10"/>
  <c r="V26" i="10"/>
  <c r="O9" i="24"/>
  <c r="Q9" i="24" s="1"/>
  <c r="V13" i="24"/>
  <c r="O19" i="24"/>
  <c r="Q19" i="24" s="1"/>
  <c r="O23" i="24"/>
  <c r="Q23" i="24" s="1"/>
  <c r="O29" i="24"/>
  <c r="Q29" i="24" s="1"/>
  <c r="O36" i="24"/>
  <c r="Q36" i="24" s="1"/>
  <c r="V37" i="24"/>
  <c r="Q39" i="24"/>
  <c r="V40" i="24"/>
  <c r="V42" i="24"/>
  <c r="V55" i="24"/>
  <c r="Q60" i="24"/>
  <c r="V72" i="24"/>
  <c r="V78" i="24"/>
  <c r="O80" i="24"/>
  <c r="Q80" i="24" s="1"/>
  <c r="O83" i="24"/>
  <c r="Q83" i="24" s="1"/>
  <c r="V87" i="24"/>
  <c r="O95" i="24"/>
  <c r="Q95" i="24" s="1"/>
  <c r="O99" i="24"/>
  <c r="Q99" i="24" s="1"/>
  <c r="O103" i="24"/>
  <c r="Q103" i="24" s="1"/>
  <c r="O107" i="24"/>
  <c r="Q107" i="24" s="1"/>
  <c r="O113" i="24"/>
  <c r="Q113" i="24" s="1"/>
  <c r="O117" i="24"/>
  <c r="Q117" i="24" s="1"/>
  <c r="V118" i="24"/>
  <c r="O124" i="24"/>
  <c r="Q124" i="24" s="1"/>
  <c r="O13" i="24"/>
  <c r="Q13" i="24" s="1"/>
  <c r="V17" i="24"/>
  <c r="O20" i="24"/>
  <c r="Q20" i="24" s="1"/>
  <c r="V21" i="24"/>
  <c r="O24" i="24"/>
  <c r="Q24" i="24" s="1"/>
  <c r="V25" i="24"/>
  <c r="V38" i="24"/>
  <c r="O53" i="24"/>
  <c r="Q53" i="24" s="1"/>
  <c r="V56" i="24"/>
  <c r="O59" i="24"/>
  <c r="Q59" i="24" s="1"/>
  <c r="V59" i="24"/>
  <c r="V61" i="24"/>
  <c r="V64" i="24"/>
  <c r="Q65" i="24"/>
  <c r="V66" i="24"/>
  <c r="V68" i="24"/>
  <c r="O75" i="24"/>
  <c r="Q75" i="24" s="1"/>
  <c r="V75" i="24"/>
  <c r="V82" i="24"/>
  <c r="O84" i="24"/>
  <c r="Q84" i="24" s="1"/>
  <c r="V93" i="24"/>
  <c r="V97" i="24"/>
  <c r="V101" i="24"/>
  <c r="O104" i="24"/>
  <c r="Q104" i="24" s="1"/>
  <c r="V105" i="24"/>
  <c r="O108" i="24"/>
  <c r="Q108" i="24" s="1"/>
  <c r="V109" i="24"/>
  <c r="V115" i="24"/>
  <c r="V122" i="24"/>
  <c r="O125" i="24"/>
  <c r="Q125" i="24" s="1"/>
  <c r="V9" i="24"/>
  <c r="O14" i="24"/>
  <c r="Q14" i="24" s="1"/>
  <c r="O15" i="24"/>
  <c r="Q15" i="24" s="1"/>
  <c r="V19" i="24"/>
  <c r="V23" i="24"/>
  <c r="V29" i="24"/>
  <c r="O31" i="24"/>
  <c r="Q31" i="24" s="1"/>
  <c r="O34" i="24"/>
  <c r="V52" i="24"/>
  <c r="O56" i="24"/>
  <c r="Q56" i="24" s="1"/>
  <c r="O57" i="24"/>
  <c r="Q57" i="24" s="1"/>
  <c r="O62" i="24"/>
  <c r="Q62" i="24" s="1"/>
  <c r="O68" i="24"/>
  <c r="Q68" i="24" s="1"/>
  <c r="Q71" i="24"/>
  <c r="O79" i="24"/>
  <c r="Q79" i="24" s="1"/>
  <c r="O94" i="24"/>
  <c r="Q94" i="24" s="1"/>
  <c r="V95" i="24"/>
  <c r="O98" i="24"/>
  <c r="Q98" i="24" s="1"/>
  <c r="V99" i="24"/>
  <c r="O102" i="24"/>
  <c r="Q102" i="24" s="1"/>
  <c r="V103" i="24"/>
  <c r="O106" i="24"/>
  <c r="Q106" i="24" s="1"/>
  <c r="V107" i="24"/>
  <c r="O112" i="24"/>
  <c r="Q112" i="24" s="1"/>
  <c r="O126" i="24"/>
  <c r="Q126" i="24" s="1"/>
  <c r="O127" i="24"/>
  <c r="Q127" i="24" s="1"/>
  <c r="O40" i="25"/>
  <c r="Q40" i="25" s="1"/>
  <c r="V50" i="25"/>
  <c r="O55" i="25"/>
  <c r="Q55" i="25" s="1"/>
  <c r="V58" i="25"/>
  <c r="O63" i="25"/>
  <c r="Q63" i="25" s="1"/>
  <c r="V68" i="25"/>
  <c r="O71" i="25"/>
  <c r="Q71" i="25" s="1"/>
  <c r="O72" i="25"/>
  <c r="Q72" i="25" s="1"/>
  <c r="O77" i="25"/>
  <c r="Q77" i="25" s="1"/>
  <c r="O73" i="25"/>
  <c r="Q73" i="25" s="1"/>
  <c r="V75" i="25"/>
  <c r="O79" i="25"/>
  <c r="Q79" i="25" s="1"/>
  <c r="V80" i="25"/>
  <c r="V9" i="25"/>
  <c r="V11" i="25"/>
  <c r="V13" i="25"/>
  <c r="V15" i="25"/>
  <c r="V17" i="25"/>
  <c r="V19" i="25"/>
  <c r="V21" i="25"/>
  <c r="V23" i="25"/>
  <c r="V25" i="25"/>
  <c r="V31" i="25"/>
  <c r="V35" i="25"/>
  <c r="O37" i="25"/>
  <c r="Q37" i="25" s="1"/>
  <c r="V39" i="25"/>
  <c r="O41" i="25"/>
  <c r="Q41" i="25" s="1"/>
  <c r="O69" i="25"/>
  <c r="Q69" i="25" s="1"/>
  <c r="O11" i="25"/>
  <c r="Q11" i="25" s="1"/>
  <c r="O15" i="25"/>
  <c r="Q15" i="25" s="1"/>
  <c r="O19" i="25"/>
  <c r="Q19" i="25" s="1"/>
  <c r="O23" i="25"/>
  <c r="Q23" i="25" s="1"/>
  <c r="Q29" i="25"/>
  <c r="O31" i="25"/>
  <c r="Q31" i="25" s="1"/>
  <c r="Q33" i="25"/>
  <c r="O35" i="25"/>
  <c r="Q35" i="25" s="1"/>
  <c r="O39" i="25"/>
  <c r="Q39" i="25" s="1"/>
  <c r="O53" i="25"/>
  <c r="Q53" i="25" s="1"/>
  <c r="O54" i="25"/>
  <c r="Q54" i="25" s="1"/>
  <c r="O61" i="25"/>
  <c r="Q61" i="25" s="1"/>
  <c r="O75" i="25"/>
  <c r="Q75" i="25" s="1"/>
  <c r="O81" i="25"/>
  <c r="Q81" i="25" s="1"/>
  <c r="O83" i="25"/>
  <c r="Q83" i="25" s="1"/>
  <c r="V10" i="24"/>
  <c r="V12" i="24"/>
  <c r="V14" i="24"/>
  <c r="V16" i="24"/>
  <c r="V18" i="24"/>
  <c r="V20" i="24"/>
  <c r="V22" i="24"/>
  <c r="V24" i="24"/>
  <c r="V26" i="24"/>
  <c r="V30" i="24"/>
  <c r="V35" i="24"/>
  <c r="O41" i="24"/>
  <c r="Q41" i="24" s="1"/>
  <c r="O44" i="24"/>
  <c r="Q44" i="24" s="1"/>
  <c r="O51" i="24"/>
  <c r="Q51" i="24" s="1"/>
  <c r="O52" i="24"/>
  <c r="Q52" i="24" s="1"/>
  <c r="O54" i="24"/>
  <c r="Q54" i="24" s="1"/>
  <c r="V58" i="24"/>
  <c r="O67" i="24"/>
  <c r="Q67" i="24" s="1"/>
  <c r="O72" i="24"/>
  <c r="Q72" i="24" s="1"/>
  <c r="O74" i="24"/>
  <c r="Q74" i="24" s="1"/>
  <c r="O76" i="24"/>
  <c r="Q76" i="24" s="1"/>
  <c r="O78" i="24"/>
  <c r="Q78" i="24" s="1"/>
  <c r="O82" i="24"/>
  <c r="Q82" i="24" s="1"/>
  <c r="O86" i="24"/>
  <c r="Q86" i="24" s="1"/>
  <c r="V114" i="24"/>
  <c r="V116" i="24"/>
  <c r="O120" i="24"/>
  <c r="Q120" i="24" s="1"/>
  <c r="O122" i="24"/>
  <c r="Q122" i="24" s="1"/>
  <c r="O123" i="24"/>
  <c r="Q123" i="24" s="1"/>
  <c r="V126" i="24"/>
  <c r="O12" i="24"/>
  <c r="Q12" i="24" s="1"/>
  <c r="O16" i="24"/>
  <c r="Q16" i="24" s="1"/>
  <c r="Q35" i="24"/>
  <c r="O45" i="24"/>
  <c r="Q45" i="24" s="1"/>
  <c r="O55" i="24"/>
  <c r="Q55" i="24" s="1"/>
  <c r="O58" i="24"/>
  <c r="Q58" i="24" s="1"/>
  <c r="V60" i="24"/>
  <c r="Q61" i="24"/>
  <c r="V62" i="24"/>
  <c r="V65" i="24"/>
  <c r="O73" i="24"/>
  <c r="Q73" i="24" s="1"/>
  <c r="V73" i="24"/>
  <c r="O77" i="24"/>
  <c r="Q77" i="24" s="1"/>
  <c r="O81" i="24"/>
  <c r="Q81" i="24" s="1"/>
  <c r="O85" i="24"/>
  <c r="Q85" i="24" s="1"/>
  <c r="V94" i="24"/>
  <c r="V96" i="24"/>
  <c r="V98" i="24"/>
  <c r="V100" i="24"/>
  <c r="V102" i="24"/>
  <c r="V104" i="24"/>
  <c r="V106" i="24"/>
  <c r="V108" i="24"/>
  <c r="V112" i="24"/>
  <c r="O116" i="24"/>
  <c r="Q116" i="24" s="1"/>
  <c r="O121" i="24"/>
  <c r="Q121" i="24" s="1"/>
  <c r="V124" i="24"/>
  <c r="O18" i="24"/>
  <c r="Q18" i="24" s="1"/>
  <c r="O22" i="24"/>
  <c r="Q22" i="24" s="1"/>
  <c r="O26" i="24"/>
  <c r="Q26" i="24" s="1"/>
  <c r="V83" i="24"/>
  <c r="V86" i="24"/>
  <c r="V33" i="24"/>
  <c r="O37" i="24"/>
  <c r="Q37" i="24" s="1"/>
  <c r="O38" i="24"/>
  <c r="Q38" i="24" s="1"/>
  <c r="O40" i="24"/>
  <c r="Q40" i="24" s="1"/>
  <c r="V44" i="24"/>
  <c r="O63" i="24"/>
  <c r="Q63" i="24" s="1"/>
  <c r="O64" i="24"/>
  <c r="Q64" i="24" s="1"/>
  <c r="O66" i="24"/>
  <c r="Q66" i="24" s="1"/>
  <c r="O96" i="24"/>
  <c r="Q96" i="24" s="1"/>
  <c r="O100" i="24"/>
  <c r="Q100" i="24" s="1"/>
  <c r="O32" i="24"/>
  <c r="Q32" i="24" s="1"/>
  <c r="V34" i="24"/>
  <c r="Q34" i="24"/>
  <c r="O20" i="23"/>
  <c r="Q20" i="23" s="1"/>
  <c r="O12" i="23"/>
  <c r="Q12" i="23" s="1"/>
  <c r="V13" i="23"/>
  <c r="O17" i="23"/>
  <c r="Q17" i="23" s="1"/>
  <c r="V18" i="23"/>
  <c r="O22" i="23"/>
  <c r="Q22" i="23" s="1"/>
  <c r="O24" i="23"/>
  <c r="Q24" i="23" s="1"/>
  <c r="V25" i="23"/>
  <c r="O33" i="23"/>
  <c r="Q33" i="23" s="1"/>
  <c r="V35" i="23"/>
  <c r="V40" i="23"/>
  <c r="O44" i="23"/>
  <c r="Q44" i="23" s="1"/>
  <c r="V45" i="23"/>
  <c r="V47" i="23"/>
  <c r="Q10" i="23"/>
  <c r="O16" i="23"/>
  <c r="Q16" i="23" s="1"/>
  <c r="Q21" i="23"/>
  <c r="Q32" i="23"/>
  <c r="Q37" i="23"/>
  <c r="Q43" i="23"/>
  <c r="Q49" i="23"/>
  <c r="V53" i="22"/>
  <c r="Q56" i="22"/>
  <c r="Q68" i="22" s="1"/>
  <c r="O107" i="21"/>
  <c r="O111" i="21"/>
  <c r="Q111" i="21" s="1"/>
  <c r="V118" i="21"/>
  <c r="O22" i="21"/>
  <c r="V24" i="21"/>
  <c r="O28" i="21"/>
  <c r="Q28" i="21" s="1"/>
  <c r="V29" i="21"/>
  <c r="V51" i="21"/>
  <c r="V70" i="21"/>
  <c r="V71" i="21"/>
  <c r="V82" i="21"/>
  <c r="V83" i="21"/>
  <c r="V103" i="21"/>
  <c r="V117" i="21"/>
  <c r="O119" i="21"/>
  <c r="Q119" i="21" s="1"/>
  <c r="O24" i="21"/>
  <c r="Q24" i="21" s="1"/>
  <c r="V25" i="21"/>
  <c r="O39" i="21"/>
  <c r="Q39" i="21" s="1"/>
  <c r="V39" i="21"/>
  <c r="O42" i="21"/>
  <c r="Q42" i="21" s="1"/>
  <c r="Q54" i="21"/>
  <c r="V55" i="21"/>
  <c r="V58" i="21"/>
  <c r="O61" i="21"/>
  <c r="Q61" i="21" s="1"/>
  <c r="O64" i="21"/>
  <c r="Q64" i="21" s="1"/>
  <c r="V69" i="21"/>
  <c r="O71" i="21"/>
  <c r="Q71" i="21" s="1"/>
  <c r="V72" i="21"/>
  <c r="V76" i="21"/>
  <c r="V81" i="21"/>
  <c r="O83" i="21"/>
  <c r="V100" i="21"/>
  <c r="V101" i="21"/>
  <c r="O21" i="21"/>
  <c r="Q21" i="21" s="1"/>
  <c r="V53" i="21"/>
  <c r="O55" i="21"/>
  <c r="Q55" i="21" s="1"/>
  <c r="O89" i="21"/>
  <c r="O93" i="21"/>
  <c r="Q93" i="21" s="1"/>
  <c r="V22" i="21"/>
  <c r="O25" i="21"/>
  <c r="Q25" i="21" s="1"/>
  <c r="V31" i="21"/>
  <c r="O33" i="21"/>
  <c r="Q33" i="21" s="1"/>
  <c r="O36" i="21"/>
  <c r="Q36" i="21" s="1"/>
  <c r="V37" i="21"/>
  <c r="V40" i="21"/>
  <c r="O53" i="21"/>
  <c r="Q53" i="21" s="1"/>
  <c r="O58" i="21"/>
  <c r="O59" i="21"/>
  <c r="Q59" i="21" s="1"/>
  <c r="V60" i="21"/>
  <c r="V62" i="21"/>
  <c r="V65" i="21"/>
  <c r="V74" i="21"/>
  <c r="V77" i="21"/>
  <c r="V79" i="21"/>
  <c r="V92" i="21"/>
  <c r="V95" i="21"/>
  <c r="V97" i="21"/>
  <c r="V110" i="21"/>
  <c r="V113" i="21"/>
  <c r="V115" i="21"/>
  <c r="V123" i="21"/>
  <c r="O20" i="21"/>
  <c r="Q20" i="21" s="1"/>
  <c r="V20" i="21"/>
  <c r="O31" i="21"/>
  <c r="Q31" i="21" s="1"/>
  <c r="V35" i="21"/>
  <c r="O37" i="21"/>
  <c r="Q37" i="21" s="1"/>
  <c r="O48" i="21"/>
  <c r="Q48" i="21" s="1"/>
  <c r="O57" i="21"/>
  <c r="Q57" i="21" s="1"/>
  <c r="V57" i="21"/>
  <c r="O60" i="21"/>
  <c r="Q60" i="21" s="1"/>
  <c r="V73" i="21"/>
  <c r="V75" i="21"/>
  <c r="V84" i="21"/>
  <c r="V88" i="21"/>
  <c r="V91" i="21"/>
  <c r="V93" i="21"/>
  <c r="V102" i="21"/>
  <c r="V104" i="21"/>
  <c r="V109" i="21"/>
  <c r="V111" i="21"/>
  <c r="V120" i="21"/>
  <c r="O123" i="21"/>
  <c r="Q123" i="21" s="1"/>
  <c r="O16" i="21"/>
  <c r="Q16" i="21" s="1"/>
  <c r="O23" i="21"/>
  <c r="Q23" i="21" s="1"/>
  <c r="O35" i="21"/>
  <c r="Q35" i="21" s="1"/>
  <c r="O40" i="21"/>
  <c r="Q40" i="21" s="1"/>
  <c r="O41" i="21"/>
  <c r="Q41" i="21" s="1"/>
  <c r="V42" i="21"/>
  <c r="V49" i="21"/>
  <c r="O12" i="21"/>
  <c r="Q12" i="21" s="1"/>
  <c r="V14" i="21"/>
  <c r="V78" i="21"/>
  <c r="V96" i="21"/>
  <c r="V114" i="21"/>
  <c r="O124" i="21"/>
  <c r="Q124" i="21" s="1"/>
  <c r="V12" i="21"/>
  <c r="V16" i="21"/>
  <c r="O50" i="21"/>
  <c r="Q50" i="21" s="1"/>
  <c r="O66" i="21"/>
  <c r="Q66" i="21" s="1"/>
  <c r="O72" i="21"/>
  <c r="Q72" i="21" s="1"/>
  <c r="O76" i="21"/>
  <c r="Q76" i="21" s="1"/>
  <c r="O80" i="21"/>
  <c r="Q80" i="21" s="1"/>
  <c r="O84" i="21"/>
  <c r="Q84" i="21" s="1"/>
  <c r="O90" i="21"/>
  <c r="Q90" i="21" s="1"/>
  <c r="O94" i="21"/>
  <c r="Q94" i="21" s="1"/>
  <c r="O98" i="21"/>
  <c r="Q98" i="21" s="1"/>
  <c r="O102" i="21"/>
  <c r="Q102" i="21" s="1"/>
  <c r="O108" i="21"/>
  <c r="Q108" i="21" s="1"/>
  <c r="O112" i="21"/>
  <c r="Q112" i="21" s="1"/>
  <c r="O116" i="21"/>
  <c r="Q116" i="21" s="1"/>
  <c r="O120" i="21"/>
  <c r="Q120" i="21" s="1"/>
  <c r="O10" i="21"/>
  <c r="Q10" i="21" s="1"/>
  <c r="V11" i="21"/>
  <c r="O14" i="21"/>
  <c r="Q14" i="21" s="1"/>
  <c r="V15" i="21"/>
  <c r="O18" i="21"/>
  <c r="Q18" i="21" s="1"/>
  <c r="V19" i="21"/>
  <c r="O30" i="21"/>
  <c r="Q30" i="21" s="1"/>
  <c r="O34" i="21"/>
  <c r="Q34" i="21" s="1"/>
  <c r="O38" i="21"/>
  <c r="Q38" i="21" s="1"/>
  <c r="O44" i="21"/>
  <c r="Q44" i="21" s="1"/>
  <c r="V45" i="21"/>
  <c r="O51" i="21"/>
  <c r="Q51" i="21" s="1"/>
  <c r="V52" i="21"/>
  <c r="O56" i="21"/>
  <c r="Q56" i="21" s="1"/>
  <c r="O62" i="21"/>
  <c r="Q62" i="21" s="1"/>
  <c r="V63" i="21"/>
  <c r="O69" i="21"/>
  <c r="Q69" i="21" s="1"/>
  <c r="O73" i="21"/>
  <c r="Q73" i="21" s="1"/>
  <c r="O77" i="21"/>
  <c r="Q77" i="21" s="1"/>
  <c r="O81" i="21"/>
  <c r="Q81" i="21" s="1"/>
  <c r="O85" i="21"/>
  <c r="Q85" i="21" s="1"/>
  <c r="O91" i="21"/>
  <c r="Q91" i="21" s="1"/>
  <c r="O95" i="21"/>
  <c r="Q95" i="21" s="1"/>
  <c r="O99" i="21"/>
  <c r="Q99" i="21" s="1"/>
  <c r="O103" i="21"/>
  <c r="Q103" i="21" s="1"/>
  <c r="O109" i="21"/>
  <c r="Q109" i="21" s="1"/>
  <c r="O113" i="21"/>
  <c r="Q113" i="21" s="1"/>
  <c r="O117" i="21"/>
  <c r="Q117" i="21" s="1"/>
  <c r="O121" i="21"/>
  <c r="Q121" i="21" s="1"/>
  <c r="V122" i="21"/>
  <c r="V9" i="21"/>
  <c r="O11" i="21"/>
  <c r="Q11" i="21" s="1"/>
  <c r="V13" i="21"/>
  <c r="O15" i="21"/>
  <c r="Q15" i="21" s="1"/>
  <c r="V17" i="21"/>
  <c r="O19" i="21"/>
  <c r="Q19" i="21" s="1"/>
  <c r="Q22" i="21"/>
  <c r="V23" i="21"/>
  <c r="V28" i="21"/>
  <c r="V30" i="21"/>
  <c r="V32" i="21"/>
  <c r="V34" i="21"/>
  <c r="V36" i="21"/>
  <c r="V41" i="21"/>
  <c r="V43" i="21"/>
  <c r="O45" i="21"/>
  <c r="Q45" i="21" s="1"/>
  <c r="V48" i="21"/>
  <c r="Q49" i="21"/>
  <c r="O52" i="21"/>
  <c r="Q52" i="21" s="1"/>
  <c r="V54" i="21"/>
  <c r="Q58" i="21"/>
  <c r="V59" i="21"/>
  <c r="V61" i="21"/>
  <c r="O63" i="21"/>
  <c r="Q63" i="21" s="1"/>
  <c r="V64" i="21"/>
  <c r="Q65" i="21"/>
  <c r="O70" i="21"/>
  <c r="Q70" i="21" s="1"/>
  <c r="O74" i="21"/>
  <c r="Q74" i="21" s="1"/>
  <c r="Q75" i="21"/>
  <c r="O78" i="21"/>
  <c r="Q78" i="21" s="1"/>
  <c r="Q79" i="21"/>
  <c r="O82" i="21"/>
  <c r="Q82" i="21" s="1"/>
  <c r="Q83" i="21"/>
  <c r="O88" i="21"/>
  <c r="Q88" i="21" s="1"/>
  <c r="Q89" i="21"/>
  <c r="O92" i="21"/>
  <c r="Q92" i="21" s="1"/>
  <c r="O96" i="21"/>
  <c r="Q96" i="21" s="1"/>
  <c r="O100" i="21"/>
  <c r="Q100" i="21" s="1"/>
  <c r="Q101" i="21"/>
  <c r="O104" i="21"/>
  <c r="Q104" i="21" s="1"/>
  <c r="Q107" i="21"/>
  <c r="O110" i="21"/>
  <c r="Q110" i="21" s="1"/>
  <c r="O114" i="21"/>
  <c r="Q114" i="21" s="1"/>
  <c r="Q115" i="21"/>
  <c r="O118" i="21"/>
  <c r="Q118" i="21" s="1"/>
  <c r="O122" i="21"/>
  <c r="Q122" i="21" s="1"/>
  <c r="V124" i="21"/>
  <c r="Q13" i="8"/>
  <c r="Q17" i="8"/>
  <c r="O20" i="8"/>
  <c r="Q20" i="8" s="1"/>
  <c r="Q21" i="8"/>
  <c r="Q26" i="8"/>
  <c r="O44" i="8"/>
  <c r="Q44" i="8" s="1"/>
  <c r="O48" i="8"/>
  <c r="Q48" i="8" s="1"/>
  <c r="O52" i="8"/>
  <c r="Q52" i="8" s="1"/>
  <c r="O56" i="8"/>
  <c r="Q56" i="8" s="1"/>
  <c r="V60" i="8"/>
  <c r="V64" i="8"/>
  <c r="V68" i="8"/>
  <c r="V72" i="8"/>
  <c r="O149" i="8"/>
  <c r="Q149" i="8" s="1"/>
  <c r="O150" i="8"/>
  <c r="Q150" i="8" s="1"/>
  <c r="O152" i="8"/>
  <c r="Q152" i="8" s="1"/>
  <c r="V156" i="8"/>
  <c r="O167" i="8"/>
  <c r="Q167" i="8" s="1"/>
  <c r="O168" i="8"/>
  <c r="Q168" i="8" s="1"/>
  <c r="O170" i="8"/>
  <c r="Q170" i="8" s="1"/>
  <c r="V174" i="8"/>
  <c r="O185" i="8"/>
  <c r="Q185" i="8" s="1"/>
  <c r="O186" i="8"/>
  <c r="Q186" i="8" s="1"/>
  <c r="O188" i="8"/>
  <c r="Q188" i="8" s="1"/>
  <c r="V192" i="8"/>
  <c r="V209" i="8"/>
  <c r="V214" i="8"/>
  <c r="V216" i="8"/>
  <c r="V219" i="8"/>
  <c r="V234" i="8"/>
  <c r="Q241" i="8"/>
  <c r="V252" i="8"/>
  <c r="O290" i="8"/>
  <c r="Q290" i="8" s="1"/>
  <c r="O316" i="8"/>
  <c r="Q316" i="8" s="1"/>
  <c r="O18" i="8"/>
  <c r="Q18" i="8" s="1"/>
  <c r="O22" i="8"/>
  <c r="Q22" i="8" s="1"/>
  <c r="V24" i="8"/>
  <c r="O28" i="8"/>
  <c r="Q28" i="8" s="1"/>
  <c r="O29" i="8"/>
  <c r="Q29" i="8" s="1"/>
  <c r="O40" i="8"/>
  <c r="Q40" i="8" s="1"/>
  <c r="O41" i="8"/>
  <c r="Q41" i="8" s="1"/>
  <c r="V41" i="8"/>
  <c r="O62" i="8"/>
  <c r="Q62" i="8" s="1"/>
  <c r="O63" i="8"/>
  <c r="Q63" i="8" s="1"/>
  <c r="O66" i="8"/>
  <c r="Q66" i="8" s="1"/>
  <c r="O67" i="8"/>
  <c r="Q67" i="8" s="1"/>
  <c r="V67" i="8"/>
  <c r="O70" i="8"/>
  <c r="Q70" i="8" s="1"/>
  <c r="O71" i="8"/>
  <c r="Q71" i="8" s="1"/>
  <c r="O74" i="8"/>
  <c r="Q74" i="8" s="1"/>
  <c r="O75" i="8"/>
  <c r="Q75" i="8" s="1"/>
  <c r="V86" i="8"/>
  <c r="V88" i="8"/>
  <c r="V90" i="8"/>
  <c r="V92" i="8"/>
  <c r="V94" i="8"/>
  <c r="V96" i="8"/>
  <c r="V98" i="8"/>
  <c r="V100" i="8"/>
  <c r="V104" i="8"/>
  <c r="V106" i="8"/>
  <c r="V108" i="8"/>
  <c r="V110" i="8"/>
  <c r="V112" i="8"/>
  <c r="V114" i="8"/>
  <c r="V116" i="8"/>
  <c r="V118" i="8"/>
  <c r="V120" i="8"/>
  <c r="V124" i="8"/>
  <c r="V126" i="8"/>
  <c r="V128" i="8"/>
  <c r="V130" i="8"/>
  <c r="V132" i="8"/>
  <c r="V134" i="8"/>
  <c r="Q174" i="8"/>
  <c r="Q192" i="8"/>
  <c r="O9" i="8"/>
  <c r="Q9" i="8" s="1"/>
  <c r="V10" i="8"/>
  <c r="V12" i="8"/>
  <c r="V16" i="8"/>
  <c r="V20" i="8"/>
  <c r="V22" i="8"/>
  <c r="V25" i="8"/>
  <c r="V27" i="8"/>
  <c r="O37" i="8"/>
  <c r="Q37" i="8" s="1"/>
  <c r="V37" i="8"/>
  <c r="V39" i="8"/>
  <c r="Q43" i="8"/>
  <c r="V44" i="8"/>
  <c r="Q47" i="8"/>
  <c r="V48" i="8"/>
  <c r="Q51" i="8"/>
  <c r="V52" i="8"/>
  <c r="Q55" i="8"/>
  <c r="V56" i="8"/>
  <c r="V61" i="8"/>
  <c r="V65" i="8"/>
  <c r="V69" i="8"/>
  <c r="V73" i="8"/>
  <c r="O76" i="8"/>
  <c r="Q76" i="8" s="1"/>
  <c r="Q77" i="8"/>
  <c r="O86" i="8"/>
  <c r="Q86" i="8" s="1"/>
  <c r="O90" i="8"/>
  <c r="Q90" i="8" s="1"/>
  <c r="O94" i="8"/>
  <c r="Q94" i="8" s="1"/>
  <c r="O98" i="8"/>
  <c r="Q98" i="8" s="1"/>
  <c r="O100" i="8"/>
  <c r="Q100" i="8" s="1"/>
  <c r="O104" i="8"/>
  <c r="Q104" i="8" s="1"/>
  <c r="O108" i="8"/>
  <c r="Q108" i="8" s="1"/>
  <c r="O112" i="8"/>
  <c r="Q112" i="8" s="1"/>
  <c r="O116" i="8"/>
  <c r="Q116" i="8" s="1"/>
  <c r="O120" i="8"/>
  <c r="Q120" i="8" s="1"/>
  <c r="O126" i="8"/>
  <c r="Q126" i="8" s="1"/>
  <c r="O130" i="8"/>
  <c r="Q130" i="8" s="1"/>
  <c r="O134" i="8"/>
  <c r="Q134" i="8" s="1"/>
  <c r="O138" i="8"/>
  <c r="Q138" i="8" s="1"/>
  <c r="O142" i="8"/>
  <c r="Q142" i="8" s="1"/>
  <c r="O157" i="8"/>
  <c r="Q157" i="8" s="1"/>
  <c r="O158" i="8"/>
  <c r="Q158" i="8" s="1"/>
  <c r="O160" i="8"/>
  <c r="Q160" i="8" s="1"/>
  <c r="O175" i="8"/>
  <c r="Q175" i="8" s="1"/>
  <c r="O176" i="8"/>
  <c r="Q176" i="8" s="1"/>
  <c r="O178" i="8"/>
  <c r="Q178" i="8" s="1"/>
  <c r="O193" i="8"/>
  <c r="Q193" i="8" s="1"/>
  <c r="O194" i="8"/>
  <c r="Q194" i="8" s="1"/>
  <c r="O196" i="8"/>
  <c r="Q196" i="8" s="1"/>
  <c r="O198" i="8"/>
  <c r="Q198" i="8" s="1"/>
  <c r="O214" i="8"/>
  <c r="Q214" i="8" s="1"/>
  <c r="V224" i="8"/>
  <c r="V229" i="8"/>
  <c r="V242" i="8"/>
  <c r="O256" i="8"/>
  <c r="Q256" i="8" s="1"/>
  <c r="V256" i="8"/>
  <c r="Q148" i="8"/>
  <c r="Q161" i="8"/>
  <c r="Q166" i="8"/>
  <c r="Q179" i="8"/>
  <c r="Q184" i="8"/>
  <c r="Q197" i="8"/>
  <c r="Q200" i="8"/>
  <c r="O212" i="8"/>
  <c r="Q212" i="8" s="1"/>
  <c r="Q229" i="8"/>
  <c r="O260" i="8"/>
  <c r="Q260" i="8" s="1"/>
  <c r="Q272" i="8"/>
  <c r="V273" i="8"/>
  <c r="V276" i="8"/>
  <c r="V280" i="8"/>
  <c r="Q283" i="8"/>
  <c r="O286" i="8"/>
  <c r="Q286" i="8" s="1"/>
  <c r="O292" i="8"/>
  <c r="Q292" i="8" s="1"/>
  <c r="V301" i="8"/>
  <c r="Q302" i="8"/>
  <c r="V303" i="8"/>
  <c r="V312" i="8"/>
  <c r="Q315" i="8"/>
  <c r="O318" i="8"/>
  <c r="Q318" i="8" s="1"/>
  <c r="O322" i="8"/>
  <c r="Q322" i="8" s="1"/>
  <c r="O333" i="8"/>
  <c r="Q333" i="8" s="1"/>
  <c r="O337" i="8"/>
  <c r="Q337" i="8" s="1"/>
  <c r="O341" i="8"/>
  <c r="Q341" i="8" s="1"/>
  <c r="O345" i="8"/>
  <c r="Q345" i="8" s="1"/>
  <c r="V353" i="8"/>
  <c r="V355" i="8"/>
  <c r="V357" i="8"/>
  <c r="V359" i="8"/>
  <c r="V372" i="8" s="1"/>
  <c r="O361" i="8"/>
  <c r="Q361" i="8" s="1"/>
  <c r="Q363" i="8"/>
  <c r="O364" i="8"/>
  <c r="Q364" i="8" s="1"/>
  <c r="V364" i="8"/>
  <c r="O370" i="8"/>
  <c r="Q370" i="8" s="1"/>
  <c r="V384" i="8"/>
  <c r="V432" i="8"/>
  <c r="V445" i="8"/>
  <c r="O489" i="8"/>
  <c r="Q489" i="8" s="1"/>
  <c r="Q497" i="8"/>
  <c r="O527" i="8"/>
  <c r="Q527" i="8" s="1"/>
  <c r="Q535" i="8"/>
  <c r="V549" i="8"/>
  <c r="Q245" i="8"/>
  <c r="O271" i="8"/>
  <c r="Q281" i="8"/>
  <c r="O301" i="8"/>
  <c r="Q301" i="8" s="1"/>
  <c r="Q304" i="8"/>
  <c r="O305" i="8"/>
  <c r="Q305" i="8" s="1"/>
  <c r="O355" i="8"/>
  <c r="Q355" i="8" s="1"/>
  <c r="O359" i="8"/>
  <c r="Q359" i="8" s="1"/>
  <c r="Q360" i="8"/>
  <c r="V213" i="8"/>
  <c r="O217" i="8"/>
  <c r="Q217" i="8" s="1"/>
  <c r="O218" i="8"/>
  <c r="Q218" i="8" s="1"/>
  <c r="O221" i="8"/>
  <c r="Q221" i="8" s="1"/>
  <c r="O222" i="8"/>
  <c r="Q222" i="8" s="1"/>
  <c r="O225" i="8"/>
  <c r="Q225" i="8" s="1"/>
  <c r="O228" i="8"/>
  <c r="Q228" i="8" s="1"/>
  <c r="O231" i="8"/>
  <c r="Q231" i="8" s="1"/>
  <c r="O232" i="8"/>
  <c r="Q232" i="8" s="1"/>
  <c r="O235" i="8"/>
  <c r="O236" i="8"/>
  <c r="Q236" i="8" s="1"/>
  <c r="O239" i="8"/>
  <c r="Q239" i="8" s="1"/>
  <c r="O240" i="8"/>
  <c r="Q240" i="8" s="1"/>
  <c r="O243" i="8"/>
  <c r="O244" i="8"/>
  <c r="Q244" i="8" s="1"/>
  <c r="O249" i="8"/>
  <c r="Q249" i="8" s="1"/>
  <c r="O252" i="8"/>
  <c r="Q252" i="8" s="1"/>
  <c r="O259" i="8"/>
  <c r="Q259" i="8" s="1"/>
  <c r="V261" i="8"/>
  <c r="V263" i="8"/>
  <c r="O275" i="8"/>
  <c r="Q275" i="8" s="1"/>
  <c r="O278" i="8"/>
  <c r="Q278" i="8" s="1"/>
  <c r="O279" i="8"/>
  <c r="O282" i="8"/>
  <c r="Q282" i="8" s="1"/>
  <c r="O291" i="8"/>
  <c r="Q291" i="8" s="1"/>
  <c r="V293" i="8"/>
  <c r="V295" i="8"/>
  <c r="V299" i="8"/>
  <c r="O311" i="8"/>
  <c r="O314" i="8"/>
  <c r="Q314" i="8" s="1"/>
  <c r="O321" i="8"/>
  <c r="Q321" i="8" s="1"/>
  <c r="V323" i="8"/>
  <c r="V325" i="8"/>
  <c r="V327" i="8"/>
  <c r="V331" i="8"/>
  <c r="V333" i="8"/>
  <c r="V335" i="8"/>
  <c r="V337" i="8"/>
  <c r="V339" i="8"/>
  <c r="V341" i="8"/>
  <c r="V343" i="8"/>
  <c r="V345" i="8"/>
  <c r="O366" i="8"/>
  <c r="Q366" i="8" s="1"/>
  <c r="Q369" i="8"/>
  <c r="Q386" i="8"/>
  <c r="V410" i="8"/>
  <c r="V415" i="8"/>
  <c r="Q479" i="8"/>
  <c r="Q515" i="8"/>
  <c r="Q404" i="8"/>
  <c r="Q406" i="8"/>
  <c r="Q426" i="8"/>
  <c r="Q430" i="8"/>
  <c r="Q434" i="8"/>
  <c r="V435" i="8"/>
  <c r="Q443" i="8"/>
  <c r="O446" i="8"/>
  <c r="Q446" i="8" s="1"/>
  <c r="Q469" i="8"/>
  <c r="O476" i="8"/>
  <c r="Q476" i="8" s="1"/>
  <c r="O477" i="8"/>
  <c r="Q477" i="8" s="1"/>
  <c r="V486" i="8"/>
  <c r="O488" i="8"/>
  <c r="O494" i="8"/>
  <c r="Q494" i="8" s="1"/>
  <c r="O495" i="8"/>
  <c r="Q495" i="8" s="1"/>
  <c r="V500" i="8"/>
  <c r="V504" i="8"/>
  <c r="O506" i="8"/>
  <c r="O512" i="8"/>
  <c r="Q512" i="8" s="1"/>
  <c r="O513" i="8"/>
  <c r="Q513" i="8" s="1"/>
  <c r="V518" i="8"/>
  <c r="O532" i="8"/>
  <c r="Q532" i="8" s="1"/>
  <c r="O533" i="8"/>
  <c r="Q533" i="8" s="1"/>
  <c r="O540" i="8"/>
  <c r="Q540" i="8" s="1"/>
  <c r="O541" i="8"/>
  <c r="Q541" i="8" s="1"/>
  <c r="O546" i="8"/>
  <c r="Q546" i="8" s="1"/>
  <c r="O547" i="8"/>
  <c r="Q547" i="8" s="1"/>
  <c r="O549" i="8"/>
  <c r="Q549" i="8" s="1"/>
  <c r="V551" i="8"/>
  <c r="O557" i="8"/>
  <c r="Q557" i="8" s="1"/>
  <c r="O559" i="8"/>
  <c r="Q559" i="8" s="1"/>
  <c r="V560" i="8"/>
  <c r="O576" i="8"/>
  <c r="Q576" i="8" s="1"/>
  <c r="Q579" i="8"/>
  <c r="O582" i="8"/>
  <c r="Q582" i="8" s="1"/>
  <c r="V361" i="8"/>
  <c r="V363" i="8"/>
  <c r="V365" i="8"/>
  <c r="V367" i="8"/>
  <c r="V369" i="8"/>
  <c r="O379" i="8"/>
  <c r="Q379" i="8" s="1"/>
  <c r="O383" i="8"/>
  <c r="Q383" i="8" s="1"/>
  <c r="O387" i="8"/>
  <c r="Q387" i="8" s="1"/>
  <c r="O391" i="8"/>
  <c r="Q391" i="8" s="1"/>
  <c r="O408" i="8"/>
  <c r="Q408" i="8" s="1"/>
  <c r="O410" i="8"/>
  <c r="Q410" i="8" s="1"/>
  <c r="O411" i="8"/>
  <c r="Q411" i="8" s="1"/>
  <c r="V413" i="8"/>
  <c r="O449" i="8"/>
  <c r="Q449" i="8" s="1"/>
  <c r="O450" i="8"/>
  <c r="Q450" i="8" s="1"/>
  <c r="V452" i="8"/>
  <c r="V456" i="8"/>
  <c r="V460" i="8"/>
  <c r="O466" i="8"/>
  <c r="Q466" i="8" s="1"/>
  <c r="O473" i="8"/>
  <c r="Q473" i="8" s="1"/>
  <c r="V478" i="8"/>
  <c r="Q490" i="8"/>
  <c r="O491" i="8"/>
  <c r="Q491" i="8" s="1"/>
  <c r="V493" i="8"/>
  <c r="V496" i="8"/>
  <c r="V498" i="8"/>
  <c r="O500" i="8"/>
  <c r="O508" i="8"/>
  <c r="Q508" i="8" s="1"/>
  <c r="O509" i="8"/>
  <c r="Q509" i="8" s="1"/>
  <c r="V514" i="8"/>
  <c r="V516" i="8"/>
  <c r="O518" i="8"/>
  <c r="Q518" i="8" s="1"/>
  <c r="Q528" i="8"/>
  <c r="O529" i="8"/>
  <c r="Q529" i="8" s="1"/>
  <c r="V531" i="8"/>
  <c r="V534" i="8"/>
  <c r="V536" i="8"/>
  <c r="O538" i="8"/>
  <c r="Q538" i="8" s="1"/>
  <c r="V538" i="8"/>
  <c r="O542" i="8"/>
  <c r="Q542" i="8" s="1"/>
  <c r="V542" i="8"/>
  <c r="V552" i="8"/>
  <c r="V555" i="8"/>
  <c r="O560" i="8"/>
  <c r="Q560" i="8" s="1"/>
  <c r="O570" i="8"/>
  <c r="Q570" i="8" s="1"/>
  <c r="O580" i="8"/>
  <c r="Q580" i="8" s="1"/>
  <c r="Q589" i="8"/>
  <c r="O367" i="8"/>
  <c r="Q367" i="8" s="1"/>
  <c r="O368" i="8"/>
  <c r="Q368" i="8" s="1"/>
  <c r="O402" i="8"/>
  <c r="Q402" i="8" s="1"/>
  <c r="O403" i="8"/>
  <c r="Q403" i="8" s="1"/>
  <c r="V405" i="8"/>
  <c r="O416" i="8"/>
  <c r="Q416" i="8" s="1"/>
  <c r="O418" i="8"/>
  <c r="Q418" i="8" s="1"/>
  <c r="O421" i="8"/>
  <c r="Q421" i="8" s="1"/>
  <c r="O435" i="8"/>
  <c r="O468" i="8"/>
  <c r="Q468" i="8" s="1"/>
  <c r="V470" i="8"/>
  <c r="O474" i="8"/>
  <c r="Q474" i="8" s="1"/>
  <c r="O498" i="8"/>
  <c r="Q498" i="8" s="1"/>
  <c r="Q499" i="8"/>
  <c r="O516" i="8"/>
  <c r="Q516" i="8" s="1"/>
  <c r="O536" i="8"/>
  <c r="Q536" i="8" s="1"/>
  <c r="Q537" i="8"/>
  <c r="O554" i="8"/>
  <c r="Q554" i="8" s="1"/>
  <c r="O558" i="8"/>
  <c r="Q558" i="8" s="1"/>
  <c r="Q575" i="8"/>
  <c r="O625" i="8"/>
  <c r="Q625" i="8" s="1"/>
  <c r="V627" i="8"/>
  <c r="O641" i="8"/>
  <c r="Q641" i="8" s="1"/>
  <c r="O642" i="8"/>
  <c r="Q642" i="8" s="1"/>
  <c r="V643" i="8"/>
  <c r="O649" i="8"/>
  <c r="Q649" i="8" s="1"/>
  <c r="O650" i="8"/>
  <c r="Q650" i="8" s="1"/>
  <c r="O659" i="8"/>
  <c r="Q659" i="8" s="1"/>
  <c r="O667" i="8"/>
  <c r="Q667" i="8" s="1"/>
  <c r="O685" i="8"/>
  <c r="Q685" i="8" s="1"/>
  <c r="V688" i="8"/>
  <c r="O690" i="8"/>
  <c r="Q690" i="8" s="1"/>
  <c r="O715" i="8"/>
  <c r="Q715" i="8" s="1"/>
  <c r="V569" i="8"/>
  <c r="V573" i="8"/>
  <c r="V577" i="8"/>
  <c r="Q595" i="8"/>
  <c r="Q634" i="8"/>
  <c r="Q636" i="8"/>
  <c r="Q643" i="8"/>
  <c r="Q651" i="8"/>
  <c r="Q661" i="8"/>
  <c r="Q669" i="8"/>
  <c r="O681" i="8"/>
  <c r="Q681" i="8" s="1"/>
  <c r="O686" i="8"/>
  <c r="Q686" i="8" s="1"/>
  <c r="O697" i="8"/>
  <c r="Q697" i="8" s="1"/>
  <c r="O705" i="8"/>
  <c r="Q705" i="8" s="1"/>
  <c r="O711" i="8"/>
  <c r="Q711" i="8" s="1"/>
  <c r="V712" i="8"/>
  <c r="O716" i="8"/>
  <c r="Q716" i="8" s="1"/>
  <c r="V717" i="8"/>
  <c r="O721" i="8"/>
  <c r="Q721" i="8" s="1"/>
  <c r="O723" i="8"/>
  <c r="Q723" i="8" s="1"/>
  <c r="V724" i="8"/>
  <c r="O569" i="8"/>
  <c r="Q569" i="8" s="1"/>
  <c r="V570" i="8"/>
  <c r="O573" i="8"/>
  <c r="Q573" i="8" s="1"/>
  <c r="V574" i="8"/>
  <c r="O577" i="8"/>
  <c r="Q577" i="8" s="1"/>
  <c r="V578" i="8"/>
  <c r="O581" i="8"/>
  <c r="Q581" i="8" s="1"/>
  <c r="V582" i="8"/>
  <c r="O587" i="8"/>
  <c r="Q587" i="8" s="1"/>
  <c r="V588" i="8"/>
  <c r="O591" i="8"/>
  <c r="Q591" i="8" s="1"/>
  <c r="V592" i="8"/>
  <c r="O596" i="8"/>
  <c r="Q596" i="8" s="1"/>
  <c r="O601" i="8"/>
  <c r="Q601" i="8" s="1"/>
  <c r="O611" i="8"/>
  <c r="Q611" i="8" s="1"/>
  <c r="V612" i="8"/>
  <c r="O615" i="8"/>
  <c r="Q615" i="8" s="1"/>
  <c r="V616" i="8"/>
  <c r="O619" i="8"/>
  <c r="Q619" i="8" s="1"/>
  <c r="V620" i="8"/>
  <c r="O623" i="8"/>
  <c r="Q623" i="8" s="1"/>
  <c r="V624" i="8"/>
  <c r="O628" i="8"/>
  <c r="Q628" i="8" s="1"/>
  <c r="O635" i="8"/>
  <c r="Q635" i="8" s="1"/>
  <c r="O638" i="8"/>
  <c r="Q638" i="8" s="1"/>
  <c r="V639" i="8"/>
  <c r="V641" i="8"/>
  <c r="O645" i="8"/>
  <c r="Q645" i="8" s="1"/>
  <c r="O646" i="8"/>
  <c r="Q646" i="8" s="1"/>
  <c r="V647" i="8"/>
  <c r="V649" i="8"/>
  <c r="O653" i="8"/>
  <c r="Q653" i="8" s="1"/>
  <c r="O656" i="8"/>
  <c r="Q656" i="8" s="1"/>
  <c r="V657" i="8"/>
  <c r="V659" i="8"/>
  <c r="O663" i="8"/>
  <c r="Q663" i="8" s="1"/>
  <c r="O664" i="8"/>
  <c r="Q664" i="8" s="1"/>
  <c r="V665" i="8"/>
  <c r="V667" i="8"/>
  <c r="O671" i="8"/>
  <c r="Q671" i="8" s="1"/>
  <c r="O672" i="8"/>
  <c r="Q672" i="8" s="1"/>
  <c r="V673" i="8"/>
  <c r="V675" i="8"/>
  <c r="O682" i="8"/>
  <c r="Q682" i="8" s="1"/>
  <c r="V683" i="8"/>
  <c r="O687" i="8"/>
  <c r="Q687" i="8" s="1"/>
  <c r="O693" i="8"/>
  <c r="Q693" i="8" s="1"/>
  <c r="V694" i="8"/>
  <c r="O698" i="8"/>
  <c r="Q698" i="8" s="1"/>
  <c r="V699" i="8"/>
  <c r="O707" i="8"/>
  <c r="Q707" i="8" s="1"/>
  <c r="V708" i="8"/>
  <c r="V710" i="8"/>
  <c r="O712" i="8"/>
  <c r="Q712" i="8" s="1"/>
  <c r="V713" i="8"/>
  <c r="O717" i="8"/>
  <c r="Q717" i="8" s="1"/>
  <c r="O722" i="8"/>
  <c r="Q722" i="8" s="1"/>
  <c r="O724" i="8"/>
  <c r="Q724" i="8" s="1"/>
  <c r="V725" i="8"/>
  <c r="Q624" i="8"/>
  <c r="O657" i="8"/>
  <c r="Q657" i="8" s="1"/>
  <c r="O665" i="8"/>
  <c r="Q665" i="8" s="1"/>
  <c r="O673" i="8"/>
  <c r="Q673" i="8" s="1"/>
  <c r="O683" i="8"/>
  <c r="Q683" i="8" s="1"/>
  <c r="O689" i="8"/>
  <c r="Q689" i="8" s="1"/>
  <c r="V690" i="8"/>
  <c r="O694" i="8"/>
  <c r="Q694" i="8" s="1"/>
  <c r="V695" i="8"/>
  <c r="O699" i="8"/>
  <c r="Q699" i="8" s="1"/>
  <c r="V706" i="8"/>
  <c r="O708" i="8"/>
  <c r="Q708" i="8" s="1"/>
  <c r="O725" i="8"/>
  <c r="Q725" i="8" s="1"/>
  <c r="V25" i="10"/>
  <c r="Q67" i="11"/>
  <c r="Q77" i="11"/>
  <c r="O11" i="11"/>
  <c r="Q11" i="11" s="1"/>
  <c r="V27" i="11"/>
  <c r="O35" i="11"/>
  <c r="O39" i="11"/>
  <c r="Q39" i="11" s="1"/>
  <c r="V40" i="11"/>
  <c r="V44" i="11"/>
  <c r="O51" i="11"/>
  <c r="Q51" i="11" s="1"/>
  <c r="O56" i="11"/>
  <c r="Q56" i="11" s="1"/>
  <c r="V57" i="11"/>
  <c r="V61" i="11"/>
  <c r="O64" i="11"/>
  <c r="Q64" i="11" s="1"/>
  <c r="V65" i="11"/>
  <c r="V69" i="11"/>
  <c r="O74" i="11"/>
  <c r="Q74" i="11" s="1"/>
  <c r="V75" i="11"/>
  <c r="V79" i="11"/>
  <c r="O88" i="11"/>
  <c r="Q88" i="11" s="1"/>
  <c r="O89" i="11"/>
  <c r="Q89" i="11" s="1"/>
  <c r="O95" i="11"/>
  <c r="Q95" i="11" s="1"/>
  <c r="O99" i="11"/>
  <c r="Q99" i="11" s="1"/>
  <c r="V103" i="11"/>
  <c r="V111" i="11"/>
  <c r="O123" i="11"/>
  <c r="Q123" i="11" s="1"/>
  <c r="O127" i="11"/>
  <c r="Q127" i="11" s="1"/>
  <c r="Q19" i="11"/>
  <c r="Q23" i="11"/>
  <c r="O61" i="11"/>
  <c r="Q61" i="11" s="1"/>
  <c r="O69" i="11"/>
  <c r="Q69" i="11" s="1"/>
  <c r="O83" i="11"/>
  <c r="Q83" i="11" s="1"/>
  <c r="V83" i="11"/>
  <c r="V87" i="11"/>
  <c r="V91" i="11"/>
  <c r="V97" i="11"/>
  <c r="Q106" i="11"/>
  <c r="O107" i="11"/>
  <c r="Q107" i="11" s="1"/>
  <c r="O111" i="11"/>
  <c r="Q111" i="11" s="1"/>
  <c r="O117" i="11"/>
  <c r="Q117" i="11" s="1"/>
  <c r="O137" i="11"/>
  <c r="Q137" i="11" s="1"/>
  <c r="V138" i="11"/>
  <c r="V142" i="11"/>
  <c r="V146" i="11"/>
  <c r="O149" i="11"/>
  <c r="Q149" i="11" s="1"/>
  <c r="Q12" i="11"/>
  <c r="O13" i="11"/>
  <c r="Q13" i="11" s="1"/>
  <c r="V14" i="11"/>
  <c r="V17" i="11"/>
  <c r="O45" i="11"/>
  <c r="Q45" i="11" s="1"/>
  <c r="V46" i="11"/>
  <c r="O49" i="11"/>
  <c r="Q49" i="11" s="1"/>
  <c r="O125" i="11"/>
  <c r="Q125" i="11" s="1"/>
  <c r="O129" i="11"/>
  <c r="Q129" i="11" s="1"/>
  <c r="V9" i="11"/>
  <c r="V19" i="11"/>
  <c r="O22" i="11"/>
  <c r="V25" i="11"/>
  <c r="O40" i="11"/>
  <c r="Q40" i="11" s="1"/>
  <c r="O41" i="11"/>
  <c r="Q41" i="11" s="1"/>
  <c r="V47" i="11"/>
  <c r="O54" i="11"/>
  <c r="O59" i="11"/>
  <c r="Q59" i="11" s="1"/>
  <c r="V63" i="11"/>
  <c r="V67" i="11"/>
  <c r="O79" i="11"/>
  <c r="Q79" i="11" s="1"/>
  <c r="O84" i="11"/>
  <c r="Q84" i="11" s="1"/>
  <c r="O85" i="11"/>
  <c r="Q85" i="11" s="1"/>
  <c r="V89" i="11"/>
  <c r="O97" i="11"/>
  <c r="Q97" i="11" s="1"/>
  <c r="O102" i="11"/>
  <c r="Q102" i="11" s="1"/>
  <c r="O103" i="11"/>
  <c r="Q103" i="11" s="1"/>
  <c r="V107" i="11"/>
  <c r="O115" i="11"/>
  <c r="Q115" i="11" s="1"/>
  <c r="O120" i="11"/>
  <c r="Q120" i="11" s="1"/>
  <c r="O121" i="11"/>
  <c r="Q121" i="11" s="1"/>
  <c r="O136" i="11"/>
  <c r="Q136" i="11" s="1"/>
  <c r="V137" i="11"/>
  <c r="O92" i="11"/>
  <c r="Q92" i="11" s="1"/>
  <c r="O110" i="11"/>
  <c r="Q110" i="11" s="1"/>
  <c r="O128" i="11"/>
  <c r="Q128" i="11" s="1"/>
  <c r="O20" i="11"/>
  <c r="Q20" i="11" s="1"/>
  <c r="Q27" i="11"/>
  <c r="O43" i="11"/>
  <c r="Q43" i="11" s="1"/>
  <c r="O80" i="11"/>
  <c r="O98" i="11"/>
  <c r="Q98" i="11" s="1"/>
  <c r="Q109" i="11"/>
  <c r="O116" i="11"/>
  <c r="Q116" i="11" s="1"/>
  <c r="O150" i="11"/>
  <c r="Q150" i="11" s="1"/>
  <c r="O134" i="11"/>
  <c r="Q134" i="11" s="1"/>
  <c r="V145" i="11"/>
  <c r="V125" i="11"/>
  <c r="O133" i="11"/>
  <c r="Q133" i="11" s="1"/>
  <c r="O135" i="11"/>
  <c r="Q135" i="11" s="1"/>
  <c r="O140" i="11"/>
  <c r="Q140" i="11" s="1"/>
  <c r="V141" i="11"/>
  <c r="O143" i="11"/>
  <c r="Q143" i="11" s="1"/>
  <c r="V144" i="11"/>
  <c r="V147" i="11"/>
  <c r="O18" i="20"/>
  <c r="Q18" i="20" s="1"/>
  <c r="V18" i="20"/>
  <c r="V22" i="20"/>
  <c r="O34" i="20"/>
  <c r="V38" i="20"/>
  <c r="Q59" i="20"/>
  <c r="Q65" i="20"/>
  <c r="V76" i="20"/>
  <c r="V77" i="20"/>
  <c r="V79" i="20"/>
  <c r="V80" i="20"/>
  <c r="V81" i="20"/>
  <c r="V82" i="20"/>
  <c r="V83" i="20"/>
  <c r="O91" i="20"/>
  <c r="Q91" i="20" s="1"/>
  <c r="O95" i="20"/>
  <c r="Q95" i="20" s="1"/>
  <c r="O99" i="20"/>
  <c r="Q99" i="20" s="1"/>
  <c r="O103" i="20"/>
  <c r="Q103" i="20" s="1"/>
  <c r="O109" i="20"/>
  <c r="Q109" i="20" s="1"/>
  <c r="V113" i="20"/>
  <c r="V129" i="20"/>
  <c r="V133" i="20"/>
  <c r="O142" i="20"/>
  <c r="Q142" i="20" s="1"/>
  <c r="O143" i="20"/>
  <c r="Q143" i="20" s="1"/>
  <c r="O149" i="20"/>
  <c r="Q149" i="20" s="1"/>
  <c r="O153" i="20"/>
  <c r="Q153" i="20" s="1"/>
  <c r="V157" i="20"/>
  <c r="O180" i="20"/>
  <c r="V181" i="20"/>
  <c r="O190" i="20"/>
  <c r="V191" i="20"/>
  <c r="O194" i="20"/>
  <c r="V195" i="20"/>
  <c r="V211" i="20"/>
  <c r="V215" i="20"/>
  <c r="V222" i="20"/>
  <c r="O225" i="20"/>
  <c r="Q225" i="20" s="1"/>
  <c r="V228" i="20"/>
  <c r="O231" i="20"/>
  <c r="Q231" i="20" s="1"/>
  <c r="V12" i="20"/>
  <c r="O28" i="20"/>
  <c r="Q28" i="20" s="1"/>
  <c r="V28" i="20"/>
  <c r="V32" i="20"/>
  <c r="Q41" i="20"/>
  <c r="O42" i="20"/>
  <c r="O129" i="20"/>
  <c r="O137" i="20"/>
  <c r="Q137" i="20" s="1"/>
  <c r="V137" i="20"/>
  <c r="V141" i="20"/>
  <c r="V145" i="20"/>
  <c r="V151" i="20"/>
  <c r="Q160" i="20"/>
  <c r="O161" i="20"/>
  <c r="Q161" i="20" s="1"/>
  <c r="V162" i="20"/>
  <c r="V171" i="20"/>
  <c r="V175" i="20"/>
  <c r="O198" i="20"/>
  <c r="Q198" i="20" s="1"/>
  <c r="V199" i="20"/>
  <c r="O211" i="20"/>
  <c r="Q211" i="20" s="1"/>
  <c r="V212" i="20"/>
  <c r="Q218" i="20"/>
  <c r="V219" i="20"/>
  <c r="Q9" i="20"/>
  <c r="O10" i="20"/>
  <c r="Q10" i="20" s="1"/>
  <c r="V14" i="20"/>
  <c r="O23" i="20"/>
  <c r="Q23" i="20" s="1"/>
  <c r="O24" i="20"/>
  <c r="Q49" i="20"/>
  <c r="V51" i="20"/>
  <c r="V57" i="20"/>
  <c r="Q131" i="20"/>
  <c r="Q183" i="20"/>
  <c r="Q197" i="20"/>
  <c r="Q209" i="20"/>
  <c r="Q213" i="20"/>
  <c r="O270" i="20"/>
  <c r="Q270" i="20" s="1"/>
  <c r="O670" i="20"/>
  <c r="Q670" i="20" s="1"/>
  <c r="O674" i="20"/>
  <c r="O678" i="20"/>
  <c r="O682" i="20"/>
  <c r="Q682" i="20" s="1"/>
  <c r="O688" i="20"/>
  <c r="O692" i="20"/>
  <c r="Q692" i="20" s="1"/>
  <c r="O709" i="20"/>
  <c r="O713" i="20"/>
  <c r="Q713" i="20" s="1"/>
  <c r="O783" i="20"/>
  <c r="Q783" i="20" s="1"/>
  <c r="O236" i="20"/>
  <c r="Q236" i="20" s="1"/>
  <c r="V278" i="20"/>
  <c r="O374" i="20"/>
  <c r="Q374" i="20" s="1"/>
  <c r="O418" i="20"/>
  <c r="Q418" i="20" s="1"/>
  <c r="Q419" i="20"/>
  <c r="O557" i="20"/>
  <c r="Q558" i="20"/>
  <c r="Q580" i="20"/>
  <c r="O648" i="20"/>
  <c r="Q648" i="20" s="1"/>
  <c r="V655" i="20"/>
  <c r="O658" i="20"/>
  <c r="Q658" i="20" s="1"/>
  <c r="V659" i="20"/>
  <c r="O662" i="20"/>
  <c r="Q662" i="20" s="1"/>
  <c r="V668" i="20"/>
  <c r="V680" i="20"/>
  <c r="O696" i="20"/>
  <c r="Q696" i="20" s="1"/>
  <c r="V699" i="20"/>
  <c r="O702" i="20"/>
  <c r="Q702" i="20" s="1"/>
  <c r="O710" i="20"/>
  <c r="Q710" i="20" s="1"/>
  <c r="O714" i="20"/>
  <c r="Q714" i="20" s="1"/>
  <c r="V730" i="20"/>
  <c r="O732" i="20"/>
  <c r="Q732" i="20" s="1"/>
  <c r="O733" i="20"/>
  <c r="Q733" i="20" s="1"/>
  <c r="V742" i="20"/>
  <c r="V743" i="20"/>
  <c r="O750" i="20"/>
  <c r="Q750" i="20" s="1"/>
  <c r="O768" i="20"/>
  <c r="Q768" i="20" s="1"/>
  <c r="V769" i="20"/>
  <c r="O772" i="20"/>
  <c r="Q772" i="20" s="1"/>
  <c r="V773" i="20"/>
  <c r="O776" i="20"/>
  <c r="Q776" i="20" s="1"/>
  <c r="V777" i="20"/>
  <c r="V781" i="20"/>
  <c r="O784" i="20"/>
  <c r="Q784" i="20" s="1"/>
  <c r="O234" i="20"/>
  <c r="O249" i="20"/>
  <c r="Q250" i="20"/>
  <c r="O279" i="20"/>
  <c r="V314" i="20"/>
  <c r="O333" i="20"/>
  <c r="Q333" i="20" s="1"/>
  <c r="V373" i="20"/>
  <c r="O376" i="20"/>
  <c r="V377" i="20"/>
  <c r="V401" i="20"/>
  <c r="O403" i="20"/>
  <c r="Q403" i="20" s="1"/>
  <c r="O409" i="20"/>
  <c r="Q409" i="20" s="1"/>
  <c r="O412" i="20"/>
  <c r="Q412" i="20" s="1"/>
  <c r="V413" i="20"/>
  <c r="V417" i="20"/>
  <c r="O420" i="20"/>
  <c r="V421" i="20"/>
  <c r="O432" i="20"/>
  <c r="Q432" i="20" s="1"/>
  <c r="O436" i="20"/>
  <c r="Q436" i="20" s="1"/>
  <c r="O440" i="20"/>
  <c r="Q440" i="20" s="1"/>
  <c r="O441" i="20"/>
  <c r="Q441" i="20" s="1"/>
  <c r="V448" i="20"/>
  <c r="O451" i="20"/>
  <c r="V476" i="20"/>
  <c r="O479" i="20"/>
  <c r="Q479" i="20" s="1"/>
  <c r="V480" i="20"/>
  <c r="O483" i="20"/>
  <c r="Q483" i="20" s="1"/>
  <c r="V484" i="20"/>
  <c r="O489" i="20"/>
  <c r="Q489" i="20" s="1"/>
  <c r="V490" i="20"/>
  <c r="O493" i="20"/>
  <c r="Q493" i="20" s="1"/>
  <c r="V494" i="20"/>
  <c r="O497" i="20"/>
  <c r="Q497" i="20" s="1"/>
  <c r="V498" i="20"/>
  <c r="O501" i="20"/>
  <c r="Q501" i="20" s="1"/>
  <c r="V502" i="20"/>
  <c r="O510" i="20"/>
  <c r="Q510" i="20" s="1"/>
  <c r="V511" i="20"/>
  <c r="V531" i="20"/>
  <c r="V535" i="20"/>
  <c r="O537" i="20"/>
  <c r="Q537" i="20" s="1"/>
  <c r="O541" i="20"/>
  <c r="Q541" i="20" s="1"/>
  <c r="O548" i="20"/>
  <c r="Q548" i="20" s="1"/>
  <c r="O549" i="20"/>
  <c r="Q549" i="20" s="1"/>
  <c r="V550" i="20"/>
  <c r="O554" i="20"/>
  <c r="Q554" i="20" s="1"/>
  <c r="O555" i="20"/>
  <c r="O559" i="20"/>
  <c r="O562" i="20"/>
  <c r="O569" i="20"/>
  <c r="Q569" i="20" s="1"/>
  <c r="O572" i="20"/>
  <c r="Q572" i="20" s="1"/>
  <c r="O575" i="20"/>
  <c r="Q575" i="20" s="1"/>
  <c r="V578" i="20"/>
  <c r="V582" i="20"/>
  <c r="V600" i="20"/>
  <c r="O612" i="20"/>
  <c r="Q612" i="20" s="1"/>
  <c r="O620" i="20"/>
  <c r="Q620" i="20" s="1"/>
  <c r="Q639" i="20"/>
  <c r="V232" i="20"/>
  <c r="V269" i="20"/>
  <c r="Q272" i="20"/>
  <c r="V274" i="20"/>
  <c r="O276" i="20"/>
  <c r="Q276" i="20" s="1"/>
  <c r="O283" i="20"/>
  <c r="O289" i="20"/>
  <c r="Q289" i="20" s="1"/>
  <c r="V290" i="20"/>
  <c r="O293" i="20"/>
  <c r="Q293" i="20" s="1"/>
  <c r="V294" i="20"/>
  <c r="O297" i="20"/>
  <c r="Q297" i="20" s="1"/>
  <c r="V298" i="20"/>
  <c r="O301" i="20"/>
  <c r="Q301" i="20" s="1"/>
  <c r="V302" i="20"/>
  <c r="O305" i="20"/>
  <c r="Q305" i="20" s="1"/>
  <c r="V308" i="20"/>
  <c r="O311" i="20"/>
  <c r="Q311" i="20" s="1"/>
  <c r="V312" i="20"/>
  <c r="O315" i="20"/>
  <c r="Q315" i="20" s="1"/>
  <c r="V316" i="20"/>
  <c r="O319" i="20"/>
  <c r="Q319" i="20" s="1"/>
  <c r="O322" i="20"/>
  <c r="V323" i="20"/>
  <c r="O331" i="20"/>
  <c r="Q331" i="20" s="1"/>
  <c r="V332" i="20"/>
  <c r="O342" i="20"/>
  <c r="O348" i="20"/>
  <c r="Q348" i="20" s="1"/>
  <c r="O352" i="20"/>
  <c r="Q352" i="20" s="1"/>
  <c r="O353" i="20"/>
  <c r="Q353" i="20" s="1"/>
  <c r="V354" i="20"/>
  <c r="O356" i="20"/>
  <c r="Q356" i="20" s="1"/>
  <c r="O357" i="20"/>
  <c r="Q357" i="20" s="1"/>
  <c r="V358" i="20"/>
  <c r="V367" i="20"/>
  <c r="O373" i="20"/>
  <c r="Q373" i="20" s="1"/>
  <c r="V407" i="20"/>
  <c r="O413" i="20"/>
  <c r="Q413" i="20" s="1"/>
  <c r="V431" i="20"/>
  <c r="V435" i="20"/>
  <c r="V439" i="20"/>
  <c r="O442" i="20"/>
  <c r="Q442" i="20" s="1"/>
  <c r="V443" i="20"/>
  <c r="Q475" i="20"/>
  <c r="V539" i="20"/>
  <c r="V557" i="20"/>
  <c r="V561" i="20"/>
  <c r="O564" i="20"/>
  <c r="Q564" i="20" s="1"/>
  <c r="V567" i="20"/>
  <c r="O578" i="20"/>
  <c r="Q578" i="20" s="1"/>
  <c r="O590" i="20"/>
  <c r="Q590" i="20" s="1"/>
  <c r="V591" i="20"/>
  <c r="O594" i="20"/>
  <c r="Q594" i="20" s="1"/>
  <c r="V594" i="20"/>
  <c r="V610" i="20"/>
  <c r="V622" i="20"/>
  <c r="V630" i="20"/>
  <c r="O633" i="20"/>
  <c r="Q633" i="20" s="1"/>
  <c r="V634" i="20"/>
  <c r="O637" i="20"/>
  <c r="Q637" i="20" s="1"/>
  <c r="V641" i="20"/>
  <c r="O644" i="20"/>
  <c r="Q644" i="20" s="1"/>
  <c r="V647" i="20"/>
  <c r="V651" i="20"/>
  <c r="O653" i="20"/>
  <c r="Q653" i="20" s="1"/>
  <c r="O656" i="20"/>
  <c r="Q656" i="20" s="1"/>
  <c r="O660" i="20"/>
  <c r="V670" i="20"/>
  <c r="O673" i="20"/>
  <c r="Q673" i="20" s="1"/>
  <c r="V674" i="20"/>
  <c r="O677" i="20"/>
  <c r="Q677" i="20" s="1"/>
  <c r="V678" i="20"/>
  <c r="V682" i="20"/>
  <c r="O687" i="20"/>
  <c r="O691" i="20"/>
  <c r="Q691" i="20" s="1"/>
  <c r="O738" i="20"/>
  <c r="Q738" i="20" s="1"/>
  <c r="O740" i="20"/>
  <c r="Q740" i="20" s="1"/>
  <c r="O752" i="20"/>
  <c r="Q752" i="20" s="1"/>
  <c r="O11" i="20"/>
  <c r="Q11" i="20" s="1"/>
  <c r="O12" i="20"/>
  <c r="Q12" i="20" s="1"/>
  <c r="V16" i="20"/>
  <c r="O22" i="20"/>
  <c r="Q22" i="20" s="1"/>
  <c r="O29" i="20"/>
  <c r="Q29" i="20" s="1"/>
  <c r="O30" i="20"/>
  <c r="Q30" i="20" s="1"/>
  <c r="V34" i="20"/>
  <c r="O40" i="20"/>
  <c r="Q40" i="20" s="1"/>
  <c r="V52" i="20"/>
  <c r="V53" i="20"/>
  <c r="V54" i="20"/>
  <c r="V55" i="20"/>
  <c r="V85" i="20" s="1"/>
  <c r="Q60" i="20"/>
  <c r="Q62" i="20"/>
  <c r="V73" i="20"/>
  <c r="V89" i="20"/>
  <c r="O92" i="20"/>
  <c r="Q92" i="20" s="1"/>
  <c r="V93" i="20"/>
  <c r="O96" i="20"/>
  <c r="Q96" i="20" s="1"/>
  <c r="V97" i="20"/>
  <c r="O100" i="20"/>
  <c r="Q100" i="20" s="1"/>
  <c r="V101" i="20"/>
  <c r="O104" i="20"/>
  <c r="Q104" i="20" s="1"/>
  <c r="V105" i="20"/>
  <c r="O110" i="20"/>
  <c r="Q110" i="20" s="1"/>
  <c r="V111" i="20"/>
  <c r="O133" i="20"/>
  <c r="Q133" i="20" s="1"/>
  <c r="O138" i="20"/>
  <c r="Q138" i="20" s="1"/>
  <c r="O139" i="20"/>
  <c r="Q139" i="20" s="1"/>
  <c r="V143" i="20"/>
  <c r="O151" i="20"/>
  <c r="Q151" i="20" s="1"/>
  <c r="O156" i="20"/>
  <c r="Q156" i="20" s="1"/>
  <c r="O157" i="20"/>
  <c r="Q157" i="20" s="1"/>
  <c r="V161" i="20"/>
  <c r="V169" i="20"/>
  <c r="O175" i="20"/>
  <c r="Q175" i="20" s="1"/>
  <c r="O184" i="20"/>
  <c r="V185" i="20"/>
  <c r="O193" i="20"/>
  <c r="Q193" i="20" s="1"/>
  <c r="O202" i="20"/>
  <c r="O214" i="20"/>
  <c r="Q214" i="20" s="1"/>
  <c r="O217" i="20"/>
  <c r="Q217" i="20" s="1"/>
  <c r="O223" i="20"/>
  <c r="Q223" i="20" s="1"/>
  <c r="V223" i="20"/>
  <c r="O228" i="20"/>
  <c r="Q228" i="20" s="1"/>
  <c r="Q229" i="20"/>
  <c r="Q34" i="20"/>
  <c r="O14" i="20"/>
  <c r="Q14" i="20" s="1"/>
  <c r="O19" i="20"/>
  <c r="Q19" i="20" s="1"/>
  <c r="O20" i="20"/>
  <c r="Q20" i="20" s="1"/>
  <c r="V24" i="20"/>
  <c r="O32" i="20"/>
  <c r="Q32" i="20" s="1"/>
  <c r="O37" i="20"/>
  <c r="Q37" i="20" s="1"/>
  <c r="O38" i="20"/>
  <c r="Q38" i="20" s="1"/>
  <c r="V42" i="20"/>
  <c r="Q51" i="20"/>
  <c r="Q57" i="20"/>
  <c r="V59" i="20"/>
  <c r="O130" i="20"/>
  <c r="Q130" i="20" s="1"/>
  <c r="O148" i="20"/>
  <c r="Q148" i="20" s="1"/>
  <c r="O219" i="20"/>
  <c r="Q219" i="20" s="1"/>
  <c r="Q24" i="20"/>
  <c r="Q42" i="20"/>
  <c r="Q118" i="20"/>
  <c r="Q129" i="20"/>
  <c r="O134" i="20"/>
  <c r="Q134" i="20" s="1"/>
  <c r="Q135" i="20"/>
  <c r="Q145" i="20"/>
  <c r="O152" i="20"/>
  <c r="Q152" i="20" s="1"/>
  <c r="Q163" i="20"/>
  <c r="Q171" i="20"/>
  <c r="Q189" i="20"/>
  <c r="O201" i="20"/>
  <c r="Q201" i="20" s="1"/>
  <c r="O224" i="20"/>
  <c r="Q224" i="20" s="1"/>
  <c r="O235" i="20"/>
  <c r="Q235" i="20" s="1"/>
  <c r="V236" i="20"/>
  <c r="O241" i="20"/>
  <c r="Q241" i="20" s="1"/>
  <c r="V241" i="20"/>
  <c r="V242" i="20"/>
  <c r="V252" i="20"/>
  <c r="V256" i="20"/>
  <c r="V261" i="20"/>
  <c r="O268" i="20"/>
  <c r="Q268" i="20" s="1"/>
  <c r="V277" i="20"/>
  <c r="O280" i="20"/>
  <c r="Q280" i="20" s="1"/>
  <c r="V281" i="20"/>
  <c r="O290" i="20"/>
  <c r="Q290" i="20" s="1"/>
  <c r="O294" i="20"/>
  <c r="Q294" i="20" s="1"/>
  <c r="O298" i="20"/>
  <c r="Q298" i="20" s="1"/>
  <c r="O302" i="20"/>
  <c r="Q302" i="20" s="1"/>
  <c r="O308" i="20"/>
  <c r="Q308" i="20" s="1"/>
  <c r="O312" i="20"/>
  <c r="Q312" i="20" s="1"/>
  <c r="O316" i="20"/>
  <c r="Q316" i="20" s="1"/>
  <c r="V321" i="20"/>
  <c r="O323" i="20"/>
  <c r="Q323" i="20" s="1"/>
  <c r="V329" i="20"/>
  <c r="O334" i="20"/>
  <c r="Q334" i="20" s="1"/>
  <c r="O335" i="20"/>
  <c r="V336" i="20"/>
  <c r="O338" i="20"/>
  <c r="Q338" i="20" s="1"/>
  <c r="O339" i="20"/>
  <c r="Q339" i="20" s="1"/>
  <c r="V340" i="20"/>
  <c r="V352" i="20"/>
  <c r="O355" i="20"/>
  <c r="Q355" i="20" s="1"/>
  <c r="V356" i="20"/>
  <c r="V359" i="20"/>
  <c r="V363" i="20"/>
  <c r="O368" i="20"/>
  <c r="V374" i="20"/>
  <c r="O377" i="20"/>
  <c r="Q377" i="20" s="1"/>
  <c r="V381" i="20"/>
  <c r="V393" i="20"/>
  <c r="O395" i="20"/>
  <c r="Q395" i="20" s="1"/>
  <c r="O399" i="20"/>
  <c r="Q399" i="20" s="1"/>
  <c r="O402" i="20"/>
  <c r="Q402" i="20" s="1"/>
  <c r="V411" i="20"/>
  <c r="O417" i="20"/>
  <c r="Q417" i="20" s="1"/>
  <c r="V418" i="20"/>
  <c r="O421" i="20"/>
  <c r="Q421" i="20" s="1"/>
  <c r="O428" i="20"/>
  <c r="Q428" i="20" s="1"/>
  <c r="O429" i="20"/>
  <c r="Q429" i="20" s="1"/>
  <c r="V430" i="20"/>
  <c r="V440" i="20"/>
  <c r="O443" i="20"/>
  <c r="Q443" i="20" s="1"/>
  <c r="V449" i="20"/>
  <c r="O452" i="20"/>
  <c r="V456" i="20"/>
  <c r="V459" i="20"/>
  <c r="V471" i="20"/>
  <c r="O476" i="20"/>
  <c r="Q476" i="20" s="1"/>
  <c r="O477" i="20"/>
  <c r="V478" i="20"/>
  <c r="O480" i="20"/>
  <c r="Q480" i="20" s="1"/>
  <c r="O481" i="20"/>
  <c r="Q481" i="20" s="1"/>
  <c r="V482" i="20"/>
  <c r="O514" i="20"/>
  <c r="Q514" i="20" s="1"/>
  <c r="V521" i="20"/>
  <c r="V533" i="20"/>
  <c r="V237" i="20"/>
  <c r="Q239" i="20"/>
  <c r="O242" i="20"/>
  <c r="Q242" i="20" s="1"/>
  <c r="V250" i="20"/>
  <c r="O252" i="20"/>
  <c r="Q252" i="20" s="1"/>
  <c r="V259" i="20"/>
  <c r="O261" i="20"/>
  <c r="V270" i="20"/>
  <c r="O275" i="20"/>
  <c r="V275" i="20"/>
  <c r="O292" i="20"/>
  <c r="Q292" i="20" s="1"/>
  <c r="O296" i="20"/>
  <c r="Q296" i="20" s="1"/>
  <c r="O300" i="20"/>
  <c r="Q300" i="20" s="1"/>
  <c r="O304" i="20"/>
  <c r="Q304" i="20" s="1"/>
  <c r="O310" i="20"/>
  <c r="Q310" i="20" s="1"/>
  <c r="O314" i="20"/>
  <c r="Q314" i="20" s="1"/>
  <c r="O329" i="20"/>
  <c r="Q329" i="20" s="1"/>
  <c r="V330" i="20"/>
  <c r="V333" i="20"/>
  <c r="V337" i="20"/>
  <c r="Q342" i="20"/>
  <c r="O343" i="20"/>
  <c r="V344" i="20"/>
  <c r="O349" i="20"/>
  <c r="Q349" i="20" s="1"/>
  <c r="V350" i="20"/>
  <c r="V360" i="20"/>
  <c r="O363" i="20"/>
  <c r="Q363" i="20" s="1"/>
  <c r="V364" i="20"/>
  <c r="O369" i="20"/>
  <c r="Q369" i="20" s="1"/>
  <c r="V369" i="20"/>
  <c r="V372" i="20"/>
  <c r="V375" i="20"/>
  <c r="O381" i="20"/>
  <c r="Q381" i="20" s="1"/>
  <c r="V382" i="20"/>
  <c r="O390" i="20"/>
  <c r="V397" i="20"/>
  <c r="V403" i="20"/>
  <c r="O408" i="20"/>
  <c r="Q408" i="20" s="1"/>
  <c r="V415" i="20"/>
  <c r="V419" i="20"/>
  <c r="O433" i="20"/>
  <c r="V434" i="20"/>
  <c r="O437" i="20"/>
  <c r="Q437" i="20" s="1"/>
  <c r="V438" i="20"/>
  <c r="V441" i="20"/>
  <c r="O449" i="20"/>
  <c r="Q449" i="20" s="1"/>
  <c r="V450" i="20"/>
  <c r="O453" i="20"/>
  <c r="Q453" i="20" s="1"/>
  <c r="V453" i="20"/>
  <c r="Q458" i="20"/>
  <c r="O459" i="20"/>
  <c r="V468" i="20"/>
  <c r="O471" i="20"/>
  <c r="Q471" i="20" s="1"/>
  <c r="V472" i="20"/>
  <c r="V475" i="20"/>
  <c r="V479" i="20"/>
  <c r="Q484" i="20"/>
  <c r="O487" i="20"/>
  <c r="Q487" i="20" s="1"/>
  <c r="V488" i="20"/>
  <c r="Q490" i="20"/>
  <c r="O491" i="20"/>
  <c r="Q491" i="20" s="1"/>
  <c r="V492" i="20"/>
  <c r="Q494" i="20"/>
  <c r="O495" i="20"/>
  <c r="V496" i="20"/>
  <c r="O499" i="20"/>
  <c r="Q499" i="20" s="1"/>
  <c r="V500" i="20"/>
  <c r="Q502" i="20"/>
  <c r="V509" i="20"/>
  <c r="Q511" i="20"/>
  <c r="O515" i="20"/>
  <c r="Q515" i="20" s="1"/>
  <c r="V515" i="20"/>
  <c r="O518" i="20"/>
  <c r="Q518" i="20" s="1"/>
  <c r="O265" i="20"/>
  <c r="O330" i="20"/>
  <c r="Q330" i="20" s="1"/>
  <c r="O360" i="20"/>
  <c r="Q360" i="20" s="1"/>
  <c r="O364" i="20"/>
  <c r="Q364" i="20" s="1"/>
  <c r="O382" i="20"/>
  <c r="Q382" i="20" s="1"/>
  <c r="O450" i="20"/>
  <c r="Q450" i="20" s="1"/>
  <c r="Q451" i="20"/>
  <c r="O468" i="20"/>
  <c r="Q468" i="20" s="1"/>
  <c r="O472" i="20"/>
  <c r="Q472" i="20" s="1"/>
  <c r="O519" i="20"/>
  <c r="Q519" i="20" s="1"/>
  <c r="Q559" i="20"/>
  <c r="Q567" i="20"/>
  <c r="V570" i="20"/>
  <c r="Q602" i="20"/>
  <c r="Q610" i="20"/>
  <c r="O641" i="20"/>
  <c r="Q641" i="20" s="1"/>
  <c r="V642" i="20"/>
  <c r="O647" i="20"/>
  <c r="Q660" i="20"/>
  <c r="Q674" i="20"/>
  <c r="Q678" i="20"/>
  <c r="V683" i="20"/>
  <c r="V690" i="20"/>
  <c r="V693" i="20"/>
  <c r="O695" i="20"/>
  <c r="Q695" i="20" s="1"/>
  <c r="V721" i="20"/>
  <c r="O724" i="20"/>
  <c r="Q724" i="20" s="1"/>
  <c r="V727" i="20"/>
  <c r="O731" i="20"/>
  <c r="Q731" i="20" s="1"/>
  <c r="O741" i="20"/>
  <c r="Q741" i="20" s="1"/>
  <c r="O743" i="20"/>
  <c r="Q743" i="20" s="1"/>
  <c r="V758" i="20"/>
  <c r="O763" i="20"/>
  <c r="Q763" i="20" s="1"/>
  <c r="O764" i="20"/>
  <c r="Q764" i="20" s="1"/>
  <c r="V765" i="20"/>
  <c r="O780" i="20"/>
  <c r="Q780" i="20" s="1"/>
  <c r="V784" i="20"/>
  <c r="V527" i="20"/>
  <c r="O529" i="20"/>
  <c r="Q529" i="20" s="1"/>
  <c r="O533" i="20"/>
  <c r="Q533" i="20" s="1"/>
  <c r="O536" i="20"/>
  <c r="Q536" i="20" s="1"/>
  <c r="V548" i="20"/>
  <c r="O550" i="20"/>
  <c r="Q550" i="20" s="1"/>
  <c r="V551" i="20"/>
  <c r="V554" i="20"/>
  <c r="O560" i="20"/>
  <c r="Q560" i="20" s="1"/>
  <c r="V563" i="20"/>
  <c r="O568" i="20"/>
  <c r="Q568" i="20" s="1"/>
  <c r="O573" i="20"/>
  <c r="Q573" i="20" s="1"/>
  <c r="V576" i="20"/>
  <c r="O582" i="20"/>
  <c r="Q582" i="20" s="1"/>
  <c r="O589" i="20"/>
  <c r="Q589" i="20" s="1"/>
  <c r="O592" i="20"/>
  <c r="Q592" i="20" s="1"/>
  <c r="V593" i="20"/>
  <c r="O595" i="20"/>
  <c r="Q595" i="20" s="1"/>
  <c r="O597" i="20"/>
  <c r="Q597" i="20" s="1"/>
  <c r="O600" i="20"/>
  <c r="Q600" i="20" s="1"/>
  <c r="V608" i="20"/>
  <c r="O611" i="20"/>
  <c r="Q611" i="20" s="1"/>
  <c r="V614" i="20"/>
  <c r="O616" i="20"/>
  <c r="V620" i="20"/>
  <c r="O632" i="20"/>
  <c r="Q632" i="20" s="1"/>
  <c r="V633" i="20"/>
  <c r="V636" i="20"/>
  <c r="O638" i="20"/>
  <c r="Q638" i="20" s="1"/>
  <c r="V638" i="20"/>
  <c r="O642" i="20"/>
  <c r="Q642" i="20" s="1"/>
  <c r="V650" i="20"/>
  <c r="V662" i="20"/>
  <c r="O669" i="20"/>
  <c r="Q669" i="20" s="1"/>
  <c r="V672" i="20"/>
  <c r="V676" i="20"/>
  <c r="V679" i="20"/>
  <c r="V684" i="20"/>
  <c r="O690" i="20"/>
  <c r="V691" i="20"/>
  <c r="O697" i="20"/>
  <c r="Q697" i="20" s="1"/>
  <c r="O700" i="20"/>
  <c r="Q700" i="20" s="1"/>
  <c r="V712" i="20"/>
  <c r="V715" i="20"/>
  <c r="O717" i="20"/>
  <c r="V719" i="20"/>
  <c r="V722" i="20"/>
  <c r="O727" i="20"/>
  <c r="Q727" i="20" s="1"/>
  <c r="V732" i="20"/>
  <c r="V734" i="20"/>
  <c r="O736" i="20"/>
  <c r="Q736" i="20" s="1"/>
  <c r="O742" i="20"/>
  <c r="Q742" i="20" s="1"/>
  <c r="O749" i="20"/>
  <c r="V749" i="20"/>
  <c r="V751" i="20"/>
  <c r="O758" i="20"/>
  <c r="Q758" i="20" s="1"/>
  <c r="V762" i="20"/>
  <c r="O765" i="20"/>
  <c r="Q765" i="20" s="1"/>
  <c r="V771" i="20"/>
  <c r="Q773" i="20"/>
  <c r="O774" i="20"/>
  <c r="Q774" i="20" s="1"/>
  <c r="V775" i="20"/>
  <c r="V785" i="20"/>
  <c r="V537" i="20"/>
  <c r="O540" i="20"/>
  <c r="Q540" i="20" s="1"/>
  <c r="O552" i="20"/>
  <c r="Q552" i="20" s="1"/>
  <c r="Q557" i="20"/>
  <c r="V558" i="20"/>
  <c r="Q562" i="20"/>
  <c r="V564" i="20"/>
  <c r="V577" i="20"/>
  <c r="O579" i="20"/>
  <c r="Q579" i="20" s="1"/>
  <c r="V580" i="20"/>
  <c r="O588" i="20"/>
  <c r="Q588" i="20" s="1"/>
  <c r="V590" i="20"/>
  <c r="O593" i="20"/>
  <c r="Q593" i="20" s="1"/>
  <c r="V596" i="20"/>
  <c r="V598" i="20"/>
  <c r="V601" i="20"/>
  <c r="V604" i="20"/>
  <c r="O614" i="20"/>
  <c r="Q614" i="20" s="1"/>
  <c r="O617" i="20"/>
  <c r="Q617" i="20" s="1"/>
  <c r="O676" i="20"/>
  <c r="Q676" i="20" s="1"/>
  <c r="V694" i="20"/>
  <c r="V709" i="20"/>
  <c r="O712" i="20"/>
  <c r="Q712" i="20" s="1"/>
  <c r="V720" i="20"/>
  <c r="V728" i="20"/>
  <c r="V738" i="20"/>
  <c r="Q755" i="20"/>
  <c r="O756" i="20"/>
  <c r="Q756" i="20" s="1"/>
  <c r="V756" i="20"/>
  <c r="O762" i="20"/>
  <c r="Q762" i="20" s="1"/>
  <c r="V763" i="20"/>
  <c r="V768" i="20"/>
  <c r="V772" i="20"/>
  <c r="O775" i="20"/>
  <c r="Q775" i="20" s="1"/>
  <c r="V779" i="20"/>
  <c r="Q781" i="20"/>
  <c r="O782" i="20"/>
  <c r="Q782" i="20" s="1"/>
  <c r="V783" i="20"/>
  <c r="O13" i="20"/>
  <c r="Q13" i="20" s="1"/>
  <c r="O17" i="20"/>
  <c r="Q17" i="20" s="1"/>
  <c r="O21" i="20"/>
  <c r="Q21" i="20" s="1"/>
  <c r="O25" i="20"/>
  <c r="Q25" i="20" s="1"/>
  <c r="O31" i="20"/>
  <c r="Q31" i="20" s="1"/>
  <c r="O35" i="20"/>
  <c r="Q35" i="20" s="1"/>
  <c r="O39" i="20"/>
  <c r="Q39" i="20" s="1"/>
  <c r="O43" i="20"/>
  <c r="Q43" i="20" s="1"/>
  <c r="V50" i="20"/>
  <c r="Q55" i="20"/>
  <c r="V58" i="20"/>
  <c r="Q63" i="20"/>
  <c r="V68" i="20"/>
  <c r="V78" i="20"/>
  <c r="V90" i="20"/>
  <c r="V92" i="20"/>
  <c r="V94" i="20"/>
  <c r="V96" i="20"/>
  <c r="V98" i="20"/>
  <c r="V100" i="20"/>
  <c r="V102" i="20"/>
  <c r="V104" i="20"/>
  <c r="V108" i="20"/>
  <c r="V110" i="20"/>
  <c r="V112" i="20"/>
  <c r="Q113" i="20"/>
  <c r="V114" i="20"/>
  <c r="V116" i="20"/>
  <c r="V118" i="20"/>
  <c r="V120" i="20"/>
  <c r="Q121" i="20"/>
  <c r="V122" i="20"/>
  <c r="O132" i="20"/>
  <c r="Q132" i="20" s="1"/>
  <c r="O136" i="20"/>
  <c r="Q136" i="20" s="1"/>
  <c r="O140" i="20"/>
  <c r="Q140" i="20" s="1"/>
  <c r="O144" i="20"/>
  <c r="Q144" i="20" s="1"/>
  <c r="O150" i="20"/>
  <c r="Q150" i="20" s="1"/>
  <c r="O154" i="20"/>
  <c r="Q154" i="20" s="1"/>
  <c r="O158" i="20"/>
  <c r="Q158" i="20" s="1"/>
  <c r="O162" i="20"/>
  <c r="Q162" i="20" s="1"/>
  <c r="O169" i="20"/>
  <c r="Q169" i="20" s="1"/>
  <c r="O170" i="20"/>
  <c r="Q170" i="20" s="1"/>
  <c r="O173" i="20"/>
  <c r="Q173" i="20" s="1"/>
  <c r="O174" i="20"/>
  <c r="Q174" i="20" s="1"/>
  <c r="O177" i="20"/>
  <c r="Q177" i="20" s="1"/>
  <c r="O178" i="20"/>
  <c r="Q178" i="20" s="1"/>
  <c r="O181" i="20"/>
  <c r="Q181" i="20" s="1"/>
  <c r="O182" i="20"/>
  <c r="Q182" i="20" s="1"/>
  <c r="O185" i="20"/>
  <c r="Q185" i="20" s="1"/>
  <c r="O188" i="20"/>
  <c r="Q188" i="20" s="1"/>
  <c r="O191" i="20"/>
  <c r="Q191" i="20" s="1"/>
  <c r="O192" i="20"/>
  <c r="Q192" i="20" s="1"/>
  <c r="O195" i="20"/>
  <c r="Q195" i="20" s="1"/>
  <c r="O196" i="20"/>
  <c r="Q196" i="20" s="1"/>
  <c r="O199" i="20"/>
  <c r="Q199" i="20" s="1"/>
  <c r="O200" i="20"/>
  <c r="Q200" i="20" s="1"/>
  <c r="O203" i="20"/>
  <c r="Q203" i="20" s="1"/>
  <c r="V217" i="20"/>
  <c r="V233" i="20"/>
  <c r="V203" i="20"/>
  <c r="Q56" i="20"/>
  <c r="Q64" i="20"/>
  <c r="O90" i="20"/>
  <c r="Q90" i="20" s="1"/>
  <c r="O94" i="20"/>
  <c r="Q94" i="20" s="1"/>
  <c r="O98" i="20"/>
  <c r="Q98" i="20" s="1"/>
  <c r="O102" i="20"/>
  <c r="Q102" i="20" s="1"/>
  <c r="O108" i="20"/>
  <c r="Q108" i="20" s="1"/>
  <c r="Q111" i="20"/>
  <c r="O112" i="20"/>
  <c r="Q112" i="20" s="1"/>
  <c r="O116" i="20"/>
  <c r="Q116" i="20" s="1"/>
  <c r="O119" i="20"/>
  <c r="Q119" i="20" s="1"/>
  <c r="O120" i="20"/>
  <c r="Q120" i="20" s="1"/>
  <c r="O123" i="20"/>
  <c r="Q123" i="20" s="1"/>
  <c r="V170" i="20"/>
  <c r="V172" i="20"/>
  <c r="V174" i="20"/>
  <c r="V176" i="20"/>
  <c r="V178" i="20"/>
  <c r="V180" i="20"/>
  <c r="V182" i="20"/>
  <c r="V184" i="20"/>
  <c r="V188" i="20"/>
  <c r="V190" i="20"/>
  <c r="V192" i="20"/>
  <c r="V194" i="20"/>
  <c r="V196" i="20"/>
  <c r="V198" i="20"/>
  <c r="V200" i="20"/>
  <c r="V202" i="20"/>
  <c r="O210" i="20"/>
  <c r="Q210" i="20" s="1"/>
  <c r="V216" i="20"/>
  <c r="V220" i="20"/>
  <c r="Q234" i="20"/>
  <c r="V9" i="20"/>
  <c r="V11" i="20"/>
  <c r="V13" i="20"/>
  <c r="V15" i="20"/>
  <c r="V17" i="20"/>
  <c r="V19" i="20"/>
  <c r="V21" i="20"/>
  <c r="V23" i="20"/>
  <c r="V25" i="20"/>
  <c r="V29" i="20"/>
  <c r="V31" i="20"/>
  <c r="V33" i="20"/>
  <c r="V35" i="20"/>
  <c r="V37" i="20"/>
  <c r="V39" i="20"/>
  <c r="V41" i="20"/>
  <c r="V43" i="20"/>
  <c r="Q50" i="20"/>
  <c r="Q53" i="20"/>
  <c r="V56" i="20"/>
  <c r="Q58" i="20"/>
  <c r="Q61" i="20"/>
  <c r="V64" i="20"/>
  <c r="V74" i="20"/>
  <c r="V117" i="20"/>
  <c r="V121" i="20"/>
  <c r="V130" i="20"/>
  <c r="V132" i="20"/>
  <c r="V134" i="20"/>
  <c r="V136" i="20"/>
  <c r="V138" i="20"/>
  <c r="V140" i="20"/>
  <c r="V142" i="20"/>
  <c r="V144" i="20"/>
  <c r="V148" i="20"/>
  <c r="V150" i="20"/>
  <c r="V152" i="20"/>
  <c r="V154" i="20"/>
  <c r="V156" i="20"/>
  <c r="V158" i="20"/>
  <c r="V160" i="20"/>
  <c r="Q172" i="20"/>
  <c r="Q176" i="20"/>
  <c r="Q180" i="20"/>
  <c r="Q184" i="20"/>
  <c r="Q190" i="20"/>
  <c r="Q194" i="20"/>
  <c r="Q202" i="20"/>
  <c r="V249" i="20"/>
  <c r="V258" i="20"/>
  <c r="O260" i="20"/>
  <c r="Q260" i="20" s="1"/>
  <c r="Q278" i="20"/>
  <c r="O318" i="20"/>
  <c r="Q335" i="20"/>
  <c r="Q343" i="20"/>
  <c r="Q375" i="20"/>
  <c r="Q390" i="20"/>
  <c r="Q420" i="20"/>
  <c r="Q433" i="20"/>
  <c r="Q459" i="20"/>
  <c r="Q469" i="20"/>
  <c r="Q477" i="20"/>
  <c r="Q495" i="20"/>
  <c r="Q522" i="20"/>
  <c r="Q532" i="20"/>
  <c r="Q555" i="20"/>
  <c r="O232" i="20"/>
  <c r="Q232" i="20" s="1"/>
  <c r="O238" i="20"/>
  <c r="Q238" i="20" s="1"/>
  <c r="V238" i="20"/>
  <c r="V253" i="20"/>
  <c r="V262" i="20"/>
  <c r="O264" i="20"/>
  <c r="Q264" i="20" s="1"/>
  <c r="V280" i="20"/>
  <c r="O282" i="20"/>
  <c r="Q282" i="20" s="1"/>
  <c r="V292" i="20"/>
  <c r="V296" i="20"/>
  <c r="V300" i="20"/>
  <c r="V304" i="20"/>
  <c r="V310" i="20"/>
  <c r="O320" i="20"/>
  <c r="Q320" i="20" s="1"/>
  <c r="O321" i="20"/>
  <c r="Q321" i="20" s="1"/>
  <c r="V322" i="20"/>
  <c r="V331" i="20"/>
  <c r="O336" i="20"/>
  <c r="V339" i="20"/>
  <c r="O344" i="20"/>
  <c r="V349" i="20"/>
  <c r="O354" i="20"/>
  <c r="V357" i="20"/>
  <c r="O362" i="20"/>
  <c r="O370" i="20"/>
  <c r="Q370" i="20" s="1"/>
  <c r="O371" i="20"/>
  <c r="Q371" i="20" s="1"/>
  <c r="V376" i="20"/>
  <c r="V378" i="20"/>
  <c r="O380" i="20"/>
  <c r="Q380" i="20" s="1"/>
  <c r="V388" i="20"/>
  <c r="O392" i="20"/>
  <c r="Q392" i="20" s="1"/>
  <c r="O393" i="20"/>
  <c r="Q393" i="20" s="1"/>
  <c r="V394" i="20"/>
  <c r="V396" i="20"/>
  <c r="O400" i="20"/>
  <c r="Q400" i="20" s="1"/>
  <c r="O401" i="20"/>
  <c r="Q401" i="20" s="1"/>
  <c r="V402" i="20"/>
  <c r="V404" i="20"/>
  <c r="O410" i="20"/>
  <c r="Q410" i="20" s="1"/>
  <c r="O411" i="20"/>
  <c r="Q411" i="20" s="1"/>
  <c r="V412" i="20"/>
  <c r="V414" i="20"/>
  <c r="O416" i="20"/>
  <c r="Q416" i="20" s="1"/>
  <c r="O422" i="20"/>
  <c r="Q422" i="20" s="1"/>
  <c r="V429" i="20"/>
  <c r="O434" i="20"/>
  <c r="V437" i="20"/>
  <c r="V442" i="20"/>
  <c r="V444" i="20"/>
  <c r="O448" i="20"/>
  <c r="O454" i="20"/>
  <c r="Q454" i="20" s="1"/>
  <c r="O455" i="20"/>
  <c r="Q455" i="20" s="1"/>
  <c r="V460" i="20"/>
  <c r="V462" i="20"/>
  <c r="O470" i="20"/>
  <c r="Q470" i="20" s="1"/>
  <c r="V473" i="20"/>
  <c r="O478" i="20"/>
  <c r="Q478" i="20" s="1"/>
  <c r="V481" i="20"/>
  <c r="O488" i="20"/>
  <c r="Q488" i="20" s="1"/>
  <c r="V491" i="20"/>
  <c r="O496" i="20"/>
  <c r="Q496" i="20" s="1"/>
  <c r="V499" i="20"/>
  <c r="O508" i="20"/>
  <c r="Q508" i="20" s="1"/>
  <c r="O509" i="20"/>
  <c r="Q509" i="20" s="1"/>
  <c r="V510" i="20"/>
  <c r="V512" i="20"/>
  <c r="O516" i="20"/>
  <c r="Q516" i="20" s="1"/>
  <c r="O517" i="20"/>
  <c r="Q517" i="20" s="1"/>
  <c r="V518" i="20"/>
  <c r="V520" i="20"/>
  <c r="O524" i="20"/>
  <c r="Q524" i="20" s="1"/>
  <c r="O527" i="20"/>
  <c r="Q527" i="20" s="1"/>
  <c r="V528" i="20"/>
  <c r="V530" i="20"/>
  <c r="O534" i="20"/>
  <c r="Q534" i="20" s="1"/>
  <c r="O535" i="20"/>
  <c r="Q535" i="20" s="1"/>
  <c r="V536" i="20"/>
  <c r="V538" i="20"/>
  <c r="O542" i="20"/>
  <c r="Q542" i="20" s="1"/>
  <c r="V549" i="20"/>
  <c r="O556" i="20"/>
  <c r="O563" i="20"/>
  <c r="Q563" i="20" s="1"/>
  <c r="O570" i="20"/>
  <c r="Q570" i="20" s="1"/>
  <c r="V573" i="20"/>
  <c r="O581" i="20"/>
  <c r="Q581" i="20" s="1"/>
  <c r="O591" i="20"/>
  <c r="Q591" i="20" s="1"/>
  <c r="O596" i="20"/>
  <c r="Q596" i="20" s="1"/>
  <c r="V603" i="20"/>
  <c r="V607" i="20"/>
  <c r="O609" i="20"/>
  <c r="Q609" i="20" s="1"/>
  <c r="Q616" i="20"/>
  <c r="O619" i="20"/>
  <c r="Q619" i="20" s="1"/>
  <c r="Q629" i="20"/>
  <c r="V556" i="20"/>
  <c r="O634" i="20"/>
  <c r="Q634" i="20" s="1"/>
  <c r="O222" i="20"/>
  <c r="Q222" i="20" s="1"/>
  <c r="V224" i="20"/>
  <c r="O230" i="20"/>
  <c r="Q230" i="20" s="1"/>
  <c r="V230" i="20"/>
  <c r="O237" i="20"/>
  <c r="Q237" i="20" s="1"/>
  <c r="O240" i="20"/>
  <c r="Q240" i="20" s="1"/>
  <c r="V254" i="20"/>
  <c r="O256" i="20"/>
  <c r="Q256" i="20" s="1"/>
  <c r="V272" i="20"/>
  <c r="O274" i="20"/>
  <c r="Q274" i="20" s="1"/>
  <c r="O291" i="20"/>
  <c r="Q291" i="20" s="1"/>
  <c r="O295" i="20"/>
  <c r="Q295" i="20" s="1"/>
  <c r="O299" i="20"/>
  <c r="Q299" i="20" s="1"/>
  <c r="O303" i="20"/>
  <c r="Q303" i="20" s="1"/>
  <c r="O309" i="20"/>
  <c r="Q309" i="20" s="1"/>
  <c r="O313" i="20"/>
  <c r="Q313" i="20" s="1"/>
  <c r="O317" i="20"/>
  <c r="Q317" i="20" s="1"/>
  <c r="V318" i="20"/>
  <c r="V320" i="20"/>
  <c r="O332" i="20"/>
  <c r="V335" i="20"/>
  <c r="O340" i="20"/>
  <c r="V343" i="20"/>
  <c r="O350" i="20"/>
  <c r="V353" i="20"/>
  <c r="O358" i="20"/>
  <c r="V361" i="20"/>
  <c r="V368" i="20"/>
  <c r="V370" i="20"/>
  <c r="O372" i="20"/>
  <c r="O378" i="20"/>
  <c r="Q378" i="20" s="1"/>
  <c r="O379" i="20"/>
  <c r="Q379" i="20" s="1"/>
  <c r="O388" i="20"/>
  <c r="Q388" i="20" s="1"/>
  <c r="O389" i="20"/>
  <c r="Q389" i="20" s="1"/>
  <c r="V390" i="20"/>
  <c r="V392" i="20"/>
  <c r="O396" i="20"/>
  <c r="Q396" i="20" s="1"/>
  <c r="O397" i="20"/>
  <c r="Q397" i="20" s="1"/>
  <c r="V398" i="20"/>
  <c r="V400" i="20"/>
  <c r="O404" i="20"/>
  <c r="Q404" i="20" s="1"/>
  <c r="O407" i="20"/>
  <c r="Q407" i="20" s="1"/>
  <c r="V408" i="20"/>
  <c r="V410" i="20"/>
  <c r="O414" i="20"/>
  <c r="Q414" i="20" s="1"/>
  <c r="O415" i="20"/>
  <c r="Q415" i="20" s="1"/>
  <c r="V420" i="20"/>
  <c r="V422" i="20"/>
  <c r="O430" i="20"/>
  <c r="V433" i="20"/>
  <c r="O438" i="20"/>
  <c r="O444" i="20"/>
  <c r="Q444" i="20" s="1"/>
  <c r="O447" i="20"/>
  <c r="Q447" i="20" s="1"/>
  <c r="V452" i="20"/>
  <c r="V454" i="20"/>
  <c r="O456" i="20"/>
  <c r="O462" i="20"/>
  <c r="Q462" i="20" s="1"/>
  <c r="V469" i="20"/>
  <c r="O474" i="20"/>
  <c r="Q474" i="20" s="1"/>
  <c r="V477" i="20"/>
  <c r="O482" i="20"/>
  <c r="Q482" i="20" s="1"/>
  <c r="V487" i="20"/>
  <c r="O492" i="20"/>
  <c r="Q492" i="20" s="1"/>
  <c r="V495" i="20"/>
  <c r="O500" i="20"/>
  <c r="Q500" i="20" s="1"/>
  <c r="V508" i="20"/>
  <c r="O512" i="20"/>
  <c r="Q512" i="20" s="1"/>
  <c r="O513" i="20"/>
  <c r="Q513" i="20" s="1"/>
  <c r="V514" i="20"/>
  <c r="V516" i="20"/>
  <c r="O520" i="20"/>
  <c r="Q520" i="20" s="1"/>
  <c r="O521" i="20"/>
  <c r="Q521" i="20" s="1"/>
  <c r="V522" i="20"/>
  <c r="V524" i="20"/>
  <c r="O530" i="20"/>
  <c r="Q530" i="20" s="1"/>
  <c r="O531" i="20"/>
  <c r="Q531" i="20" s="1"/>
  <c r="V532" i="20"/>
  <c r="V534" i="20"/>
  <c r="O538" i="20"/>
  <c r="Q538" i="20" s="1"/>
  <c r="O539" i="20"/>
  <c r="Q539" i="20" s="1"/>
  <c r="V540" i="20"/>
  <c r="V542" i="20"/>
  <c r="V552" i="20"/>
  <c r="V555" i="20"/>
  <c r="Q556" i="20"/>
  <c r="V560" i="20"/>
  <c r="V569" i="20"/>
  <c r="O574" i="20"/>
  <c r="Q574" i="20" s="1"/>
  <c r="V574" i="20"/>
  <c r="O577" i="20"/>
  <c r="Q577" i="20" s="1"/>
  <c r="V595" i="20"/>
  <c r="O599" i="20"/>
  <c r="Q599" i="20" s="1"/>
  <c r="Q607" i="20"/>
  <c r="O608" i="20"/>
  <c r="Q608" i="20" s="1"/>
  <c r="V643" i="20"/>
  <c r="O650" i="20"/>
  <c r="Q650" i="20" s="1"/>
  <c r="O654" i="20"/>
  <c r="Q654" i="20" s="1"/>
  <c r="V657" i="20"/>
  <c r="V661" i="20"/>
  <c r="O672" i="20"/>
  <c r="Q672" i="20" s="1"/>
  <c r="V675" i="20"/>
  <c r="O679" i="20"/>
  <c r="Q679" i="20" s="1"/>
  <c r="O693" i="20"/>
  <c r="Q693" i="20" s="1"/>
  <c r="O698" i="20"/>
  <c r="Q698" i="20" s="1"/>
  <c r="V701" i="20"/>
  <c r="V711" i="20"/>
  <c r="O715" i="20"/>
  <c r="Q715" i="20" s="1"/>
  <c r="O720" i="20"/>
  <c r="Q720" i="20" s="1"/>
  <c r="V723" i="20"/>
  <c r="O729" i="20"/>
  <c r="Q729" i="20" s="1"/>
  <c r="O734" i="20"/>
  <c r="Q734" i="20" s="1"/>
  <c r="O751" i="20"/>
  <c r="Q751" i="20" s="1"/>
  <c r="V755" i="20"/>
  <c r="V759" i="20"/>
  <c r="O769" i="20"/>
  <c r="Q769" i="20" s="1"/>
  <c r="O770" i="20"/>
  <c r="Q770" i="20" s="1"/>
  <c r="O777" i="20"/>
  <c r="Q777" i="20" s="1"/>
  <c r="O778" i="20"/>
  <c r="Q778" i="20" s="1"/>
  <c r="O785" i="20"/>
  <c r="Q785" i="20" s="1"/>
  <c r="V617" i="20"/>
  <c r="O631" i="20"/>
  <c r="Q631" i="20" s="1"/>
  <c r="O636" i="20"/>
  <c r="Q636" i="20" s="1"/>
  <c r="V639" i="20"/>
  <c r="O643" i="20"/>
  <c r="Q643" i="20" s="1"/>
  <c r="V648" i="20"/>
  <c r="V652" i="20"/>
  <c r="V658" i="20"/>
  <c r="O661" i="20"/>
  <c r="Q661" i="20" s="1"/>
  <c r="O668" i="20"/>
  <c r="Q668" i="20" s="1"/>
  <c r="O675" i="20"/>
  <c r="Q675" i="20" s="1"/>
  <c r="O680" i="20"/>
  <c r="Q680" i="20" s="1"/>
  <c r="V687" i="20"/>
  <c r="Q688" i="20"/>
  <c r="V689" i="20"/>
  <c r="O694" i="20"/>
  <c r="Q694" i="20" s="1"/>
  <c r="V696" i="20"/>
  <c r="V702" i="20"/>
  <c r="Q709" i="20"/>
  <c r="O711" i="20"/>
  <c r="Q711" i="20" s="1"/>
  <c r="O716" i="20"/>
  <c r="Q716" i="20" s="1"/>
  <c r="V718" i="20"/>
  <c r="Q721" i="20"/>
  <c r="O723" i="20"/>
  <c r="Q723" i="20" s="1"/>
  <c r="O730" i="20"/>
  <c r="Q730" i="20" s="1"/>
  <c r="V735" i="20"/>
  <c r="V737" i="20"/>
  <c r="V739" i="20"/>
  <c r="V741" i="20"/>
  <c r="V750" i="20"/>
  <c r="O757" i="20"/>
  <c r="Q757" i="20" s="1"/>
  <c r="O761" i="20"/>
  <c r="Q761" i="20" s="1"/>
  <c r="V764" i="20"/>
  <c r="O771" i="20"/>
  <c r="Q771" i="20" s="1"/>
  <c r="V774" i="20"/>
  <c r="O779" i="20"/>
  <c r="Q779" i="20" s="1"/>
  <c r="V782" i="20"/>
  <c r="O604" i="20"/>
  <c r="Q604" i="20" s="1"/>
  <c r="V609" i="20"/>
  <c r="O613" i="20"/>
  <c r="Q613" i="20" s="1"/>
  <c r="O618" i="20"/>
  <c r="Q618" i="20" s="1"/>
  <c r="V618" i="20"/>
  <c r="O621" i="20"/>
  <c r="Q621" i="20" s="1"/>
  <c r="O628" i="20"/>
  <c r="Q628" i="20" s="1"/>
  <c r="V635" i="20"/>
  <c r="O640" i="20"/>
  <c r="Q640" i="20" s="1"/>
  <c r="O683" i="20"/>
  <c r="Q683" i="20" s="1"/>
  <c r="Q690" i="20"/>
  <c r="Q25" i="19"/>
  <c r="Q28" i="19"/>
  <c r="V16" i="19"/>
  <c r="O35" i="19"/>
  <c r="Q35" i="19" s="1"/>
  <c r="O39" i="19"/>
  <c r="Q39" i="19" s="1"/>
  <c r="O43" i="19"/>
  <c r="Q43" i="19" s="1"/>
  <c r="V44" i="19"/>
  <c r="O9" i="19"/>
  <c r="Q9" i="19" s="1"/>
  <c r="V9" i="19"/>
  <c r="O12" i="19"/>
  <c r="Q12" i="19" s="1"/>
  <c r="V13" i="19"/>
  <c r="V17" i="19"/>
  <c r="V33" i="19"/>
  <c r="V37" i="19"/>
  <c r="V41" i="19"/>
  <c r="V12" i="19"/>
  <c r="O21" i="19"/>
  <c r="Q21" i="19" s="1"/>
  <c r="V21" i="19"/>
  <c r="O24" i="19"/>
  <c r="Q24" i="19" s="1"/>
  <c r="V28" i="19"/>
  <c r="O32" i="19"/>
  <c r="Q32" i="19" s="1"/>
  <c r="O42" i="19"/>
  <c r="Q42" i="19" s="1"/>
  <c r="O46" i="19"/>
  <c r="Q46" i="19" s="1"/>
  <c r="O13" i="19"/>
  <c r="Q13" i="19" s="1"/>
  <c r="O16" i="19"/>
  <c r="Q16" i="19" s="1"/>
  <c r="V20" i="19"/>
  <c r="O22" i="19"/>
  <c r="V23" i="19"/>
  <c r="O34" i="19"/>
  <c r="Q34" i="19" s="1"/>
  <c r="O36" i="19"/>
  <c r="Q36" i="19" s="1"/>
  <c r="O40" i="19"/>
  <c r="Q40" i="19" s="1"/>
  <c r="O47" i="19"/>
  <c r="Q47" i="19" s="1"/>
  <c r="V48" i="19"/>
  <c r="O17" i="19"/>
  <c r="Q17" i="19" s="1"/>
  <c r="O20" i="19"/>
  <c r="Q20" i="19" s="1"/>
  <c r="V24" i="19"/>
  <c r="O26" i="19"/>
  <c r="Q26" i="19" s="1"/>
  <c r="V27" i="19"/>
  <c r="O31" i="19"/>
  <c r="Q31" i="19" s="1"/>
  <c r="O37" i="19"/>
  <c r="Q37" i="19" s="1"/>
  <c r="O41" i="19"/>
  <c r="Q41" i="19" s="1"/>
  <c r="V42" i="19"/>
  <c r="V46" i="19"/>
  <c r="O48" i="19"/>
  <c r="Q48" i="19" s="1"/>
  <c r="V49" i="19"/>
  <c r="O10" i="19"/>
  <c r="Q10" i="19" s="1"/>
  <c r="V11" i="19"/>
  <c r="O14" i="19"/>
  <c r="Q14" i="19" s="1"/>
  <c r="V15" i="19"/>
  <c r="O18" i="19"/>
  <c r="Q18" i="19" s="1"/>
  <c r="Q22" i="19"/>
  <c r="V35" i="19"/>
  <c r="O45" i="19"/>
  <c r="Q45" i="19" s="1"/>
  <c r="V47" i="19"/>
  <c r="O11" i="19"/>
  <c r="Q11" i="19" s="1"/>
  <c r="O15" i="19"/>
  <c r="Q15" i="19" s="1"/>
  <c r="O19" i="19"/>
  <c r="Q19" i="19" s="1"/>
  <c r="O23" i="19"/>
  <c r="Q23" i="19" s="1"/>
  <c r="O27" i="19"/>
  <c r="Q27" i="19" s="1"/>
  <c r="V10" i="19"/>
  <c r="V14" i="19"/>
  <c r="V18" i="19"/>
  <c r="V22" i="19"/>
  <c r="V26" i="19"/>
  <c r="V32" i="19"/>
  <c r="V38" i="19"/>
  <c r="O33" i="19"/>
  <c r="Q33" i="19" s="1"/>
  <c r="O38" i="19"/>
  <c r="Q38" i="19" s="1"/>
  <c r="V40" i="19"/>
  <c r="O44" i="19"/>
  <c r="Q44" i="19" s="1"/>
  <c r="V45" i="19"/>
  <c r="O49" i="19"/>
  <c r="Q49" i="19" s="1"/>
  <c r="O69" i="18"/>
  <c r="Q69" i="18" s="1"/>
  <c r="O86" i="18"/>
  <c r="Q86" i="18" s="1"/>
  <c r="V87" i="18"/>
  <c r="V24" i="18"/>
  <c r="V56" i="18"/>
  <c r="V60" i="18"/>
  <c r="V64" i="18"/>
  <c r="O91" i="18"/>
  <c r="Q91" i="18" s="1"/>
  <c r="V9" i="18"/>
  <c r="V17" i="18"/>
  <c r="O20" i="18"/>
  <c r="Q20" i="18" s="1"/>
  <c r="O24" i="18"/>
  <c r="Q24" i="18" s="1"/>
  <c r="O27" i="18"/>
  <c r="Q27" i="18" s="1"/>
  <c r="V28" i="18"/>
  <c r="V34" i="18"/>
  <c r="V38" i="18"/>
  <c r="V42" i="18"/>
  <c r="V46" i="18"/>
  <c r="O49" i="18"/>
  <c r="Q49" i="18" s="1"/>
  <c r="V50" i="18"/>
  <c r="O53" i="18"/>
  <c r="Q53" i="18" s="1"/>
  <c r="O62" i="18"/>
  <c r="Q62" i="18" s="1"/>
  <c r="O66" i="18"/>
  <c r="Q66" i="18" s="1"/>
  <c r="V67" i="18"/>
  <c r="O101" i="18"/>
  <c r="Q101" i="18" s="1"/>
  <c r="V104" i="18"/>
  <c r="O107" i="18"/>
  <c r="Q107" i="18" s="1"/>
  <c r="V108" i="18"/>
  <c r="V112" i="18"/>
  <c r="O115" i="18"/>
  <c r="Q115" i="18" s="1"/>
  <c r="V116" i="18"/>
  <c r="O18" i="18"/>
  <c r="Q18" i="18" s="1"/>
  <c r="O22" i="18"/>
  <c r="Q22" i="18" s="1"/>
  <c r="V32" i="18"/>
  <c r="V36" i="18"/>
  <c r="V40" i="18"/>
  <c r="O43" i="18"/>
  <c r="Q43" i="18" s="1"/>
  <c r="V44" i="18"/>
  <c r="O47" i="18"/>
  <c r="V48" i="18"/>
  <c r="V69" i="18"/>
  <c r="O72" i="18"/>
  <c r="Q72" i="18" s="1"/>
  <c r="V82" i="18"/>
  <c r="O11" i="18"/>
  <c r="Q11" i="18" s="1"/>
  <c r="O15" i="18"/>
  <c r="Q15" i="18" s="1"/>
  <c r="O89" i="18"/>
  <c r="Q89" i="18" s="1"/>
  <c r="O92" i="18"/>
  <c r="Q92" i="18" s="1"/>
  <c r="O96" i="18"/>
  <c r="Q96" i="18" s="1"/>
  <c r="V99" i="18"/>
  <c r="O104" i="18"/>
  <c r="Q104" i="18" s="1"/>
  <c r="O108" i="18"/>
  <c r="Q108" i="18" s="1"/>
  <c r="O116" i="18"/>
  <c r="O123" i="18"/>
  <c r="Q123" i="18" s="1"/>
  <c r="V124" i="18"/>
  <c r="Q47" i="18"/>
  <c r="O59" i="18"/>
  <c r="Q59" i="18" s="1"/>
  <c r="O81" i="18"/>
  <c r="Q81" i="18" s="1"/>
  <c r="O82" i="18"/>
  <c r="Q82" i="18" s="1"/>
  <c r="V85" i="18"/>
  <c r="V90" i="18"/>
  <c r="V94" i="18"/>
  <c r="V97" i="18"/>
  <c r="O99" i="18"/>
  <c r="V100" i="18"/>
  <c r="V106" i="18"/>
  <c r="V110" i="18"/>
  <c r="V114" i="18"/>
  <c r="V118" i="18"/>
  <c r="V121" i="18"/>
  <c r="O124" i="18"/>
  <c r="V125" i="18"/>
  <c r="O9" i="18"/>
  <c r="Q9" i="18" s="1"/>
  <c r="O10" i="18"/>
  <c r="Q10" i="18" s="1"/>
  <c r="O12" i="18"/>
  <c r="Q12" i="18" s="1"/>
  <c r="V13" i="18"/>
  <c r="V16" i="18"/>
  <c r="O19" i="18"/>
  <c r="Q19" i="18" s="1"/>
  <c r="V20" i="18"/>
  <c r="V27" i="18"/>
  <c r="O32" i="18"/>
  <c r="Q32" i="18" s="1"/>
  <c r="V33" i="18"/>
  <c r="O35" i="18"/>
  <c r="Q35" i="18" s="1"/>
  <c r="O36" i="18"/>
  <c r="Q36" i="18" s="1"/>
  <c r="O40" i="18"/>
  <c r="Q40" i="18" s="1"/>
  <c r="O44" i="18"/>
  <c r="Q44" i="18" s="1"/>
  <c r="O48" i="18"/>
  <c r="Q48" i="18" s="1"/>
  <c r="O51" i="18"/>
  <c r="Q51" i="18" s="1"/>
  <c r="V52" i="18"/>
  <c r="V57" i="18"/>
  <c r="O60" i="18"/>
  <c r="Q60" i="18" s="1"/>
  <c r="O64" i="18"/>
  <c r="Q64" i="18" s="1"/>
  <c r="V68" i="18"/>
  <c r="V72" i="18"/>
  <c r="V75" i="18"/>
  <c r="V83" i="18"/>
  <c r="O87" i="18"/>
  <c r="Q87" i="18" s="1"/>
  <c r="V88" i="18"/>
  <c r="O94" i="18"/>
  <c r="Q94" i="18" s="1"/>
  <c r="O106" i="18"/>
  <c r="Q106" i="18" s="1"/>
  <c r="O110" i="18"/>
  <c r="Q110" i="18" s="1"/>
  <c r="O118" i="18"/>
  <c r="Q118" i="18" s="1"/>
  <c r="V119" i="18"/>
  <c r="O121" i="18"/>
  <c r="Q121" i="18" s="1"/>
  <c r="O52" i="18"/>
  <c r="Q52" i="18" s="1"/>
  <c r="O21" i="18"/>
  <c r="Q21" i="18" s="1"/>
  <c r="O29" i="18"/>
  <c r="Q29" i="18" s="1"/>
  <c r="O37" i="18"/>
  <c r="Q37" i="18" s="1"/>
  <c r="O41" i="18"/>
  <c r="Q41" i="18" s="1"/>
  <c r="O45" i="18"/>
  <c r="Q45" i="18" s="1"/>
  <c r="O57" i="18"/>
  <c r="Q57" i="18" s="1"/>
  <c r="O58" i="18"/>
  <c r="Q58" i="18" s="1"/>
  <c r="V63" i="18"/>
  <c r="V65" i="18"/>
  <c r="O67" i="18"/>
  <c r="Q67" i="18" s="1"/>
  <c r="O70" i="18"/>
  <c r="Q70" i="18" s="1"/>
  <c r="V73" i="18"/>
  <c r="O75" i="18"/>
  <c r="Q75" i="18" s="1"/>
  <c r="V81" i="18"/>
  <c r="Q99" i="18"/>
  <c r="V109" i="18"/>
  <c r="Q116" i="18"/>
  <c r="Q124" i="18"/>
  <c r="O17" i="18"/>
  <c r="Q17" i="18" s="1"/>
  <c r="Q28" i="18"/>
  <c r="V59" i="18"/>
  <c r="V61" i="18"/>
  <c r="O63" i="18"/>
  <c r="Q63" i="18" s="1"/>
  <c r="O65" i="18"/>
  <c r="Q65" i="18" s="1"/>
  <c r="O68" i="18"/>
  <c r="Q68" i="18" s="1"/>
  <c r="V71" i="18"/>
  <c r="O73" i="18"/>
  <c r="Q73" i="18" s="1"/>
  <c r="O83" i="18"/>
  <c r="Q83" i="18" s="1"/>
  <c r="O85" i="18"/>
  <c r="Q85" i="18" s="1"/>
  <c r="O88" i="18"/>
  <c r="Q88" i="18" s="1"/>
  <c r="V93" i="18"/>
  <c r="V95" i="18"/>
  <c r="O97" i="18"/>
  <c r="Q97" i="18" s="1"/>
  <c r="O100" i="18"/>
  <c r="Q100" i="18" s="1"/>
  <c r="V105" i="18"/>
  <c r="V107" i="18"/>
  <c r="O111" i="18"/>
  <c r="Q111" i="18" s="1"/>
  <c r="O113" i="18"/>
  <c r="Q113" i="18" s="1"/>
  <c r="O114" i="18"/>
  <c r="Q114" i="18" s="1"/>
  <c r="V117" i="18"/>
  <c r="O119" i="18"/>
  <c r="Q119" i="18" s="1"/>
  <c r="O122" i="18"/>
  <c r="Q122" i="18" s="1"/>
  <c r="O13" i="18"/>
  <c r="Q13" i="18" s="1"/>
  <c r="O14" i="18"/>
  <c r="Q14" i="18" s="1"/>
  <c r="V19" i="18"/>
  <c r="V21" i="18"/>
  <c r="O23" i="18"/>
  <c r="Q23" i="18" s="1"/>
  <c r="O25" i="18"/>
  <c r="Q25" i="18" s="1"/>
  <c r="O26" i="18"/>
  <c r="Q26" i="18" s="1"/>
  <c r="V29" i="18"/>
  <c r="O33" i="18"/>
  <c r="Q33" i="18" s="1"/>
  <c r="V37" i="18"/>
  <c r="V39" i="18"/>
  <c r="V41" i="18"/>
  <c r="V43" i="18"/>
  <c r="V45" i="18"/>
  <c r="V47" i="18"/>
  <c r="V49" i="18"/>
  <c r="V51" i="18"/>
  <c r="V53" i="18"/>
  <c r="Q56" i="18"/>
  <c r="O71" i="18"/>
  <c r="Q71" i="18" s="1"/>
  <c r="O74" i="18"/>
  <c r="Q74" i="18" s="1"/>
  <c r="V74" i="18"/>
  <c r="O84" i="18"/>
  <c r="Q84" i="18" s="1"/>
  <c r="V84" i="18"/>
  <c r="V86" i="18"/>
  <c r="V89" i="18"/>
  <c r="Q90" i="18"/>
  <c r="V91" i="18"/>
  <c r="O93" i="18"/>
  <c r="Q93" i="18" s="1"/>
  <c r="O95" i="18"/>
  <c r="Q95" i="18" s="1"/>
  <c r="O98" i="18"/>
  <c r="Q98" i="18" s="1"/>
  <c r="V98" i="18"/>
  <c r="V101" i="18"/>
  <c r="O112" i="18"/>
  <c r="Q112" i="18" s="1"/>
  <c r="V115" i="18"/>
  <c r="O120" i="18"/>
  <c r="Q120" i="18" s="1"/>
  <c r="V120" i="18"/>
  <c r="O125" i="18"/>
  <c r="Q125" i="18" s="1"/>
  <c r="V12" i="18"/>
  <c r="V15" i="18"/>
  <c r="Q16" i="18"/>
  <c r="O61" i="18"/>
  <c r="Q61" i="18" s="1"/>
  <c r="O41" i="15"/>
  <c r="O78" i="15"/>
  <c r="Q78" i="15" s="1"/>
  <c r="O86" i="15"/>
  <c r="Q86" i="15" s="1"/>
  <c r="V156" i="15"/>
  <c r="V160" i="15"/>
  <c r="V164" i="15"/>
  <c r="O11" i="15"/>
  <c r="Q11" i="15" s="1"/>
  <c r="O19" i="15"/>
  <c r="Q19" i="15" s="1"/>
  <c r="O22" i="15"/>
  <c r="O45" i="15"/>
  <c r="O91" i="15"/>
  <c r="Q91" i="15" s="1"/>
  <c r="O93" i="15"/>
  <c r="Q93" i="15" s="1"/>
  <c r="O98" i="15"/>
  <c r="O102" i="15"/>
  <c r="Q102" i="15" s="1"/>
  <c r="O106" i="15"/>
  <c r="Q106" i="15" s="1"/>
  <c r="O110" i="15"/>
  <c r="Q110" i="15" s="1"/>
  <c r="O170" i="15"/>
  <c r="Q170" i="15" s="1"/>
  <c r="O10" i="15"/>
  <c r="Q10" i="15" s="1"/>
  <c r="V10" i="15"/>
  <c r="V12" i="15"/>
  <c r="V22" i="15"/>
  <c r="O25" i="15"/>
  <c r="Q25" i="15" s="1"/>
  <c r="V25" i="15"/>
  <c r="V31" i="15"/>
  <c r="V64" i="15"/>
  <c r="V67" i="15"/>
  <c r="V70" i="15"/>
  <c r="O112" i="15"/>
  <c r="Q112" i="15" s="1"/>
  <c r="V113" i="15"/>
  <c r="O118" i="15"/>
  <c r="Q118" i="15" s="1"/>
  <c r="V119" i="15"/>
  <c r="O122" i="15"/>
  <c r="Q122" i="15" s="1"/>
  <c r="V123" i="15"/>
  <c r="O126" i="15"/>
  <c r="Q126" i="15" s="1"/>
  <c r="V127" i="15"/>
  <c r="O146" i="15"/>
  <c r="Q146" i="15" s="1"/>
  <c r="V147" i="15"/>
  <c r="V155" i="15"/>
  <c r="V49" i="15"/>
  <c r="V137" i="15"/>
  <c r="O140" i="15"/>
  <c r="Q140" i="15" s="1"/>
  <c r="V144" i="15"/>
  <c r="V148" i="15"/>
  <c r="O73" i="15"/>
  <c r="Q73" i="15" s="1"/>
  <c r="O101" i="15"/>
  <c r="Q101" i="15" s="1"/>
  <c r="O105" i="15"/>
  <c r="Q105" i="15" s="1"/>
  <c r="O123" i="15"/>
  <c r="Q123" i="15" s="1"/>
  <c r="O127" i="15"/>
  <c r="Q127" i="15" s="1"/>
  <c r="O14" i="15"/>
  <c r="V15" i="15"/>
  <c r="V18" i="15"/>
  <c r="O32" i="15"/>
  <c r="Q32" i="15" s="1"/>
  <c r="V36" i="15"/>
  <c r="O65" i="15"/>
  <c r="O77" i="15"/>
  <c r="Q77" i="15" s="1"/>
  <c r="O80" i="15"/>
  <c r="Q80" i="15" s="1"/>
  <c r="V81" i="15"/>
  <c r="V122" i="15"/>
  <c r="V126" i="15"/>
  <c r="O129" i="15"/>
  <c r="Q129" i="15" s="1"/>
  <c r="V130" i="15"/>
  <c r="O133" i="15"/>
  <c r="Q133" i="15" s="1"/>
  <c r="V136" i="15"/>
  <c r="O152" i="15"/>
  <c r="Q152" i="15" s="1"/>
  <c r="V168" i="15"/>
  <c r="V14" i="15"/>
  <c r="O17" i="15"/>
  <c r="Q17" i="15" s="1"/>
  <c r="V17" i="15"/>
  <c r="O27" i="15"/>
  <c r="Q27" i="15" s="1"/>
  <c r="V35" i="15"/>
  <c r="V38" i="15"/>
  <c r="V41" i="15"/>
  <c r="V46" i="15"/>
  <c r="V58" i="15"/>
  <c r="V66" i="15"/>
  <c r="V69" i="15"/>
  <c r="V80" i="15"/>
  <c r="V83" i="15"/>
  <c r="V86" i="15"/>
  <c r="O109" i="15"/>
  <c r="Q109" i="15" s="1"/>
  <c r="O144" i="15"/>
  <c r="Q144" i="15" s="1"/>
  <c r="O159" i="15"/>
  <c r="Q159" i="15" s="1"/>
  <c r="O12" i="15"/>
  <c r="Q12" i="15" s="1"/>
  <c r="V13" i="15"/>
  <c r="O15" i="15"/>
  <c r="Q15" i="15" s="1"/>
  <c r="O18" i="15"/>
  <c r="Q18" i="15" s="1"/>
  <c r="V20" i="15"/>
  <c r="V23" i="15"/>
  <c r="O31" i="15"/>
  <c r="Q31" i="15" s="1"/>
  <c r="V33" i="15"/>
  <c r="O44" i="15"/>
  <c r="Q44" i="15" s="1"/>
  <c r="O49" i="15"/>
  <c r="Q49" i="15" s="1"/>
  <c r="O61" i="15"/>
  <c r="Q61" i="15" s="1"/>
  <c r="V65" i="15"/>
  <c r="O69" i="15"/>
  <c r="V73" i="15"/>
  <c r="V78" i="15"/>
  <c r="O83" i="15"/>
  <c r="Q83" i="15" s="1"/>
  <c r="V88" i="15"/>
  <c r="V91" i="15"/>
  <c r="V96" i="15"/>
  <c r="V104" i="15"/>
  <c r="V108" i="15"/>
  <c r="O113" i="15"/>
  <c r="Q113" i="15" s="1"/>
  <c r="O114" i="15"/>
  <c r="V117" i="15"/>
  <c r="O119" i="15"/>
  <c r="Q119" i="15" s="1"/>
  <c r="O120" i="15"/>
  <c r="Q120" i="15" s="1"/>
  <c r="V121" i="15"/>
  <c r="V128" i="15"/>
  <c r="O130" i="15"/>
  <c r="Q130" i="15" s="1"/>
  <c r="O136" i="15"/>
  <c r="Q136" i="15" s="1"/>
  <c r="O138" i="15"/>
  <c r="Q138" i="15" s="1"/>
  <c r="V139" i="15"/>
  <c r="O141" i="15"/>
  <c r="Q141" i="15" s="1"/>
  <c r="O148" i="15"/>
  <c r="Q148" i="15" s="1"/>
  <c r="O150" i="15"/>
  <c r="Q150" i="15" s="1"/>
  <c r="V151" i="15"/>
  <c r="O157" i="15"/>
  <c r="Q157" i="15" s="1"/>
  <c r="V158" i="15"/>
  <c r="O160" i="15"/>
  <c r="Q160" i="15" s="1"/>
  <c r="V162" i="15"/>
  <c r="O167" i="15"/>
  <c r="Q167" i="15" s="1"/>
  <c r="V169" i="15"/>
  <c r="O9" i="15"/>
  <c r="Q9" i="15" s="1"/>
  <c r="V9" i="15"/>
  <c r="O20" i="15"/>
  <c r="Q20" i="15" s="1"/>
  <c r="V21" i="15"/>
  <c r="O23" i="15"/>
  <c r="Q23" i="15" s="1"/>
  <c r="V27" i="15"/>
  <c r="V34" i="15"/>
  <c r="O37" i="15"/>
  <c r="Q37" i="15" s="1"/>
  <c r="V37" i="15"/>
  <c r="V40" i="15"/>
  <c r="O43" i="15"/>
  <c r="Q43" i="15" s="1"/>
  <c r="V43" i="15"/>
  <c r="V45" i="15"/>
  <c r="V48" i="15"/>
  <c r="V60" i="15"/>
  <c r="V68" i="15"/>
  <c r="V71" i="15"/>
  <c r="V82" i="15"/>
  <c r="O85" i="15"/>
  <c r="Q85" i="15" s="1"/>
  <c r="O88" i="15"/>
  <c r="Q88" i="15" s="1"/>
  <c r="V89" i="15"/>
  <c r="O100" i="15"/>
  <c r="Q100" i="15" s="1"/>
  <c r="V101" i="15"/>
  <c r="O104" i="15"/>
  <c r="Q104" i="15" s="1"/>
  <c r="V105" i="15"/>
  <c r="O108" i="15"/>
  <c r="Q108" i="15" s="1"/>
  <c r="V109" i="15"/>
  <c r="V112" i="15"/>
  <c r="V118" i="15"/>
  <c r="O124" i="15"/>
  <c r="Q124" i="15" s="1"/>
  <c r="V125" i="15"/>
  <c r="V132" i="15"/>
  <c r="V140" i="15"/>
  <c r="O143" i="15"/>
  <c r="Q143" i="15" s="1"/>
  <c r="V159" i="15"/>
  <c r="O162" i="15"/>
  <c r="Q162" i="15" s="1"/>
  <c r="O165" i="15"/>
  <c r="Q165" i="15" s="1"/>
  <c r="V166" i="15"/>
  <c r="V11" i="15"/>
  <c r="Q14" i="15"/>
  <c r="O16" i="15"/>
  <c r="Q16" i="15" s="1"/>
  <c r="V19" i="15"/>
  <c r="Q22" i="15"/>
  <c r="O24" i="15"/>
  <c r="Q24" i="15" s="1"/>
  <c r="O26" i="15"/>
  <c r="Q26" i="15" s="1"/>
  <c r="O28" i="15"/>
  <c r="Q28" i="15" s="1"/>
  <c r="V32" i="15"/>
  <c r="Q33" i="15"/>
  <c r="O39" i="15"/>
  <c r="Q39" i="15" s="1"/>
  <c r="V39" i="15"/>
  <c r="O42" i="15"/>
  <c r="Q42" i="15" s="1"/>
  <c r="O13" i="15"/>
  <c r="Q13" i="15" s="1"/>
  <c r="V16" i="15"/>
  <c r="O21" i="15"/>
  <c r="Q21" i="15" s="1"/>
  <c r="V24" i="15"/>
  <c r="V26" i="15"/>
  <c r="V28" i="15"/>
  <c r="Q40" i="15"/>
  <c r="Q41" i="15"/>
  <c r="V44" i="15"/>
  <c r="Q45" i="15"/>
  <c r="O34" i="15"/>
  <c r="Q34" i="15" s="1"/>
  <c r="O47" i="15"/>
  <c r="Q47" i="15" s="1"/>
  <c r="O48" i="15"/>
  <c r="Q48" i="15" s="1"/>
  <c r="O35" i="15"/>
  <c r="Q35" i="15" s="1"/>
  <c r="O36" i="15"/>
  <c r="Q36" i="15" s="1"/>
  <c r="O38" i="15"/>
  <c r="Q38" i="15" s="1"/>
  <c r="V42" i="15"/>
  <c r="O64" i="15"/>
  <c r="Q64" i="15" s="1"/>
  <c r="O72" i="15"/>
  <c r="Q72" i="15" s="1"/>
  <c r="O90" i="15"/>
  <c r="Q90" i="15" s="1"/>
  <c r="O60" i="15"/>
  <c r="Q60" i="15" s="1"/>
  <c r="O68" i="15"/>
  <c r="Q68" i="15" s="1"/>
  <c r="O82" i="15"/>
  <c r="Q82" i="15" s="1"/>
  <c r="O59" i="15"/>
  <c r="Q59" i="15" s="1"/>
  <c r="O63" i="15"/>
  <c r="Q63" i="15" s="1"/>
  <c r="O67" i="15"/>
  <c r="Q67" i="15" s="1"/>
  <c r="O71" i="15"/>
  <c r="Q71" i="15" s="1"/>
  <c r="V76" i="15"/>
  <c r="O81" i="15"/>
  <c r="Q81" i="15" s="1"/>
  <c r="V84" i="15"/>
  <c r="O89" i="15"/>
  <c r="Q89" i="15" s="1"/>
  <c r="V92" i="15"/>
  <c r="Q57" i="15"/>
  <c r="O58" i="15"/>
  <c r="Q58" i="15" s="1"/>
  <c r="O62" i="15"/>
  <c r="Q62" i="15" s="1"/>
  <c r="Q65" i="15"/>
  <c r="O66" i="15"/>
  <c r="Q66" i="15" s="1"/>
  <c r="Q69" i="15"/>
  <c r="O70" i="15"/>
  <c r="Q70" i="15" s="1"/>
  <c r="O76" i="15"/>
  <c r="Q76" i="15" s="1"/>
  <c r="V77" i="15"/>
  <c r="V79" i="15"/>
  <c r="O84" i="15"/>
  <c r="Q84" i="15" s="1"/>
  <c r="V85" i="15"/>
  <c r="V87" i="15"/>
  <c r="O92" i="15"/>
  <c r="Q92" i="15" s="1"/>
  <c r="V93" i="15"/>
  <c r="Q96" i="15"/>
  <c r="V97" i="15"/>
  <c r="V100" i="15"/>
  <c r="V57" i="15"/>
  <c r="V59" i="15"/>
  <c r="V61" i="15"/>
  <c r="V63" i="15"/>
  <c r="O79" i="15"/>
  <c r="Q79" i="15" s="1"/>
  <c r="O87" i="15"/>
  <c r="Q87" i="15" s="1"/>
  <c r="O97" i="15"/>
  <c r="Q97" i="15" s="1"/>
  <c r="Q98" i="15"/>
  <c r="Q114" i="15"/>
  <c r="O99" i="15"/>
  <c r="Q99" i="15" s="1"/>
  <c r="V102" i="15"/>
  <c r="O107" i="15"/>
  <c r="Q107" i="15" s="1"/>
  <c r="V110" i="15"/>
  <c r="O117" i="15"/>
  <c r="Q117" i="15" s="1"/>
  <c r="V120" i="15"/>
  <c r="O125" i="15"/>
  <c r="Q125" i="15" s="1"/>
  <c r="O131" i="15"/>
  <c r="Q131" i="15" s="1"/>
  <c r="O132" i="15"/>
  <c r="Q132" i="15" s="1"/>
  <c r="V133" i="15"/>
  <c r="O139" i="15"/>
  <c r="Q139" i="15" s="1"/>
  <c r="O145" i="15"/>
  <c r="Q145" i="15" s="1"/>
  <c r="V146" i="15"/>
  <c r="O151" i="15"/>
  <c r="Q151" i="15" s="1"/>
  <c r="O155" i="15"/>
  <c r="Q155" i="15" s="1"/>
  <c r="O158" i="15"/>
  <c r="Q158" i="15" s="1"/>
  <c r="O164" i="15"/>
  <c r="Q164" i="15" s="1"/>
  <c r="V165" i="15"/>
  <c r="O169" i="15"/>
  <c r="Q169" i="15" s="1"/>
  <c r="O171" i="15"/>
  <c r="Q171" i="15" s="1"/>
  <c r="V172" i="15"/>
  <c r="V98" i="15"/>
  <c r="O103" i="15"/>
  <c r="Q103" i="15" s="1"/>
  <c r="V106" i="15"/>
  <c r="O111" i="15"/>
  <c r="Q111" i="15" s="1"/>
  <c r="V114" i="15"/>
  <c r="O121" i="15"/>
  <c r="Q121" i="15" s="1"/>
  <c r="V124" i="15"/>
  <c r="O128" i="15"/>
  <c r="Q128" i="15" s="1"/>
  <c r="V129" i="15"/>
  <c r="V131" i="15"/>
  <c r="O137" i="15"/>
  <c r="Q137" i="15" s="1"/>
  <c r="V138" i="15"/>
  <c r="O142" i="15"/>
  <c r="Q142" i="15" s="1"/>
  <c r="V143" i="15"/>
  <c r="O147" i="15"/>
  <c r="Q147" i="15" s="1"/>
  <c r="O149" i="15"/>
  <c r="Q149" i="15" s="1"/>
  <c r="V150" i="15"/>
  <c r="O156" i="15"/>
  <c r="Q156" i="15" s="1"/>
  <c r="V157" i="15"/>
  <c r="O161" i="15"/>
  <c r="Q161" i="15" s="1"/>
  <c r="O163" i="15"/>
  <c r="Q163" i="15" s="1"/>
  <c r="O166" i="15"/>
  <c r="Q166" i="15" s="1"/>
  <c r="O168" i="15"/>
  <c r="Q168" i="15" s="1"/>
  <c r="O172" i="15"/>
  <c r="Q172" i="15" s="1"/>
  <c r="V50" i="13"/>
  <c r="V76" i="13"/>
  <c r="Q210" i="13"/>
  <c r="O227" i="13"/>
  <c r="Q227" i="13" s="1"/>
  <c r="V11" i="13"/>
  <c r="O14" i="13"/>
  <c r="Q14" i="13" s="1"/>
  <c r="O17" i="13"/>
  <c r="Q17" i="13" s="1"/>
  <c r="V18" i="13"/>
  <c r="V22" i="13"/>
  <c r="O24" i="13"/>
  <c r="Q24" i="13" s="1"/>
  <c r="O45" i="13"/>
  <c r="Q45" i="13" s="1"/>
  <c r="V46" i="13"/>
  <c r="V49" i="13"/>
  <c r="O51" i="13"/>
  <c r="Q51" i="13" s="1"/>
  <c r="V61" i="13"/>
  <c r="O64" i="13"/>
  <c r="Q64" i="13" s="1"/>
  <c r="V65" i="13"/>
  <c r="O71" i="13"/>
  <c r="Q71" i="13" s="1"/>
  <c r="V72" i="13"/>
  <c r="V75" i="13"/>
  <c r="O90" i="13"/>
  <c r="Q90" i="13" s="1"/>
  <c r="O92" i="13"/>
  <c r="Q92" i="13" s="1"/>
  <c r="V93" i="13"/>
  <c r="O109" i="13"/>
  <c r="O110" i="13"/>
  <c r="Q110" i="13" s="1"/>
  <c r="V111" i="13"/>
  <c r="V115" i="13"/>
  <c r="V140" i="13"/>
  <c r="V178" i="13"/>
  <c r="O181" i="13"/>
  <c r="Q181" i="13" s="1"/>
  <c r="V184" i="13"/>
  <c r="V188" i="13"/>
  <c r="O191" i="13"/>
  <c r="V192" i="13"/>
  <c r="O195" i="13"/>
  <c r="Q195" i="13" s="1"/>
  <c r="O197" i="13"/>
  <c r="Q197" i="13" s="1"/>
  <c r="V198" i="13"/>
  <c r="V212" i="13"/>
  <c r="V220" i="13"/>
  <c r="V225" i="13"/>
  <c r="O231" i="13"/>
  <c r="Q231" i="13" s="1"/>
  <c r="V232" i="13"/>
  <c r="O234" i="13"/>
  <c r="Q25" i="13"/>
  <c r="V42" i="13"/>
  <c r="Q61" i="13"/>
  <c r="Q65" i="13"/>
  <c r="V154" i="13"/>
  <c r="O169" i="13"/>
  <c r="Q169" i="13" s="1"/>
  <c r="O178" i="13"/>
  <c r="Q178" i="13" s="1"/>
  <c r="O184" i="13"/>
  <c r="O198" i="13"/>
  <c r="V199" i="13"/>
  <c r="O217" i="13"/>
  <c r="Q217" i="13" s="1"/>
  <c r="V218" i="13"/>
  <c r="O220" i="13"/>
  <c r="V245" i="13"/>
  <c r="O15" i="13"/>
  <c r="Q15" i="13" s="1"/>
  <c r="V27" i="13"/>
  <c r="O37" i="13"/>
  <c r="Q37" i="13" s="1"/>
  <c r="V38" i="13"/>
  <c r="V41" i="13"/>
  <c r="O43" i="13"/>
  <c r="Q43" i="13" s="1"/>
  <c r="O53" i="13"/>
  <c r="Q53" i="13" s="1"/>
  <c r="V54" i="13"/>
  <c r="V59" i="13"/>
  <c r="V86" i="13"/>
  <c r="O99" i="13"/>
  <c r="Q99" i="13" s="1"/>
  <c r="V100" i="13"/>
  <c r="O105" i="13"/>
  <c r="Q105" i="13" s="1"/>
  <c r="O118" i="13"/>
  <c r="Q118" i="13" s="1"/>
  <c r="V119" i="13"/>
  <c r="V126" i="13"/>
  <c r="V127" i="13"/>
  <c r="V128" i="13"/>
  <c r="V130" i="13"/>
  <c r="V131" i="13"/>
  <c r="Q137" i="13"/>
  <c r="Q138" i="13"/>
  <c r="O655" i="13"/>
  <c r="O687" i="13"/>
  <c r="O691" i="13"/>
  <c r="Q691" i="13" s="1"/>
  <c r="O706" i="13"/>
  <c r="Q706" i="13" s="1"/>
  <c r="O728" i="13"/>
  <c r="Q728" i="13" s="1"/>
  <c r="O745" i="13"/>
  <c r="Q745" i="13" s="1"/>
  <c r="O815" i="13"/>
  <c r="Q815" i="13" s="1"/>
  <c r="O252" i="13"/>
  <c r="O253" i="13"/>
  <c r="Q253" i="13" s="1"/>
  <c r="V254" i="13"/>
  <c r="O259" i="13"/>
  <c r="O271" i="13"/>
  <c r="V276" i="13"/>
  <c r="V285" i="13"/>
  <c r="O291" i="13"/>
  <c r="Q291" i="13" s="1"/>
  <c r="V291" i="13"/>
  <c r="O295" i="13"/>
  <c r="Q295" i="13" s="1"/>
  <c r="O308" i="13"/>
  <c r="Q308" i="13" s="1"/>
  <c r="V309" i="13"/>
  <c r="O311" i="13"/>
  <c r="Q311" i="13" s="1"/>
  <c r="V313" i="13"/>
  <c r="V330" i="13"/>
  <c r="V337" i="13"/>
  <c r="O344" i="13"/>
  <c r="O354" i="13"/>
  <c r="Q354" i="13" s="1"/>
  <c r="O358" i="13"/>
  <c r="O367" i="13"/>
  <c r="Q367" i="13" s="1"/>
  <c r="O375" i="13"/>
  <c r="Q375" i="13" s="1"/>
  <c r="Q408" i="13"/>
  <c r="Q464" i="13"/>
  <c r="Q475" i="13"/>
  <c r="O487" i="13"/>
  <c r="Q487" i="13" s="1"/>
  <c r="Q488" i="13"/>
  <c r="Q504" i="13"/>
  <c r="Q508" i="13"/>
  <c r="Q516" i="13"/>
  <c r="O533" i="13"/>
  <c r="Q533" i="13" s="1"/>
  <c r="O549" i="13"/>
  <c r="Q549" i="13" s="1"/>
  <c r="O566" i="13"/>
  <c r="Q566" i="13" s="1"/>
  <c r="O578" i="13"/>
  <c r="Q578" i="13" s="1"/>
  <c r="Q584" i="13"/>
  <c r="O591" i="13"/>
  <c r="O603" i="13"/>
  <c r="Q603" i="13" s="1"/>
  <c r="O643" i="13"/>
  <c r="V666" i="13"/>
  <c r="V670" i="13"/>
  <c r="V674" i="13"/>
  <c r="V678" i="13"/>
  <c r="V683" i="13"/>
  <c r="O686" i="13"/>
  <c r="Q686" i="13" s="1"/>
  <c r="V690" i="13"/>
  <c r="V709" i="13"/>
  <c r="O712" i="13"/>
  <c r="Q712" i="13" s="1"/>
  <c r="V713" i="13"/>
  <c r="O726" i="13"/>
  <c r="O730" i="13"/>
  <c r="O738" i="13"/>
  <c r="Q738" i="13" s="1"/>
  <c r="V744" i="13"/>
  <c r="O753" i="13"/>
  <c r="Q753" i="13" s="1"/>
  <c r="O754" i="13"/>
  <c r="V758" i="13"/>
  <c r="O774" i="13"/>
  <c r="Q774" i="13" s="1"/>
  <c r="V778" i="13"/>
  <c r="O786" i="13"/>
  <c r="O789" i="13"/>
  <c r="Q789" i="13" s="1"/>
  <c r="O790" i="13"/>
  <c r="Q790" i="13" s="1"/>
  <c r="O250" i="13"/>
  <c r="Q250" i="13" s="1"/>
  <c r="V251" i="13"/>
  <c r="V261" i="13"/>
  <c r="O266" i="13"/>
  <c r="V267" i="13"/>
  <c r="O269" i="13"/>
  <c r="Q269" i="13" s="1"/>
  <c r="V293" i="13"/>
  <c r="O299" i="13"/>
  <c r="V310" i="13"/>
  <c r="V318" i="13"/>
  <c r="O334" i="13"/>
  <c r="Q334" i="13" s="1"/>
  <c r="V338" i="13"/>
  <c r="V352" i="13"/>
  <c r="V356" i="13"/>
  <c r="V365" i="13"/>
  <c r="V369" i="13"/>
  <c r="O372" i="13"/>
  <c r="Q372" i="13" s="1"/>
  <c r="O378" i="13"/>
  <c r="Q378" i="13" s="1"/>
  <c r="V397" i="13"/>
  <c r="O405" i="13"/>
  <c r="V406" i="13"/>
  <c r="O409" i="13"/>
  <c r="Q409" i="13" s="1"/>
  <c r="V410" i="13"/>
  <c r="O413" i="13"/>
  <c r="V431" i="13"/>
  <c r="O434" i="13"/>
  <c r="Q434" i="13" s="1"/>
  <c r="V435" i="13"/>
  <c r="O438" i="13"/>
  <c r="V439" i="13"/>
  <c r="O444" i="13"/>
  <c r="Q444" i="13" s="1"/>
  <c r="O448" i="13"/>
  <c r="O452" i="13"/>
  <c r="O456" i="13"/>
  <c r="Q456" i="13" s="1"/>
  <c r="V466" i="13"/>
  <c r="V470" i="13"/>
  <c r="O472" i="13"/>
  <c r="Q472" i="13" s="1"/>
  <c r="V473" i="13"/>
  <c r="O476" i="13"/>
  <c r="Q476" i="13" s="1"/>
  <c r="V486" i="13"/>
  <c r="O492" i="13"/>
  <c r="Q492" i="13" s="1"/>
  <c r="O496" i="13"/>
  <c r="V506" i="13"/>
  <c r="V510" i="13"/>
  <c r="V514" i="13"/>
  <c r="V523" i="13"/>
  <c r="V527" i="13"/>
  <c r="V535" i="13"/>
  <c r="O538" i="13"/>
  <c r="Q538" i="13" s="1"/>
  <c r="V544" i="13"/>
  <c r="Q557" i="13"/>
  <c r="O558" i="13"/>
  <c r="Q558" i="13" s="1"/>
  <c r="O564" i="13"/>
  <c r="Q564" i="13" s="1"/>
  <c r="V565" i="13"/>
  <c r="O568" i="13"/>
  <c r="Q568" i="13" s="1"/>
  <c r="V593" i="13"/>
  <c r="O617" i="13"/>
  <c r="Q617" i="13" s="1"/>
  <c r="O624" i="13"/>
  <c r="Q624" i="13" s="1"/>
  <c r="V640" i="13"/>
  <c r="Q647" i="13"/>
  <c r="O648" i="13"/>
  <c r="Q648" i="13" s="1"/>
  <c r="V652" i="13"/>
  <c r="V655" i="13"/>
  <c r="O658" i="13"/>
  <c r="Q658" i="13" s="1"/>
  <c r="V658" i="13"/>
  <c r="O666" i="13"/>
  <c r="Q666" i="13" s="1"/>
  <c r="V684" i="13"/>
  <c r="V687" i="13"/>
  <c r="V691" i="13"/>
  <c r="V732" i="13"/>
  <c r="O748" i="13"/>
  <c r="Q748" i="13" s="1"/>
  <c r="V748" i="13"/>
  <c r="V752" i="13"/>
  <c r="Q763" i="13"/>
  <c r="O764" i="13"/>
  <c r="Q764" i="13" s="1"/>
  <c r="V768" i="13"/>
  <c r="V772" i="13"/>
  <c r="V784" i="13"/>
  <c r="V788" i="13"/>
  <c r="V791" i="13"/>
  <c r="O794" i="13"/>
  <c r="O261" i="13"/>
  <c r="Q261" i="13" s="1"/>
  <c r="V264" i="13"/>
  <c r="O267" i="13"/>
  <c r="O270" i="13"/>
  <c r="V271" i="13"/>
  <c r="O289" i="13"/>
  <c r="Q289" i="13" s="1"/>
  <c r="V290" i="13"/>
  <c r="V301" i="13"/>
  <c r="O306" i="13"/>
  <c r="Q306" i="13" s="1"/>
  <c r="V307" i="13"/>
  <c r="O310" i="13"/>
  <c r="O314" i="13"/>
  <c r="O318" i="13"/>
  <c r="V319" i="13"/>
  <c r="O327" i="13"/>
  <c r="V328" i="13"/>
  <c r="V346" i="13"/>
  <c r="Q368" i="13"/>
  <c r="V370" i="13"/>
  <c r="V374" i="13"/>
  <c r="O379" i="13"/>
  <c r="V380" i="13"/>
  <c r="O385" i="13"/>
  <c r="Q386" i="13"/>
  <c r="V388" i="13"/>
  <c r="Q396" i="13"/>
  <c r="V398" i="13"/>
  <c r="O406" i="13"/>
  <c r="O410" i="13"/>
  <c r="Q410" i="13" s="1"/>
  <c r="V415" i="13"/>
  <c r="V418" i="13"/>
  <c r="O421" i="13"/>
  <c r="V424" i="13"/>
  <c r="O427" i="13"/>
  <c r="V428" i="13"/>
  <c r="O457" i="13"/>
  <c r="Q457" i="13" s="1"/>
  <c r="O466" i="13"/>
  <c r="Q466" i="13" s="1"/>
  <c r="V474" i="13"/>
  <c r="V483" i="13"/>
  <c r="O486" i="13"/>
  <c r="V490" i="13"/>
  <c r="V519" i="13"/>
  <c r="Q534" i="13"/>
  <c r="V536" i="13"/>
  <c r="O548" i="13"/>
  <c r="Q548" i="13" s="1"/>
  <c r="V549" i="13"/>
  <c r="O565" i="13"/>
  <c r="O573" i="13"/>
  <c r="Q573" i="13" s="1"/>
  <c r="O577" i="13"/>
  <c r="Q577" i="13" s="1"/>
  <c r="V819" i="13"/>
  <c r="O860" i="13"/>
  <c r="Q860" i="13" s="1"/>
  <c r="V870" i="13"/>
  <c r="V874" i="13"/>
  <c r="V882" i="13"/>
  <c r="Q890" i="13"/>
  <c r="O908" i="13"/>
  <c r="Q908" i="13" s="1"/>
  <c r="V909" i="13"/>
  <c r="O912" i="13"/>
  <c r="Q912" i="13" s="1"/>
  <c r="V913" i="13"/>
  <c r="O916" i="13"/>
  <c r="Q916" i="13" s="1"/>
  <c r="V931" i="13"/>
  <c r="V960" i="13"/>
  <c r="V970" i="13"/>
  <c r="V1008" i="13"/>
  <c r="O1016" i="13"/>
  <c r="Q1016" i="13" s="1"/>
  <c r="O1020" i="13"/>
  <c r="Q1020" i="13" s="1"/>
  <c r="V1021" i="13"/>
  <c r="O1024" i="13"/>
  <c r="V1063" i="13"/>
  <c r="O1074" i="13"/>
  <c r="Q1089" i="13"/>
  <c r="V1095" i="13"/>
  <c r="O1098" i="13"/>
  <c r="Q1098" i="13" s="1"/>
  <c r="V1098" i="13"/>
  <c r="V1102" i="13"/>
  <c r="V1118" i="13"/>
  <c r="V1121" i="13"/>
  <c r="O1124" i="13"/>
  <c r="Q1124" i="13" s="1"/>
  <c r="O1139" i="13"/>
  <c r="V1140" i="13"/>
  <c r="O1153" i="13"/>
  <c r="Q1153" i="13" s="1"/>
  <c r="O1159" i="13"/>
  <c r="Q1159" i="13" s="1"/>
  <c r="V1159" i="13"/>
  <c r="O1162" i="13"/>
  <c r="Q1162" i="13" s="1"/>
  <c r="O1165" i="13"/>
  <c r="Q1165" i="13" s="1"/>
  <c r="V1166" i="13"/>
  <c r="V1187" i="13"/>
  <c r="V1191" i="13"/>
  <c r="Q1193" i="13"/>
  <c r="V1195" i="13"/>
  <c r="O1200" i="13"/>
  <c r="Q1200" i="13" s="1"/>
  <c r="V1201" i="13"/>
  <c r="O1204" i="13"/>
  <c r="Q1204" i="13" s="1"/>
  <c r="V1205" i="13"/>
  <c r="V1209" i="13"/>
  <c r="V1221" i="13"/>
  <c r="V1225" i="13"/>
  <c r="O1227" i="13"/>
  <c r="V1228" i="13"/>
  <c r="V1241" i="13"/>
  <c r="V1252" i="13"/>
  <c r="O1255" i="13"/>
  <c r="O1277" i="13"/>
  <c r="Q1277" i="13" s="1"/>
  <c r="O1283" i="13"/>
  <c r="Q1292" i="13"/>
  <c r="V794" i="13"/>
  <c r="V803" i="13"/>
  <c r="O812" i="13"/>
  <c r="V817" i="13"/>
  <c r="V826" i="13"/>
  <c r="O841" i="13"/>
  <c r="O847" i="13"/>
  <c r="Q847" i="13" s="1"/>
  <c r="O848" i="13"/>
  <c r="Q848" i="13" s="1"/>
  <c r="V849" i="13"/>
  <c r="V852" i="13"/>
  <c r="V880" i="13"/>
  <c r="V884" i="13"/>
  <c r="O909" i="13"/>
  <c r="O913" i="13"/>
  <c r="O921" i="13"/>
  <c r="Q921" i="13" s="1"/>
  <c r="O925" i="13"/>
  <c r="Q925" i="13" s="1"/>
  <c r="O931" i="13"/>
  <c r="Q931" i="13" s="1"/>
  <c r="O932" i="13"/>
  <c r="Q932" i="13" s="1"/>
  <c r="V933" i="13"/>
  <c r="O964" i="13"/>
  <c r="Q964" i="13" s="1"/>
  <c r="V968" i="13"/>
  <c r="V972" i="13"/>
  <c r="O974" i="13"/>
  <c r="Q974" i="13" s="1"/>
  <c r="O998" i="13"/>
  <c r="Q998" i="13" s="1"/>
  <c r="O1017" i="13"/>
  <c r="O1021" i="13"/>
  <c r="O1029" i="13"/>
  <c r="Q1029" i="13" s="1"/>
  <c r="O1030" i="13"/>
  <c r="Q1030" i="13" s="1"/>
  <c r="V1033" i="13"/>
  <c r="O1045" i="13"/>
  <c r="Q1045" i="13" s="1"/>
  <c r="O1046" i="13"/>
  <c r="O1059" i="13"/>
  <c r="Q1059" i="13" s="1"/>
  <c r="O1060" i="13"/>
  <c r="Q1060" i="13" s="1"/>
  <c r="O1079" i="13"/>
  <c r="V1106" i="13"/>
  <c r="V1107" i="13"/>
  <c r="O1110" i="13"/>
  <c r="Q1110" i="13" s="1"/>
  <c r="O1125" i="13"/>
  <c r="Q1125" i="13" s="1"/>
  <c r="V1142" i="13"/>
  <c r="V1146" i="13"/>
  <c r="V1152" i="13"/>
  <c r="V1168" i="13"/>
  <c r="O1171" i="13"/>
  <c r="V1172" i="13"/>
  <c r="V1181" i="13"/>
  <c r="O1184" i="13"/>
  <c r="V1185" i="13"/>
  <c r="V1189" i="13"/>
  <c r="O1192" i="13"/>
  <c r="V1211" i="13"/>
  <c r="V1223" i="13"/>
  <c r="O1229" i="13"/>
  <c r="Q1229" i="13" s="1"/>
  <c r="O1232" i="13"/>
  <c r="O1236" i="13"/>
  <c r="V1243" i="13"/>
  <c r="V1247" i="13"/>
  <c r="V1268" i="13"/>
  <c r="O1271" i="13"/>
  <c r="V1309" i="13"/>
  <c r="O1312" i="13"/>
  <c r="Q1312" i="13" s="1"/>
  <c r="V1315" i="13"/>
  <c r="O1327" i="13"/>
  <c r="Q1327" i="13" s="1"/>
  <c r="V1332" i="13"/>
  <c r="O798" i="13"/>
  <c r="Q798" i="13" s="1"/>
  <c r="V798" i="13"/>
  <c r="V804" i="13"/>
  <c r="V811" i="13"/>
  <c r="Q829" i="13"/>
  <c r="O830" i="13"/>
  <c r="Q830" i="13" s="1"/>
  <c r="V834" i="13"/>
  <c r="O840" i="13"/>
  <c r="Q840" i="13" s="1"/>
  <c r="V840" i="13"/>
  <c r="V846" i="13"/>
  <c r="O876" i="13"/>
  <c r="Q876" i="13" s="1"/>
  <c r="V877" i="13"/>
  <c r="O880" i="13"/>
  <c r="Q880" i="13" s="1"/>
  <c r="V891" i="13"/>
  <c r="V895" i="13"/>
  <c r="V924" i="13"/>
  <c r="Q949" i="13"/>
  <c r="Q967" i="13"/>
  <c r="O968" i="13"/>
  <c r="Q968" i="13" s="1"/>
  <c r="V973" i="13"/>
  <c r="O976" i="13"/>
  <c r="Q976" i="13" s="1"/>
  <c r="V977" i="13"/>
  <c r="O980" i="13"/>
  <c r="V981" i="13"/>
  <c r="O984" i="13"/>
  <c r="V992" i="13"/>
  <c r="V1000" i="13"/>
  <c r="V1012" i="13"/>
  <c r="V1016" i="13"/>
  <c r="V1024" i="13"/>
  <c r="O1027" i="13"/>
  <c r="V1028" i="13"/>
  <c r="O1036" i="13"/>
  <c r="Q1036" i="13" s="1"/>
  <c r="V1037" i="13"/>
  <c r="O1040" i="13"/>
  <c r="V1041" i="13"/>
  <c r="V1055" i="13"/>
  <c r="O1057" i="13"/>
  <c r="Q1057" i="13" s="1"/>
  <c r="V1058" i="13"/>
  <c r="O1065" i="13"/>
  <c r="Q1065" i="13" s="1"/>
  <c r="V1066" i="13"/>
  <c r="O1068" i="13"/>
  <c r="Q1068" i="13" s="1"/>
  <c r="V1068" i="13"/>
  <c r="O1071" i="13"/>
  <c r="Q1071" i="13" s="1"/>
  <c r="V1074" i="13"/>
  <c r="O1077" i="13"/>
  <c r="Q1077" i="13" s="1"/>
  <c r="O1100" i="13"/>
  <c r="Q1100" i="13" s="1"/>
  <c r="V1101" i="13"/>
  <c r="V1104" i="13"/>
  <c r="O1107" i="13"/>
  <c r="Q1107" i="13" s="1"/>
  <c r="V1108" i="13"/>
  <c r="V1111" i="13"/>
  <c r="V1117" i="13"/>
  <c r="O1120" i="13"/>
  <c r="Q1120" i="13" s="1"/>
  <c r="V1120" i="13"/>
  <c r="V1124" i="13"/>
  <c r="V1128" i="13"/>
  <c r="O1138" i="13"/>
  <c r="O1142" i="13"/>
  <c r="O1146" i="13"/>
  <c r="Q1146" i="13" s="1"/>
  <c r="V1147" i="13"/>
  <c r="V1149" i="13"/>
  <c r="V1165" i="13"/>
  <c r="V1173" i="13"/>
  <c r="O1181" i="13"/>
  <c r="Q1181" i="13" s="1"/>
  <c r="V1194" i="13"/>
  <c r="V1200" i="13"/>
  <c r="V1204" i="13"/>
  <c r="O1207" i="13"/>
  <c r="Q1207" i="13" s="1"/>
  <c r="V1208" i="13"/>
  <c r="O1211" i="13"/>
  <c r="Q1211" i="13" s="1"/>
  <c r="V1212" i="13"/>
  <c r="V1227" i="13"/>
  <c r="V1230" i="13"/>
  <c r="O1233" i="13"/>
  <c r="Q1233" i="13" s="1"/>
  <c r="V1240" i="13"/>
  <c r="O1251" i="13"/>
  <c r="Q1251" i="13" s="1"/>
  <c r="O1254" i="13"/>
  <c r="Q1254" i="13" s="1"/>
  <c r="V1255" i="13"/>
  <c r="O1265" i="13"/>
  <c r="Q1265" i="13" s="1"/>
  <c r="V1266" i="13"/>
  <c r="O1305" i="13"/>
  <c r="Q1305" i="13" s="1"/>
  <c r="V1329" i="13"/>
  <c r="O20" i="14"/>
  <c r="Q20" i="14" s="1"/>
  <c r="V104" i="14"/>
  <c r="O107" i="14"/>
  <c r="Q107" i="14" s="1"/>
  <c r="O15" i="14"/>
  <c r="Q15" i="14" s="1"/>
  <c r="O55" i="14"/>
  <c r="Q55" i="14" s="1"/>
  <c r="O76" i="14"/>
  <c r="Q76" i="14" s="1"/>
  <c r="O97" i="14"/>
  <c r="V98" i="14"/>
  <c r="O101" i="14"/>
  <c r="Q101" i="14" s="1"/>
  <c r="V106" i="14"/>
  <c r="V70" i="14"/>
  <c r="O25" i="14"/>
  <c r="Q25" i="14" s="1"/>
  <c r="O35" i="14"/>
  <c r="Q35" i="14" s="1"/>
  <c r="O39" i="14"/>
  <c r="Q39" i="14" s="1"/>
  <c r="O49" i="14"/>
  <c r="Q49" i="14" s="1"/>
  <c r="O53" i="14"/>
  <c r="O57" i="14"/>
  <c r="Q57" i="14" s="1"/>
  <c r="V58" i="14"/>
  <c r="V9" i="14"/>
  <c r="O12" i="14"/>
  <c r="Q12" i="14" s="1"/>
  <c r="O23" i="14"/>
  <c r="Q23" i="14" s="1"/>
  <c r="V24" i="14"/>
  <c r="O37" i="14"/>
  <c r="Q37" i="14" s="1"/>
  <c r="V41" i="14"/>
  <c r="V47" i="14"/>
  <c r="V78" i="14"/>
  <c r="O80" i="14"/>
  <c r="Q80" i="14" s="1"/>
  <c r="O81" i="14"/>
  <c r="Q81" i="14" s="1"/>
  <c r="V82" i="14"/>
  <c r="V95" i="14"/>
  <c r="V103" i="14"/>
  <c r="O79" i="14"/>
  <c r="Q79" i="14" s="1"/>
  <c r="O14" i="14"/>
  <c r="Q14" i="14" s="1"/>
  <c r="O21" i="14"/>
  <c r="Q21" i="14" s="1"/>
  <c r="O60" i="14"/>
  <c r="Q60" i="14" s="1"/>
  <c r="O17" i="14"/>
  <c r="Q17" i="14" s="1"/>
  <c r="V18" i="14"/>
  <c r="O24" i="14"/>
  <c r="Q24" i="14" s="1"/>
  <c r="O29" i="14"/>
  <c r="Q29" i="14" s="1"/>
  <c r="O33" i="14"/>
  <c r="Q33" i="14" s="1"/>
  <c r="O43" i="14"/>
  <c r="Q43" i="14" s="1"/>
  <c r="V44" i="14"/>
  <c r="O48" i="14"/>
  <c r="Q48" i="14" s="1"/>
  <c r="O51" i="14"/>
  <c r="Q51" i="14" s="1"/>
  <c r="V55" i="14"/>
  <c r="O105" i="14"/>
  <c r="Q105" i="14" s="1"/>
  <c r="O71" i="14"/>
  <c r="Q71" i="14" s="1"/>
  <c r="V83" i="14"/>
  <c r="O91" i="14"/>
  <c r="Q91" i="14" s="1"/>
  <c r="O102" i="14"/>
  <c r="Q102" i="14" s="1"/>
  <c r="O72" i="14"/>
  <c r="Q72" i="14" s="1"/>
  <c r="O75" i="14"/>
  <c r="Q75" i="14" s="1"/>
  <c r="V76" i="14"/>
  <c r="V97" i="14"/>
  <c r="O32" i="14"/>
  <c r="Q32" i="14" s="1"/>
  <c r="O38" i="14"/>
  <c r="Q38" i="14" s="1"/>
  <c r="O40" i="14"/>
  <c r="Q40" i="14" s="1"/>
  <c r="O41" i="14"/>
  <c r="Q41" i="14" s="1"/>
  <c r="O52" i="14"/>
  <c r="Q52" i="14" s="1"/>
  <c r="O9" i="14"/>
  <c r="Q9" i="14" s="1"/>
  <c r="O13" i="14"/>
  <c r="Q13" i="14" s="1"/>
  <c r="V14" i="14"/>
  <c r="V16" i="14"/>
  <c r="V19" i="14"/>
  <c r="V25" i="14"/>
  <c r="O30" i="14"/>
  <c r="Q30" i="14" s="1"/>
  <c r="O42" i="14"/>
  <c r="Q42" i="14" s="1"/>
  <c r="O47" i="14"/>
  <c r="Q47" i="14" s="1"/>
  <c r="V50" i="14"/>
  <c r="V56" i="14"/>
  <c r="V59" i="14"/>
  <c r="V62" i="14"/>
  <c r="V11" i="14"/>
  <c r="O19" i="14"/>
  <c r="Q19" i="14" s="1"/>
  <c r="V20" i="14"/>
  <c r="V23" i="14"/>
  <c r="O31" i="14"/>
  <c r="Q31" i="14" s="1"/>
  <c r="V32" i="14"/>
  <c r="V34" i="14"/>
  <c r="V37" i="14"/>
  <c r="V40" i="14"/>
  <c r="V48" i="14"/>
  <c r="V51" i="14"/>
  <c r="V54" i="14"/>
  <c r="O56" i="14"/>
  <c r="Q56" i="14" s="1"/>
  <c r="O59" i="14"/>
  <c r="Q59" i="14" s="1"/>
  <c r="V60" i="14"/>
  <c r="Q61" i="14"/>
  <c r="O62" i="14"/>
  <c r="Q62" i="14" s="1"/>
  <c r="O73" i="14"/>
  <c r="Q73" i="14" s="1"/>
  <c r="V74" i="14"/>
  <c r="O83" i="14"/>
  <c r="Q83" i="14" s="1"/>
  <c r="V84" i="14"/>
  <c r="O92" i="14"/>
  <c r="Q92" i="14" s="1"/>
  <c r="V93" i="14"/>
  <c r="O95" i="14"/>
  <c r="Q95" i="14" s="1"/>
  <c r="V100" i="14"/>
  <c r="O103" i="14"/>
  <c r="Q103" i="14" s="1"/>
  <c r="O68" i="14"/>
  <c r="Q68" i="14" s="1"/>
  <c r="V68" i="14"/>
  <c r="V75" i="14"/>
  <c r="O84" i="14"/>
  <c r="Q84" i="14" s="1"/>
  <c r="V85" i="14"/>
  <c r="O93" i="14"/>
  <c r="Q93" i="14" s="1"/>
  <c r="O100" i="14"/>
  <c r="Q100" i="14" s="1"/>
  <c r="V101" i="14"/>
  <c r="O94" i="14"/>
  <c r="Q94" i="14" s="1"/>
  <c r="V96" i="14"/>
  <c r="O98" i="14"/>
  <c r="Q98" i="14" s="1"/>
  <c r="V105" i="14"/>
  <c r="O22" i="14"/>
  <c r="Q22" i="14" s="1"/>
  <c r="V10" i="14"/>
  <c r="V12" i="14"/>
  <c r="O16" i="14"/>
  <c r="Q16" i="14" s="1"/>
  <c r="O18" i="14"/>
  <c r="Q18" i="14" s="1"/>
  <c r="V21" i="14"/>
  <c r="V28" i="14"/>
  <c r="V30" i="14"/>
  <c r="O34" i="14"/>
  <c r="Q34" i="14" s="1"/>
  <c r="O36" i="14"/>
  <c r="Q36" i="14" s="1"/>
  <c r="V39" i="14"/>
  <c r="V42" i="14"/>
  <c r="V49" i="14"/>
  <c r="V52" i="14"/>
  <c r="Q53" i="14"/>
  <c r="V57" i="14"/>
  <c r="V17" i="14"/>
  <c r="V22" i="14"/>
  <c r="V35" i="14"/>
  <c r="O10" i="14"/>
  <c r="Q10" i="14" s="1"/>
  <c r="O11" i="14"/>
  <c r="Q11" i="14" s="1"/>
  <c r="V13" i="14"/>
  <c r="O28" i="14"/>
  <c r="Q28" i="14" s="1"/>
  <c r="V31" i="14"/>
  <c r="V36" i="14"/>
  <c r="V38" i="14"/>
  <c r="V43" i="14"/>
  <c r="V53" i="14"/>
  <c r="V61" i="14"/>
  <c r="O44" i="14"/>
  <c r="Q44" i="14" s="1"/>
  <c r="O50" i="14"/>
  <c r="Q50" i="14" s="1"/>
  <c r="O54" i="14"/>
  <c r="Q54" i="14" s="1"/>
  <c r="O58" i="14"/>
  <c r="Q58" i="14" s="1"/>
  <c r="O69" i="14"/>
  <c r="Q69" i="14" s="1"/>
  <c r="V72" i="14"/>
  <c r="O77" i="14"/>
  <c r="Q77" i="14" s="1"/>
  <c r="V80" i="14"/>
  <c r="O85" i="14"/>
  <c r="Q85" i="14" s="1"/>
  <c r="V91" i="14"/>
  <c r="O96" i="14"/>
  <c r="Q96" i="14" s="1"/>
  <c r="V99" i="14"/>
  <c r="O104" i="14"/>
  <c r="Q104" i="14" s="1"/>
  <c r="O70" i="14"/>
  <c r="Q70" i="14" s="1"/>
  <c r="V71" i="14"/>
  <c r="V73" i="14"/>
  <c r="O78" i="14"/>
  <c r="Q78" i="14" s="1"/>
  <c r="V79" i="14"/>
  <c r="V81" i="14"/>
  <c r="V94" i="14"/>
  <c r="Q97" i="14"/>
  <c r="O99" i="14"/>
  <c r="Q99" i="14" s="1"/>
  <c r="V102" i="14"/>
  <c r="V107" i="14"/>
  <c r="Q108" i="14"/>
  <c r="V69" i="14"/>
  <c r="O74" i="14"/>
  <c r="Q74" i="14" s="1"/>
  <c r="V77" i="14"/>
  <c r="O82" i="14"/>
  <c r="Q82" i="14" s="1"/>
  <c r="Q458" i="13"/>
  <c r="O40" i="13"/>
  <c r="Q40" i="13" s="1"/>
  <c r="O48" i="13"/>
  <c r="Q48" i="13" s="1"/>
  <c r="O56" i="13"/>
  <c r="Q56" i="13" s="1"/>
  <c r="O74" i="13"/>
  <c r="Q74" i="13" s="1"/>
  <c r="O116" i="13"/>
  <c r="Q116" i="13" s="1"/>
  <c r="Q136" i="13"/>
  <c r="Q171" i="13"/>
  <c r="Q184" i="13"/>
  <c r="Q191" i="13"/>
  <c r="Q218" i="13"/>
  <c r="O248" i="13"/>
  <c r="Q248" i="13" s="1"/>
  <c r="O256" i="13"/>
  <c r="Q256" i="13" s="1"/>
  <c r="Q267" i="13"/>
  <c r="V295" i="13"/>
  <c r="Q468" i="13"/>
  <c r="O11" i="13"/>
  <c r="Q11" i="13" s="1"/>
  <c r="V12" i="13"/>
  <c r="O19" i="13"/>
  <c r="Q19" i="13" s="1"/>
  <c r="V20" i="13"/>
  <c r="O27" i="13"/>
  <c r="Q27" i="13" s="1"/>
  <c r="V28" i="13"/>
  <c r="O38" i="13"/>
  <c r="Q38" i="13" s="1"/>
  <c r="V39" i="13"/>
  <c r="O46" i="13"/>
  <c r="Q46" i="13" s="1"/>
  <c r="V47" i="13"/>
  <c r="O54" i="13"/>
  <c r="Q54" i="13" s="1"/>
  <c r="V55" i="13"/>
  <c r="V60" i="13"/>
  <c r="O62" i="13"/>
  <c r="Q62" i="13" s="1"/>
  <c r="V69" i="13"/>
  <c r="O72" i="13"/>
  <c r="Q72" i="13" s="1"/>
  <c r="V73" i="13"/>
  <c r="O87" i="13"/>
  <c r="Q87" i="13" s="1"/>
  <c r="V94" i="13"/>
  <c r="O98" i="13"/>
  <c r="Q98" i="13" s="1"/>
  <c r="O100" i="13"/>
  <c r="Q100" i="13" s="1"/>
  <c r="V101" i="13"/>
  <c r="O108" i="13"/>
  <c r="Q108" i="13" s="1"/>
  <c r="V112" i="13"/>
  <c r="O115" i="13"/>
  <c r="Q115" i="13" s="1"/>
  <c r="V117" i="13"/>
  <c r="Q125" i="13"/>
  <c r="Q126" i="13"/>
  <c r="V134" i="13"/>
  <c r="V135" i="13"/>
  <c r="Q140" i="13"/>
  <c r="Q141" i="13"/>
  <c r="V146" i="13"/>
  <c r="V147" i="13"/>
  <c r="O165" i="13"/>
  <c r="Q165" i="13" s="1"/>
  <c r="O172" i="13"/>
  <c r="Q172" i="13" s="1"/>
  <c r="V173" i="13"/>
  <c r="O179" i="13"/>
  <c r="Q179" i="13" s="1"/>
  <c r="V180" i="13"/>
  <c r="V185" i="13"/>
  <c r="O192" i="13"/>
  <c r="Q192" i="13" s="1"/>
  <c r="V196" i="13"/>
  <c r="O199" i="13"/>
  <c r="Q199" i="13" s="1"/>
  <c r="V209" i="13"/>
  <c r="O212" i="13"/>
  <c r="Q212" i="13" s="1"/>
  <c r="O221" i="13"/>
  <c r="Q221" i="13" s="1"/>
  <c r="O235" i="13"/>
  <c r="Q235" i="13" s="1"/>
  <c r="V236" i="13"/>
  <c r="O238" i="13"/>
  <c r="V239" i="13"/>
  <c r="O246" i="13"/>
  <c r="Q246" i="13" s="1"/>
  <c r="V247" i="13"/>
  <c r="V249" i="13"/>
  <c r="O254" i="13"/>
  <c r="Q254" i="13" s="1"/>
  <c r="V255" i="13"/>
  <c r="V257" i="13"/>
  <c r="O264" i="13"/>
  <c r="Q264" i="13" s="1"/>
  <c r="V265" i="13"/>
  <c r="V272" i="13"/>
  <c r="V275" i="13"/>
  <c r="O277" i="13"/>
  <c r="Q277" i="13" s="1"/>
  <c r="V277" i="13"/>
  <c r="O279" i="13"/>
  <c r="Q279" i="13" s="1"/>
  <c r="O285" i="13"/>
  <c r="Q285" i="13" s="1"/>
  <c r="V286" i="13"/>
  <c r="V289" i="13"/>
  <c r="O292" i="13"/>
  <c r="V9" i="13"/>
  <c r="O12" i="13"/>
  <c r="Q12" i="13" s="1"/>
  <c r="V15" i="13"/>
  <c r="V17" i="13"/>
  <c r="O20" i="13"/>
  <c r="Q20" i="13" s="1"/>
  <c r="V23" i="13"/>
  <c r="V25" i="13"/>
  <c r="O28" i="13"/>
  <c r="Q28" i="13" s="1"/>
  <c r="O39" i="13"/>
  <c r="Q39" i="13" s="1"/>
  <c r="V44" i="13"/>
  <c r="O47" i="13"/>
  <c r="Q47" i="13" s="1"/>
  <c r="V52" i="13"/>
  <c r="O55" i="13"/>
  <c r="Q55" i="13" s="1"/>
  <c r="O63" i="13"/>
  <c r="Q63" i="13" s="1"/>
  <c r="V64" i="13"/>
  <c r="Q66" i="13"/>
  <c r="V67" i="13"/>
  <c r="V70" i="13"/>
  <c r="O73" i="13"/>
  <c r="Q73" i="13" s="1"/>
  <c r="V85" i="13"/>
  <c r="O94" i="13"/>
  <c r="Q94" i="13" s="1"/>
  <c r="V97" i="13"/>
  <c r="V104" i="13"/>
  <c r="O107" i="13"/>
  <c r="Q107" i="13" s="1"/>
  <c r="V107" i="13"/>
  <c r="V109" i="13"/>
  <c r="O112" i="13"/>
  <c r="Q112" i="13" s="1"/>
  <c r="V113" i="13"/>
  <c r="V118" i="13"/>
  <c r="Q129" i="13"/>
  <c r="Q130" i="13"/>
  <c r="V138" i="13"/>
  <c r="V139" i="13"/>
  <c r="V148" i="13"/>
  <c r="V152" i="13"/>
  <c r="V156" i="13"/>
  <c r="O166" i="13"/>
  <c r="Q166" i="13" s="1"/>
  <c r="V166" i="13"/>
  <c r="V170" i="13"/>
  <c r="O173" i="13"/>
  <c r="Q173" i="13" s="1"/>
  <c r="V176" i="13"/>
  <c r="Q177" i="13"/>
  <c r="O180" i="13"/>
  <c r="V181" i="13"/>
  <c r="O189" i="13"/>
  <c r="Q189" i="13" s="1"/>
  <c r="V190" i="13"/>
  <c r="V193" i="13"/>
  <c r="O205" i="13"/>
  <c r="Q205" i="13" s="1"/>
  <c r="V205" i="13"/>
  <c r="Q206" i="13"/>
  <c r="V207" i="13"/>
  <c r="V210" i="13"/>
  <c r="O224" i="13"/>
  <c r="Q224" i="13" s="1"/>
  <c r="V224" i="13"/>
  <c r="O226" i="13"/>
  <c r="O239" i="13"/>
  <c r="Q239" i="13" s="1"/>
  <c r="O247" i="13"/>
  <c r="Q247" i="13" s="1"/>
  <c r="V250" i="13"/>
  <c r="Q252" i="13"/>
  <c r="O255" i="13"/>
  <c r="V258" i="13"/>
  <c r="Q260" i="13"/>
  <c r="O265" i="13"/>
  <c r="V266" i="13"/>
  <c r="V269" i="13"/>
  <c r="Q271" i="13"/>
  <c r="V315" i="13"/>
  <c r="O301" i="13"/>
  <c r="Q301" i="13" s="1"/>
  <c r="O309" i="13"/>
  <c r="Q309" i="13" s="1"/>
  <c r="O329" i="13"/>
  <c r="O336" i="13"/>
  <c r="Q336" i="13" s="1"/>
  <c r="O346" i="13"/>
  <c r="Q346" i="13" s="1"/>
  <c r="V394" i="13"/>
  <c r="O418" i="13"/>
  <c r="Q418" i="13" s="1"/>
  <c r="O480" i="13"/>
  <c r="Q480" i="13" s="1"/>
  <c r="O491" i="13"/>
  <c r="Q491" i="13" s="1"/>
  <c r="O529" i="13"/>
  <c r="Q529" i="13" s="1"/>
  <c r="O552" i="13"/>
  <c r="Q552" i="13" s="1"/>
  <c r="V553" i="13"/>
  <c r="V556" i="13"/>
  <c r="O559" i="13"/>
  <c r="Q559" i="13" s="1"/>
  <c r="V560" i="13"/>
  <c r="Q299" i="13"/>
  <c r="Q328" i="13"/>
  <c r="O333" i="13"/>
  <c r="Q333" i="13" s="1"/>
  <c r="Q366" i="13"/>
  <c r="O397" i="13"/>
  <c r="Q406" i="13"/>
  <c r="Q413" i="13"/>
  <c r="O424" i="13"/>
  <c r="Q424" i="13" s="1"/>
  <c r="O433" i="13"/>
  <c r="Q433" i="13" s="1"/>
  <c r="O437" i="13"/>
  <c r="Q437" i="13" s="1"/>
  <c r="Q438" i="13"/>
  <c r="O443" i="13"/>
  <c r="Q443" i="13" s="1"/>
  <c r="Q448" i="13"/>
  <c r="Q452" i="13"/>
  <c r="V478" i="13"/>
  <c r="Q486" i="13"/>
  <c r="O495" i="13"/>
  <c r="Q495" i="13" s="1"/>
  <c r="Q496" i="13"/>
  <c r="O526" i="13"/>
  <c r="Q526" i="13" s="1"/>
  <c r="Q550" i="13"/>
  <c r="O556" i="13"/>
  <c r="Q556" i="13" s="1"/>
  <c r="V557" i="13"/>
  <c r="O560" i="13"/>
  <c r="Q560" i="13" s="1"/>
  <c r="V586" i="13"/>
  <c r="O588" i="13"/>
  <c r="Q588" i="13" s="1"/>
  <c r="V589" i="13"/>
  <c r="O595" i="13"/>
  <c r="Q595" i="13" s="1"/>
  <c r="V612" i="13"/>
  <c r="O615" i="13"/>
  <c r="Q615" i="13" s="1"/>
  <c r="V633" i="13"/>
  <c r="O640" i="13"/>
  <c r="Q640" i="13" s="1"/>
  <c r="V643" i="13"/>
  <c r="V646" i="13"/>
  <c r="O651" i="13"/>
  <c r="Q651" i="13" s="1"/>
  <c r="O652" i="13"/>
  <c r="Q652" i="13" s="1"/>
  <c r="V664" i="13"/>
  <c r="V667" i="13"/>
  <c r="O669" i="13"/>
  <c r="Q669" i="13" s="1"/>
  <c r="O670" i="13"/>
  <c r="Q670" i="13" s="1"/>
  <c r="V671" i="13"/>
  <c r="O674" i="13"/>
  <c r="O677" i="13"/>
  <c r="Q677" i="13" s="1"/>
  <c r="O678" i="13"/>
  <c r="Q678" i="13" s="1"/>
  <c r="V679" i="13"/>
  <c r="O690" i="13"/>
  <c r="Q690" i="13" s="1"/>
  <c r="O695" i="13"/>
  <c r="Q695" i="13" s="1"/>
  <c r="O696" i="13"/>
  <c r="Q696" i="13" s="1"/>
  <c r="V697" i="13"/>
  <c r="V704" i="13"/>
  <c r="V705" i="13"/>
  <c r="O287" i="13"/>
  <c r="Q287" i="13" s="1"/>
  <c r="V287" i="13"/>
  <c r="O293" i="13"/>
  <c r="Q293" i="13" s="1"/>
  <c r="V294" i="13"/>
  <c r="V297" i="13"/>
  <c r="O305" i="13"/>
  <c r="Q305" i="13" s="1"/>
  <c r="O307" i="13"/>
  <c r="Q307" i="13" s="1"/>
  <c r="V312" i="13"/>
  <c r="V317" i="13"/>
  <c r="V329" i="13"/>
  <c r="O331" i="13"/>
  <c r="V332" i="13"/>
  <c r="O335" i="13"/>
  <c r="Q335" i="13" s="1"/>
  <c r="V341" i="13"/>
  <c r="Q344" i="13"/>
  <c r="O345" i="13"/>
  <c r="Q345" i="13" s="1"/>
  <c r="O350" i="13"/>
  <c r="Q350" i="13" s="1"/>
  <c r="V351" i="13"/>
  <c r="O356" i="13"/>
  <c r="V366" i="13"/>
  <c r="V371" i="13"/>
  <c r="V372" i="13"/>
  <c r="V377" i="13"/>
  <c r="O384" i="13"/>
  <c r="Q384" i="13" s="1"/>
  <c r="V387" i="13"/>
  <c r="O390" i="13"/>
  <c r="Q390" i="13" s="1"/>
  <c r="O393" i="13"/>
  <c r="V399" i="13"/>
  <c r="V408" i="13"/>
  <c r="V414" i="13"/>
  <c r="O417" i="13"/>
  <c r="V426" i="13"/>
  <c r="O428" i="13"/>
  <c r="Q428" i="13" s="1"/>
  <c r="V429" i="13"/>
  <c r="V432" i="13"/>
  <c r="V436" i="13"/>
  <c r="V440" i="13"/>
  <c r="O445" i="13"/>
  <c r="V446" i="13"/>
  <c r="O449" i="13"/>
  <c r="V450" i="13"/>
  <c r="O453" i="13"/>
  <c r="Q453" i="13" s="1"/>
  <c r="V454" i="13"/>
  <c r="V457" i="13"/>
  <c r="V464" i="13"/>
  <c r="V467" i="13"/>
  <c r="V469" i="13"/>
  <c r="V477" i="13"/>
  <c r="O483" i="13"/>
  <c r="Q483" i="13" s="1"/>
  <c r="O490" i="13"/>
  <c r="Q490" i="13" s="1"/>
  <c r="V491" i="13"/>
  <c r="V494" i="13"/>
  <c r="O497" i="13"/>
  <c r="Q497" i="13" s="1"/>
  <c r="V498" i="13"/>
  <c r="O505" i="13"/>
  <c r="Q505" i="13" s="1"/>
  <c r="O506" i="13"/>
  <c r="Q506" i="13" s="1"/>
  <c r="O510" i="13"/>
  <c r="Q510" i="13" s="1"/>
  <c r="O514" i="13"/>
  <c r="Q514" i="13" s="1"/>
  <c r="O518" i="13"/>
  <c r="Q518" i="13" s="1"/>
  <c r="V518" i="13"/>
  <c r="V524" i="13"/>
  <c r="V525" i="13"/>
  <c r="V528" i="13"/>
  <c r="O530" i="13"/>
  <c r="Q530" i="13" s="1"/>
  <c r="V531" i="13"/>
  <c r="V537" i="13"/>
  <c r="O544" i="13"/>
  <c r="Q544" i="13" s="1"/>
  <c r="V545" i="13"/>
  <c r="V548" i="13"/>
  <c r="O554" i="13"/>
  <c r="Q554" i="13" s="1"/>
  <c r="V558" i="13"/>
  <c r="V566" i="13"/>
  <c r="O569" i="13"/>
  <c r="O572" i="13"/>
  <c r="O586" i="13"/>
  <c r="Q586" i="13" s="1"/>
  <c r="O604" i="13"/>
  <c r="Q604" i="13" s="1"/>
  <c r="O608" i="13"/>
  <c r="Q608" i="13" s="1"/>
  <c r="O612" i="13"/>
  <c r="Q612" i="13" s="1"/>
  <c r="O616" i="13"/>
  <c r="Q616" i="13" s="1"/>
  <c r="V616" i="13"/>
  <c r="O626" i="13"/>
  <c r="Q626" i="13" s="1"/>
  <c r="V626" i="13"/>
  <c r="O631" i="13"/>
  <c r="V634" i="13"/>
  <c r="V638" i="13"/>
  <c r="V639" i="13"/>
  <c r="O646" i="13"/>
  <c r="Q646" i="13" s="1"/>
  <c r="V650" i="13"/>
  <c r="Q655" i="13"/>
  <c r="O656" i="13"/>
  <c r="Q656" i="13" s="1"/>
  <c r="V657" i="13"/>
  <c r="V665" i="13"/>
  <c r="O667" i="13"/>
  <c r="Q667" i="13" s="1"/>
  <c r="V668" i="13"/>
  <c r="O671" i="13"/>
  <c r="Q671" i="13" s="1"/>
  <c r="V672" i="13"/>
  <c r="O675" i="13"/>
  <c r="Q675" i="13" s="1"/>
  <c r="V676" i="13"/>
  <c r="O684" i="13"/>
  <c r="Q684" i="13" s="1"/>
  <c r="V685" i="13"/>
  <c r="O694" i="13"/>
  <c r="Q694" i="13" s="1"/>
  <c r="V694" i="13"/>
  <c r="O576" i="13"/>
  <c r="Q576" i="13" s="1"/>
  <c r="V577" i="13"/>
  <c r="V584" i="13"/>
  <c r="O587" i="13"/>
  <c r="V594" i="13"/>
  <c r="O596" i="13"/>
  <c r="Q596" i="13" s="1"/>
  <c r="V597" i="13"/>
  <c r="V600" i="13"/>
  <c r="O605" i="13"/>
  <c r="Q605" i="13" s="1"/>
  <c r="V606" i="13"/>
  <c r="O609" i="13"/>
  <c r="V610" i="13"/>
  <c r="O613" i="13"/>
  <c r="Q613" i="13" s="1"/>
  <c r="V614" i="13"/>
  <c r="V617" i="13"/>
  <c r="Q618" i="13"/>
  <c r="V624" i="13"/>
  <c r="V627" i="13"/>
  <c r="Q628" i="13"/>
  <c r="Q636" i="13"/>
  <c r="V644" i="13"/>
  <c r="O650" i="13"/>
  <c r="Q650" i="13" s="1"/>
  <c r="O654" i="13"/>
  <c r="Q654" i="13" s="1"/>
  <c r="V654" i="13"/>
  <c r="O668" i="13"/>
  <c r="V669" i="13"/>
  <c r="O672" i="13"/>
  <c r="O676" i="13"/>
  <c r="Q676" i="13" s="1"/>
  <c r="V677" i="13"/>
  <c r="O680" i="13"/>
  <c r="Q680" i="13" s="1"/>
  <c r="V680" i="13"/>
  <c r="Q687" i="13"/>
  <c r="O688" i="13"/>
  <c r="Q688" i="13" s="1"/>
  <c r="V689" i="13"/>
  <c r="V698" i="13"/>
  <c r="V810" i="13"/>
  <c r="V818" i="13"/>
  <c r="O975" i="13"/>
  <c r="Q975" i="13" s="1"/>
  <c r="O979" i="13"/>
  <c r="Q979" i="13" s="1"/>
  <c r="O983" i="13"/>
  <c r="Q983" i="13" s="1"/>
  <c r="Q984" i="13"/>
  <c r="Q1001" i="13"/>
  <c r="V1002" i="13"/>
  <c r="V724" i="13"/>
  <c r="V727" i="13"/>
  <c r="O729" i="13"/>
  <c r="Q729" i="13" s="1"/>
  <c r="V736" i="13"/>
  <c r="O744" i="13"/>
  <c r="Q744" i="13" s="1"/>
  <c r="O749" i="13"/>
  <c r="Q749" i="13" s="1"/>
  <c r="O750" i="13"/>
  <c r="Q750" i="13" s="1"/>
  <c r="O760" i="13"/>
  <c r="Q760" i="13" s="1"/>
  <c r="O767" i="13"/>
  <c r="Q767" i="13" s="1"/>
  <c r="O768" i="13"/>
  <c r="Q768" i="13" s="1"/>
  <c r="O778" i="13"/>
  <c r="Q778" i="13" s="1"/>
  <c r="O808" i="13"/>
  <c r="Q808" i="13" s="1"/>
  <c r="O816" i="13"/>
  <c r="Q816" i="13" s="1"/>
  <c r="O828" i="13"/>
  <c r="Q828" i="13" s="1"/>
  <c r="O833" i="13"/>
  <c r="Q833" i="13" s="1"/>
  <c r="O834" i="13"/>
  <c r="Q834" i="13" s="1"/>
  <c r="O846" i="13"/>
  <c r="Q846" i="13" s="1"/>
  <c r="O852" i="13"/>
  <c r="Q852" i="13" s="1"/>
  <c r="V855" i="13"/>
  <c r="V856" i="13"/>
  <c r="V859" i="13"/>
  <c r="O873" i="13"/>
  <c r="Q873" i="13" s="1"/>
  <c r="Q874" i="13"/>
  <c r="V881" i="13"/>
  <c r="O884" i="13"/>
  <c r="Q884" i="13" s="1"/>
  <c r="V885" i="13"/>
  <c r="V890" i="13"/>
  <c r="V894" i="13"/>
  <c r="O899" i="13"/>
  <c r="Q899" i="13" s="1"/>
  <c r="O900" i="13"/>
  <c r="Q900" i="13" s="1"/>
  <c r="V901" i="13"/>
  <c r="O903" i="13"/>
  <c r="Q903" i="13" s="1"/>
  <c r="O904" i="13"/>
  <c r="Q904" i="13" s="1"/>
  <c r="V905" i="13"/>
  <c r="V910" i="13"/>
  <c r="O920" i="13"/>
  <c r="Q920" i="13" s="1"/>
  <c r="V921" i="13"/>
  <c r="O924" i="13"/>
  <c r="Q924" i="13" s="1"/>
  <c r="V925" i="13"/>
  <c r="O935" i="13"/>
  <c r="Q935" i="13" s="1"/>
  <c r="O936" i="13"/>
  <c r="V937" i="13"/>
  <c r="O939" i="13"/>
  <c r="Q939" i="13" s="1"/>
  <c r="O940" i="13"/>
  <c r="V941" i="13"/>
  <c r="O943" i="13"/>
  <c r="Q943" i="13" s="1"/>
  <c r="O944" i="13"/>
  <c r="Q944" i="13" s="1"/>
  <c r="V945" i="13"/>
  <c r="V953" i="13"/>
  <c r="O956" i="13"/>
  <c r="Q956" i="13" s="1"/>
  <c r="V957" i="13"/>
  <c r="O960" i="13"/>
  <c r="Q960" i="13" s="1"/>
  <c r="V961" i="13"/>
  <c r="V969" i="13"/>
  <c r="O971" i="13"/>
  <c r="Q971" i="13" s="1"/>
  <c r="O972" i="13"/>
  <c r="Q972" i="13" s="1"/>
  <c r="V978" i="13"/>
  <c r="O1006" i="13"/>
  <c r="Q1006" i="13" s="1"/>
  <c r="O716" i="13"/>
  <c r="V717" i="13"/>
  <c r="O719" i="13"/>
  <c r="Q719" i="13" s="1"/>
  <c r="V720" i="13"/>
  <c r="Q754" i="13"/>
  <c r="Q766" i="13"/>
  <c r="O772" i="13"/>
  <c r="Q772" i="13" s="1"/>
  <c r="O785" i="13"/>
  <c r="Q786" i="13"/>
  <c r="O793" i="13"/>
  <c r="Q794" i="13"/>
  <c r="O803" i="13"/>
  <c r="O804" i="13"/>
  <c r="Q804" i="13" s="1"/>
  <c r="V806" i="13"/>
  <c r="V807" i="13"/>
  <c r="O811" i="13"/>
  <c r="V814" i="13"/>
  <c r="V815" i="13"/>
  <c r="O819" i="13"/>
  <c r="O832" i="13"/>
  <c r="Q832" i="13" s="1"/>
  <c r="V832" i="13"/>
  <c r="Q837" i="13"/>
  <c r="O838" i="13"/>
  <c r="Q838" i="13" s="1"/>
  <c r="O850" i="13"/>
  <c r="Q850" i="13" s="1"/>
  <c r="V850" i="13"/>
  <c r="V853" i="13"/>
  <c r="O856" i="13"/>
  <c r="Q856" i="13" s="1"/>
  <c r="O859" i="13"/>
  <c r="V869" i="13"/>
  <c r="V872" i="13"/>
  <c r="V875" i="13"/>
  <c r="Q877" i="13"/>
  <c r="O878" i="13"/>
  <c r="Q878" i="13" s="1"/>
  <c r="V879" i="13"/>
  <c r="O894" i="13"/>
  <c r="Q894" i="13" s="1"/>
  <c r="V898" i="13"/>
  <c r="V902" i="13"/>
  <c r="Q909" i="13"/>
  <c r="O910" i="13"/>
  <c r="V911" i="13"/>
  <c r="Q913" i="13"/>
  <c r="O914" i="13"/>
  <c r="Q914" i="13" s="1"/>
  <c r="V915" i="13"/>
  <c r="V918" i="13"/>
  <c r="V942" i="13"/>
  <c r="O950" i="13"/>
  <c r="Q950" i="13" s="1"/>
  <c r="V951" i="13"/>
  <c r="O978" i="13"/>
  <c r="Q978" i="13" s="1"/>
  <c r="O982" i="13"/>
  <c r="Q982" i="13" s="1"/>
  <c r="Q709" i="13"/>
  <c r="O710" i="13"/>
  <c r="Q710" i="13" s="1"/>
  <c r="V711" i="13"/>
  <c r="O720" i="13"/>
  <c r="Q720" i="13" s="1"/>
  <c r="O725" i="13"/>
  <c r="Q725" i="13" s="1"/>
  <c r="O734" i="13"/>
  <c r="O737" i="13"/>
  <c r="Q737" i="13" s="1"/>
  <c r="V738" i="13"/>
  <c r="V746" i="13"/>
  <c r="O752" i="13"/>
  <c r="Q752" i="13" s="1"/>
  <c r="O757" i="13"/>
  <c r="Q757" i="13" s="1"/>
  <c r="O758" i="13"/>
  <c r="Q758" i="13" s="1"/>
  <c r="V764" i="13"/>
  <c r="O770" i="13"/>
  <c r="Q770" i="13" s="1"/>
  <c r="O775" i="13"/>
  <c r="Q775" i="13" s="1"/>
  <c r="O776" i="13"/>
  <c r="Q776" i="13" s="1"/>
  <c r="V787" i="13"/>
  <c r="V795" i="13"/>
  <c r="V805" i="13"/>
  <c r="Q812" i="13"/>
  <c r="V813" i="13"/>
  <c r="Q825" i="13"/>
  <c r="O826" i="13"/>
  <c r="Q826" i="13" s="1"/>
  <c r="V830" i="13"/>
  <c r="O836" i="13"/>
  <c r="Q836" i="13" s="1"/>
  <c r="V836" i="13"/>
  <c r="Q841" i="13"/>
  <c r="O844" i="13"/>
  <c r="Q844" i="13" s="1"/>
  <c r="V848" i="13"/>
  <c r="V854" i="13"/>
  <c r="O872" i="13"/>
  <c r="Q872" i="13" s="1"/>
  <c r="V873" i="13"/>
  <c r="V876" i="13"/>
  <c r="O879" i="13"/>
  <c r="Q879" i="13" s="1"/>
  <c r="O882" i="13"/>
  <c r="V883" i="13"/>
  <c r="Q885" i="13"/>
  <c r="O888" i="13"/>
  <c r="Q888" i="13" s="1"/>
  <c r="V889" i="13"/>
  <c r="V892" i="13"/>
  <c r="V899" i="13"/>
  <c r="O902" i="13"/>
  <c r="Q902" i="13" s="1"/>
  <c r="V903" i="13"/>
  <c r="V908" i="13"/>
  <c r="V912" i="13"/>
  <c r="O918" i="13"/>
  <c r="Q918" i="13" s="1"/>
  <c r="V919" i="13"/>
  <c r="O922" i="13"/>
  <c r="Q922" i="13" s="1"/>
  <c r="V923" i="13"/>
  <c r="O926" i="13"/>
  <c r="Q926" i="13" s="1"/>
  <c r="V929" i="13"/>
  <c r="V935" i="13"/>
  <c r="O938" i="13"/>
  <c r="Q938" i="13" s="1"/>
  <c r="V939" i="13"/>
  <c r="O942" i="13"/>
  <c r="Q942" i="13" s="1"/>
  <c r="V943" i="13"/>
  <c r="Q953" i="13"/>
  <c r="O954" i="13"/>
  <c r="Q954" i="13" s="1"/>
  <c r="V955" i="13"/>
  <c r="O957" i="13"/>
  <c r="Q957" i="13" s="1"/>
  <c r="O958" i="13"/>
  <c r="Q958" i="13" s="1"/>
  <c r="V959" i="13"/>
  <c r="O961" i="13"/>
  <c r="Q961" i="13" s="1"/>
  <c r="O962" i="13"/>
  <c r="Q962" i="13" s="1"/>
  <c r="V963" i="13"/>
  <c r="O970" i="13"/>
  <c r="Q970" i="13" s="1"/>
  <c r="O1012" i="13"/>
  <c r="Q1012" i="13" s="1"/>
  <c r="O1035" i="13"/>
  <c r="Q1035" i="13" s="1"/>
  <c r="O1039" i="13"/>
  <c r="Q1039" i="13" s="1"/>
  <c r="O1214" i="13"/>
  <c r="O1226" i="13"/>
  <c r="Q1226" i="13" s="1"/>
  <c r="O1243" i="13"/>
  <c r="Q1243" i="13" s="1"/>
  <c r="O1248" i="13"/>
  <c r="O1249" i="13"/>
  <c r="Q1249" i="13" s="1"/>
  <c r="O1264" i="13"/>
  <c r="Q1264" i="13" s="1"/>
  <c r="Q1271" i="13"/>
  <c r="O1296" i="13"/>
  <c r="O1323" i="13"/>
  <c r="Q1323" i="13" s="1"/>
  <c r="O1005" i="13"/>
  <c r="Q1005" i="13" s="1"/>
  <c r="V1018" i="13"/>
  <c r="V1029" i="13"/>
  <c r="V1038" i="13"/>
  <c r="V1045" i="13"/>
  <c r="V1048" i="13"/>
  <c r="O1055" i="13"/>
  <c r="O1064" i="13"/>
  <c r="Q1064" i="13" s="1"/>
  <c r="V1067" i="13"/>
  <c r="O1069" i="13"/>
  <c r="Q1069" i="13" s="1"/>
  <c r="V1081" i="13"/>
  <c r="O1083" i="13"/>
  <c r="Q1083" i="13" s="1"/>
  <c r="O1086" i="13"/>
  <c r="Q1086" i="13" s="1"/>
  <c r="V1087" i="13"/>
  <c r="V1089" i="13"/>
  <c r="O1096" i="13"/>
  <c r="Q1096" i="13" s="1"/>
  <c r="V1097" i="13"/>
  <c r="O1102" i="13"/>
  <c r="Q1102" i="13" s="1"/>
  <c r="O1104" i="13"/>
  <c r="Q1104" i="13" s="1"/>
  <c r="V1105" i="13"/>
  <c r="O1108" i="13"/>
  <c r="O1111" i="13"/>
  <c r="Q1111" i="13" s="1"/>
  <c r="O1129" i="13"/>
  <c r="Q1129" i="13" s="1"/>
  <c r="Q1139" i="13"/>
  <c r="O1168" i="13"/>
  <c r="Q1236" i="13"/>
  <c r="O1247" i="13"/>
  <c r="Q1247" i="13" s="1"/>
  <c r="O1250" i="13"/>
  <c r="Q1250" i="13" s="1"/>
  <c r="V1263" i="13"/>
  <c r="O1266" i="13"/>
  <c r="Q1266" i="13" s="1"/>
  <c r="V1269" i="13"/>
  <c r="O1276" i="13"/>
  <c r="V1278" i="13"/>
  <c r="V1285" i="13"/>
  <c r="O1287" i="13"/>
  <c r="Q1287" i="13" s="1"/>
  <c r="O1291" i="13"/>
  <c r="Q1291" i="13" s="1"/>
  <c r="V1304" i="13"/>
  <c r="V1306" i="13"/>
  <c r="O1309" i="13"/>
  <c r="Q1309" i="13" s="1"/>
  <c r="O1318" i="13"/>
  <c r="Q1318" i="13" s="1"/>
  <c r="O1319" i="13"/>
  <c r="Q1319" i="13" s="1"/>
  <c r="O1331" i="13"/>
  <c r="Q1331" i="13" s="1"/>
  <c r="O1335" i="13"/>
  <c r="Q1335" i="13" s="1"/>
  <c r="V1006" i="13"/>
  <c r="O1009" i="13"/>
  <c r="Q1009" i="13" s="1"/>
  <c r="V1015" i="13"/>
  <c r="Q1017" i="13"/>
  <c r="V1019" i="13"/>
  <c r="Q1021" i="13"/>
  <c r="V1023" i="13"/>
  <c r="V1026" i="13"/>
  <c r="V1035" i="13"/>
  <c r="O1038" i="13"/>
  <c r="Q1038" i="13" s="1"/>
  <c r="V1039" i="13"/>
  <c r="Q1041" i="13"/>
  <c r="O1042" i="13"/>
  <c r="Q1042" i="13" s="1"/>
  <c r="V1042" i="13"/>
  <c r="O1056" i="13"/>
  <c r="V1056" i="13"/>
  <c r="V1059" i="13"/>
  <c r="O1061" i="13"/>
  <c r="V1062" i="13"/>
  <c r="V1071" i="13"/>
  <c r="O1075" i="13"/>
  <c r="Q1075" i="13" s="1"/>
  <c r="V1076" i="13"/>
  <c r="O1078" i="13"/>
  <c r="Q1078" i="13" s="1"/>
  <c r="V1078" i="13"/>
  <c r="O1081" i="13"/>
  <c r="Q1081" i="13" s="1"/>
  <c r="V1100" i="13"/>
  <c r="O1115" i="13"/>
  <c r="O1121" i="13"/>
  <c r="Q1121" i="13" s="1"/>
  <c r="O1122" i="13"/>
  <c r="Q1122" i="13" s="1"/>
  <c r="O1128" i="13"/>
  <c r="Q1128" i="13" s="1"/>
  <c r="O1137" i="13"/>
  <c r="O1140" i="13"/>
  <c r="Q1140" i="13" s="1"/>
  <c r="V1141" i="13"/>
  <c r="V1144" i="13"/>
  <c r="O1157" i="13"/>
  <c r="V1158" i="13"/>
  <c r="V1164" i="13"/>
  <c r="O1167" i="13"/>
  <c r="Q1167" i="13" s="1"/>
  <c r="O1170" i="13"/>
  <c r="Q1170" i="13" s="1"/>
  <c r="O1173" i="13"/>
  <c r="Q1173" i="13" s="1"/>
  <c r="V1179" i="13"/>
  <c r="V1183" i="13"/>
  <c r="O1185" i="13"/>
  <c r="Q1185" i="13" s="1"/>
  <c r="V1186" i="13"/>
  <c r="O1189" i="13"/>
  <c r="Q1189" i="13" s="1"/>
  <c r="V1199" i="13"/>
  <c r="V1203" i="13"/>
  <c r="V1207" i="13"/>
  <c r="V1210" i="13"/>
  <c r="O1225" i="13"/>
  <c r="Q1225" i="13" s="1"/>
  <c r="O1230" i="13"/>
  <c r="Q1230" i="13" s="1"/>
  <c r="O1231" i="13"/>
  <c r="Q1231" i="13" s="1"/>
  <c r="V1232" i="13"/>
  <c r="V1234" i="13"/>
  <c r="V1237" i="13"/>
  <c r="Q1244" i="13"/>
  <c r="V1245" i="13"/>
  <c r="V1248" i="13"/>
  <c r="O1263" i="13"/>
  <c r="Q1263" i="13" s="1"/>
  <c r="Q1272" i="13"/>
  <c r="O1273" i="13"/>
  <c r="Q1273" i="13" s="1"/>
  <c r="V1274" i="13"/>
  <c r="V1289" i="13"/>
  <c r="Q1295" i="13"/>
  <c r="V1296" i="13"/>
  <c r="O1304" i="13"/>
  <c r="Q1304" i="13" s="1"/>
  <c r="V1307" i="13"/>
  <c r="V1317" i="13"/>
  <c r="O1322" i="13"/>
  <c r="Q1322" i="13" s="1"/>
  <c r="O1329" i="13"/>
  <c r="Q1329" i="13" s="1"/>
  <c r="V1330" i="13"/>
  <c r="V1337" i="13"/>
  <c r="O1144" i="13"/>
  <c r="Q1144" i="13" s="1"/>
  <c r="V1151" i="13"/>
  <c r="V1153" i="13"/>
  <c r="V1171" i="13"/>
  <c r="O1183" i="13"/>
  <c r="Q1183" i="13" s="1"/>
  <c r="V1184" i="13"/>
  <c r="O1199" i="13"/>
  <c r="Q1199" i="13" s="1"/>
  <c r="O1203" i="13"/>
  <c r="Q1203" i="13" s="1"/>
  <c r="O1213" i="13"/>
  <c r="Q1213" i="13" s="1"/>
  <c r="O1289" i="13"/>
  <c r="Q1289" i="13" s="1"/>
  <c r="O1293" i="13"/>
  <c r="Q1293" i="13" s="1"/>
  <c r="O1337" i="13"/>
  <c r="Q1337" i="13" s="1"/>
  <c r="O13" i="13"/>
  <c r="Q13" i="13" s="1"/>
  <c r="V16" i="13"/>
  <c r="O21" i="13"/>
  <c r="Q21" i="13" s="1"/>
  <c r="V24" i="13"/>
  <c r="O29" i="13"/>
  <c r="Q29" i="13" s="1"/>
  <c r="V37" i="13"/>
  <c r="O42" i="13"/>
  <c r="Q42" i="13" s="1"/>
  <c r="V43" i="13"/>
  <c r="V45" i="13"/>
  <c r="O50" i="13"/>
  <c r="Q50" i="13" s="1"/>
  <c r="V51" i="13"/>
  <c r="V53" i="13"/>
  <c r="O60" i="13"/>
  <c r="Q60" i="13" s="1"/>
  <c r="V63" i="13"/>
  <c r="O68" i="13"/>
  <c r="Q68" i="13" s="1"/>
  <c r="V71" i="13"/>
  <c r="O76" i="13"/>
  <c r="Q76" i="13" s="1"/>
  <c r="V77" i="13"/>
  <c r="O88" i="13"/>
  <c r="Q88" i="13" s="1"/>
  <c r="V91" i="13"/>
  <c r="O96" i="13"/>
  <c r="Q96" i="13" s="1"/>
  <c r="V99" i="13"/>
  <c r="O106" i="13"/>
  <c r="Q106" i="13" s="1"/>
  <c r="O114" i="13"/>
  <c r="Q114" i="13" s="1"/>
  <c r="V125" i="13"/>
  <c r="Q127" i="13"/>
  <c r="V129" i="13"/>
  <c r="Q131" i="13"/>
  <c r="V133" i="13"/>
  <c r="Q135" i="13"/>
  <c r="V137" i="13"/>
  <c r="Q139" i="13"/>
  <c r="V141" i="13"/>
  <c r="V145" i="13"/>
  <c r="O167" i="13"/>
  <c r="Q167" i="13" s="1"/>
  <c r="O175" i="13"/>
  <c r="Q175" i="13" s="1"/>
  <c r="O185" i="13"/>
  <c r="Q185" i="13" s="1"/>
  <c r="O193" i="13"/>
  <c r="Q193" i="13" s="1"/>
  <c r="O208" i="13"/>
  <c r="Q208" i="13" s="1"/>
  <c r="V211" i="13"/>
  <c r="O216" i="13"/>
  <c r="Q216" i="13" s="1"/>
  <c r="O225" i="13"/>
  <c r="Q225" i="13" s="1"/>
  <c r="O229" i="13"/>
  <c r="Q229" i="13" s="1"/>
  <c r="O233" i="13"/>
  <c r="Q233" i="13" s="1"/>
  <c r="O237" i="13"/>
  <c r="Q237" i="13" s="1"/>
  <c r="O273" i="13"/>
  <c r="Q273" i="13" s="1"/>
  <c r="V308" i="13"/>
  <c r="V311" i="13"/>
  <c r="O313" i="13"/>
  <c r="Q313" i="13" s="1"/>
  <c r="O317" i="13"/>
  <c r="Q318" i="13"/>
  <c r="Q329" i="13"/>
  <c r="O330" i="13"/>
  <c r="Q330" i="13" s="1"/>
  <c r="V340" i="13"/>
  <c r="V355" i="13"/>
  <c r="Q358" i="13"/>
  <c r="Q69" i="13"/>
  <c r="Q77" i="13"/>
  <c r="O89" i="13"/>
  <c r="Q89" i="13" s="1"/>
  <c r="V90" i="13"/>
  <c r="Q91" i="13"/>
  <c r="V92" i="13"/>
  <c r="O97" i="13"/>
  <c r="Q97" i="13" s="1"/>
  <c r="V98" i="13"/>
  <c r="V108" i="13"/>
  <c r="Q109" i="13"/>
  <c r="V116" i="13"/>
  <c r="Q117" i="13"/>
  <c r="V150" i="13"/>
  <c r="V155" i="13"/>
  <c r="V157" i="13"/>
  <c r="O168" i="13"/>
  <c r="Q168" i="13" s="1"/>
  <c r="V169" i="13"/>
  <c r="Q170" i="13"/>
  <c r="V171" i="13"/>
  <c r="O176" i="13"/>
  <c r="Q176" i="13" s="1"/>
  <c r="V177" i="13"/>
  <c r="V179" i="13"/>
  <c r="O186" i="13"/>
  <c r="Q186" i="13" s="1"/>
  <c r="V187" i="13"/>
  <c r="Q188" i="13"/>
  <c r="V189" i="13"/>
  <c r="O194" i="13"/>
  <c r="Q194" i="13" s="1"/>
  <c r="V195" i="13"/>
  <c r="Q196" i="13"/>
  <c r="V197" i="13"/>
  <c r="V206" i="13"/>
  <c r="Q209" i="13"/>
  <c r="O211" i="13"/>
  <c r="Q211" i="13" s="1"/>
  <c r="V214" i="13"/>
  <c r="Q220" i="13"/>
  <c r="V227" i="13"/>
  <c r="V231" i="13"/>
  <c r="V235" i="13"/>
  <c r="V376" i="13"/>
  <c r="V386" i="13"/>
  <c r="V305" i="13"/>
  <c r="O315" i="13"/>
  <c r="Q315" i="13" s="1"/>
  <c r="V353" i="13"/>
  <c r="V368" i="13"/>
  <c r="O10" i="13"/>
  <c r="Q10" i="13" s="1"/>
  <c r="V13" i="13"/>
  <c r="O18" i="13"/>
  <c r="Q18" i="13" s="1"/>
  <c r="V21" i="13"/>
  <c r="O26" i="13"/>
  <c r="Q26" i="13" s="1"/>
  <c r="V29" i="13"/>
  <c r="O41" i="13"/>
  <c r="Q41" i="13" s="1"/>
  <c r="O49" i="13"/>
  <c r="Q49" i="13" s="1"/>
  <c r="O59" i="13"/>
  <c r="Q59" i="13" s="1"/>
  <c r="O67" i="13"/>
  <c r="Q67" i="13" s="1"/>
  <c r="O75" i="13"/>
  <c r="Q75" i="13" s="1"/>
  <c r="V88" i="13"/>
  <c r="O93" i="13"/>
  <c r="Q93" i="13" s="1"/>
  <c r="V96" i="13"/>
  <c r="O101" i="13"/>
  <c r="Q101" i="13" s="1"/>
  <c r="V106" i="13"/>
  <c r="O111" i="13"/>
  <c r="Q111" i="13" s="1"/>
  <c r="V114" i="13"/>
  <c r="O119" i="13"/>
  <c r="Q119" i="13" s="1"/>
  <c r="Q180" i="13"/>
  <c r="Q190" i="13"/>
  <c r="Q198" i="13"/>
  <c r="Q207" i="13"/>
  <c r="Q215" i="13"/>
  <c r="Q251" i="13"/>
  <c r="Q255" i="13"/>
  <c r="Q259" i="13"/>
  <c r="Q265" i="13"/>
  <c r="O275" i="13"/>
  <c r="Q275" i="13" s="1"/>
  <c r="V339" i="13"/>
  <c r="V354" i="13"/>
  <c r="V389" i="13"/>
  <c r="O698" i="13"/>
  <c r="Q698" i="13" s="1"/>
  <c r="V710" i="13"/>
  <c r="O359" i="13"/>
  <c r="Q359" i="13" s="1"/>
  <c r="V367" i="13"/>
  <c r="O373" i="13"/>
  <c r="Q373" i="13" s="1"/>
  <c r="V375" i="13"/>
  <c r="V379" i="13"/>
  <c r="V385" i="13"/>
  <c r="O391" i="13"/>
  <c r="Q391" i="13" s="1"/>
  <c r="O407" i="13"/>
  <c r="Q407" i="13" s="1"/>
  <c r="O411" i="13"/>
  <c r="Q411" i="13" s="1"/>
  <c r="O447" i="13"/>
  <c r="Q447" i="13" s="1"/>
  <c r="O451" i="13"/>
  <c r="Q451" i="13" s="1"/>
  <c r="O455" i="13"/>
  <c r="Q455" i="13" s="1"/>
  <c r="O465" i="13"/>
  <c r="Q465" i="13" s="1"/>
  <c r="O509" i="13"/>
  <c r="Q509" i="13" s="1"/>
  <c r="O513" i="13"/>
  <c r="Q513" i="13" s="1"/>
  <c r="O517" i="13"/>
  <c r="Q517" i="13" s="1"/>
  <c r="O563" i="13"/>
  <c r="Q563" i="13" s="1"/>
  <c r="O607" i="13"/>
  <c r="Q607" i="13" s="1"/>
  <c r="O611" i="13"/>
  <c r="Q611" i="13" s="1"/>
  <c r="O625" i="13"/>
  <c r="Q625" i="13" s="1"/>
  <c r="Q707" i="13"/>
  <c r="O723" i="13"/>
  <c r="Q723" i="13" s="1"/>
  <c r="O319" i="13"/>
  <c r="Q319" i="13" s="1"/>
  <c r="Q327" i="13"/>
  <c r="V335" i="13"/>
  <c r="O341" i="13"/>
  <c r="Q341" i="13" s="1"/>
  <c r="V345" i="13"/>
  <c r="V349" i="13"/>
  <c r="O355" i="13"/>
  <c r="Q355" i="13" s="1"/>
  <c r="Q356" i="13"/>
  <c r="O365" i="13"/>
  <c r="Q365" i="13" s="1"/>
  <c r="O369" i="13"/>
  <c r="Q369" i="13" s="1"/>
  <c r="Q370" i="13"/>
  <c r="O377" i="13"/>
  <c r="Q377" i="13" s="1"/>
  <c r="O381" i="13"/>
  <c r="Q381" i="13" s="1"/>
  <c r="O387" i="13"/>
  <c r="Q387" i="13" s="1"/>
  <c r="Q388" i="13"/>
  <c r="O395" i="13"/>
  <c r="Q395" i="13" s="1"/>
  <c r="O415" i="13"/>
  <c r="Q415" i="13" s="1"/>
  <c r="Q427" i="13"/>
  <c r="O469" i="13"/>
  <c r="Q469" i="13" s="1"/>
  <c r="O470" i="13"/>
  <c r="Q470" i="13" s="1"/>
  <c r="O473" i="13"/>
  <c r="Q473" i="13" s="1"/>
  <c r="O474" i="13"/>
  <c r="Q474" i="13" s="1"/>
  <c r="O477" i="13"/>
  <c r="Q477" i="13" s="1"/>
  <c r="O478" i="13"/>
  <c r="Q478" i="13" s="1"/>
  <c r="O479" i="13"/>
  <c r="Q479" i="13" s="1"/>
  <c r="V485" i="13"/>
  <c r="V487" i="13"/>
  <c r="O523" i="13"/>
  <c r="Q523" i="13" s="1"/>
  <c r="O524" i="13"/>
  <c r="Q524" i="13" s="1"/>
  <c r="O525" i="13"/>
  <c r="Q525" i="13" s="1"/>
  <c r="O567" i="13"/>
  <c r="Q567" i="13" s="1"/>
  <c r="O571" i="13"/>
  <c r="Q571" i="13" s="1"/>
  <c r="Q572" i="13"/>
  <c r="O575" i="13"/>
  <c r="Q575" i="13" s="1"/>
  <c r="O585" i="13"/>
  <c r="Q585" i="13" s="1"/>
  <c r="O629" i="13"/>
  <c r="Q629" i="13" s="1"/>
  <c r="O630" i="13"/>
  <c r="Q630" i="13" s="1"/>
  <c r="O633" i="13"/>
  <c r="Q633" i="13" s="1"/>
  <c r="O634" i="13"/>
  <c r="Q634" i="13" s="1"/>
  <c r="O637" i="13"/>
  <c r="Q637" i="13" s="1"/>
  <c r="O638" i="13"/>
  <c r="Q638" i="13" s="1"/>
  <c r="O639" i="13"/>
  <c r="Q639" i="13" s="1"/>
  <c r="V645" i="13"/>
  <c r="V647" i="13"/>
  <c r="O665" i="13"/>
  <c r="Q665" i="13" s="1"/>
  <c r="Q668" i="13"/>
  <c r="O673" i="13"/>
  <c r="Q673" i="13" s="1"/>
  <c r="Q674" i="13"/>
  <c r="Q716" i="13"/>
  <c r="O717" i="13"/>
  <c r="Q717" i="13" s="1"/>
  <c r="V718" i="13"/>
  <c r="O325" i="13"/>
  <c r="Q325" i="13" s="1"/>
  <c r="O326" i="13"/>
  <c r="Q326" i="13" s="1"/>
  <c r="V327" i="13"/>
  <c r="V331" i="13"/>
  <c r="V334" i="13"/>
  <c r="O337" i="13"/>
  <c r="Q337" i="13" s="1"/>
  <c r="O338" i="13"/>
  <c r="Q338" i="13" s="1"/>
  <c r="O347" i="13"/>
  <c r="Q347" i="13" s="1"/>
  <c r="O348" i="13"/>
  <c r="Q348" i="13" s="1"/>
  <c r="O351" i="13"/>
  <c r="Q351" i="13" s="1"/>
  <c r="O352" i="13"/>
  <c r="Q352" i="13" s="1"/>
  <c r="O357" i="13"/>
  <c r="Q357" i="13" s="1"/>
  <c r="V359" i="13"/>
  <c r="O371" i="13"/>
  <c r="Q371" i="13" s="1"/>
  <c r="V373" i="13"/>
  <c r="O389" i="13"/>
  <c r="Q389" i="13" s="1"/>
  <c r="V391" i="13"/>
  <c r="O394" i="13"/>
  <c r="Q394" i="13" s="1"/>
  <c r="Q397" i="13"/>
  <c r="O398" i="13"/>
  <c r="Q398" i="13" s="1"/>
  <c r="O399" i="13"/>
  <c r="Q399" i="13" s="1"/>
  <c r="V407" i="13"/>
  <c r="V411" i="13"/>
  <c r="O419" i="13"/>
  <c r="Q419" i="13" s="1"/>
  <c r="O420" i="13"/>
  <c r="Q420" i="13" s="1"/>
  <c r="O425" i="13"/>
  <c r="Q425" i="13" s="1"/>
  <c r="O426" i="13"/>
  <c r="Q426" i="13" s="1"/>
  <c r="O429" i="13"/>
  <c r="Q429" i="13" s="1"/>
  <c r="O430" i="13"/>
  <c r="Q430" i="13" s="1"/>
  <c r="O431" i="13"/>
  <c r="Q431" i="13" s="1"/>
  <c r="O435" i="13"/>
  <c r="Q435" i="13" s="1"/>
  <c r="O439" i="13"/>
  <c r="Q439" i="13" s="1"/>
  <c r="V445" i="13"/>
  <c r="V447" i="13"/>
  <c r="V451" i="13"/>
  <c r="V455" i="13"/>
  <c r="V458" i="13"/>
  <c r="V465" i="13"/>
  <c r="V468" i="13"/>
  <c r="V472" i="13"/>
  <c r="V476" i="13"/>
  <c r="O484" i="13"/>
  <c r="Q484" i="13" s="1"/>
  <c r="O485" i="13"/>
  <c r="O489" i="13"/>
  <c r="O493" i="13"/>
  <c r="Q493" i="13" s="1"/>
  <c r="V497" i="13"/>
  <c r="V507" i="13"/>
  <c r="V509" i="13"/>
  <c r="V513" i="13"/>
  <c r="V517" i="13"/>
  <c r="V520" i="13"/>
  <c r="Q527" i="13"/>
  <c r="O528" i="13"/>
  <c r="Q528" i="13" s="1"/>
  <c r="O531" i="13"/>
  <c r="Q531" i="13" s="1"/>
  <c r="O532" i="13"/>
  <c r="Q532" i="13" s="1"/>
  <c r="O535" i="13"/>
  <c r="Q535" i="13" s="1"/>
  <c r="O536" i="13"/>
  <c r="Q536" i="13" s="1"/>
  <c r="O537" i="13"/>
  <c r="Q537" i="13" s="1"/>
  <c r="O545" i="13"/>
  <c r="Q545" i="13" s="1"/>
  <c r="O546" i="13"/>
  <c r="Q546" i="13" s="1"/>
  <c r="O547" i="13"/>
  <c r="O551" i="13"/>
  <c r="O555" i="13"/>
  <c r="Q555" i="13" s="1"/>
  <c r="V559" i="13"/>
  <c r="V563" i="13"/>
  <c r="O589" i="13"/>
  <c r="Q589" i="13" s="1"/>
  <c r="O590" i="13"/>
  <c r="Q590" i="13" s="1"/>
  <c r="O593" i="13"/>
  <c r="Q593" i="13" s="1"/>
  <c r="O594" i="13"/>
  <c r="Q594" i="13" s="1"/>
  <c r="O597" i="13"/>
  <c r="Q597" i="13" s="1"/>
  <c r="O598" i="13"/>
  <c r="Q598" i="13" s="1"/>
  <c r="O599" i="13"/>
  <c r="Q599" i="13" s="1"/>
  <c r="V605" i="13"/>
  <c r="V607" i="13"/>
  <c r="V611" i="13"/>
  <c r="V615" i="13"/>
  <c r="V618" i="13"/>
  <c r="V625" i="13"/>
  <c r="V628" i="13"/>
  <c r="V632" i="13"/>
  <c r="V636" i="13"/>
  <c r="Q643" i="13"/>
  <c r="O644" i="13"/>
  <c r="Q644" i="13" s="1"/>
  <c r="O645" i="13"/>
  <c r="O649" i="13"/>
  <c r="Q649" i="13" s="1"/>
  <c r="O653" i="13"/>
  <c r="Q653" i="13" s="1"/>
  <c r="O657" i="13"/>
  <c r="Q657" i="13" s="1"/>
  <c r="O664" i="13"/>
  <c r="Q664" i="13" s="1"/>
  <c r="Q672" i="13"/>
  <c r="V706" i="13"/>
  <c r="O713" i="13"/>
  <c r="Q713" i="13" s="1"/>
  <c r="V714" i="13"/>
  <c r="V719" i="13"/>
  <c r="V740" i="13" s="1"/>
  <c r="V723" i="13"/>
  <c r="Q724" i="13"/>
  <c r="V728" i="13"/>
  <c r="Q726" i="13"/>
  <c r="O727" i="13"/>
  <c r="Q727" i="13" s="1"/>
  <c r="Q730" i="13"/>
  <c r="O731" i="13"/>
  <c r="Q731" i="13" s="1"/>
  <c r="Q734" i="13"/>
  <c r="O735" i="13"/>
  <c r="Q735" i="13" s="1"/>
  <c r="O857" i="13"/>
  <c r="Q857" i="13" s="1"/>
  <c r="O889" i="13"/>
  <c r="Q889" i="13" s="1"/>
  <c r="O897" i="13"/>
  <c r="Q897" i="13" s="1"/>
  <c r="V900" i="13"/>
  <c r="O905" i="13"/>
  <c r="Q905" i="13" s="1"/>
  <c r="O915" i="13"/>
  <c r="Q915" i="13" s="1"/>
  <c r="O917" i="13"/>
  <c r="Q917" i="13" s="1"/>
  <c r="V930" i="13"/>
  <c r="Q936" i="13"/>
  <c r="V948" i="13"/>
  <c r="V964" i="13"/>
  <c r="V982" i="13"/>
  <c r="V996" i="13"/>
  <c r="O1002" i="13"/>
  <c r="Q1002" i="13" s="1"/>
  <c r="V1014" i="13"/>
  <c r="V1017" i="13"/>
  <c r="V1020" i="13"/>
  <c r="V673" i="13"/>
  <c r="V675" i="13"/>
  <c r="O679" i="13"/>
  <c r="Q679" i="13" s="1"/>
  <c r="O685" i="13"/>
  <c r="Q685" i="13" s="1"/>
  <c r="O689" i="13"/>
  <c r="Q689" i="13" s="1"/>
  <c r="O693" i="13"/>
  <c r="Q693" i="13" s="1"/>
  <c r="O697" i="13"/>
  <c r="Q697" i="13" s="1"/>
  <c r="O704" i="13"/>
  <c r="Q704" i="13" s="1"/>
  <c r="O705" i="13"/>
  <c r="Q705" i="13" s="1"/>
  <c r="O708" i="13"/>
  <c r="Q708" i="13" s="1"/>
  <c r="V745" i="13"/>
  <c r="V747" i="13"/>
  <c r="V749" i="13"/>
  <c r="V751" i="13"/>
  <c r="V753" i="13"/>
  <c r="V755" i="13"/>
  <c r="V757" i="13"/>
  <c r="V759" i="13"/>
  <c r="V763" i="13"/>
  <c r="V765" i="13"/>
  <c r="V767" i="13"/>
  <c r="V769" i="13"/>
  <c r="V771" i="13"/>
  <c r="V773" i="13"/>
  <c r="V775" i="13"/>
  <c r="V777" i="13"/>
  <c r="O787" i="13"/>
  <c r="Q787" i="13" s="1"/>
  <c r="O791" i="13"/>
  <c r="Q791" i="13" s="1"/>
  <c r="O795" i="13"/>
  <c r="Q795" i="13" s="1"/>
  <c r="O799" i="13"/>
  <c r="Q799" i="13" s="1"/>
  <c r="O805" i="13"/>
  <c r="Q805" i="13" s="1"/>
  <c r="O809" i="13"/>
  <c r="Q809" i="13" s="1"/>
  <c r="O813" i="13"/>
  <c r="Q813" i="13" s="1"/>
  <c r="O817" i="13"/>
  <c r="Q817" i="13" s="1"/>
  <c r="V825" i="13"/>
  <c r="V827" i="13"/>
  <c r="V829" i="13"/>
  <c r="V831" i="13"/>
  <c r="V833" i="13"/>
  <c r="V835" i="13"/>
  <c r="V837" i="13"/>
  <c r="V839" i="13"/>
  <c r="V841" i="13"/>
  <c r="V845" i="13"/>
  <c r="V847" i="13"/>
  <c r="O858" i="13"/>
  <c r="Q858" i="13" s="1"/>
  <c r="O861" i="13"/>
  <c r="Q861" i="13" s="1"/>
  <c r="Q882" i="13"/>
  <c r="Q892" i="13"/>
  <c r="Q910" i="13"/>
  <c r="V916" i="13"/>
  <c r="V934" i="13"/>
  <c r="Q940" i="13"/>
  <c r="V952" i="13"/>
  <c r="Q993" i="13"/>
  <c r="Q1024" i="13"/>
  <c r="Q1027" i="13"/>
  <c r="Q1046" i="13"/>
  <c r="Q1056" i="13"/>
  <c r="Q1061" i="13"/>
  <c r="V1070" i="13"/>
  <c r="Q1074" i="13"/>
  <c r="V1077" i="13"/>
  <c r="Q1079" i="13"/>
  <c r="V1080" i="13"/>
  <c r="O1082" i="13"/>
  <c r="Q1082" i="13" s="1"/>
  <c r="V731" i="13"/>
  <c r="Q732" i="13"/>
  <c r="V733" i="13"/>
  <c r="V735" i="13"/>
  <c r="Q736" i="13"/>
  <c r="V737" i="13"/>
  <c r="O747" i="13"/>
  <c r="Q747" i="13" s="1"/>
  <c r="O751" i="13"/>
  <c r="Q751" i="13" s="1"/>
  <c r="O755" i="13"/>
  <c r="Q755" i="13" s="1"/>
  <c r="O759" i="13"/>
  <c r="Q759" i="13" s="1"/>
  <c r="O765" i="13"/>
  <c r="Q765" i="13" s="1"/>
  <c r="O769" i="13"/>
  <c r="Q769" i="13" s="1"/>
  <c r="O773" i="13"/>
  <c r="Q773" i="13" s="1"/>
  <c r="O777" i="13"/>
  <c r="Q777" i="13" s="1"/>
  <c r="O784" i="13"/>
  <c r="Q784" i="13" s="1"/>
  <c r="Q785" i="13"/>
  <c r="Q821" i="13" s="1"/>
  <c r="O788" i="13"/>
  <c r="Q788" i="13" s="1"/>
  <c r="O792" i="13"/>
  <c r="Q792" i="13" s="1"/>
  <c r="Q793" i="13"/>
  <c r="O796" i="13"/>
  <c r="Q796" i="13" s="1"/>
  <c r="Q797" i="13"/>
  <c r="O800" i="13"/>
  <c r="Q800" i="13" s="1"/>
  <c r="Q803" i="13"/>
  <c r="O806" i="13"/>
  <c r="Q806" i="13" s="1"/>
  <c r="O810" i="13"/>
  <c r="Q810" i="13" s="1"/>
  <c r="Q811" i="13"/>
  <c r="O814" i="13"/>
  <c r="Q814" i="13" s="1"/>
  <c r="O818" i="13"/>
  <c r="Q818" i="13" s="1"/>
  <c r="Q819" i="13"/>
  <c r="O827" i="13"/>
  <c r="Q827" i="13" s="1"/>
  <c r="O831" i="13"/>
  <c r="Q831" i="13" s="1"/>
  <c r="O835" i="13"/>
  <c r="Q835" i="13" s="1"/>
  <c r="O839" i="13"/>
  <c r="Q839" i="13" s="1"/>
  <c r="O845" i="13"/>
  <c r="Q845" i="13" s="1"/>
  <c r="O849" i="13"/>
  <c r="Q849" i="13" s="1"/>
  <c r="V851" i="13"/>
  <c r="V860" i="13"/>
  <c r="Q869" i="13"/>
  <c r="O870" i="13"/>
  <c r="Q870" i="13" s="1"/>
  <c r="O871" i="13"/>
  <c r="Q871" i="13" s="1"/>
  <c r="O875" i="13"/>
  <c r="Q875" i="13" s="1"/>
  <c r="V878" i="13"/>
  <c r="O883" i="13"/>
  <c r="Q883" i="13" s="1"/>
  <c r="V888" i="13"/>
  <c r="O893" i="13"/>
  <c r="Q893" i="13" s="1"/>
  <c r="V896" i="13"/>
  <c r="O901" i="13"/>
  <c r="Q901" i="13" s="1"/>
  <c r="V904" i="13"/>
  <c r="O911" i="13"/>
  <c r="Q911" i="13" s="1"/>
  <c r="V917" i="13"/>
  <c r="V920" i="13"/>
  <c r="V938" i="13"/>
  <c r="V956" i="13"/>
  <c r="V974" i="13"/>
  <c r="Q980" i="13"/>
  <c r="O994" i="13"/>
  <c r="Q994" i="13" s="1"/>
  <c r="Q997" i="13"/>
  <c r="V1004" i="13"/>
  <c r="V1022" i="13"/>
  <c r="V1034" i="13"/>
  <c r="Q1040" i="13"/>
  <c r="V1044" i="13"/>
  <c r="Q1088" i="13"/>
  <c r="O1095" i="13"/>
  <c r="Q1095" i="13" s="1"/>
  <c r="O1103" i="13"/>
  <c r="Q1103" i="13" s="1"/>
  <c r="Q1108" i="13"/>
  <c r="V1084" i="13"/>
  <c r="V1086" i="13"/>
  <c r="Q1099" i="13"/>
  <c r="V1116" i="13"/>
  <c r="O923" i="13"/>
  <c r="Q923" i="13" s="1"/>
  <c r="V926" i="13"/>
  <c r="O933" i="13"/>
  <c r="Q933" i="13" s="1"/>
  <c r="V936" i="13"/>
  <c r="O941" i="13"/>
  <c r="Q941" i="13" s="1"/>
  <c r="V944" i="13"/>
  <c r="O951" i="13"/>
  <c r="Q951" i="13" s="1"/>
  <c r="V954" i="13"/>
  <c r="O959" i="13"/>
  <c r="Q959" i="13" s="1"/>
  <c r="V962" i="13"/>
  <c r="O977" i="13"/>
  <c r="Q977" i="13" s="1"/>
  <c r="V980" i="13"/>
  <c r="O992" i="13"/>
  <c r="Q992" i="13" s="1"/>
  <c r="O995" i="13"/>
  <c r="Q995" i="13" s="1"/>
  <c r="O996" i="13"/>
  <c r="Q996" i="13" s="1"/>
  <c r="O999" i="13"/>
  <c r="Q999" i="13" s="1"/>
  <c r="O1000" i="13"/>
  <c r="Q1000" i="13" s="1"/>
  <c r="O1003" i="13"/>
  <c r="Q1003" i="13" s="1"/>
  <c r="O1004" i="13"/>
  <c r="Q1004" i="13" s="1"/>
  <c r="O1007" i="13"/>
  <c r="Q1007" i="13" s="1"/>
  <c r="O1008" i="13"/>
  <c r="Q1008" i="13" s="1"/>
  <c r="O1013" i="13"/>
  <c r="Q1013" i="13" s="1"/>
  <c r="O1014" i="13"/>
  <c r="Q1014" i="13" s="1"/>
  <c r="O1018" i="13"/>
  <c r="Q1018" i="13" s="1"/>
  <c r="O1022" i="13"/>
  <c r="Q1022" i="13" s="1"/>
  <c r="V1025" i="13"/>
  <c r="O1028" i="13"/>
  <c r="Q1028" i="13" s="1"/>
  <c r="O1033" i="13"/>
  <c r="Q1033" i="13" s="1"/>
  <c r="V1036" i="13"/>
  <c r="O1044" i="13"/>
  <c r="Q1044" i="13" s="1"/>
  <c r="V1047" i="13"/>
  <c r="V1057" i="13"/>
  <c r="O1062" i="13"/>
  <c r="Q1062" i="13" s="1"/>
  <c r="V1065" i="13"/>
  <c r="O1070" i="13"/>
  <c r="Q1070" i="13" s="1"/>
  <c r="V1075" i="13"/>
  <c r="O1080" i="13"/>
  <c r="Q1080" i="13" s="1"/>
  <c r="V1083" i="13"/>
  <c r="O1101" i="13"/>
  <c r="Q1101" i="13" s="1"/>
  <c r="O1109" i="13"/>
  <c r="Q1109" i="13" s="1"/>
  <c r="O1118" i="13"/>
  <c r="Q1118" i="13" s="1"/>
  <c r="V914" i="13"/>
  <c r="O919" i="13"/>
  <c r="Q919" i="13" s="1"/>
  <c r="V922" i="13"/>
  <c r="O929" i="13"/>
  <c r="Q929" i="13" s="1"/>
  <c r="V932" i="13"/>
  <c r="O937" i="13"/>
  <c r="Q937" i="13" s="1"/>
  <c r="V940" i="13"/>
  <c r="O945" i="13"/>
  <c r="Q945" i="13" s="1"/>
  <c r="V950" i="13"/>
  <c r="O955" i="13"/>
  <c r="Q955" i="13" s="1"/>
  <c r="V958" i="13"/>
  <c r="O963" i="13"/>
  <c r="Q963" i="13" s="1"/>
  <c r="O969" i="13"/>
  <c r="Q969" i="13" s="1"/>
  <c r="O973" i="13"/>
  <c r="Q973" i="13" s="1"/>
  <c r="V976" i="13"/>
  <c r="O981" i="13"/>
  <c r="Q981" i="13" s="1"/>
  <c r="V984" i="13"/>
  <c r="V993" i="13"/>
  <c r="V995" i="13"/>
  <c r="V997" i="13"/>
  <c r="V999" i="13"/>
  <c r="V1001" i="13"/>
  <c r="V1003" i="13"/>
  <c r="V1005" i="13"/>
  <c r="V1007" i="13"/>
  <c r="V1009" i="13"/>
  <c r="V1013" i="13"/>
  <c r="O1015" i="13"/>
  <c r="Q1015" i="13" s="1"/>
  <c r="O1019" i="13"/>
  <c r="Q1019" i="13" s="1"/>
  <c r="O1023" i="13"/>
  <c r="Q1023" i="13" s="1"/>
  <c r="O1025" i="13"/>
  <c r="Q1025" i="13" s="1"/>
  <c r="O1026" i="13"/>
  <c r="Q1026" i="13" s="1"/>
  <c r="V1027" i="13"/>
  <c r="V1030" i="13"/>
  <c r="O1037" i="13"/>
  <c r="Q1037" i="13" s="1"/>
  <c r="V1040" i="13"/>
  <c r="V1043" i="13"/>
  <c r="O1048" i="13"/>
  <c r="Q1048" i="13" s="1"/>
  <c r="O1049" i="13"/>
  <c r="Q1049" i="13" s="1"/>
  <c r="O1058" i="13"/>
  <c r="Q1058" i="13" s="1"/>
  <c r="V1061" i="13"/>
  <c r="O1066" i="13"/>
  <c r="Q1066" i="13" s="1"/>
  <c r="V1069" i="13"/>
  <c r="O1076" i="13"/>
  <c r="Q1076" i="13" s="1"/>
  <c r="V1079" i="13"/>
  <c r="O1084" i="13"/>
  <c r="Q1084" i="13" s="1"/>
  <c r="O1085" i="13"/>
  <c r="Q1085" i="13" s="1"/>
  <c r="O1087" i="13"/>
  <c r="Q1087" i="13" s="1"/>
  <c r="O1097" i="13"/>
  <c r="Q1097" i="13" s="1"/>
  <c r="O1105" i="13"/>
  <c r="Q1105" i="13" s="1"/>
  <c r="V1114" i="13"/>
  <c r="O1106" i="13"/>
  <c r="Q1106" i="13" s="1"/>
  <c r="V1109" i="13"/>
  <c r="O1116" i="13"/>
  <c r="Q1116" i="13" s="1"/>
  <c r="O1117" i="13"/>
  <c r="Q1117" i="13" s="1"/>
  <c r="O1119" i="13"/>
  <c r="Q1119" i="13" s="1"/>
  <c r="V1123" i="13"/>
  <c r="O1126" i="13"/>
  <c r="Q1126" i="13" s="1"/>
  <c r="V1127" i="13"/>
  <c r="V1138" i="13"/>
  <c r="O1141" i="13"/>
  <c r="Q1141" i="13" s="1"/>
  <c r="V1143" i="13"/>
  <c r="O1145" i="13"/>
  <c r="Q1145" i="13" s="1"/>
  <c r="O1147" i="13"/>
  <c r="Q1147" i="13" s="1"/>
  <c r="O1158" i="13"/>
  <c r="Q1158" i="13" s="1"/>
  <c r="V1161" i="13"/>
  <c r="O1166" i="13"/>
  <c r="Q1166" i="13" s="1"/>
  <c r="V1169" i="13"/>
  <c r="O1179" i="13"/>
  <c r="Q1179" i="13" s="1"/>
  <c r="V1180" i="13"/>
  <c r="V1182" i="13"/>
  <c r="O1186" i="13"/>
  <c r="Q1186" i="13" s="1"/>
  <c r="O1187" i="13"/>
  <c r="Q1187" i="13" s="1"/>
  <c r="V1188" i="13"/>
  <c r="V1190" i="13"/>
  <c r="O1194" i="13"/>
  <c r="Q1194" i="13" s="1"/>
  <c r="O1195" i="13"/>
  <c r="Q1195" i="13" s="1"/>
  <c r="V1196" i="13"/>
  <c r="O1201" i="13"/>
  <c r="Q1201" i="13" s="1"/>
  <c r="V1202" i="13"/>
  <c r="O1205" i="13"/>
  <c r="Q1205" i="13" s="1"/>
  <c r="V1206" i="13"/>
  <c r="O1210" i="13"/>
  <c r="Q1210" i="13" s="1"/>
  <c r="O1223" i="13"/>
  <c r="Q1223" i="13" s="1"/>
  <c r="V1224" i="13"/>
  <c r="O1228" i="13"/>
  <c r="Q1228" i="13" s="1"/>
  <c r="O1234" i="13"/>
  <c r="Q1234" i="13" s="1"/>
  <c r="V1235" i="13"/>
  <c r="O1241" i="13"/>
  <c r="Q1241" i="13" s="1"/>
  <c r="V1242" i="13"/>
  <c r="O1246" i="13"/>
  <c r="Q1246" i="13" s="1"/>
  <c r="O1252" i="13"/>
  <c r="Q1252" i="13" s="1"/>
  <c r="V1253" i="13"/>
  <c r="V1264" i="13"/>
  <c r="O1268" i="13"/>
  <c r="Q1268" i="13" s="1"/>
  <c r="O1269" i="13"/>
  <c r="Q1269" i="13" s="1"/>
  <c r="V1270" i="13"/>
  <c r="V1272" i="13"/>
  <c r="O1274" i="13"/>
  <c r="Q1274" i="13" s="1"/>
  <c r="V1275" i="13"/>
  <c r="O1278" i="13"/>
  <c r="Q1278" i="13" s="1"/>
  <c r="O1279" i="13"/>
  <c r="Q1279" i="13" s="1"/>
  <c r="V1283" i="13"/>
  <c r="O1288" i="13"/>
  <c r="Q1288" i="13" s="1"/>
  <c r="O1123" i="13"/>
  <c r="Q1123" i="13" s="1"/>
  <c r="V1125" i="13"/>
  <c r="O1127" i="13"/>
  <c r="Q1127" i="13" s="1"/>
  <c r="V1129" i="13"/>
  <c r="V1139" i="13"/>
  <c r="O1143" i="13"/>
  <c r="Q1143" i="13" s="1"/>
  <c r="V1145" i="13"/>
  <c r="O1148" i="13"/>
  <c r="V1150" i="13"/>
  <c r="O1152" i="13"/>
  <c r="Q1152" i="13" s="1"/>
  <c r="V1154" i="13"/>
  <c r="O1161" i="13"/>
  <c r="Q1161" i="13" s="1"/>
  <c r="V1162" i="13"/>
  <c r="Q1163" i="13"/>
  <c r="Q1168" i="13"/>
  <c r="O1169" i="13"/>
  <c r="Q1169" i="13" s="1"/>
  <c r="V1170" i="13"/>
  <c r="Q1171" i="13"/>
  <c r="O1180" i="13"/>
  <c r="Q1180" i="13" s="1"/>
  <c r="O1188" i="13"/>
  <c r="Q1188" i="13" s="1"/>
  <c r="V1193" i="13"/>
  <c r="O1196" i="13"/>
  <c r="Q1196" i="13" s="1"/>
  <c r="O1202" i="13"/>
  <c r="Q1202" i="13" s="1"/>
  <c r="O1206" i="13"/>
  <c r="Q1206" i="13" s="1"/>
  <c r="Q1212" i="13"/>
  <c r="V1213" i="13"/>
  <c r="V1215" i="13"/>
  <c r="Q1221" i="13"/>
  <c r="O1224" i="13"/>
  <c r="Q1224" i="13" s="1"/>
  <c r="V1226" i="13"/>
  <c r="V1231" i="13"/>
  <c r="V1233" i="13"/>
  <c r="O1235" i="13"/>
  <c r="Q1235" i="13" s="1"/>
  <c r="V1236" i="13"/>
  <c r="Q1237" i="13"/>
  <c r="O1242" i="13"/>
  <c r="Q1242" i="13" s="1"/>
  <c r="V1244" i="13"/>
  <c r="Q1248" i="13"/>
  <c r="V1249" i="13"/>
  <c r="V1251" i="13"/>
  <c r="O1253" i="13"/>
  <c r="Q1253" i="13" s="1"/>
  <c r="V1254" i="13"/>
  <c r="Q1255" i="13"/>
  <c r="V1265" i="13"/>
  <c r="V1267" i="13"/>
  <c r="O1270" i="13"/>
  <c r="Q1270" i="13" s="1"/>
  <c r="V1273" i="13"/>
  <c r="V1277" i="13"/>
  <c r="O1282" i="13"/>
  <c r="V1282" i="13"/>
  <c r="Q1283" i="13"/>
  <c r="O1182" i="13"/>
  <c r="Q1182" i="13" s="1"/>
  <c r="O1190" i="13"/>
  <c r="Q1190" i="13" s="1"/>
  <c r="O1208" i="13"/>
  <c r="Q1208" i="13" s="1"/>
  <c r="Q1115" i="13"/>
  <c r="Q1137" i="13"/>
  <c r="Q1148" i="13"/>
  <c r="O1150" i="13"/>
  <c r="Q1150" i="13" s="1"/>
  <c r="O1154" i="13"/>
  <c r="Q1154" i="13" s="1"/>
  <c r="Q1157" i="13"/>
  <c r="O1164" i="13"/>
  <c r="Q1164" i="13" s="1"/>
  <c r="O1172" i="13"/>
  <c r="Q1172" i="13" s="1"/>
  <c r="Q1184" i="13"/>
  <c r="Q1192" i="13"/>
  <c r="O1209" i="13"/>
  <c r="Q1209" i="13" s="1"/>
  <c r="Q1214" i="13"/>
  <c r="O1222" i="13"/>
  <c r="Q1222" i="13" s="1"/>
  <c r="Q1227" i="13"/>
  <c r="Q1232" i="13"/>
  <c r="O1240" i="13"/>
  <c r="Q1240" i="13" s="1"/>
  <c r="Q1245" i="13"/>
  <c r="V1276" i="13"/>
  <c r="O1286" i="13"/>
  <c r="Q1286" i="13" s="1"/>
  <c r="V1286" i="13"/>
  <c r="V1288" i="13"/>
  <c r="V1290" i="13"/>
  <c r="V1293" i="13"/>
  <c r="Q1296" i="13"/>
  <c r="O1297" i="13"/>
  <c r="Q1297" i="13" s="1"/>
  <c r="V1303" i="13"/>
  <c r="V1305" i="13"/>
  <c r="O1308" i="13"/>
  <c r="Q1308" i="13" s="1"/>
  <c r="V1311" i="13"/>
  <c r="V1313" i="13"/>
  <c r="O1316" i="13"/>
  <c r="Q1316" i="13" s="1"/>
  <c r="V1319" i="13"/>
  <c r="Q1324" i="13"/>
  <c r="O1325" i="13"/>
  <c r="Q1325" i="13" s="1"/>
  <c r="V1326" i="13"/>
  <c r="V1328" i="13"/>
  <c r="Q1332" i="13"/>
  <c r="O1333" i="13"/>
  <c r="Q1333" i="13" s="1"/>
  <c r="V1334" i="13"/>
  <c r="V1336" i="13"/>
  <c r="O1303" i="13"/>
  <c r="Q1303" i="13" s="1"/>
  <c r="O1311" i="13"/>
  <c r="Q1311" i="13" s="1"/>
  <c r="V1312" i="13"/>
  <c r="V1323" i="13"/>
  <c r="O1326" i="13"/>
  <c r="Q1326" i="13" s="1"/>
  <c r="V1331" i="13"/>
  <c r="O1334" i="13"/>
  <c r="Q1334" i="13" s="1"/>
  <c r="V1279" i="13"/>
  <c r="O1284" i="13"/>
  <c r="Q1284" i="13" s="1"/>
  <c r="O1285" i="13"/>
  <c r="Q1285" i="13" s="1"/>
  <c r="O1290" i="13"/>
  <c r="Q1290" i="13" s="1"/>
  <c r="V1292" i="13"/>
  <c r="V1294" i="13"/>
  <c r="V1297" i="13"/>
  <c r="O1306" i="13"/>
  <c r="Q1306" i="13" s="1"/>
  <c r="O1307" i="13"/>
  <c r="Q1307" i="13" s="1"/>
  <c r="V1308" i="13"/>
  <c r="V1310" i="13"/>
  <c r="O1314" i="13"/>
  <c r="Q1314" i="13" s="1"/>
  <c r="O1315" i="13"/>
  <c r="Q1315" i="13" s="1"/>
  <c r="V1316" i="13"/>
  <c r="V1318" i="13"/>
  <c r="V1322" i="13"/>
  <c r="V1325" i="13"/>
  <c r="O1330" i="13"/>
  <c r="Q1330" i="13" s="1"/>
  <c r="V1333" i="13"/>
  <c r="Q14" i="11"/>
  <c r="Q22" i="11"/>
  <c r="O9" i="11"/>
  <c r="Q9" i="11" s="1"/>
  <c r="V10" i="11"/>
  <c r="V12" i="11"/>
  <c r="O16" i="11"/>
  <c r="Q16" i="11" s="1"/>
  <c r="O17" i="11"/>
  <c r="Q17" i="11" s="1"/>
  <c r="V18" i="11"/>
  <c r="V20" i="11"/>
  <c r="O24" i="11"/>
  <c r="Q24" i="11" s="1"/>
  <c r="O25" i="11"/>
  <c r="Q25" i="11" s="1"/>
  <c r="V26" i="11"/>
  <c r="V28" i="11"/>
  <c r="O10" i="11"/>
  <c r="Q10" i="11" s="1"/>
  <c r="V13" i="11"/>
  <c r="V15" i="11"/>
  <c r="O18" i="11"/>
  <c r="Q18" i="11" s="1"/>
  <c r="V21" i="11"/>
  <c r="V23" i="11"/>
  <c r="O26" i="11"/>
  <c r="Q26" i="11" s="1"/>
  <c r="V29" i="11"/>
  <c r="Q35" i="11"/>
  <c r="Q38" i="11"/>
  <c r="V42" i="11"/>
  <c r="Q54" i="11"/>
  <c r="O55" i="11"/>
  <c r="Q55" i="11" s="1"/>
  <c r="O60" i="11"/>
  <c r="Q60" i="11" s="1"/>
  <c r="Q62" i="11"/>
  <c r="O63" i="11"/>
  <c r="Q63" i="11" s="1"/>
  <c r="O68" i="11"/>
  <c r="Q68" i="11" s="1"/>
  <c r="O70" i="11"/>
  <c r="Q70" i="11" s="1"/>
  <c r="O71" i="11"/>
  <c r="Q71" i="11" s="1"/>
  <c r="O78" i="11"/>
  <c r="Q78" i="11" s="1"/>
  <c r="Q80" i="11"/>
  <c r="O81" i="11"/>
  <c r="Q81" i="11" s="1"/>
  <c r="O48" i="11"/>
  <c r="Q48" i="11" s="1"/>
  <c r="O58" i="11"/>
  <c r="Q58" i="11" s="1"/>
  <c r="O66" i="11"/>
  <c r="Q66" i="11" s="1"/>
  <c r="O76" i="11"/>
  <c r="Q76" i="11" s="1"/>
  <c r="O36" i="11"/>
  <c r="Q36" i="11" s="1"/>
  <c r="O37" i="11"/>
  <c r="Q37" i="11" s="1"/>
  <c r="O42" i="11"/>
  <c r="Q42" i="11" s="1"/>
  <c r="O47" i="11"/>
  <c r="Q47" i="11" s="1"/>
  <c r="O57" i="11"/>
  <c r="Q57" i="11" s="1"/>
  <c r="O65" i="11"/>
  <c r="Q65" i="11" s="1"/>
  <c r="O75" i="11"/>
  <c r="Q75" i="11" s="1"/>
  <c r="O138" i="11"/>
  <c r="Q138" i="11" s="1"/>
  <c r="V36" i="11"/>
  <c r="V38" i="11"/>
  <c r="V41" i="11"/>
  <c r="O44" i="11"/>
  <c r="Q44" i="11" s="1"/>
  <c r="V48" i="11"/>
  <c r="V50" i="11"/>
  <c r="V56" i="11"/>
  <c r="V58" i="11"/>
  <c r="V60" i="11"/>
  <c r="V62" i="11"/>
  <c r="V64" i="11"/>
  <c r="V66" i="11"/>
  <c r="V68" i="11"/>
  <c r="V70" i="11"/>
  <c r="V74" i="11"/>
  <c r="V76" i="11"/>
  <c r="V78" i="11"/>
  <c r="V80" i="11"/>
  <c r="V82" i="11"/>
  <c r="V84" i="11"/>
  <c r="V86" i="11"/>
  <c r="V88" i="11"/>
  <c r="V90" i="11"/>
  <c r="V92" i="11"/>
  <c r="V96" i="11"/>
  <c r="V98" i="11"/>
  <c r="V100" i="11"/>
  <c r="V102" i="11"/>
  <c r="V104" i="11"/>
  <c r="V106" i="11"/>
  <c r="V108" i="11"/>
  <c r="V110" i="11"/>
  <c r="V114" i="11"/>
  <c r="V116" i="11"/>
  <c r="V118" i="11"/>
  <c r="V120" i="11"/>
  <c r="V122" i="11"/>
  <c r="V124" i="11"/>
  <c r="V126" i="11"/>
  <c r="V128" i="11"/>
  <c r="V130" i="11"/>
  <c r="O141" i="11"/>
  <c r="Q141" i="11" s="1"/>
  <c r="O142" i="11"/>
  <c r="Q142" i="11" s="1"/>
  <c r="O144" i="11"/>
  <c r="Q144" i="11" s="1"/>
  <c r="V148" i="11"/>
  <c r="O82" i="11"/>
  <c r="Q82" i="11" s="1"/>
  <c r="O86" i="11"/>
  <c r="Q86" i="11" s="1"/>
  <c r="O90" i="11"/>
  <c r="Q90" i="11" s="1"/>
  <c r="O96" i="11"/>
  <c r="Q96" i="11" s="1"/>
  <c r="O100" i="11"/>
  <c r="Q100" i="11" s="1"/>
  <c r="O104" i="11"/>
  <c r="Q104" i="11" s="1"/>
  <c r="O108" i="11"/>
  <c r="Q108" i="11" s="1"/>
  <c r="O114" i="11"/>
  <c r="Q114" i="11" s="1"/>
  <c r="O118" i="11"/>
  <c r="Q118" i="11" s="1"/>
  <c r="O122" i="11"/>
  <c r="Q122" i="11" s="1"/>
  <c r="O126" i="11"/>
  <c r="Q126" i="11" s="1"/>
  <c r="O130" i="11"/>
  <c r="Q130" i="11" s="1"/>
  <c r="V134" i="11"/>
  <c r="V136" i="11"/>
  <c r="V139" i="11"/>
  <c r="O145" i="11"/>
  <c r="Q145" i="11" s="1"/>
  <c r="Q146" i="11"/>
  <c r="O148" i="11"/>
  <c r="Q148" i="11" s="1"/>
  <c r="V150" i="11"/>
  <c r="O11" i="10"/>
  <c r="Q11" i="10" s="1"/>
  <c r="O15" i="10"/>
  <c r="Q15" i="10" s="1"/>
  <c r="O23" i="10"/>
  <c r="Q23" i="10" s="1"/>
  <c r="V11" i="10"/>
  <c r="O14" i="10"/>
  <c r="Q14" i="10" s="1"/>
  <c r="V15" i="10"/>
  <c r="O18" i="10"/>
  <c r="O34" i="10"/>
  <c r="Q34" i="10" s="1"/>
  <c r="O35" i="10"/>
  <c r="Q35" i="10" s="1"/>
  <c r="V36" i="10"/>
  <c r="O39" i="10"/>
  <c r="Q39" i="10" s="1"/>
  <c r="V40" i="10"/>
  <c r="O46" i="10"/>
  <c r="Q46" i="10" s="1"/>
  <c r="O47" i="10"/>
  <c r="Q47" i="10" s="1"/>
  <c r="V48" i="10"/>
  <c r="V23" i="10"/>
  <c r="O26" i="10"/>
  <c r="Q26" i="10" s="1"/>
  <c r="O12" i="10"/>
  <c r="Q12" i="10" s="1"/>
  <c r="V13" i="10"/>
  <c r="O16" i="10"/>
  <c r="Q16" i="10" s="1"/>
  <c r="V17" i="10"/>
  <c r="V20" i="10"/>
  <c r="O38" i="10"/>
  <c r="Q38" i="10" s="1"/>
  <c r="O42" i="10"/>
  <c r="Q42" i="10" s="1"/>
  <c r="O10" i="10"/>
  <c r="Q10" i="10" s="1"/>
  <c r="V14" i="10"/>
  <c r="Q18" i="10"/>
  <c r="V9" i="10"/>
  <c r="V12" i="10"/>
  <c r="V16" i="10"/>
  <c r="V19" i="10"/>
  <c r="O22" i="10"/>
  <c r="Q22" i="10" s="1"/>
  <c r="V33" i="10"/>
  <c r="V35" i="10"/>
  <c r="O19" i="10"/>
  <c r="Q19" i="10" s="1"/>
  <c r="O20" i="10"/>
  <c r="Q20" i="10" s="1"/>
  <c r="V21" i="10"/>
  <c r="V24" i="10"/>
  <c r="O43" i="10"/>
  <c r="Q43" i="10" s="1"/>
  <c r="V44" i="10"/>
  <c r="V37" i="10"/>
  <c r="V34" i="10"/>
  <c r="V38" i="10"/>
  <c r="V42" i="10"/>
  <c r="V46" i="10"/>
  <c r="V39" i="10"/>
  <c r="V41" i="10"/>
  <c r="V43" i="10"/>
  <c r="V45" i="10"/>
  <c r="V47" i="10"/>
  <c r="V49" i="10"/>
  <c r="O9" i="10"/>
  <c r="Q9" i="10" s="1"/>
  <c r="O13" i="10"/>
  <c r="Q13" i="10" s="1"/>
  <c r="O17" i="10"/>
  <c r="Q17" i="10" s="1"/>
  <c r="O21" i="10"/>
  <c r="Q21" i="10" s="1"/>
  <c r="O25" i="10"/>
  <c r="Q25" i="10" s="1"/>
  <c r="O32" i="10"/>
  <c r="Q32" i="10" s="1"/>
  <c r="O33" i="10"/>
  <c r="Q33" i="10" s="1"/>
  <c r="O36" i="10"/>
  <c r="Q36" i="10" s="1"/>
  <c r="O37" i="10"/>
  <c r="Q37" i="10" s="1"/>
  <c r="O40" i="10"/>
  <c r="Q40" i="10" s="1"/>
  <c r="O41" i="10"/>
  <c r="Q41" i="10" s="1"/>
  <c r="O44" i="10"/>
  <c r="Q44" i="10" s="1"/>
  <c r="O45" i="10"/>
  <c r="Q45" i="10" s="1"/>
  <c r="O48" i="10"/>
  <c r="Q48" i="10" s="1"/>
  <c r="O49" i="10"/>
  <c r="Q49" i="10" s="1"/>
  <c r="O212" i="20"/>
  <c r="Q212" i="20" s="1"/>
  <c r="O216" i="20"/>
  <c r="Q216" i="20" s="1"/>
  <c r="O220" i="20"/>
  <c r="Q220" i="20" s="1"/>
  <c r="Q249" i="20"/>
  <c r="O251" i="20"/>
  <c r="Q251" i="20" s="1"/>
  <c r="Q253" i="20"/>
  <c r="O255" i="20"/>
  <c r="Q255" i="20" s="1"/>
  <c r="O259" i="20"/>
  <c r="Q259" i="20" s="1"/>
  <c r="Q261" i="20"/>
  <c r="O263" i="20"/>
  <c r="Q263" i="20" s="1"/>
  <c r="Q265" i="20"/>
  <c r="O269" i="20"/>
  <c r="Q269" i="20" s="1"/>
  <c r="Q271" i="20"/>
  <c r="O273" i="20"/>
  <c r="Q273" i="20" s="1"/>
  <c r="Q275" i="20"/>
  <c r="O277" i="20"/>
  <c r="Q277" i="20" s="1"/>
  <c r="Q279" i="20"/>
  <c r="O281" i="20"/>
  <c r="Q281" i="20" s="1"/>
  <c r="Q283" i="20"/>
  <c r="V289" i="20"/>
  <c r="V293" i="20"/>
  <c r="V297" i="20"/>
  <c r="V301" i="20"/>
  <c r="V305" i="20"/>
  <c r="V311" i="20"/>
  <c r="V315" i="20"/>
  <c r="Q318" i="20"/>
  <c r="Q322" i="20"/>
  <c r="Q332" i="20"/>
  <c r="Q336" i="20"/>
  <c r="Q340" i="20"/>
  <c r="Q344" i="20"/>
  <c r="Q350" i="20"/>
  <c r="Q354" i="20"/>
  <c r="Q358" i="20"/>
  <c r="Q362" i="20"/>
  <c r="Q368" i="20"/>
  <c r="Q372" i="20"/>
  <c r="Q376" i="20"/>
  <c r="Q430" i="20"/>
  <c r="Q434" i="20"/>
  <c r="Q438" i="20"/>
  <c r="Q448" i="20"/>
  <c r="Q452" i="20"/>
  <c r="Q456" i="20"/>
  <c r="Q460" i="20"/>
  <c r="V544" i="20"/>
  <c r="V225" i="20"/>
  <c r="V231" i="20"/>
  <c r="V235" i="20"/>
  <c r="V239" i="20"/>
  <c r="V243" i="20"/>
  <c r="V384" i="20"/>
  <c r="O551" i="20"/>
  <c r="Q551" i="20" s="1"/>
  <c r="V553" i="20"/>
  <c r="V571" i="20"/>
  <c r="V579" i="20"/>
  <c r="V597" i="20"/>
  <c r="Q601" i="20"/>
  <c r="O603" i="20"/>
  <c r="Q603" i="20" s="1"/>
  <c r="V615" i="20"/>
  <c r="V629" i="20"/>
  <c r="O635" i="20"/>
  <c r="Q635" i="20" s="1"/>
  <c r="Q647" i="20"/>
  <c r="O649" i="20"/>
  <c r="Q649" i="20" s="1"/>
  <c r="Q655" i="20"/>
  <c r="O657" i="20"/>
  <c r="Q657" i="20" s="1"/>
  <c r="O671" i="20"/>
  <c r="Q671" i="20" s="1"/>
  <c r="V681" i="20"/>
  <c r="Q687" i="20"/>
  <c r="O689" i="20"/>
  <c r="Q689" i="20" s="1"/>
  <c r="Q699" i="20"/>
  <c r="O701" i="20"/>
  <c r="Q701" i="20" s="1"/>
  <c r="V713" i="20"/>
  <c r="Q717" i="20"/>
  <c r="O719" i="20"/>
  <c r="Q719" i="20" s="1"/>
  <c r="V731" i="20"/>
  <c r="Q735" i="20"/>
  <c r="O737" i="20"/>
  <c r="Q737" i="20" s="1"/>
  <c r="Q749" i="20"/>
  <c r="V753" i="20"/>
  <c r="V757" i="20"/>
  <c r="O753" i="20"/>
  <c r="Q753" i="20" s="1"/>
  <c r="V754" i="20"/>
  <c r="V761" i="20"/>
  <c r="O39" i="18"/>
  <c r="Q39" i="18" s="1"/>
  <c r="V171" i="15"/>
  <c r="V174" i="15" s="1"/>
  <c r="O106" i="14"/>
  <c r="Q106" i="14" s="1"/>
  <c r="V108" i="14"/>
  <c r="Q161" i="13"/>
  <c r="Q266" i="13"/>
  <c r="O268" i="13"/>
  <c r="Q268" i="13" s="1"/>
  <c r="V270" i="13"/>
  <c r="V274" i="13"/>
  <c r="V278" i="13"/>
  <c r="Q310" i="13"/>
  <c r="O312" i="13"/>
  <c r="Q312" i="13" s="1"/>
  <c r="V314" i="13"/>
  <c r="Q317" i="13"/>
  <c r="Q331" i="13"/>
  <c r="Q349" i="13"/>
  <c r="Q379" i="13"/>
  <c r="O219" i="13"/>
  <c r="Q219" i="13" s="1"/>
  <c r="V226" i="13"/>
  <c r="V230" i="13"/>
  <c r="V234" i="13"/>
  <c r="V238" i="13"/>
  <c r="Q270" i="13"/>
  <c r="O272" i="13"/>
  <c r="Q272" i="13" s="1"/>
  <c r="Q274" i="13"/>
  <c r="O276" i="13"/>
  <c r="Q276" i="13" s="1"/>
  <c r="Q278" i="13"/>
  <c r="V288" i="13"/>
  <c r="V292" i="13"/>
  <c r="V296" i="13"/>
  <c r="V300" i="13"/>
  <c r="Q314" i="13"/>
  <c r="O316" i="13"/>
  <c r="Q316" i="13" s="1"/>
  <c r="Q353" i="13"/>
  <c r="Q385" i="13"/>
  <c r="V217" i="13"/>
  <c r="V221" i="13"/>
  <c r="Q226" i="13"/>
  <c r="O228" i="13"/>
  <c r="Q228" i="13" s="1"/>
  <c r="Q230" i="13"/>
  <c r="O232" i="13"/>
  <c r="Q232" i="13" s="1"/>
  <c r="Q234" i="13"/>
  <c r="O236" i="13"/>
  <c r="Q236" i="13" s="1"/>
  <c r="Q238" i="13"/>
  <c r="V248" i="13"/>
  <c r="V252" i="13"/>
  <c r="V256" i="13"/>
  <c r="V260" i="13"/>
  <c r="O286" i="13"/>
  <c r="Q286" i="13" s="1"/>
  <c r="Q288" i="13"/>
  <c r="O290" i="13"/>
  <c r="Q290" i="13" s="1"/>
  <c r="Q292" i="13"/>
  <c r="O294" i="13"/>
  <c r="Q294" i="13" s="1"/>
  <c r="Q296" i="13"/>
  <c r="O298" i="13"/>
  <c r="Q298" i="13" s="1"/>
  <c r="Q300" i="13"/>
  <c r="O304" i="13"/>
  <c r="Q304" i="13" s="1"/>
  <c r="V306" i="13"/>
  <c r="V405" i="13"/>
  <c r="Q417" i="13"/>
  <c r="V421" i="13"/>
  <c r="Q445" i="13"/>
  <c r="V449" i="13"/>
  <c r="Q467" i="13"/>
  <c r="V471" i="13"/>
  <c r="Q485" i="13"/>
  <c r="V489" i="13"/>
  <c r="Q507" i="13"/>
  <c r="V511" i="13"/>
  <c r="V529" i="13"/>
  <c r="Q547" i="13"/>
  <c r="V551" i="13"/>
  <c r="Q565" i="13"/>
  <c r="V569" i="13"/>
  <c r="Q587" i="13"/>
  <c r="V591" i="13"/>
  <c r="V609" i="13"/>
  <c r="Q627" i="13"/>
  <c r="V631" i="13"/>
  <c r="Q645" i="13"/>
  <c r="V649" i="13"/>
  <c r="Q393" i="13"/>
  <c r="V395" i="13"/>
  <c r="Q405" i="13"/>
  <c r="V409" i="13"/>
  <c r="Q421" i="13"/>
  <c r="V427" i="13"/>
  <c r="Q449" i="13"/>
  <c r="V453" i="13"/>
  <c r="Q471" i="13"/>
  <c r="V475" i="13"/>
  <c r="Q489" i="13"/>
  <c r="V493" i="13"/>
  <c r="Q511" i="13"/>
  <c r="V515" i="13"/>
  <c r="V533" i="13"/>
  <c r="Q551" i="13"/>
  <c r="V555" i="13"/>
  <c r="Q569" i="13"/>
  <c r="V573" i="13"/>
  <c r="Q591" i="13"/>
  <c r="V595" i="13"/>
  <c r="Q609" i="13"/>
  <c r="V613" i="13"/>
  <c r="Q631" i="13"/>
  <c r="V635" i="13"/>
  <c r="V653" i="13"/>
  <c r="V651" i="13"/>
  <c r="O851" i="13"/>
  <c r="Q851" i="13" s="1"/>
  <c r="O855" i="13"/>
  <c r="Q855" i="13" s="1"/>
  <c r="Q859" i="13"/>
  <c r="V857" i="13"/>
  <c r="V863" i="13" s="1"/>
  <c r="V1049" i="13"/>
  <c r="O1043" i="13"/>
  <c r="Q1043" i="13" s="1"/>
  <c r="O1047" i="13"/>
  <c r="Q1047" i="13" s="1"/>
  <c r="Q1055" i="13"/>
  <c r="Q1149" i="13"/>
  <c r="O1151" i="13"/>
  <c r="Q1151" i="13" s="1"/>
  <c r="Q1138" i="13"/>
  <c r="Q1142" i="13"/>
  <c r="Q1276" i="13"/>
  <c r="O1275" i="13"/>
  <c r="Q1275" i="13" s="1"/>
  <c r="Q1282" i="13"/>
  <c r="O46" i="11"/>
  <c r="Q46" i="11" s="1"/>
  <c r="O50" i="11"/>
  <c r="Q50" i="11" s="1"/>
  <c r="V54" i="11"/>
  <c r="V15" i="8"/>
  <c r="Q64" i="8"/>
  <c r="Q68" i="8"/>
  <c r="Q19" i="8"/>
  <c r="V38" i="8"/>
  <c r="V42" i="8"/>
  <c r="V46" i="8"/>
  <c r="V50" i="8"/>
  <c r="V54" i="8"/>
  <c r="Q38" i="8"/>
  <c r="Q42" i="8"/>
  <c r="Q46" i="8"/>
  <c r="Q54" i="8"/>
  <c r="Q60" i="8"/>
  <c r="V221" i="8"/>
  <c r="V225" i="8"/>
  <c r="V231" i="8"/>
  <c r="V235" i="8"/>
  <c r="V239" i="8"/>
  <c r="V243" i="8"/>
  <c r="V249" i="8"/>
  <c r="Q257" i="8"/>
  <c r="O263" i="8"/>
  <c r="Q263" i="8" s="1"/>
  <c r="V265" i="8"/>
  <c r="Q271" i="8"/>
  <c r="O277" i="8"/>
  <c r="Q277" i="8" s="1"/>
  <c r="V279" i="8"/>
  <c r="O295" i="8"/>
  <c r="Q295" i="8" s="1"/>
  <c r="V297" i="8"/>
  <c r="V311" i="8"/>
  <c r="Q319" i="8"/>
  <c r="O325" i="8"/>
  <c r="Q325" i="8" s="1"/>
  <c r="O299" i="8"/>
  <c r="Q299" i="8" s="1"/>
  <c r="V233" i="8"/>
  <c r="Q235" i="8"/>
  <c r="V237" i="8"/>
  <c r="V241" i="8"/>
  <c r="Q243" i="8"/>
  <c r="V245" i="8"/>
  <c r="O255" i="8"/>
  <c r="Q255" i="8" s="1"/>
  <c r="V257" i="8"/>
  <c r="Q265" i="8"/>
  <c r="V271" i="8"/>
  <c r="Q279" i="8"/>
  <c r="O285" i="8"/>
  <c r="Q285" i="8" s="1"/>
  <c r="V287" i="8"/>
  <c r="Q297" i="8"/>
  <c r="O303" i="8"/>
  <c r="Q303" i="8" s="1"/>
  <c r="V305" i="8"/>
  <c r="Q311" i="8"/>
  <c r="O317" i="8"/>
  <c r="Q317" i="8" s="1"/>
  <c r="V319" i="8"/>
  <c r="O401" i="8"/>
  <c r="Q401" i="8" s="1"/>
  <c r="O405" i="8"/>
  <c r="Q405" i="8" s="1"/>
  <c r="O409" i="8"/>
  <c r="Q409" i="8" s="1"/>
  <c r="O413" i="8"/>
  <c r="Q413" i="8" s="1"/>
  <c r="O417" i="8"/>
  <c r="Q417" i="8" s="1"/>
  <c r="O423" i="8"/>
  <c r="Q423" i="8" s="1"/>
  <c r="O427" i="8"/>
  <c r="Q427" i="8" s="1"/>
  <c r="O431" i="8"/>
  <c r="Q431" i="8" s="1"/>
  <c r="Q435" i="8"/>
  <c r="O437" i="8"/>
  <c r="Q437" i="8" s="1"/>
  <c r="V521" i="8"/>
  <c r="V436" i="8"/>
  <c r="V453" i="8"/>
  <c r="V457" i="8"/>
  <c r="V463" i="8"/>
  <c r="V467" i="8"/>
  <c r="V471" i="8"/>
  <c r="Q478" i="8"/>
  <c r="Q488" i="8"/>
  <c r="Q492" i="8"/>
  <c r="Q496" i="8"/>
  <c r="Q500" i="8"/>
  <c r="Q506" i="8"/>
  <c r="Q510" i="8"/>
  <c r="Q514" i="8"/>
  <c r="Q530" i="8"/>
  <c r="Q534" i="8"/>
  <c r="O444" i="8"/>
  <c r="Q444" i="8" s="1"/>
  <c r="O448" i="8"/>
  <c r="Q448" i="8" s="1"/>
  <c r="V563" i="8"/>
  <c r="O552" i="8"/>
  <c r="Q552" i="8" s="1"/>
  <c r="Q637" i="8"/>
  <c r="Q639" i="8"/>
  <c r="O113" i="9"/>
  <c r="Q113" i="9" s="1"/>
  <c r="O116" i="9"/>
  <c r="Q116" i="9" s="1"/>
  <c r="O117" i="9"/>
  <c r="Q117" i="9" s="1"/>
  <c r="O120" i="9"/>
  <c r="Q120" i="9" s="1"/>
  <c r="O121" i="9"/>
  <c r="Q121" i="9" s="1"/>
  <c r="O129" i="9"/>
  <c r="Q129" i="9" s="1"/>
  <c r="O133" i="9"/>
  <c r="Q133" i="9" s="1"/>
  <c r="O137" i="9"/>
  <c r="Q137" i="9" s="1"/>
  <c r="O141" i="9"/>
  <c r="Q141" i="9" s="1"/>
  <c r="O148" i="9"/>
  <c r="Q148" i="9" s="1"/>
  <c r="V55" i="9"/>
  <c r="V63" i="9"/>
  <c r="Q134" i="9"/>
  <c r="O138" i="9"/>
  <c r="Q138" i="9" s="1"/>
  <c r="Q139" i="9"/>
  <c r="O142" i="9"/>
  <c r="Q142" i="9" s="1"/>
  <c r="Q143" i="9"/>
  <c r="O144" i="9"/>
  <c r="Q144" i="9" s="1"/>
  <c r="Q151" i="9"/>
  <c r="V152" i="9"/>
  <c r="Q154" i="9"/>
  <c r="O12" i="9"/>
  <c r="Q12" i="9" s="1"/>
  <c r="O16" i="9"/>
  <c r="Q16" i="9" s="1"/>
  <c r="O20" i="9"/>
  <c r="Q20" i="9" s="1"/>
  <c r="O24" i="9"/>
  <c r="Q24" i="9" s="1"/>
  <c r="O30" i="9"/>
  <c r="Q30" i="9" s="1"/>
  <c r="O34" i="9"/>
  <c r="Q34" i="9" s="1"/>
  <c r="O38" i="9"/>
  <c r="Q38" i="9" s="1"/>
  <c r="O42" i="9"/>
  <c r="Q42" i="9" s="1"/>
  <c r="V49" i="9"/>
  <c r="V52" i="9"/>
  <c r="Q56" i="9"/>
  <c r="V57" i="9"/>
  <c r="V60" i="9"/>
  <c r="Q64" i="9"/>
  <c r="V65" i="9"/>
  <c r="V71" i="9"/>
  <c r="V81" i="9"/>
  <c r="V89" i="9"/>
  <c r="V91" i="9"/>
  <c r="V93" i="9"/>
  <c r="V95" i="9"/>
  <c r="V97" i="9"/>
  <c r="V99" i="9"/>
  <c r="V101" i="9"/>
  <c r="V103" i="9"/>
  <c r="V105" i="9"/>
  <c r="V109" i="9"/>
  <c r="V111" i="9"/>
  <c r="V113" i="9"/>
  <c r="V115" i="9"/>
  <c r="V117" i="9"/>
  <c r="V119" i="9"/>
  <c r="V121" i="9"/>
  <c r="V123" i="9"/>
  <c r="V140" i="9"/>
  <c r="Q40" i="9"/>
  <c r="O41" i="9"/>
  <c r="Q41" i="9" s="1"/>
  <c r="Q50" i="9"/>
  <c r="V54" i="9"/>
  <c r="Q58" i="9"/>
  <c r="V62" i="9"/>
  <c r="V68" i="9"/>
  <c r="V69" i="9"/>
  <c r="V75" i="9"/>
  <c r="O91" i="9"/>
  <c r="Q91" i="9" s="1"/>
  <c r="O95" i="9"/>
  <c r="Q95" i="9" s="1"/>
  <c r="O99" i="9"/>
  <c r="Q99" i="9" s="1"/>
  <c r="O101" i="9"/>
  <c r="Q101" i="9" s="1"/>
  <c r="O103" i="9"/>
  <c r="Q103" i="9" s="1"/>
  <c r="O105" i="9"/>
  <c r="Q105" i="9" s="1"/>
  <c r="O111" i="9"/>
  <c r="Q111" i="9" s="1"/>
  <c r="O152" i="9"/>
  <c r="Q152" i="9" s="1"/>
  <c r="O153" i="9"/>
  <c r="Q153" i="9" s="1"/>
  <c r="O156" i="9"/>
  <c r="Q156" i="9" s="1"/>
  <c r="O157" i="9"/>
  <c r="Q157" i="9" s="1"/>
  <c r="O160" i="9"/>
  <c r="Q160" i="9" s="1"/>
  <c r="O161" i="9"/>
  <c r="Q161" i="9" s="1"/>
  <c r="O163" i="9"/>
  <c r="Q163" i="9" s="1"/>
  <c r="O181" i="9"/>
  <c r="Q181" i="9" s="1"/>
  <c r="O184" i="9"/>
  <c r="Q184" i="9" s="1"/>
  <c r="O185" i="9"/>
  <c r="Q185" i="9" s="1"/>
  <c r="O190" i="9"/>
  <c r="Q190" i="9" s="1"/>
  <c r="O191" i="9"/>
  <c r="Q191" i="9" s="1"/>
  <c r="O194" i="9"/>
  <c r="Q194" i="9" s="1"/>
  <c r="O195" i="9"/>
  <c r="Q195" i="9" s="1"/>
  <c r="O198" i="9"/>
  <c r="Q198" i="9" s="1"/>
  <c r="O199" i="9"/>
  <c r="Q199" i="9" s="1"/>
  <c r="O202" i="9"/>
  <c r="Q202" i="9" s="1"/>
  <c r="O203" i="9"/>
  <c r="Q203" i="9" s="1"/>
  <c r="O211" i="9"/>
  <c r="Q211" i="9" s="1"/>
  <c r="O215" i="9"/>
  <c r="Q215" i="9" s="1"/>
  <c r="O219" i="9"/>
  <c r="Q219" i="9" s="1"/>
  <c r="O223" i="9"/>
  <c r="Q223" i="9" s="1"/>
  <c r="O231" i="9"/>
  <c r="Q231" i="9" s="1"/>
  <c r="O235" i="9"/>
  <c r="Q235" i="9" s="1"/>
  <c r="O239" i="9"/>
  <c r="Q239" i="9" s="1"/>
  <c r="O243" i="9"/>
  <c r="Q243" i="9" s="1"/>
  <c r="V249" i="9"/>
  <c r="V251" i="9"/>
  <c r="V253" i="9"/>
  <c r="V255" i="9"/>
  <c r="V257" i="9"/>
  <c r="V259" i="9"/>
  <c r="V261" i="9"/>
  <c r="V263" i="9"/>
  <c r="V265" i="9"/>
  <c r="V269" i="9"/>
  <c r="V271" i="9"/>
  <c r="V273" i="9"/>
  <c r="V275" i="9"/>
  <c r="V277" i="9"/>
  <c r="V279" i="9"/>
  <c r="V281" i="9"/>
  <c r="O331" i="9"/>
  <c r="Q331" i="9" s="1"/>
  <c r="O332" i="9"/>
  <c r="Q332" i="9" s="1"/>
  <c r="O335" i="9"/>
  <c r="Q335" i="9" s="1"/>
  <c r="O336" i="9"/>
  <c r="Q336" i="9" s="1"/>
  <c r="O339" i="9"/>
  <c r="Q339" i="9" s="1"/>
  <c r="O340" i="9"/>
  <c r="Q340" i="9" s="1"/>
  <c r="O343" i="9"/>
  <c r="Q343" i="9" s="1"/>
  <c r="O344" i="9"/>
  <c r="Q344" i="9" s="1"/>
  <c r="O349" i="9"/>
  <c r="Q349" i="9" s="1"/>
  <c r="O350" i="9"/>
  <c r="Q350" i="9" s="1"/>
  <c r="O353" i="9"/>
  <c r="Q353" i="9" s="1"/>
  <c r="O354" i="9"/>
  <c r="Q354" i="9" s="1"/>
  <c r="O356" i="9"/>
  <c r="Q356" i="9" s="1"/>
  <c r="O357" i="9"/>
  <c r="Q357" i="9" s="1"/>
  <c r="O358" i="9"/>
  <c r="Q358" i="9" s="1"/>
  <c r="O361" i="9"/>
  <c r="Q361" i="9" s="1"/>
  <c r="O362" i="9"/>
  <c r="Q362" i="9" s="1"/>
  <c r="O367" i="9"/>
  <c r="Q367" i="9" s="1"/>
  <c r="O368" i="9"/>
  <c r="Q368" i="9" s="1"/>
  <c r="O369" i="9"/>
  <c r="Q369" i="9" s="1"/>
  <c r="V373" i="9"/>
  <c r="V375" i="9"/>
  <c r="V379" i="9"/>
  <c r="V381" i="9"/>
  <c r="V391" i="9"/>
  <c r="V393" i="9"/>
  <c r="V409" i="9"/>
  <c r="Q410" i="9"/>
  <c r="V411" i="9"/>
  <c r="O429" i="9"/>
  <c r="Q429" i="9" s="1"/>
  <c r="Q436" i="9"/>
  <c r="O439" i="9"/>
  <c r="Q439" i="9" s="1"/>
  <c r="V188" i="9"/>
  <c r="V192" i="9"/>
  <c r="V196" i="9"/>
  <c r="V200" i="9"/>
  <c r="Q209" i="9"/>
  <c r="O212" i="9"/>
  <c r="Q212" i="9" s="1"/>
  <c r="Q213" i="9"/>
  <c r="O216" i="9"/>
  <c r="Q216" i="9" s="1"/>
  <c r="Q217" i="9"/>
  <c r="O220" i="9"/>
  <c r="Q220" i="9" s="1"/>
  <c r="O224" i="9"/>
  <c r="Q224" i="9" s="1"/>
  <c r="Q225" i="9"/>
  <c r="Q229" i="9"/>
  <c r="O230" i="9"/>
  <c r="Q230" i="9" s="1"/>
  <c r="Q233" i="9"/>
  <c r="O234" i="9"/>
  <c r="Q234" i="9" s="1"/>
  <c r="O238" i="9"/>
  <c r="Q238" i="9" s="1"/>
  <c r="Q241" i="9"/>
  <c r="O242" i="9"/>
  <c r="Q242" i="9" s="1"/>
  <c r="O249" i="9"/>
  <c r="Q249" i="9" s="1"/>
  <c r="O253" i="9"/>
  <c r="Q253" i="9" s="1"/>
  <c r="O257" i="9"/>
  <c r="Q257" i="9" s="1"/>
  <c r="O259" i="9"/>
  <c r="Q259" i="9" s="1"/>
  <c r="O261" i="9"/>
  <c r="Q261" i="9" s="1"/>
  <c r="O263" i="9"/>
  <c r="Q263" i="9" s="1"/>
  <c r="O265" i="9"/>
  <c r="Q265" i="9" s="1"/>
  <c r="O271" i="9"/>
  <c r="Q271" i="9" s="1"/>
  <c r="O275" i="9"/>
  <c r="Q275" i="9" s="1"/>
  <c r="O279" i="9"/>
  <c r="Q279" i="9" s="1"/>
  <c r="O283" i="9"/>
  <c r="Q283" i="9" s="1"/>
  <c r="V289" i="9"/>
  <c r="V291" i="9"/>
  <c r="V293" i="9"/>
  <c r="V295" i="9"/>
  <c r="V297" i="9"/>
  <c r="V299" i="9"/>
  <c r="V301" i="9"/>
  <c r="V303" i="9"/>
  <c r="V305" i="9"/>
  <c r="V309" i="9"/>
  <c r="V311" i="9"/>
  <c r="V313" i="9"/>
  <c r="V315" i="9"/>
  <c r="V360" i="9"/>
  <c r="V364" i="9"/>
  <c r="O372" i="9"/>
  <c r="Q372" i="9" s="1"/>
  <c r="O373" i="9"/>
  <c r="O377" i="9"/>
  <c r="Q377" i="9" s="1"/>
  <c r="O381" i="9"/>
  <c r="Q381" i="9" s="1"/>
  <c r="Q389" i="9"/>
  <c r="O390" i="9"/>
  <c r="Q390" i="9" s="1"/>
  <c r="O391" i="9"/>
  <c r="Q391" i="9" s="1"/>
  <c r="Q440" i="9"/>
  <c r="V143" i="9"/>
  <c r="V145" i="9"/>
  <c r="V149" i="9"/>
  <c r="V151" i="9"/>
  <c r="V153" i="9"/>
  <c r="V155" i="9"/>
  <c r="V157" i="9"/>
  <c r="V159" i="9"/>
  <c r="V161" i="9"/>
  <c r="O169" i="9"/>
  <c r="Q169" i="9" s="1"/>
  <c r="Q251" i="9"/>
  <c r="O252" i="9"/>
  <c r="Q252" i="9" s="1"/>
  <c r="Q255" i="9"/>
  <c r="O256" i="9"/>
  <c r="Q256" i="9" s="1"/>
  <c r="O260" i="9"/>
  <c r="Q260" i="9" s="1"/>
  <c r="O264" i="9"/>
  <c r="Q264" i="9" s="1"/>
  <c r="Q269" i="9"/>
  <c r="O270" i="9"/>
  <c r="Q270" i="9" s="1"/>
  <c r="Q273" i="9"/>
  <c r="O274" i="9"/>
  <c r="Q274" i="9" s="1"/>
  <c r="Q277" i="9"/>
  <c r="O278" i="9"/>
  <c r="Q278" i="9" s="1"/>
  <c r="Q281" i="9"/>
  <c r="O282" i="9"/>
  <c r="Q282" i="9" s="1"/>
  <c r="O289" i="9"/>
  <c r="Q289" i="9" s="1"/>
  <c r="O293" i="9"/>
  <c r="Q293" i="9" s="1"/>
  <c r="O297" i="9"/>
  <c r="Q297" i="9" s="1"/>
  <c r="O301" i="9"/>
  <c r="Q301" i="9" s="1"/>
  <c r="O305" i="9"/>
  <c r="Q305" i="9" s="1"/>
  <c r="O311" i="9"/>
  <c r="Q311" i="9" s="1"/>
  <c r="O315" i="9"/>
  <c r="Q315" i="9" s="1"/>
  <c r="O319" i="9"/>
  <c r="Q319" i="9" s="1"/>
  <c r="O323" i="9"/>
  <c r="Q323" i="9" s="1"/>
  <c r="V329" i="9"/>
  <c r="V331" i="9"/>
  <c r="V333" i="9"/>
  <c r="V335" i="9"/>
  <c r="V388" i="9"/>
  <c r="Q393" i="9"/>
  <c r="O394" i="9"/>
  <c r="Q394" i="9" s="1"/>
  <c r="V399" i="9"/>
  <c r="Q400" i="9"/>
  <c r="V401" i="9"/>
  <c r="V417" i="9"/>
  <c r="Q418" i="9"/>
  <c r="V419" i="9"/>
  <c r="O431" i="9"/>
  <c r="Q431" i="9" s="1"/>
  <c r="O437" i="9"/>
  <c r="Q437" i="9" s="1"/>
  <c r="O441" i="9"/>
  <c r="Q441" i="9" s="1"/>
  <c r="Q170" i="9"/>
  <c r="O173" i="9"/>
  <c r="Q173" i="9" s="1"/>
  <c r="Q176" i="9"/>
  <c r="O177" i="9"/>
  <c r="Q177" i="9" s="1"/>
  <c r="Q193" i="9"/>
  <c r="Q197" i="9"/>
  <c r="V245" i="9"/>
  <c r="Q322" i="9"/>
  <c r="Q329" i="9"/>
  <c r="Q333" i="9"/>
  <c r="Q337" i="9"/>
  <c r="Q345" i="9"/>
  <c r="Q363" i="9"/>
  <c r="Q432" i="9"/>
  <c r="O397" i="9"/>
  <c r="Q397" i="9" s="1"/>
  <c r="O398" i="9"/>
  <c r="Q398" i="9" s="1"/>
  <c r="O401" i="9"/>
  <c r="Q401" i="9" s="1"/>
  <c r="O402" i="9"/>
  <c r="Q402" i="9" s="1"/>
  <c r="O407" i="9"/>
  <c r="Q407" i="9" s="1"/>
  <c r="O408" i="9"/>
  <c r="Q408" i="9" s="1"/>
  <c r="O411" i="9"/>
  <c r="Q411" i="9" s="1"/>
  <c r="O412" i="9"/>
  <c r="Q412" i="9" s="1"/>
  <c r="O415" i="9"/>
  <c r="Q415" i="9" s="1"/>
  <c r="O416" i="9"/>
  <c r="Q416" i="9" s="1"/>
  <c r="O419" i="9"/>
  <c r="Q419" i="9" s="1"/>
  <c r="O420" i="9"/>
  <c r="Q420" i="9" s="1"/>
  <c r="V469" i="9"/>
  <c r="V471" i="9"/>
  <c r="V473" i="9"/>
  <c r="V475" i="9"/>
  <c r="V477" i="9"/>
  <c r="V479" i="9"/>
  <c r="V481" i="9"/>
  <c r="V483" i="9"/>
  <c r="V487" i="9"/>
  <c r="V489" i="9"/>
  <c r="V491" i="9"/>
  <c r="O495" i="9"/>
  <c r="Q495" i="9" s="1"/>
  <c r="V499" i="9"/>
  <c r="V501" i="9"/>
  <c r="O513" i="9"/>
  <c r="Q513" i="9" s="1"/>
  <c r="V516" i="9"/>
  <c r="O521" i="9"/>
  <c r="Q521" i="9" s="1"/>
  <c r="V524" i="9"/>
  <c r="O531" i="9"/>
  <c r="Q531" i="9" s="1"/>
  <c r="V534" i="9"/>
  <c r="O539" i="9"/>
  <c r="Q539" i="9" s="1"/>
  <c r="V542" i="9"/>
  <c r="V549" i="9"/>
  <c r="V551" i="9"/>
  <c r="V553" i="9"/>
  <c r="V555" i="9"/>
  <c r="V557" i="9"/>
  <c r="V559" i="9"/>
  <c r="O562" i="9"/>
  <c r="Q562" i="9" s="1"/>
  <c r="Q567" i="9"/>
  <c r="O589" i="9"/>
  <c r="Q589" i="9" s="1"/>
  <c r="O595" i="9"/>
  <c r="Q595" i="9" s="1"/>
  <c r="V396" i="9"/>
  <c r="V400" i="9"/>
  <c r="V404" i="9"/>
  <c r="V410" i="9"/>
  <c r="V414" i="9"/>
  <c r="V418" i="9"/>
  <c r="V422" i="9"/>
  <c r="V429" i="9"/>
  <c r="V431" i="9"/>
  <c r="V433" i="9"/>
  <c r="V435" i="9"/>
  <c r="V437" i="9"/>
  <c r="V439" i="9"/>
  <c r="V441" i="9"/>
  <c r="V443" i="9"/>
  <c r="V447" i="9"/>
  <c r="V449" i="9"/>
  <c r="V451" i="9"/>
  <c r="V453" i="9"/>
  <c r="V455" i="9"/>
  <c r="V457" i="9"/>
  <c r="V459" i="9"/>
  <c r="V461" i="9"/>
  <c r="O469" i="9"/>
  <c r="Q469" i="9" s="1"/>
  <c r="O473" i="9"/>
  <c r="Q473" i="9" s="1"/>
  <c r="O477" i="9"/>
  <c r="Q477" i="9" s="1"/>
  <c r="O481" i="9"/>
  <c r="Q481" i="9" s="1"/>
  <c r="O487" i="9"/>
  <c r="Q487" i="9" s="1"/>
  <c r="O491" i="9"/>
  <c r="Q491" i="9" s="1"/>
  <c r="Q493" i="9"/>
  <c r="O494" i="9"/>
  <c r="Q494" i="9" s="1"/>
  <c r="Q497" i="9"/>
  <c r="O499" i="9"/>
  <c r="V502" i="9"/>
  <c r="V509" i="9"/>
  <c r="V511" i="9"/>
  <c r="Q515" i="9"/>
  <c r="O516" i="9"/>
  <c r="Q516" i="9" s="1"/>
  <c r="V517" i="9"/>
  <c r="V519" i="9"/>
  <c r="Q523" i="9"/>
  <c r="O524" i="9"/>
  <c r="Q524" i="9" s="1"/>
  <c r="V527" i="9"/>
  <c r="V529" i="9"/>
  <c r="Q533" i="9"/>
  <c r="O534" i="9"/>
  <c r="Q534" i="9" s="1"/>
  <c r="V535" i="9"/>
  <c r="V537" i="9"/>
  <c r="Q541" i="9"/>
  <c r="O542" i="9"/>
  <c r="Q542" i="9" s="1"/>
  <c r="O549" i="9"/>
  <c r="Q549" i="9" s="1"/>
  <c r="O553" i="9"/>
  <c r="Q553" i="9" s="1"/>
  <c r="O557" i="9"/>
  <c r="Q557" i="9" s="1"/>
  <c r="V560" i="9"/>
  <c r="V576" i="9"/>
  <c r="O579" i="9"/>
  <c r="Q579" i="9" s="1"/>
  <c r="O582" i="9"/>
  <c r="Q582" i="9" s="1"/>
  <c r="Q590" i="9"/>
  <c r="O593" i="9"/>
  <c r="Q593" i="9" s="1"/>
  <c r="O556" i="9"/>
  <c r="Q556" i="9" s="1"/>
  <c r="O560" i="9"/>
  <c r="Q560" i="9" s="1"/>
  <c r="V561" i="9"/>
  <c r="V564" i="9"/>
  <c r="V568" i="9"/>
  <c r="O571" i="9"/>
  <c r="Q571" i="9" s="1"/>
  <c r="Q573" i="9"/>
  <c r="O574" i="9"/>
  <c r="Q574" i="9" s="1"/>
  <c r="V575" i="9"/>
  <c r="V577" i="9"/>
  <c r="O580" i="9"/>
  <c r="Q580" i="9" s="1"/>
  <c r="O449" i="9"/>
  <c r="Q449" i="9" s="1"/>
  <c r="O453" i="9"/>
  <c r="Q453" i="9" s="1"/>
  <c r="O457" i="9"/>
  <c r="Q457" i="9" s="1"/>
  <c r="O461" i="9"/>
  <c r="Q461" i="9" s="1"/>
  <c r="O511" i="9"/>
  <c r="Q511" i="9" s="1"/>
  <c r="O519" i="9"/>
  <c r="Q519" i="9" s="1"/>
  <c r="O529" i="9"/>
  <c r="Q529" i="9" s="1"/>
  <c r="O537" i="9"/>
  <c r="Q537" i="9" s="1"/>
  <c r="V629" i="9"/>
  <c r="V633" i="9"/>
  <c r="V637" i="9"/>
  <c r="V641" i="9"/>
  <c r="O760" i="9"/>
  <c r="Q760" i="9" s="1"/>
  <c r="O763" i="9"/>
  <c r="Q763" i="9" s="1"/>
  <c r="O764" i="9"/>
  <c r="Q764" i="9" s="1"/>
  <c r="V765" i="9"/>
  <c r="V769" i="9"/>
  <c r="Q773" i="9"/>
  <c r="O774" i="9"/>
  <c r="Q774" i="9" s="1"/>
  <c r="V775" i="9"/>
  <c r="V777" i="9"/>
  <c r="Q781" i="9"/>
  <c r="O782" i="9"/>
  <c r="Q782" i="9" s="1"/>
  <c r="V783" i="9"/>
  <c r="V785" i="9"/>
  <c r="V563" i="9"/>
  <c r="O569" i="9"/>
  <c r="Q569" i="9" s="1"/>
  <c r="O570" i="9"/>
  <c r="Q570" i="9" s="1"/>
  <c r="V571" i="9"/>
  <c r="V573" i="9"/>
  <c r="O577" i="9"/>
  <c r="Q577" i="9" s="1"/>
  <c r="O578" i="9"/>
  <c r="Q578" i="9" s="1"/>
  <c r="V579" i="9"/>
  <c r="V581" i="9"/>
  <c r="V598" i="9"/>
  <c r="V607" i="9"/>
  <c r="V611" i="9"/>
  <c r="V615" i="9"/>
  <c r="V619" i="9"/>
  <c r="O629" i="9"/>
  <c r="Q629" i="9" s="1"/>
  <c r="V630" i="9"/>
  <c r="O633" i="9"/>
  <c r="Q633" i="9" s="1"/>
  <c r="V634" i="9"/>
  <c r="O637" i="9"/>
  <c r="Q637" i="9" s="1"/>
  <c r="V638" i="9"/>
  <c r="O641" i="9"/>
  <c r="Q641" i="9" s="1"/>
  <c r="V642" i="9"/>
  <c r="O647" i="9"/>
  <c r="Q647" i="9" s="1"/>
  <c r="V648" i="9"/>
  <c r="O651" i="9"/>
  <c r="Q651" i="9" s="1"/>
  <c r="V652" i="9"/>
  <c r="O655" i="9"/>
  <c r="Q655" i="9" s="1"/>
  <c r="Q670" i="9"/>
  <c r="Q674" i="9"/>
  <c r="Q678" i="9"/>
  <c r="Q682" i="9"/>
  <c r="V698" i="9"/>
  <c r="V721" i="9"/>
  <c r="O724" i="9"/>
  <c r="Q724" i="9" s="1"/>
  <c r="V727" i="9"/>
  <c r="Q730" i="9"/>
  <c r="Q734" i="9"/>
  <c r="O775" i="9"/>
  <c r="Q775" i="9" s="1"/>
  <c r="O783" i="9"/>
  <c r="Q783" i="9" s="1"/>
  <c r="O785" i="9"/>
  <c r="Q785" i="9" s="1"/>
  <c r="V582" i="9"/>
  <c r="V589" i="9"/>
  <c r="V591" i="9"/>
  <c r="V593" i="9"/>
  <c r="V595" i="9"/>
  <c r="Q597" i="9"/>
  <c r="O598" i="9"/>
  <c r="Q598" i="9" s="1"/>
  <c r="V600" i="9"/>
  <c r="O602" i="9"/>
  <c r="Q602" i="9" s="1"/>
  <c r="V608" i="9"/>
  <c r="Q609" i="9"/>
  <c r="O611" i="9"/>
  <c r="Q611" i="9" s="1"/>
  <c r="V612" i="9"/>
  <c r="Q613" i="9"/>
  <c r="O615" i="9"/>
  <c r="Q615" i="9" s="1"/>
  <c r="V616" i="9"/>
  <c r="Q617" i="9"/>
  <c r="O619" i="9"/>
  <c r="Q619" i="9" s="1"/>
  <c r="V620" i="9"/>
  <c r="Q621" i="9"/>
  <c r="O630" i="9"/>
  <c r="Q630" i="9" s="1"/>
  <c r="O634" i="9"/>
  <c r="Q634" i="9" s="1"/>
  <c r="O638" i="9"/>
  <c r="Q638" i="9" s="1"/>
  <c r="O642" i="9"/>
  <c r="Q642" i="9" s="1"/>
  <c r="O648" i="9"/>
  <c r="Q648" i="9" s="1"/>
  <c r="O652" i="9"/>
  <c r="Q652" i="9" s="1"/>
  <c r="O656" i="9"/>
  <c r="Q656" i="9" s="1"/>
  <c r="O660" i="9"/>
  <c r="Q660" i="9" s="1"/>
  <c r="O683" i="9"/>
  <c r="Q683" i="9" s="1"/>
  <c r="V694" i="9"/>
  <c r="O698" i="9"/>
  <c r="Q698" i="9" s="1"/>
  <c r="V712" i="9"/>
  <c r="V714" i="9"/>
  <c r="V716" i="9"/>
  <c r="O721" i="9"/>
  <c r="Q721" i="9" s="1"/>
  <c r="O727" i="9"/>
  <c r="Q727" i="9" s="1"/>
  <c r="O731" i="9"/>
  <c r="Q731" i="9" s="1"/>
  <c r="O735" i="9"/>
  <c r="Q735" i="9" s="1"/>
  <c r="O739" i="9"/>
  <c r="Q739" i="9" s="1"/>
  <c r="O743" i="9"/>
  <c r="Q743" i="9" s="1"/>
  <c r="V749" i="9"/>
  <c r="V751" i="9"/>
  <c r="V753" i="9"/>
  <c r="V755" i="9"/>
  <c r="V757" i="9"/>
  <c r="V759" i="9"/>
  <c r="O769" i="9"/>
  <c r="Q769" i="9" s="1"/>
  <c r="O770" i="9"/>
  <c r="Q770" i="9" s="1"/>
  <c r="O777" i="9"/>
  <c r="Q777" i="9" s="1"/>
  <c r="O778" i="9"/>
  <c r="Q778" i="9" s="1"/>
  <c r="V662" i="9"/>
  <c r="V671" i="9"/>
  <c r="Q672" i="9"/>
  <c r="V675" i="9"/>
  <c r="Q676" i="9"/>
  <c r="V679" i="9"/>
  <c r="O687" i="9"/>
  <c r="Q687" i="9" s="1"/>
  <c r="Q689" i="9"/>
  <c r="V690" i="9"/>
  <c r="O709" i="9"/>
  <c r="Q709" i="9" s="1"/>
  <c r="V729" i="9"/>
  <c r="V733" i="9"/>
  <c r="Q737" i="9"/>
  <c r="O738" i="9"/>
  <c r="Q738" i="9" s="1"/>
  <c r="Q741" i="9"/>
  <c r="O742" i="9"/>
  <c r="Q742" i="9" s="1"/>
  <c r="O749" i="9"/>
  <c r="Q749" i="9" s="1"/>
  <c r="O753" i="9"/>
  <c r="Q753" i="9" s="1"/>
  <c r="O757" i="9"/>
  <c r="Q757" i="9" s="1"/>
  <c r="O761" i="9"/>
  <c r="Q761" i="9" s="1"/>
  <c r="O771" i="9"/>
  <c r="Q771" i="9" s="1"/>
  <c r="O779" i="9"/>
  <c r="Q779" i="9" s="1"/>
  <c r="V45" i="3"/>
  <c r="V85" i="3"/>
  <c r="O196" i="3"/>
  <c r="Q196" i="3" s="1"/>
  <c r="V198" i="3"/>
  <c r="V205" i="3" s="1"/>
  <c r="Q388" i="3"/>
  <c r="V390" i="3"/>
  <c r="Q392" i="3"/>
  <c r="V394" i="3"/>
  <c r="Q396" i="3"/>
  <c r="V398" i="3"/>
  <c r="Q404" i="3"/>
  <c r="V380" i="3"/>
  <c r="O390" i="3"/>
  <c r="Q390" i="3" s="1"/>
  <c r="O394" i="3"/>
  <c r="Q394" i="3" s="1"/>
  <c r="O398" i="3"/>
  <c r="Q398" i="3" s="1"/>
  <c r="O402" i="3"/>
  <c r="Q402" i="3" s="1"/>
  <c r="O522" i="3"/>
  <c r="Q522" i="3" s="1"/>
  <c r="O528" i="3"/>
  <c r="Q528" i="3" s="1"/>
  <c r="O532" i="3"/>
  <c r="Q532" i="3" s="1"/>
  <c r="Q538" i="3"/>
  <c r="O536" i="3"/>
  <c r="Q536" i="3" s="1"/>
  <c r="V538" i="3"/>
  <c r="O614" i="3"/>
  <c r="Q614" i="3" s="1"/>
  <c r="O618" i="3"/>
  <c r="Q618" i="3" s="1"/>
  <c r="O622" i="3"/>
  <c r="Q622" i="3" s="1"/>
  <c r="V620" i="3"/>
  <c r="O628" i="3"/>
  <c r="Q628" i="3" s="1"/>
  <c r="V629" i="3"/>
  <c r="V633" i="3"/>
  <c r="V637" i="3"/>
  <c r="V641" i="3"/>
  <c r="V647" i="3"/>
  <c r="V651" i="3"/>
  <c r="O709" i="3"/>
  <c r="Q709" i="3" s="1"/>
  <c r="O713" i="3"/>
  <c r="Q713" i="3" s="1"/>
  <c r="O717" i="3"/>
  <c r="Q717" i="3" s="1"/>
  <c r="O721" i="3"/>
  <c r="Q721" i="3" s="1"/>
  <c r="O727" i="3"/>
  <c r="Q727" i="3" s="1"/>
  <c r="O731" i="3"/>
  <c r="Q731" i="3" s="1"/>
  <c r="O735" i="3"/>
  <c r="Q735" i="3" s="1"/>
  <c r="O739" i="3"/>
  <c r="Q739" i="3" s="1"/>
  <c r="O743" i="3"/>
  <c r="Q743" i="3" s="1"/>
  <c r="O749" i="3"/>
  <c r="Q749" i="3" s="1"/>
  <c r="O753" i="3"/>
  <c r="Q753" i="3" s="1"/>
  <c r="O757" i="3"/>
  <c r="Q757" i="3" s="1"/>
  <c r="O761" i="3"/>
  <c r="Q761" i="3" s="1"/>
  <c r="O765" i="3"/>
  <c r="Q765" i="3" s="1"/>
  <c r="O771" i="3"/>
  <c r="Q771" i="3" s="1"/>
  <c r="O775" i="3"/>
  <c r="Q775" i="3" s="1"/>
  <c r="O779" i="3"/>
  <c r="Q779" i="3" s="1"/>
  <c r="O783" i="3"/>
  <c r="Q783" i="3" s="1"/>
  <c r="O171" i="9"/>
  <c r="Q171" i="9" s="1"/>
  <c r="O183" i="9"/>
  <c r="Q183" i="9" s="1"/>
  <c r="V185" i="9"/>
  <c r="V173" i="9"/>
  <c r="O189" i="9"/>
  <c r="Q189" i="9" s="1"/>
  <c r="O175" i="9"/>
  <c r="Q175" i="9" s="1"/>
  <c r="V177" i="9"/>
  <c r="Q373" i="9"/>
  <c r="V377" i="9"/>
  <c r="O355" i="9"/>
  <c r="Q355" i="9" s="1"/>
  <c r="O359" i="9"/>
  <c r="Q359" i="9" s="1"/>
  <c r="Q499" i="9"/>
  <c r="Q509" i="9"/>
  <c r="O601" i="9"/>
  <c r="Q601" i="9" s="1"/>
  <c r="Q603" i="9"/>
  <c r="O607" i="9"/>
  <c r="Q607" i="9" s="1"/>
  <c r="Q688" i="9"/>
  <c r="O690" i="9"/>
  <c r="Q690" i="9" s="1"/>
  <c r="V700" i="9"/>
  <c r="V710" i="9"/>
  <c r="V718" i="9"/>
  <c r="V696" i="9"/>
  <c r="Q700" i="9"/>
  <c r="O702" i="9"/>
  <c r="Q702" i="9" s="1"/>
  <c r="Q710" i="9"/>
  <c r="O712" i="9"/>
  <c r="Q712" i="9" s="1"/>
  <c r="Q718" i="9"/>
  <c r="O720" i="9"/>
  <c r="Q720" i="9" s="1"/>
  <c r="O684" i="9"/>
  <c r="Q684" i="9" s="1"/>
  <c r="V688" i="9"/>
  <c r="Q692" i="9"/>
  <c r="O694" i="9"/>
  <c r="Q694" i="9" s="1"/>
  <c r="O708" i="9"/>
  <c r="Q708" i="9" s="1"/>
  <c r="T1509" i="7"/>
  <c r="T1508" i="7"/>
  <c r="T1507" i="7"/>
  <c r="T1506" i="7"/>
  <c r="T1505" i="7"/>
  <c r="T1504" i="7"/>
  <c r="T1503" i="7"/>
  <c r="T1502" i="7"/>
  <c r="T1501" i="7"/>
  <c r="T1500" i="7"/>
  <c r="T1499" i="7"/>
  <c r="T1498" i="7"/>
  <c r="T1497" i="7"/>
  <c r="T1496" i="7"/>
  <c r="T1495" i="7"/>
  <c r="T1494" i="7"/>
  <c r="T1493" i="7"/>
  <c r="T1492" i="7"/>
  <c r="T1491" i="7"/>
  <c r="T1490" i="7"/>
  <c r="T1489" i="7"/>
  <c r="T1488" i="7"/>
  <c r="T1485" i="7"/>
  <c r="T1484" i="7"/>
  <c r="T1483" i="7"/>
  <c r="T1482" i="7"/>
  <c r="T1481" i="7"/>
  <c r="T1480" i="7"/>
  <c r="T1479" i="7"/>
  <c r="T1478" i="7"/>
  <c r="T1477" i="7"/>
  <c r="T1476" i="7"/>
  <c r="T1475" i="7"/>
  <c r="T1474" i="7"/>
  <c r="V1474" i="7" s="1"/>
  <c r="T1473" i="7"/>
  <c r="T1472" i="7"/>
  <c r="T1471" i="7"/>
  <c r="T1470" i="7"/>
  <c r="T1469" i="7"/>
  <c r="T1468" i="7"/>
  <c r="T1467" i="7"/>
  <c r="T1466" i="7"/>
  <c r="T1465" i="7"/>
  <c r="T1459" i="7"/>
  <c r="T1458" i="7"/>
  <c r="T1457" i="7"/>
  <c r="T1456" i="7"/>
  <c r="T1455" i="7"/>
  <c r="T1454" i="7"/>
  <c r="T1453" i="7"/>
  <c r="T1452" i="7"/>
  <c r="T1451" i="7"/>
  <c r="T1450" i="7"/>
  <c r="T1449" i="7"/>
  <c r="V1449" i="7" s="1"/>
  <c r="T1448" i="7"/>
  <c r="T1447" i="7"/>
  <c r="T1446" i="7"/>
  <c r="T1445" i="7"/>
  <c r="T1444" i="7"/>
  <c r="T1443" i="7"/>
  <c r="T1442" i="7"/>
  <c r="T1441" i="7"/>
  <c r="T1440" i="7"/>
  <c r="T1437" i="7"/>
  <c r="T1436" i="7"/>
  <c r="T1435" i="7"/>
  <c r="T1434" i="7"/>
  <c r="T1433" i="7"/>
  <c r="T1432" i="7"/>
  <c r="O1432" i="7"/>
  <c r="T1431" i="7"/>
  <c r="T1430" i="7"/>
  <c r="T1429" i="7"/>
  <c r="V1429" i="7" s="1"/>
  <c r="T1428" i="7"/>
  <c r="T1427" i="7"/>
  <c r="T1426" i="7"/>
  <c r="T1425" i="7"/>
  <c r="T1424" i="7"/>
  <c r="T1423" i="7"/>
  <c r="T1422" i="7"/>
  <c r="T1421" i="7"/>
  <c r="T1420" i="7"/>
  <c r="T1419" i="7"/>
  <c r="T1418" i="7"/>
  <c r="T1417" i="7"/>
  <c r="T1416" i="7"/>
  <c r="T1413" i="7"/>
  <c r="T1412" i="7"/>
  <c r="T1411" i="7"/>
  <c r="T1410" i="7"/>
  <c r="T1409" i="7"/>
  <c r="T1408" i="7"/>
  <c r="T1407" i="7"/>
  <c r="T1406" i="7"/>
  <c r="T1405" i="7"/>
  <c r="T1404" i="7"/>
  <c r="T1403" i="7"/>
  <c r="T1402" i="7"/>
  <c r="T1401" i="7"/>
  <c r="T1400" i="7"/>
  <c r="T1399" i="7"/>
  <c r="T1398" i="7"/>
  <c r="T1397" i="7"/>
  <c r="T1396" i="7"/>
  <c r="T1395" i="7"/>
  <c r="T1394" i="7"/>
  <c r="T1393" i="7"/>
  <c r="T1385" i="7"/>
  <c r="T1384" i="7"/>
  <c r="T1383" i="7"/>
  <c r="T1382" i="7"/>
  <c r="T1381" i="7"/>
  <c r="T1380" i="7"/>
  <c r="T1379" i="7"/>
  <c r="T1378" i="7"/>
  <c r="T1377" i="7"/>
  <c r="T1376" i="7"/>
  <c r="T1375" i="7"/>
  <c r="T1374" i="7"/>
  <c r="T1373" i="7"/>
  <c r="T1372" i="7"/>
  <c r="T1371" i="7"/>
  <c r="T1370" i="7"/>
  <c r="T1367" i="7"/>
  <c r="T1366" i="7"/>
  <c r="T1365" i="7"/>
  <c r="T1364" i="7"/>
  <c r="T1363" i="7"/>
  <c r="T1362" i="7"/>
  <c r="V1362" i="7" s="1"/>
  <c r="T1361" i="7"/>
  <c r="T1360" i="7"/>
  <c r="T1359" i="7"/>
  <c r="T1358" i="7"/>
  <c r="T1357" i="7"/>
  <c r="T1356" i="7"/>
  <c r="T1355" i="7"/>
  <c r="T1354" i="7"/>
  <c r="T1353" i="7"/>
  <c r="T1352" i="7"/>
  <c r="T1351" i="7"/>
  <c r="T1345" i="7"/>
  <c r="T1344" i="7"/>
  <c r="T1343" i="7"/>
  <c r="T1342" i="7"/>
  <c r="T1341" i="7"/>
  <c r="T1340" i="7"/>
  <c r="T1339" i="7"/>
  <c r="T1338" i="7"/>
  <c r="T1337" i="7"/>
  <c r="T1336" i="7"/>
  <c r="T1335" i="7"/>
  <c r="T1334" i="7"/>
  <c r="T1333" i="7"/>
  <c r="T1332" i="7"/>
  <c r="T1331" i="7"/>
  <c r="T1330" i="7"/>
  <c r="T1327" i="7"/>
  <c r="V1327" i="7" s="1"/>
  <c r="T1326" i="7"/>
  <c r="T1325" i="7"/>
  <c r="T1324" i="7"/>
  <c r="T1323" i="7"/>
  <c r="T1322" i="7"/>
  <c r="T1321" i="7"/>
  <c r="T1320" i="7"/>
  <c r="T1319" i="7"/>
  <c r="T1318" i="7"/>
  <c r="T1317" i="7"/>
  <c r="T1316" i="7"/>
  <c r="T1315" i="7"/>
  <c r="T1314" i="7"/>
  <c r="T1313" i="7"/>
  <c r="T1312" i="7"/>
  <c r="T1311" i="7"/>
  <c r="T1303" i="7"/>
  <c r="T1302" i="7"/>
  <c r="T1301" i="7"/>
  <c r="T1300" i="7"/>
  <c r="T1299" i="7"/>
  <c r="T1298" i="7"/>
  <c r="T1297" i="7"/>
  <c r="T1296" i="7"/>
  <c r="T1295" i="7"/>
  <c r="T1294" i="7"/>
  <c r="T1293" i="7"/>
  <c r="T1292" i="7"/>
  <c r="T1291" i="7"/>
  <c r="T1290" i="7"/>
  <c r="T1289" i="7"/>
  <c r="T1288" i="7"/>
  <c r="T1285" i="7"/>
  <c r="T1284" i="7"/>
  <c r="T1283" i="7"/>
  <c r="T1282" i="7"/>
  <c r="T1281" i="7"/>
  <c r="T1280" i="7"/>
  <c r="T1279" i="7"/>
  <c r="T1278" i="7"/>
  <c r="T1277" i="7"/>
  <c r="T1276" i="7"/>
  <c r="T1275" i="7"/>
  <c r="T1274" i="7"/>
  <c r="T1273" i="7"/>
  <c r="T1272" i="7"/>
  <c r="T1271" i="7"/>
  <c r="T1270" i="7"/>
  <c r="T1269" i="7"/>
  <c r="T1263" i="7"/>
  <c r="T1262" i="7"/>
  <c r="T1261" i="7"/>
  <c r="V1261" i="7" s="1"/>
  <c r="T1260" i="7"/>
  <c r="T1259" i="7"/>
  <c r="T1258" i="7"/>
  <c r="T1257" i="7"/>
  <c r="V1257" i="7" s="1"/>
  <c r="T1256" i="7"/>
  <c r="T1255" i="7"/>
  <c r="T1254" i="7"/>
  <c r="T1253" i="7"/>
  <c r="T1252" i="7"/>
  <c r="T1251" i="7"/>
  <c r="T1250" i="7"/>
  <c r="T1249" i="7"/>
  <c r="T1248" i="7"/>
  <c r="T1247" i="7"/>
  <c r="T1244" i="7"/>
  <c r="T1243" i="7"/>
  <c r="T1242" i="7"/>
  <c r="T1241" i="7"/>
  <c r="T1240" i="7"/>
  <c r="T1239" i="7"/>
  <c r="T1238" i="7"/>
  <c r="T1237" i="7"/>
  <c r="T1236" i="7"/>
  <c r="T1235" i="7"/>
  <c r="T1234" i="7"/>
  <c r="T1233" i="7"/>
  <c r="T1232" i="7"/>
  <c r="T1231" i="7"/>
  <c r="T1230" i="7"/>
  <c r="T1229" i="7"/>
  <c r="T1228" i="7"/>
  <c r="T1227" i="7"/>
  <c r="T1221" i="7"/>
  <c r="T1220" i="7"/>
  <c r="T1219" i="7"/>
  <c r="T1218" i="7"/>
  <c r="T1217" i="7"/>
  <c r="T1216" i="7"/>
  <c r="T1215" i="7"/>
  <c r="T1214" i="7"/>
  <c r="T1213" i="7"/>
  <c r="T1212" i="7"/>
  <c r="T1211" i="7"/>
  <c r="T1210" i="7"/>
  <c r="T1209" i="7"/>
  <c r="T1208" i="7"/>
  <c r="T1207" i="7"/>
  <c r="T1206" i="7"/>
  <c r="T1205" i="7"/>
  <c r="T1202" i="7"/>
  <c r="T1201" i="7"/>
  <c r="O1201" i="7"/>
  <c r="T1200" i="7"/>
  <c r="T1199" i="7"/>
  <c r="T1198" i="7"/>
  <c r="T1197" i="7"/>
  <c r="O1197" i="7"/>
  <c r="T1196" i="7"/>
  <c r="T1195" i="7"/>
  <c r="T1194" i="7"/>
  <c r="T1193" i="7"/>
  <c r="T1192" i="7"/>
  <c r="T1191" i="7"/>
  <c r="T1190" i="7"/>
  <c r="T1189" i="7"/>
  <c r="T1188" i="7"/>
  <c r="T1187" i="7"/>
  <c r="T1186" i="7"/>
  <c r="T1185" i="7"/>
  <c r="T1177" i="7"/>
  <c r="T1176" i="7"/>
  <c r="T1175" i="7"/>
  <c r="T1174" i="7"/>
  <c r="T1173" i="7"/>
  <c r="T1172" i="7"/>
  <c r="T1171" i="7"/>
  <c r="T1170" i="7"/>
  <c r="T1169" i="7"/>
  <c r="T1168" i="7"/>
  <c r="T1167" i="7"/>
  <c r="T1166" i="7"/>
  <c r="T1165" i="7"/>
  <c r="T1164" i="7"/>
  <c r="T1163" i="7"/>
  <c r="T1162" i="7"/>
  <c r="T1161" i="7"/>
  <c r="T1160" i="7"/>
  <c r="T1154" i="7"/>
  <c r="T1153" i="7"/>
  <c r="T1152" i="7"/>
  <c r="T1151" i="7"/>
  <c r="T1150" i="7"/>
  <c r="T1149" i="7"/>
  <c r="T1148" i="7"/>
  <c r="T1147" i="7"/>
  <c r="T1146" i="7"/>
  <c r="T1145" i="7"/>
  <c r="T1144" i="7"/>
  <c r="T1143" i="7"/>
  <c r="T1142" i="7"/>
  <c r="T1141" i="7"/>
  <c r="T1140" i="7"/>
  <c r="T1139" i="7"/>
  <c r="T1138" i="7"/>
  <c r="T1137" i="7"/>
  <c r="T1129" i="7"/>
  <c r="T1128" i="7"/>
  <c r="T1127" i="7"/>
  <c r="T1126" i="7"/>
  <c r="T1125" i="7"/>
  <c r="T1124" i="7"/>
  <c r="T1123" i="7"/>
  <c r="T1122" i="7"/>
  <c r="T1121" i="7"/>
  <c r="T1120" i="7"/>
  <c r="T1119" i="7"/>
  <c r="T1118" i="7"/>
  <c r="T1117" i="7"/>
  <c r="T1116" i="7"/>
  <c r="T1115" i="7"/>
  <c r="T1114" i="7"/>
  <c r="T1111" i="7"/>
  <c r="T1110" i="7"/>
  <c r="T1109" i="7"/>
  <c r="T1108" i="7"/>
  <c r="T1107" i="7"/>
  <c r="T1106" i="7"/>
  <c r="T1105" i="7"/>
  <c r="T1104" i="7"/>
  <c r="T1103" i="7"/>
  <c r="T1102" i="7"/>
  <c r="T1101" i="7"/>
  <c r="T1100" i="7"/>
  <c r="T1099" i="7"/>
  <c r="T1098" i="7"/>
  <c r="T1097" i="7"/>
  <c r="T1096" i="7"/>
  <c r="T1095" i="7"/>
  <c r="T1089" i="7"/>
  <c r="T1088" i="7"/>
  <c r="T1087" i="7"/>
  <c r="T1086" i="7"/>
  <c r="T1085" i="7"/>
  <c r="T1084" i="7"/>
  <c r="T1083" i="7"/>
  <c r="T1082" i="7"/>
  <c r="T1081" i="7"/>
  <c r="T1080" i="7"/>
  <c r="T1079" i="7"/>
  <c r="T1078" i="7"/>
  <c r="T1077" i="7"/>
  <c r="T1076" i="7"/>
  <c r="T1075" i="7"/>
  <c r="T1074" i="7"/>
  <c r="T1071" i="7"/>
  <c r="T1070" i="7"/>
  <c r="T1069" i="7"/>
  <c r="T1068" i="7"/>
  <c r="T1067" i="7"/>
  <c r="T1066" i="7"/>
  <c r="T1065" i="7"/>
  <c r="T1064" i="7"/>
  <c r="T1063" i="7"/>
  <c r="T1062" i="7"/>
  <c r="T1061" i="7"/>
  <c r="T1060" i="7"/>
  <c r="T1059" i="7"/>
  <c r="T1058" i="7"/>
  <c r="T1057" i="7"/>
  <c r="T1056" i="7"/>
  <c r="T1055" i="7"/>
  <c r="T1049" i="7"/>
  <c r="T1048" i="7"/>
  <c r="T1047" i="7"/>
  <c r="T1046" i="7"/>
  <c r="T1045" i="7"/>
  <c r="T1044" i="7"/>
  <c r="T1043" i="7"/>
  <c r="T1042" i="7"/>
  <c r="T1041" i="7"/>
  <c r="T1040" i="7"/>
  <c r="T1039" i="7"/>
  <c r="T1038" i="7"/>
  <c r="T1037" i="7"/>
  <c r="T1036" i="7"/>
  <c r="T1035" i="7"/>
  <c r="T1034" i="7"/>
  <c r="T1033" i="7"/>
  <c r="T1030" i="7"/>
  <c r="T1029" i="7"/>
  <c r="T1028" i="7"/>
  <c r="T1027" i="7"/>
  <c r="T1026" i="7"/>
  <c r="T1025" i="7"/>
  <c r="T1024" i="7"/>
  <c r="T1023" i="7"/>
  <c r="T1022" i="7"/>
  <c r="T1021" i="7"/>
  <c r="T1020" i="7"/>
  <c r="T1019" i="7"/>
  <c r="T1018" i="7"/>
  <c r="T1017" i="7"/>
  <c r="T1016" i="7"/>
  <c r="T1015" i="7"/>
  <c r="T1014" i="7"/>
  <c r="T1013" i="7"/>
  <c r="T1012" i="7"/>
  <c r="T1009" i="7"/>
  <c r="T1008" i="7"/>
  <c r="T1007" i="7"/>
  <c r="T1006" i="7"/>
  <c r="T1005" i="7"/>
  <c r="T1004" i="7"/>
  <c r="T1003" i="7"/>
  <c r="T1002" i="7"/>
  <c r="T1001" i="7"/>
  <c r="T1000" i="7"/>
  <c r="T999" i="7"/>
  <c r="T998" i="7"/>
  <c r="T997" i="7"/>
  <c r="T996" i="7"/>
  <c r="T995" i="7"/>
  <c r="T994" i="7"/>
  <c r="T993" i="7"/>
  <c r="T992" i="7"/>
  <c r="T984" i="7"/>
  <c r="T983" i="7"/>
  <c r="T982" i="7"/>
  <c r="T981" i="7"/>
  <c r="T980" i="7"/>
  <c r="T979" i="7"/>
  <c r="T978" i="7"/>
  <c r="T977" i="7"/>
  <c r="T976" i="7"/>
  <c r="T975" i="7"/>
  <c r="T974" i="7"/>
  <c r="T973" i="7"/>
  <c r="T972" i="7"/>
  <c r="T971" i="7"/>
  <c r="T970" i="7"/>
  <c r="T969" i="7"/>
  <c r="T968" i="7"/>
  <c r="T967" i="7"/>
  <c r="T964" i="7"/>
  <c r="T963" i="7"/>
  <c r="T962" i="7"/>
  <c r="T961" i="7"/>
  <c r="T960" i="7"/>
  <c r="T959" i="7"/>
  <c r="T958" i="7"/>
  <c r="T957" i="7"/>
  <c r="T956" i="7"/>
  <c r="T955" i="7"/>
  <c r="T954" i="7"/>
  <c r="T953" i="7"/>
  <c r="T952" i="7"/>
  <c r="T951" i="7"/>
  <c r="T950" i="7"/>
  <c r="T949" i="7"/>
  <c r="T948" i="7"/>
  <c r="T945" i="7"/>
  <c r="T944" i="7"/>
  <c r="T943" i="7"/>
  <c r="T942" i="7"/>
  <c r="T941" i="7"/>
  <c r="T940" i="7"/>
  <c r="T939" i="7"/>
  <c r="T938" i="7"/>
  <c r="T937" i="7"/>
  <c r="T936" i="7"/>
  <c r="T935" i="7"/>
  <c r="T934" i="7"/>
  <c r="T933" i="7"/>
  <c r="T932" i="7"/>
  <c r="T931" i="7"/>
  <c r="T930" i="7"/>
  <c r="T929" i="7"/>
  <c r="T926" i="7"/>
  <c r="T925" i="7"/>
  <c r="T924" i="7"/>
  <c r="T923" i="7"/>
  <c r="T922" i="7"/>
  <c r="T921" i="7"/>
  <c r="T920" i="7"/>
  <c r="T919" i="7"/>
  <c r="T918" i="7"/>
  <c r="T917" i="7"/>
  <c r="T916" i="7"/>
  <c r="T915" i="7"/>
  <c r="T914" i="7"/>
  <c r="T913" i="7"/>
  <c r="T912" i="7"/>
  <c r="T911" i="7"/>
  <c r="T910" i="7"/>
  <c r="T909" i="7"/>
  <c r="T908" i="7"/>
  <c r="T905" i="7"/>
  <c r="T904" i="7"/>
  <c r="T903" i="7"/>
  <c r="T902" i="7"/>
  <c r="T901" i="7"/>
  <c r="T900" i="7"/>
  <c r="T899" i="7"/>
  <c r="T898" i="7"/>
  <c r="T897" i="7"/>
  <c r="T896" i="7"/>
  <c r="T895" i="7"/>
  <c r="T894" i="7"/>
  <c r="T893" i="7"/>
  <c r="T892" i="7"/>
  <c r="T891" i="7"/>
  <c r="T890" i="7"/>
  <c r="T889" i="7"/>
  <c r="T888" i="7"/>
  <c r="T885" i="7"/>
  <c r="T884" i="7"/>
  <c r="T883" i="7"/>
  <c r="T882" i="7"/>
  <c r="T881" i="7"/>
  <c r="T880" i="7"/>
  <c r="T879" i="7"/>
  <c r="T878" i="7"/>
  <c r="T877" i="7"/>
  <c r="T876" i="7"/>
  <c r="T875" i="7"/>
  <c r="T874" i="7"/>
  <c r="T873" i="7"/>
  <c r="T872" i="7"/>
  <c r="T871" i="7"/>
  <c r="T870" i="7"/>
  <c r="T869" i="7"/>
  <c r="T861" i="7"/>
  <c r="T860" i="7"/>
  <c r="T859" i="7"/>
  <c r="T858" i="7"/>
  <c r="T857" i="7"/>
  <c r="T856" i="7"/>
  <c r="T855" i="7"/>
  <c r="T854" i="7"/>
  <c r="T853" i="7"/>
  <c r="T852" i="7"/>
  <c r="T851" i="7"/>
  <c r="T850" i="7"/>
  <c r="T849" i="7"/>
  <c r="T848" i="7"/>
  <c r="T847" i="7"/>
  <c r="T846" i="7"/>
  <c r="T845" i="7"/>
  <c r="T844" i="7"/>
  <c r="T841" i="7"/>
  <c r="T840" i="7"/>
  <c r="T839" i="7"/>
  <c r="T838" i="7"/>
  <c r="T837" i="7"/>
  <c r="T836" i="7"/>
  <c r="T835" i="7"/>
  <c r="T834" i="7"/>
  <c r="T833" i="7"/>
  <c r="T832" i="7"/>
  <c r="T831" i="7"/>
  <c r="T830" i="7"/>
  <c r="T829" i="7"/>
  <c r="T828" i="7"/>
  <c r="T827" i="7"/>
  <c r="T826" i="7"/>
  <c r="T825" i="7"/>
  <c r="T819" i="7"/>
  <c r="T818" i="7"/>
  <c r="T817" i="7"/>
  <c r="T816" i="7"/>
  <c r="T815" i="7"/>
  <c r="T814" i="7"/>
  <c r="T813" i="7"/>
  <c r="T812" i="7"/>
  <c r="T811" i="7"/>
  <c r="T810" i="7"/>
  <c r="T809" i="7"/>
  <c r="T808" i="7"/>
  <c r="T807" i="7"/>
  <c r="T806" i="7"/>
  <c r="T805" i="7"/>
  <c r="T804" i="7"/>
  <c r="T803" i="7"/>
  <c r="T800" i="7"/>
  <c r="T799" i="7"/>
  <c r="T798" i="7"/>
  <c r="T797" i="7"/>
  <c r="T796" i="7"/>
  <c r="T795" i="7"/>
  <c r="T794" i="7"/>
  <c r="T793" i="7"/>
  <c r="V793" i="7" s="1"/>
  <c r="T792" i="7"/>
  <c r="T791" i="7"/>
  <c r="T790" i="7"/>
  <c r="T789" i="7"/>
  <c r="V789" i="7" s="1"/>
  <c r="T788" i="7"/>
  <c r="T787" i="7"/>
  <c r="T786" i="7"/>
  <c r="T785" i="7"/>
  <c r="T784" i="7"/>
  <c r="T778" i="7"/>
  <c r="T777" i="7"/>
  <c r="T776" i="7"/>
  <c r="T775" i="7"/>
  <c r="T774" i="7"/>
  <c r="T773" i="7"/>
  <c r="T772" i="7"/>
  <c r="T771" i="7"/>
  <c r="T770" i="7"/>
  <c r="T769" i="7"/>
  <c r="T768" i="7"/>
  <c r="T767" i="7"/>
  <c r="T766" i="7"/>
  <c r="T765" i="7"/>
  <c r="T764" i="7"/>
  <c r="T763" i="7"/>
  <c r="T760" i="7"/>
  <c r="T759" i="7"/>
  <c r="T758" i="7"/>
  <c r="T757" i="7"/>
  <c r="T756" i="7"/>
  <c r="T755" i="7"/>
  <c r="T754" i="7"/>
  <c r="T753" i="7"/>
  <c r="T752" i="7"/>
  <c r="T751" i="7"/>
  <c r="T750" i="7"/>
  <c r="T749" i="7"/>
  <c r="T748" i="7"/>
  <c r="T747" i="7"/>
  <c r="T746" i="7"/>
  <c r="T745" i="7"/>
  <c r="T744" i="7"/>
  <c r="T738" i="7"/>
  <c r="T737" i="7"/>
  <c r="T736" i="7"/>
  <c r="T735" i="7"/>
  <c r="T734" i="7"/>
  <c r="T733" i="7"/>
  <c r="V733" i="7" s="1"/>
  <c r="T732" i="7"/>
  <c r="T731" i="7"/>
  <c r="T730" i="7"/>
  <c r="T729" i="7"/>
  <c r="T728" i="7"/>
  <c r="T727" i="7"/>
  <c r="T726" i="7"/>
  <c r="T725" i="7"/>
  <c r="T724" i="7"/>
  <c r="T723" i="7"/>
  <c r="T720" i="7"/>
  <c r="T719" i="7"/>
  <c r="T718" i="7"/>
  <c r="T717" i="7"/>
  <c r="T716" i="7"/>
  <c r="T715" i="7"/>
  <c r="T714" i="7"/>
  <c r="T713" i="7"/>
  <c r="T712" i="7"/>
  <c r="T711" i="7"/>
  <c r="T710" i="7"/>
  <c r="T709" i="7"/>
  <c r="T708" i="7"/>
  <c r="T707" i="7"/>
  <c r="T706" i="7"/>
  <c r="T705" i="7"/>
  <c r="T704" i="7"/>
  <c r="T698" i="7"/>
  <c r="T697" i="7"/>
  <c r="T696" i="7"/>
  <c r="T695" i="7"/>
  <c r="T694" i="7"/>
  <c r="T693" i="7"/>
  <c r="T692" i="7"/>
  <c r="T691" i="7"/>
  <c r="T690" i="7"/>
  <c r="T689" i="7"/>
  <c r="T688" i="7"/>
  <c r="T687" i="7"/>
  <c r="T686" i="7"/>
  <c r="T685" i="7"/>
  <c r="T684" i="7"/>
  <c r="T683" i="7"/>
  <c r="T680" i="7"/>
  <c r="T679" i="7"/>
  <c r="T678" i="7"/>
  <c r="T677" i="7"/>
  <c r="T676" i="7"/>
  <c r="T675" i="7"/>
  <c r="T674" i="7"/>
  <c r="T673" i="7"/>
  <c r="T672" i="7"/>
  <c r="T671" i="7"/>
  <c r="T670" i="7"/>
  <c r="T669" i="7"/>
  <c r="T668" i="7"/>
  <c r="T667" i="7"/>
  <c r="T666" i="7"/>
  <c r="T665" i="7"/>
  <c r="T664" i="7"/>
  <c r="T658" i="7"/>
  <c r="T657" i="7"/>
  <c r="T656" i="7"/>
  <c r="T655" i="7"/>
  <c r="T654" i="7"/>
  <c r="T653" i="7"/>
  <c r="T652" i="7"/>
  <c r="T651" i="7"/>
  <c r="T650" i="7"/>
  <c r="T649" i="7"/>
  <c r="T648" i="7"/>
  <c r="T647" i="7"/>
  <c r="T646" i="7"/>
  <c r="T645" i="7"/>
  <c r="T644" i="7"/>
  <c r="T643" i="7"/>
  <c r="T640" i="7"/>
  <c r="T639" i="7"/>
  <c r="T638" i="7"/>
  <c r="T637" i="7"/>
  <c r="T636" i="7"/>
  <c r="T635" i="7"/>
  <c r="T634" i="7"/>
  <c r="T633" i="7"/>
  <c r="T632" i="7"/>
  <c r="T631" i="7"/>
  <c r="T630" i="7"/>
  <c r="T629" i="7"/>
  <c r="T628" i="7"/>
  <c r="T627" i="7"/>
  <c r="T626" i="7"/>
  <c r="T625" i="7"/>
  <c r="T624" i="7"/>
  <c r="T618" i="7"/>
  <c r="T617" i="7"/>
  <c r="T616" i="7"/>
  <c r="T615" i="7"/>
  <c r="T614" i="7"/>
  <c r="T613" i="7"/>
  <c r="T612" i="7"/>
  <c r="T611" i="7"/>
  <c r="T610" i="7"/>
  <c r="T609" i="7"/>
  <c r="T608" i="7"/>
  <c r="T607" i="7"/>
  <c r="T606" i="7"/>
  <c r="T605" i="7"/>
  <c r="T604" i="7"/>
  <c r="T603" i="7"/>
  <c r="T600" i="7"/>
  <c r="T599" i="7"/>
  <c r="T598" i="7"/>
  <c r="T597" i="7"/>
  <c r="T596" i="7"/>
  <c r="T595" i="7"/>
  <c r="T594" i="7"/>
  <c r="T593" i="7"/>
  <c r="T592" i="7"/>
  <c r="T591" i="7"/>
  <c r="T590" i="7"/>
  <c r="T589" i="7"/>
  <c r="T588" i="7"/>
  <c r="T587" i="7"/>
  <c r="T586" i="7"/>
  <c r="T585" i="7"/>
  <c r="T584" i="7"/>
  <c r="T578" i="7"/>
  <c r="T577" i="7"/>
  <c r="T576" i="7"/>
  <c r="T575" i="7"/>
  <c r="T574" i="7"/>
  <c r="T573" i="7"/>
  <c r="T572" i="7"/>
  <c r="T571" i="7"/>
  <c r="T570" i="7"/>
  <c r="T569" i="7"/>
  <c r="T568" i="7"/>
  <c r="T567" i="7"/>
  <c r="T566" i="7"/>
  <c r="T565" i="7"/>
  <c r="T564" i="7"/>
  <c r="T563" i="7"/>
  <c r="T560" i="7"/>
  <c r="T559" i="7"/>
  <c r="T558" i="7"/>
  <c r="T557" i="7"/>
  <c r="T556" i="7"/>
  <c r="T555" i="7"/>
  <c r="V555" i="7" s="1"/>
  <c r="T554" i="7"/>
  <c r="T553" i="7"/>
  <c r="T552" i="7"/>
  <c r="T551" i="7"/>
  <c r="T550" i="7"/>
  <c r="T549" i="7"/>
  <c r="T548" i="7"/>
  <c r="T547" i="7"/>
  <c r="V547" i="7" s="1"/>
  <c r="T546" i="7"/>
  <c r="T545" i="7"/>
  <c r="T544" i="7"/>
  <c r="T538" i="7"/>
  <c r="T537" i="7"/>
  <c r="T536" i="7"/>
  <c r="T535" i="7"/>
  <c r="T534" i="7"/>
  <c r="T533" i="7"/>
  <c r="T532" i="7"/>
  <c r="T531" i="7"/>
  <c r="T530" i="7"/>
  <c r="T529" i="7"/>
  <c r="T528" i="7"/>
  <c r="T527" i="7"/>
  <c r="V527" i="7" s="1"/>
  <c r="T526" i="7"/>
  <c r="T525" i="7"/>
  <c r="T524" i="7"/>
  <c r="T523" i="7"/>
  <c r="T520" i="7"/>
  <c r="T519" i="7"/>
  <c r="T518" i="7"/>
  <c r="T517" i="7"/>
  <c r="T516" i="7"/>
  <c r="T515" i="7"/>
  <c r="T514" i="7"/>
  <c r="T513" i="7"/>
  <c r="T512" i="7"/>
  <c r="T511" i="7"/>
  <c r="T510" i="7"/>
  <c r="T509" i="7"/>
  <c r="T508" i="7"/>
  <c r="T507" i="7"/>
  <c r="T506" i="7"/>
  <c r="T505" i="7"/>
  <c r="T504" i="7"/>
  <c r="T498" i="7"/>
  <c r="T497" i="7"/>
  <c r="T496" i="7"/>
  <c r="T495" i="7"/>
  <c r="T494" i="7"/>
  <c r="T493" i="7"/>
  <c r="T492" i="7"/>
  <c r="T491" i="7"/>
  <c r="T490" i="7"/>
  <c r="T489" i="7"/>
  <c r="T488" i="7"/>
  <c r="T487" i="7"/>
  <c r="T486" i="7"/>
  <c r="T485" i="7"/>
  <c r="T484" i="7"/>
  <c r="T483" i="7"/>
  <c r="T480" i="7"/>
  <c r="T479" i="7"/>
  <c r="T478" i="7"/>
  <c r="T477" i="7"/>
  <c r="T476" i="7"/>
  <c r="T475" i="7"/>
  <c r="T474" i="7"/>
  <c r="T473" i="7"/>
  <c r="T472" i="7"/>
  <c r="T471" i="7"/>
  <c r="T470" i="7"/>
  <c r="T469" i="7"/>
  <c r="T468" i="7"/>
  <c r="T467" i="7"/>
  <c r="T466" i="7"/>
  <c r="T465" i="7"/>
  <c r="T464" i="7"/>
  <c r="T458" i="7"/>
  <c r="T457" i="7"/>
  <c r="T456" i="7"/>
  <c r="V456" i="7" s="1"/>
  <c r="T455" i="7"/>
  <c r="T454" i="7"/>
  <c r="T453" i="7"/>
  <c r="T452" i="7"/>
  <c r="V452" i="7" s="1"/>
  <c r="T451" i="7"/>
  <c r="T450" i="7"/>
  <c r="T449" i="7"/>
  <c r="T448" i="7"/>
  <c r="T447" i="7"/>
  <c r="T446" i="7"/>
  <c r="T445" i="7"/>
  <c r="T444" i="7"/>
  <c r="T443" i="7"/>
  <c r="T440" i="7"/>
  <c r="T439" i="7"/>
  <c r="T438" i="7"/>
  <c r="T437" i="7"/>
  <c r="T436" i="7"/>
  <c r="T435" i="7"/>
  <c r="T434" i="7"/>
  <c r="T433" i="7"/>
  <c r="T432" i="7"/>
  <c r="T431" i="7"/>
  <c r="T430" i="7"/>
  <c r="T429" i="7"/>
  <c r="T428" i="7"/>
  <c r="T427" i="7"/>
  <c r="T426" i="7"/>
  <c r="T425" i="7"/>
  <c r="T424" i="7"/>
  <c r="T421" i="7"/>
  <c r="T420" i="7"/>
  <c r="T419" i="7"/>
  <c r="T418" i="7"/>
  <c r="T417" i="7"/>
  <c r="T416" i="7"/>
  <c r="T415" i="7"/>
  <c r="T414" i="7"/>
  <c r="T413" i="7"/>
  <c r="T412" i="7"/>
  <c r="T411" i="7"/>
  <c r="T410" i="7"/>
  <c r="T409" i="7"/>
  <c r="T408" i="7"/>
  <c r="T407" i="7"/>
  <c r="T406" i="7"/>
  <c r="T405" i="7"/>
  <c r="T399" i="7"/>
  <c r="T398" i="7"/>
  <c r="T397" i="7"/>
  <c r="T396" i="7"/>
  <c r="T395" i="7"/>
  <c r="T394" i="7"/>
  <c r="T393" i="7"/>
  <c r="T392" i="7"/>
  <c r="T391" i="7"/>
  <c r="T390" i="7"/>
  <c r="T389" i="7"/>
  <c r="T388" i="7"/>
  <c r="T387" i="7"/>
  <c r="T386" i="7"/>
  <c r="T385" i="7"/>
  <c r="T384" i="7"/>
  <c r="T381" i="7"/>
  <c r="T380" i="7"/>
  <c r="T379" i="7"/>
  <c r="T378" i="7"/>
  <c r="T377" i="7"/>
  <c r="T376" i="7"/>
  <c r="T375" i="7"/>
  <c r="T374" i="7"/>
  <c r="T373" i="7"/>
  <c r="T372" i="7"/>
  <c r="T371" i="7"/>
  <c r="T370" i="7"/>
  <c r="V370" i="7" s="1"/>
  <c r="T369" i="7"/>
  <c r="T368" i="7"/>
  <c r="T367" i="7"/>
  <c r="T366" i="7"/>
  <c r="T365" i="7"/>
  <c r="T359" i="7"/>
  <c r="T358" i="7"/>
  <c r="T357" i="7"/>
  <c r="T356" i="7"/>
  <c r="T355" i="7"/>
  <c r="T354" i="7"/>
  <c r="T353" i="7"/>
  <c r="T352" i="7"/>
  <c r="T351" i="7"/>
  <c r="T350" i="7"/>
  <c r="T349" i="7"/>
  <c r="T348" i="7"/>
  <c r="T347" i="7"/>
  <c r="T346" i="7"/>
  <c r="T345" i="7"/>
  <c r="T344" i="7"/>
  <c r="T341" i="7"/>
  <c r="T340" i="7"/>
  <c r="T339" i="7"/>
  <c r="T338" i="7"/>
  <c r="T337" i="7"/>
  <c r="T336" i="7"/>
  <c r="T335" i="7"/>
  <c r="T334" i="7"/>
  <c r="T333" i="7"/>
  <c r="T332" i="7"/>
  <c r="T331" i="7"/>
  <c r="V331" i="7" s="1"/>
  <c r="T330" i="7"/>
  <c r="T329" i="7"/>
  <c r="T328" i="7"/>
  <c r="T327" i="7"/>
  <c r="T326" i="7"/>
  <c r="T325" i="7"/>
  <c r="T319" i="7"/>
  <c r="T318" i="7"/>
  <c r="V318" i="7" s="1"/>
  <c r="T317" i="7"/>
  <c r="T316" i="7"/>
  <c r="T315" i="7"/>
  <c r="T314" i="7"/>
  <c r="T313" i="7"/>
  <c r="T312" i="7"/>
  <c r="T311" i="7"/>
  <c r="T310" i="7"/>
  <c r="T309" i="7"/>
  <c r="T308" i="7"/>
  <c r="T307" i="7"/>
  <c r="T306" i="7"/>
  <c r="T305" i="7"/>
  <c r="T304" i="7"/>
  <c r="T301" i="7"/>
  <c r="T300" i="7"/>
  <c r="T299" i="7"/>
  <c r="T298" i="7"/>
  <c r="T297" i="7"/>
  <c r="T296" i="7"/>
  <c r="T295" i="7"/>
  <c r="T294" i="7"/>
  <c r="T293" i="7"/>
  <c r="T292" i="7"/>
  <c r="T291" i="7"/>
  <c r="T290" i="7"/>
  <c r="T289" i="7"/>
  <c r="T288" i="7"/>
  <c r="T287" i="7"/>
  <c r="T286" i="7"/>
  <c r="T285" i="7"/>
  <c r="T279" i="7"/>
  <c r="T278" i="7"/>
  <c r="T277" i="7"/>
  <c r="T276" i="7"/>
  <c r="T275" i="7"/>
  <c r="T274" i="7"/>
  <c r="T273" i="7"/>
  <c r="T272" i="7"/>
  <c r="T271" i="7"/>
  <c r="T270" i="7"/>
  <c r="T269" i="7"/>
  <c r="T268" i="7"/>
  <c r="T267" i="7"/>
  <c r="T266" i="7"/>
  <c r="T265" i="7"/>
  <c r="T264" i="7"/>
  <c r="T261" i="7"/>
  <c r="T260" i="7"/>
  <c r="T259" i="7"/>
  <c r="T258" i="7"/>
  <c r="T257" i="7"/>
  <c r="T256" i="7"/>
  <c r="T255" i="7"/>
  <c r="O255" i="7"/>
  <c r="T254" i="7"/>
  <c r="T253" i="7"/>
  <c r="T252" i="7"/>
  <c r="T251" i="7"/>
  <c r="T250" i="7"/>
  <c r="T249" i="7"/>
  <c r="T248" i="7"/>
  <c r="T247" i="7"/>
  <c r="T246" i="7"/>
  <c r="T245" i="7"/>
  <c r="T239" i="7"/>
  <c r="T238" i="7"/>
  <c r="T237" i="7"/>
  <c r="T236" i="7"/>
  <c r="T235" i="7"/>
  <c r="T234" i="7"/>
  <c r="T233" i="7"/>
  <c r="T232" i="7"/>
  <c r="T231" i="7"/>
  <c r="T230" i="7"/>
  <c r="T229" i="7"/>
  <c r="T228" i="7"/>
  <c r="T227" i="7"/>
  <c r="T226" i="7"/>
  <c r="T225" i="7"/>
  <c r="T224" i="7"/>
  <c r="T221" i="7"/>
  <c r="T220" i="7"/>
  <c r="T219" i="7"/>
  <c r="T218" i="7"/>
  <c r="T217" i="7"/>
  <c r="T216" i="7"/>
  <c r="T215" i="7"/>
  <c r="T214" i="7"/>
  <c r="T213" i="7"/>
  <c r="T212" i="7"/>
  <c r="T211" i="7"/>
  <c r="T210" i="7"/>
  <c r="T209" i="7"/>
  <c r="T208" i="7"/>
  <c r="T207" i="7"/>
  <c r="T206" i="7"/>
  <c r="T205" i="7"/>
  <c r="T199" i="7"/>
  <c r="T198" i="7"/>
  <c r="T197" i="7"/>
  <c r="T196" i="7"/>
  <c r="T195" i="7"/>
  <c r="T194" i="7"/>
  <c r="T193" i="7"/>
  <c r="T192" i="7"/>
  <c r="T191" i="7"/>
  <c r="T190" i="7"/>
  <c r="T189" i="7"/>
  <c r="T188" i="7"/>
  <c r="T187" i="7"/>
  <c r="T186" i="7"/>
  <c r="T185" i="7"/>
  <c r="T184" i="7"/>
  <c r="T181" i="7"/>
  <c r="T180" i="7"/>
  <c r="T179" i="7"/>
  <c r="T178" i="7"/>
  <c r="T177" i="7"/>
  <c r="T176" i="7"/>
  <c r="T175" i="7"/>
  <c r="T174" i="7"/>
  <c r="T173" i="7"/>
  <c r="T172" i="7"/>
  <c r="T171" i="7"/>
  <c r="T170" i="7"/>
  <c r="T169" i="7"/>
  <c r="T168" i="7"/>
  <c r="T167" i="7"/>
  <c r="T166" i="7"/>
  <c r="T165" i="7"/>
  <c r="T159" i="7"/>
  <c r="Q159" i="7"/>
  <c r="T158" i="7"/>
  <c r="Q158" i="7"/>
  <c r="T157" i="7"/>
  <c r="Q157" i="7"/>
  <c r="T156" i="7"/>
  <c r="Q156" i="7"/>
  <c r="T155" i="7"/>
  <c r="Q155" i="7"/>
  <c r="T154" i="7"/>
  <c r="Q154" i="7"/>
  <c r="T153" i="7"/>
  <c r="Q153" i="7"/>
  <c r="T152" i="7"/>
  <c r="Q152" i="7"/>
  <c r="T151" i="7"/>
  <c r="Q151" i="7"/>
  <c r="T150" i="7"/>
  <c r="Q150" i="7"/>
  <c r="T149" i="7"/>
  <c r="Q149" i="7"/>
  <c r="T148" i="7"/>
  <c r="Q148" i="7"/>
  <c r="T147" i="7"/>
  <c r="Q147" i="7"/>
  <c r="T146" i="7"/>
  <c r="Q146" i="7"/>
  <c r="T145" i="7"/>
  <c r="Q145" i="7"/>
  <c r="T144" i="7"/>
  <c r="Q144" i="7"/>
  <c r="V141" i="7"/>
  <c r="T141" i="7"/>
  <c r="O141" i="7"/>
  <c r="T140" i="7"/>
  <c r="O140" i="7"/>
  <c r="T139" i="7"/>
  <c r="O139" i="7"/>
  <c r="T138" i="7"/>
  <c r="O138" i="7"/>
  <c r="V137" i="7"/>
  <c r="T137" i="7"/>
  <c r="O137" i="7"/>
  <c r="T136" i="7"/>
  <c r="O136" i="7"/>
  <c r="V135" i="7"/>
  <c r="T135" i="7"/>
  <c r="O135" i="7"/>
  <c r="T134" i="7"/>
  <c r="O134" i="7"/>
  <c r="V133" i="7"/>
  <c r="T133" i="7"/>
  <c r="O133" i="7"/>
  <c r="T132" i="7"/>
  <c r="O132" i="7"/>
  <c r="V131" i="7"/>
  <c r="T131" i="7"/>
  <c r="O131" i="7"/>
  <c r="T130" i="7"/>
  <c r="O130" i="7"/>
  <c r="V129" i="7"/>
  <c r="T129" i="7"/>
  <c r="O129" i="7"/>
  <c r="T128" i="7"/>
  <c r="V128" i="7" s="1"/>
  <c r="O128" i="7"/>
  <c r="T127" i="7"/>
  <c r="O127" i="7"/>
  <c r="T126" i="7"/>
  <c r="O126" i="7"/>
  <c r="T125" i="7"/>
  <c r="O125" i="7"/>
  <c r="T119" i="7"/>
  <c r="O119" i="7"/>
  <c r="T118" i="7"/>
  <c r="T117" i="7"/>
  <c r="T116" i="7"/>
  <c r="T115" i="7"/>
  <c r="V115" i="7" s="1"/>
  <c r="T114" i="7"/>
  <c r="T113" i="7"/>
  <c r="T112" i="7"/>
  <c r="T111" i="7"/>
  <c r="V111" i="7" s="1"/>
  <c r="O111" i="7"/>
  <c r="T110" i="7"/>
  <c r="T109" i="7"/>
  <c r="T108" i="7"/>
  <c r="T107" i="7"/>
  <c r="V107" i="7" s="1"/>
  <c r="T106" i="7"/>
  <c r="T105" i="7"/>
  <c r="T104" i="7"/>
  <c r="T101" i="7"/>
  <c r="O101" i="7"/>
  <c r="T100" i="7"/>
  <c r="O100" i="7"/>
  <c r="T99" i="7"/>
  <c r="T98" i="7"/>
  <c r="T97" i="7"/>
  <c r="V97" i="7" s="1"/>
  <c r="T96" i="7"/>
  <c r="O96" i="7"/>
  <c r="T95" i="7"/>
  <c r="T94" i="7"/>
  <c r="T93" i="7"/>
  <c r="V93" i="7" s="1"/>
  <c r="O93" i="7"/>
  <c r="T92" i="7"/>
  <c r="O92" i="7"/>
  <c r="T91" i="7"/>
  <c r="T90" i="7"/>
  <c r="T89" i="7"/>
  <c r="V89" i="7" s="1"/>
  <c r="T88" i="7"/>
  <c r="O88" i="7"/>
  <c r="T87" i="7"/>
  <c r="T86" i="7"/>
  <c r="T85" i="7"/>
  <c r="V85" i="7" s="1"/>
  <c r="O85" i="7"/>
  <c r="T77" i="7"/>
  <c r="T76" i="7"/>
  <c r="T75" i="7"/>
  <c r="T74" i="7"/>
  <c r="T73" i="7"/>
  <c r="V73" i="7" s="1"/>
  <c r="T72" i="7"/>
  <c r="T71" i="7"/>
  <c r="T70" i="7"/>
  <c r="T69" i="7"/>
  <c r="T68" i="7"/>
  <c r="T67" i="7"/>
  <c r="T66" i="7"/>
  <c r="T65" i="7"/>
  <c r="T64" i="7"/>
  <c r="T63" i="7"/>
  <c r="T62" i="7"/>
  <c r="T61" i="7"/>
  <c r="T60" i="7"/>
  <c r="T59" i="7"/>
  <c r="T56" i="7"/>
  <c r="T55" i="7"/>
  <c r="T54" i="7"/>
  <c r="T53" i="7"/>
  <c r="T52" i="7"/>
  <c r="T51" i="7"/>
  <c r="T50" i="7"/>
  <c r="T49" i="7"/>
  <c r="T48" i="7"/>
  <c r="T47" i="7"/>
  <c r="V47" i="7" s="1"/>
  <c r="T46" i="7"/>
  <c r="T45" i="7"/>
  <c r="T44" i="7"/>
  <c r="T43" i="7"/>
  <c r="V43" i="7" s="1"/>
  <c r="T42" i="7"/>
  <c r="T41" i="7"/>
  <c r="T40" i="7"/>
  <c r="T39" i="7"/>
  <c r="T38" i="7"/>
  <c r="T37" i="7"/>
  <c r="T29" i="7"/>
  <c r="T28" i="7"/>
  <c r="V28" i="7" s="1"/>
  <c r="T27" i="7"/>
  <c r="T26" i="7"/>
  <c r="T25" i="7"/>
  <c r="T24" i="7"/>
  <c r="V24" i="7" s="1"/>
  <c r="T23" i="7"/>
  <c r="T22" i="7"/>
  <c r="T21" i="7"/>
  <c r="T20" i="7"/>
  <c r="V20" i="7" s="1"/>
  <c r="T19" i="7"/>
  <c r="T18" i="7"/>
  <c r="T17" i="7"/>
  <c r="T16" i="7"/>
  <c r="O16" i="7"/>
  <c r="T15" i="7"/>
  <c r="T14" i="7"/>
  <c r="T13" i="7"/>
  <c r="T12" i="7"/>
  <c r="V12" i="7" s="1"/>
  <c r="T11" i="7"/>
  <c r="T10" i="7"/>
  <c r="T9" i="7"/>
  <c r="T1509" i="6"/>
  <c r="T1508" i="6"/>
  <c r="T1507" i="6"/>
  <c r="T1506" i="6"/>
  <c r="T1505" i="6"/>
  <c r="T1504" i="6"/>
  <c r="T1503" i="6"/>
  <c r="T1502" i="6"/>
  <c r="T1501" i="6"/>
  <c r="V1501" i="6" s="1"/>
  <c r="T1500" i="6"/>
  <c r="T1499" i="6"/>
  <c r="T1498" i="6"/>
  <c r="T1497" i="6"/>
  <c r="O1497" i="6"/>
  <c r="T1496" i="6"/>
  <c r="T1495" i="6"/>
  <c r="T1494" i="6"/>
  <c r="T1493" i="6"/>
  <c r="V1493" i="6" s="1"/>
  <c r="O1493" i="6"/>
  <c r="T1492" i="6"/>
  <c r="T1491" i="6"/>
  <c r="T1490" i="6"/>
  <c r="T1489" i="6"/>
  <c r="T1488" i="6"/>
  <c r="T1485" i="6"/>
  <c r="T1484" i="6"/>
  <c r="T1483" i="6"/>
  <c r="V1483" i="6" s="1"/>
  <c r="T1482" i="6"/>
  <c r="O1482" i="6"/>
  <c r="T1481" i="6"/>
  <c r="T1480" i="6"/>
  <c r="T1479" i="6"/>
  <c r="V1479" i="6" s="1"/>
  <c r="T1478" i="6"/>
  <c r="T1477" i="6"/>
  <c r="T1476" i="6"/>
  <c r="T1475" i="6"/>
  <c r="V1475" i="6" s="1"/>
  <c r="T1474" i="6"/>
  <c r="T1473" i="6"/>
  <c r="T1472" i="6"/>
  <c r="T1471" i="6"/>
  <c r="T1470" i="6"/>
  <c r="T1469" i="6"/>
  <c r="T1468" i="6"/>
  <c r="T1467" i="6"/>
  <c r="V1467" i="6" s="1"/>
  <c r="T1466" i="6"/>
  <c r="O1466" i="6"/>
  <c r="T1465" i="6"/>
  <c r="T1459" i="6"/>
  <c r="T1458" i="6"/>
  <c r="V1458" i="6" s="1"/>
  <c r="T1457" i="6"/>
  <c r="T1456" i="6"/>
  <c r="T1455" i="6"/>
  <c r="T1454" i="6"/>
  <c r="V1454" i="6" s="1"/>
  <c r="T1453" i="6"/>
  <c r="T1452" i="6"/>
  <c r="T1451" i="6"/>
  <c r="T1450" i="6"/>
  <c r="T1449" i="6"/>
  <c r="T1448" i="6"/>
  <c r="T1447" i="6"/>
  <c r="T1446" i="6"/>
  <c r="T1445" i="6"/>
  <c r="T1444" i="6"/>
  <c r="T1443" i="6"/>
  <c r="T1442" i="6"/>
  <c r="T1441" i="6"/>
  <c r="T1440" i="6"/>
  <c r="T1437" i="6"/>
  <c r="T1436" i="6"/>
  <c r="T1435" i="6"/>
  <c r="T1434" i="6"/>
  <c r="T1433" i="6"/>
  <c r="T1432" i="6"/>
  <c r="T1431" i="6"/>
  <c r="T1430" i="6"/>
  <c r="T1429" i="6"/>
  <c r="T1428" i="6"/>
  <c r="T1427" i="6"/>
  <c r="T1426" i="6"/>
  <c r="T1425" i="6"/>
  <c r="T1424" i="6"/>
  <c r="T1423" i="6"/>
  <c r="T1422" i="6"/>
  <c r="T1421" i="6"/>
  <c r="T1420" i="6"/>
  <c r="T1419" i="6"/>
  <c r="T1418" i="6"/>
  <c r="T1417" i="6"/>
  <c r="T1416" i="6"/>
  <c r="T1413" i="6"/>
  <c r="T1412" i="6"/>
  <c r="T1411" i="6"/>
  <c r="T1410" i="6"/>
  <c r="T1409" i="6"/>
  <c r="T1408" i="6"/>
  <c r="T1407" i="6"/>
  <c r="T1406" i="6"/>
  <c r="T1405" i="6"/>
  <c r="T1404" i="6"/>
  <c r="T1403" i="6"/>
  <c r="T1402" i="6"/>
  <c r="T1401" i="6"/>
  <c r="T1400" i="6"/>
  <c r="T1399" i="6"/>
  <c r="T1398" i="6"/>
  <c r="T1397" i="6"/>
  <c r="T1396" i="6"/>
  <c r="T1395" i="6"/>
  <c r="T1394" i="6"/>
  <c r="O1394" i="6"/>
  <c r="T1393" i="6"/>
  <c r="T1385" i="6"/>
  <c r="T1384" i="6"/>
  <c r="T1383" i="6"/>
  <c r="T1382" i="6"/>
  <c r="T1381" i="6"/>
  <c r="T1380" i="6"/>
  <c r="T1379" i="6"/>
  <c r="V1379" i="6" s="1"/>
  <c r="T1378" i="6"/>
  <c r="T1377" i="6"/>
  <c r="T1376" i="6"/>
  <c r="T1375" i="6"/>
  <c r="T1374" i="6"/>
  <c r="T1373" i="6"/>
  <c r="T1372" i="6"/>
  <c r="T1371" i="6"/>
  <c r="V1371" i="6" s="1"/>
  <c r="O1371" i="6"/>
  <c r="T1370" i="6"/>
  <c r="T1367" i="6"/>
  <c r="T1366" i="6"/>
  <c r="T1365" i="6"/>
  <c r="T1364" i="6"/>
  <c r="T1363" i="6"/>
  <c r="T1362" i="6"/>
  <c r="T1361" i="6"/>
  <c r="V1361" i="6" s="1"/>
  <c r="T1360" i="6"/>
  <c r="T1359" i="6"/>
  <c r="T1358" i="6"/>
  <c r="T1357" i="6"/>
  <c r="V1357" i="6" s="1"/>
  <c r="T1356" i="6"/>
  <c r="T1355" i="6"/>
  <c r="T1354" i="6"/>
  <c r="T1353" i="6"/>
  <c r="V1353" i="6" s="1"/>
  <c r="T1352" i="6"/>
  <c r="T1351" i="6"/>
  <c r="T1345" i="6"/>
  <c r="T1344" i="6"/>
  <c r="T1343" i="6"/>
  <c r="T1342" i="6"/>
  <c r="T1341" i="6"/>
  <c r="T1340" i="6"/>
  <c r="T1339" i="6"/>
  <c r="T1338" i="6"/>
  <c r="T1337" i="6"/>
  <c r="T1336" i="6"/>
  <c r="T1335" i="6"/>
  <c r="T1334" i="6"/>
  <c r="T1333" i="6"/>
  <c r="T1332" i="6"/>
  <c r="T1331" i="6"/>
  <c r="T1330" i="6"/>
  <c r="T1327" i="6"/>
  <c r="T1326" i="6"/>
  <c r="T1325" i="6"/>
  <c r="T1324" i="6"/>
  <c r="T1323" i="6"/>
  <c r="T1322" i="6"/>
  <c r="T1321" i="6"/>
  <c r="T1320" i="6"/>
  <c r="T1319" i="6"/>
  <c r="T1318" i="6"/>
  <c r="T1317" i="6"/>
  <c r="T1316" i="6"/>
  <c r="T1315" i="6"/>
  <c r="T1314" i="6"/>
  <c r="T1313" i="6"/>
  <c r="T1312" i="6"/>
  <c r="T1311" i="6"/>
  <c r="T1303" i="6"/>
  <c r="T1302" i="6"/>
  <c r="T1301" i="6"/>
  <c r="T1300" i="6"/>
  <c r="T1299" i="6"/>
  <c r="T1298" i="6"/>
  <c r="T1297" i="6"/>
  <c r="T1296" i="6"/>
  <c r="T1295" i="6"/>
  <c r="T1294" i="6"/>
  <c r="T1293" i="6"/>
  <c r="T1292" i="6"/>
  <c r="T1291" i="6"/>
  <c r="T1290" i="6"/>
  <c r="T1289" i="6"/>
  <c r="T1288" i="6"/>
  <c r="T1285" i="6"/>
  <c r="T1284" i="6"/>
  <c r="T1283" i="6"/>
  <c r="T1282" i="6"/>
  <c r="T1281" i="6"/>
  <c r="T1280" i="6"/>
  <c r="T1279" i="6"/>
  <c r="T1278" i="6"/>
  <c r="T1277" i="6"/>
  <c r="O1277" i="6"/>
  <c r="T1276" i="6"/>
  <c r="T1275" i="6"/>
  <c r="T1274" i="6"/>
  <c r="T1273" i="6"/>
  <c r="T1272" i="6"/>
  <c r="T1271" i="6"/>
  <c r="T1270" i="6"/>
  <c r="T1269" i="6"/>
  <c r="T1263" i="6"/>
  <c r="T1262" i="6"/>
  <c r="T1261" i="6"/>
  <c r="T1260" i="6"/>
  <c r="T1259" i="6"/>
  <c r="T1258" i="6"/>
  <c r="T1257" i="6"/>
  <c r="T1256" i="6"/>
  <c r="T1255" i="6"/>
  <c r="T1254" i="6"/>
  <c r="T1253" i="6"/>
  <c r="T1252" i="6"/>
  <c r="T1251" i="6"/>
  <c r="T1250" i="6"/>
  <c r="T1249" i="6"/>
  <c r="T1248" i="6"/>
  <c r="T1247" i="6"/>
  <c r="T1244" i="6"/>
  <c r="T1243" i="6"/>
  <c r="T1242" i="6"/>
  <c r="T1241" i="6"/>
  <c r="T1240" i="6"/>
  <c r="T1239" i="6"/>
  <c r="T1238" i="6"/>
  <c r="T1237" i="6"/>
  <c r="T1236" i="6"/>
  <c r="O1236" i="6"/>
  <c r="T1235" i="6"/>
  <c r="T1234" i="6"/>
  <c r="T1233" i="6"/>
  <c r="T1232" i="6"/>
  <c r="O1232" i="6"/>
  <c r="T1231" i="6"/>
  <c r="T1230" i="6"/>
  <c r="T1229" i="6"/>
  <c r="O1229" i="6"/>
  <c r="T1228" i="6"/>
  <c r="T1227" i="6"/>
  <c r="T1221" i="6"/>
  <c r="T1220" i="6"/>
  <c r="T1219" i="6"/>
  <c r="T1218" i="6"/>
  <c r="T1217" i="6"/>
  <c r="T1216" i="6"/>
  <c r="T1215" i="6"/>
  <c r="T1214" i="6"/>
  <c r="T1213" i="6"/>
  <c r="T1212" i="6"/>
  <c r="T1211" i="6"/>
  <c r="T1210" i="6"/>
  <c r="T1209" i="6"/>
  <c r="T1208" i="6"/>
  <c r="T1207" i="6"/>
  <c r="T1206" i="6"/>
  <c r="T1205" i="6"/>
  <c r="T1202" i="6"/>
  <c r="T1201" i="6"/>
  <c r="T1200" i="6"/>
  <c r="T1199" i="6"/>
  <c r="T1198" i="6"/>
  <c r="T1197" i="6"/>
  <c r="T1196" i="6"/>
  <c r="T1195" i="6"/>
  <c r="T1194" i="6"/>
  <c r="T1193" i="6"/>
  <c r="T1192" i="6"/>
  <c r="T1191" i="6"/>
  <c r="T1190" i="6"/>
  <c r="T1189" i="6"/>
  <c r="T1188" i="6"/>
  <c r="T1187" i="6"/>
  <c r="T1186" i="6"/>
  <c r="T1185" i="6"/>
  <c r="T1177" i="6"/>
  <c r="T1176" i="6"/>
  <c r="T1175" i="6"/>
  <c r="T1174" i="6"/>
  <c r="T1173" i="6"/>
  <c r="T1172" i="6"/>
  <c r="T1171" i="6"/>
  <c r="T1170" i="6"/>
  <c r="T1169" i="6"/>
  <c r="T1168" i="6"/>
  <c r="T1167" i="6"/>
  <c r="T1166" i="6"/>
  <c r="T1165" i="6"/>
  <c r="T1164" i="6"/>
  <c r="T1163" i="6"/>
  <c r="T1162" i="6"/>
  <c r="T1161" i="6"/>
  <c r="T1160" i="6"/>
  <c r="T1154" i="6"/>
  <c r="T1153" i="6"/>
  <c r="T1152" i="6"/>
  <c r="T1151" i="6"/>
  <c r="T1150" i="6"/>
  <c r="T1149" i="6"/>
  <c r="T1148" i="6"/>
  <c r="T1147" i="6"/>
  <c r="T1146" i="6"/>
  <c r="T1145" i="6"/>
  <c r="T1144" i="6"/>
  <c r="T1143" i="6"/>
  <c r="T1142" i="6"/>
  <c r="T1141" i="6"/>
  <c r="T1140" i="6"/>
  <c r="T1139" i="6"/>
  <c r="T1138" i="6"/>
  <c r="T1137" i="6"/>
  <c r="T1129" i="6"/>
  <c r="T1128" i="6"/>
  <c r="T1127" i="6"/>
  <c r="T1126" i="6"/>
  <c r="T1125" i="6"/>
  <c r="T1124" i="6"/>
  <c r="T1123" i="6"/>
  <c r="T1122" i="6"/>
  <c r="T1121" i="6"/>
  <c r="T1120" i="6"/>
  <c r="T1119" i="6"/>
  <c r="V1119" i="6" s="1"/>
  <c r="T1118" i="6"/>
  <c r="T1117" i="6"/>
  <c r="T1116" i="6"/>
  <c r="T1115" i="6"/>
  <c r="V1115" i="6" s="1"/>
  <c r="T1114" i="6"/>
  <c r="T1111" i="6"/>
  <c r="T1110" i="6"/>
  <c r="T1109" i="6"/>
  <c r="T1108" i="6"/>
  <c r="T1107" i="6"/>
  <c r="T1106" i="6"/>
  <c r="T1105" i="6"/>
  <c r="T1104" i="6"/>
  <c r="T1103" i="6"/>
  <c r="T1102" i="6"/>
  <c r="T1101" i="6"/>
  <c r="T1100" i="6"/>
  <c r="T1099" i="6"/>
  <c r="T1098" i="6"/>
  <c r="T1097" i="6"/>
  <c r="T1096" i="6"/>
  <c r="T1095" i="6"/>
  <c r="T1089" i="6"/>
  <c r="T1088" i="6"/>
  <c r="T1087" i="6"/>
  <c r="V1087" i="6" s="1"/>
  <c r="T1086" i="6"/>
  <c r="T1085" i="6"/>
  <c r="T1084" i="6"/>
  <c r="T1083" i="6"/>
  <c r="T1082" i="6"/>
  <c r="T1081" i="6"/>
  <c r="T1080" i="6"/>
  <c r="T1079" i="6"/>
  <c r="V1079" i="6" s="1"/>
  <c r="T1078" i="6"/>
  <c r="T1077" i="6"/>
  <c r="T1076" i="6"/>
  <c r="T1075" i="6"/>
  <c r="T1074" i="6"/>
  <c r="T1071" i="6"/>
  <c r="T1070" i="6"/>
  <c r="T1069" i="6"/>
  <c r="T1068" i="6"/>
  <c r="T1067" i="6"/>
  <c r="T1066" i="6"/>
  <c r="T1065" i="6"/>
  <c r="T1064" i="6"/>
  <c r="T1063" i="6"/>
  <c r="T1062" i="6"/>
  <c r="T1061" i="6"/>
  <c r="T1060" i="6"/>
  <c r="T1059" i="6"/>
  <c r="T1058" i="6"/>
  <c r="T1057" i="6"/>
  <c r="T1056" i="6"/>
  <c r="T1055" i="6"/>
  <c r="T1049" i="6"/>
  <c r="T1048" i="6"/>
  <c r="T1047" i="6"/>
  <c r="T1046" i="6"/>
  <c r="T1045" i="6"/>
  <c r="T1044" i="6"/>
  <c r="T1043" i="6"/>
  <c r="T1042" i="6"/>
  <c r="T1041" i="6"/>
  <c r="T1040" i="6"/>
  <c r="T1039" i="6"/>
  <c r="T1038" i="6"/>
  <c r="T1037" i="6"/>
  <c r="T1036" i="6"/>
  <c r="T1035" i="6"/>
  <c r="T1034" i="6"/>
  <c r="T1033" i="6"/>
  <c r="T1030" i="6"/>
  <c r="T1029" i="6"/>
  <c r="T1028" i="6"/>
  <c r="T1027" i="6"/>
  <c r="T1026" i="6"/>
  <c r="T1025" i="6"/>
  <c r="O1025" i="6"/>
  <c r="Q1025" i="6" s="1"/>
  <c r="T1024" i="6"/>
  <c r="T1023" i="6"/>
  <c r="T1022" i="6"/>
  <c r="O1022" i="6"/>
  <c r="Q1022" i="6" s="1"/>
  <c r="T1021" i="6"/>
  <c r="T1020" i="6"/>
  <c r="T1019" i="6"/>
  <c r="T1018" i="6"/>
  <c r="O1018" i="6"/>
  <c r="T1017" i="6"/>
  <c r="T1016" i="6"/>
  <c r="T1015" i="6"/>
  <c r="T1014" i="6"/>
  <c r="O1014" i="6"/>
  <c r="T1013" i="6"/>
  <c r="T1012" i="6"/>
  <c r="T1009" i="6"/>
  <c r="T1008" i="6"/>
  <c r="T1007" i="6"/>
  <c r="T1006" i="6"/>
  <c r="T1005" i="6"/>
  <c r="T1004" i="6"/>
  <c r="T1003" i="6"/>
  <c r="T1002" i="6"/>
  <c r="T1001" i="6"/>
  <c r="T1000" i="6"/>
  <c r="T999" i="6"/>
  <c r="T998" i="6"/>
  <c r="T997" i="6"/>
  <c r="T996" i="6"/>
  <c r="T995" i="6"/>
  <c r="T994" i="6"/>
  <c r="T993" i="6"/>
  <c r="T992" i="6"/>
  <c r="T984" i="6"/>
  <c r="T983" i="6"/>
  <c r="T982" i="6"/>
  <c r="T981" i="6"/>
  <c r="T980" i="6"/>
  <c r="T979" i="6"/>
  <c r="T978" i="6"/>
  <c r="T977" i="6"/>
  <c r="T976" i="6"/>
  <c r="T975" i="6"/>
  <c r="T974" i="6"/>
  <c r="T973" i="6"/>
  <c r="T972" i="6"/>
  <c r="T971" i="6"/>
  <c r="V971" i="6" s="1"/>
  <c r="T970" i="6"/>
  <c r="T969" i="6"/>
  <c r="T968" i="6"/>
  <c r="T967" i="6"/>
  <c r="T964" i="6"/>
  <c r="T963" i="6"/>
  <c r="T962" i="6"/>
  <c r="T961" i="6"/>
  <c r="V961" i="6" s="1"/>
  <c r="T960" i="6"/>
  <c r="T959" i="6"/>
  <c r="T958" i="6"/>
  <c r="T957" i="6"/>
  <c r="T956" i="6"/>
  <c r="T955" i="6"/>
  <c r="T954" i="6"/>
  <c r="T953" i="6"/>
  <c r="T952" i="6"/>
  <c r="T951" i="6"/>
  <c r="O951" i="6"/>
  <c r="Q951" i="6" s="1"/>
  <c r="T950" i="6"/>
  <c r="T949" i="6"/>
  <c r="T948" i="6"/>
  <c r="V948" i="6" s="1"/>
  <c r="T945" i="6"/>
  <c r="T944" i="6"/>
  <c r="T943" i="6"/>
  <c r="T942" i="6"/>
  <c r="T941" i="6"/>
  <c r="T940" i="6"/>
  <c r="T939" i="6"/>
  <c r="T938" i="6"/>
  <c r="T937" i="6"/>
  <c r="T936" i="6"/>
  <c r="T935" i="6"/>
  <c r="T934" i="6"/>
  <c r="T933" i="6"/>
  <c r="T932" i="6"/>
  <c r="T931" i="6"/>
  <c r="T930" i="6"/>
  <c r="T929" i="6"/>
  <c r="T926" i="6"/>
  <c r="T925" i="6"/>
  <c r="T924" i="6"/>
  <c r="T923" i="6"/>
  <c r="T922" i="6"/>
  <c r="V922" i="6" s="1"/>
  <c r="T921" i="6"/>
  <c r="T920" i="6"/>
  <c r="T919" i="6"/>
  <c r="T918" i="6"/>
  <c r="T917" i="6"/>
  <c r="T916" i="6"/>
  <c r="T915" i="6"/>
  <c r="T914" i="6"/>
  <c r="T913" i="6"/>
  <c r="T912" i="6"/>
  <c r="T911" i="6"/>
  <c r="T910" i="6"/>
  <c r="T909" i="6"/>
  <c r="T908" i="6"/>
  <c r="T905" i="6"/>
  <c r="T904" i="6"/>
  <c r="T903" i="6"/>
  <c r="T902" i="6"/>
  <c r="T901" i="6"/>
  <c r="T900" i="6"/>
  <c r="T899" i="6"/>
  <c r="T898" i="6"/>
  <c r="T897" i="6"/>
  <c r="T896" i="6"/>
  <c r="T895" i="6"/>
  <c r="T894" i="6"/>
  <c r="T893" i="6"/>
  <c r="T892" i="6"/>
  <c r="T891" i="6"/>
  <c r="T890" i="6"/>
  <c r="T889" i="6"/>
  <c r="T888" i="6"/>
  <c r="T885" i="6"/>
  <c r="T884" i="6"/>
  <c r="T883" i="6"/>
  <c r="T882" i="6"/>
  <c r="T881" i="6"/>
  <c r="T880" i="6"/>
  <c r="T879" i="6"/>
  <c r="T878" i="6"/>
  <c r="V878" i="6" s="1"/>
  <c r="T877" i="6"/>
  <c r="T876" i="6"/>
  <c r="T875" i="6"/>
  <c r="T874" i="6"/>
  <c r="T873" i="6"/>
  <c r="T872" i="6"/>
  <c r="T871" i="6"/>
  <c r="T870" i="6"/>
  <c r="V870" i="6" s="1"/>
  <c r="T869" i="6"/>
  <c r="T861" i="6"/>
  <c r="T860" i="6"/>
  <c r="T859" i="6"/>
  <c r="T858" i="6"/>
  <c r="T857" i="6"/>
  <c r="T856" i="6"/>
  <c r="T855" i="6"/>
  <c r="T854" i="6"/>
  <c r="T853" i="6"/>
  <c r="T852" i="6"/>
  <c r="T851" i="6"/>
  <c r="T850" i="6"/>
  <c r="T849" i="6"/>
  <c r="T848" i="6"/>
  <c r="T847" i="6"/>
  <c r="T846" i="6"/>
  <c r="T845" i="6"/>
  <c r="T844" i="6"/>
  <c r="T841" i="6"/>
  <c r="T840" i="6"/>
  <c r="T839" i="6"/>
  <c r="T838" i="6"/>
  <c r="T837" i="6"/>
  <c r="T836" i="6"/>
  <c r="T835" i="6"/>
  <c r="T834" i="6"/>
  <c r="T833" i="6"/>
  <c r="T832" i="6"/>
  <c r="T831" i="6"/>
  <c r="T830" i="6"/>
  <c r="T829" i="6"/>
  <c r="T828" i="6"/>
  <c r="T827" i="6"/>
  <c r="T826" i="6"/>
  <c r="T825" i="6"/>
  <c r="T819" i="6"/>
  <c r="T818" i="6"/>
  <c r="T817" i="6"/>
  <c r="T816" i="6"/>
  <c r="T815" i="6"/>
  <c r="T814" i="6"/>
  <c r="T813" i="6"/>
  <c r="T812" i="6"/>
  <c r="V812" i="6" s="1"/>
  <c r="T811" i="6"/>
  <c r="O811" i="6"/>
  <c r="T810" i="6"/>
  <c r="T809" i="6"/>
  <c r="T808" i="6"/>
  <c r="T807" i="6"/>
  <c r="T806" i="6"/>
  <c r="T805" i="6"/>
  <c r="T804" i="6"/>
  <c r="T803" i="6"/>
  <c r="T800" i="6"/>
  <c r="T799" i="6"/>
  <c r="T798" i="6"/>
  <c r="T797" i="6"/>
  <c r="T796" i="6"/>
  <c r="T795" i="6"/>
  <c r="T794" i="6"/>
  <c r="V794" i="6" s="1"/>
  <c r="T793" i="6"/>
  <c r="T792" i="6"/>
  <c r="T791" i="6"/>
  <c r="T790" i="6"/>
  <c r="T789" i="6"/>
  <c r="T788" i="6"/>
  <c r="T787" i="6"/>
  <c r="T786" i="6"/>
  <c r="T785" i="6"/>
  <c r="T784" i="6"/>
  <c r="T778" i="6"/>
  <c r="T777" i="6"/>
  <c r="T776" i="6"/>
  <c r="T775" i="6"/>
  <c r="T774" i="6"/>
  <c r="T773" i="6"/>
  <c r="T772" i="6"/>
  <c r="T771" i="6"/>
  <c r="T770" i="6"/>
  <c r="T769" i="6"/>
  <c r="V769" i="6" s="1"/>
  <c r="T768" i="6"/>
  <c r="T767" i="6"/>
  <c r="T766" i="6"/>
  <c r="T765" i="6"/>
  <c r="V765" i="6" s="1"/>
  <c r="T764" i="6"/>
  <c r="T763" i="6"/>
  <c r="T760" i="6"/>
  <c r="T759" i="6"/>
  <c r="T758" i="6"/>
  <c r="T757" i="6"/>
  <c r="T756" i="6"/>
  <c r="T755" i="6"/>
  <c r="T754" i="6"/>
  <c r="O754" i="6"/>
  <c r="T753" i="6"/>
  <c r="T752" i="6"/>
  <c r="T751" i="6"/>
  <c r="V751" i="6" s="1"/>
  <c r="T750" i="6"/>
  <c r="T749" i="6"/>
  <c r="T748" i="6"/>
  <c r="T747" i="6"/>
  <c r="V747" i="6" s="1"/>
  <c r="T746" i="6"/>
  <c r="T745" i="6"/>
  <c r="T744" i="6"/>
  <c r="T738" i="6"/>
  <c r="T737" i="6"/>
  <c r="T736" i="6"/>
  <c r="T735" i="6"/>
  <c r="T734" i="6"/>
  <c r="T733" i="6"/>
  <c r="T732" i="6"/>
  <c r="T731" i="6"/>
  <c r="T730" i="6"/>
  <c r="V730" i="6" s="1"/>
  <c r="T729" i="6"/>
  <c r="T728" i="6"/>
  <c r="T727" i="6"/>
  <c r="T726" i="6"/>
  <c r="T725" i="6"/>
  <c r="O725" i="6"/>
  <c r="T724" i="6"/>
  <c r="T723" i="6"/>
  <c r="T720" i="6"/>
  <c r="V720" i="6" s="1"/>
  <c r="T719" i="6"/>
  <c r="T718" i="6"/>
  <c r="T717" i="6"/>
  <c r="T716" i="6"/>
  <c r="T715" i="6"/>
  <c r="T714" i="6"/>
  <c r="T713" i="6"/>
  <c r="T712" i="6"/>
  <c r="T711" i="6"/>
  <c r="T710" i="6"/>
  <c r="T709" i="6"/>
  <c r="T708" i="6"/>
  <c r="T707" i="6"/>
  <c r="T706" i="6"/>
  <c r="T705" i="6"/>
  <c r="T704" i="6"/>
  <c r="T698" i="6"/>
  <c r="T697" i="6"/>
  <c r="T696" i="6"/>
  <c r="T695" i="6"/>
  <c r="T694" i="6"/>
  <c r="T693" i="6"/>
  <c r="T692" i="6"/>
  <c r="T691" i="6"/>
  <c r="T690" i="6"/>
  <c r="T689" i="6"/>
  <c r="T688" i="6"/>
  <c r="T687" i="6"/>
  <c r="T686" i="6"/>
  <c r="T685" i="6"/>
  <c r="T684" i="6"/>
  <c r="T683" i="6"/>
  <c r="T680" i="6"/>
  <c r="T679" i="6"/>
  <c r="T678" i="6"/>
  <c r="T677" i="6"/>
  <c r="T676" i="6"/>
  <c r="T675" i="6"/>
  <c r="T674" i="6"/>
  <c r="T673" i="6"/>
  <c r="T672" i="6"/>
  <c r="T671" i="6"/>
  <c r="T670" i="6"/>
  <c r="T669" i="6"/>
  <c r="V669" i="6" s="1"/>
  <c r="T668" i="6"/>
  <c r="T667" i="6"/>
  <c r="T666" i="6"/>
  <c r="T665" i="6"/>
  <c r="V665" i="6" s="1"/>
  <c r="T664" i="6"/>
  <c r="T658" i="6"/>
  <c r="T657" i="6"/>
  <c r="T656" i="6"/>
  <c r="T655" i="6"/>
  <c r="T654" i="6"/>
  <c r="T653" i="6"/>
  <c r="T652" i="6"/>
  <c r="T651" i="6"/>
  <c r="T650" i="6"/>
  <c r="T649" i="6"/>
  <c r="T648" i="6"/>
  <c r="V648" i="6" s="1"/>
  <c r="T647" i="6"/>
  <c r="T646" i="6"/>
  <c r="T645" i="6"/>
  <c r="T644" i="6"/>
  <c r="T643" i="6"/>
  <c r="T640" i="6"/>
  <c r="T639" i="6"/>
  <c r="T638" i="6"/>
  <c r="T637" i="6"/>
  <c r="T636" i="6"/>
  <c r="T635" i="6"/>
  <c r="T634" i="6"/>
  <c r="T633" i="6"/>
  <c r="T632" i="6"/>
  <c r="T631" i="6"/>
  <c r="T630" i="6"/>
  <c r="T629" i="6"/>
  <c r="T628" i="6"/>
  <c r="T627" i="6"/>
  <c r="T626" i="6"/>
  <c r="V626" i="6" s="1"/>
  <c r="T625" i="6"/>
  <c r="O625" i="6"/>
  <c r="Q625" i="6" s="1"/>
  <c r="T624" i="6"/>
  <c r="T618" i="6"/>
  <c r="T617" i="6"/>
  <c r="T616" i="6"/>
  <c r="T615" i="6"/>
  <c r="T614" i="6"/>
  <c r="T613" i="6"/>
  <c r="V613" i="6" s="1"/>
  <c r="T612" i="6"/>
  <c r="T611" i="6"/>
  <c r="T610" i="6"/>
  <c r="T609" i="6"/>
  <c r="V609" i="6" s="1"/>
  <c r="T608" i="6"/>
  <c r="T607" i="6"/>
  <c r="T606" i="6"/>
  <c r="T605" i="6"/>
  <c r="T604" i="6"/>
  <c r="T603" i="6"/>
  <c r="T600" i="6"/>
  <c r="T599" i="6"/>
  <c r="T598" i="6"/>
  <c r="T597" i="6"/>
  <c r="T596" i="6"/>
  <c r="T595" i="6"/>
  <c r="T594" i="6"/>
  <c r="T593" i="6"/>
  <c r="T592" i="6"/>
  <c r="T591" i="6"/>
  <c r="V591" i="6" s="1"/>
  <c r="T590" i="6"/>
  <c r="T589" i="6"/>
  <c r="T588" i="6"/>
  <c r="T587" i="6"/>
  <c r="V587" i="6" s="1"/>
  <c r="T586" i="6"/>
  <c r="T585" i="6"/>
  <c r="T584" i="6"/>
  <c r="T578" i="6"/>
  <c r="T577" i="6"/>
  <c r="T576" i="6"/>
  <c r="T575" i="6"/>
  <c r="T574" i="6"/>
  <c r="T573" i="6"/>
  <c r="T572" i="6"/>
  <c r="T571" i="6"/>
  <c r="T570" i="6"/>
  <c r="T569" i="6"/>
  <c r="T568" i="6"/>
  <c r="T567" i="6"/>
  <c r="T566" i="6"/>
  <c r="T565" i="6"/>
  <c r="O565" i="6"/>
  <c r="T564" i="6"/>
  <c r="T563" i="6"/>
  <c r="T560" i="6"/>
  <c r="T559" i="6"/>
  <c r="T558" i="6"/>
  <c r="T557" i="6"/>
  <c r="T556" i="6"/>
  <c r="T555" i="6"/>
  <c r="T554" i="6"/>
  <c r="T553" i="6"/>
  <c r="T552" i="6"/>
  <c r="T551" i="6"/>
  <c r="T550" i="6"/>
  <c r="T549" i="6"/>
  <c r="T548" i="6"/>
  <c r="T547" i="6"/>
  <c r="T546" i="6"/>
  <c r="T545" i="6"/>
  <c r="T544" i="6"/>
  <c r="T538" i="6"/>
  <c r="T537" i="6"/>
  <c r="T536" i="6"/>
  <c r="T535" i="6"/>
  <c r="T534" i="6"/>
  <c r="T533" i="6"/>
  <c r="T532" i="6"/>
  <c r="T531" i="6"/>
  <c r="T530" i="6"/>
  <c r="T529" i="6"/>
  <c r="T528" i="6"/>
  <c r="T527" i="6"/>
  <c r="T526" i="6"/>
  <c r="T525" i="6"/>
  <c r="T524" i="6"/>
  <c r="T523" i="6"/>
  <c r="T520" i="6"/>
  <c r="T519" i="6"/>
  <c r="T518" i="6"/>
  <c r="T517" i="6"/>
  <c r="T516" i="6"/>
  <c r="T515" i="6"/>
  <c r="T514" i="6"/>
  <c r="T513" i="6"/>
  <c r="T512" i="6"/>
  <c r="T511" i="6"/>
  <c r="T510" i="6"/>
  <c r="T509" i="6"/>
  <c r="T508" i="6"/>
  <c r="T507" i="6"/>
  <c r="T506" i="6"/>
  <c r="T505" i="6"/>
  <c r="T504" i="6"/>
  <c r="T498" i="6"/>
  <c r="T497" i="6"/>
  <c r="T496" i="6"/>
  <c r="T495" i="6"/>
  <c r="T494" i="6"/>
  <c r="T493" i="6"/>
  <c r="T492" i="6"/>
  <c r="T491" i="6"/>
  <c r="T490" i="6"/>
  <c r="T489" i="6"/>
  <c r="T488" i="6"/>
  <c r="T487" i="6"/>
  <c r="T486" i="6"/>
  <c r="T485" i="6"/>
  <c r="T484" i="6"/>
  <c r="T483" i="6"/>
  <c r="T480" i="6"/>
  <c r="T479" i="6"/>
  <c r="T478" i="6"/>
  <c r="T477" i="6"/>
  <c r="T476" i="6"/>
  <c r="T475" i="6"/>
  <c r="T474" i="6"/>
  <c r="T473" i="6"/>
  <c r="T472" i="6"/>
  <c r="T471" i="6"/>
  <c r="T470" i="6"/>
  <c r="T469" i="6"/>
  <c r="T468" i="6"/>
  <c r="T467" i="6"/>
  <c r="T466" i="6"/>
  <c r="T465" i="6"/>
  <c r="T464" i="6"/>
  <c r="T458" i="6"/>
  <c r="T457" i="6"/>
  <c r="T456" i="6"/>
  <c r="T455" i="6"/>
  <c r="T454" i="6"/>
  <c r="T453" i="6"/>
  <c r="T452" i="6"/>
  <c r="T451" i="6"/>
  <c r="T450" i="6"/>
  <c r="T449" i="6"/>
  <c r="T448" i="6"/>
  <c r="T447" i="6"/>
  <c r="T446" i="6"/>
  <c r="T445" i="6"/>
  <c r="T444" i="6"/>
  <c r="T443" i="6"/>
  <c r="T440" i="6"/>
  <c r="T439" i="6"/>
  <c r="T438" i="6"/>
  <c r="T437" i="6"/>
  <c r="T436" i="6"/>
  <c r="T435" i="6"/>
  <c r="T434" i="6"/>
  <c r="T433" i="6"/>
  <c r="T432" i="6"/>
  <c r="T431" i="6"/>
  <c r="T430" i="6"/>
  <c r="T429" i="6"/>
  <c r="T428" i="6"/>
  <c r="T427" i="6"/>
  <c r="T426" i="6"/>
  <c r="T425" i="6"/>
  <c r="T424" i="6"/>
  <c r="T421" i="6"/>
  <c r="T420" i="6"/>
  <c r="T419" i="6"/>
  <c r="T418" i="6"/>
  <c r="T417" i="6"/>
  <c r="T416" i="6"/>
  <c r="T415" i="6"/>
  <c r="T414" i="6"/>
  <c r="T413" i="6"/>
  <c r="T412" i="6"/>
  <c r="T411" i="6"/>
  <c r="T410" i="6"/>
  <c r="T409" i="6"/>
  <c r="T408" i="6"/>
  <c r="T407" i="6"/>
  <c r="T406" i="6"/>
  <c r="T405" i="6"/>
  <c r="T399" i="6"/>
  <c r="T398" i="6"/>
  <c r="T397" i="6"/>
  <c r="T396" i="6"/>
  <c r="T395" i="6"/>
  <c r="T394" i="6"/>
  <c r="T393" i="6"/>
  <c r="T392" i="6"/>
  <c r="T391" i="6"/>
  <c r="T390" i="6"/>
  <c r="T389" i="6"/>
  <c r="T388" i="6"/>
  <c r="T387" i="6"/>
  <c r="T386" i="6"/>
  <c r="T385" i="6"/>
  <c r="T384" i="6"/>
  <c r="T381" i="6"/>
  <c r="T380" i="6"/>
  <c r="T379" i="6"/>
  <c r="T378" i="6"/>
  <c r="T377" i="6"/>
  <c r="T376" i="6"/>
  <c r="T375" i="6"/>
  <c r="T374" i="6"/>
  <c r="T373" i="6"/>
  <c r="T372" i="6"/>
  <c r="T371" i="6"/>
  <c r="T370" i="6"/>
  <c r="T369" i="6"/>
  <c r="T368" i="6"/>
  <c r="T367" i="6"/>
  <c r="T366" i="6"/>
  <c r="T365" i="6"/>
  <c r="T359" i="6"/>
  <c r="T358" i="6"/>
  <c r="T357" i="6"/>
  <c r="T356" i="6"/>
  <c r="T355" i="6"/>
  <c r="T354" i="6"/>
  <c r="T353" i="6"/>
  <c r="T352" i="6"/>
  <c r="T351" i="6"/>
  <c r="T350" i="6"/>
  <c r="T349" i="6"/>
  <c r="T348" i="6"/>
  <c r="T347" i="6"/>
  <c r="T346" i="6"/>
  <c r="T345" i="6"/>
  <c r="T344" i="6"/>
  <c r="T341" i="6"/>
  <c r="T340" i="6"/>
  <c r="T339" i="6"/>
  <c r="T338" i="6"/>
  <c r="T337" i="6"/>
  <c r="T336" i="6"/>
  <c r="T335" i="6"/>
  <c r="T334" i="6"/>
  <c r="T333" i="6"/>
  <c r="T332" i="6"/>
  <c r="T331" i="6"/>
  <c r="T330" i="6"/>
  <c r="T329" i="6"/>
  <c r="T328" i="6"/>
  <c r="T327" i="6"/>
  <c r="T326" i="6"/>
  <c r="V326" i="6" s="1"/>
  <c r="T325" i="6"/>
  <c r="O325" i="6"/>
  <c r="T319" i="6"/>
  <c r="T318" i="6"/>
  <c r="T317" i="6"/>
  <c r="T316" i="6"/>
  <c r="T315" i="6"/>
  <c r="T314" i="6"/>
  <c r="T313" i="6"/>
  <c r="T312" i="6"/>
  <c r="T311" i="6"/>
  <c r="T310" i="6"/>
  <c r="T309" i="6"/>
  <c r="T308" i="6"/>
  <c r="T307" i="6"/>
  <c r="T306" i="6"/>
  <c r="T305" i="6"/>
  <c r="T304" i="6"/>
  <c r="T301" i="6"/>
  <c r="T300" i="6"/>
  <c r="T299" i="6"/>
  <c r="T298" i="6"/>
  <c r="T297" i="6"/>
  <c r="T296" i="6"/>
  <c r="T295" i="6"/>
  <c r="T294" i="6"/>
  <c r="T293" i="6"/>
  <c r="T292" i="6"/>
  <c r="T291" i="6"/>
  <c r="T290" i="6"/>
  <c r="T289" i="6"/>
  <c r="T288" i="6"/>
  <c r="T287" i="6"/>
  <c r="T286" i="6"/>
  <c r="T285" i="6"/>
  <c r="T279" i="6"/>
  <c r="T278" i="6"/>
  <c r="T277" i="6"/>
  <c r="T276" i="6"/>
  <c r="T275" i="6"/>
  <c r="T274" i="6"/>
  <c r="T273" i="6"/>
  <c r="T272" i="6"/>
  <c r="T271" i="6"/>
  <c r="V271" i="6" s="1"/>
  <c r="T270" i="6"/>
  <c r="T269" i="6"/>
  <c r="T268" i="6"/>
  <c r="T267" i="6"/>
  <c r="T266" i="6"/>
  <c r="T265" i="6"/>
  <c r="T264" i="6"/>
  <c r="T261" i="6"/>
  <c r="T260" i="6"/>
  <c r="O260" i="6"/>
  <c r="T259" i="6"/>
  <c r="T258" i="6"/>
  <c r="T257" i="6"/>
  <c r="V257" i="6" s="1"/>
  <c r="T256" i="6"/>
  <c r="T255" i="6"/>
  <c r="T254" i="6"/>
  <c r="T253" i="6"/>
  <c r="V253" i="6" s="1"/>
  <c r="T252" i="6"/>
  <c r="V252" i="6" s="1"/>
  <c r="T251" i="6"/>
  <c r="T250" i="6"/>
  <c r="T249" i="6"/>
  <c r="T248" i="6"/>
  <c r="T247" i="6"/>
  <c r="T246" i="6"/>
  <c r="T245" i="6"/>
  <c r="T239" i="6"/>
  <c r="T238" i="6"/>
  <c r="T237" i="6"/>
  <c r="T236" i="6"/>
  <c r="V236" i="6" s="1"/>
  <c r="T235" i="6"/>
  <c r="T234" i="6"/>
  <c r="T233" i="6"/>
  <c r="T232" i="6"/>
  <c r="V232" i="6" s="1"/>
  <c r="T231" i="6"/>
  <c r="O231" i="6"/>
  <c r="T230" i="6"/>
  <c r="T229" i="6"/>
  <c r="T228" i="6"/>
  <c r="V228" i="6" s="1"/>
  <c r="T227" i="6"/>
  <c r="T226" i="6"/>
  <c r="T225" i="6"/>
  <c r="T224" i="6"/>
  <c r="T221" i="6"/>
  <c r="T220" i="6"/>
  <c r="T219" i="6"/>
  <c r="T218" i="6"/>
  <c r="T217" i="6"/>
  <c r="T216" i="6"/>
  <c r="T215" i="6"/>
  <c r="T214" i="6"/>
  <c r="T213" i="6"/>
  <c r="T212" i="6"/>
  <c r="T211" i="6"/>
  <c r="T210" i="6"/>
  <c r="V210" i="6" s="1"/>
  <c r="T209" i="6"/>
  <c r="T208" i="6"/>
  <c r="T207" i="6"/>
  <c r="T206" i="6"/>
  <c r="V206" i="6" s="1"/>
  <c r="T205" i="6"/>
  <c r="O205" i="6"/>
  <c r="T199" i="6"/>
  <c r="T198" i="6"/>
  <c r="T197" i="6"/>
  <c r="T196" i="6"/>
  <c r="T195" i="6"/>
  <c r="T194" i="6"/>
  <c r="T193" i="6"/>
  <c r="V193" i="6" s="1"/>
  <c r="T192" i="6"/>
  <c r="T191" i="6"/>
  <c r="T190" i="6"/>
  <c r="T189" i="6"/>
  <c r="V189" i="6" s="1"/>
  <c r="T188" i="6"/>
  <c r="O188" i="6"/>
  <c r="T187" i="6"/>
  <c r="T186" i="6"/>
  <c r="T185" i="6"/>
  <c r="T184" i="6"/>
  <c r="T181" i="6"/>
  <c r="T180" i="6"/>
  <c r="T179" i="6"/>
  <c r="V179" i="6" s="1"/>
  <c r="T178" i="6"/>
  <c r="O178" i="6"/>
  <c r="T177" i="6"/>
  <c r="T176" i="6"/>
  <c r="V176" i="6" s="1"/>
  <c r="T175" i="6"/>
  <c r="T174" i="6"/>
  <c r="T173" i="6"/>
  <c r="T172" i="6"/>
  <c r="V172" i="6" s="1"/>
  <c r="T171" i="6"/>
  <c r="T170" i="6"/>
  <c r="T169" i="6"/>
  <c r="T168" i="6"/>
  <c r="V168" i="6" s="1"/>
  <c r="T167" i="6"/>
  <c r="T166" i="6"/>
  <c r="T165" i="6"/>
  <c r="T159" i="6"/>
  <c r="Q159" i="6"/>
  <c r="T158" i="6"/>
  <c r="Q158" i="6"/>
  <c r="T157" i="6"/>
  <c r="Q157" i="6"/>
  <c r="T156" i="6"/>
  <c r="Q156" i="6"/>
  <c r="T155" i="6"/>
  <c r="Q155" i="6"/>
  <c r="T154" i="6"/>
  <c r="Q154" i="6"/>
  <c r="T153" i="6"/>
  <c r="Q153" i="6"/>
  <c r="T152" i="6"/>
  <c r="Q152" i="6"/>
  <c r="T151" i="6"/>
  <c r="Q151" i="6"/>
  <c r="T150" i="6"/>
  <c r="Q150" i="6"/>
  <c r="T149" i="6"/>
  <c r="Q149" i="6"/>
  <c r="T148" i="6"/>
  <c r="Q148" i="6"/>
  <c r="T147" i="6"/>
  <c r="Q147" i="6"/>
  <c r="T146" i="6"/>
  <c r="Q146" i="6"/>
  <c r="T145" i="6"/>
  <c r="Q145" i="6"/>
  <c r="T144" i="6"/>
  <c r="Q144" i="6"/>
  <c r="T141" i="6"/>
  <c r="O141" i="6"/>
  <c r="T140" i="6"/>
  <c r="O140" i="6"/>
  <c r="T139" i="6"/>
  <c r="O139" i="6"/>
  <c r="T138" i="6"/>
  <c r="O138" i="6"/>
  <c r="T137" i="6"/>
  <c r="Q137" i="6"/>
  <c r="O137" i="6"/>
  <c r="T136" i="6"/>
  <c r="O136" i="6"/>
  <c r="T135" i="6"/>
  <c r="Q135" i="6"/>
  <c r="O135" i="6"/>
  <c r="T134" i="6"/>
  <c r="O134" i="6"/>
  <c r="T133" i="6"/>
  <c r="Q133" i="6"/>
  <c r="O133" i="6"/>
  <c r="T132" i="6"/>
  <c r="O132" i="6"/>
  <c r="T131" i="6"/>
  <c r="Q131" i="6"/>
  <c r="O131" i="6"/>
  <c r="T130" i="6"/>
  <c r="O130" i="6"/>
  <c r="T129" i="6"/>
  <c r="O129" i="6"/>
  <c r="T128" i="6"/>
  <c r="O128" i="6"/>
  <c r="T127" i="6"/>
  <c r="O127" i="6"/>
  <c r="T126" i="6"/>
  <c r="O126" i="6"/>
  <c r="T125" i="6"/>
  <c r="O125" i="6"/>
  <c r="T119" i="6"/>
  <c r="T118" i="6"/>
  <c r="T117" i="6"/>
  <c r="T116" i="6"/>
  <c r="T115" i="6"/>
  <c r="T114" i="6"/>
  <c r="T113" i="6"/>
  <c r="T112" i="6"/>
  <c r="T111" i="6"/>
  <c r="T110" i="6"/>
  <c r="T109" i="6"/>
  <c r="T108" i="6"/>
  <c r="T107" i="6"/>
  <c r="T106" i="6"/>
  <c r="T105" i="6"/>
  <c r="T104" i="6"/>
  <c r="T101" i="6"/>
  <c r="T100" i="6"/>
  <c r="T99" i="6"/>
  <c r="T98" i="6"/>
  <c r="T97" i="6"/>
  <c r="T96" i="6"/>
  <c r="T95" i="6"/>
  <c r="T94" i="6"/>
  <c r="T93" i="6"/>
  <c r="T92" i="6"/>
  <c r="T91" i="6"/>
  <c r="T90" i="6"/>
  <c r="T89" i="6"/>
  <c r="T88" i="6"/>
  <c r="T87" i="6"/>
  <c r="T86" i="6"/>
  <c r="T85" i="6"/>
  <c r="O85" i="6"/>
  <c r="T77" i="6"/>
  <c r="T76" i="6"/>
  <c r="T75" i="6"/>
  <c r="T74" i="6"/>
  <c r="T73" i="6"/>
  <c r="T72" i="6"/>
  <c r="T71" i="6"/>
  <c r="T70" i="6"/>
  <c r="T69" i="6"/>
  <c r="T68" i="6"/>
  <c r="V68" i="6" s="1"/>
  <c r="T67" i="6"/>
  <c r="T66" i="6"/>
  <c r="T65" i="6"/>
  <c r="T64" i="6"/>
  <c r="V64" i="6" s="1"/>
  <c r="T63" i="6"/>
  <c r="T62" i="6"/>
  <c r="T61" i="6"/>
  <c r="T60" i="6"/>
  <c r="V60" i="6" s="1"/>
  <c r="T59" i="6"/>
  <c r="T56" i="6"/>
  <c r="T55" i="6"/>
  <c r="T54" i="6"/>
  <c r="T53" i="6"/>
  <c r="T52" i="6"/>
  <c r="T51" i="6"/>
  <c r="T50" i="6"/>
  <c r="T49" i="6"/>
  <c r="T48" i="6"/>
  <c r="T47" i="6"/>
  <c r="T46" i="6"/>
  <c r="T45" i="6"/>
  <c r="T44" i="6"/>
  <c r="T43" i="6"/>
  <c r="T42" i="6"/>
  <c r="T41" i="6"/>
  <c r="T40" i="6"/>
  <c r="T39" i="6"/>
  <c r="T38" i="6"/>
  <c r="T37" i="6"/>
  <c r="T29" i="6"/>
  <c r="T28" i="6"/>
  <c r="T27" i="6"/>
  <c r="T26" i="6"/>
  <c r="T25" i="6"/>
  <c r="T24" i="6"/>
  <c r="O24" i="6"/>
  <c r="T23" i="6"/>
  <c r="T22" i="6"/>
  <c r="T21" i="6"/>
  <c r="T20" i="6"/>
  <c r="T19" i="6"/>
  <c r="T18" i="6"/>
  <c r="T17" i="6"/>
  <c r="T16" i="6"/>
  <c r="O16" i="6"/>
  <c r="T15" i="6"/>
  <c r="T14" i="6"/>
  <c r="T13" i="6"/>
  <c r="T12" i="6"/>
  <c r="T11" i="6"/>
  <c r="T10" i="6"/>
  <c r="T9" i="6"/>
  <c r="T1509" i="5"/>
  <c r="T1508" i="5"/>
  <c r="T1507" i="5"/>
  <c r="T1506" i="5"/>
  <c r="T1505" i="5"/>
  <c r="T1504" i="5"/>
  <c r="T1503" i="5"/>
  <c r="T1502" i="5"/>
  <c r="T1501" i="5"/>
  <c r="T1500" i="5"/>
  <c r="T1499" i="5"/>
  <c r="T1498" i="5"/>
  <c r="T1497" i="5"/>
  <c r="T1496" i="5"/>
  <c r="T1495" i="5"/>
  <c r="T1494" i="5"/>
  <c r="T1493" i="5"/>
  <c r="T1492" i="5"/>
  <c r="T1491" i="5"/>
  <c r="T1490" i="5"/>
  <c r="T1489" i="5"/>
  <c r="T1488" i="5"/>
  <c r="T1485" i="5"/>
  <c r="T1484" i="5"/>
  <c r="T1483" i="5"/>
  <c r="T1482" i="5"/>
  <c r="T1481" i="5"/>
  <c r="T1480" i="5"/>
  <c r="T1479" i="5"/>
  <c r="T1478" i="5"/>
  <c r="T1477" i="5"/>
  <c r="T1476" i="5"/>
  <c r="T1475" i="5"/>
  <c r="T1474" i="5"/>
  <c r="T1473" i="5"/>
  <c r="T1472" i="5"/>
  <c r="T1471" i="5"/>
  <c r="T1470" i="5"/>
  <c r="T1469" i="5"/>
  <c r="T1468" i="5"/>
  <c r="T1467" i="5"/>
  <c r="T1466" i="5"/>
  <c r="T1465" i="5"/>
  <c r="T1459" i="5"/>
  <c r="T1458" i="5"/>
  <c r="T1457" i="5"/>
  <c r="T1456" i="5"/>
  <c r="T1455" i="5"/>
  <c r="T1454" i="5"/>
  <c r="T1453" i="5"/>
  <c r="T1452" i="5"/>
  <c r="T1451" i="5"/>
  <c r="T1450" i="5"/>
  <c r="T1449" i="5"/>
  <c r="O1449" i="5"/>
  <c r="T1448" i="5"/>
  <c r="T1447" i="5"/>
  <c r="T1446" i="5"/>
  <c r="T1445" i="5"/>
  <c r="T1444" i="5"/>
  <c r="V1444" i="5" s="1"/>
  <c r="T1443" i="5"/>
  <c r="T1442" i="5"/>
  <c r="T1441" i="5"/>
  <c r="T1440" i="5"/>
  <c r="V1440" i="5" s="1"/>
  <c r="T1437" i="5"/>
  <c r="T1436" i="5"/>
  <c r="T1435" i="5"/>
  <c r="T1434" i="5"/>
  <c r="T1433" i="5"/>
  <c r="T1432" i="5"/>
  <c r="T1431" i="5"/>
  <c r="T1430" i="5"/>
  <c r="V1430" i="5" s="1"/>
  <c r="T1429" i="5"/>
  <c r="T1428" i="5"/>
  <c r="T1427" i="5"/>
  <c r="T1426" i="5"/>
  <c r="T1425" i="5"/>
  <c r="T1424" i="5"/>
  <c r="T1423" i="5"/>
  <c r="T1422" i="5"/>
  <c r="T1421" i="5"/>
  <c r="T1420" i="5"/>
  <c r="T1419" i="5"/>
  <c r="T1418" i="5"/>
  <c r="T1417" i="5"/>
  <c r="T1416" i="5"/>
  <c r="T1413" i="5"/>
  <c r="T1412" i="5"/>
  <c r="T1411" i="5"/>
  <c r="T1410" i="5"/>
  <c r="T1409" i="5"/>
  <c r="T1408" i="5"/>
  <c r="T1407" i="5"/>
  <c r="T1406" i="5"/>
  <c r="T1405" i="5"/>
  <c r="T1404" i="5"/>
  <c r="T1403" i="5"/>
  <c r="T1402" i="5"/>
  <c r="T1401" i="5"/>
  <c r="T1400" i="5"/>
  <c r="T1399" i="5"/>
  <c r="T1398" i="5"/>
  <c r="T1397" i="5"/>
  <c r="T1396" i="5"/>
  <c r="T1395" i="5"/>
  <c r="T1394" i="5"/>
  <c r="T1393" i="5"/>
  <c r="T1385" i="5"/>
  <c r="T1384" i="5"/>
  <c r="T1383" i="5"/>
  <c r="T1382" i="5"/>
  <c r="T1381" i="5"/>
  <c r="T1380" i="5"/>
  <c r="T1379" i="5"/>
  <c r="T1378" i="5"/>
  <c r="T1377" i="5"/>
  <c r="T1376" i="5"/>
  <c r="T1375" i="5"/>
  <c r="T1374" i="5"/>
  <c r="T1373" i="5"/>
  <c r="T1372" i="5"/>
  <c r="T1371" i="5"/>
  <c r="T1370" i="5"/>
  <c r="T1367" i="5"/>
  <c r="T1366" i="5"/>
  <c r="T1365" i="5"/>
  <c r="T1364" i="5"/>
  <c r="T1363" i="5"/>
  <c r="T1362" i="5"/>
  <c r="T1361" i="5"/>
  <c r="T1360" i="5"/>
  <c r="T1359" i="5"/>
  <c r="T1358" i="5"/>
  <c r="T1357" i="5"/>
  <c r="T1356" i="5"/>
  <c r="T1355" i="5"/>
  <c r="T1354" i="5"/>
  <c r="T1353" i="5"/>
  <c r="T1352" i="5"/>
  <c r="T1351" i="5"/>
  <c r="T1345" i="5"/>
  <c r="T1344" i="5"/>
  <c r="T1343" i="5"/>
  <c r="T1342" i="5"/>
  <c r="T1341" i="5"/>
  <c r="T1340" i="5"/>
  <c r="T1339" i="5"/>
  <c r="T1338" i="5"/>
  <c r="T1337" i="5"/>
  <c r="T1336" i="5"/>
  <c r="T1335" i="5"/>
  <c r="T1334" i="5"/>
  <c r="T1333" i="5"/>
  <c r="T1332" i="5"/>
  <c r="T1331" i="5"/>
  <c r="T1330" i="5"/>
  <c r="T1327" i="5"/>
  <c r="T1326" i="5"/>
  <c r="T1325" i="5"/>
  <c r="O1325" i="5"/>
  <c r="T1324" i="5"/>
  <c r="T1323" i="5"/>
  <c r="T1322" i="5"/>
  <c r="T1321" i="5"/>
  <c r="T1320" i="5"/>
  <c r="T1319" i="5"/>
  <c r="T1318" i="5"/>
  <c r="T1317" i="5"/>
  <c r="T1316" i="5"/>
  <c r="T1315" i="5"/>
  <c r="T1314" i="5"/>
  <c r="T1313" i="5"/>
  <c r="T1312" i="5"/>
  <c r="T1311" i="5"/>
  <c r="T1303" i="5"/>
  <c r="T1302" i="5"/>
  <c r="T1301" i="5"/>
  <c r="T1300" i="5"/>
  <c r="T1299" i="5"/>
  <c r="T1298" i="5"/>
  <c r="T1297" i="5"/>
  <c r="T1296" i="5"/>
  <c r="T1295" i="5"/>
  <c r="T1294" i="5"/>
  <c r="T1293" i="5"/>
  <c r="T1292" i="5"/>
  <c r="T1291" i="5"/>
  <c r="T1290" i="5"/>
  <c r="T1289" i="5"/>
  <c r="T1288" i="5"/>
  <c r="T1285" i="5"/>
  <c r="T1284" i="5"/>
  <c r="T1283" i="5"/>
  <c r="T1282" i="5"/>
  <c r="T1281" i="5"/>
  <c r="T1280" i="5"/>
  <c r="T1279" i="5"/>
  <c r="T1278" i="5"/>
  <c r="T1277" i="5"/>
  <c r="T1276" i="5"/>
  <c r="T1275" i="5"/>
  <c r="T1274" i="5"/>
  <c r="T1273" i="5"/>
  <c r="T1272" i="5"/>
  <c r="T1271" i="5"/>
  <c r="T1270" i="5"/>
  <c r="T1269" i="5"/>
  <c r="T1263" i="5"/>
  <c r="T1262" i="5"/>
  <c r="T1261" i="5"/>
  <c r="T1260" i="5"/>
  <c r="T1259" i="5"/>
  <c r="T1258" i="5"/>
  <c r="T1257" i="5"/>
  <c r="T1256" i="5"/>
  <c r="T1255" i="5"/>
  <c r="T1254" i="5"/>
  <c r="T1253" i="5"/>
  <c r="T1252" i="5"/>
  <c r="T1251" i="5"/>
  <c r="T1250" i="5"/>
  <c r="T1249" i="5"/>
  <c r="T1248" i="5"/>
  <c r="T1247" i="5"/>
  <c r="T1244" i="5"/>
  <c r="T1243" i="5"/>
  <c r="T1242" i="5"/>
  <c r="T1241" i="5"/>
  <c r="T1240" i="5"/>
  <c r="T1239" i="5"/>
  <c r="T1238" i="5"/>
  <c r="T1237" i="5"/>
  <c r="T1236" i="5"/>
  <c r="T1235" i="5"/>
  <c r="T1234" i="5"/>
  <c r="T1233" i="5"/>
  <c r="T1232" i="5"/>
  <c r="T1231" i="5"/>
  <c r="T1230" i="5"/>
  <c r="T1229" i="5"/>
  <c r="T1228" i="5"/>
  <c r="T1227" i="5"/>
  <c r="T1221" i="5"/>
  <c r="T1220" i="5"/>
  <c r="T1219" i="5"/>
  <c r="T1218" i="5"/>
  <c r="T1217" i="5"/>
  <c r="T1216" i="5"/>
  <c r="T1215" i="5"/>
  <c r="T1214" i="5"/>
  <c r="T1213" i="5"/>
  <c r="T1212" i="5"/>
  <c r="T1211" i="5"/>
  <c r="T1210" i="5"/>
  <c r="T1209" i="5"/>
  <c r="T1208" i="5"/>
  <c r="T1207" i="5"/>
  <c r="T1206" i="5"/>
  <c r="T1205" i="5"/>
  <c r="T1202" i="5"/>
  <c r="T1201" i="5"/>
  <c r="T1200" i="5"/>
  <c r="T1199" i="5"/>
  <c r="T1198" i="5"/>
  <c r="T1197" i="5"/>
  <c r="V1197" i="5" s="1"/>
  <c r="T1196" i="5"/>
  <c r="T1195" i="5"/>
  <c r="T1194" i="5"/>
  <c r="T1193" i="5"/>
  <c r="O1193" i="5"/>
  <c r="T1192" i="5"/>
  <c r="T1191" i="5"/>
  <c r="T1190" i="5"/>
  <c r="T1189" i="5"/>
  <c r="T1188" i="5"/>
  <c r="T1187" i="5"/>
  <c r="T1186" i="5"/>
  <c r="T1185" i="5"/>
  <c r="T1177" i="5"/>
  <c r="T1176" i="5"/>
  <c r="T1175" i="5"/>
  <c r="T1174" i="5"/>
  <c r="T1173" i="5"/>
  <c r="T1172" i="5"/>
  <c r="T1171" i="5"/>
  <c r="T1170" i="5"/>
  <c r="T1169" i="5"/>
  <c r="T1168" i="5"/>
  <c r="T1167" i="5"/>
  <c r="T1166" i="5"/>
  <c r="T1165" i="5"/>
  <c r="T1164" i="5"/>
  <c r="T1163" i="5"/>
  <c r="T1162" i="5"/>
  <c r="T1161" i="5"/>
  <c r="T1160" i="5"/>
  <c r="T1154" i="5"/>
  <c r="T1153" i="5"/>
  <c r="T1152" i="5"/>
  <c r="T1151" i="5"/>
  <c r="T1150" i="5"/>
  <c r="T1149" i="5"/>
  <c r="T1148" i="5"/>
  <c r="T1147" i="5"/>
  <c r="T1146" i="5"/>
  <c r="T1145" i="5"/>
  <c r="T1144" i="5"/>
  <c r="T1143" i="5"/>
  <c r="T1142" i="5"/>
  <c r="T1141" i="5"/>
  <c r="T1140" i="5"/>
  <c r="T1139" i="5"/>
  <c r="T1138" i="5"/>
  <c r="T1137" i="5"/>
  <c r="T1129" i="5"/>
  <c r="T1128" i="5"/>
  <c r="T1127" i="5"/>
  <c r="T1126" i="5"/>
  <c r="T1125" i="5"/>
  <c r="T1124" i="5"/>
  <c r="T1123" i="5"/>
  <c r="T1122" i="5"/>
  <c r="T1121" i="5"/>
  <c r="T1120" i="5"/>
  <c r="T1119" i="5"/>
  <c r="T1118" i="5"/>
  <c r="T1117" i="5"/>
  <c r="T1116" i="5"/>
  <c r="T1115" i="5"/>
  <c r="T1114" i="5"/>
  <c r="T1111" i="5"/>
  <c r="T1110" i="5"/>
  <c r="T1109" i="5"/>
  <c r="T1108" i="5"/>
  <c r="T1107" i="5"/>
  <c r="T1106" i="5"/>
  <c r="T1105" i="5"/>
  <c r="T1104" i="5"/>
  <c r="T1103" i="5"/>
  <c r="T1102" i="5"/>
  <c r="T1101" i="5"/>
  <c r="T1100" i="5"/>
  <c r="T1099" i="5"/>
  <c r="T1098" i="5"/>
  <c r="T1097" i="5"/>
  <c r="T1096" i="5"/>
  <c r="T1095" i="5"/>
  <c r="T1089" i="5"/>
  <c r="T1088" i="5"/>
  <c r="T1087" i="5"/>
  <c r="T1086" i="5"/>
  <c r="T1085" i="5"/>
  <c r="T1084" i="5"/>
  <c r="T1083" i="5"/>
  <c r="V1083" i="5" s="1"/>
  <c r="T1082" i="5"/>
  <c r="T1081" i="5"/>
  <c r="T1080" i="5"/>
  <c r="T1079" i="5"/>
  <c r="T1078" i="5"/>
  <c r="T1077" i="5"/>
  <c r="T1076" i="5"/>
  <c r="T1075" i="5"/>
  <c r="T1074" i="5"/>
  <c r="T1071" i="5"/>
  <c r="T1070" i="5"/>
  <c r="T1069" i="5"/>
  <c r="T1068" i="5"/>
  <c r="T1067" i="5"/>
  <c r="T1066" i="5"/>
  <c r="T1065" i="5"/>
  <c r="O1065" i="5"/>
  <c r="T1064" i="5"/>
  <c r="T1063" i="5"/>
  <c r="T1062" i="5"/>
  <c r="T1061" i="5"/>
  <c r="T1060" i="5"/>
  <c r="T1059" i="5"/>
  <c r="T1058" i="5"/>
  <c r="T1057" i="5"/>
  <c r="T1056" i="5"/>
  <c r="T1055" i="5"/>
  <c r="T1049" i="5"/>
  <c r="V1049" i="5" s="1"/>
  <c r="T1048" i="5"/>
  <c r="T1047" i="5"/>
  <c r="T1046" i="5"/>
  <c r="T1045" i="5"/>
  <c r="T1044" i="5"/>
  <c r="V1044" i="5" s="1"/>
  <c r="T1043" i="5"/>
  <c r="T1042" i="5"/>
  <c r="T1041" i="5"/>
  <c r="T1040" i="5"/>
  <c r="T1039" i="5"/>
  <c r="T1038" i="5"/>
  <c r="T1037" i="5"/>
  <c r="T1036" i="5"/>
  <c r="T1035" i="5"/>
  <c r="T1034" i="5"/>
  <c r="T1033" i="5"/>
  <c r="T1030" i="5"/>
  <c r="T1029" i="5"/>
  <c r="T1028" i="5"/>
  <c r="T1027" i="5"/>
  <c r="T1026" i="5"/>
  <c r="T1025" i="5"/>
  <c r="T1024" i="5"/>
  <c r="T1023" i="5"/>
  <c r="T1022" i="5"/>
  <c r="T1021" i="5"/>
  <c r="T1020" i="5"/>
  <c r="T1019" i="5"/>
  <c r="T1018" i="5"/>
  <c r="T1017" i="5"/>
  <c r="T1016" i="5"/>
  <c r="T1015" i="5"/>
  <c r="T1014" i="5"/>
  <c r="T1013" i="5"/>
  <c r="T1012" i="5"/>
  <c r="T1009" i="5"/>
  <c r="T1008" i="5"/>
  <c r="T1007" i="5"/>
  <c r="T1006" i="5"/>
  <c r="T1005" i="5"/>
  <c r="T1004" i="5"/>
  <c r="T1003" i="5"/>
  <c r="T1002" i="5"/>
  <c r="T1001" i="5"/>
  <c r="T1000" i="5"/>
  <c r="T999" i="5"/>
  <c r="T998" i="5"/>
  <c r="T997" i="5"/>
  <c r="O997" i="5"/>
  <c r="T996" i="5"/>
  <c r="T995" i="5"/>
  <c r="T994" i="5"/>
  <c r="T993" i="5"/>
  <c r="T992" i="5"/>
  <c r="T984" i="5"/>
  <c r="T983" i="5"/>
  <c r="T982" i="5"/>
  <c r="T981" i="5"/>
  <c r="T980" i="5"/>
  <c r="T979" i="5"/>
  <c r="T978" i="5"/>
  <c r="T977" i="5"/>
  <c r="T976" i="5"/>
  <c r="T975" i="5"/>
  <c r="T974" i="5"/>
  <c r="T973" i="5"/>
  <c r="T972" i="5"/>
  <c r="T971" i="5"/>
  <c r="T970" i="5"/>
  <c r="T969" i="5"/>
  <c r="T968" i="5"/>
  <c r="T967" i="5"/>
  <c r="T964" i="5"/>
  <c r="T963" i="5"/>
  <c r="V963" i="5" s="1"/>
  <c r="T962" i="5"/>
  <c r="T961" i="5"/>
  <c r="T960" i="5"/>
  <c r="T959" i="5"/>
  <c r="V959" i="5" s="1"/>
  <c r="T958" i="5"/>
  <c r="T957" i="5"/>
  <c r="T956" i="5"/>
  <c r="T955" i="5"/>
  <c r="T954" i="5"/>
  <c r="T953" i="5"/>
  <c r="T952" i="5"/>
  <c r="O952" i="5"/>
  <c r="T951" i="5"/>
  <c r="O951" i="5"/>
  <c r="T950" i="5"/>
  <c r="T949" i="5"/>
  <c r="T948" i="5"/>
  <c r="T945" i="5"/>
  <c r="T944" i="5"/>
  <c r="T943" i="5"/>
  <c r="T942" i="5"/>
  <c r="T941" i="5"/>
  <c r="T940" i="5"/>
  <c r="T939" i="5"/>
  <c r="T938" i="5"/>
  <c r="T937" i="5"/>
  <c r="V937" i="5" s="1"/>
  <c r="T936" i="5"/>
  <c r="T935" i="5"/>
  <c r="T934" i="5"/>
  <c r="T933" i="5"/>
  <c r="T932" i="5"/>
  <c r="T931" i="5"/>
  <c r="T930" i="5"/>
  <c r="T929" i="5"/>
  <c r="T926" i="5"/>
  <c r="T925" i="5"/>
  <c r="T924" i="5"/>
  <c r="T923" i="5"/>
  <c r="T922" i="5"/>
  <c r="T921" i="5"/>
  <c r="T920" i="5"/>
  <c r="T919" i="5"/>
  <c r="T918" i="5"/>
  <c r="T917" i="5"/>
  <c r="T916" i="5"/>
  <c r="T915" i="5"/>
  <c r="T914" i="5"/>
  <c r="T913" i="5"/>
  <c r="T912" i="5"/>
  <c r="T911" i="5"/>
  <c r="T910" i="5"/>
  <c r="T909" i="5"/>
  <c r="T908" i="5"/>
  <c r="T905" i="5"/>
  <c r="T904" i="5"/>
  <c r="T903" i="5"/>
  <c r="T902" i="5"/>
  <c r="T901" i="5"/>
  <c r="T900" i="5"/>
  <c r="T899" i="5"/>
  <c r="T898" i="5"/>
  <c r="T897" i="5"/>
  <c r="T896" i="5"/>
  <c r="T895" i="5"/>
  <c r="T894" i="5"/>
  <c r="T893" i="5"/>
  <c r="T892" i="5"/>
  <c r="T891" i="5"/>
  <c r="T890" i="5"/>
  <c r="T889" i="5"/>
  <c r="V889" i="5" s="1"/>
  <c r="T888" i="5"/>
  <c r="T885" i="5"/>
  <c r="T884" i="5"/>
  <c r="T883" i="5"/>
  <c r="V883" i="5" s="1"/>
  <c r="T882" i="5"/>
  <c r="T881" i="5"/>
  <c r="T880" i="5"/>
  <c r="T879" i="5"/>
  <c r="V879" i="5" s="1"/>
  <c r="T878" i="5"/>
  <c r="T877" i="5"/>
  <c r="T876" i="5"/>
  <c r="T875" i="5"/>
  <c r="V875" i="5" s="1"/>
  <c r="T874" i="5"/>
  <c r="T873" i="5"/>
  <c r="T872" i="5"/>
  <c r="T871" i="5"/>
  <c r="T870" i="5"/>
  <c r="T869" i="5"/>
  <c r="T861" i="5"/>
  <c r="T860" i="5"/>
  <c r="T859" i="5"/>
  <c r="T858" i="5"/>
  <c r="T857" i="5"/>
  <c r="T856" i="5"/>
  <c r="T855" i="5"/>
  <c r="T854" i="5"/>
  <c r="T853" i="5"/>
  <c r="T852" i="5"/>
  <c r="T851" i="5"/>
  <c r="T850" i="5"/>
  <c r="T849" i="5"/>
  <c r="T848" i="5"/>
  <c r="T847" i="5"/>
  <c r="T846" i="5"/>
  <c r="T845" i="5"/>
  <c r="T844" i="5"/>
  <c r="T841" i="5"/>
  <c r="T840" i="5"/>
  <c r="T839" i="5"/>
  <c r="T838" i="5"/>
  <c r="T837" i="5"/>
  <c r="T836" i="5"/>
  <c r="T835" i="5"/>
  <c r="T834" i="5"/>
  <c r="T833" i="5"/>
  <c r="T832" i="5"/>
  <c r="T831" i="5"/>
  <c r="T830" i="5"/>
  <c r="T829" i="5"/>
  <c r="T828" i="5"/>
  <c r="T827" i="5"/>
  <c r="T826" i="5"/>
  <c r="T825" i="5"/>
  <c r="T819" i="5"/>
  <c r="T818" i="5"/>
  <c r="T817" i="5"/>
  <c r="T816" i="5"/>
  <c r="T815" i="5"/>
  <c r="T814" i="5"/>
  <c r="T813" i="5"/>
  <c r="T812" i="5"/>
  <c r="T811" i="5"/>
  <c r="T810" i="5"/>
  <c r="T809" i="5"/>
  <c r="T808" i="5"/>
  <c r="T807" i="5"/>
  <c r="T806" i="5"/>
  <c r="T805" i="5"/>
  <c r="T804" i="5"/>
  <c r="T803" i="5"/>
  <c r="T800" i="5"/>
  <c r="T799" i="5"/>
  <c r="T798" i="5"/>
  <c r="T797" i="5"/>
  <c r="T796" i="5"/>
  <c r="T795" i="5"/>
  <c r="V795" i="5" s="1"/>
  <c r="T794" i="5"/>
  <c r="T793" i="5"/>
  <c r="T792" i="5"/>
  <c r="T791" i="5"/>
  <c r="V791" i="5" s="1"/>
  <c r="T790" i="5"/>
  <c r="T789" i="5"/>
  <c r="T788" i="5"/>
  <c r="T787" i="5"/>
  <c r="V787" i="5" s="1"/>
  <c r="T786" i="5"/>
  <c r="T785" i="5"/>
  <c r="T784" i="5"/>
  <c r="T778" i="5"/>
  <c r="T777" i="5"/>
  <c r="T776" i="5"/>
  <c r="T775" i="5"/>
  <c r="V775" i="5" s="1"/>
  <c r="T774" i="5"/>
  <c r="T773" i="5"/>
  <c r="T772" i="5"/>
  <c r="T771" i="5"/>
  <c r="T770" i="5"/>
  <c r="T769" i="5"/>
  <c r="T768" i="5"/>
  <c r="T767" i="5"/>
  <c r="V767" i="5" s="1"/>
  <c r="T766" i="5"/>
  <c r="T765" i="5"/>
  <c r="T764" i="5"/>
  <c r="T763" i="5"/>
  <c r="V763" i="5" s="1"/>
  <c r="T760" i="5"/>
  <c r="T759" i="5"/>
  <c r="O759" i="5"/>
  <c r="T758" i="5"/>
  <c r="T757" i="5"/>
  <c r="T756" i="5"/>
  <c r="T755" i="5"/>
  <c r="T754" i="5"/>
  <c r="T753" i="5"/>
  <c r="T752" i="5"/>
  <c r="T751" i="5"/>
  <c r="T750" i="5"/>
  <c r="T749" i="5"/>
  <c r="T748" i="5"/>
  <c r="T747" i="5"/>
  <c r="T746" i="5"/>
  <c r="T745" i="5"/>
  <c r="T744" i="5"/>
  <c r="T738" i="5"/>
  <c r="T737" i="5"/>
  <c r="T736" i="5"/>
  <c r="T735" i="5"/>
  <c r="V735" i="5" s="1"/>
  <c r="T734" i="5"/>
  <c r="T733" i="5"/>
  <c r="T732" i="5"/>
  <c r="O732" i="5"/>
  <c r="T731" i="5"/>
  <c r="V731" i="5" s="1"/>
  <c r="T730" i="5"/>
  <c r="T729" i="5"/>
  <c r="T728" i="5"/>
  <c r="O728" i="5"/>
  <c r="T727" i="5"/>
  <c r="V727" i="5" s="1"/>
  <c r="T726" i="5"/>
  <c r="T725" i="5"/>
  <c r="T724" i="5"/>
  <c r="T723" i="5"/>
  <c r="T720" i="5"/>
  <c r="T719" i="5"/>
  <c r="T718" i="5"/>
  <c r="T717" i="5"/>
  <c r="T716" i="5"/>
  <c r="T715" i="5"/>
  <c r="T714" i="5"/>
  <c r="T713" i="5"/>
  <c r="T712" i="5"/>
  <c r="T711" i="5"/>
  <c r="T710" i="5"/>
  <c r="T709" i="5"/>
  <c r="T708" i="5"/>
  <c r="T707" i="5"/>
  <c r="T706" i="5"/>
  <c r="T705" i="5"/>
  <c r="T704" i="5"/>
  <c r="T698" i="5"/>
  <c r="T697" i="5"/>
  <c r="T696" i="5"/>
  <c r="T695" i="5"/>
  <c r="O695" i="5"/>
  <c r="T694" i="5"/>
  <c r="T693" i="5"/>
  <c r="T692" i="5"/>
  <c r="T691" i="5"/>
  <c r="T690" i="5"/>
  <c r="T689" i="5"/>
  <c r="V689" i="5" s="1"/>
  <c r="T688" i="5"/>
  <c r="T687" i="5"/>
  <c r="T686" i="5"/>
  <c r="T685" i="5"/>
  <c r="T684" i="5"/>
  <c r="T683" i="5"/>
  <c r="T680" i="5"/>
  <c r="T679" i="5"/>
  <c r="V679" i="5" s="1"/>
  <c r="T678" i="5"/>
  <c r="T677" i="5"/>
  <c r="T676" i="5"/>
  <c r="T675" i="5"/>
  <c r="T674" i="5"/>
  <c r="T673" i="5"/>
  <c r="T672" i="5"/>
  <c r="T671" i="5"/>
  <c r="V671" i="5" s="1"/>
  <c r="T670" i="5"/>
  <c r="T669" i="5"/>
  <c r="T668" i="5"/>
  <c r="T667" i="5"/>
  <c r="T666" i="5"/>
  <c r="T665" i="5"/>
  <c r="T664" i="5"/>
  <c r="T658" i="5"/>
  <c r="T657" i="5"/>
  <c r="T656" i="5"/>
  <c r="T655" i="5"/>
  <c r="T654" i="5"/>
  <c r="T653" i="5"/>
  <c r="T652" i="5"/>
  <c r="T651" i="5"/>
  <c r="T650" i="5"/>
  <c r="T649" i="5"/>
  <c r="T648" i="5"/>
  <c r="T647" i="5"/>
  <c r="T646" i="5"/>
  <c r="T645" i="5"/>
  <c r="V645" i="5" s="1"/>
  <c r="T644" i="5"/>
  <c r="T643" i="5"/>
  <c r="T640" i="5"/>
  <c r="T639" i="5"/>
  <c r="V639" i="5" s="1"/>
  <c r="T638" i="5"/>
  <c r="T637" i="5"/>
  <c r="T636" i="5"/>
  <c r="T635" i="5"/>
  <c r="T634" i="5"/>
  <c r="T633" i="5"/>
  <c r="T632" i="5"/>
  <c r="T631" i="5"/>
  <c r="V631" i="5" s="1"/>
  <c r="T630" i="5"/>
  <c r="T629" i="5"/>
  <c r="T628" i="5"/>
  <c r="T627" i="5"/>
  <c r="V627" i="5" s="1"/>
  <c r="T626" i="5"/>
  <c r="T625" i="5"/>
  <c r="T624" i="5"/>
  <c r="T618" i="5"/>
  <c r="V618" i="5" s="1"/>
  <c r="T617" i="5"/>
  <c r="T616" i="5"/>
  <c r="T615" i="5"/>
  <c r="T614" i="5"/>
  <c r="T613" i="5"/>
  <c r="T612" i="5"/>
  <c r="T611" i="5"/>
  <c r="T610" i="5"/>
  <c r="T609" i="5"/>
  <c r="T608" i="5"/>
  <c r="T607" i="5"/>
  <c r="T606" i="5"/>
  <c r="T605" i="5"/>
  <c r="T604" i="5"/>
  <c r="T603" i="5"/>
  <c r="T600" i="5"/>
  <c r="T599" i="5"/>
  <c r="T598" i="5"/>
  <c r="T597" i="5"/>
  <c r="T596" i="5"/>
  <c r="T595" i="5"/>
  <c r="T594" i="5"/>
  <c r="T593" i="5"/>
  <c r="T592" i="5"/>
  <c r="T591" i="5"/>
  <c r="T590" i="5"/>
  <c r="T589" i="5"/>
  <c r="T588" i="5"/>
  <c r="T587" i="5"/>
  <c r="T586" i="5"/>
  <c r="T585" i="5"/>
  <c r="T584" i="5"/>
  <c r="T578" i="5"/>
  <c r="T577" i="5"/>
  <c r="T576" i="5"/>
  <c r="T575" i="5"/>
  <c r="T574" i="5"/>
  <c r="T573" i="5"/>
  <c r="T572" i="5"/>
  <c r="T571" i="5"/>
  <c r="T570" i="5"/>
  <c r="T569" i="5"/>
  <c r="T568" i="5"/>
  <c r="T567" i="5"/>
  <c r="T566" i="5"/>
  <c r="T565" i="5"/>
  <c r="T564" i="5"/>
  <c r="T563" i="5"/>
  <c r="T560" i="5"/>
  <c r="T559" i="5"/>
  <c r="T558" i="5"/>
  <c r="T557" i="5"/>
  <c r="T556" i="5"/>
  <c r="T555" i="5"/>
  <c r="T554" i="5"/>
  <c r="T553" i="5"/>
  <c r="T552" i="5"/>
  <c r="T551" i="5"/>
  <c r="T550" i="5"/>
  <c r="T549" i="5"/>
  <c r="T548" i="5"/>
  <c r="T547" i="5"/>
  <c r="T546" i="5"/>
  <c r="T545" i="5"/>
  <c r="T544" i="5"/>
  <c r="T538" i="5"/>
  <c r="T537" i="5"/>
  <c r="T536" i="5"/>
  <c r="T535" i="5"/>
  <c r="T534" i="5"/>
  <c r="T533" i="5"/>
  <c r="T532" i="5"/>
  <c r="T531" i="5"/>
  <c r="T530" i="5"/>
  <c r="T529" i="5"/>
  <c r="T528" i="5"/>
  <c r="T527" i="5"/>
  <c r="T526" i="5"/>
  <c r="T525" i="5"/>
  <c r="T524" i="5"/>
  <c r="T523" i="5"/>
  <c r="T520" i="5"/>
  <c r="T519" i="5"/>
  <c r="T518" i="5"/>
  <c r="T517" i="5"/>
  <c r="T516" i="5"/>
  <c r="T515" i="5"/>
  <c r="T514" i="5"/>
  <c r="T513" i="5"/>
  <c r="T512" i="5"/>
  <c r="T511" i="5"/>
  <c r="T510" i="5"/>
  <c r="T509" i="5"/>
  <c r="T508" i="5"/>
  <c r="V508" i="5" s="1"/>
  <c r="T507" i="5"/>
  <c r="T506" i="5"/>
  <c r="T505" i="5"/>
  <c r="T504" i="5"/>
  <c r="T498" i="5"/>
  <c r="O498" i="5"/>
  <c r="T497" i="5"/>
  <c r="T496" i="5"/>
  <c r="T495" i="5"/>
  <c r="T494" i="5"/>
  <c r="T493" i="5"/>
  <c r="T492" i="5"/>
  <c r="T491" i="5"/>
  <c r="T490" i="5"/>
  <c r="T489" i="5"/>
  <c r="T488" i="5"/>
  <c r="T487" i="5"/>
  <c r="T486" i="5"/>
  <c r="T485" i="5"/>
  <c r="T484" i="5"/>
  <c r="T483" i="5"/>
  <c r="T480" i="5"/>
  <c r="T479" i="5"/>
  <c r="T478" i="5"/>
  <c r="T477" i="5"/>
  <c r="T476" i="5"/>
  <c r="T475" i="5"/>
  <c r="T474" i="5"/>
  <c r="T473" i="5"/>
  <c r="T472" i="5"/>
  <c r="T471" i="5"/>
  <c r="T470" i="5"/>
  <c r="T469" i="5"/>
  <c r="T468" i="5"/>
  <c r="T467" i="5"/>
  <c r="T466" i="5"/>
  <c r="T465" i="5"/>
  <c r="T464" i="5"/>
  <c r="T458" i="5"/>
  <c r="T457" i="5"/>
  <c r="T456" i="5"/>
  <c r="V456" i="5" s="1"/>
  <c r="T455" i="5"/>
  <c r="T454" i="5"/>
  <c r="T453" i="5"/>
  <c r="T452" i="5"/>
  <c r="V452" i="5" s="1"/>
  <c r="T451" i="5"/>
  <c r="T450" i="5"/>
  <c r="T449" i="5"/>
  <c r="T448" i="5"/>
  <c r="T447" i="5"/>
  <c r="T446" i="5"/>
  <c r="T445" i="5"/>
  <c r="T444" i="5"/>
  <c r="T443" i="5"/>
  <c r="T440" i="5"/>
  <c r="T439" i="5"/>
  <c r="T438" i="5"/>
  <c r="T437" i="5"/>
  <c r="T436" i="5"/>
  <c r="T435" i="5"/>
  <c r="T434" i="5"/>
  <c r="T433" i="5"/>
  <c r="T432" i="5"/>
  <c r="T431" i="5"/>
  <c r="T430" i="5"/>
  <c r="T429" i="5"/>
  <c r="T428" i="5"/>
  <c r="T427" i="5"/>
  <c r="T426" i="5"/>
  <c r="T425" i="5"/>
  <c r="T424" i="5"/>
  <c r="T421" i="5"/>
  <c r="T420" i="5"/>
  <c r="T419" i="5"/>
  <c r="T418" i="5"/>
  <c r="T417" i="5"/>
  <c r="T416" i="5"/>
  <c r="T415" i="5"/>
  <c r="T414" i="5"/>
  <c r="T413" i="5"/>
  <c r="O413" i="5"/>
  <c r="T412" i="5"/>
  <c r="T411" i="5"/>
  <c r="T410" i="5"/>
  <c r="T409" i="5"/>
  <c r="T408" i="5"/>
  <c r="T407" i="5"/>
  <c r="T406" i="5"/>
  <c r="T405" i="5"/>
  <c r="T399" i="5"/>
  <c r="T398" i="5"/>
  <c r="T397" i="5"/>
  <c r="T396" i="5"/>
  <c r="T395" i="5"/>
  <c r="T394" i="5"/>
  <c r="T393" i="5"/>
  <c r="T392" i="5"/>
  <c r="T391" i="5"/>
  <c r="O391" i="5"/>
  <c r="T390" i="5"/>
  <c r="T389" i="5"/>
  <c r="T388" i="5"/>
  <c r="T387" i="5"/>
  <c r="T386" i="5"/>
  <c r="T385" i="5"/>
  <c r="T384" i="5"/>
  <c r="V384" i="5" s="1"/>
  <c r="T381" i="5"/>
  <c r="O381" i="5"/>
  <c r="T380" i="5"/>
  <c r="T379" i="5"/>
  <c r="T378" i="5"/>
  <c r="T377" i="5"/>
  <c r="O377" i="5"/>
  <c r="T376" i="5"/>
  <c r="T375" i="5"/>
  <c r="T374" i="5"/>
  <c r="T373" i="5"/>
  <c r="T372" i="5"/>
  <c r="T371" i="5"/>
  <c r="T370" i="5"/>
  <c r="T369" i="5"/>
  <c r="T368" i="5"/>
  <c r="T367" i="5"/>
  <c r="T366" i="5"/>
  <c r="T365" i="5"/>
  <c r="T359" i="5"/>
  <c r="T358" i="5"/>
  <c r="T357" i="5"/>
  <c r="T356" i="5"/>
  <c r="T355" i="5"/>
  <c r="T354" i="5"/>
  <c r="T353" i="5"/>
  <c r="T352" i="5"/>
  <c r="T351" i="5"/>
  <c r="T350" i="5"/>
  <c r="T349" i="5"/>
  <c r="T348" i="5"/>
  <c r="T347" i="5"/>
  <c r="T346" i="5"/>
  <c r="T345" i="5"/>
  <c r="T344" i="5"/>
  <c r="T341" i="5"/>
  <c r="T340" i="5"/>
  <c r="T339" i="5"/>
  <c r="V339" i="5" s="1"/>
  <c r="T338" i="5"/>
  <c r="T337" i="5"/>
  <c r="T336" i="5"/>
  <c r="T335" i="5"/>
  <c r="T334" i="5"/>
  <c r="T333" i="5"/>
  <c r="T332" i="5"/>
  <c r="T331" i="5"/>
  <c r="V331" i="5" s="1"/>
  <c r="T330" i="5"/>
  <c r="T329" i="5"/>
  <c r="T328" i="5"/>
  <c r="T327" i="5"/>
  <c r="T326" i="5"/>
  <c r="T325" i="5"/>
  <c r="T319" i="5"/>
  <c r="T318" i="5"/>
  <c r="T317" i="5"/>
  <c r="T316" i="5"/>
  <c r="T315" i="5"/>
  <c r="T314" i="5"/>
  <c r="T313" i="5"/>
  <c r="T312" i="5"/>
  <c r="T311" i="5"/>
  <c r="T310" i="5"/>
  <c r="T309" i="5"/>
  <c r="T308" i="5"/>
  <c r="T307" i="5"/>
  <c r="T306" i="5"/>
  <c r="T305" i="5"/>
  <c r="O305" i="5"/>
  <c r="T304" i="5"/>
  <c r="T301" i="5"/>
  <c r="T300" i="5"/>
  <c r="T299" i="5"/>
  <c r="T298" i="5"/>
  <c r="T297" i="5"/>
  <c r="T296" i="5"/>
  <c r="T295" i="5"/>
  <c r="O295" i="5"/>
  <c r="T294" i="5"/>
  <c r="T293" i="5"/>
  <c r="T292" i="5"/>
  <c r="T291" i="5"/>
  <c r="O291" i="5"/>
  <c r="T290" i="5"/>
  <c r="T289" i="5"/>
  <c r="T288" i="5"/>
  <c r="T287" i="5"/>
  <c r="T286" i="5"/>
  <c r="T285" i="5"/>
  <c r="T279" i="5"/>
  <c r="T278" i="5"/>
  <c r="T277" i="5"/>
  <c r="T276" i="5"/>
  <c r="T275" i="5"/>
  <c r="T274" i="5"/>
  <c r="T273" i="5"/>
  <c r="T272" i="5"/>
  <c r="T271" i="5"/>
  <c r="T270" i="5"/>
  <c r="T269" i="5"/>
  <c r="T268" i="5"/>
  <c r="T267" i="5"/>
  <c r="T266" i="5"/>
  <c r="T265" i="5"/>
  <c r="T264" i="5"/>
  <c r="T261" i="5"/>
  <c r="T260" i="5"/>
  <c r="T259" i="5"/>
  <c r="T258" i="5"/>
  <c r="T257" i="5"/>
  <c r="T256" i="5"/>
  <c r="T255" i="5"/>
  <c r="T254" i="5"/>
  <c r="T253" i="5"/>
  <c r="V253" i="5" s="1"/>
  <c r="T252" i="5"/>
  <c r="T251" i="5"/>
  <c r="T250" i="5"/>
  <c r="T249" i="5"/>
  <c r="T248" i="5"/>
  <c r="T247" i="5"/>
  <c r="T246" i="5"/>
  <c r="T245" i="5"/>
  <c r="T239" i="5"/>
  <c r="T238" i="5"/>
  <c r="T237" i="5"/>
  <c r="T236" i="5"/>
  <c r="T235" i="5"/>
  <c r="T234" i="5"/>
  <c r="T233" i="5"/>
  <c r="T232" i="5"/>
  <c r="T231" i="5"/>
  <c r="T230" i="5"/>
  <c r="T229" i="5"/>
  <c r="T228" i="5"/>
  <c r="T227" i="5"/>
  <c r="T226" i="5"/>
  <c r="T225" i="5"/>
  <c r="T224" i="5"/>
  <c r="T221" i="5"/>
  <c r="T220" i="5"/>
  <c r="T219" i="5"/>
  <c r="T218" i="5"/>
  <c r="T217" i="5"/>
  <c r="T216" i="5"/>
  <c r="T215" i="5"/>
  <c r="T214" i="5"/>
  <c r="T213" i="5"/>
  <c r="T212" i="5"/>
  <c r="T211" i="5"/>
  <c r="T210" i="5"/>
  <c r="T209" i="5"/>
  <c r="T208" i="5"/>
  <c r="T207" i="5"/>
  <c r="T206" i="5"/>
  <c r="T205" i="5"/>
  <c r="T199" i="5"/>
  <c r="T198" i="5"/>
  <c r="T197" i="5"/>
  <c r="T196" i="5"/>
  <c r="T195" i="5"/>
  <c r="T194" i="5"/>
  <c r="T193" i="5"/>
  <c r="T192" i="5"/>
  <c r="T191" i="5"/>
  <c r="T190" i="5"/>
  <c r="T189" i="5"/>
  <c r="T188" i="5"/>
  <c r="T187" i="5"/>
  <c r="T186" i="5"/>
  <c r="T185" i="5"/>
  <c r="T184" i="5"/>
  <c r="T181" i="5"/>
  <c r="T180" i="5"/>
  <c r="T179" i="5"/>
  <c r="T178" i="5"/>
  <c r="T177" i="5"/>
  <c r="T176" i="5"/>
  <c r="T175" i="5"/>
  <c r="T174" i="5"/>
  <c r="T173" i="5"/>
  <c r="T172" i="5"/>
  <c r="T171" i="5"/>
  <c r="T170" i="5"/>
  <c r="T169" i="5"/>
  <c r="T168" i="5"/>
  <c r="T167" i="5"/>
  <c r="T166" i="5"/>
  <c r="T165" i="5"/>
  <c r="T159" i="5"/>
  <c r="Q159" i="5"/>
  <c r="T158" i="5"/>
  <c r="Q158" i="5"/>
  <c r="T157" i="5"/>
  <c r="Q157" i="5"/>
  <c r="T156" i="5"/>
  <c r="Q156" i="5"/>
  <c r="T155" i="5"/>
  <c r="Q155" i="5"/>
  <c r="T154" i="5"/>
  <c r="Q154" i="5"/>
  <c r="T153" i="5"/>
  <c r="Q153" i="5"/>
  <c r="T152" i="5"/>
  <c r="Q152" i="5"/>
  <c r="T151" i="5"/>
  <c r="Q151" i="5"/>
  <c r="T150" i="5"/>
  <c r="Q150" i="5"/>
  <c r="T149" i="5"/>
  <c r="Q149" i="5"/>
  <c r="T148" i="5"/>
  <c r="Q148" i="5"/>
  <c r="T147" i="5"/>
  <c r="Q147" i="5"/>
  <c r="T146" i="5"/>
  <c r="Q146" i="5"/>
  <c r="T145" i="5"/>
  <c r="Q145" i="5"/>
  <c r="T144" i="5"/>
  <c r="Q144" i="5"/>
  <c r="T141" i="5"/>
  <c r="O141" i="5"/>
  <c r="T140" i="5"/>
  <c r="O140" i="5"/>
  <c r="T139" i="5"/>
  <c r="O139" i="5"/>
  <c r="T138" i="5"/>
  <c r="O138" i="5"/>
  <c r="T137" i="5"/>
  <c r="O137" i="5"/>
  <c r="T136" i="5"/>
  <c r="O136" i="5"/>
  <c r="T135" i="5"/>
  <c r="O135" i="5"/>
  <c r="T134" i="5"/>
  <c r="Q134" i="5"/>
  <c r="O134" i="5"/>
  <c r="T133" i="5"/>
  <c r="O133" i="5"/>
  <c r="T132" i="5"/>
  <c r="Q132" i="5"/>
  <c r="O132" i="5"/>
  <c r="T131" i="5"/>
  <c r="O131" i="5"/>
  <c r="T130" i="5"/>
  <c r="Q130" i="5"/>
  <c r="O130" i="5"/>
  <c r="T129" i="5"/>
  <c r="O129" i="5"/>
  <c r="T128" i="5"/>
  <c r="Q128" i="5"/>
  <c r="O128" i="5"/>
  <c r="T127" i="5"/>
  <c r="O127" i="5"/>
  <c r="T126" i="5"/>
  <c r="Q126" i="5"/>
  <c r="O126" i="5"/>
  <c r="T125" i="5"/>
  <c r="O125" i="5"/>
  <c r="T119" i="5"/>
  <c r="T118" i="5"/>
  <c r="T117" i="5"/>
  <c r="T116" i="5"/>
  <c r="T115" i="5"/>
  <c r="T114" i="5"/>
  <c r="T113" i="5"/>
  <c r="T112" i="5"/>
  <c r="T111" i="5"/>
  <c r="T110" i="5"/>
  <c r="T109" i="5"/>
  <c r="T108" i="5"/>
  <c r="T107" i="5"/>
  <c r="T106" i="5"/>
  <c r="T105" i="5"/>
  <c r="T104" i="5"/>
  <c r="T101" i="5"/>
  <c r="T100" i="5"/>
  <c r="V100" i="5" s="1"/>
  <c r="T99" i="5"/>
  <c r="T98" i="5"/>
  <c r="T97" i="5"/>
  <c r="T96" i="5"/>
  <c r="T95" i="5"/>
  <c r="T94" i="5"/>
  <c r="T93" i="5"/>
  <c r="T92" i="5"/>
  <c r="V92" i="5" s="1"/>
  <c r="T91" i="5"/>
  <c r="T90" i="5"/>
  <c r="T89" i="5"/>
  <c r="T88" i="5"/>
  <c r="V88" i="5" s="1"/>
  <c r="T87" i="5"/>
  <c r="T86" i="5"/>
  <c r="T85" i="5"/>
  <c r="O85" i="5"/>
  <c r="T77" i="5"/>
  <c r="T76" i="5"/>
  <c r="T75" i="5"/>
  <c r="O75" i="5"/>
  <c r="Q75" i="5" s="1"/>
  <c r="T74" i="5"/>
  <c r="T73" i="5"/>
  <c r="T72" i="5"/>
  <c r="T71" i="5"/>
  <c r="O71" i="5"/>
  <c r="Q71" i="5" s="1"/>
  <c r="T70" i="5"/>
  <c r="T69" i="5"/>
  <c r="T68" i="5"/>
  <c r="T67" i="5"/>
  <c r="O67" i="5"/>
  <c r="Q67" i="5" s="1"/>
  <c r="T66" i="5"/>
  <c r="T65" i="5"/>
  <c r="T64" i="5"/>
  <c r="T63" i="5"/>
  <c r="O63" i="5"/>
  <c r="Q63" i="5" s="1"/>
  <c r="T62" i="5"/>
  <c r="T61" i="5"/>
  <c r="T60" i="5"/>
  <c r="T59" i="5"/>
  <c r="O59" i="5"/>
  <c r="Q59" i="5" s="1"/>
  <c r="T56" i="5"/>
  <c r="T55" i="5"/>
  <c r="T54" i="5"/>
  <c r="T53" i="5"/>
  <c r="O53" i="5"/>
  <c r="Q53" i="5" s="1"/>
  <c r="T52" i="5"/>
  <c r="T51" i="5"/>
  <c r="T50" i="5"/>
  <c r="T49" i="5"/>
  <c r="O49" i="5"/>
  <c r="Q49" i="5" s="1"/>
  <c r="T48" i="5"/>
  <c r="T47" i="5"/>
  <c r="T46" i="5"/>
  <c r="T45" i="5"/>
  <c r="O45" i="5"/>
  <c r="Q45" i="5" s="1"/>
  <c r="T44" i="5"/>
  <c r="T43" i="5"/>
  <c r="T42" i="5"/>
  <c r="T41" i="5"/>
  <c r="O41" i="5"/>
  <c r="Q41" i="5" s="1"/>
  <c r="T40" i="5"/>
  <c r="T39" i="5"/>
  <c r="T38" i="5"/>
  <c r="T37" i="5"/>
  <c r="O37" i="5"/>
  <c r="Q37" i="5" s="1"/>
  <c r="T29" i="5"/>
  <c r="T28" i="5"/>
  <c r="T27" i="5"/>
  <c r="V27" i="5" s="1"/>
  <c r="T26" i="5"/>
  <c r="T25" i="5"/>
  <c r="T24" i="5"/>
  <c r="T23" i="5"/>
  <c r="T22" i="5"/>
  <c r="T21" i="5"/>
  <c r="T20" i="5"/>
  <c r="T19" i="5"/>
  <c r="T18" i="5"/>
  <c r="O18" i="5"/>
  <c r="T17" i="5"/>
  <c r="T16" i="5"/>
  <c r="T15" i="5"/>
  <c r="V15" i="5" s="1"/>
  <c r="T14" i="5"/>
  <c r="T13" i="5"/>
  <c r="T12" i="5"/>
  <c r="T11" i="5"/>
  <c r="T10" i="5"/>
  <c r="T9" i="5"/>
  <c r="T1509" i="4"/>
  <c r="T1508" i="4"/>
  <c r="T1507" i="4"/>
  <c r="O1507" i="4"/>
  <c r="T1506" i="4"/>
  <c r="T1505" i="4"/>
  <c r="T1504" i="4"/>
  <c r="T1503" i="4"/>
  <c r="T1502" i="4"/>
  <c r="T1501" i="4"/>
  <c r="T1500" i="4"/>
  <c r="T1499" i="4"/>
  <c r="T1498" i="4"/>
  <c r="T1497" i="4"/>
  <c r="T1496" i="4"/>
  <c r="T1495" i="4"/>
  <c r="T1494" i="4"/>
  <c r="T1493" i="4"/>
  <c r="T1492" i="4"/>
  <c r="V1492" i="4" s="1"/>
  <c r="T1491" i="4"/>
  <c r="O1491" i="4"/>
  <c r="T1490" i="4"/>
  <c r="T1489" i="4"/>
  <c r="T1488" i="4"/>
  <c r="T1485" i="4"/>
  <c r="T1484" i="4"/>
  <c r="O1484" i="4"/>
  <c r="T1483" i="4"/>
  <c r="T1482" i="4"/>
  <c r="T1481" i="4"/>
  <c r="T1480" i="4"/>
  <c r="T1479" i="4"/>
  <c r="T1478" i="4"/>
  <c r="T1477" i="4"/>
  <c r="T1476" i="4"/>
  <c r="T1475" i="4"/>
  <c r="T1474" i="4"/>
  <c r="T1473" i="4"/>
  <c r="T1472" i="4"/>
  <c r="T1471" i="4"/>
  <c r="T1470" i="4"/>
  <c r="T1469" i="4"/>
  <c r="T1468" i="4"/>
  <c r="T1467" i="4"/>
  <c r="T1466" i="4"/>
  <c r="T1465" i="4"/>
  <c r="T1459" i="4"/>
  <c r="T1458" i="4"/>
  <c r="T1457" i="4"/>
  <c r="T1456" i="4"/>
  <c r="T1455" i="4"/>
  <c r="T1454" i="4"/>
  <c r="T1453" i="4"/>
  <c r="T1452" i="4"/>
  <c r="T1451" i="4"/>
  <c r="T1450" i="4"/>
  <c r="T1449" i="4"/>
  <c r="T1448" i="4"/>
  <c r="T1447" i="4"/>
  <c r="T1446" i="4"/>
  <c r="T1445" i="4"/>
  <c r="V1445" i="4" s="1"/>
  <c r="T1444" i="4"/>
  <c r="T1443" i="4"/>
  <c r="T1442" i="4"/>
  <c r="T1441" i="4"/>
  <c r="T1440" i="4"/>
  <c r="T1437" i="4"/>
  <c r="T1436" i="4"/>
  <c r="T1435" i="4"/>
  <c r="T1434" i="4"/>
  <c r="T1433" i="4"/>
  <c r="T1432" i="4"/>
  <c r="T1431" i="4"/>
  <c r="T1430" i="4"/>
  <c r="T1429" i="4"/>
  <c r="T1428" i="4"/>
  <c r="T1427" i="4"/>
  <c r="T1426" i="4"/>
  <c r="T1425" i="4"/>
  <c r="T1424" i="4"/>
  <c r="T1423" i="4"/>
  <c r="T1422" i="4"/>
  <c r="T1421" i="4"/>
  <c r="T1420" i="4"/>
  <c r="T1419" i="4"/>
  <c r="T1418" i="4"/>
  <c r="T1417" i="4"/>
  <c r="T1416" i="4"/>
  <c r="T1413" i="4"/>
  <c r="T1412" i="4"/>
  <c r="T1411" i="4"/>
  <c r="T1410" i="4"/>
  <c r="T1409" i="4"/>
  <c r="T1408" i="4"/>
  <c r="T1407" i="4"/>
  <c r="T1406" i="4"/>
  <c r="T1405" i="4"/>
  <c r="T1404" i="4"/>
  <c r="T1403" i="4"/>
  <c r="T1402" i="4"/>
  <c r="T1401" i="4"/>
  <c r="T1400" i="4"/>
  <c r="T1399" i="4"/>
  <c r="T1398" i="4"/>
  <c r="T1397" i="4"/>
  <c r="T1396" i="4"/>
  <c r="T1395" i="4"/>
  <c r="T1394" i="4"/>
  <c r="T1393" i="4"/>
  <c r="T1385" i="4"/>
  <c r="T1384" i="4"/>
  <c r="T1383" i="4"/>
  <c r="T1382" i="4"/>
  <c r="T1381" i="4"/>
  <c r="T1380" i="4"/>
  <c r="T1379" i="4"/>
  <c r="T1378" i="4"/>
  <c r="T1377" i="4"/>
  <c r="T1376" i="4"/>
  <c r="T1375" i="4"/>
  <c r="T1374" i="4"/>
  <c r="T1373" i="4"/>
  <c r="T1372" i="4"/>
  <c r="T1371" i="4"/>
  <c r="T1370" i="4"/>
  <c r="T1367" i="4"/>
  <c r="T1366" i="4"/>
  <c r="T1365" i="4"/>
  <c r="T1364" i="4"/>
  <c r="T1363" i="4"/>
  <c r="T1362" i="4"/>
  <c r="T1361" i="4"/>
  <c r="T1360" i="4"/>
  <c r="T1359" i="4"/>
  <c r="T1358" i="4"/>
  <c r="T1357" i="4"/>
  <c r="T1356" i="4"/>
  <c r="T1355" i="4"/>
  <c r="T1354" i="4"/>
  <c r="T1353" i="4"/>
  <c r="T1352" i="4"/>
  <c r="T1351" i="4"/>
  <c r="T1345" i="4"/>
  <c r="T1344" i="4"/>
  <c r="T1343" i="4"/>
  <c r="T1342" i="4"/>
  <c r="T1341" i="4"/>
  <c r="T1340" i="4"/>
  <c r="T1339" i="4"/>
  <c r="T1338" i="4"/>
  <c r="T1337" i="4"/>
  <c r="T1336" i="4"/>
  <c r="T1335" i="4"/>
  <c r="T1334" i="4"/>
  <c r="T1333" i="4"/>
  <c r="T1332" i="4"/>
  <c r="T1331" i="4"/>
  <c r="T1330" i="4"/>
  <c r="T1327" i="4"/>
  <c r="T1326" i="4"/>
  <c r="T1325" i="4"/>
  <c r="T1324" i="4"/>
  <c r="T1323" i="4"/>
  <c r="T1322" i="4"/>
  <c r="T1321" i="4"/>
  <c r="T1320" i="4"/>
  <c r="T1319" i="4"/>
  <c r="T1318" i="4"/>
  <c r="T1317" i="4"/>
  <c r="T1316" i="4"/>
  <c r="T1315" i="4"/>
  <c r="T1314" i="4"/>
  <c r="T1313" i="4"/>
  <c r="T1312" i="4"/>
  <c r="T1311" i="4"/>
  <c r="T1303" i="4"/>
  <c r="T1302" i="4"/>
  <c r="T1301" i="4"/>
  <c r="T1300" i="4"/>
  <c r="T1299" i="4"/>
  <c r="T1298" i="4"/>
  <c r="T1297" i="4"/>
  <c r="T1296" i="4"/>
  <c r="T1295" i="4"/>
  <c r="T1294" i="4"/>
  <c r="T1293" i="4"/>
  <c r="T1292" i="4"/>
  <c r="T1291" i="4"/>
  <c r="T1290" i="4"/>
  <c r="T1289" i="4"/>
  <c r="T1288" i="4"/>
  <c r="T1285" i="4"/>
  <c r="T1284" i="4"/>
  <c r="T1283" i="4"/>
  <c r="T1282" i="4"/>
  <c r="T1281" i="4"/>
  <c r="T1280" i="4"/>
  <c r="T1279" i="4"/>
  <c r="T1278" i="4"/>
  <c r="T1277" i="4"/>
  <c r="T1276" i="4"/>
  <c r="T1275" i="4"/>
  <c r="T1274" i="4"/>
  <c r="T1273" i="4"/>
  <c r="T1272" i="4"/>
  <c r="T1271" i="4"/>
  <c r="T1270" i="4"/>
  <c r="T1269" i="4"/>
  <c r="T1263" i="4"/>
  <c r="T1262" i="4"/>
  <c r="T1261" i="4"/>
  <c r="T1260" i="4"/>
  <c r="T1259" i="4"/>
  <c r="T1258" i="4"/>
  <c r="T1257" i="4"/>
  <c r="T1256" i="4"/>
  <c r="T1255" i="4"/>
  <c r="T1254" i="4"/>
  <c r="T1253" i="4"/>
  <c r="T1252" i="4"/>
  <c r="T1251" i="4"/>
  <c r="T1250" i="4"/>
  <c r="T1249" i="4"/>
  <c r="T1248" i="4"/>
  <c r="T1247" i="4"/>
  <c r="T1244" i="4"/>
  <c r="T1243" i="4"/>
  <c r="T1242" i="4"/>
  <c r="T1241" i="4"/>
  <c r="T1240" i="4"/>
  <c r="T1239" i="4"/>
  <c r="T1238" i="4"/>
  <c r="T1237" i="4"/>
  <c r="T1236" i="4"/>
  <c r="T1235" i="4"/>
  <c r="T1234" i="4"/>
  <c r="T1233" i="4"/>
  <c r="T1232" i="4"/>
  <c r="T1231" i="4"/>
  <c r="T1230" i="4"/>
  <c r="T1229" i="4"/>
  <c r="T1228" i="4"/>
  <c r="T1227" i="4"/>
  <c r="T1221" i="4"/>
  <c r="T1220" i="4"/>
  <c r="T1219" i="4"/>
  <c r="T1218" i="4"/>
  <c r="T1217" i="4"/>
  <c r="T1216" i="4"/>
  <c r="T1215" i="4"/>
  <c r="T1214" i="4"/>
  <c r="T1213" i="4"/>
  <c r="T1212" i="4"/>
  <c r="T1211" i="4"/>
  <c r="T1210" i="4"/>
  <c r="T1209" i="4"/>
  <c r="T1208" i="4"/>
  <c r="T1207" i="4"/>
  <c r="T1206" i="4"/>
  <c r="T1205" i="4"/>
  <c r="T1202" i="4"/>
  <c r="T1201" i="4"/>
  <c r="T1200" i="4"/>
  <c r="T1199" i="4"/>
  <c r="T1198" i="4"/>
  <c r="T1197" i="4"/>
  <c r="T1196" i="4"/>
  <c r="T1195" i="4"/>
  <c r="T1194" i="4"/>
  <c r="T1193" i="4"/>
  <c r="T1192" i="4"/>
  <c r="T1191" i="4"/>
  <c r="T1190" i="4"/>
  <c r="T1189" i="4"/>
  <c r="T1188" i="4"/>
  <c r="T1187" i="4"/>
  <c r="T1186" i="4"/>
  <c r="V1186" i="4" s="1"/>
  <c r="T1185" i="4"/>
  <c r="T1177" i="4"/>
  <c r="T1176" i="4"/>
  <c r="T1175" i="4"/>
  <c r="T1174" i="4"/>
  <c r="T1173" i="4"/>
  <c r="T1172" i="4"/>
  <c r="T1171" i="4"/>
  <c r="T1170" i="4"/>
  <c r="T1169" i="4"/>
  <c r="T1168" i="4"/>
  <c r="T1167" i="4"/>
  <c r="T1166" i="4"/>
  <c r="T1165" i="4"/>
  <c r="T1164" i="4"/>
  <c r="T1163" i="4"/>
  <c r="T1162" i="4"/>
  <c r="T1161" i="4"/>
  <c r="T1160" i="4"/>
  <c r="T1154" i="4"/>
  <c r="T1153" i="4"/>
  <c r="T1152" i="4"/>
  <c r="T1151" i="4"/>
  <c r="T1150" i="4"/>
  <c r="T1149" i="4"/>
  <c r="T1148" i="4"/>
  <c r="T1147" i="4"/>
  <c r="T1146" i="4"/>
  <c r="T1145" i="4"/>
  <c r="T1144" i="4"/>
  <c r="T1143" i="4"/>
  <c r="T1142" i="4"/>
  <c r="T1141" i="4"/>
  <c r="T1140" i="4"/>
  <c r="T1139" i="4"/>
  <c r="T1138" i="4"/>
  <c r="T1137" i="4"/>
  <c r="T1129" i="4"/>
  <c r="T1128" i="4"/>
  <c r="T1127" i="4"/>
  <c r="V1127" i="4" s="1"/>
  <c r="O1127" i="4"/>
  <c r="T1126" i="4"/>
  <c r="T1125" i="4"/>
  <c r="O1125" i="4"/>
  <c r="T1124" i="4"/>
  <c r="O1124" i="4"/>
  <c r="T1123" i="4"/>
  <c r="T1122" i="4"/>
  <c r="T1121" i="4"/>
  <c r="V1121" i="4" s="1"/>
  <c r="T1120" i="4"/>
  <c r="O1120" i="4"/>
  <c r="T1119" i="4"/>
  <c r="T1118" i="4"/>
  <c r="T1117" i="4"/>
  <c r="V1117" i="4" s="1"/>
  <c r="T1116" i="4"/>
  <c r="O1116" i="4"/>
  <c r="T1115" i="4"/>
  <c r="T1114" i="4"/>
  <c r="T1111" i="4"/>
  <c r="V1111" i="4" s="1"/>
  <c r="T1110" i="4"/>
  <c r="O1110" i="4"/>
  <c r="T1109" i="4"/>
  <c r="T1108" i="4"/>
  <c r="O1108" i="4"/>
  <c r="T1107" i="4"/>
  <c r="V1107" i="4" s="1"/>
  <c r="T1106" i="4"/>
  <c r="T1105" i="4"/>
  <c r="T1104" i="4"/>
  <c r="T1103" i="4"/>
  <c r="T1102" i="4"/>
  <c r="T1101" i="4"/>
  <c r="T1100" i="4"/>
  <c r="T1099" i="4"/>
  <c r="T1098" i="4"/>
  <c r="T1097" i="4"/>
  <c r="T1096" i="4"/>
  <c r="T1095" i="4"/>
  <c r="V1095" i="4" s="1"/>
  <c r="T1089" i="4"/>
  <c r="O1089" i="4"/>
  <c r="T1088" i="4"/>
  <c r="T1087" i="4"/>
  <c r="T1086" i="4"/>
  <c r="T1085" i="4"/>
  <c r="O1085" i="4"/>
  <c r="T1084" i="4"/>
  <c r="T1083" i="4"/>
  <c r="T1082" i="4"/>
  <c r="T1081" i="4"/>
  <c r="T1080" i="4"/>
  <c r="T1079" i="4"/>
  <c r="T1078" i="4"/>
  <c r="T1077" i="4"/>
  <c r="T1076" i="4"/>
  <c r="T1075" i="4"/>
  <c r="T1074" i="4"/>
  <c r="T1071" i="4"/>
  <c r="T1070" i="4"/>
  <c r="T1069" i="4"/>
  <c r="T1068" i="4"/>
  <c r="V1068" i="4" s="1"/>
  <c r="T1067" i="4"/>
  <c r="T1066" i="4"/>
  <c r="T1065" i="4"/>
  <c r="T1064" i="4"/>
  <c r="T1063" i="4"/>
  <c r="T1062" i="4"/>
  <c r="T1061" i="4"/>
  <c r="T1060" i="4"/>
  <c r="V1060" i="4" s="1"/>
  <c r="T1059" i="4"/>
  <c r="T1058" i="4"/>
  <c r="T1057" i="4"/>
  <c r="T1056" i="4"/>
  <c r="T1055" i="4"/>
  <c r="T1049" i="4"/>
  <c r="T1048" i="4"/>
  <c r="T1047" i="4"/>
  <c r="T1046" i="4"/>
  <c r="T1045" i="4"/>
  <c r="T1044" i="4"/>
  <c r="T1043" i="4"/>
  <c r="T1042" i="4"/>
  <c r="T1041" i="4"/>
  <c r="T1040" i="4"/>
  <c r="T1039" i="4"/>
  <c r="T1038" i="4"/>
  <c r="T1037" i="4"/>
  <c r="T1036" i="4"/>
  <c r="T1035" i="4"/>
  <c r="V1035" i="4" s="1"/>
  <c r="T1034" i="4"/>
  <c r="T1033" i="4"/>
  <c r="T1030" i="4"/>
  <c r="T1029" i="4"/>
  <c r="T1028" i="4"/>
  <c r="T1027" i="4"/>
  <c r="T1026" i="4"/>
  <c r="T1025" i="4"/>
  <c r="T1024" i="4"/>
  <c r="T1023" i="4"/>
  <c r="T1022" i="4"/>
  <c r="T1021" i="4"/>
  <c r="T1020" i="4"/>
  <c r="T1019" i="4"/>
  <c r="T1018" i="4"/>
  <c r="T1017" i="4"/>
  <c r="T1016" i="4"/>
  <c r="T1015" i="4"/>
  <c r="T1014" i="4"/>
  <c r="T1013" i="4"/>
  <c r="T1012" i="4"/>
  <c r="T1009" i="4"/>
  <c r="T1008" i="4"/>
  <c r="T1007" i="4"/>
  <c r="T1006" i="4"/>
  <c r="T1005" i="4"/>
  <c r="T1004" i="4"/>
  <c r="T1003" i="4"/>
  <c r="T1002" i="4"/>
  <c r="T1001" i="4"/>
  <c r="T1000" i="4"/>
  <c r="T999" i="4"/>
  <c r="T998" i="4"/>
  <c r="T997" i="4"/>
  <c r="T996" i="4"/>
  <c r="O996" i="4"/>
  <c r="T995" i="4"/>
  <c r="V995" i="4" s="1"/>
  <c r="T994" i="4"/>
  <c r="T993" i="4"/>
  <c r="T992" i="4"/>
  <c r="T984" i="4"/>
  <c r="T983" i="4"/>
  <c r="T982" i="4"/>
  <c r="T981" i="4"/>
  <c r="T980" i="4"/>
  <c r="T979" i="4"/>
  <c r="T978" i="4"/>
  <c r="T977" i="4"/>
  <c r="T976" i="4"/>
  <c r="T975" i="4"/>
  <c r="T974" i="4"/>
  <c r="T973" i="4"/>
  <c r="O973" i="4"/>
  <c r="T972" i="4"/>
  <c r="T971" i="4"/>
  <c r="T970" i="4"/>
  <c r="T969" i="4"/>
  <c r="T968" i="4"/>
  <c r="V968" i="4" s="1"/>
  <c r="T967" i="4"/>
  <c r="T964" i="4"/>
  <c r="T963" i="4"/>
  <c r="T962" i="4"/>
  <c r="V962" i="4" s="1"/>
  <c r="T961" i="4"/>
  <c r="T960" i="4"/>
  <c r="T959" i="4"/>
  <c r="T958" i="4"/>
  <c r="T957" i="4"/>
  <c r="T956" i="4"/>
  <c r="T955" i="4"/>
  <c r="T954" i="4"/>
  <c r="V954" i="4" s="1"/>
  <c r="T953" i="4"/>
  <c r="T952" i="4"/>
  <c r="T951" i="4"/>
  <c r="T950" i="4"/>
  <c r="V950" i="4" s="1"/>
  <c r="T949" i="4"/>
  <c r="O949" i="4"/>
  <c r="T948" i="4"/>
  <c r="T945" i="4"/>
  <c r="T944" i="4"/>
  <c r="V944" i="4" s="1"/>
  <c r="T943" i="4"/>
  <c r="T942" i="4"/>
  <c r="T941" i="4"/>
  <c r="T940" i="4"/>
  <c r="T939" i="4"/>
  <c r="T938" i="4"/>
  <c r="T937" i="4"/>
  <c r="T936" i="4"/>
  <c r="T935" i="4"/>
  <c r="T934" i="4"/>
  <c r="T933" i="4"/>
  <c r="T932" i="4"/>
  <c r="T931" i="4"/>
  <c r="T930" i="4"/>
  <c r="T929" i="4"/>
  <c r="T926" i="4"/>
  <c r="T925" i="4"/>
  <c r="T924" i="4"/>
  <c r="T923" i="4"/>
  <c r="T922" i="4"/>
  <c r="T921" i="4"/>
  <c r="T920" i="4"/>
  <c r="T919" i="4"/>
  <c r="T918" i="4"/>
  <c r="T917" i="4"/>
  <c r="T916" i="4"/>
  <c r="T915" i="4"/>
  <c r="T914" i="4"/>
  <c r="T913" i="4"/>
  <c r="T912" i="4"/>
  <c r="T911" i="4"/>
  <c r="T910" i="4"/>
  <c r="T909" i="4"/>
  <c r="T908" i="4"/>
  <c r="T905" i="4"/>
  <c r="T904" i="4"/>
  <c r="T903" i="4"/>
  <c r="T902" i="4"/>
  <c r="T901" i="4"/>
  <c r="T900" i="4"/>
  <c r="T899" i="4"/>
  <c r="T898" i="4"/>
  <c r="T897" i="4"/>
  <c r="T896" i="4"/>
  <c r="T895" i="4"/>
  <c r="T894" i="4"/>
  <c r="T893" i="4"/>
  <c r="T892" i="4"/>
  <c r="T891" i="4"/>
  <c r="T890" i="4"/>
  <c r="T889" i="4"/>
  <c r="T888" i="4"/>
  <c r="T885" i="4"/>
  <c r="T884" i="4"/>
  <c r="T883" i="4"/>
  <c r="T882" i="4"/>
  <c r="T881" i="4"/>
  <c r="T880" i="4"/>
  <c r="T879" i="4"/>
  <c r="T878" i="4"/>
  <c r="T877" i="4"/>
  <c r="T876" i="4"/>
  <c r="T875" i="4"/>
  <c r="T874" i="4"/>
  <c r="T873" i="4"/>
  <c r="T872" i="4"/>
  <c r="T871" i="4"/>
  <c r="T870" i="4"/>
  <c r="T869" i="4"/>
  <c r="T861" i="4"/>
  <c r="T860" i="4"/>
  <c r="T859" i="4"/>
  <c r="T858" i="4"/>
  <c r="T857" i="4"/>
  <c r="T856" i="4"/>
  <c r="T855" i="4"/>
  <c r="T854" i="4"/>
  <c r="T853" i="4"/>
  <c r="T852" i="4"/>
  <c r="T851" i="4"/>
  <c r="T850" i="4"/>
  <c r="T849" i="4"/>
  <c r="V849" i="4" s="1"/>
  <c r="T848" i="4"/>
  <c r="T847" i="4"/>
  <c r="T846" i="4"/>
  <c r="T845" i="4"/>
  <c r="T844" i="4"/>
  <c r="T841" i="4"/>
  <c r="T840" i="4"/>
  <c r="T839" i="4"/>
  <c r="T838" i="4"/>
  <c r="T837" i="4"/>
  <c r="T836" i="4"/>
  <c r="T835" i="4"/>
  <c r="V835" i="4" s="1"/>
  <c r="T834" i="4"/>
  <c r="T833" i="4"/>
  <c r="T832" i="4"/>
  <c r="T831" i="4"/>
  <c r="V831" i="4" s="1"/>
  <c r="T830" i="4"/>
  <c r="T829" i="4"/>
  <c r="T828" i="4"/>
  <c r="T827" i="4"/>
  <c r="T826" i="4"/>
  <c r="T825" i="4"/>
  <c r="T819" i="4"/>
  <c r="T818" i="4"/>
  <c r="T817" i="4"/>
  <c r="T816" i="4"/>
  <c r="T815" i="4"/>
  <c r="T814" i="4"/>
  <c r="T813" i="4"/>
  <c r="T812" i="4"/>
  <c r="T811" i="4"/>
  <c r="T810" i="4"/>
  <c r="T809" i="4"/>
  <c r="T808" i="4"/>
  <c r="T807" i="4"/>
  <c r="T806" i="4"/>
  <c r="T805" i="4"/>
  <c r="T804" i="4"/>
  <c r="T803" i="4"/>
  <c r="T800" i="4"/>
  <c r="T799" i="4"/>
  <c r="T798" i="4"/>
  <c r="T797" i="4"/>
  <c r="T796" i="4"/>
  <c r="T795" i="4"/>
  <c r="T794" i="4"/>
  <c r="T793" i="4"/>
  <c r="T792" i="4"/>
  <c r="T791" i="4"/>
  <c r="T790" i="4"/>
  <c r="T789" i="4"/>
  <c r="T788" i="4"/>
  <c r="T787" i="4"/>
  <c r="T786" i="4"/>
  <c r="T785" i="4"/>
  <c r="T784" i="4"/>
  <c r="T778" i="4"/>
  <c r="T777" i="4"/>
  <c r="T776" i="4"/>
  <c r="T775" i="4"/>
  <c r="T774" i="4"/>
  <c r="T773" i="4"/>
  <c r="T772" i="4"/>
  <c r="T771" i="4"/>
  <c r="T770" i="4"/>
  <c r="T769" i="4"/>
  <c r="T768" i="4"/>
  <c r="T767" i="4"/>
  <c r="T766" i="4"/>
  <c r="T765" i="4"/>
  <c r="T764" i="4"/>
  <c r="T763" i="4"/>
  <c r="T760" i="4"/>
  <c r="T759" i="4"/>
  <c r="T758" i="4"/>
  <c r="T757" i="4"/>
  <c r="T756" i="4"/>
  <c r="T755" i="4"/>
  <c r="T754" i="4"/>
  <c r="T753" i="4"/>
  <c r="T752" i="4"/>
  <c r="T751" i="4"/>
  <c r="T750" i="4"/>
  <c r="T749" i="4"/>
  <c r="T748" i="4"/>
  <c r="T747" i="4"/>
  <c r="T746" i="4"/>
  <c r="T745" i="4"/>
  <c r="T744" i="4"/>
  <c r="T738" i="4"/>
  <c r="T737" i="4"/>
  <c r="T736" i="4"/>
  <c r="T735" i="4"/>
  <c r="T734" i="4"/>
  <c r="T733" i="4"/>
  <c r="T732" i="4"/>
  <c r="T731" i="4"/>
  <c r="T730" i="4"/>
  <c r="T729" i="4"/>
  <c r="T728" i="4"/>
  <c r="T727" i="4"/>
  <c r="T726" i="4"/>
  <c r="T725" i="4"/>
  <c r="T724" i="4"/>
  <c r="T723" i="4"/>
  <c r="T720" i="4"/>
  <c r="T719" i="4"/>
  <c r="T718" i="4"/>
  <c r="T717" i="4"/>
  <c r="T716" i="4"/>
  <c r="T715" i="4"/>
  <c r="T714" i="4"/>
  <c r="T713" i="4"/>
  <c r="T712" i="4"/>
  <c r="T711" i="4"/>
  <c r="T710" i="4"/>
  <c r="T709" i="4"/>
  <c r="T708" i="4"/>
  <c r="T707" i="4"/>
  <c r="T706" i="4"/>
  <c r="T705" i="4"/>
  <c r="T704" i="4"/>
  <c r="T698" i="4"/>
  <c r="T697" i="4"/>
  <c r="T696" i="4"/>
  <c r="T695" i="4"/>
  <c r="T694" i="4"/>
  <c r="T693" i="4"/>
  <c r="T692" i="4"/>
  <c r="T691" i="4"/>
  <c r="T690" i="4"/>
  <c r="T689" i="4"/>
  <c r="T688" i="4"/>
  <c r="T687" i="4"/>
  <c r="T686" i="4"/>
  <c r="T685" i="4"/>
  <c r="T684" i="4"/>
  <c r="T683" i="4"/>
  <c r="T680" i="4"/>
  <c r="T679" i="4"/>
  <c r="T678" i="4"/>
  <c r="T677" i="4"/>
  <c r="T676" i="4"/>
  <c r="T675" i="4"/>
  <c r="V675" i="4" s="1"/>
  <c r="T674" i="4"/>
  <c r="O674" i="4"/>
  <c r="T673" i="4"/>
  <c r="T672" i="4"/>
  <c r="T671" i="4"/>
  <c r="T670" i="4"/>
  <c r="T669" i="4"/>
  <c r="T668" i="4"/>
  <c r="T667" i="4"/>
  <c r="T666" i="4"/>
  <c r="T665" i="4"/>
  <c r="T664" i="4"/>
  <c r="T658" i="4"/>
  <c r="T657" i="4"/>
  <c r="T656" i="4"/>
  <c r="T655" i="4"/>
  <c r="T654" i="4"/>
  <c r="T653" i="4"/>
  <c r="T652" i="4"/>
  <c r="T651" i="4"/>
  <c r="T650" i="4"/>
  <c r="T649" i="4"/>
  <c r="T648" i="4"/>
  <c r="T647" i="4"/>
  <c r="T646" i="4"/>
  <c r="T645" i="4"/>
  <c r="T644" i="4"/>
  <c r="T643" i="4"/>
  <c r="T640" i="4"/>
  <c r="T639" i="4"/>
  <c r="T638" i="4"/>
  <c r="T637" i="4"/>
  <c r="T636" i="4"/>
  <c r="T635" i="4"/>
  <c r="T634" i="4"/>
  <c r="T633" i="4"/>
  <c r="T632" i="4"/>
  <c r="T631" i="4"/>
  <c r="T630" i="4"/>
  <c r="T629" i="4"/>
  <c r="T628" i="4"/>
  <c r="T627" i="4"/>
  <c r="T626" i="4"/>
  <c r="T625" i="4"/>
  <c r="T624" i="4"/>
  <c r="T618" i="4"/>
  <c r="O618" i="4"/>
  <c r="T617" i="4"/>
  <c r="T616" i="4"/>
  <c r="T615" i="4"/>
  <c r="T614" i="4"/>
  <c r="T613" i="4"/>
  <c r="T612" i="4"/>
  <c r="T611" i="4"/>
  <c r="T610" i="4"/>
  <c r="T609" i="4"/>
  <c r="T608" i="4"/>
  <c r="T607" i="4"/>
  <c r="T606" i="4"/>
  <c r="T605" i="4"/>
  <c r="T604" i="4"/>
  <c r="T603" i="4"/>
  <c r="O603" i="4"/>
  <c r="T600" i="4"/>
  <c r="T599" i="4"/>
  <c r="T598" i="4"/>
  <c r="T597" i="4"/>
  <c r="T596" i="4"/>
  <c r="T595" i="4"/>
  <c r="T594" i="4"/>
  <c r="T593" i="4"/>
  <c r="T592" i="4"/>
  <c r="T591" i="4"/>
  <c r="T590" i="4"/>
  <c r="T589" i="4"/>
  <c r="T588" i="4"/>
  <c r="T587" i="4"/>
  <c r="T586" i="4"/>
  <c r="T585" i="4"/>
  <c r="T584" i="4"/>
  <c r="T578" i="4"/>
  <c r="T577" i="4"/>
  <c r="T576" i="4"/>
  <c r="T575" i="4"/>
  <c r="T574" i="4"/>
  <c r="T573" i="4"/>
  <c r="T572" i="4"/>
  <c r="T571" i="4"/>
  <c r="T570" i="4"/>
  <c r="T569" i="4"/>
  <c r="T568" i="4"/>
  <c r="T567" i="4"/>
  <c r="T566" i="4"/>
  <c r="T565" i="4"/>
  <c r="T564" i="4"/>
  <c r="T563" i="4"/>
  <c r="T560" i="4"/>
  <c r="T559" i="4"/>
  <c r="T558" i="4"/>
  <c r="T557" i="4"/>
  <c r="T556" i="4"/>
  <c r="O556" i="4"/>
  <c r="T555" i="4"/>
  <c r="V555" i="4" s="1"/>
  <c r="T554" i="4"/>
  <c r="O554" i="4"/>
  <c r="T553" i="4"/>
  <c r="T552" i="4"/>
  <c r="T551" i="4"/>
  <c r="T550" i="4"/>
  <c r="T549" i="4"/>
  <c r="T548" i="4"/>
  <c r="T547" i="4"/>
  <c r="T546" i="4"/>
  <c r="T545" i="4"/>
  <c r="T544" i="4"/>
  <c r="T538" i="4"/>
  <c r="T537" i="4"/>
  <c r="T536" i="4"/>
  <c r="T535" i="4"/>
  <c r="T534" i="4"/>
  <c r="T533" i="4"/>
  <c r="T532" i="4"/>
  <c r="T531" i="4"/>
  <c r="T530" i="4"/>
  <c r="T529" i="4"/>
  <c r="T528" i="4"/>
  <c r="T527" i="4"/>
  <c r="T526" i="4"/>
  <c r="T525" i="4"/>
  <c r="T524" i="4"/>
  <c r="T523" i="4"/>
  <c r="T520" i="4"/>
  <c r="T519" i="4"/>
  <c r="T518" i="4"/>
  <c r="T517" i="4"/>
  <c r="T516" i="4"/>
  <c r="T515" i="4"/>
  <c r="T514" i="4"/>
  <c r="T513" i="4"/>
  <c r="T512" i="4"/>
  <c r="T511" i="4"/>
  <c r="T510" i="4"/>
  <c r="T509" i="4"/>
  <c r="T508" i="4"/>
  <c r="T507" i="4"/>
  <c r="T506" i="4"/>
  <c r="T505" i="4"/>
  <c r="T504" i="4"/>
  <c r="T498" i="4"/>
  <c r="T497" i="4"/>
  <c r="T496" i="4"/>
  <c r="T495" i="4"/>
  <c r="T494" i="4"/>
  <c r="T493" i="4"/>
  <c r="T492" i="4"/>
  <c r="T491" i="4"/>
  <c r="T490" i="4"/>
  <c r="T489" i="4"/>
  <c r="T488" i="4"/>
  <c r="T487" i="4"/>
  <c r="T486" i="4"/>
  <c r="T485" i="4"/>
  <c r="T484" i="4"/>
  <c r="T483" i="4"/>
  <c r="T480" i="4"/>
  <c r="T479" i="4"/>
  <c r="T478" i="4"/>
  <c r="T477" i="4"/>
  <c r="T476" i="4"/>
  <c r="T475" i="4"/>
  <c r="T474" i="4"/>
  <c r="T473" i="4"/>
  <c r="T472" i="4"/>
  <c r="T471" i="4"/>
  <c r="T470" i="4"/>
  <c r="T469" i="4"/>
  <c r="T468" i="4"/>
  <c r="T467" i="4"/>
  <c r="T466" i="4"/>
  <c r="T465" i="4"/>
  <c r="T464" i="4"/>
  <c r="T458" i="4"/>
  <c r="T457" i="4"/>
  <c r="T456" i="4"/>
  <c r="T455" i="4"/>
  <c r="T454" i="4"/>
  <c r="T453" i="4"/>
  <c r="T452" i="4"/>
  <c r="T451" i="4"/>
  <c r="T450" i="4"/>
  <c r="T449" i="4"/>
  <c r="T448" i="4"/>
  <c r="T447" i="4"/>
  <c r="T446" i="4"/>
  <c r="T445" i="4"/>
  <c r="T444" i="4"/>
  <c r="T443" i="4"/>
  <c r="T440" i="4"/>
  <c r="T439" i="4"/>
  <c r="T438" i="4"/>
  <c r="T437" i="4"/>
  <c r="T436" i="4"/>
  <c r="T435" i="4"/>
  <c r="T434" i="4"/>
  <c r="T433" i="4"/>
  <c r="T432" i="4"/>
  <c r="T431" i="4"/>
  <c r="T430" i="4"/>
  <c r="T429" i="4"/>
  <c r="T428" i="4"/>
  <c r="T427" i="4"/>
  <c r="T426" i="4"/>
  <c r="T425" i="4"/>
  <c r="T424" i="4"/>
  <c r="T421" i="4"/>
  <c r="T420" i="4"/>
  <c r="T419" i="4"/>
  <c r="T418" i="4"/>
  <c r="T417" i="4"/>
  <c r="T416" i="4"/>
  <c r="T415" i="4"/>
  <c r="T414" i="4"/>
  <c r="T413" i="4"/>
  <c r="T412" i="4"/>
  <c r="T411" i="4"/>
  <c r="T410" i="4"/>
  <c r="T409" i="4"/>
  <c r="T408" i="4"/>
  <c r="T407" i="4"/>
  <c r="T406" i="4"/>
  <c r="T405" i="4"/>
  <c r="T399" i="4"/>
  <c r="T398" i="4"/>
  <c r="T397" i="4"/>
  <c r="T396" i="4"/>
  <c r="T395" i="4"/>
  <c r="T394" i="4"/>
  <c r="T393" i="4"/>
  <c r="T392" i="4"/>
  <c r="T391" i="4"/>
  <c r="T390" i="4"/>
  <c r="T389" i="4"/>
  <c r="T388" i="4"/>
  <c r="T387" i="4"/>
  <c r="T386" i="4"/>
  <c r="T385" i="4"/>
  <c r="T384" i="4"/>
  <c r="T381" i="4"/>
  <c r="T380" i="4"/>
  <c r="T379" i="4"/>
  <c r="T378" i="4"/>
  <c r="T377" i="4"/>
  <c r="T376" i="4"/>
  <c r="T375" i="4"/>
  <c r="T374" i="4"/>
  <c r="T373" i="4"/>
  <c r="T372" i="4"/>
  <c r="T371" i="4"/>
  <c r="T370" i="4"/>
  <c r="T369" i="4"/>
  <c r="T368" i="4"/>
  <c r="T367" i="4"/>
  <c r="T366" i="4"/>
  <c r="T365" i="4"/>
  <c r="T359" i="4"/>
  <c r="T358" i="4"/>
  <c r="T357" i="4"/>
  <c r="T356" i="4"/>
  <c r="T355" i="4"/>
  <c r="T354" i="4"/>
  <c r="T353" i="4"/>
  <c r="T352" i="4"/>
  <c r="T351" i="4"/>
  <c r="T350" i="4"/>
  <c r="T349" i="4"/>
  <c r="T348" i="4"/>
  <c r="T347" i="4"/>
  <c r="T346" i="4"/>
  <c r="T345" i="4"/>
  <c r="T344" i="4"/>
  <c r="T341" i="4"/>
  <c r="T340" i="4"/>
  <c r="T339" i="4"/>
  <c r="T338" i="4"/>
  <c r="T337" i="4"/>
  <c r="T336" i="4"/>
  <c r="T335" i="4"/>
  <c r="T334" i="4"/>
  <c r="T333" i="4"/>
  <c r="T332" i="4"/>
  <c r="T331" i="4"/>
  <c r="T330" i="4"/>
  <c r="T329" i="4"/>
  <c r="T328" i="4"/>
  <c r="T327" i="4"/>
  <c r="T326" i="4"/>
  <c r="T325" i="4"/>
  <c r="T319" i="4"/>
  <c r="T318" i="4"/>
  <c r="T317" i="4"/>
  <c r="T316" i="4"/>
  <c r="T315" i="4"/>
  <c r="T314" i="4"/>
  <c r="T313" i="4"/>
  <c r="T312" i="4"/>
  <c r="T311" i="4"/>
  <c r="T310" i="4"/>
  <c r="T309" i="4"/>
  <c r="T308" i="4"/>
  <c r="T307" i="4"/>
  <c r="T306" i="4"/>
  <c r="T305" i="4"/>
  <c r="T304" i="4"/>
  <c r="T301" i="4"/>
  <c r="T300" i="4"/>
  <c r="T299" i="4"/>
  <c r="T298" i="4"/>
  <c r="T297" i="4"/>
  <c r="T296" i="4"/>
  <c r="T295" i="4"/>
  <c r="T294" i="4"/>
  <c r="T293" i="4"/>
  <c r="T292" i="4"/>
  <c r="T291" i="4"/>
  <c r="T290" i="4"/>
  <c r="T289" i="4"/>
  <c r="T288" i="4"/>
  <c r="T287" i="4"/>
  <c r="T286" i="4"/>
  <c r="T285" i="4"/>
  <c r="T279" i="4"/>
  <c r="T278" i="4"/>
  <c r="T277" i="4"/>
  <c r="T276" i="4"/>
  <c r="T275" i="4"/>
  <c r="T274" i="4"/>
  <c r="T273" i="4"/>
  <c r="T272" i="4"/>
  <c r="T271" i="4"/>
  <c r="T270" i="4"/>
  <c r="T269" i="4"/>
  <c r="T268" i="4"/>
  <c r="T267" i="4"/>
  <c r="T266" i="4"/>
  <c r="T265" i="4"/>
  <c r="T264" i="4"/>
  <c r="T261" i="4"/>
  <c r="T260" i="4"/>
  <c r="T259" i="4"/>
  <c r="T258" i="4"/>
  <c r="T257" i="4"/>
  <c r="T256" i="4"/>
  <c r="T255" i="4"/>
  <c r="T254" i="4"/>
  <c r="T253" i="4"/>
  <c r="T252" i="4"/>
  <c r="T251" i="4"/>
  <c r="T250" i="4"/>
  <c r="T249" i="4"/>
  <c r="T248" i="4"/>
  <c r="T247" i="4"/>
  <c r="T246" i="4"/>
  <c r="T245" i="4"/>
  <c r="T239" i="4"/>
  <c r="T238" i="4"/>
  <c r="T237" i="4"/>
  <c r="T236" i="4"/>
  <c r="T235" i="4"/>
  <c r="T234" i="4"/>
  <c r="T233" i="4"/>
  <c r="T232" i="4"/>
  <c r="T231" i="4"/>
  <c r="T230" i="4"/>
  <c r="T229" i="4"/>
  <c r="T228" i="4"/>
  <c r="T227" i="4"/>
  <c r="T226" i="4"/>
  <c r="T225" i="4"/>
  <c r="T224" i="4"/>
  <c r="T221" i="4"/>
  <c r="T220" i="4"/>
  <c r="T219" i="4"/>
  <c r="T218" i="4"/>
  <c r="T217" i="4"/>
  <c r="T216" i="4"/>
  <c r="T215" i="4"/>
  <c r="T214" i="4"/>
  <c r="T213" i="4"/>
  <c r="T212" i="4"/>
  <c r="T211" i="4"/>
  <c r="T210" i="4"/>
  <c r="T209" i="4"/>
  <c r="T208" i="4"/>
  <c r="T207" i="4"/>
  <c r="T206" i="4"/>
  <c r="T205" i="4"/>
  <c r="T199" i="4"/>
  <c r="T198" i="4"/>
  <c r="T197" i="4"/>
  <c r="T196" i="4"/>
  <c r="T195" i="4"/>
  <c r="T194" i="4"/>
  <c r="T193" i="4"/>
  <c r="T192" i="4"/>
  <c r="T191" i="4"/>
  <c r="T190" i="4"/>
  <c r="T189" i="4"/>
  <c r="T188" i="4"/>
  <c r="T187" i="4"/>
  <c r="T186" i="4"/>
  <c r="T185" i="4"/>
  <c r="T184" i="4"/>
  <c r="T181" i="4"/>
  <c r="T180" i="4"/>
  <c r="T179" i="4"/>
  <c r="T178" i="4"/>
  <c r="T177" i="4"/>
  <c r="T176" i="4"/>
  <c r="T175" i="4"/>
  <c r="T174" i="4"/>
  <c r="T173" i="4"/>
  <c r="T172" i="4"/>
  <c r="T171" i="4"/>
  <c r="T170" i="4"/>
  <c r="T169" i="4"/>
  <c r="T168" i="4"/>
  <c r="T167" i="4"/>
  <c r="T166" i="4"/>
  <c r="T165" i="4"/>
  <c r="T159" i="4"/>
  <c r="Q159" i="4"/>
  <c r="T158" i="4"/>
  <c r="Q158" i="4"/>
  <c r="T157" i="4"/>
  <c r="Q157" i="4"/>
  <c r="T156" i="4"/>
  <c r="Q156" i="4"/>
  <c r="T155" i="4"/>
  <c r="Q155" i="4"/>
  <c r="T154" i="4"/>
  <c r="Q154" i="4"/>
  <c r="T153" i="4"/>
  <c r="Q153" i="4"/>
  <c r="T152" i="4"/>
  <c r="Q152" i="4"/>
  <c r="T151" i="4"/>
  <c r="Q151" i="4"/>
  <c r="T150" i="4"/>
  <c r="Q150" i="4"/>
  <c r="T149" i="4"/>
  <c r="Q149" i="4"/>
  <c r="T148" i="4"/>
  <c r="Q148" i="4"/>
  <c r="T147" i="4"/>
  <c r="Q147" i="4"/>
  <c r="T146" i="4"/>
  <c r="Q146" i="4"/>
  <c r="T145" i="4"/>
  <c r="Q145" i="4"/>
  <c r="T144" i="4"/>
  <c r="Q144" i="4"/>
  <c r="V141" i="4"/>
  <c r="T141" i="4"/>
  <c r="O141" i="4"/>
  <c r="T140" i="4"/>
  <c r="O140" i="4"/>
  <c r="V139" i="4"/>
  <c r="T139" i="4"/>
  <c r="O139" i="4"/>
  <c r="T138" i="4"/>
  <c r="O138" i="4"/>
  <c r="V137" i="4"/>
  <c r="T137" i="4"/>
  <c r="O137" i="4"/>
  <c r="T136" i="4"/>
  <c r="O136" i="4"/>
  <c r="T135" i="4"/>
  <c r="O135" i="4"/>
  <c r="T134" i="4"/>
  <c r="O134" i="4"/>
  <c r="T133" i="4"/>
  <c r="O133" i="4"/>
  <c r="T132" i="4"/>
  <c r="O132" i="4"/>
  <c r="T131" i="4"/>
  <c r="O131" i="4"/>
  <c r="T130" i="4"/>
  <c r="O130" i="4"/>
  <c r="T129" i="4"/>
  <c r="O129" i="4"/>
  <c r="T128" i="4"/>
  <c r="O128" i="4"/>
  <c r="T127" i="4"/>
  <c r="O127" i="4"/>
  <c r="T126" i="4"/>
  <c r="O126" i="4"/>
  <c r="T125" i="4"/>
  <c r="O125" i="4"/>
  <c r="T119" i="4"/>
  <c r="T118" i="4"/>
  <c r="T117" i="4"/>
  <c r="T116" i="4"/>
  <c r="T115" i="4"/>
  <c r="T114" i="4"/>
  <c r="T113" i="4"/>
  <c r="T112" i="4"/>
  <c r="T111" i="4"/>
  <c r="T110" i="4"/>
  <c r="T109" i="4"/>
  <c r="T108" i="4"/>
  <c r="T107" i="4"/>
  <c r="T106" i="4"/>
  <c r="T105" i="4"/>
  <c r="T104" i="4"/>
  <c r="T101" i="4"/>
  <c r="T100" i="4"/>
  <c r="T99" i="4"/>
  <c r="T98" i="4"/>
  <c r="T97" i="4"/>
  <c r="T96" i="4"/>
  <c r="T95" i="4"/>
  <c r="T94" i="4"/>
  <c r="T93" i="4"/>
  <c r="T92" i="4"/>
  <c r="T91" i="4"/>
  <c r="T90" i="4"/>
  <c r="T89" i="4"/>
  <c r="T88" i="4"/>
  <c r="T87" i="4"/>
  <c r="T86" i="4"/>
  <c r="T85" i="4"/>
  <c r="O85" i="4"/>
  <c r="T77" i="4"/>
  <c r="T76" i="4"/>
  <c r="T75" i="4"/>
  <c r="T74" i="4"/>
  <c r="T73" i="4"/>
  <c r="T72" i="4"/>
  <c r="T71" i="4"/>
  <c r="T70" i="4"/>
  <c r="T69" i="4"/>
  <c r="T68" i="4"/>
  <c r="T67" i="4"/>
  <c r="T66" i="4"/>
  <c r="T65" i="4"/>
  <c r="T64" i="4"/>
  <c r="T63" i="4"/>
  <c r="T62" i="4"/>
  <c r="T61" i="4"/>
  <c r="T60" i="4"/>
  <c r="T59" i="4"/>
  <c r="T56" i="4"/>
  <c r="T55" i="4"/>
  <c r="T54" i="4"/>
  <c r="T53" i="4"/>
  <c r="T52" i="4"/>
  <c r="T51" i="4"/>
  <c r="T50" i="4"/>
  <c r="T49" i="4"/>
  <c r="T48" i="4"/>
  <c r="O48" i="4"/>
  <c r="T47" i="4"/>
  <c r="T46" i="4"/>
  <c r="T45" i="4"/>
  <c r="T44" i="4"/>
  <c r="O44" i="4"/>
  <c r="T43" i="4"/>
  <c r="T42" i="4"/>
  <c r="T41" i="4"/>
  <c r="T40" i="4"/>
  <c r="O40" i="4"/>
  <c r="T39" i="4"/>
  <c r="T38" i="4"/>
  <c r="T37" i="4"/>
  <c r="T29" i="4"/>
  <c r="T28" i="4"/>
  <c r="T27" i="4"/>
  <c r="T26" i="4"/>
  <c r="V26" i="4" s="1"/>
  <c r="T25" i="4"/>
  <c r="T24" i="4"/>
  <c r="T23" i="4"/>
  <c r="T22" i="4"/>
  <c r="T21" i="4"/>
  <c r="T20" i="4"/>
  <c r="T19" i="4"/>
  <c r="T18" i="4"/>
  <c r="T17" i="4"/>
  <c r="T16" i="4"/>
  <c r="T15" i="4"/>
  <c r="T14" i="4"/>
  <c r="T13" i="4"/>
  <c r="T12" i="4"/>
  <c r="T11" i="4"/>
  <c r="T10" i="4"/>
  <c r="V10" i="4" s="1"/>
  <c r="T9" i="4"/>
  <c r="T1509" i="2"/>
  <c r="T1508" i="2"/>
  <c r="T1507" i="2"/>
  <c r="T1506" i="2"/>
  <c r="T1505" i="2"/>
  <c r="T1504" i="2"/>
  <c r="T1503" i="2"/>
  <c r="T1502" i="2"/>
  <c r="T1501" i="2"/>
  <c r="T1500" i="2"/>
  <c r="T1499" i="2"/>
  <c r="T1498" i="2"/>
  <c r="T1497" i="2"/>
  <c r="T1496" i="2"/>
  <c r="T1495" i="2"/>
  <c r="T1494" i="2"/>
  <c r="T1493" i="2"/>
  <c r="T1492" i="2"/>
  <c r="T1491" i="2"/>
  <c r="T1490" i="2"/>
  <c r="T1489" i="2"/>
  <c r="T1488" i="2"/>
  <c r="T1485" i="2"/>
  <c r="T1484" i="2"/>
  <c r="T1483" i="2"/>
  <c r="T1482" i="2"/>
  <c r="T1481" i="2"/>
  <c r="T1480" i="2"/>
  <c r="T1479" i="2"/>
  <c r="T1478" i="2"/>
  <c r="T1477" i="2"/>
  <c r="T1476" i="2"/>
  <c r="T1475" i="2"/>
  <c r="T1474" i="2"/>
  <c r="T1473" i="2"/>
  <c r="T1472" i="2"/>
  <c r="T1471" i="2"/>
  <c r="T1470" i="2"/>
  <c r="T1469" i="2"/>
  <c r="T1468" i="2"/>
  <c r="T1467" i="2"/>
  <c r="T1466" i="2"/>
  <c r="T1465" i="2"/>
  <c r="T1459" i="2"/>
  <c r="T1458" i="2"/>
  <c r="T1457" i="2"/>
  <c r="T1456" i="2"/>
  <c r="T1455" i="2"/>
  <c r="T1454" i="2"/>
  <c r="T1453" i="2"/>
  <c r="T1452" i="2"/>
  <c r="T1451" i="2"/>
  <c r="T1450" i="2"/>
  <c r="T1449" i="2"/>
  <c r="T1448" i="2"/>
  <c r="T1447" i="2"/>
  <c r="T1446" i="2"/>
  <c r="T1445" i="2"/>
  <c r="T1444" i="2"/>
  <c r="T1443" i="2"/>
  <c r="T1442" i="2"/>
  <c r="T1441" i="2"/>
  <c r="T1440" i="2"/>
  <c r="T1437" i="2"/>
  <c r="T1436" i="2"/>
  <c r="T1435" i="2"/>
  <c r="T1434" i="2"/>
  <c r="T1433" i="2"/>
  <c r="T1432" i="2"/>
  <c r="T1431" i="2"/>
  <c r="T1430" i="2"/>
  <c r="T1429" i="2"/>
  <c r="T1428" i="2"/>
  <c r="T1427" i="2"/>
  <c r="T1426" i="2"/>
  <c r="T1425" i="2"/>
  <c r="T1424" i="2"/>
  <c r="T1423" i="2"/>
  <c r="T1422" i="2"/>
  <c r="T1421" i="2"/>
  <c r="T1420" i="2"/>
  <c r="T1419" i="2"/>
  <c r="T1418" i="2"/>
  <c r="T1417" i="2"/>
  <c r="T1416" i="2"/>
  <c r="T1413" i="2"/>
  <c r="T1412" i="2"/>
  <c r="T1411" i="2"/>
  <c r="T1410" i="2"/>
  <c r="T1409" i="2"/>
  <c r="T1408" i="2"/>
  <c r="T1407" i="2"/>
  <c r="T1406" i="2"/>
  <c r="T1405" i="2"/>
  <c r="T1404" i="2"/>
  <c r="T1403" i="2"/>
  <c r="T1402" i="2"/>
  <c r="T1401" i="2"/>
  <c r="T1400" i="2"/>
  <c r="T1399" i="2"/>
  <c r="T1398" i="2"/>
  <c r="T1397" i="2"/>
  <c r="T1396" i="2"/>
  <c r="T1395" i="2"/>
  <c r="T1394" i="2"/>
  <c r="T1393" i="2"/>
  <c r="T1385" i="2"/>
  <c r="T1384" i="2"/>
  <c r="T1383" i="2"/>
  <c r="T1382" i="2"/>
  <c r="T1381" i="2"/>
  <c r="T1380" i="2"/>
  <c r="T1379" i="2"/>
  <c r="T1378" i="2"/>
  <c r="T1377" i="2"/>
  <c r="T1376" i="2"/>
  <c r="T1375" i="2"/>
  <c r="T1374" i="2"/>
  <c r="T1373" i="2"/>
  <c r="T1372" i="2"/>
  <c r="T1371" i="2"/>
  <c r="T1370" i="2"/>
  <c r="T1367" i="2"/>
  <c r="T1366" i="2"/>
  <c r="T1365" i="2"/>
  <c r="T1364" i="2"/>
  <c r="T1363" i="2"/>
  <c r="T1362" i="2"/>
  <c r="T1361" i="2"/>
  <c r="T1360" i="2"/>
  <c r="T1359" i="2"/>
  <c r="T1358" i="2"/>
  <c r="T1357" i="2"/>
  <c r="T1356" i="2"/>
  <c r="T1355" i="2"/>
  <c r="T1354" i="2"/>
  <c r="T1353" i="2"/>
  <c r="T1352" i="2"/>
  <c r="T1351" i="2"/>
  <c r="T1345" i="2"/>
  <c r="T1344" i="2"/>
  <c r="T1343" i="2"/>
  <c r="T1342" i="2"/>
  <c r="V1342" i="2" s="1"/>
  <c r="T1341" i="2"/>
  <c r="T1340" i="2"/>
  <c r="T1339" i="2"/>
  <c r="T1338" i="2"/>
  <c r="T1337" i="2"/>
  <c r="T1336" i="2"/>
  <c r="T1335" i="2"/>
  <c r="T1334" i="2"/>
  <c r="T1333" i="2"/>
  <c r="T1332" i="2"/>
  <c r="T1331" i="2"/>
  <c r="T1330" i="2"/>
  <c r="T1327" i="2"/>
  <c r="T1326" i="2"/>
  <c r="T1325" i="2"/>
  <c r="T1324" i="2"/>
  <c r="T1323" i="2"/>
  <c r="T1322" i="2"/>
  <c r="T1321" i="2"/>
  <c r="T1320" i="2"/>
  <c r="T1319" i="2"/>
  <c r="T1318" i="2"/>
  <c r="T1317" i="2"/>
  <c r="T1316" i="2"/>
  <c r="T1315" i="2"/>
  <c r="T1314" i="2"/>
  <c r="T1313" i="2"/>
  <c r="T1312" i="2"/>
  <c r="T1311" i="2"/>
  <c r="T1303" i="2"/>
  <c r="T1302" i="2"/>
  <c r="T1301" i="2"/>
  <c r="T1300" i="2"/>
  <c r="T1299" i="2"/>
  <c r="T1298" i="2"/>
  <c r="T1297" i="2"/>
  <c r="V1297" i="2" s="1"/>
  <c r="T1296" i="2"/>
  <c r="T1295" i="2"/>
  <c r="T1294" i="2"/>
  <c r="T1293" i="2"/>
  <c r="T1292" i="2"/>
  <c r="T1291" i="2"/>
  <c r="T1290" i="2"/>
  <c r="T1289" i="2"/>
  <c r="T1288" i="2"/>
  <c r="T1285" i="2"/>
  <c r="T1284" i="2"/>
  <c r="T1283" i="2"/>
  <c r="T1282" i="2"/>
  <c r="T1281" i="2"/>
  <c r="T1280" i="2"/>
  <c r="T1279" i="2"/>
  <c r="T1278" i="2"/>
  <c r="T1277" i="2"/>
  <c r="T1276" i="2"/>
  <c r="T1275" i="2"/>
  <c r="T1274" i="2"/>
  <c r="T1273" i="2"/>
  <c r="T1272" i="2"/>
  <c r="T1271" i="2"/>
  <c r="T1270" i="2"/>
  <c r="T1269" i="2"/>
  <c r="T1263" i="2"/>
  <c r="T1262" i="2"/>
  <c r="T1261" i="2"/>
  <c r="T1260" i="2"/>
  <c r="T1259" i="2"/>
  <c r="T1258" i="2"/>
  <c r="T1257" i="2"/>
  <c r="T1256" i="2"/>
  <c r="T1255" i="2"/>
  <c r="T1254" i="2"/>
  <c r="T1253" i="2"/>
  <c r="T1252" i="2"/>
  <c r="T1251" i="2"/>
  <c r="T1250" i="2"/>
  <c r="T1249" i="2"/>
  <c r="T1248" i="2"/>
  <c r="T1247" i="2"/>
  <c r="T1244" i="2"/>
  <c r="T1243" i="2"/>
  <c r="T1242" i="2"/>
  <c r="T1241" i="2"/>
  <c r="T1240" i="2"/>
  <c r="T1239" i="2"/>
  <c r="T1238" i="2"/>
  <c r="T1237" i="2"/>
  <c r="T1236" i="2"/>
  <c r="T1235" i="2"/>
  <c r="T1234" i="2"/>
  <c r="T1233" i="2"/>
  <c r="T1232" i="2"/>
  <c r="V1232" i="2" s="1"/>
  <c r="T1231" i="2"/>
  <c r="T1230" i="2"/>
  <c r="T1229" i="2"/>
  <c r="T1228" i="2"/>
  <c r="V1228" i="2" s="1"/>
  <c r="T1227" i="2"/>
  <c r="T1221" i="2"/>
  <c r="T1220" i="2"/>
  <c r="T1219" i="2"/>
  <c r="T1218" i="2"/>
  <c r="T1217" i="2"/>
  <c r="T1216" i="2"/>
  <c r="T1215" i="2"/>
  <c r="V1215" i="2" s="1"/>
  <c r="T1214" i="2"/>
  <c r="T1213" i="2"/>
  <c r="T1212" i="2"/>
  <c r="T1211" i="2"/>
  <c r="V1211" i="2" s="1"/>
  <c r="T1210" i="2"/>
  <c r="T1209" i="2"/>
  <c r="T1208" i="2"/>
  <c r="T1207" i="2"/>
  <c r="V1207" i="2" s="1"/>
  <c r="T1206" i="2"/>
  <c r="T1205" i="2"/>
  <c r="T1202" i="2"/>
  <c r="T1201" i="2"/>
  <c r="T1200" i="2"/>
  <c r="T1199" i="2"/>
  <c r="T1198" i="2"/>
  <c r="T1197" i="2"/>
  <c r="T1196" i="2"/>
  <c r="T1195" i="2"/>
  <c r="T1194" i="2"/>
  <c r="T1193" i="2"/>
  <c r="O1193" i="2"/>
  <c r="T1192" i="2"/>
  <c r="T1191" i="2"/>
  <c r="T1190" i="2"/>
  <c r="T1189" i="2"/>
  <c r="T1188" i="2"/>
  <c r="T1187" i="2"/>
  <c r="T1186" i="2"/>
  <c r="T1185" i="2"/>
  <c r="O1185" i="2"/>
  <c r="T1177" i="2"/>
  <c r="T1176" i="2"/>
  <c r="T1175" i="2"/>
  <c r="T1174" i="2"/>
  <c r="T1173" i="2"/>
  <c r="O1173" i="2"/>
  <c r="T1172" i="2"/>
  <c r="T1171" i="2"/>
  <c r="T1170" i="2"/>
  <c r="T1169" i="2"/>
  <c r="O1169" i="2"/>
  <c r="T1168" i="2"/>
  <c r="T1167" i="2"/>
  <c r="T1166" i="2"/>
  <c r="T1165" i="2"/>
  <c r="O1165" i="2"/>
  <c r="T1164" i="2"/>
  <c r="T1163" i="2"/>
  <c r="T1162" i="2"/>
  <c r="T1161" i="2"/>
  <c r="O1161" i="2"/>
  <c r="T1160" i="2"/>
  <c r="T1154" i="2"/>
  <c r="T1153" i="2"/>
  <c r="T1152" i="2"/>
  <c r="O1152" i="2"/>
  <c r="T1151" i="2"/>
  <c r="T1150" i="2"/>
  <c r="T1149" i="2"/>
  <c r="T1148" i="2"/>
  <c r="T1147" i="2"/>
  <c r="T1146" i="2"/>
  <c r="T1145" i="2"/>
  <c r="T1144" i="2"/>
  <c r="O1144" i="2"/>
  <c r="T1143" i="2"/>
  <c r="T1142" i="2"/>
  <c r="T1141" i="2"/>
  <c r="T1140" i="2"/>
  <c r="T1139" i="2"/>
  <c r="T1138" i="2"/>
  <c r="T1137" i="2"/>
  <c r="T1129" i="2"/>
  <c r="T1128" i="2"/>
  <c r="T1127" i="2"/>
  <c r="T1126" i="2"/>
  <c r="V1126" i="2" s="1"/>
  <c r="T1125" i="2"/>
  <c r="T1124" i="2"/>
  <c r="T1123" i="2"/>
  <c r="T1122" i="2"/>
  <c r="V1122" i="2" s="1"/>
  <c r="T1121" i="2"/>
  <c r="T1120" i="2"/>
  <c r="T1119" i="2"/>
  <c r="T1118" i="2"/>
  <c r="T1117" i="2"/>
  <c r="T1116" i="2"/>
  <c r="T1115" i="2"/>
  <c r="T1114" i="2"/>
  <c r="T1111" i="2"/>
  <c r="T1110" i="2"/>
  <c r="T1109" i="2"/>
  <c r="T1108" i="2"/>
  <c r="T1107" i="2"/>
  <c r="O1107" i="2"/>
  <c r="T1106" i="2"/>
  <c r="T1105" i="2"/>
  <c r="T1104" i="2"/>
  <c r="V1104" i="2" s="1"/>
  <c r="T1103" i="2"/>
  <c r="T1102" i="2"/>
  <c r="T1101" i="2"/>
  <c r="T1100" i="2"/>
  <c r="V1100" i="2" s="1"/>
  <c r="T1099" i="2"/>
  <c r="T1098" i="2"/>
  <c r="T1097" i="2"/>
  <c r="T1096" i="2"/>
  <c r="T1095" i="2"/>
  <c r="T1089" i="2"/>
  <c r="T1088" i="2"/>
  <c r="T1087" i="2"/>
  <c r="T1086" i="2"/>
  <c r="T1085" i="2"/>
  <c r="T1084" i="2"/>
  <c r="T1083" i="2"/>
  <c r="T1082" i="2"/>
  <c r="T1081" i="2"/>
  <c r="T1080" i="2"/>
  <c r="T1079" i="2"/>
  <c r="T1078" i="2"/>
  <c r="T1077" i="2"/>
  <c r="T1076" i="2"/>
  <c r="T1075" i="2"/>
  <c r="T1074" i="2"/>
  <c r="O1074" i="2"/>
  <c r="T1071" i="2"/>
  <c r="T1070" i="2"/>
  <c r="T1069" i="2"/>
  <c r="T1068" i="2"/>
  <c r="O1068" i="2"/>
  <c r="T1067" i="2"/>
  <c r="T1066" i="2"/>
  <c r="T1065" i="2"/>
  <c r="T1064" i="2"/>
  <c r="T1063" i="2"/>
  <c r="T1062" i="2"/>
  <c r="T1061" i="2"/>
  <c r="T1060" i="2"/>
  <c r="O1060" i="2"/>
  <c r="T1059" i="2"/>
  <c r="T1058" i="2"/>
  <c r="T1057" i="2"/>
  <c r="T1056" i="2"/>
  <c r="T1055" i="2"/>
  <c r="T1049" i="2"/>
  <c r="T1048" i="2"/>
  <c r="T1047" i="2"/>
  <c r="T1046" i="2"/>
  <c r="T1045" i="2"/>
  <c r="T1044" i="2"/>
  <c r="T1043" i="2"/>
  <c r="T1042" i="2"/>
  <c r="T1041" i="2"/>
  <c r="T1040" i="2"/>
  <c r="T1039" i="2"/>
  <c r="T1038" i="2"/>
  <c r="T1037" i="2"/>
  <c r="T1036" i="2"/>
  <c r="T1035" i="2"/>
  <c r="T1034" i="2"/>
  <c r="T1033" i="2"/>
  <c r="T1030" i="2"/>
  <c r="T1029" i="2"/>
  <c r="T1028" i="2"/>
  <c r="T1027" i="2"/>
  <c r="T1026" i="2"/>
  <c r="T1025" i="2"/>
  <c r="T1024" i="2"/>
  <c r="T1023" i="2"/>
  <c r="T1022" i="2"/>
  <c r="T1021" i="2"/>
  <c r="T1020" i="2"/>
  <c r="T1019" i="2"/>
  <c r="T1018" i="2"/>
  <c r="V1018" i="2" s="1"/>
  <c r="T1017" i="2"/>
  <c r="T1016" i="2"/>
  <c r="T1015" i="2"/>
  <c r="T1014" i="2"/>
  <c r="T1013" i="2"/>
  <c r="T1012" i="2"/>
  <c r="T1009" i="2"/>
  <c r="T1008" i="2"/>
  <c r="T1007" i="2"/>
  <c r="T1006" i="2"/>
  <c r="T1005" i="2"/>
  <c r="T1004" i="2"/>
  <c r="T1003" i="2"/>
  <c r="T1002" i="2"/>
  <c r="T1001" i="2"/>
  <c r="T1000" i="2"/>
  <c r="T999" i="2"/>
  <c r="T998" i="2"/>
  <c r="T997" i="2"/>
  <c r="T996" i="2"/>
  <c r="T995" i="2"/>
  <c r="T994" i="2"/>
  <c r="T993" i="2"/>
  <c r="V993" i="2" s="1"/>
  <c r="T992" i="2"/>
  <c r="T984" i="2"/>
  <c r="T983" i="2"/>
  <c r="T982" i="2"/>
  <c r="T981" i="2"/>
  <c r="T980" i="2"/>
  <c r="T979" i="2"/>
  <c r="T978" i="2"/>
  <c r="T977" i="2"/>
  <c r="T976" i="2"/>
  <c r="T975" i="2"/>
  <c r="T974" i="2"/>
  <c r="T973" i="2"/>
  <c r="T972" i="2"/>
  <c r="T971" i="2"/>
  <c r="T970" i="2"/>
  <c r="T969" i="2"/>
  <c r="T968" i="2"/>
  <c r="T967" i="2"/>
  <c r="T964" i="2"/>
  <c r="T963" i="2"/>
  <c r="T962" i="2"/>
  <c r="T961" i="2"/>
  <c r="T960" i="2"/>
  <c r="T959" i="2"/>
  <c r="T958" i="2"/>
  <c r="T957" i="2"/>
  <c r="T956" i="2"/>
  <c r="V956" i="2" s="1"/>
  <c r="T955" i="2"/>
  <c r="T954" i="2"/>
  <c r="T953" i="2"/>
  <c r="T952" i="2"/>
  <c r="V952" i="2" s="1"/>
  <c r="T951" i="2"/>
  <c r="T950" i="2"/>
  <c r="T949" i="2"/>
  <c r="T948" i="2"/>
  <c r="V948" i="2" s="1"/>
  <c r="T945" i="2"/>
  <c r="T944" i="2"/>
  <c r="T943" i="2"/>
  <c r="T942" i="2"/>
  <c r="V942" i="2" s="1"/>
  <c r="T941" i="2"/>
  <c r="T940" i="2"/>
  <c r="T939" i="2"/>
  <c r="T938" i="2"/>
  <c r="V938" i="2" s="1"/>
  <c r="T937" i="2"/>
  <c r="T936" i="2"/>
  <c r="T935" i="2"/>
  <c r="T934" i="2"/>
  <c r="V934" i="2" s="1"/>
  <c r="T933" i="2"/>
  <c r="T932" i="2"/>
  <c r="T931" i="2"/>
  <c r="T930" i="2"/>
  <c r="V930" i="2" s="1"/>
  <c r="T929" i="2"/>
  <c r="T926" i="2"/>
  <c r="T925" i="2"/>
  <c r="T924" i="2"/>
  <c r="T923" i="2"/>
  <c r="T922" i="2"/>
  <c r="T921" i="2"/>
  <c r="T920" i="2"/>
  <c r="T919" i="2"/>
  <c r="T918" i="2"/>
  <c r="T917" i="2"/>
  <c r="T916" i="2"/>
  <c r="T915" i="2"/>
  <c r="T914" i="2"/>
  <c r="T913" i="2"/>
  <c r="T912" i="2"/>
  <c r="T911" i="2"/>
  <c r="T910" i="2"/>
  <c r="T909" i="2"/>
  <c r="T908" i="2"/>
  <c r="T905" i="2"/>
  <c r="T904" i="2"/>
  <c r="T903" i="2"/>
  <c r="T902" i="2"/>
  <c r="T901" i="2"/>
  <c r="T900" i="2"/>
  <c r="T899" i="2"/>
  <c r="T898" i="2"/>
  <c r="T897" i="2"/>
  <c r="T896" i="2"/>
  <c r="T895" i="2"/>
  <c r="T894" i="2"/>
  <c r="T893" i="2"/>
  <c r="T892" i="2"/>
  <c r="T891" i="2"/>
  <c r="T890" i="2"/>
  <c r="T889" i="2"/>
  <c r="T888" i="2"/>
  <c r="T885" i="2"/>
  <c r="T884" i="2"/>
  <c r="T883" i="2"/>
  <c r="T882" i="2"/>
  <c r="T881" i="2"/>
  <c r="T880" i="2"/>
  <c r="T879" i="2"/>
  <c r="T878" i="2"/>
  <c r="T877" i="2"/>
  <c r="T876" i="2"/>
  <c r="T875" i="2"/>
  <c r="T874" i="2"/>
  <c r="T873" i="2"/>
  <c r="T872" i="2"/>
  <c r="T871" i="2"/>
  <c r="T870" i="2"/>
  <c r="T869" i="2"/>
  <c r="T861" i="2"/>
  <c r="T860" i="2"/>
  <c r="T859" i="2"/>
  <c r="T858" i="2"/>
  <c r="T857" i="2"/>
  <c r="T856" i="2"/>
  <c r="T855" i="2"/>
  <c r="T854" i="2"/>
  <c r="T853" i="2"/>
  <c r="T852" i="2"/>
  <c r="T851" i="2"/>
  <c r="T850" i="2"/>
  <c r="T849" i="2"/>
  <c r="V849" i="2" s="1"/>
  <c r="T848" i="2"/>
  <c r="T847" i="2"/>
  <c r="T846" i="2"/>
  <c r="T845" i="2"/>
  <c r="V845" i="2" s="1"/>
  <c r="T844" i="2"/>
  <c r="T841" i="2"/>
  <c r="T840" i="2"/>
  <c r="T839" i="2"/>
  <c r="T838" i="2"/>
  <c r="T837" i="2"/>
  <c r="T836" i="2"/>
  <c r="T835" i="2"/>
  <c r="V835" i="2" s="1"/>
  <c r="T834" i="2"/>
  <c r="T833" i="2"/>
  <c r="T832" i="2"/>
  <c r="T831" i="2"/>
  <c r="V831" i="2" s="1"/>
  <c r="T830" i="2"/>
  <c r="T829" i="2"/>
  <c r="T828" i="2"/>
  <c r="T827" i="2"/>
  <c r="T826" i="2"/>
  <c r="T825" i="2"/>
  <c r="T819" i="2"/>
  <c r="T818" i="2"/>
  <c r="T817" i="2"/>
  <c r="T816" i="2"/>
  <c r="T815" i="2"/>
  <c r="T814" i="2"/>
  <c r="T813" i="2"/>
  <c r="T812" i="2"/>
  <c r="T811" i="2"/>
  <c r="T810" i="2"/>
  <c r="T809" i="2"/>
  <c r="T808" i="2"/>
  <c r="T807" i="2"/>
  <c r="T806" i="2"/>
  <c r="T805" i="2"/>
  <c r="T804" i="2"/>
  <c r="T803" i="2"/>
  <c r="T800" i="2"/>
  <c r="T799" i="2"/>
  <c r="T798" i="2"/>
  <c r="T797" i="2"/>
  <c r="T796" i="2"/>
  <c r="T795" i="2"/>
  <c r="T794" i="2"/>
  <c r="T793" i="2"/>
  <c r="T792" i="2"/>
  <c r="T791" i="2"/>
  <c r="T790" i="2"/>
  <c r="T789" i="2"/>
  <c r="T788" i="2"/>
  <c r="T787" i="2"/>
  <c r="T786" i="2"/>
  <c r="T785" i="2"/>
  <c r="T784" i="2"/>
  <c r="T778" i="2"/>
  <c r="T777" i="2"/>
  <c r="T776" i="2"/>
  <c r="T775" i="2"/>
  <c r="T774" i="2"/>
  <c r="T773" i="2"/>
  <c r="T772" i="2"/>
  <c r="T771" i="2"/>
  <c r="T770" i="2"/>
  <c r="T769" i="2"/>
  <c r="T768" i="2"/>
  <c r="T767" i="2"/>
  <c r="T766" i="2"/>
  <c r="T765" i="2"/>
  <c r="T764" i="2"/>
  <c r="T763" i="2"/>
  <c r="T760" i="2"/>
  <c r="T759" i="2"/>
  <c r="T758" i="2"/>
  <c r="T757" i="2"/>
  <c r="T756" i="2"/>
  <c r="T755" i="2"/>
  <c r="T754" i="2"/>
  <c r="T753" i="2"/>
  <c r="T752" i="2"/>
  <c r="T751" i="2"/>
  <c r="T750" i="2"/>
  <c r="T749" i="2"/>
  <c r="T748" i="2"/>
  <c r="T747" i="2"/>
  <c r="T746" i="2"/>
  <c r="T745" i="2"/>
  <c r="T744" i="2"/>
  <c r="T738" i="2"/>
  <c r="T737" i="2"/>
  <c r="T736" i="2"/>
  <c r="T735" i="2"/>
  <c r="T734" i="2"/>
  <c r="T733" i="2"/>
  <c r="T732" i="2"/>
  <c r="T731" i="2"/>
  <c r="T730" i="2"/>
  <c r="T729" i="2"/>
  <c r="T728" i="2"/>
  <c r="T727" i="2"/>
  <c r="T726" i="2"/>
  <c r="T725" i="2"/>
  <c r="T724" i="2"/>
  <c r="T723" i="2"/>
  <c r="T720" i="2"/>
  <c r="T719" i="2"/>
  <c r="T718" i="2"/>
  <c r="T717" i="2"/>
  <c r="T716" i="2"/>
  <c r="T715" i="2"/>
  <c r="T714" i="2"/>
  <c r="T713" i="2"/>
  <c r="T712" i="2"/>
  <c r="T711" i="2"/>
  <c r="T710" i="2"/>
  <c r="T709" i="2"/>
  <c r="T708" i="2"/>
  <c r="T707" i="2"/>
  <c r="T706" i="2"/>
  <c r="T705" i="2"/>
  <c r="T704" i="2"/>
  <c r="T698" i="2"/>
  <c r="T697" i="2"/>
  <c r="T696" i="2"/>
  <c r="T695" i="2"/>
  <c r="T694" i="2"/>
  <c r="T693" i="2"/>
  <c r="T692" i="2"/>
  <c r="T691" i="2"/>
  <c r="T690" i="2"/>
  <c r="T689" i="2"/>
  <c r="T688" i="2"/>
  <c r="T687" i="2"/>
  <c r="T686" i="2"/>
  <c r="T685" i="2"/>
  <c r="T684" i="2"/>
  <c r="T683" i="2"/>
  <c r="T680" i="2"/>
  <c r="T679" i="2"/>
  <c r="T678" i="2"/>
  <c r="T677" i="2"/>
  <c r="T676" i="2"/>
  <c r="T675" i="2"/>
  <c r="T674" i="2"/>
  <c r="T673" i="2"/>
  <c r="T672" i="2"/>
  <c r="T671" i="2"/>
  <c r="T670" i="2"/>
  <c r="T669" i="2"/>
  <c r="T668" i="2"/>
  <c r="T667" i="2"/>
  <c r="T666" i="2"/>
  <c r="T665" i="2"/>
  <c r="T664" i="2"/>
  <c r="T658" i="2"/>
  <c r="T657" i="2"/>
  <c r="T656" i="2"/>
  <c r="T655" i="2"/>
  <c r="T654" i="2"/>
  <c r="T653" i="2"/>
  <c r="T652" i="2"/>
  <c r="T651" i="2"/>
  <c r="T650" i="2"/>
  <c r="T649" i="2"/>
  <c r="T648" i="2"/>
  <c r="T647" i="2"/>
  <c r="T646" i="2"/>
  <c r="T645" i="2"/>
  <c r="T644" i="2"/>
  <c r="T643" i="2"/>
  <c r="T640" i="2"/>
  <c r="T639" i="2"/>
  <c r="T638" i="2"/>
  <c r="T637" i="2"/>
  <c r="T636" i="2"/>
  <c r="T635" i="2"/>
  <c r="T634" i="2"/>
  <c r="T633" i="2"/>
  <c r="T632" i="2"/>
  <c r="T631" i="2"/>
  <c r="T630" i="2"/>
  <c r="T629" i="2"/>
  <c r="T628" i="2"/>
  <c r="T627" i="2"/>
  <c r="T626" i="2"/>
  <c r="T625" i="2"/>
  <c r="T624" i="2"/>
  <c r="T618" i="2"/>
  <c r="T617" i="2"/>
  <c r="T616" i="2"/>
  <c r="T615" i="2"/>
  <c r="T614" i="2"/>
  <c r="T613" i="2"/>
  <c r="T612" i="2"/>
  <c r="T611" i="2"/>
  <c r="T610" i="2"/>
  <c r="T609" i="2"/>
  <c r="T608" i="2"/>
  <c r="T607" i="2"/>
  <c r="T606" i="2"/>
  <c r="T605" i="2"/>
  <c r="T604" i="2"/>
  <c r="T603" i="2"/>
  <c r="T600" i="2"/>
  <c r="T599" i="2"/>
  <c r="T598" i="2"/>
  <c r="T597" i="2"/>
  <c r="T596" i="2"/>
  <c r="T595" i="2"/>
  <c r="T594" i="2"/>
  <c r="T593" i="2"/>
  <c r="T592" i="2"/>
  <c r="T591" i="2"/>
  <c r="T590" i="2"/>
  <c r="T589" i="2"/>
  <c r="T588" i="2"/>
  <c r="T587" i="2"/>
  <c r="T586" i="2"/>
  <c r="T585" i="2"/>
  <c r="T584" i="2"/>
  <c r="T578" i="2"/>
  <c r="T577" i="2"/>
  <c r="T576" i="2"/>
  <c r="T575" i="2"/>
  <c r="T574" i="2"/>
  <c r="T573" i="2"/>
  <c r="T572" i="2"/>
  <c r="T571" i="2"/>
  <c r="T570" i="2"/>
  <c r="T569" i="2"/>
  <c r="T568" i="2"/>
  <c r="T567" i="2"/>
  <c r="T566" i="2"/>
  <c r="T565" i="2"/>
  <c r="T564" i="2"/>
  <c r="V564" i="2" s="1"/>
  <c r="T563" i="2"/>
  <c r="T560" i="2"/>
  <c r="T559" i="2"/>
  <c r="T558" i="2"/>
  <c r="T557" i="2"/>
  <c r="T556" i="2"/>
  <c r="T555" i="2"/>
  <c r="T554" i="2"/>
  <c r="T553" i="2"/>
  <c r="T552" i="2"/>
  <c r="T551" i="2"/>
  <c r="T550" i="2"/>
  <c r="T549" i="2"/>
  <c r="T548" i="2"/>
  <c r="T547" i="2"/>
  <c r="T546" i="2"/>
  <c r="T545" i="2"/>
  <c r="T544" i="2"/>
  <c r="T538" i="2"/>
  <c r="T537" i="2"/>
  <c r="T536" i="2"/>
  <c r="T535" i="2"/>
  <c r="T534" i="2"/>
  <c r="T533" i="2"/>
  <c r="T532" i="2"/>
  <c r="T531" i="2"/>
  <c r="T530" i="2"/>
  <c r="T529" i="2"/>
  <c r="T528" i="2"/>
  <c r="T527" i="2"/>
  <c r="T526" i="2"/>
  <c r="T525" i="2"/>
  <c r="T524" i="2"/>
  <c r="T523" i="2"/>
  <c r="T520" i="2"/>
  <c r="T519" i="2"/>
  <c r="T518" i="2"/>
  <c r="T517" i="2"/>
  <c r="T516" i="2"/>
  <c r="T515" i="2"/>
  <c r="T514" i="2"/>
  <c r="T513" i="2"/>
  <c r="T512" i="2"/>
  <c r="T511" i="2"/>
  <c r="T510" i="2"/>
  <c r="T509" i="2"/>
  <c r="T508" i="2"/>
  <c r="T507" i="2"/>
  <c r="T506" i="2"/>
  <c r="T505" i="2"/>
  <c r="T504" i="2"/>
  <c r="T498" i="2"/>
  <c r="T497" i="2"/>
  <c r="T496" i="2"/>
  <c r="T495" i="2"/>
  <c r="T494" i="2"/>
  <c r="T493" i="2"/>
  <c r="T492" i="2"/>
  <c r="T491" i="2"/>
  <c r="T490" i="2"/>
  <c r="T489" i="2"/>
  <c r="T488" i="2"/>
  <c r="T487" i="2"/>
  <c r="T486" i="2"/>
  <c r="T485" i="2"/>
  <c r="T484" i="2"/>
  <c r="T483" i="2"/>
  <c r="T480" i="2"/>
  <c r="T479" i="2"/>
  <c r="T478" i="2"/>
  <c r="T477" i="2"/>
  <c r="T476" i="2"/>
  <c r="T475" i="2"/>
  <c r="T474" i="2"/>
  <c r="T473" i="2"/>
  <c r="T472" i="2"/>
  <c r="T471" i="2"/>
  <c r="T470" i="2"/>
  <c r="T469" i="2"/>
  <c r="T468" i="2"/>
  <c r="T467" i="2"/>
  <c r="T466" i="2"/>
  <c r="T465" i="2"/>
  <c r="T464" i="2"/>
  <c r="T458" i="2"/>
  <c r="T457" i="2"/>
  <c r="T456" i="2"/>
  <c r="T455" i="2"/>
  <c r="V455" i="2" s="1"/>
  <c r="T454" i="2"/>
  <c r="T453" i="2"/>
  <c r="T452" i="2"/>
  <c r="T451" i="2"/>
  <c r="T450" i="2"/>
  <c r="T449" i="2"/>
  <c r="T448" i="2"/>
  <c r="T447" i="2"/>
  <c r="T446" i="2"/>
  <c r="T445" i="2"/>
  <c r="T444" i="2"/>
  <c r="T443" i="2"/>
  <c r="T440" i="2"/>
  <c r="T439" i="2"/>
  <c r="T438" i="2"/>
  <c r="T437" i="2"/>
  <c r="T436" i="2"/>
  <c r="T435" i="2"/>
  <c r="T434" i="2"/>
  <c r="T433" i="2"/>
  <c r="T432" i="2"/>
  <c r="T431" i="2"/>
  <c r="T430" i="2"/>
  <c r="T429" i="2"/>
  <c r="T428" i="2"/>
  <c r="T427" i="2"/>
  <c r="T426" i="2"/>
  <c r="T425" i="2"/>
  <c r="T424" i="2"/>
  <c r="T421" i="2"/>
  <c r="T420" i="2"/>
  <c r="T419" i="2"/>
  <c r="T418" i="2"/>
  <c r="T417" i="2"/>
  <c r="T416" i="2"/>
  <c r="T415" i="2"/>
  <c r="T414" i="2"/>
  <c r="T413" i="2"/>
  <c r="T412" i="2"/>
  <c r="T411" i="2"/>
  <c r="T410" i="2"/>
  <c r="T409" i="2"/>
  <c r="T408" i="2"/>
  <c r="T407" i="2"/>
  <c r="T406" i="2"/>
  <c r="T405" i="2"/>
  <c r="T399" i="2"/>
  <c r="T398" i="2"/>
  <c r="T397" i="2"/>
  <c r="T396" i="2"/>
  <c r="T395" i="2"/>
  <c r="T394" i="2"/>
  <c r="T393" i="2"/>
  <c r="T392" i="2"/>
  <c r="T391" i="2"/>
  <c r="T390" i="2"/>
  <c r="T389" i="2"/>
  <c r="V389" i="2" s="1"/>
  <c r="T388" i="2"/>
  <c r="T387" i="2"/>
  <c r="T386" i="2"/>
  <c r="T385" i="2"/>
  <c r="T384" i="2"/>
  <c r="T381" i="2"/>
  <c r="T380" i="2"/>
  <c r="T379" i="2"/>
  <c r="T378" i="2"/>
  <c r="T377" i="2"/>
  <c r="T376" i="2"/>
  <c r="T375" i="2"/>
  <c r="T374" i="2"/>
  <c r="T373" i="2"/>
  <c r="T372" i="2"/>
  <c r="T371" i="2"/>
  <c r="T370" i="2"/>
  <c r="T369" i="2"/>
  <c r="T368" i="2"/>
  <c r="T367" i="2"/>
  <c r="T366" i="2"/>
  <c r="T365" i="2"/>
  <c r="T359" i="2"/>
  <c r="T358" i="2"/>
  <c r="T357" i="2"/>
  <c r="T356" i="2"/>
  <c r="T355" i="2"/>
  <c r="T354" i="2"/>
  <c r="T353" i="2"/>
  <c r="T352" i="2"/>
  <c r="T351" i="2"/>
  <c r="T350" i="2"/>
  <c r="T349" i="2"/>
  <c r="T348" i="2"/>
  <c r="T347" i="2"/>
  <c r="T346" i="2"/>
  <c r="T345" i="2"/>
  <c r="T344" i="2"/>
  <c r="T341" i="2"/>
  <c r="T340" i="2"/>
  <c r="T339" i="2"/>
  <c r="T338" i="2"/>
  <c r="T337" i="2"/>
  <c r="T336" i="2"/>
  <c r="T335" i="2"/>
  <c r="T334" i="2"/>
  <c r="T333" i="2"/>
  <c r="T332" i="2"/>
  <c r="T331" i="2"/>
  <c r="T330" i="2"/>
  <c r="T329" i="2"/>
  <c r="T328" i="2"/>
  <c r="T327" i="2"/>
  <c r="T326" i="2"/>
  <c r="T325" i="2"/>
  <c r="T319" i="2"/>
  <c r="T318" i="2"/>
  <c r="T317" i="2"/>
  <c r="T316" i="2"/>
  <c r="T315" i="2"/>
  <c r="T314" i="2"/>
  <c r="T313" i="2"/>
  <c r="T312" i="2"/>
  <c r="T311" i="2"/>
  <c r="T310" i="2"/>
  <c r="T309" i="2"/>
  <c r="T308" i="2"/>
  <c r="T307" i="2"/>
  <c r="T306" i="2"/>
  <c r="T305" i="2"/>
  <c r="T304" i="2"/>
  <c r="T301" i="2"/>
  <c r="T300" i="2"/>
  <c r="T299" i="2"/>
  <c r="T298" i="2"/>
  <c r="T297" i="2"/>
  <c r="T296" i="2"/>
  <c r="T295" i="2"/>
  <c r="T294" i="2"/>
  <c r="T293" i="2"/>
  <c r="T292" i="2"/>
  <c r="T291" i="2"/>
  <c r="T290" i="2"/>
  <c r="T289" i="2"/>
  <c r="T288" i="2"/>
  <c r="T287" i="2"/>
  <c r="T286" i="2"/>
  <c r="T285" i="2"/>
  <c r="T279" i="2"/>
  <c r="T278" i="2"/>
  <c r="T277" i="2"/>
  <c r="T276" i="2"/>
  <c r="T275" i="2"/>
  <c r="T274" i="2"/>
  <c r="T273" i="2"/>
  <c r="T272" i="2"/>
  <c r="T271" i="2"/>
  <c r="T270" i="2"/>
  <c r="T269" i="2"/>
  <c r="T268" i="2"/>
  <c r="T267" i="2"/>
  <c r="T266" i="2"/>
  <c r="T265" i="2"/>
  <c r="T264" i="2"/>
  <c r="T261" i="2"/>
  <c r="T260" i="2"/>
  <c r="T259" i="2"/>
  <c r="T258" i="2"/>
  <c r="T257" i="2"/>
  <c r="T256" i="2"/>
  <c r="T255" i="2"/>
  <c r="T254" i="2"/>
  <c r="T253" i="2"/>
  <c r="T252" i="2"/>
  <c r="T251" i="2"/>
  <c r="T250" i="2"/>
  <c r="T249" i="2"/>
  <c r="T248" i="2"/>
  <c r="T247" i="2"/>
  <c r="T246" i="2"/>
  <c r="T245" i="2"/>
  <c r="T239" i="2"/>
  <c r="T238" i="2"/>
  <c r="T237" i="2"/>
  <c r="T236" i="2"/>
  <c r="T235" i="2"/>
  <c r="T234" i="2"/>
  <c r="T233" i="2"/>
  <c r="T232" i="2"/>
  <c r="T231" i="2"/>
  <c r="T230" i="2"/>
  <c r="T229" i="2"/>
  <c r="T228" i="2"/>
  <c r="T227" i="2"/>
  <c r="T226" i="2"/>
  <c r="T225" i="2"/>
  <c r="T224" i="2"/>
  <c r="T221" i="2"/>
  <c r="T220" i="2"/>
  <c r="T219" i="2"/>
  <c r="T218" i="2"/>
  <c r="T217" i="2"/>
  <c r="T216" i="2"/>
  <c r="T215" i="2"/>
  <c r="T214" i="2"/>
  <c r="T213" i="2"/>
  <c r="T212" i="2"/>
  <c r="T211" i="2"/>
  <c r="T210" i="2"/>
  <c r="T209" i="2"/>
  <c r="T208" i="2"/>
  <c r="T207" i="2"/>
  <c r="T206" i="2"/>
  <c r="T205" i="2"/>
  <c r="T199" i="2"/>
  <c r="T198" i="2"/>
  <c r="T197" i="2"/>
  <c r="T196" i="2"/>
  <c r="T195" i="2"/>
  <c r="T194" i="2"/>
  <c r="T193" i="2"/>
  <c r="T192" i="2"/>
  <c r="T191" i="2"/>
  <c r="T190" i="2"/>
  <c r="T189" i="2"/>
  <c r="T188" i="2"/>
  <c r="T187" i="2"/>
  <c r="T186" i="2"/>
  <c r="T185" i="2"/>
  <c r="T184" i="2"/>
  <c r="T181" i="2"/>
  <c r="T180" i="2"/>
  <c r="T179" i="2"/>
  <c r="T178" i="2"/>
  <c r="T177" i="2"/>
  <c r="T176" i="2"/>
  <c r="T175" i="2"/>
  <c r="T174" i="2"/>
  <c r="T173" i="2"/>
  <c r="T172" i="2"/>
  <c r="T171" i="2"/>
  <c r="T170" i="2"/>
  <c r="T169" i="2"/>
  <c r="T168" i="2"/>
  <c r="T167" i="2"/>
  <c r="T166" i="2"/>
  <c r="T165" i="2"/>
  <c r="T159" i="2"/>
  <c r="Q159" i="2"/>
  <c r="T158" i="2"/>
  <c r="Q158" i="2"/>
  <c r="T157" i="2"/>
  <c r="Q157" i="2"/>
  <c r="T156" i="2"/>
  <c r="Q156" i="2"/>
  <c r="T155" i="2"/>
  <c r="Q155" i="2"/>
  <c r="T154" i="2"/>
  <c r="Q154" i="2"/>
  <c r="T153" i="2"/>
  <c r="Q153" i="2"/>
  <c r="T152" i="2"/>
  <c r="Q152" i="2"/>
  <c r="T151" i="2"/>
  <c r="Q151" i="2"/>
  <c r="T150" i="2"/>
  <c r="Q150" i="2"/>
  <c r="T149" i="2"/>
  <c r="Q149" i="2"/>
  <c r="T148" i="2"/>
  <c r="Q148" i="2"/>
  <c r="T147" i="2"/>
  <c r="Q147" i="2"/>
  <c r="T146" i="2"/>
  <c r="Q146" i="2"/>
  <c r="T145" i="2"/>
  <c r="Q145" i="2"/>
  <c r="T144" i="2"/>
  <c r="Q144" i="2"/>
  <c r="T141" i="2"/>
  <c r="O141" i="2"/>
  <c r="T140" i="2"/>
  <c r="O140" i="2"/>
  <c r="T139" i="2"/>
  <c r="O139" i="2"/>
  <c r="T138" i="2"/>
  <c r="O138" i="2"/>
  <c r="T137" i="2"/>
  <c r="O137" i="2"/>
  <c r="T136" i="2"/>
  <c r="O136" i="2"/>
  <c r="T135" i="2"/>
  <c r="O135" i="2"/>
  <c r="T134" i="2"/>
  <c r="O134" i="2"/>
  <c r="T133" i="2"/>
  <c r="O133" i="2"/>
  <c r="T132" i="2"/>
  <c r="O132" i="2"/>
  <c r="T131" i="2"/>
  <c r="O131" i="2"/>
  <c r="T130" i="2"/>
  <c r="O130" i="2"/>
  <c r="T129" i="2"/>
  <c r="O129" i="2"/>
  <c r="T128" i="2"/>
  <c r="O128" i="2"/>
  <c r="T127" i="2"/>
  <c r="O127" i="2"/>
  <c r="T126" i="2"/>
  <c r="O126" i="2"/>
  <c r="T125" i="2"/>
  <c r="O125" i="2"/>
  <c r="T119" i="2"/>
  <c r="T118" i="2"/>
  <c r="T117" i="2"/>
  <c r="T116" i="2"/>
  <c r="T115" i="2"/>
  <c r="T114" i="2"/>
  <c r="T113" i="2"/>
  <c r="T112" i="2"/>
  <c r="T111" i="2"/>
  <c r="T110" i="2"/>
  <c r="T109" i="2"/>
  <c r="T108" i="2"/>
  <c r="T107" i="2"/>
  <c r="T106" i="2"/>
  <c r="T105" i="2"/>
  <c r="T104" i="2"/>
  <c r="T101" i="2"/>
  <c r="T100" i="2"/>
  <c r="T99" i="2"/>
  <c r="T98" i="2"/>
  <c r="T97" i="2"/>
  <c r="T96" i="2"/>
  <c r="T95" i="2"/>
  <c r="T94" i="2"/>
  <c r="T93" i="2"/>
  <c r="T92" i="2"/>
  <c r="T91" i="2"/>
  <c r="T90" i="2"/>
  <c r="T89" i="2"/>
  <c r="T88" i="2"/>
  <c r="T87" i="2"/>
  <c r="T86" i="2"/>
  <c r="T85" i="2"/>
  <c r="O85" i="2"/>
  <c r="T77" i="2"/>
  <c r="T76" i="2"/>
  <c r="T75" i="2"/>
  <c r="T74" i="2"/>
  <c r="T73" i="2"/>
  <c r="T72" i="2"/>
  <c r="T71" i="2"/>
  <c r="T70" i="2"/>
  <c r="T69" i="2"/>
  <c r="T68" i="2"/>
  <c r="T67" i="2"/>
  <c r="T66" i="2"/>
  <c r="T65" i="2"/>
  <c r="T64" i="2"/>
  <c r="T63" i="2"/>
  <c r="T62" i="2"/>
  <c r="T61" i="2"/>
  <c r="T60" i="2"/>
  <c r="T59" i="2"/>
  <c r="T56" i="2"/>
  <c r="T55" i="2"/>
  <c r="T54" i="2"/>
  <c r="T53" i="2"/>
  <c r="T52" i="2"/>
  <c r="T51" i="2"/>
  <c r="T50" i="2"/>
  <c r="T49" i="2"/>
  <c r="T48" i="2"/>
  <c r="T47" i="2"/>
  <c r="T46" i="2"/>
  <c r="T45" i="2"/>
  <c r="T44" i="2"/>
  <c r="T43" i="2"/>
  <c r="T42" i="2"/>
  <c r="T41" i="2"/>
  <c r="T40" i="2"/>
  <c r="T39" i="2"/>
  <c r="T38" i="2"/>
  <c r="T37" i="2"/>
  <c r="T29" i="2"/>
  <c r="T28" i="2"/>
  <c r="T27" i="2"/>
  <c r="T26" i="2"/>
  <c r="T25" i="2"/>
  <c r="T24" i="2"/>
  <c r="T23" i="2"/>
  <c r="T22" i="2"/>
  <c r="T21" i="2"/>
  <c r="T20" i="2"/>
  <c r="T19" i="2"/>
  <c r="T18" i="2"/>
  <c r="T17" i="2"/>
  <c r="T16" i="2"/>
  <c r="T15" i="2"/>
  <c r="T14" i="2"/>
  <c r="T13" i="2"/>
  <c r="T12" i="2"/>
  <c r="T11" i="2"/>
  <c r="T10" i="2"/>
  <c r="T9" i="2"/>
  <c r="Q126" i="4" l="1"/>
  <c r="Q128" i="4"/>
  <c r="Q130" i="4"/>
  <c r="Q132" i="4"/>
  <c r="Q134" i="4"/>
  <c r="Q136" i="4"/>
  <c r="O344" i="4"/>
  <c r="V345" i="4"/>
  <c r="O352" i="4"/>
  <c r="Q352" i="4" s="1"/>
  <c r="V378" i="4"/>
  <c r="V388" i="4"/>
  <c r="V392" i="4"/>
  <c r="V785" i="4"/>
  <c r="V803" i="4"/>
  <c r="V819" i="4"/>
  <c r="V891" i="4"/>
  <c r="V895" i="4"/>
  <c r="O902" i="4"/>
  <c r="O915" i="4"/>
  <c r="V924" i="4"/>
  <c r="O929" i="4"/>
  <c r="V938" i="4"/>
  <c r="V941" i="4"/>
  <c r="O944" i="4"/>
  <c r="V951" i="4"/>
  <c r="O958" i="4"/>
  <c r="V959" i="4"/>
  <c r="V969" i="4"/>
  <c r="V973" i="4"/>
  <c r="V977" i="4"/>
  <c r="V134" i="5"/>
  <c r="V136" i="5"/>
  <c r="V138" i="5"/>
  <c r="V140" i="5"/>
  <c r="V285" i="5"/>
  <c r="V527" i="5"/>
  <c r="O606" i="5"/>
  <c r="Q606" i="5" s="1"/>
  <c r="V647" i="5"/>
  <c r="V651" i="5"/>
  <c r="V130" i="6"/>
  <c r="V132" i="6"/>
  <c r="V134" i="6"/>
  <c r="V136" i="6"/>
  <c r="V524" i="6"/>
  <c r="V545" i="6"/>
  <c r="V549" i="6"/>
  <c r="V688" i="6"/>
  <c r="V696" i="6"/>
  <c r="V787" i="6"/>
  <c r="V795" i="6"/>
  <c r="V980" i="6"/>
  <c r="O1352" i="6"/>
  <c r="Q1352" i="6" s="1"/>
  <c r="O1356" i="6"/>
  <c r="O1360" i="6"/>
  <c r="Q131" i="7"/>
  <c r="Q133" i="7"/>
  <c r="Q135" i="7"/>
  <c r="Q141" i="7"/>
  <c r="O334" i="7"/>
  <c r="V335" i="7"/>
  <c r="O338" i="7"/>
  <c r="O717" i="7"/>
  <c r="V737" i="7"/>
  <c r="V754" i="7"/>
  <c r="V758" i="7"/>
  <c r="O767" i="7"/>
  <c r="O784" i="7"/>
  <c r="O788" i="7"/>
  <c r="Q788" i="7" s="1"/>
  <c r="O796" i="7"/>
  <c r="O853" i="7"/>
  <c r="O959" i="7"/>
  <c r="O1100" i="7"/>
  <c r="Q1100" i="7" s="1"/>
  <c r="O1207" i="7"/>
  <c r="O1215" i="7"/>
  <c r="Q1215" i="7" s="1"/>
  <c r="O1443" i="7"/>
  <c r="O1447" i="7"/>
  <c r="Q1447" i="7" s="1"/>
  <c r="Q740" i="13"/>
  <c r="V361" i="13"/>
  <c r="V51" i="19"/>
  <c r="Q45" i="9"/>
  <c r="W45" i="9" s="1"/>
  <c r="Q285" i="3"/>
  <c r="V73" i="2"/>
  <c r="V114" i="2"/>
  <c r="V118" i="2"/>
  <c r="O221" i="2"/>
  <c r="V224" i="2"/>
  <c r="V232" i="2"/>
  <c r="V236" i="2"/>
  <c r="V345" i="2"/>
  <c r="V349" i="2"/>
  <c r="V396" i="2"/>
  <c r="V570" i="2"/>
  <c r="V812" i="2"/>
  <c r="V851" i="2"/>
  <c r="V859" i="2"/>
  <c r="V932" i="2"/>
  <c r="V1234" i="2"/>
  <c r="O1237" i="2"/>
  <c r="V1238" i="2"/>
  <c r="V1242" i="2"/>
  <c r="O1247" i="2"/>
  <c r="V1252" i="2"/>
  <c r="V1260" i="2"/>
  <c r="O1263" i="2"/>
  <c r="V1269" i="2"/>
  <c r="V1383" i="2"/>
  <c r="V1436" i="2"/>
  <c r="V144" i="4"/>
  <c r="V307" i="4"/>
  <c r="O327" i="4"/>
  <c r="V265" i="5"/>
  <c r="V273" i="5"/>
  <c r="V316" i="5"/>
  <c r="V368" i="5"/>
  <c r="V372" i="5"/>
  <c r="O439" i="5"/>
  <c r="Q439" i="5" s="1"/>
  <c r="O1353" i="5"/>
  <c r="O70" i="6"/>
  <c r="V71" i="6"/>
  <c r="Q85" i="6"/>
  <c r="O86" i="6"/>
  <c r="Q86" i="6" s="1"/>
  <c r="V87" i="6"/>
  <c r="O94" i="6"/>
  <c r="V95" i="6"/>
  <c r="O98" i="6"/>
  <c r="Q98" i="6" s="1"/>
  <c r="O104" i="6"/>
  <c r="Q104" i="6" s="1"/>
  <c r="V105" i="6"/>
  <c r="O112" i="6"/>
  <c r="Q112" i="6" s="1"/>
  <c r="V113" i="6"/>
  <c r="O116" i="6"/>
  <c r="Q129" i="6"/>
  <c r="V359" i="6"/>
  <c r="O371" i="6"/>
  <c r="V372" i="6"/>
  <c r="O379" i="6"/>
  <c r="V380" i="6"/>
  <c r="V390" i="6"/>
  <c r="V398" i="6"/>
  <c r="V407" i="6"/>
  <c r="V415" i="6"/>
  <c r="V425" i="6"/>
  <c r="V433" i="6"/>
  <c r="V443" i="6"/>
  <c r="V451" i="6"/>
  <c r="V476" i="6"/>
  <c r="V494" i="6"/>
  <c r="V507" i="6"/>
  <c r="V537" i="6"/>
  <c r="V749" i="6"/>
  <c r="V767" i="6"/>
  <c r="V1103" i="6"/>
  <c r="V1121" i="6"/>
  <c r="V1356" i="7"/>
  <c r="V1416" i="7"/>
  <c r="O1426" i="7"/>
  <c r="Q1426" i="7" s="1"/>
  <c r="O1430" i="7"/>
  <c r="Q1430" i="7" s="1"/>
  <c r="Q31" i="13"/>
  <c r="Q85" i="20"/>
  <c r="Q108" i="22"/>
  <c r="V986" i="13"/>
  <c r="Q201" i="13"/>
  <c r="V79" i="13"/>
  <c r="V464" i="20"/>
  <c r="V424" i="20"/>
  <c r="V504" i="20"/>
  <c r="O89" i="2"/>
  <c r="V137" i="2"/>
  <c r="V139" i="2"/>
  <c r="O841" i="2"/>
  <c r="Q841" i="2" s="1"/>
  <c r="O418" i="4"/>
  <c r="O454" i="4"/>
  <c r="O553" i="4"/>
  <c r="Q553" i="4" s="1"/>
  <c r="Q554" i="4"/>
  <c r="Q603" i="4"/>
  <c r="Q618" i="4"/>
  <c r="O896" i="4"/>
  <c r="Q896" i="4" s="1"/>
  <c r="O900" i="4"/>
  <c r="Q949" i="4"/>
  <c r="Q1085" i="4"/>
  <c r="Q1120" i="4"/>
  <c r="Q1124" i="4"/>
  <c r="Q1127" i="4"/>
  <c r="Q291" i="5"/>
  <c r="O304" i="5"/>
  <c r="Q304" i="5" s="1"/>
  <c r="Q377" i="5"/>
  <c r="O507" i="6"/>
  <c r="O511" i="6"/>
  <c r="O545" i="7"/>
  <c r="Q545" i="7" s="1"/>
  <c r="O684" i="7"/>
  <c r="O688" i="7"/>
  <c r="V51" i="15"/>
  <c r="V624" i="3"/>
  <c r="W624" i="3" s="1"/>
  <c r="V704" i="20"/>
  <c r="Q77" i="28"/>
  <c r="V1453" i="7"/>
  <c r="O1468" i="7"/>
  <c r="O1472" i="7"/>
  <c r="Q1472" i="7" s="1"/>
  <c r="V1488" i="7"/>
  <c r="V1492" i="7"/>
  <c r="V1504" i="7"/>
  <c r="Q504" i="9"/>
  <c r="V31" i="8"/>
  <c r="V664" i="20"/>
  <c r="V285" i="20"/>
  <c r="V1433" i="7"/>
  <c r="O1436" i="7"/>
  <c r="V1437" i="7"/>
  <c r="V1467" i="7"/>
  <c r="V1471" i="7"/>
  <c r="V1475" i="7"/>
  <c r="V1479" i="7"/>
  <c r="V1493" i="7"/>
  <c r="V439" i="8"/>
  <c r="V1339" i="13"/>
  <c r="V1257" i="13"/>
  <c r="V68" i="22"/>
  <c r="W68" i="22" s="1"/>
  <c r="V77" i="28"/>
  <c r="O10" i="2"/>
  <c r="V11" i="2"/>
  <c r="O14" i="2"/>
  <c r="V15" i="2"/>
  <c r="O18" i="2"/>
  <c r="V19" i="2"/>
  <c r="O22" i="2"/>
  <c r="V23" i="2"/>
  <c r="O26" i="2"/>
  <c r="V27" i="2"/>
  <c r="O37" i="2"/>
  <c r="Q141" i="2"/>
  <c r="V184" i="2"/>
  <c r="V192" i="2"/>
  <c r="V196" i="2"/>
  <c r="V205" i="2"/>
  <c r="O455" i="2"/>
  <c r="V530" i="2"/>
  <c r="O635" i="2"/>
  <c r="Q635" i="2" s="1"/>
  <c r="O639" i="2"/>
  <c r="O653" i="2"/>
  <c r="V733" i="2"/>
  <c r="V737" i="2"/>
  <c r="V811" i="2"/>
  <c r="V961" i="2"/>
  <c r="V994" i="2"/>
  <c r="V1058" i="2"/>
  <c r="V1441" i="2"/>
  <c r="V1445" i="2"/>
  <c r="V1453" i="2"/>
  <c r="V1466" i="2"/>
  <c r="V1478" i="2"/>
  <c r="V23" i="4"/>
  <c r="O26" i="4"/>
  <c r="V60" i="4"/>
  <c r="V64" i="4"/>
  <c r="V72" i="4"/>
  <c r="O87" i="4"/>
  <c r="Q87" i="4" s="1"/>
  <c r="V88" i="4"/>
  <c r="O91" i="4"/>
  <c r="Q91" i="4" s="1"/>
  <c r="V185" i="4"/>
  <c r="V305" i="4"/>
  <c r="Q454" i="4"/>
  <c r="O476" i="4"/>
  <c r="V477" i="4"/>
  <c r="O480" i="4"/>
  <c r="V483" i="4"/>
  <c r="V487" i="4"/>
  <c r="V491" i="4"/>
  <c r="V495" i="4"/>
  <c r="O563" i="4"/>
  <c r="Q563" i="4" s="1"/>
  <c r="O614" i="4"/>
  <c r="O677" i="4"/>
  <c r="O687" i="4"/>
  <c r="O691" i="4"/>
  <c r="Q691" i="4" s="1"/>
  <c r="O695" i="4"/>
  <c r="V696" i="4"/>
  <c r="O704" i="4"/>
  <c r="V705" i="4"/>
  <c r="O708" i="4"/>
  <c r="V709" i="4"/>
  <c r="O712" i="4"/>
  <c r="V717" i="4"/>
  <c r="O720" i="4"/>
  <c r="V727" i="4"/>
  <c r="O1129" i="4"/>
  <c r="Q1129" i="4" s="1"/>
  <c r="V1141" i="4"/>
  <c r="O1144" i="4"/>
  <c r="Q1144" i="4" s="1"/>
  <c r="V1145" i="4"/>
  <c r="O1148" i="4"/>
  <c r="V1351" i="4"/>
  <c r="V1396" i="4"/>
  <c r="Q135" i="5"/>
  <c r="O286" i="5"/>
  <c r="O341" i="5"/>
  <c r="O347" i="5"/>
  <c r="Q347" i="5" s="1"/>
  <c r="V348" i="5"/>
  <c r="O355" i="5"/>
  <c r="V420" i="5"/>
  <c r="V518" i="5"/>
  <c r="V596" i="2"/>
  <c r="V666" i="2"/>
  <c r="O1037" i="2"/>
  <c r="Q1037" i="2" s="1"/>
  <c r="O185" i="4"/>
  <c r="O291" i="4"/>
  <c r="O299" i="4"/>
  <c r="Q299" i="4" s="1"/>
  <c r="O300" i="4"/>
  <c r="Q300" i="4" s="1"/>
  <c r="V301" i="4"/>
  <c r="O309" i="4"/>
  <c r="O313" i="4"/>
  <c r="V544" i="4"/>
  <c r="V552" i="4"/>
  <c r="O1313" i="4"/>
  <c r="O1321" i="4"/>
  <c r="V1322" i="4"/>
  <c r="V1326" i="4"/>
  <c r="V1402" i="4"/>
  <c r="V1475" i="4"/>
  <c r="V1489" i="4"/>
  <c r="V1497" i="4"/>
  <c r="O220" i="5"/>
  <c r="Q220" i="5" s="1"/>
  <c r="V221" i="5"/>
  <c r="V227" i="5"/>
  <c r="O247" i="5"/>
  <c r="O264" i="5"/>
  <c r="O265" i="5"/>
  <c r="V289" i="5"/>
  <c r="V297" i="5"/>
  <c r="V301" i="5"/>
  <c r="V307" i="5"/>
  <c r="V315" i="5"/>
  <c r="V332" i="5"/>
  <c r="O405" i="5"/>
  <c r="O421" i="5"/>
  <c r="O473" i="5"/>
  <c r="Q473" i="5" s="1"/>
  <c r="V474" i="5"/>
  <c r="O491" i="5"/>
  <c r="V492" i="5"/>
  <c r="O515" i="5"/>
  <c r="V551" i="5"/>
  <c r="V607" i="5"/>
  <c r="Q1068" i="2"/>
  <c r="Q1074" i="2"/>
  <c r="V174" i="4"/>
  <c r="V337" i="4"/>
  <c r="O379" i="4"/>
  <c r="V380" i="4"/>
  <c r="V455" i="4"/>
  <c r="O458" i="4"/>
  <c r="Q458" i="4" s="1"/>
  <c r="V464" i="4"/>
  <c r="V494" i="4"/>
  <c r="O497" i="4"/>
  <c r="Q497" i="4" s="1"/>
  <c r="V506" i="4"/>
  <c r="V536" i="4"/>
  <c r="V765" i="4"/>
  <c r="O1151" i="4"/>
  <c r="Q1151" i="4" s="1"/>
  <c r="O1353" i="4"/>
  <c r="Q1353" i="4" s="1"/>
  <c r="V1354" i="4"/>
  <c r="O1357" i="4"/>
  <c r="O1361" i="4"/>
  <c r="V1384" i="4"/>
  <c r="O1398" i="4"/>
  <c r="Q1398" i="4" s="1"/>
  <c r="V1399" i="4"/>
  <c r="V1472" i="4"/>
  <c r="V664" i="5"/>
  <c r="V226" i="6"/>
  <c r="O246" i="6"/>
  <c r="Q246" i="6" s="1"/>
  <c r="O264" i="6"/>
  <c r="Q264" i="6" s="1"/>
  <c r="V289" i="6"/>
  <c r="V356" i="6"/>
  <c r="O584" i="6"/>
  <c r="Q584" i="6" s="1"/>
  <c r="O614" i="6"/>
  <c r="V651" i="6"/>
  <c r="O679" i="6"/>
  <c r="V715" i="6"/>
  <c r="V815" i="6"/>
  <c r="V819" i="6"/>
  <c r="O827" i="6"/>
  <c r="Q827" i="6" s="1"/>
  <c r="V828" i="6"/>
  <c r="O831" i="6"/>
  <c r="Q831" i="6" s="1"/>
  <c r="O839" i="6"/>
  <c r="Q839" i="6" s="1"/>
  <c r="V840" i="6"/>
  <c r="O845" i="6"/>
  <c r="Q845" i="6" s="1"/>
  <c r="V846" i="6"/>
  <c r="O849" i="6"/>
  <c r="Q849" i="6" s="1"/>
  <c r="O889" i="6"/>
  <c r="O893" i="6"/>
  <c r="O897" i="6"/>
  <c r="O901" i="6"/>
  <c r="V903" i="6"/>
  <c r="V951" i="6"/>
  <c r="V955" i="6"/>
  <c r="V1254" i="6"/>
  <c r="V1262" i="6"/>
  <c r="V1275" i="6"/>
  <c r="O1278" i="6"/>
  <c r="V1279" i="6"/>
  <c r="V1283" i="6"/>
  <c r="O1288" i="6"/>
  <c r="V1289" i="6"/>
  <c r="V1293" i="6"/>
  <c r="O1296" i="6"/>
  <c r="V1297" i="6"/>
  <c r="V1301" i="6"/>
  <c r="O1323" i="6"/>
  <c r="V1324" i="6"/>
  <c r="O1327" i="6"/>
  <c r="V1334" i="6"/>
  <c r="V1338" i="6"/>
  <c r="V1342" i="6"/>
  <c r="O1345" i="6"/>
  <c r="Q1345" i="6" s="1"/>
  <c r="Q1394" i="6"/>
  <c r="O1395" i="6"/>
  <c r="V1396" i="6"/>
  <c r="V1400" i="6"/>
  <c r="V1408" i="6"/>
  <c r="O1425" i="6"/>
  <c r="V1426" i="6"/>
  <c r="O1429" i="6"/>
  <c r="V1430" i="6"/>
  <c r="O1433" i="6"/>
  <c r="V1434" i="6"/>
  <c r="O1437" i="6"/>
  <c r="V1440" i="6"/>
  <c r="V1444" i="6"/>
  <c r="V1452" i="6"/>
  <c r="V71" i="7"/>
  <c r="V75" i="7"/>
  <c r="Q85" i="7"/>
  <c r="O90" i="7"/>
  <c r="V91" i="7"/>
  <c r="Q93" i="7"/>
  <c r="O98" i="7"/>
  <c r="V99" i="7"/>
  <c r="Q101" i="7"/>
  <c r="O108" i="7"/>
  <c r="V109" i="7"/>
  <c r="Q111" i="7"/>
  <c r="O116" i="7"/>
  <c r="Q116" i="7" s="1"/>
  <c r="V117" i="7"/>
  <c r="Q119" i="7"/>
  <c r="V180" i="7"/>
  <c r="V186" i="7"/>
  <c r="V215" i="7"/>
  <c r="O218" i="7"/>
  <c r="V233" i="7"/>
  <c r="V237" i="7"/>
  <c r="O245" i="7"/>
  <c r="V249" i="7"/>
  <c r="V443" i="7"/>
  <c r="V447" i="7"/>
  <c r="V493" i="7"/>
  <c r="V497" i="7"/>
  <c r="V605" i="7"/>
  <c r="V629" i="7"/>
  <c r="O632" i="7"/>
  <c r="V633" i="7"/>
  <c r="V749" i="7"/>
  <c r="V757" i="7"/>
  <c r="O760" i="7"/>
  <c r="V767" i="7"/>
  <c r="V771" i="7"/>
  <c r="V775" i="7"/>
  <c r="V796" i="7"/>
  <c r="O809" i="7"/>
  <c r="V780" i="13"/>
  <c r="O787" i="5"/>
  <c r="Q787" i="5" s="1"/>
  <c r="O808" i="5"/>
  <c r="O1379" i="5"/>
  <c r="Q424" i="9"/>
  <c r="V125" i="9"/>
  <c r="V28" i="10"/>
  <c r="Q1217" i="13"/>
  <c r="Q165" i="20"/>
  <c r="V803" i="5"/>
  <c r="O853" i="5"/>
  <c r="O861" i="5"/>
  <c r="V925" i="5"/>
  <c r="V931" i="5"/>
  <c r="V1081" i="5"/>
  <c r="O1101" i="5"/>
  <c r="O1105" i="5"/>
  <c r="V1172" i="5"/>
  <c r="V1191" i="5"/>
  <c r="O1296" i="5"/>
  <c r="V1313" i="5"/>
  <c r="V1317" i="5"/>
  <c r="V1321" i="5"/>
  <c r="V1405" i="5"/>
  <c r="O1411" i="5"/>
  <c r="Q1411" i="5" s="1"/>
  <c r="V1465" i="5"/>
  <c r="O1480" i="5"/>
  <c r="V1481" i="5"/>
  <c r="O1484" i="5"/>
  <c r="O23" i="6"/>
  <c r="Q23" i="6" s="1"/>
  <c r="V24" i="6"/>
  <c r="V39" i="6"/>
  <c r="V69" i="6"/>
  <c r="O377" i="6"/>
  <c r="O395" i="6"/>
  <c r="V584" i="6"/>
  <c r="O828" i="6"/>
  <c r="O992" i="6"/>
  <c r="Q992" i="6" s="1"/>
  <c r="O186" i="7"/>
  <c r="O246" i="7"/>
  <c r="O270" i="7"/>
  <c r="O317" i="7"/>
  <c r="Q317" i="7" s="1"/>
  <c r="O425" i="7"/>
  <c r="O532" i="7"/>
  <c r="O1237" i="7"/>
  <c r="O1352" i="7"/>
  <c r="Q1352" i="7" s="1"/>
  <c r="V205" i="9"/>
  <c r="Q780" i="13"/>
  <c r="Q544" i="20"/>
  <c r="Q174" i="30"/>
  <c r="V683" i="5"/>
  <c r="V687" i="5"/>
  <c r="V695" i="5"/>
  <c r="O733" i="5"/>
  <c r="Q733" i="5" s="1"/>
  <c r="O758" i="5"/>
  <c r="Q758" i="5" s="1"/>
  <c r="O819" i="5"/>
  <c r="V825" i="5"/>
  <c r="V829" i="5"/>
  <c r="V837" i="5"/>
  <c r="O899" i="5"/>
  <c r="Q899" i="5" s="1"/>
  <c r="V999" i="5"/>
  <c r="V1003" i="5"/>
  <c r="V1047" i="5"/>
  <c r="V1078" i="5"/>
  <c r="O1139" i="5"/>
  <c r="Q1139" i="5" s="1"/>
  <c r="V1140" i="5"/>
  <c r="O1151" i="5"/>
  <c r="Q1151" i="5" s="1"/>
  <c r="V1152" i="5"/>
  <c r="O1160" i="5"/>
  <c r="Q1160" i="5" s="1"/>
  <c r="V1161" i="5"/>
  <c r="O1164" i="5"/>
  <c r="O1168" i="5"/>
  <c r="V1195" i="5"/>
  <c r="V1199" i="5"/>
  <c r="V1375" i="5"/>
  <c r="O1378" i="5"/>
  <c r="O319" i="6"/>
  <c r="V358" i="6"/>
  <c r="Q379" i="6"/>
  <c r="O471" i="6"/>
  <c r="Q471" i="6" s="1"/>
  <c r="O497" i="6"/>
  <c r="O1188" i="6"/>
  <c r="Q1188" i="6" s="1"/>
  <c r="O1237" i="6"/>
  <c r="O295" i="7"/>
  <c r="V301" i="7"/>
  <c r="V307" i="7"/>
  <c r="O456" i="7"/>
  <c r="V467" i="7"/>
  <c r="V471" i="7"/>
  <c r="V646" i="7"/>
  <c r="O652" i="7"/>
  <c r="O1107" i="7"/>
  <c r="V1122" i="7"/>
  <c r="O1125" i="7"/>
  <c r="Q1125" i="7" s="1"/>
  <c r="V1126" i="7"/>
  <c r="O1185" i="7"/>
  <c r="V1216" i="7"/>
  <c r="V1219" i="7"/>
  <c r="O1231" i="7"/>
  <c r="O1235" i="7"/>
  <c r="O1253" i="7"/>
  <c r="O1257" i="7"/>
  <c r="Q1257" i="7" s="1"/>
  <c r="V1271" i="7"/>
  <c r="V1275" i="7"/>
  <c r="V1289" i="7"/>
  <c r="Q1131" i="13"/>
  <c r="Q1257" i="13"/>
  <c r="V1131" i="13"/>
  <c r="V161" i="13"/>
  <c r="W127" i="28"/>
  <c r="V634" i="2"/>
  <c r="V1028" i="2"/>
  <c r="Q1237" i="2"/>
  <c r="O1276" i="2"/>
  <c r="Q1276" i="2" s="1"/>
  <c r="O1435" i="2"/>
  <c r="V20" i="4"/>
  <c r="V85" i="4"/>
  <c r="V107" i="4"/>
  <c r="V111" i="4"/>
  <c r="V126" i="4"/>
  <c r="V145" i="4"/>
  <c r="V146" i="4"/>
  <c r="V148" i="4"/>
  <c r="V149" i="4"/>
  <c r="V150" i="4"/>
  <c r="V152" i="4"/>
  <c r="V153" i="4"/>
  <c r="V154" i="4"/>
  <c r="V156" i="4"/>
  <c r="V157" i="4"/>
  <c r="V158" i="4"/>
  <c r="V369" i="4"/>
  <c r="Q418" i="4"/>
  <c r="V419" i="4"/>
  <c r="O424" i="4"/>
  <c r="Q424" i="4" s="1"/>
  <c r="V425" i="4"/>
  <c r="O557" i="4"/>
  <c r="Q557" i="4" s="1"/>
  <c r="O827" i="4"/>
  <c r="Q827" i="4" s="1"/>
  <c r="O834" i="4"/>
  <c r="O838" i="4"/>
  <c r="V839" i="4"/>
  <c r="V857" i="4"/>
  <c r="V860" i="4"/>
  <c r="V870" i="4"/>
  <c r="V878" i="4"/>
  <c r="O881" i="4"/>
  <c r="Q881" i="4" s="1"/>
  <c r="V882" i="4"/>
  <c r="O891" i="4"/>
  <c r="V896" i="4"/>
  <c r="O899" i="4"/>
  <c r="Q899" i="4" s="1"/>
  <c r="O909" i="4"/>
  <c r="V910" i="4"/>
  <c r="V913" i="4"/>
  <c r="V925" i="4"/>
  <c r="O1331" i="4"/>
  <c r="O431" i="5"/>
  <c r="V432" i="5"/>
  <c r="V449" i="5"/>
  <c r="O480" i="5"/>
  <c r="O486" i="5"/>
  <c r="O516" i="5"/>
  <c r="Q516" i="5" s="1"/>
  <c r="O519" i="5"/>
  <c r="V799" i="5"/>
  <c r="O920" i="5"/>
  <c r="V943" i="5"/>
  <c r="O981" i="5"/>
  <c r="Q981" i="5" s="1"/>
  <c r="O1068" i="5"/>
  <c r="O1467" i="5"/>
  <c r="Q1467" i="5" s="1"/>
  <c r="O1479" i="5"/>
  <c r="Q1479" i="5" s="1"/>
  <c r="Q1480" i="5"/>
  <c r="Q1484" i="5"/>
  <c r="O1493" i="5"/>
  <c r="Q1493" i="5" s="1"/>
  <c r="O1505" i="5"/>
  <c r="Q1505" i="5" s="1"/>
  <c r="O1506" i="5"/>
  <c r="Q1506" i="5" s="1"/>
  <c r="V1507" i="5"/>
  <c r="V1144" i="2"/>
  <c r="O1147" i="2"/>
  <c r="V1148" i="2"/>
  <c r="O1151" i="2"/>
  <c r="V1152" i="2"/>
  <c r="V1177" i="2"/>
  <c r="O1191" i="2"/>
  <c r="Q1191" i="2" s="1"/>
  <c r="V1192" i="2"/>
  <c r="O1217" i="2"/>
  <c r="V1218" i="2"/>
  <c r="O1234" i="2"/>
  <c r="Q1234" i="2" s="1"/>
  <c r="V1239" i="2"/>
  <c r="V1243" i="2"/>
  <c r="V1257" i="2"/>
  <c r="V1261" i="2"/>
  <c r="V48" i="4"/>
  <c r="V52" i="4"/>
  <c r="V56" i="4"/>
  <c r="V66" i="4"/>
  <c r="V70" i="4"/>
  <c r="O428" i="4"/>
  <c r="O733" i="4"/>
  <c r="Q733" i="4" s="1"/>
  <c r="V858" i="4"/>
  <c r="O860" i="4"/>
  <c r="V861" i="4"/>
  <c r="O878" i="4"/>
  <c r="Q878" i="4" s="1"/>
  <c r="V883" i="4"/>
  <c r="O888" i="4"/>
  <c r="Q888" i="4" s="1"/>
  <c r="V1071" i="4"/>
  <c r="O1101" i="4"/>
  <c r="Q1101" i="4" s="1"/>
  <c r="O1123" i="4"/>
  <c r="O1473" i="4"/>
  <c r="V1483" i="4"/>
  <c r="V1505" i="4"/>
  <c r="O11" i="5"/>
  <c r="O15" i="5"/>
  <c r="O23" i="5"/>
  <c r="O27" i="5"/>
  <c r="Q27" i="5" s="1"/>
  <c r="V28" i="5"/>
  <c r="O38" i="5"/>
  <c r="V39" i="5"/>
  <c r="O42" i="5"/>
  <c r="Q42" i="5" s="1"/>
  <c r="V43" i="5"/>
  <c r="O46" i="5"/>
  <c r="V47" i="5"/>
  <c r="O50" i="5"/>
  <c r="Q50" i="5" s="1"/>
  <c r="V51" i="5"/>
  <c r="O54" i="5"/>
  <c r="V55" i="5"/>
  <c r="V61" i="5"/>
  <c r="V65" i="5"/>
  <c r="V69" i="5"/>
  <c r="V73" i="5"/>
  <c r="V77" i="5"/>
  <c r="V85" i="5"/>
  <c r="O88" i="5"/>
  <c r="O198" i="5"/>
  <c r="Q198" i="5" s="1"/>
  <c r="V199" i="5"/>
  <c r="O309" i="5"/>
  <c r="Q309" i="5" s="1"/>
  <c r="O313" i="5"/>
  <c r="O329" i="5"/>
  <c r="Q329" i="5" s="1"/>
  <c r="O627" i="5"/>
  <c r="Q627" i="5" s="1"/>
  <c r="V827" i="5"/>
  <c r="V831" i="5"/>
  <c r="V835" i="5"/>
  <c r="V911" i="5"/>
  <c r="O1009" i="5"/>
  <c r="V1059" i="5"/>
  <c r="V1088" i="5"/>
  <c r="O1243" i="5"/>
  <c r="Q1243" i="5" s="1"/>
  <c r="V1244" i="5"/>
  <c r="V1289" i="5"/>
  <c r="V1293" i="5"/>
  <c r="V1428" i="5"/>
  <c r="V1432" i="5"/>
  <c r="V1436" i="5"/>
  <c r="V1442" i="5"/>
  <c r="V73" i="6"/>
  <c r="O76" i="6"/>
  <c r="V77" i="6"/>
  <c r="V85" i="6"/>
  <c r="O92" i="6"/>
  <c r="Q92" i="6" s="1"/>
  <c r="V93" i="6"/>
  <c r="O100" i="6"/>
  <c r="V101" i="6"/>
  <c r="O110" i="6"/>
  <c r="Q110" i="6" s="1"/>
  <c r="V111" i="6"/>
  <c r="O118" i="6"/>
  <c r="O211" i="2"/>
  <c r="O600" i="4"/>
  <c r="Q600" i="4" s="1"/>
  <c r="O1137" i="4"/>
  <c r="O1141" i="4"/>
  <c r="O1145" i="4"/>
  <c r="O1149" i="4"/>
  <c r="Q1149" i="4" s="1"/>
  <c r="O1185" i="4"/>
  <c r="V1194" i="4"/>
  <c r="O1197" i="4"/>
  <c r="O1293" i="4"/>
  <c r="Q1293" i="4" s="1"/>
  <c r="O187" i="5"/>
  <c r="O446" i="5"/>
  <c r="O450" i="5"/>
  <c r="Q450" i="5" s="1"/>
  <c r="O454" i="5"/>
  <c r="Q454" i="5" s="1"/>
  <c r="O555" i="5"/>
  <c r="Q555" i="5" s="1"/>
  <c r="O650" i="5"/>
  <c r="O667" i="5"/>
  <c r="O919" i="5"/>
  <c r="Q919" i="5" s="1"/>
  <c r="O940" i="5"/>
  <c r="O971" i="5"/>
  <c r="O1046" i="5"/>
  <c r="O1194" i="5"/>
  <c r="O1201" i="5"/>
  <c r="Q1201" i="5" s="1"/>
  <c r="O1450" i="5"/>
  <c r="V1450" i="5"/>
  <c r="V1454" i="5"/>
  <c r="V1458" i="5"/>
  <c r="O1466" i="5"/>
  <c r="V1471" i="5"/>
  <c r="O1474" i="5"/>
  <c r="Q1474" i="5" s="1"/>
  <c r="V1497" i="5"/>
  <c r="V11" i="6"/>
  <c r="O14" i="6"/>
  <c r="Q16" i="6"/>
  <c r="O17" i="6"/>
  <c r="V26" i="6"/>
  <c r="O29" i="6"/>
  <c r="V37" i="6"/>
  <c r="V534" i="2"/>
  <c r="V538" i="2"/>
  <c r="O593" i="2"/>
  <c r="V594" i="2"/>
  <c r="V672" i="2"/>
  <c r="V698" i="2"/>
  <c r="O749" i="2"/>
  <c r="O1036" i="2"/>
  <c r="O1057" i="2"/>
  <c r="V1066" i="2"/>
  <c r="O1082" i="2"/>
  <c r="V1084" i="2"/>
  <c r="O1253" i="2"/>
  <c r="V1325" i="2"/>
  <c r="O1355" i="2"/>
  <c r="V1356" i="2"/>
  <c r="V1364" i="2"/>
  <c r="V1405" i="2"/>
  <c r="O188" i="4"/>
  <c r="O192" i="4"/>
  <c r="Q192" i="4" s="1"/>
  <c r="O251" i="4"/>
  <c r="O256" i="4"/>
  <c r="V257" i="4"/>
  <c r="O274" i="4"/>
  <c r="Q274" i="4" s="1"/>
  <c r="V275" i="4"/>
  <c r="O286" i="4"/>
  <c r="Q286" i="4" s="1"/>
  <c r="V287" i="4"/>
  <c r="O290" i="4"/>
  <c r="Q290" i="4" s="1"/>
  <c r="O294" i="4"/>
  <c r="Q294" i="4" s="1"/>
  <c r="O385" i="4"/>
  <c r="O389" i="4"/>
  <c r="Q389" i="4" s="1"/>
  <c r="Q476" i="4"/>
  <c r="Q480" i="4"/>
  <c r="O486" i="4"/>
  <c r="Q486" i="4" s="1"/>
  <c r="O490" i="4"/>
  <c r="Q490" i="4" s="1"/>
  <c r="O494" i="4"/>
  <c r="Q494" i="4" s="1"/>
  <c r="O498" i="4"/>
  <c r="V578" i="4"/>
  <c r="O598" i="4"/>
  <c r="Q598" i="4" s="1"/>
  <c r="V599" i="4"/>
  <c r="Q929" i="4"/>
  <c r="O972" i="4"/>
  <c r="O1039" i="4"/>
  <c r="Q1039" i="4" s="1"/>
  <c r="V1151" i="4"/>
  <c r="O1163" i="4"/>
  <c r="Q1163" i="4" s="1"/>
  <c r="O1175" i="4"/>
  <c r="Q1175" i="4" s="1"/>
  <c r="V1176" i="4"/>
  <c r="O1190" i="4"/>
  <c r="Q1190" i="4" s="1"/>
  <c r="V1195" i="4"/>
  <c r="O1237" i="4"/>
  <c r="O1255" i="4"/>
  <c r="O1276" i="4"/>
  <c r="Q1276" i="4" s="1"/>
  <c r="O1297" i="4"/>
  <c r="O1468" i="4"/>
  <c r="V1469" i="4"/>
  <c r="V247" i="5"/>
  <c r="O287" i="5"/>
  <c r="V325" i="5"/>
  <c r="V380" i="5"/>
  <c r="V398" i="5"/>
  <c r="O410" i="5"/>
  <c r="Q410" i="5" s="1"/>
  <c r="V438" i="5"/>
  <c r="V600" i="5"/>
  <c r="O613" i="5"/>
  <c r="Q613" i="5" s="1"/>
  <c r="O617" i="5"/>
  <c r="O628" i="5"/>
  <c r="Q628" i="5" s="1"/>
  <c r="V677" i="5"/>
  <c r="O711" i="5"/>
  <c r="O715" i="5"/>
  <c r="O719" i="5"/>
  <c r="O807" i="5"/>
  <c r="O811" i="5"/>
  <c r="Q811" i="5" s="1"/>
  <c r="O1115" i="5"/>
  <c r="O1123" i="5"/>
  <c r="Q1123" i="5" s="1"/>
  <c r="O1126" i="5"/>
  <c r="O1137" i="5"/>
  <c r="Q1137" i="5" s="1"/>
  <c r="V1150" i="5"/>
  <c r="V1163" i="5"/>
  <c r="V1167" i="5"/>
  <c r="O1169" i="5"/>
  <c r="Q1169" i="5" s="1"/>
  <c r="O1173" i="5"/>
  <c r="O1177" i="5"/>
  <c r="V1217" i="5"/>
  <c r="V1221" i="5"/>
  <c r="V1238" i="5"/>
  <c r="O1241" i="5"/>
  <c r="O1335" i="5"/>
  <c r="V1339" i="5"/>
  <c r="V1381" i="5"/>
  <c r="O1395" i="5"/>
  <c r="Q1395" i="5" s="1"/>
  <c r="O1399" i="5"/>
  <c r="V1400" i="5"/>
  <c r="O1417" i="5"/>
  <c r="V1418" i="5"/>
  <c r="Q125" i="20"/>
  <c r="V250" i="6"/>
  <c r="V268" i="6"/>
  <c r="O301" i="6"/>
  <c r="V308" i="6"/>
  <c r="V337" i="6"/>
  <c r="V347" i="6"/>
  <c r="O516" i="6"/>
  <c r="V517" i="6"/>
  <c r="O526" i="6"/>
  <c r="Q526" i="6" s="1"/>
  <c r="V555" i="6"/>
  <c r="V594" i="6"/>
  <c r="O657" i="6"/>
  <c r="Q657" i="6" s="1"/>
  <c r="V671" i="6"/>
  <c r="V675" i="6"/>
  <c r="V685" i="6"/>
  <c r="O970" i="6"/>
  <c r="V1085" i="6"/>
  <c r="O1097" i="6"/>
  <c r="V1097" i="6"/>
  <c r="V1101" i="6"/>
  <c r="V1105" i="6"/>
  <c r="V1163" i="6"/>
  <c r="V1175" i="6"/>
  <c r="O1185" i="6"/>
  <c r="O1189" i="6"/>
  <c r="V1190" i="6"/>
  <c r="V1194" i="6"/>
  <c r="V1198" i="6"/>
  <c r="O1201" i="6"/>
  <c r="V1202" i="6"/>
  <c r="O1211" i="6"/>
  <c r="O1215" i="6"/>
  <c r="Q1215" i="6" s="1"/>
  <c r="V1215" i="6"/>
  <c r="O1218" i="6"/>
  <c r="Q1218" i="6" s="1"/>
  <c r="O1221" i="6"/>
  <c r="V1227" i="6"/>
  <c r="Q1229" i="6"/>
  <c r="V1231" i="6"/>
  <c r="V1235" i="6"/>
  <c r="Q1237" i="6"/>
  <c r="V1243" i="6"/>
  <c r="V151" i="7"/>
  <c r="V156" i="7"/>
  <c r="V157" i="7"/>
  <c r="V158" i="7"/>
  <c r="O167" i="7"/>
  <c r="Q167" i="7" s="1"/>
  <c r="V168" i="7"/>
  <c r="O174" i="7"/>
  <c r="Q174" i="7" s="1"/>
  <c r="V175" i="7"/>
  <c r="O341" i="7"/>
  <c r="Q341" i="7" s="1"/>
  <c r="V348" i="7"/>
  <c r="O359" i="7"/>
  <c r="Q359" i="7" s="1"/>
  <c r="V365" i="7"/>
  <c r="O368" i="7"/>
  <c r="Q368" i="7" s="1"/>
  <c r="V381" i="7"/>
  <c r="V407" i="7"/>
  <c r="V411" i="7"/>
  <c r="V432" i="7"/>
  <c r="V477" i="7"/>
  <c r="V487" i="7"/>
  <c r="O553" i="7"/>
  <c r="O563" i="7"/>
  <c r="V568" i="7"/>
  <c r="O571" i="7"/>
  <c r="Q571" i="7" s="1"/>
  <c r="V576" i="7"/>
  <c r="V585" i="7"/>
  <c r="V593" i="7"/>
  <c r="V799" i="7"/>
  <c r="O804" i="7"/>
  <c r="V805" i="7"/>
  <c r="O808" i="7"/>
  <c r="V819" i="7"/>
  <c r="O827" i="7"/>
  <c r="V828" i="7"/>
  <c r="O831" i="7"/>
  <c r="V832" i="7"/>
  <c r="O835" i="7"/>
  <c r="V840" i="7"/>
  <c r="V846" i="7"/>
  <c r="V850" i="7"/>
  <c r="V930" i="7"/>
  <c r="V948" i="7"/>
  <c r="V964" i="7"/>
  <c r="V970" i="7"/>
  <c r="V982" i="7"/>
  <c r="V1023" i="7"/>
  <c r="V1027" i="7"/>
  <c r="V1041" i="7"/>
  <c r="V1045" i="7"/>
  <c r="V1172" i="7"/>
  <c r="Q1185" i="7"/>
  <c r="V1186" i="7"/>
  <c r="V1189" i="7"/>
  <c r="V1211" i="7"/>
  <c r="O1214" i="7"/>
  <c r="V1375" i="7"/>
  <c r="V1379" i="7"/>
  <c r="V1382" i="7"/>
  <c r="O1396" i="7"/>
  <c r="V1495" i="7"/>
  <c r="V1499" i="7"/>
  <c r="V1507" i="7"/>
  <c r="V424" i="3"/>
  <c r="V745" i="9"/>
  <c r="V624" i="9"/>
  <c r="Q584" i="9"/>
  <c r="Q1091" i="13"/>
  <c r="Q986" i="13"/>
  <c r="Q129" i="24"/>
  <c r="V894" i="6"/>
  <c r="V898" i="6"/>
  <c r="V902" i="6"/>
  <c r="V51" i="10"/>
  <c r="O517" i="6"/>
  <c r="O544" i="6"/>
  <c r="O629" i="6"/>
  <c r="Q629" i="6" s="1"/>
  <c r="O632" i="6"/>
  <c r="O772" i="6"/>
  <c r="Q772" i="6" s="1"/>
  <c r="O793" i="6"/>
  <c r="O954" i="6"/>
  <c r="Q954" i="6" s="1"/>
  <c r="O1036" i="6"/>
  <c r="O1074" i="6"/>
  <c r="O1082" i="6"/>
  <c r="V1096" i="6"/>
  <c r="O1143" i="6"/>
  <c r="O1151" i="6"/>
  <c r="O1187" i="6"/>
  <c r="O1191" i="6"/>
  <c r="Q1191" i="6" s="1"/>
  <c r="O1195" i="6"/>
  <c r="V1206" i="6"/>
  <c r="O197" i="7"/>
  <c r="Q197" i="7" s="1"/>
  <c r="O273" i="7"/>
  <c r="Q273" i="7" s="1"/>
  <c r="O310" i="7"/>
  <c r="Q632" i="7"/>
  <c r="O692" i="7"/>
  <c r="O704" i="7"/>
  <c r="O727" i="7"/>
  <c r="O857" i="7"/>
  <c r="O1104" i="7"/>
  <c r="O1138" i="7"/>
  <c r="Q1138" i="7" s="1"/>
  <c r="Q1253" i="7"/>
  <c r="O1371" i="7"/>
  <c r="O1375" i="7"/>
  <c r="O1379" i="7"/>
  <c r="Q85" i="3"/>
  <c r="V119" i="6"/>
  <c r="V144" i="6"/>
  <c r="V146" i="6"/>
  <c r="V147" i="6"/>
  <c r="V148" i="6"/>
  <c r="V152" i="6"/>
  <c r="V154" i="6"/>
  <c r="V155" i="6"/>
  <c r="V156" i="6"/>
  <c r="O199" i="6"/>
  <c r="Q231" i="6"/>
  <c r="O235" i="6"/>
  <c r="Q235" i="6" s="1"/>
  <c r="V245" i="6"/>
  <c r="V249" i="6"/>
  <c r="V261" i="6"/>
  <c r="O285" i="6"/>
  <c r="Q285" i="6" s="1"/>
  <c r="O339" i="6"/>
  <c r="V340" i="6"/>
  <c r="V350" i="6"/>
  <c r="V354" i="6"/>
  <c r="V457" i="6"/>
  <c r="O490" i="6"/>
  <c r="Q490" i="6" s="1"/>
  <c r="V597" i="6"/>
  <c r="O609" i="6"/>
  <c r="Q609" i="6" s="1"/>
  <c r="V627" i="6"/>
  <c r="V635" i="6"/>
  <c r="O672" i="6"/>
  <c r="V717" i="6"/>
  <c r="V744" i="6"/>
  <c r="V756" i="6"/>
  <c r="V760" i="6"/>
  <c r="V774" i="6"/>
  <c r="V778" i="6"/>
  <c r="O846" i="6"/>
  <c r="Q846" i="6" s="1"/>
  <c r="O854" i="6"/>
  <c r="O859" i="6"/>
  <c r="V860" i="6"/>
  <c r="V940" i="6"/>
  <c r="V952" i="6"/>
  <c r="V956" i="6"/>
  <c r="V964" i="6"/>
  <c r="O996" i="6"/>
  <c r="Q996" i="6" s="1"/>
  <c r="O999" i="6"/>
  <c r="Q999" i="6" s="1"/>
  <c r="O1027" i="6"/>
  <c r="O1276" i="6"/>
  <c r="V1281" i="6"/>
  <c r="Q1356" i="6"/>
  <c r="Q1360" i="6"/>
  <c r="O1364" i="6"/>
  <c r="Q1364" i="6" s="1"/>
  <c r="V1365" i="6"/>
  <c r="O1370" i="6"/>
  <c r="Q1370" i="6" s="1"/>
  <c r="O1374" i="6"/>
  <c r="Q1374" i="6" s="1"/>
  <c r="O1382" i="6"/>
  <c r="Q1382" i="6" s="1"/>
  <c r="O1393" i="6"/>
  <c r="Q1393" i="6" s="1"/>
  <c r="O1444" i="6"/>
  <c r="O1470" i="6"/>
  <c r="Q1470" i="6" s="1"/>
  <c r="O1478" i="6"/>
  <c r="Q1482" i="6"/>
  <c r="O1488" i="6"/>
  <c r="Q1488" i="6" s="1"/>
  <c r="O1496" i="6"/>
  <c r="O1500" i="6"/>
  <c r="Q1500" i="6" s="1"/>
  <c r="O71" i="7"/>
  <c r="V101" i="7"/>
  <c r="O393" i="7"/>
  <c r="V394" i="7"/>
  <c r="O397" i="7"/>
  <c r="Q397" i="7" s="1"/>
  <c r="V414" i="7"/>
  <c r="Q425" i="7"/>
  <c r="V490" i="7"/>
  <c r="V498" i="7"/>
  <c r="V507" i="7"/>
  <c r="V515" i="7"/>
  <c r="V617" i="7"/>
  <c r="V691" i="7"/>
  <c r="V706" i="7"/>
  <c r="V710" i="7"/>
  <c r="V713" i="7"/>
  <c r="V717" i="7"/>
  <c r="V726" i="7"/>
  <c r="V798" i="7"/>
  <c r="V835" i="7"/>
  <c r="O848" i="7"/>
  <c r="Q848" i="7" s="1"/>
  <c r="V849" i="7"/>
  <c r="O852" i="7"/>
  <c r="Q852" i="7" s="1"/>
  <c r="O855" i="7"/>
  <c r="Q855" i="7" s="1"/>
  <c r="V856" i="7"/>
  <c r="V929" i="7"/>
  <c r="O932" i="7"/>
  <c r="Q932" i="7" s="1"/>
  <c r="V945" i="7"/>
  <c r="V951" i="7"/>
  <c r="V969" i="7"/>
  <c r="V973" i="7"/>
  <c r="V977" i="7"/>
  <c r="V981" i="7"/>
  <c r="V1079" i="7"/>
  <c r="O1085" i="7"/>
  <c r="Q1085" i="7" s="1"/>
  <c r="O1095" i="7"/>
  <c r="Q1095" i="7" s="1"/>
  <c r="O1099" i="7"/>
  <c r="Q1099" i="7" s="1"/>
  <c r="V1115" i="7"/>
  <c r="V1119" i="7"/>
  <c r="O1162" i="7"/>
  <c r="Q1162" i="7" s="1"/>
  <c r="O1170" i="7"/>
  <c r="O1212" i="7"/>
  <c r="V1263" i="7"/>
  <c r="V1284" i="7"/>
  <c r="V1298" i="7"/>
  <c r="V1317" i="7"/>
  <c r="V1331" i="7"/>
  <c r="V1335" i="7"/>
  <c r="V1339" i="7"/>
  <c r="V1343" i="7"/>
  <c r="V1396" i="7"/>
  <c r="V1400" i="7"/>
  <c r="V1404" i="7"/>
  <c r="V1412" i="7"/>
  <c r="V1051" i="13"/>
  <c r="V401" i="13"/>
  <c r="Q584" i="20"/>
  <c r="V700" i="13"/>
  <c r="V28" i="23"/>
  <c r="Q85" i="25"/>
  <c r="Q51" i="30"/>
  <c r="Q379" i="4"/>
  <c r="Q385" i="4"/>
  <c r="O763" i="2"/>
  <c r="O1059" i="2"/>
  <c r="O1101" i="2"/>
  <c r="Q1101" i="2" s="1"/>
  <c r="O1109" i="2"/>
  <c r="O1190" i="2"/>
  <c r="O21" i="4"/>
  <c r="O63" i="4"/>
  <c r="O67" i="4"/>
  <c r="O177" i="4"/>
  <c r="Q177" i="4" s="1"/>
  <c r="V178" i="4"/>
  <c r="V184" i="4"/>
  <c r="V192" i="4"/>
  <c r="O195" i="4"/>
  <c r="Q195" i="4" s="1"/>
  <c r="V196" i="4"/>
  <c r="O208" i="4"/>
  <c r="V209" i="4"/>
  <c r="O233" i="4"/>
  <c r="Q233" i="4" s="1"/>
  <c r="V266" i="4"/>
  <c r="V308" i="4"/>
  <c r="O311" i="4"/>
  <c r="O335" i="4"/>
  <c r="Q335" i="4" s="1"/>
  <c r="O339" i="4"/>
  <c r="Q339" i="4" s="1"/>
  <c r="V340" i="4"/>
  <c r="V387" i="4"/>
  <c r="O407" i="4"/>
  <c r="O415" i="4"/>
  <c r="Q428" i="4"/>
  <c r="V180" i="2"/>
  <c r="V446" i="2"/>
  <c r="O449" i="2"/>
  <c r="V554" i="2"/>
  <c r="V558" i="2"/>
  <c r="O652" i="2"/>
  <c r="Q1144" i="2"/>
  <c r="O25" i="4"/>
  <c r="Q25" i="4" s="1"/>
  <c r="Q26" i="4"/>
  <c r="Q40" i="4"/>
  <c r="Q44" i="4"/>
  <c r="Q48" i="4"/>
  <c r="V134" i="4"/>
  <c r="O600" i="2"/>
  <c r="V632" i="2"/>
  <c r="O829" i="2"/>
  <c r="V1198" i="2"/>
  <c r="V1202" i="2"/>
  <c r="V1208" i="2"/>
  <c r="V1212" i="2"/>
  <c r="V1216" i="2"/>
  <c r="V1220" i="2"/>
  <c r="V1229" i="2"/>
  <c r="V1233" i="2"/>
  <c r="V1236" i="2"/>
  <c r="V1262" i="2"/>
  <c r="V1275" i="2"/>
  <c r="V1279" i="2"/>
  <c r="O1281" i="2"/>
  <c r="V1296" i="2"/>
  <c r="O1299" i="2"/>
  <c r="O1303" i="2"/>
  <c r="Q1303" i="2" s="1"/>
  <c r="O16" i="4"/>
  <c r="Q16" i="4" s="1"/>
  <c r="V17" i="4"/>
  <c r="O20" i="4"/>
  <c r="V21" i="4"/>
  <c r="V24" i="4"/>
  <c r="V27" i="4"/>
  <c r="V38" i="4"/>
  <c r="V42" i="4"/>
  <c r="V46" i="4"/>
  <c r="O52" i="4"/>
  <c r="Q52" i="4" s="1"/>
  <c r="V63" i="4"/>
  <c r="O66" i="4"/>
  <c r="Q66" i="4" s="1"/>
  <c r="V67" i="4"/>
  <c r="O94" i="4"/>
  <c r="Q94" i="4" s="1"/>
  <c r="V95" i="4"/>
  <c r="O210" i="4"/>
  <c r="Q210" i="4" s="1"/>
  <c r="V211" i="4"/>
  <c r="O214" i="4"/>
  <c r="Q214" i="4" s="1"/>
  <c r="O218" i="4"/>
  <c r="Q218" i="4" s="1"/>
  <c r="V219" i="4"/>
  <c r="O224" i="4"/>
  <c r="O228" i="4"/>
  <c r="Q228" i="4" s="1"/>
  <c r="V229" i="4"/>
  <c r="O232" i="4"/>
  <c r="O236" i="4"/>
  <c r="V237" i="4"/>
  <c r="O245" i="4"/>
  <c r="V246" i="4"/>
  <c r="V250" i="4"/>
  <c r="V258" i="4"/>
  <c r="O312" i="4"/>
  <c r="O317" i="4"/>
  <c r="Q317" i="4" s="1"/>
  <c r="O330" i="4"/>
  <c r="V331" i="4"/>
  <c r="O334" i="4"/>
  <c r="V335" i="4"/>
  <c r="V358" i="4"/>
  <c r="V366" i="4"/>
  <c r="O369" i="4"/>
  <c r="O371" i="4"/>
  <c r="Q371" i="4" s="1"/>
  <c r="O410" i="4"/>
  <c r="Q410" i="4" s="1"/>
  <c r="V411" i="4"/>
  <c r="O414" i="4"/>
  <c r="V415" i="4"/>
  <c r="O436" i="4"/>
  <c r="Q436" i="4" s="1"/>
  <c r="O446" i="4"/>
  <c r="Q446" i="4" s="1"/>
  <c r="O505" i="4"/>
  <c r="Q505" i="4" s="1"/>
  <c r="V505" i="4"/>
  <c r="O508" i="4"/>
  <c r="Q508" i="4" s="1"/>
  <c r="V509" i="4"/>
  <c r="V523" i="4"/>
  <c r="V547" i="4"/>
  <c r="O549" i="4"/>
  <c r="O564" i="4"/>
  <c r="Q564" i="4" s="1"/>
  <c r="V565" i="4"/>
  <c r="O571" i="4"/>
  <c r="Q571" i="4" s="1"/>
  <c r="O584" i="4"/>
  <c r="Q584" i="4" s="1"/>
  <c r="O588" i="4"/>
  <c r="Q588" i="4" s="1"/>
  <c r="V589" i="4"/>
  <c r="O592" i="4"/>
  <c r="Q592" i="4" s="1"/>
  <c r="O596" i="4"/>
  <c r="V665" i="4"/>
  <c r="O668" i="4"/>
  <c r="V669" i="4"/>
  <c r="V677" i="4"/>
  <c r="V683" i="4"/>
  <c r="V687" i="4"/>
  <c r="O690" i="4"/>
  <c r="V691" i="4"/>
  <c r="V695" i="4"/>
  <c r="V704" i="4"/>
  <c r="O707" i="4"/>
  <c r="V708" i="4"/>
  <c r="V712" i="4"/>
  <c r="O715" i="4"/>
  <c r="V729" i="4"/>
  <c r="V859" i="4"/>
  <c r="V869" i="4"/>
  <c r="O884" i="4"/>
  <c r="O889" i="4"/>
  <c r="Q889" i="4" s="1"/>
  <c r="O897" i="4"/>
  <c r="Q897" i="4" s="1"/>
  <c r="V898" i="4"/>
  <c r="Q900" i="4"/>
  <c r="O905" i="4"/>
  <c r="Q905" i="4" s="1"/>
  <c r="V908" i="4"/>
  <c r="V911" i="4"/>
  <c r="O914" i="4"/>
  <c r="Q914" i="4" s="1"/>
  <c r="O918" i="4"/>
  <c r="Q918" i="4" s="1"/>
  <c r="V919" i="4"/>
  <c r="O922" i="4"/>
  <c r="Q922" i="4" s="1"/>
  <c r="V923" i="4"/>
  <c r="V926" i="4"/>
  <c r="O952" i="4"/>
  <c r="V953" i="4"/>
  <c r="O960" i="4"/>
  <c r="Q960" i="4" s="1"/>
  <c r="V967" i="4"/>
  <c r="V971" i="4"/>
  <c r="Q973" i="4"/>
  <c r="V975" i="4"/>
  <c r="O993" i="4"/>
  <c r="Q993" i="4" s="1"/>
  <c r="V994" i="4"/>
  <c r="Q996" i="4"/>
  <c r="O997" i="4"/>
  <c r="Q997" i="4" s="1"/>
  <c r="O1015" i="4"/>
  <c r="Q1015" i="4" s="1"/>
  <c r="V1028" i="4"/>
  <c r="V1042" i="4"/>
  <c r="O1045" i="4"/>
  <c r="V1046" i="4"/>
  <c r="O1049" i="4"/>
  <c r="V1055" i="4"/>
  <c r="V1059" i="4"/>
  <c r="V1063" i="4"/>
  <c r="V1067" i="4"/>
  <c r="O1075" i="4"/>
  <c r="Q1075" i="4" s="1"/>
  <c r="V1097" i="4"/>
  <c r="O1147" i="4"/>
  <c r="O1153" i="4"/>
  <c r="Q1153" i="4" s="1"/>
  <c r="V1163" i="4"/>
  <c r="O1169" i="4"/>
  <c r="Q1169" i="4" s="1"/>
  <c r="V1189" i="4"/>
  <c r="V1211" i="4"/>
  <c r="V1279" i="4"/>
  <c r="O1282" i="4"/>
  <c r="V1283" i="4"/>
  <c r="V1289" i="4"/>
  <c r="V1293" i="4"/>
  <c r="V1299" i="4"/>
  <c r="V1303" i="4"/>
  <c r="V1312" i="4"/>
  <c r="O1315" i="4"/>
  <c r="Q1315" i="4" s="1"/>
  <c r="V1340" i="4"/>
  <c r="V1405" i="4"/>
  <c r="V1413" i="4"/>
  <c r="V1419" i="4"/>
  <c r="V1423" i="4"/>
  <c r="V1431" i="4"/>
  <c r="V1435" i="4"/>
  <c r="V1444" i="4"/>
  <c r="O1446" i="4"/>
  <c r="V1447" i="4"/>
  <c r="V1451" i="4"/>
  <c r="Q1473" i="4"/>
  <c r="V1474" i="4"/>
  <c r="O1477" i="4"/>
  <c r="Q1477" i="4" s="1"/>
  <c r="V1478" i="4"/>
  <c r="V1481" i="4"/>
  <c r="V1499" i="4"/>
  <c r="V105" i="5"/>
  <c r="O108" i="5"/>
  <c r="V109" i="5"/>
  <c r="V113" i="5"/>
  <c r="V116" i="5"/>
  <c r="V271" i="5"/>
  <c r="V293" i="5"/>
  <c r="O298" i="5"/>
  <c r="O299" i="5"/>
  <c r="Q299" i="5" s="1"/>
  <c r="V311" i="5"/>
  <c r="O316" i="5"/>
  <c r="O317" i="5"/>
  <c r="Q317" i="5" s="1"/>
  <c r="V350" i="5"/>
  <c r="V354" i="5"/>
  <c r="V358" i="5"/>
  <c r="O366" i="5"/>
  <c r="O369" i="5"/>
  <c r="Q369" i="5" s="1"/>
  <c r="V424" i="5"/>
  <c r="V427" i="5"/>
  <c r="V430" i="5"/>
  <c r="V448" i="5"/>
  <c r="O464" i="5"/>
  <c r="O566" i="5"/>
  <c r="O570" i="5"/>
  <c r="V629" i="5"/>
  <c r="O632" i="5"/>
  <c r="Q632" i="5" s="1"/>
  <c r="O636" i="5"/>
  <c r="Q636" i="5" s="1"/>
  <c r="O640" i="5"/>
  <c r="Q640" i="5" s="1"/>
  <c r="V665" i="5"/>
  <c r="V669" i="5"/>
  <c r="V673" i="5"/>
  <c r="O679" i="5"/>
  <c r="Q679" i="5" s="1"/>
  <c r="O710" i="5"/>
  <c r="Q710" i="5" s="1"/>
  <c r="V713" i="5"/>
  <c r="V717" i="5"/>
  <c r="O765" i="5"/>
  <c r="O769" i="5"/>
  <c r="Q769" i="5" s="1"/>
  <c r="V770" i="5"/>
  <c r="V785" i="5"/>
  <c r="O791" i="5"/>
  <c r="O795" i="5"/>
  <c r="Q795" i="5" s="1"/>
  <c r="V805" i="5"/>
  <c r="V813" i="5"/>
  <c r="V817" i="5"/>
  <c r="V841" i="5"/>
  <c r="V847" i="5"/>
  <c r="V851" i="5"/>
  <c r="V855" i="5"/>
  <c r="V859" i="5"/>
  <c r="O885" i="5"/>
  <c r="O891" i="5"/>
  <c r="Q891" i="5" s="1"/>
  <c r="V919" i="5"/>
  <c r="O925" i="5"/>
  <c r="Q925" i="5" s="1"/>
  <c r="O938" i="5"/>
  <c r="V949" i="5"/>
  <c r="V953" i="5"/>
  <c r="O451" i="4"/>
  <c r="O517" i="4"/>
  <c r="O669" i="4"/>
  <c r="O673" i="4"/>
  <c r="V1007" i="4"/>
  <c r="O1038" i="4"/>
  <c r="Q1038" i="4" s="1"/>
  <c r="O1046" i="4"/>
  <c r="Q1321" i="4"/>
  <c r="Q1331" i="4"/>
  <c r="O1340" i="4"/>
  <c r="O1344" i="4"/>
  <c r="Q1344" i="4" s="1"/>
  <c r="O109" i="5"/>
  <c r="O113" i="5"/>
  <c r="O174" i="5"/>
  <c r="O246" i="5"/>
  <c r="O268" i="5"/>
  <c r="Q268" i="5" s="1"/>
  <c r="O290" i="5"/>
  <c r="O308" i="5"/>
  <c r="O458" i="5"/>
  <c r="Q458" i="5" s="1"/>
  <c r="O476" i="5"/>
  <c r="Q476" i="5" s="1"/>
  <c r="O513" i="5"/>
  <c r="V514" i="5"/>
  <c r="V537" i="5"/>
  <c r="O548" i="5"/>
  <c r="O552" i="5"/>
  <c r="Q552" i="5" s="1"/>
  <c r="O553" i="5"/>
  <c r="Q553" i="5" s="1"/>
  <c r="V554" i="5"/>
  <c r="V556" i="5"/>
  <c r="O559" i="5"/>
  <c r="Q559" i="5" s="1"/>
  <c r="O565" i="5"/>
  <c r="Q565" i="5" s="1"/>
  <c r="O573" i="5"/>
  <c r="Q573" i="5" s="1"/>
  <c r="V574" i="5"/>
  <c r="V587" i="5"/>
  <c r="O751" i="5"/>
  <c r="O776" i="5"/>
  <c r="O803" i="5"/>
  <c r="Q803" i="5" s="1"/>
  <c r="V807" i="5"/>
  <c r="V811" i="5"/>
  <c r="V815" i="5"/>
  <c r="O827" i="5"/>
  <c r="Q827" i="5" s="1"/>
  <c r="V839" i="5"/>
  <c r="V845" i="5"/>
  <c r="V857" i="5"/>
  <c r="V861" i="5"/>
  <c r="O892" i="5"/>
  <c r="V897" i="5"/>
  <c r="V917" i="5"/>
  <c r="O933" i="5"/>
  <c r="Q933" i="5" s="1"/>
  <c r="O941" i="5"/>
  <c r="O425" i="4"/>
  <c r="V429" i="4"/>
  <c r="O432" i="4"/>
  <c r="Q432" i="4" s="1"/>
  <c r="V433" i="4"/>
  <c r="O464" i="4"/>
  <c r="O473" i="4"/>
  <c r="Q473" i="4" s="1"/>
  <c r="V533" i="4"/>
  <c r="O545" i="4"/>
  <c r="Q545" i="4" s="1"/>
  <c r="O548" i="4"/>
  <c r="V549" i="4"/>
  <c r="O566" i="4"/>
  <c r="Q566" i="4" s="1"/>
  <c r="O567" i="4"/>
  <c r="Q567" i="4" s="1"/>
  <c r="V592" i="4"/>
  <c r="O595" i="4"/>
  <c r="Q595" i="4" s="1"/>
  <c r="V672" i="4"/>
  <c r="O688" i="4"/>
  <c r="O747" i="4"/>
  <c r="V749" i="4"/>
  <c r="V753" i="4"/>
  <c r="V756" i="4"/>
  <c r="O759" i="4"/>
  <c r="Q759" i="4" s="1"/>
  <c r="V774" i="4"/>
  <c r="O777" i="4"/>
  <c r="Q777" i="4" s="1"/>
  <c r="V787" i="4"/>
  <c r="O790" i="4"/>
  <c r="V799" i="4"/>
  <c r="V805" i="4"/>
  <c r="O808" i="4"/>
  <c r="V817" i="4"/>
  <c r="O829" i="4"/>
  <c r="V830" i="4"/>
  <c r="V833" i="4"/>
  <c r="V837" i="4"/>
  <c r="O839" i="4"/>
  <c r="Q839" i="4" s="1"/>
  <c r="V872" i="4"/>
  <c r="V876" i="4"/>
  <c r="O879" i="4"/>
  <c r="V914" i="4"/>
  <c r="O917" i="4"/>
  <c r="Q917" i="4" s="1"/>
  <c r="V931" i="4"/>
  <c r="V935" i="4"/>
  <c r="V939" i="4"/>
  <c r="O941" i="4"/>
  <c r="Q941" i="4" s="1"/>
  <c r="O945" i="4"/>
  <c r="O977" i="4"/>
  <c r="O981" i="4"/>
  <c r="O1000" i="4"/>
  <c r="Q1000" i="4" s="1"/>
  <c r="V1001" i="4"/>
  <c r="O1004" i="4"/>
  <c r="V1005" i="4"/>
  <c r="O1008" i="4"/>
  <c r="Q1008" i="4" s="1"/>
  <c r="V1009" i="4"/>
  <c r="O1018" i="4"/>
  <c r="Q1018" i="4" s="1"/>
  <c r="V1019" i="4"/>
  <c r="V1027" i="4"/>
  <c r="V1033" i="4"/>
  <c r="V1037" i="4"/>
  <c r="V1045" i="4"/>
  <c r="V1049" i="4"/>
  <c r="O1068" i="4"/>
  <c r="V1075" i="4"/>
  <c r="V1079" i="4"/>
  <c r="V1083" i="4"/>
  <c r="O1103" i="4"/>
  <c r="O1107" i="4"/>
  <c r="O1111" i="4"/>
  <c r="O1164" i="4"/>
  <c r="Q1164" i="4" s="1"/>
  <c r="V1169" i="4"/>
  <c r="V1173" i="4"/>
  <c r="V1227" i="4"/>
  <c r="V1231" i="4"/>
  <c r="V1235" i="4"/>
  <c r="V1239" i="4"/>
  <c r="V1243" i="4"/>
  <c r="V1249" i="4"/>
  <c r="V1253" i="4"/>
  <c r="V1257" i="4"/>
  <c r="V1261" i="4"/>
  <c r="O1269" i="4"/>
  <c r="Q1269" i="4" s="1"/>
  <c r="O1273" i="4"/>
  <c r="Q1273" i="4" s="1"/>
  <c r="V1274" i="4"/>
  <c r="O1277" i="4"/>
  <c r="O1280" i="4"/>
  <c r="Q1280" i="4" s="1"/>
  <c r="V1319" i="4"/>
  <c r="V1323" i="4"/>
  <c r="V1332" i="4"/>
  <c r="V1339" i="4"/>
  <c r="V1343" i="4"/>
  <c r="V1370" i="4"/>
  <c r="V1378" i="4"/>
  <c r="O1433" i="4"/>
  <c r="Q1433" i="4" s="1"/>
  <c r="V1434" i="4"/>
  <c r="V1466" i="4"/>
  <c r="V1477" i="4"/>
  <c r="V1480" i="4"/>
  <c r="O1483" i="4"/>
  <c r="Q1483" i="4" s="1"/>
  <c r="V1494" i="4"/>
  <c r="V9" i="5"/>
  <c r="V108" i="5"/>
  <c r="V112" i="5"/>
  <c r="V115" i="5"/>
  <c r="O117" i="5"/>
  <c r="Q117" i="5" s="1"/>
  <c r="O118" i="5"/>
  <c r="Q118" i="5" s="1"/>
  <c r="V119" i="5"/>
  <c r="V125" i="5"/>
  <c r="V126" i="5"/>
  <c r="O184" i="5"/>
  <c r="Q184" i="5" s="1"/>
  <c r="O250" i="5"/>
  <c r="V255" i="5"/>
  <c r="O294" i="5"/>
  <c r="O312" i="5"/>
  <c r="Q312" i="5" s="1"/>
  <c r="O328" i="5"/>
  <c r="Q328" i="5" s="1"/>
  <c r="Q491" i="5"/>
  <c r="O653" i="5"/>
  <c r="Q667" i="5"/>
  <c r="Q719" i="5"/>
  <c r="Q807" i="5"/>
  <c r="Q819" i="5"/>
  <c r="Q853" i="5"/>
  <c r="Q861" i="5"/>
  <c r="Q951" i="5"/>
  <c r="Q1194" i="5"/>
  <c r="Q1335" i="5"/>
  <c r="Q295" i="7"/>
  <c r="O313" i="7"/>
  <c r="V326" i="7"/>
  <c r="V329" i="7"/>
  <c r="V341" i="7"/>
  <c r="V347" i="7"/>
  <c r="O371" i="7"/>
  <c r="Q371" i="7" s="1"/>
  <c r="V372" i="7"/>
  <c r="V375" i="7"/>
  <c r="V379" i="7"/>
  <c r="V416" i="7"/>
  <c r="V420" i="7"/>
  <c r="V425" i="7"/>
  <c r="V429" i="7"/>
  <c r="V450" i="7"/>
  <c r="O465" i="7"/>
  <c r="Q465" i="7" s="1"/>
  <c r="V469" i="7"/>
  <c r="V480" i="7"/>
  <c r="V485" i="7"/>
  <c r="V489" i="7"/>
  <c r="V509" i="7"/>
  <c r="Q532" i="7"/>
  <c r="O533" i="7"/>
  <c r="Q533" i="7" s="1"/>
  <c r="V533" i="7"/>
  <c r="V537" i="7"/>
  <c r="V587" i="7"/>
  <c r="O611" i="7"/>
  <c r="Q611" i="7" s="1"/>
  <c r="V611" i="7"/>
  <c r="V615" i="7"/>
  <c r="V636" i="7"/>
  <c r="V639" i="7"/>
  <c r="V727" i="7"/>
  <c r="V734" i="7"/>
  <c r="V772" i="7"/>
  <c r="V786" i="7"/>
  <c r="V797" i="7"/>
  <c r="O799" i="7"/>
  <c r="V800" i="7"/>
  <c r="O805" i="7"/>
  <c r="V806" i="7"/>
  <c r="V809" i="7"/>
  <c r="V813" i="7"/>
  <c r="V817" i="7"/>
  <c r="Q959" i="7"/>
  <c r="V979" i="7"/>
  <c r="O997" i="7"/>
  <c r="O1001" i="7"/>
  <c r="O1033" i="7"/>
  <c r="V1059" i="7"/>
  <c r="V1063" i="7"/>
  <c r="V1077" i="7"/>
  <c r="V1081" i="7"/>
  <c r="O1114" i="7"/>
  <c r="O1118" i="7"/>
  <c r="O1122" i="7"/>
  <c r="O1126" i="7"/>
  <c r="V1199" i="7"/>
  <c r="V1205" i="7"/>
  <c r="V1212" i="7"/>
  <c r="V1217" i="7"/>
  <c r="O1219" i="7"/>
  <c r="V1247" i="7"/>
  <c r="V1251" i="7"/>
  <c r="V1255" i="7"/>
  <c r="O1261" i="7"/>
  <c r="V1270" i="7"/>
  <c r="O1273" i="7"/>
  <c r="Q1273" i="7" s="1"/>
  <c r="V1278" i="7"/>
  <c r="O1281" i="7"/>
  <c r="V1311" i="7"/>
  <c r="V1357" i="7"/>
  <c r="O1359" i="7"/>
  <c r="V1360" i="7"/>
  <c r="Q1371" i="7"/>
  <c r="V1384" i="7"/>
  <c r="V1398" i="7"/>
  <c r="V1423" i="7"/>
  <c r="V1431" i="7"/>
  <c r="Q1443" i="7"/>
  <c r="V1481" i="7"/>
  <c r="V1485" i="7"/>
  <c r="V1491" i="7"/>
  <c r="V1217" i="13"/>
  <c r="W1217" i="13" s="1"/>
  <c r="V77" i="18"/>
  <c r="V787" i="3"/>
  <c r="V127" i="29"/>
  <c r="V51" i="30"/>
  <c r="W51" i="30" s="1"/>
  <c r="O964" i="5"/>
  <c r="V971" i="5"/>
  <c r="V975" i="5"/>
  <c r="V979" i="5"/>
  <c r="V1015" i="5"/>
  <c r="O1018" i="5"/>
  <c r="O1022" i="5"/>
  <c r="V1037" i="5"/>
  <c r="V1071" i="5"/>
  <c r="O1079" i="5"/>
  <c r="Q1079" i="5" s="1"/>
  <c r="V1087" i="5"/>
  <c r="V1095" i="5"/>
  <c r="V1099" i="5"/>
  <c r="V1107" i="5"/>
  <c r="V1111" i="5"/>
  <c r="O1118" i="5"/>
  <c r="V1124" i="5"/>
  <c r="O1127" i="5"/>
  <c r="O1142" i="5"/>
  <c r="O1154" i="5"/>
  <c r="Q1154" i="5" s="1"/>
  <c r="V1164" i="5"/>
  <c r="V1175" i="5"/>
  <c r="O1192" i="5"/>
  <c r="Q1192" i="5" s="1"/>
  <c r="V1213" i="5"/>
  <c r="O1215" i="5"/>
  <c r="Q1215" i="5" s="1"/>
  <c r="V1216" i="5"/>
  <c r="V1229" i="5"/>
  <c r="V1233" i="5"/>
  <c r="O1288" i="5"/>
  <c r="O1292" i="5"/>
  <c r="V1297" i="5"/>
  <c r="V1301" i="5"/>
  <c r="O1311" i="5"/>
  <c r="O1318" i="5"/>
  <c r="V1320" i="5"/>
  <c r="O1326" i="5"/>
  <c r="O1371" i="5"/>
  <c r="O1375" i="5"/>
  <c r="Q1375" i="5" s="1"/>
  <c r="V1395" i="5"/>
  <c r="O1398" i="5"/>
  <c r="Q1398" i="5" s="1"/>
  <c r="O1426" i="5"/>
  <c r="V1448" i="5"/>
  <c r="O1458" i="5"/>
  <c r="V1476" i="5"/>
  <c r="V1484" i="5"/>
  <c r="V1490" i="5"/>
  <c r="V1494" i="5"/>
  <c r="V1506" i="5"/>
  <c r="V46" i="6"/>
  <c r="V50" i="6"/>
  <c r="O52" i="6"/>
  <c r="V53" i="6"/>
  <c r="O227" i="6"/>
  <c r="O228" i="6"/>
  <c r="Q228" i="6" s="1"/>
  <c r="V246" i="6"/>
  <c r="O249" i="6"/>
  <c r="Q249" i="6" s="1"/>
  <c r="O252" i="6"/>
  <c r="Q252" i="6" s="1"/>
  <c r="V256" i="6"/>
  <c r="V260" i="6"/>
  <c r="O314" i="6"/>
  <c r="Q314" i="6" s="1"/>
  <c r="V315" i="6"/>
  <c r="O366" i="6"/>
  <c r="Q366" i="6" s="1"/>
  <c r="O374" i="6"/>
  <c r="Q374" i="6" s="1"/>
  <c r="O384" i="6"/>
  <c r="Q384" i="6" s="1"/>
  <c r="O389" i="6"/>
  <c r="O392" i="6"/>
  <c r="Q392" i="6" s="1"/>
  <c r="O397" i="6"/>
  <c r="Q397" i="6" s="1"/>
  <c r="O405" i="6"/>
  <c r="Q405" i="6" s="1"/>
  <c r="O413" i="6"/>
  <c r="Q413" i="6" s="1"/>
  <c r="O421" i="6"/>
  <c r="Q421" i="6" s="1"/>
  <c r="O431" i="6"/>
  <c r="Q431" i="6" s="1"/>
  <c r="O439" i="6"/>
  <c r="Q439" i="6" s="1"/>
  <c r="O449" i="6"/>
  <c r="Q449" i="6" s="1"/>
  <c r="O450" i="6"/>
  <c r="O454" i="6"/>
  <c r="V497" i="6"/>
  <c r="V506" i="6"/>
  <c r="O508" i="6"/>
  <c r="Q508" i="6" s="1"/>
  <c r="O513" i="6"/>
  <c r="V514" i="6"/>
  <c r="V518" i="6"/>
  <c r="O523" i="6"/>
  <c r="O529" i="6"/>
  <c r="O533" i="6"/>
  <c r="Q533" i="6" s="1"/>
  <c r="O537" i="6"/>
  <c r="O588" i="6"/>
  <c r="O729" i="6"/>
  <c r="O747" i="6"/>
  <c r="Q747" i="6" s="1"/>
  <c r="O853" i="6"/>
  <c r="O869" i="6"/>
  <c r="Q869" i="6" s="1"/>
  <c r="O873" i="6"/>
  <c r="O877" i="6"/>
  <c r="Q877" i="6" s="1"/>
  <c r="O881" i="6"/>
  <c r="V933" i="6"/>
  <c r="O963" i="6"/>
  <c r="Q963" i="6" s="1"/>
  <c r="O968" i="6"/>
  <c r="Q968" i="6" s="1"/>
  <c r="O969" i="6"/>
  <c r="Q969" i="6" s="1"/>
  <c r="O972" i="6"/>
  <c r="O973" i="6"/>
  <c r="Q973" i="6" s="1"/>
  <c r="O976" i="6"/>
  <c r="O977" i="6"/>
  <c r="Q977" i="6" s="1"/>
  <c r="O993" i="6"/>
  <c r="O1008" i="6"/>
  <c r="O1017" i="6"/>
  <c r="Q1017" i="6" s="1"/>
  <c r="O1019" i="6"/>
  <c r="O1026" i="6"/>
  <c r="V1061" i="6"/>
  <c r="V1106" i="6"/>
  <c r="O1109" i="6"/>
  <c r="Q1109" i="6" s="1"/>
  <c r="V1124" i="6"/>
  <c r="V1139" i="6"/>
  <c r="O1142" i="6"/>
  <c r="Q1142" i="6" s="1"/>
  <c r="V1147" i="6"/>
  <c r="O1150" i="6"/>
  <c r="O1175" i="6"/>
  <c r="V1209" i="6"/>
  <c r="V1236" i="6"/>
  <c r="V1244" i="6"/>
  <c r="O1248" i="6"/>
  <c r="V1249" i="6"/>
  <c r="V1253" i="6"/>
  <c r="V1261" i="6"/>
  <c r="O1269" i="6"/>
  <c r="V1282" i="6"/>
  <c r="O1285" i="6"/>
  <c r="V1292" i="6"/>
  <c r="O1299" i="6"/>
  <c r="Q1299" i="6" s="1"/>
  <c r="V1300" i="6"/>
  <c r="O1303" i="6"/>
  <c r="V1315" i="6"/>
  <c r="V1326" i="6"/>
  <c r="V1337" i="6"/>
  <c r="O1340" i="6"/>
  <c r="Q1340" i="6" s="1"/>
  <c r="V1341" i="6"/>
  <c r="O1344" i="6"/>
  <c r="Q1344" i="6" s="1"/>
  <c r="V1380" i="6"/>
  <c r="V1384" i="6"/>
  <c r="V1407" i="6"/>
  <c r="O1410" i="6"/>
  <c r="Q1410" i="6" s="1"/>
  <c r="V1411" i="6"/>
  <c r="O1416" i="6"/>
  <c r="V1421" i="6"/>
  <c r="O1432" i="6"/>
  <c r="Q1432" i="6" s="1"/>
  <c r="V1433" i="6"/>
  <c r="O1442" i="6"/>
  <c r="Q1442" i="6" s="1"/>
  <c r="V1443" i="6"/>
  <c r="O1450" i="6"/>
  <c r="V1451" i="6"/>
  <c r="V1472" i="6"/>
  <c r="V1490" i="6"/>
  <c r="V17" i="7"/>
  <c r="O19" i="7"/>
  <c r="Q19" i="7" s="1"/>
  <c r="V29" i="7"/>
  <c r="O39" i="7"/>
  <c r="V40" i="7"/>
  <c r="O43" i="7"/>
  <c r="Q43" i="7" s="1"/>
  <c r="V70" i="7"/>
  <c r="V405" i="7"/>
  <c r="V434" i="7"/>
  <c r="V438" i="7"/>
  <c r="V657" i="7"/>
  <c r="O669" i="7"/>
  <c r="Q688" i="7"/>
  <c r="V770" i="7"/>
  <c r="O773" i="7"/>
  <c r="Q773" i="7" s="1"/>
  <c r="V778" i="7"/>
  <c r="O869" i="7"/>
  <c r="Q869" i="7" s="1"/>
  <c r="V870" i="7"/>
  <c r="O873" i="7"/>
  <c r="Q873" i="7" s="1"/>
  <c r="V874" i="7"/>
  <c r="O877" i="7"/>
  <c r="Q877" i="7" s="1"/>
  <c r="V878" i="7"/>
  <c r="O881" i="7"/>
  <c r="Q881" i="7" s="1"/>
  <c r="V882" i="7"/>
  <c r="O885" i="7"/>
  <c r="Q885" i="7" s="1"/>
  <c r="V888" i="7"/>
  <c r="O891" i="7"/>
  <c r="Q891" i="7" s="1"/>
  <c r="V892" i="7"/>
  <c r="O895" i="7"/>
  <c r="Q895" i="7" s="1"/>
  <c r="V896" i="7"/>
  <c r="O899" i="7"/>
  <c r="Q899" i="7" s="1"/>
  <c r="V900" i="7"/>
  <c r="O903" i="7"/>
  <c r="Q903" i="7" s="1"/>
  <c r="V904" i="7"/>
  <c r="O909" i="7"/>
  <c r="Q909" i="7" s="1"/>
  <c r="V910" i="7"/>
  <c r="O913" i="7"/>
  <c r="Q913" i="7" s="1"/>
  <c r="V926" i="7"/>
  <c r="V932" i="7"/>
  <c r="V936" i="7"/>
  <c r="V940" i="7"/>
  <c r="V944" i="7"/>
  <c r="V950" i="7"/>
  <c r="V954" i="7"/>
  <c r="V958" i="7"/>
  <c r="V972" i="7"/>
  <c r="V1110" i="7"/>
  <c r="O1241" i="7"/>
  <c r="V31" i="11"/>
  <c r="Q89" i="24"/>
  <c r="Q603" i="8"/>
  <c r="Q202" i="8"/>
  <c r="Q325" i="3"/>
  <c r="V245" i="3"/>
  <c r="Q245" i="3"/>
  <c r="W85" i="3"/>
  <c r="Q125" i="3"/>
  <c r="Q31" i="26"/>
  <c r="W31" i="26" s="1"/>
  <c r="V108" i="22"/>
  <c r="W108" i="22" s="1"/>
  <c r="Q971" i="5"/>
  <c r="Q301" i="6"/>
  <c r="O337" i="6"/>
  <c r="Q497" i="6"/>
  <c r="O560" i="6"/>
  <c r="O654" i="6"/>
  <c r="O658" i="6"/>
  <c r="Q970" i="6"/>
  <c r="Q1014" i="6"/>
  <c r="Q1027" i="6"/>
  <c r="Q1143" i="6"/>
  <c r="Q1195" i="6"/>
  <c r="Q1236" i="6"/>
  <c r="Q1278" i="6"/>
  <c r="Q1395" i="6"/>
  <c r="Q90" i="7"/>
  <c r="Q98" i="7"/>
  <c r="Q108" i="7"/>
  <c r="O185" i="7"/>
  <c r="O192" i="7"/>
  <c r="V193" i="7"/>
  <c r="O205" i="7"/>
  <c r="Q205" i="7" s="1"/>
  <c r="V206" i="7"/>
  <c r="V210" i="7"/>
  <c r="O212" i="7"/>
  <c r="Q212" i="7" s="1"/>
  <c r="O219" i="7"/>
  <c r="Q219" i="7" s="1"/>
  <c r="O257" i="7"/>
  <c r="Q257" i="7" s="1"/>
  <c r="O261" i="7"/>
  <c r="Q261" i="7" s="1"/>
  <c r="V267" i="7"/>
  <c r="O291" i="7"/>
  <c r="Q291" i="7" s="1"/>
  <c r="O375" i="7"/>
  <c r="Q375" i="7" s="1"/>
  <c r="O636" i="7"/>
  <c r="V1345" i="7"/>
  <c r="O1360" i="7"/>
  <c r="O1395" i="7"/>
  <c r="Q1395" i="7" s="1"/>
  <c r="Q1436" i="7"/>
  <c r="Q31" i="11"/>
  <c r="Q51" i="23"/>
  <c r="V745" i="3"/>
  <c r="Q464" i="3"/>
  <c r="Q384" i="3"/>
  <c r="W384" i="3" s="1"/>
  <c r="V285" i="3"/>
  <c r="V325" i="3"/>
  <c r="Q165" i="3"/>
  <c r="W165" i="3" s="1"/>
  <c r="V125" i="3"/>
  <c r="W125" i="3" s="1"/>
  <c r="Q31" i="27"/>
  <c r="V956" i="5"/>
  <c r="O963" i="5"/>
  <c r="Q963" i="5" s="1"/>
  <c r="V1007" i="5"/>
  <c r="V1013" i="5"/>
  <c r="V1039" i="5"/>
  <c r="V1043" i="5"/>
  <c r="O1045" i="5"/>
  <c r="O1049" i="5"/>
  <c r="O1057" i="5"/>
  <c r="Q1057" i="5" s="1"/>
  <c r="V1101" i="5"/>
  <c r="O1104" i="5"/>
  <c r="V1117" i="5"/>
  <c r="O1122" i="5"/>
  <c r="V1137" i="5"/>
  <c r="V1141" i="5"/>
  <c r="V1145" i="5"/>
  <c r="V1149" i="5"/>
  <c r="V1153" i="5"/>
  <c r="V1166" i="5"/>
  <c r="V1173" i="5"/>
  <c r="O1207" i="5"/>
  <c r="O1242" i="5"/>
  <c r="O1248" i="5"/>
  <c r="Q1248" i="5" s="1"/>
  <c r="V1253" i="5"/>
  <c r="V1257" i="5"/>
  <c r="O1269" i="5"/>
  <c r="Q1269" i="5" s="1"/>
  <c r="V1270" i="5"/>
  <c r="O1273" i="5"/>
  <c r="O1277" i="5"/>
  <c r="Q1277" i="5" s="1"/>
  <c r="V1278" i="5"/>
  <c r="O1281" i="5"/>
  <c r="Q1281" i="5" s="1"/>
  <c r="O1285" i="5"/>
  <c r="Q1285" i="5" s="1"/>
  <c r="V1288" i="5"/>
  <c r="V1292" i="5"/>
  <c r="V1295" i="5"/>
  <c r="V1303" i="5"/>
  <c r="O1366" i="5"/>
  <c r="O1432" i="5"/>
  <c r="O1436" i="5"/>
  <c r="O1445" i="5"/>
  <c r="V1466" i="5"/>
  <c r="V1474" i="5"/>
  <c r="V1478" i="5"/>
  <c r="V1482" i="5"/>
  <c r="V1492" i="5"/>
  <c r="O1498" i="5"/>
  <c r="Q1498" i="5" s="1"/>
  <c r="V1500" i="5"/>
  <c r="V1504" i="5"/>
  <c r="O27" i="6"/>
  <c r="Q27" i="6" s="1"/>
  <c r="O43" i="6"/>
  <c r="V55" i="6"/>
  <c r="O90" i="6"/>
  <c r="O108" i="6"/>
  <c r="V171" i="6"/>
  <c r="V175" i="6"/>
  <c r="O181" i="6"/>
  <c r="Q181" i="6" s="1"/>
  <c r="V196" i="6"/>
  <c r="V213" i="6"/>
  <c r="V239" i="6"/>
  <c r="V264" i="6"/>
  <c r="V296" i="6"/>
  <c r="O344" i="6"/>
  <c r="V345" i="6"/>
  <c r="V488" i="6"/>
  <c r="O555" i="6"/>
  <c r="Q555" i="6" s="1"/>
  <c r="V559" i="6"/>
  <c r="V565" i="6"/>
  <c r="V569" i="6"/>
  <c r="V573" i="6"/>
  <c r="O606" i="6"/>
  <c r="V631" i="6"/>
  <c r="V647" i="6"/>
  <c r="V657" i="6"/>
  <c r="O665" i="6"/>
  <c r="Q665" i="6" s="1"/>
  <c r="V683" i="6"/>
  <c r="V691" i="6"/>
  <c r="O693" i="6"/>
  <c r="O711" i="6"/>
  <c r="Q711" i="6" s="1"/>
  <c r="V712" i="6"/>
  <c r="O715" i="6"/>
  <c r="Q715" i="6" s="1"/>
  <c r="O718" i="6"/>
  <c r="V719" i="6"/>
  <c r="V725" i="6"/>
  <c r="V729" i="6"/>
  <c r="V737" i="6"/>
  <c r="O744" i="6"/>
  <c r="O760" i="6"/>
  <c r="Q760" i="6" s="1"/>
  <c r="O778" i="6"/>
  <c r="O787" i="6"/>
  <c r="V797" i="6"/>
  <c r="V803" i="6"/>
  <c r="O805" i="6"/>
  <c r="Q805" i="6" s="1"/>
  <c r="V831" i="6"/>
  <c r="V835" i="6"/>
  <c r="O838" i="6"/>
  <c r="Q838" i="6" s="1"/>
  <c r="V849" i="6"/>
  <c r="V853" i="6"/>
  <c r="V861" i="6"/>
  <c r="O874" i="6"/>
  <c r="V915" i="6"/>
  <c r="V968" i="6"/>
  <c r="V979" i="6"/>
  <c r="O981" i="6"/>
  <c r="Q981" i="6" s="1"/>
  <c r="O984" i="6"/>
  <c r="V1059" i="6"/>
  <c r="O1124" i="6"/>
  <c r="O1129" i="6"/>
  <c r="Q1129" i="6" s="1"/>
  <c r="V1137" i="6"/>
  <c r="V1153" i="6"/>
  <c r="O1161" i="6"/>
  <c r="V1166" i="6"/>
  <c r="O1169" i="6"/>
  <c r="V1174" i="6"/>
  <c r="V1193" i="6"/>
  <c r="O1196" i="6"/>
  <c r="V1207" i="6"/>
  <c r="O1233" i="6"/>
  <c r="Q1233" i="6" s="1"/>
  <c r="V1238" i="6"/>
  <c r="O1247" i="6"/>
  <c r="Q1247" i="6" s="1"/>
  <c r="O1254" i="6"/>
  <c r="Q1254" i="6" s="1"/>
  <c r="O1258" i="6"/>
  <c r="V1259" i="6"/>
  <c r="O1262" i="6"/>
  <c r="Q1262" i="6" s="1"/>
  <c r="V1272" i="6"/>
  <c r="V1302" i="6"/>
  <c r="O1312" i="6"/>
  <c r="O1316" i="6"/>
  <c r="V1317" i="6"/>
  <c r="O1320" i="6"/>
  <c r="V1321" i="6"/>
  <c r="O1351" i="6"/>
  <c r="Q1351" i="6" s="1"/>
  <c r="V1352" i="6"/>
  <c r="O1355" i="6"/>
  <c r="Q1355" i="6" s="1"/>
  <c r="V1356" i="6"/>
  <c r="O1359" i="6"/>
  <c r="Q1359" i="6" s="1"/>
  <c r="V1360" i="6"/>
  <c r="O1363" i="6"/>
  <c r="Q1363" i="6" s="1"/>
  <c r="V1364" i="6"/>
  <c r="O1367" i="6"/>
  <c r="Q1367" i="6" s="1"/>
  <c r="V1370" i="6"/>
  <c r="V1374" i="6"/>
  <c r="O1377" i="6"/>
  <c r="Q1377" i="6" s="1"/>
  <c r="V1393" i="6"/>
  <c r="V1397" i="6"/>
  <c r="V1419" i="6"/>
  <c r="V1423" i="6"/>
  <c r="V1427" i="6"/>
  <c r="V1445" i="6"/>
  <c r="V1474" i="6"/>
  <c r="V1482" i="6"/>
  <c r="V1488" i="6"/>
  <c r="V1492" i="6"/>
  <c r="V1496" i="6"/>
  <c r="V1508" i="6"/>
  <c r="O10" i="7"/>
  <c r="Q10" i="7" s="1"/>
  <c r="V11" i="7"/>
  <c r="V15" i="7"/>
  <c r="V19" i="7"/>
  <c r="O26" i="7"/>
  <c r="Q26" i="7" s="1"/>
  <c r="V27" i="7"/>
  <c r="O45" i="7"/>
  <c r="Q45" i="7" s="1"/>
  <c r="V46" i="7"/>
  <c r="V50" i="7"/>
  <c r="O53" i="7"/>
  <c r="Q53" i="7" s="1"/>
  <c r="V54" i="7"/>
  <c r="O59" i="7"/>
  <c r="O63" i="7"/>
  <c r="Q63" i="7" s="1"/>
  <c r="V64" i="7"/>
  <c r="O67" i="7"/>
  <c r="V68" i="7"/>
  <c r="Q138" i="7"/>
  <c r="O168" i="7"/>
  <c r="O179" i="7"/>
  <c r="Q179" i="7" s="1"/>
  <c r="O221" i="7"/>
  <c r="Q221" i="7" s="1"/>
  <c r="V224" i="7"/>
  <c r="V228" i="7"/>
  <c r="O230" i="7"/>
  <c r="Q230" i="7" s="1"/>
  <c r="V251" i="7"/>
  <c r="O275" i="7"/>
  <c r="Q275" i="7" s="1"/>
  <c r="O279" i="7"/>
  <c r="V285" i="7"/>
  <c r="O288" i="7"/>
  <c r="V296" i="7"/>
  <c r="V325" i="7"/>
  <c r="O339" i="7"/>
  <c r="V350" i="7"/>
  <c r="O353" i="7"/>
  <c r="Q353" i="7" s="1"/>
  <c r="V367" i="7"/>
  <c r="O386" i="7"/>
  <c r="Q386" i="7" s="1"/>
  <c r="O387" i="7"/>
  <c r="Q387" i="7" s="1"/>
  <c r="O391" i="7"/>
  <c r="Q391" i="7" s="1"/>
  <c r="V392" i="7"/>
  <c r="V399" i="7"/>
  <c r="O443" i="7"/>
  <c r="Q443" i="7" s="1"/>
  <c r="V472" i="7"/>
  <c r="V475" i="7"/>
  <c r="V479" i="7"/>
  <c r="V495" i="7"/>
  <c r="O514" i="7"/>
  <c r="Q514" i="7" s="1"/>
  <c r="O515" i="7"/>
  <c r="Q515" i="7" s="1"/>
  <c r="V519" i="7"/>
  <c r="V525" i="7"/>
  <c r="V565" i="7"/>
  <c r="V573" i="7"/>
  <c r="O592" i="7"/>
  <c r="Q592" i="7" s="1"/>
  <c r="O593" i="7"/>
  <c r="Q593" i="7" s="1"/>
  <c r="V597" i="7"/>
  <c r="V603" i="7"/>
  <c r="V618" i="7"/>
  <c r="V627" i="7"/>
  <c r="O651" i="7"/>
  <c r="Q651" i="7" s="1"/>
  <c r="V652" i="7"/>
  <c r="V655" i="7"/>
  <c r="V671" i="7"/>
  <c r="O680" i="7"/>
  <c r="O683" i="7"/>
  <c r="Q683" i="7" s="1"/>
  <c r="O696" i="7"/>
  <c r="O745" i="7"/>
  <c r="O749" i="7"/>
  <c r="Q749" i="7" s="1"/>
  <c r="O774" i="7"/>
  <c r="Q784" i="7"/>
  <c r="Q796" i="7"/>
  <c r="Q804" i="7"/>
  <c r="Q808" i="7"/>
  <c r="Q827" i="7"/>
  <c r="Q831" i="7"/>
  <c r="O849" i="7"/>
  <c r="O914" i="7"/>
  <c r="Q914" i="7" s="1"/>
  <c r="V916" i="7"/>
  <c r="V920" i="7"/>
  <c r="V993" i="7"/>
  <c r="V1005" i="7"/>
  <c r="V1009" i="7"/>
  <c r="O1086" i="7"/>
  <c r="Q1086" i="7" s="1"/>
  <c r="Q1201" i="7"/>
  <c r="Q1207" i="7"/>
  <c r="Q1214" i="7"/>
  <c r="V1218" i="7"/>
  <c r="O1248" i="7"/>
  <c r="O1252" i="7"/>
  <c r="O1256" i="7"/>
  <c r="Q1256" i="7" s="1"/>
  <c r="O1276" i="7"/>
  <c r="Q1276" i="7" s="1"/>
  <c r="O1284" i="7"/>
  <c r="V1291" i="7"/>
  <c r="V1295" i="7"/>
  <c r="O1316" i="7"/>
  <c r="Q1316" i="7" s="1"/>
  <c r="O1317" i="7"/>
  <c r="Q1317" i="7" s="1"/>
  <c r="V1321" i="7"/>
  <c r="V1325" i="7"/>
  <c r="O1411" i="7"/>
  <c r="Q1411" i="7" s="1"/>
  <c r="O1412" i="7"/>
  <c r="Q1412" i="7" s="1"/>
  <c r="O1425" i="7"/>
  <c r="Q1425" i="7" s="1"/>
  <c r="V1444" i="7"/>
  <c r="V1451" i="7"/>
  <c r="V1472" i="7"/>
  <c r="V1497" i="7"/>
  <c r="V1501" i="7"/>
  <c r="O1503" i="7"/>
  <c r="Q1503" i="7" s="1"/>
  <c r="V1505" i="7"/>
  <c r="Q1051" i="13"/>
  <c r="Q745" i="20"/>
  <c r="Q395" i="8"/>
  <c r="W395" i="8" s="1"/>
  <c r="W148" i="22"/>
  <c r="V51" i="23"/>
  <c r="Q28" i="23"/>
  <c r="W28" i="23" s="1"/>
  <c r="Q704" i="3"/>
  <c r="V504" i="3"/>
  <c r="Q45" i="3"/>
  <c r="W45" i="3" s="1"/>
  <c r="Q127" i="29"/>
  <c r="W127" i="29" s="1"/>
  <c r="V174" i="30"/>
  <c r="W174" i="30" s="1"/>
  <c r="Q77" i="29"/>
  <c r="V77" i="29"/>
  <c r="Q45" i="25"/>
  <c r="V85" i="25"/>
  <c r="W77" i="28"/>
  <c r="V155" i="27"/>
  <c r="V105" i="27"/>
  <c r="V31" i="27"/>
  <c r="W31" i="27" s="1"/>
  <c r="Q155" i="27"/>
  <c r="Q105" i="27"/>
  <c r="W105" i="27" s="1"/>
  <c r="O11" i="7"/>
  <c r="Q11" i="7" s="1"/>
  <c r="O15" i="7"/>
  <c r="Q15" i="7" s="1"/>
  <c r="O23" i="7"/>
  <c r="Q23" i="7" s="1"/>
  <c r="O27" i="7"/>
  <c r="V86" i="7"/>
  <c r="V94" i="7"/>
  <c r="V104" i="7"/>
  <c r="V112" i="7"/>
  <c r="V125" i="7"/>
  <c r="V127" i="7"/>
  <c r="V136" i="7"/>
  <c r="Q139" i="7"/>
  <c r="V146" i="7"/>
  <c r="V147" i="7"/>
  <c r="V149" i="7"/>
  <c r="O171" i="7"/>
  <c r="Q171" i="7" s="1"/>
  <c r="V172" i="7"/>
  <c r="O175" i="7"/>
  <c r="Q175" i="7" s="1"/>
  <c r="V176" i="7"/>
  <c r="O184" i="7"/>
  <c r="Q184" i="7" s="1"/>
  <c r="V185" i="7"/>
  <c r="O194" i="7"/>
  <c r="Q194" i="7" s="1"/>
  <c r="Q218" i="7"/>
  <c r="V269" i="7"/>
  <c r="Q59" i="7"/>
  <c r="Q67" i="7"/>
  <c r="Q185" i="7"/>
  <c r="Q192" i="7"/>
  <c r="Q16" i="7"/>
  <c r="O17" i="7"/>
  <c r="Q17" i="7" s="1"/>
  <c r="V18" i="7"/>
  <c r="O21" i="7"/>
  <c r="Q21" i="7" s="1"/>
  <c r="V22" i="7"/>
  <c r="V41" i="7"/>
  <c r="O52" i="7"/>
  <c r="O54" i="7"/>
  <c r="Q54" i="7" s="1"/>
  <c r="O60" i="7"/>
  <c r="Q60" i="7" s="1"/>
  <c r="O64" i="7"/>
  <c r="Q64" i="7" s="1"/>
  <c r="V76" i="7"/>
  <c r="O91" i="7"/>
  <c r="Q91" i="7" s="1"/>
  <c r="V92" i="7"/>
  <c r="O99" i="7"/>
  <c r="Q99" i="7" s="1"/>
  <c r="V100" i="7"/>
  <c r="V110" i="7"/>
  <c r="V118" i="7"/>
  <c r="Q125" i="7"/>
  <c r="Q127" i="7"/>
  <c r="Q129" i="7"/>
  <c r="Q130" i="7"/>
  <c r="V139" i="7"/>
  <c r="V144" i="7"/>
  <c r="V152" i="7"/>
  <c r="O166" i="7"/>
  <c r="Q166" i="7" s="1"/>
  <c r="V167" i="7"/>
  <c r="O176" i="7"/>
  <c r="O189" i="7"/>
  <c r="Q189" i="7" s="1"/>
  <c r="V190" i="7"/>
  <c r="O193" i="7"/>
  <c r="Q193" i="7" s="1"/>
  <c r="V194" i="7"/>
  <c r="O61" i="7"/>
  <c r="Q61" i="7" s="1"/>
  <c r="O72" i="7"/>
  <c r="Q72" i="7" s="1"/>
  <c r="Q88" i="7"/>
  <c r="Q96" i="7"/>
  <c r="O106" i="7"/>
  <c r="Q106" i="7" s="1"/>
  <c r="O110" i="7"/>
  <c r="O114" i="7"/>
  <c r="Q114" i="7" s="1"/>
  <c r="O118" i="7"/>
  <c r="Q137" i="7"/>
  <c r="O211" i="7"/>
  <c r="Q211" i="7" s="1"/>
  <c r="V225" i="7"/>
  <c r="O228" i="7"/>
  <c r="Q228" i="7" s="1"/>
  <c r="O231" i="7"/>
  <c r="Q231" i="7" s="1"/>
  <c r="O235" i="7"/>
  <c r="Q235" i="7" s="1"/>
  <c r="O239" i="7"/>
  <c r="Q239" i="7" s="1"/>
  <c r="V245" i="7"/>
  <c r="O250" i="7"/>
  <c r="Q250" i="7" s="1"/>
  <c r="O251" i="7"/>
  <c r="Q251" i="7" s="1"/>
  <c r="V255" i="7"/>
  <c r="V259" i="7"/>
  <c r="V294" i="7"/>
  <c r="O316" i="7"/>
  <c r="V319" i="7"/>
  <c r="O337" i="7"/>
  <c r="O340" i="7"/>
  <c r="Q340" i="7" s="1"/>
  <c r="O345" i="7"/>
  <c r="Q345" i="7" s="1"/>
  <c r="V346" i="7"/>
  <c r="V349" i="7"/>
  <c r="V353" i="7"/>
  <c r="V357" i="7"/>
  <c r="O365" i="7"/>
  <c r="Q365" i="7" s="1"/>
  <c r="O369" i="7"/>
  <c r="Q369" i="7" s="1"/>
  <c r="V369" i="7"/>
  <c r="V376" i="7"/>
  <c r="V380" i="7"/>
  <c r="V385" i="7"/>
  <c r="O388" i="7"/>
  <c r="V389" i="7"/>
  <c r="O396" i="7"/>
  <c r="V408" i="7"/>
  <c r="V412" i="7"/>
  <c r="V415" i="7"/>
  <c r="V419" i="7"/>
  <c r="V424" i="7"/>
  <c r="O433" i="7"/>
  <c r="Q433" i="7" s="1"/>
  <c r="V444" i="7"/>
  <c r="V448" i="7"/>
  <c r="V451" i="7"/>
  <c r="V455" i="7"/>
  <c r="V458" i="7"/>
  <c r="V466" i="7"/>
  <c r="V484" i="7"/>
  <c r="O487" i="7"/>
  <c r="Q487" i="7" s="1"/>
  <c r="O496" i="7"/>
  <c r="O505" i="7"/>
  <c r="Q505" i="7" s="1"/>
  <c r="O509" i="7"/>
  <c r="V513" i="7"/>
  <c r="O519" i="7"/>
  <c r="O528" i="7"/>
  <c r="O544" i="7"/>
  <c r="Q544" i="7" s="1"/>
  <c r="O557" i="7"/>
  <c r="O560" i="7"/>
  <c r="Q560" i="7" s="1"/>
  <c r="V566" i="7"/>
  <c r="V572" i="7"/>
  <c r="O575" i="7"/>
  <c r="Q575" i="7" s="1"/>
  <c r="O578" i="7"/>
  <c r="Q578" i="7" s="1"/>
  <c r="V584" i="7"/>
  <c r="O587" i="7"/>
  <c r="V591" i="7"/>
  <c r="O597" i="7"/>
  <c r="O617" i="7"/>
  <c r="Q617" i="7" s="1"/>
  <c r="O624" i="7"/>
  <c r="O625" i="7"/>
  <c r="Q625" i="7" s="1"/>
  <c r="O629" i="7"/>
  <c r="Q629" i="7" s="1"/>
  <c r="V630" i="7"/>
  <c r="O633" i="7"/>
  <c r="Q633" i="7" s="1"/>
  <c r="V649" i="7"/>
  <c r="V670" i="7"/>
  <c r="O673" i="7"/>
  <c r="Q673" i="7" s="1"/>
  <c r="V676" i="7"/>
  <c r="V679" i="7"/>
  <c r="V685" i="7"/>
  <c r="Q245" i="7"/>
  <c r="Q255" i="7"/>
  <c r="Q279" i="7"/>
  <c r="Q288" i="7"/>
  <c r="Q310" i="7"/>
  <c r="Q313" i="7"/>
  <c r="Q338" i="7"/>
  <c r="Q393" i="7"/>
  <c r="V198" i="7"/>
  <c r="V207" i="7"/>
  <c r="O210" i="7"/>
  <c r="Q210" i="7" s="1"/>
  <c r="O213" i="7"/>
  <c r="Q213" i="7" s="1"/>
  <c r="V214" i="7"/>
  <c r="V218" i="7"/>
  <c r="O220" i="7"/>
  <c r="Q220" i="7" s="1"/>
  <c r="O229" i="7"/>
  <c r="Q229" i="7" s="1"/>
  <c r="V261" i="7"/>
  <c r="O269" i="7"/>
  <c r="Q269" i="7" s="1"/>
  <c r="V273" i="7"/>
  <c r="V277" i="7"/>
  <c r="O285" i="7"/>
  <c r="Q285" i="7" s="1"/>
  <c r="O289" i="7"/>
  <c r="Q289" i="7" s="1"/>
  <c r="V289" i="7"/>
  <c r="V299" i="7"/>
  <c r="O307" i="7"/>
  <c r="Q307" i="7" s="1"/>
  <c r="O311" i="7"/>
  <c r="Q311" i="7" s="1"/>
  <c r="V311" i="7"/>
  <c r="V328" i="7"/>
  <c r="O331" i="7"/>
  <c r="Q331" i="7" s="1"/>
  <c r="O335" i="7"/>
  <c r="Q335" i="7" s="1"/>
  <c r="V351" i="7"/>
  <c r="V355" i="7"/>
  <c r="V374" i="7"/>
  <c r="V387" i="7"/>
  <c r="V391" i="7"/>
  <c r="V398" i="7"/>
  <c r="V406" i="7"/>
  <c r="O415" i="7"/>
  <c r="Q415" i="7" s="1"/>
  <c r="V426" i="7"/>
  <c r="V430" i="7"/>
  <c r="V433" i="7"/>
  <c r="V437" i="7"/>
  <c r="V440" i="7"/>
  <c r="O448" i="7"/>
  <c r="O451" i="7"/>
  <c r="Q451" i="7" s="1"/>
  <c r="O470" i="7"/>
  <c r="Q470" i="7" s="1"/>
  <c r="V474" i="7"/>
  <c r="O488" i="7"/>
  <c r="V492" i="7"/>
  <c r="O495" i="7"/>
  <c r="O510" i="7"/>
  <c r="O523" i="7"/>
  <c r="Q523" i="7" s="1"/>
  <c r="O527" i="7"/>
  <c r="V531" i="7"/>
  <c r="O537" i="7"/>
  <c r="O549" i="7"/>
  <c r="O552" i="7"/>
  <c r="Q552" i="7" s="1"/>
  <c r="V564" i="7"/>
  <c r="O567" i="7"/>
  <c r="Q567" i="7" s="1"/>
  <c r="O570" i="7"/>
  <c r="Q570" i="7" s="1"/>
  <c r="V574" i="7"/>
  <c r="O588" i="7"/>
  <c r="O599" i="7"/>
  <c r="Q599" i="7" s="1"/>
  <c r="O605" i="7"/>
  <c r="V609" i="7"/>
  <c r="O615" i="7"/>
  <c r="O637" i="7"/>
  <c r="Q637" i="7" s="1"/>
  <c r="V638" i="7"/>
  <c r="V644" i="7"/>
  <c r="V647" i="7"/>
  <c r="V651" i="7"/>
  <c r="O656" i="7"/>
  <c r="Q656" i="7" s="1"/>
  <c r="O657" i="7"/>
  <c r="Q657" i="7" s="1"/>
  <c r="O665" i="7"/>
  <c r="Q665" i="7" s="1"/>
  <c r="O676" i="7"/>
  <c r="V683" i="7"/>
  <c r="O689" i="7"/>
  <c r="Q689" i="7" s="1"/>
  <c r="V689" i="7"/>
  <c r="V708" i="7"/>
  <c r="O711" i="7"/>
  <c r="Q711" i="7" s="1"/>
  <c r="V711" i="7"/>
  <c r="V715" i="7"/>
  <c r="Q717" i="7"/>
  <c r="V719" i="7"/>
  <c r="V728" i="7"/>
  <c r="V732" i="7"/>
  <c r="V735" i="7"/>
  <c r="O747" i="7"/>
  <c r="Q747" i="7" s="1"/>
  <c r="V748" i="7"/>
  <c r="V751" i="7"/>
  <c r="O753" i="7"/>
  <c r="Q753" i="7" s="1"/>
  <c r="O754" i="7"/>
  <c r="Q754" i="7" s="1"/>
  <c r="V765" i="7"/>
  <c r="V768" i="7"/>
  <c r="O771" i="7"/>
  <c r="O775" i="7"/>
  <c r="V787" i="7"/>
  <c r="V790" i="7"/>
  <c r="V791" i="7"/>
  <c r="V795" i="7"/>
  <c r="O800" i="7"/>
  <c r="O836" i="7"/>
  <c r="O839" i="7"/>
  <c r="Q839" i="7" s="1"/>
  <c r="O840" i="7"/>
  <c r="O860" i="7"/>
  <c r="Q860" i="7" s="1"/>
  <c r="O934" i="7"/>
  <c r="Q934" i="7" s="1"/>
  <c r="O938" i="7"/>
  <c r="Q938" i="7" s="1"/>
  <c r="O942" i="7"/>
  <c r="Q942" i="7" s="1"/>
  <c r="O1007" i="7"/>
  <c r="Q1007" i="7" s="1"/>
  <c r="O1025" i="7"/>
  <c r="Q1025" i="7" s="1"/>
  <c r="V1108" i="7"/>
  <c r="V1111" i="7"/>
  <c r="V1117" i="7"/>
  <c r="O1120" i="7"/>
  <c r="V1121" i="7"/>
  <c r="O1160" i="7"/>
  <c r="Q1160" i="7" s="1"/>
  <c r="V1164" i="7"/>
  <c r="V1168" i="7"/>
  <c r="Q1170" i="7"/>
  <c r="V1175" i="7"/>
  <c r="O1191" i="7"/>
  <c r="Q1191" i="7" s="1"/>
  <c r="O1195" i="7"/>
  <c r="Q1195" i="7" s="1"/>
  <c r="V1195" i="7"/>
  <c r="V1231" i="7"/>
  <c r="Q1237" i="7"/>
  <c r="V1238" i="7"/>
  <c r="O1263" i="7"/>
  <c r="Q1263" i="7" s="1"/>
  <c r="V1276" i="7"/>
  <c r="V1279" i="7"/>
  <c r="O1285" i="7"/>
  <c r="Q1285" i="7" s="1"/>
  <c r="V1288" i="7"/>
  <c r="O1291" i="7"/>
  <c r="O1295" i="7"/>
  <c r="Q1295" i="7" s="1"/>
  <c r="V1299" i="7"/>
  <c r="O1312" i="7"/>
  <c r="O1323" i="7"/>
  <c r="Q1323" i="7" s="1"/>
  <c r="O1327" i="7"/>
  <c r="Q1327" i="7" s="1"/>
  <c r="O1354" i="7"/>
  <c r="O1358" i="7"/>
  <c r="V1371" i="7"/>
  <c r="V1374" i="7"/>
  <c r="V1378" i="7"/>
  <c r="O1383" i="7"/>
  <c r="O1402" i="7"/>
  <c r="Q1402" i="7" s="1"/>
  <c r="V1406" i="7"/>
  <c r="V1447" i="7"/>
  <c r="V1469" i="7"/>
  <c r="O1485" i="7"/>
  <c r="Q1485" i="7" s="1"/>
  <c r="V1489" i="7"/>
  <c r="V1496" i="7"/>
  <c r="V1500" i="7"/>
  <c r="V1503" i="7"/>
  <c r="V697" i="7"/>
  <c r="O705" i="7"/>
  <c r="Q705" i="7" s="1"/>
  <c r="V705" i="7"/>
  <c r="V709" i="7"/>
  <c r="O715" i="7"/>
  <c r="Q715" i="7" s="1"/>
  <c r="V716" i="7"/>
  <c r="V725" i="7"/>
  <c r="Q727" i="7"/>
  <c r="V736" i="7"/>
  <c r="V745" i="7"/>
  <c r="O751" i="7"/>
  <c r="V766" i="7"/>
  <c r="V769" i="7"/>
  <c r="V773" i="7"/>
  <c r="V777" i="7"/>
  <c r="O791" i="7"/>
  <c r="V792" i="7"/>
  <c r="O810" i="7"/>
  <c r="Q810" i="7" s="1"/>
  <c r="V811" i="7"/>
  <c r="O814" i="7"/>
  <c r="Q814" i="7" s="1"/>
  <c r="V815" i="7"/>
  <c r="V818" i="7"/>
  <c r="O826" i="7"/>
  <c r="Q826" i="7" s="1"/>
  <c r="O830" i="7"/>
  <c r="Q830" i="7" s="1"/>
  <c r="O834" i="7"/>
  <c r="Q834" i="7" s="1"/>
  <c r="O837" i="7"/>
  <c r="Q837" i="7" s="1"/>
  <c r="V838" i="7"/>
  <c r="V852" i="7"/>
  <c r="Q853" i="7"/>
  <c r="O854" i="7"/>
  <c r="Q857" i="7"/>
  <c r="V858" i="7"/>
  <c r="O861" i="7"/>
  <c r="Q861" i="7" s="1"/>
  <c r="O905" i="7"/>
  <c r="O943" i="7"/>
  <c r="O961" i="7"/>
  <c r="Q961" i="7" s="1"/>
  <c r="V962" i="7"/>
  <c r="Q1396" i="7"/>
  <c r="V1435" i="7"/>
  <c r="O1469" i="7"/>
  <c r="Q1469" i="7" s="1"/>
  <c r="O950" i="7"/>
  <c r="Q950" i="7" s="1"/>
  <c r="O954" i="7"/>
  <c r="O958" i="7"/>
  <c r="O968" i="7"/>
  <c r="Q968" i="7" s="1"/>
  <c r="O972" i="7"/>
  <c r="Q972" i="7" s="1"/>
  <c r="Q997" i="7"/>
  <c r="O1015" i="7"/>
  <c r="Q1015" i="7" s="1"/>
  <c r="O1019" i="7"/>
  <c r="Q1033" i="7"/>
  <c r="O1037" i="7"/>
  <c r="O1049" i="7"/>
  <c r="Q1049" i="7" s="1"/>
  <c r="O1084" i="7"/>
  <c r="V1154" i="7"/>
  <c r="V1162" i="7"/>
  <c r="V1166" i="7"/>
  <c r="O1169" i="7"/>
  <c r="O1176" i="7"/>
  <c r="V1177" i="7"/>
  <c r="V1187" i="7"/>
  <c r="O1189" i="7"/>
  <c r="O1269" i="7"/>
  <c r="Q1269" i="7" s="1"/>
  <c r="O1296" i="7"/>
  <c r="O1311" i="7"/>
  <c r="V1315" i="7"/>
  <c r="O1321" i="7"/>
  <c r="Q1321" i="7" s="1"/>
  <c r="O1330" i="7"/>
  <c r="O1331" i="7"/>
  <c r="Q1331" i="7" s="1"/>
  <c r="V1332" i="7"/>
  <c r="O1335" i="7"/>
  <c r="Q1335" i="7" s="1"/>
  <c r="V1336" i="7"/>
  <c r="O1342" i="7"/>
  <c r="V1354" i="7"/>
  <c r="O1364" i="7"/>
  <c r="Q1364" i="7" s="1"/>
  <c r="V1367" i="7"/>
  <c r="V1376" i="7"/>
  <c r="V1383" i="7"/>
  <c r="O1403" i="7"/>
  <c r="Q1403" i="7" s="1"/>
  <c r="O1404" i="7"/>
  <c r="Q1404" i="7" s="1"/>
  <c r="V1408" i="7"/>
  <c r="V1417" i="7"/>
  <c r="V1421" i="7"/>
  <c r="V1425" i="7"/>
  <c r="V1442" i="7"/>
  <c r="O1450" i="7"/>
  <c r="O1455" i="7"/>
  <c r="Q1455" i="7" s="1"/>
  <c r="V1459" i="7"/>
  <c r="O1476" i="7"/>
  <c r="O1477" i="7"/>
  <c r="Q1477" i="7" s="1"/>
  <c r="V1478" i="7"/>
  <c r="V1482" i="7"/>
  <c r="V1508" i="7"/>
  <c r="V692" i="7"/>
  <c r="V695" i="7"/>
  <c r="V707" i="7"/>
  <c r="V718" i="7"/>
  <c r="O723" i="7"/>
  <c r="Q723" i="7" s="1"/>
  <c r="V724" i="7"/>
  <c r="Q767" i="7"/>
  <c r="Q799" i="7"/>
  <c r="O845" i="7"/>
  <c r="Q849" i="7"/>
  <c r="O870" i="7"/>
  <c r="Q870" i="7" s="1"/>
  <c r="O874" i="7"/>
  <c r="Q874" i="7" s="1"/>
  <c r="O878" i="7"/>
  <c r="Q878" i="7" s="1"/>
  <c r="O882" i="7"/>
  <c r="Q882" i="7" s="1"/>
  <c r="O888" i="7"/>
  <c r="Q888" i="7" s="1"/>
  <c r="O892" i="7"/>
  <c r="Q892" i="7" s="1"/>
  <c r="O896" i="7"/>
  <c r="Q896" i="7" s="1"/>
  <c r="O900" i="7"/>
  <c r="Q900" i="7" s="1"/>
  <c r="O904" i="7"/>
  <c r="Q904" i="7" s="1"/>
  <c r="V915" i="7"/>
  <c r="O918" i="7"/>
  <c r="Q918" i="7" s="1"/>
  <c r="O922" i="7"/>
  <c r="Q922" i="7" s="1"/>
  <c r="V923" i="7"/>
  <c r="O931" i="7"/>
  <c r="Q931" i="7" s="1"/>
  <c r="V934" i="7"/>
  <c r="V938" i="7"/>
  <c r="O944" i="7"/>
  <c r="Q944" i="7" s="1"/>
  <c r="O981" i="7"/>
  <c r="Q981" i="7" s="1"/>
  <c r="O1055" i="7"/>
  <c r="O1067" i="7"/>
  <c r="Q1067" i="7" s="1"/>
  <c r="O1071" i="7"/>
  <c r="V1086" i="7"/>
  <c r="O1089" i="7"/>
  <c r="Q1126" i="7"/>
  <c r="O1127" i="7"/>
  <c r="O1137" i="7"/>
  <c r="Q1137" i="7" s="1"/>
  <c r="V1138" i="7"/>
  <c r="V1141" i="7"/>
  <c r="O1144" i="7"/>
  <c r="O1147" i="7"/>
  <c r="Q1147" i="7" s="1"/>
  <c r="O1154" i="7"/>
  <c r="Q1154" i="7" s="1"/>
  <c r="V1171" i="7"/>
  <c r="V1174" i="7"/>
  <c r="V1191" i="7"/>
  <c r="V1243" i="7"/>
  <c r="V1248" i="7"/>
  <c r="O1251" i="7"/>
  <c r="O1277" i="7"/>
  <c r="Q1277" i="7" s="1"/>
  <c r="Q1281" i="7"/>
  <c r="V21" i="6"/>
  <c r="O48" i="6"/>
  <c r="V49" i="6"/>
  <c r="O60" i="6"/>
  <c r="Q60" i="6" s="1"/>
  <c r="V61" i="6"/>
  <c r="O64" i="6"/>
  <c r="V65" i="6"/>
  <c r="V76" i="6"/>
  <c r="V90" i="6"/>
  <c r="O93" i="6"/>
  <c r="V94" i="6"/>
  <c r="V108" i="6"/>
  <c r="O111" i="6"/>
  <c r="Q111" i="6" s="1"/>
  <c r="V112" i="6"/>
  <c r="Q125" i="6"/>
  <c r="Q127" i="6"/>
  <c r="V138" i="6"/>
  <c r="V140" i="6"/>
  <c r="V165" i="6"/>
  <c r="O168" i="6"/>
  <c r="Q168" i="6" s="1"/>
  <c r="V169" i="6"/>
  <c r="O172" i="6"/>
  <c r="V173" i="6"/>
  <c r="V186" i="6"/>
  <c r="V190" i="6"/>
  <c r="V194" i="6"/>
  <c r="O196" i="6"/>
  <c r="Q196" i="6" s="1"/>
  <c r="V198" i="6"/>
  <c r="O213" i="6"/>
  <c r="Q213" i="6" s="1"/>
  <c r="V214" i="6"/>
  <c r="O217" i="6"/>
  <c r="Q217" i="6" s="1"/>
  <c r="O220" i="6"/>
  <c r="Q220" i="6" s="1"/>
  <c r="V248" i="6"/>
  <c r="O250" i="6"/>
  <c r="V251" i="6"/>
  <c r="V254" i="6"/>
  <c r="O257" i="6"/>
  <c r="Q257" i="6" s="1"/>
  <c r="V266" i="6"/>
  <c r="O268" i="6"/>
  <c r="V269" i="6"/>
  <c r="V272" i="6"/>
  <c r="O275" i="6"/>
  <c r="V276" i="6"/>
  <c r="O286" i="6"/>
  <c r="O289" i="6"/>
  <c r="Q289" i="6" s="1"/>
  <c r="V292" i="6"/>
  <c r="V297" i="6"/>
  <c r="O299" i="6"/>
  <c r="O304" i="6"/>
  <c r="Q304" i="6" s="1"/>
  <c r="O311" i="6"/>
  <c r="Q311" i="6" s="1"/>
  <c r="O329" i="6"/>
  <c r="Q329" i="6" s="1"/>
  <c r="O330" i="6"/>
  <c r="Q330" i="6" s="1"/>
  <c r="O333" i="6"/>
  <c r="Q333" i="6" s="1"/>
  <c r="V334" i="6"/>
  <c r="V348" i="6"/>
  <c r="V351" i="6"/>
  <c r="O354" i="6"/>
  <c r="Q354" i="6" s="1"/>
  <c r="O356" i="6"/>
  <c r="Q356" i="6" s="1"/>
  <c r="Q17" i="6"/>
  <c r="Q76" i="6"/>
  <c r="Q94" i="6"/>
  <c r="O165" i="6"/>
  <c r="Q165" i="6" s="1"/>
  <c r="O169" i="6"/>
  <c r="O177" i="6"/>
  <c r="Q177" i="6" s="1"/>
  <c r="V177" i="6"/>
  <c r="O180" i="6"/>
  <c r="Q180" i="6" s="1"/>
  <c r="V181" i="6"/>
  <c r="V187" i="6"/>
  <c r="O190" i="6"/>
  <c r="V208" i="6"/>
  <c r="O214" i="6"/>
  <c r="V218" i="6"/>
  <c r="O221" i="6"/>
  <c r="V224" i="6"/>
  <c r="V227" i="6"/>
  <c r="V230" i="6"/>
  <c r="V238" i="6"/>
  <c r="O248" i="6"/>
  <c r="O254" i="6"/>
  <c r="Q254" i="6" s="1"/>
  <c r="V255" i="6"/>
  <c r="O258" i="6"/>
  <c r="Q258" i="6" s="1"/>
  <c r="V259" i="6"/>
  <c r="O266" i="6"/>
  <c r="O272" i="6"/>
  <c r="Q272" i="6" s="1"/>
  <c r="V277" i="6"/>
  <c r="V279" i="6"/>
  <c r="O293" i="6"/>
  <c r="Q293" i="6" s="1"/>
  <c r="V294" i="6"/>
  <c r="O312" i="6"/>
  <c r="V316" i="6"/>
  <c r="V328" i="6"/>
  <c r="Q337" i="6"/>
  <c r="O338" i="6"/>
  <c r="Q338" i="6" s="1"/>
  <c r="V341" i="6"/>
  <c r="O346" i="6"/>
  <c r="Q346" i="6" s="1"/>
  <c r="V346" i="6"/>
  <c r="O348" i="6"/>
  <c r="Q348" i="6" s="1"/>
  <c r="O357" i="6"/>
  <c r="O365" i="6"/>
  <c r="V366" i="6"/>
  <c r="O369" i="6"/>
  <c r="Q369" i="6" s="1"/>
  <c r="V370" i="6"/>
  <c r="O373" i="6"/>
  <c r="Q373" i="6" s="1"/>
  <c r="V374" i="6"/>
  <c r="V378" i="6"/>
  <c r="O381" i="6"/>
  <c r="V384" i="6"/>
  <c r="O387" i="6"/>
  <c r="Q387" i="6" s="1"/>
  <c r="V388" i="6"/>
  <c r="O391" i="6"/>
  <c r="Q391" i="6" s="1"/>
  <c r="V392" i="6"/>
  <c r="V396" i="6"/>
  <c r="O399" i="6"/>
  <c r="V15" i="6"/>
  <c r="V19" i="6"/>
  <c r="V23" i="6"/>
  <c r="O26" i="6"/>
  <c r="Q26" i="6" s="1"/>
  <c r="O39" i="6"/>
  <c r="Q39" i="6" s="1"/>
  <c r="O42" i="6"/>
  <c r="Q42" i="6" s="1"/>
  <c r="V43" i="6"/>
  <c r="O46" i="6"/>
  <c r="V47" i="6"/>
  <c r="O62" i="6"/>
  <c r="V63" i="6"/>
  <c r="O65" i="6"/>
  <c r="Q65" i="6" s="1"/>
  <c r="O66" i="6"/>
  <c r="V67" i="6"/>
  <c r="V86" i="6"/>
  <c r="V98" i="6"/>
  <c r="O101" i="6"/>
  <c r="V104" i="6"/>
  <c r="V116" i="6"/>
  <c r="O119" i="6"/>
  <c r="V126" i="6"/>
  <c r="V128" i="6"/>
  <c r="Q139" i="6"/>
  <c r="Q141" i="6"/>
  <c r="O170" i="6"/>
  <c r="O174" i="6"/>
  <c r="O187" i="6"/>
  <c r="Q187" i="6" s="1"/>
  <c r="V209" i="6"/>
  <c r="V212" i="6"/>
  <c r="O215" i="6"/>
  <c r="Q215" i="6" s="1"/>
  <c r="V216" i="6"/>
  <c r="O218" i="6"/>
  <c r="V219" i="6"/>
  <c r="O267" i="6"/>
  <c r="Q267" i="6" s="1"/>
  <c r="V267" i="6"/>
  <c r="O270" i="6"/>
  <c r="Q270" i="6" s="1"/>
  <c r="V270" i="6"/>
  <c r="O273" i="6"/>
  <c r="V274" i="6"/>
  <c r="V285" i="6"/>
  <c r="O288" i="6"/>
  <c r="Q288" i="6" s="1"/>
  <c r="V288" i="6"/>
  <c r="O290" i="6"/>
  <c r="Q290" i="6" s="1"/>
  <c r="V291" i="6"/>
  <c r="O298" i="6"/>
  <c r="Q298" i="6" s="1"/>
  <c r="O306" i="6"/>
  <c r="V307" i="6"/>
  <c r="Q319" i="6"/>
  <c r="V329" i="6"/>
  <c r="O331" i="6"/>
  <c r="V332" i="6"/>
  <c r="V336" i="6"/>
  <c r="O349" i="6"/>
  <c r="O352" i="6"/>
  <c r="V353" i="6"/>
  <c r="V355" i="6"/>
  <c r="V367" i="6"/>
  <c r="V375" i="6"/>
  <c r="Q377" i="6"/>
  <c r="V385" i="6"/>
  <c r="V393" i="6"/>
  <c r="Q395" i="6"/>
  <c r="O409" i="6"/>
  <c r="V405" i="6"/>
  <c r="O408" i="6"/>
  <c r="V413" i="6"/>
  <c r="O416" i="6"/>
  <c r="Q416" i="6" s="1"/>
  <c r="V421" i="6"/>
  <c r="O426" i="6"/>
  <c r="V431" i="6"/>
  <c r="O434" i="6"/>
  <c r="Q434" i="6" s="1"/>
  <c r="V439" i="6"/>
  <c r="V449" i="6"/>
  <c r="V453" i="6"/>
  <c r="O456" i="6"/>
  <c r="Q456" i="6" s="1"/>
  <c r="V456" i="6"/>
  <c r="O458" i="6"/>
  <c r="Q458" i="6" s="1"/>
  <c r="V489" i="6"/>
  <c r="O492" i="6"/>
  <c r="Q492" i="6" s="1"/>
  <c r="V493" i="6"/>
  <c r="V496" i="6"/>
  <c r="O498" i="6"/>
  <c r="Q498" i="6" s="1"/>
  <c r="V504" i="6"/>
  <c r="V515" i="6"/>
  <c r="Q517" i="6"/>
  <c r="V544" i="6"/>
  <c r="O552" i="6"/>
  <c r="Q552" i="6" s="1"/>
  <c r="O553" i="6"/>
  <c r="V557" i="6"/>
  <c r="V577" i="6"/>
  <c r="O585" i="6"/>
  <c r="Q585" i="6" s="1"/>
  <c r="V586" i="6"/>
  <c r="V595" i="6"/>
  <c r="O607" i="6"/>
  <c r="V611" i="6"/>
  <c r="O627" i="6"/>
  <c r="O628" i="6"/>
  <c r="V645" i="6"/>
  <c r="O647" i="6"/>
  <c r="Q647" i="6" s="1"/>
  <c r="V673" i="6"/>
  <c r="O692" i="6"/>
  <c r="O696" i="6"/>
  <c r="Q696" i="6" s="1"/>
  <c r="O712" i="6"/>
  <c r="Q712" i="6" s="1"/>
  <c r="O713" i="6"/>
  <c r="O719" i="6"/>
  <c r="Q719" i="6" s="1"/>
  <c r="O733" i="6"/>
  <c r="Q733" i="6" s="1"/>
  <c r="Q744" i="6"/>
  <c r="O745" i="6"/>
  <c r="Q745" i="6" s="1"/>
  <c r="V746" i="6"/>
  <c r="V788" i="6"/>
  <c r="O791" i="6"/>
  <c r="Q791" i="6" s="1"/>
  <c r="O798" i="6"/>
  <c r="Q798" i="6" s="1"/>
  <c r="V799" i="6"/>
  <c r="O804" i="6"/>
  <c r="V805" i="6"/>
  <c r="V833" i="6"/>
  <c r="V854" i="6"/>
  <c r="O857" i="6"/>
  <c r="Q857" i="6" s="1"/>
  <c r="O888" i="6"/>
  <c r="Q888" i="6" s="1"/>
  <c r="V410" i="6"/>
  <c r="O417" i="6"/>
  <c r="V418" i="6"/>
  <c r="O427" i="6"/>
  <c r="Q427" i="6" s="1"/>
  <c r="V428" i="6"/>
  <c r="O435" i="6"/>
  <c r="V436" i="6"/>
  <c r="O445" i="6"/>
  <c r="V446" i="6"/>
  <c r="O464" i="6"/>
  <c r="V468" i="6"/>
  <c r="V471" i="6"/>
  <c r="O474" i="6"/>
  <c r="V475" i="6"/>
  <c r="O480" i="6"/>
  <c r="Q480" i="6" s="1"/>
  <c r="V486" i="6"/>
  <c r="O489" i="6"/>
  <c r="Q489" i="6" s="1"/>
  <c r="Q507" i="6"/>
  <c r="V509" i="6"/>
  <c r="Q511" i="6"/>
  <c r="O519" i="6"/>
  <c r="V525" i="6"/>
  <c r="O527" i="6"/>
  <c r="Q527" i="6" s="1"/>
  <c r="O531" i="6"/>
  <c r="Q531" i="6" s="1"/>
  <c r="O535" i="6"/>
  <c r="Q535" i="6" s="1"/>
  <c r="V551" i="6"/>
  <c r="Q560" i="6"/>
  <c r="O563" i="6"/>
  <c r="Q563" i="6" s="1"/>
  <c r="V567" i="6"/>
  <c r="V571" i="6"/>
  <c r="O589" i="6"/>
  <c r="Q589" i="6" s="1"/>
  <c r="V590" i="6"/>
  <c r="V593" i="6"/>
  <c r="V599" i="6"/>
  <c r="V605" i="6"/>
  <c r="O615" i="6"/>
  <c r="V616" i="6"/>
  <c r="O633" i="6"/>
  <c r="Q633" i="6" s="1"/>
  <c r="V633" i="6"/>
  <c r="V637" i="6"/>
  <c r="Q672" i="6"/>
  <c r="O673" i="6"/>
  <c r="Q673" i="6" s="1"/>
  <c r="O677" i="6"/>
  <c r="Q677" i="6" s="1"/>
  <c r="V678" i="6"/>
  <c r="V687" i="6"/>
  <c r="V690" i="6"/>
  <c r="V694" i="6"/>
  <c r="O697" i="6"/>
  <c r="V707" i="6"/>
  <c r="V727" i="6"/>
  <c r="Q729" i="6"/>
  <c r="O757" i="6"/>
  <c r="V758" i="6"/>
  <c r="O763" i="6"/>
  <c r="V764" i="6"/>
  <c r="O775" i="6"/>
  <c r="V776" i="6"/>
  <c r="Q778" i="6"/>
  <c r="V785" i="6"/>
  <c r="Q787" i="6"/>
  <c r="V806" i="6"/>
  <c r="O809" i="6"/>
  <c r="Q809" i="6" s="1"/>
  <c r="V813" i="6"/>
  <c r="O816" i="6"/>
  <c r="V817" i="6"/>
  <c r="O825" i="6"/>
  <c r="Q825" i="6" s="1"/>
  <c r="V826" i="6"/>
  <c r="Q828" i="6"/>
  <c r="O829" i="6"/>
  <c r="V830" i="6"/>
  <c r="O841" i="6"/>
  <c r="V844" i="6"/>
  <c r="O847" i="6"/>
  <c r="Q847" i="6" s="1"/>
  <c r="V848" i="6"/>
  <c r="V851" i="6"/>
  <c r="Q853" i="6"/>
  <c r="Q874" i="6"/>
  <c r="V876" i="6"/>
  <c r="O883" i="6"/>
  <c r="Q883" i="6" s="1"/>
  <c r="V884" i="6"/>
  <c r="O406" i="6"/>
  <c r="Q406" i="6" s="1"/>
  <c r="V408" i="6"/>
  <c r="V412" i="6"/>
  <c r="O414" i="6"/>
  <c r="Q414" i="6" s="1"/>
  <c r="V416" i="6"/>
  <c r="V420" i="6"/>
  <c r="O424" i="6"/>
  <c r="Q424" i="6" s="1"/>
  <c r="V426" i="6"/>
  <c r="V430" i="6"/>
  <c r="O432" i="6"/>
  <c r="Q432" i="6" s="1"/>
  <c r="V434" i="6"/>
  <c r="V438" i="6"/>
  <c r="O440" i="6"/>
  <c r="Q440" i="6" s="1"/>
  <c r="V444" i="6"/>
  <c r="V448" i="6"/>
  <c r="V458" i="6"/>
  <c r="O466" i="6"/>
  <c r="Q466" i="6" s="1"/>
  <c r="V467" i="6"/>
  <c r="O469" i="6"/>
  <c r="V470" i="6"/>
  <c r="O472" i="6"/>
  <c r="Q472" i="6" s="1"/>
  <c r="O479" i="6"/>
  <c r="Q479" i="6" s="1"/>
  <c r="O484" i="6"/>
  <c r="V485" i="6"/>
  <c r="V510" i="6"/>
  <c r="O520" i="6"/>
  <c r="Q520" i="6" s="1"/>
  <c r="Q523" i="6"/>
  <c r="Q537" i="6"/>
  <c r="O548" i="6"/>
  <c r="O575" i="6"/>
  <c r="V598" i="6"/>
  <c r="V603" i="6"/>
  <c r="O617" i="6"/>
  <c r="Q617" i="6" s="1"/>
  <c r="O728" i="6"/>
  <c r="O755" i="6"/>
  <c r="Q755" i="6" s="1"/>
  <c r="O759" i="6"/>
  <c r="Q759" i="6" s="1"/>
  <c r="O765" i="6"/>
  <c r="Q765" i="6" s="1"/>
  <c r="O773" i="6"/>
  <c r="Q773" i="6" s="1"/>
  <c r="O777" i="6"/>
  <c r="O786" i="6"/>
  <c r="Q811" i="6"/>
  <c r="Q873" i="6"/>
  <c r="V881" i="6"/>
  <c r="V885" i="6"/>
  <c r="V976" i="6"/>
  <c r="O997" i="6"/>
  <c r="O1000" i="6"/>
  <c r="Q1000" i="6" s="1"/>
  <c r="O1004" i="6"/>
  <c r="Q1004" i="6" s="1"/>
  <c r="O1007" i="6"/>
  <c r="Q1007" i="6" s="1"/>
  <c r="O1009" i="6"/>
  <c r="Q1009" i="6" s="1"/>
  <c r="O1040" i="6"/>
  <c r="Q1040" i="6" s="1"/>
  <c r="O1043" i="6"/>
  <c r="Q1043" i="6" s="1"/>
  <c r="V1044" i="6"/>
  <c r="O1047" i="6"/>
  <c r="Q1047" i="6" s="1"/>
  <c r="V1048" i="6"/>
  <c r="O1055" i="6"/>
  <c r="Q1055" i="6" s="1"/>
  <c r="O1070" i="6"/>
  <c r="Q1070" i="6" s="1"/>
  <c r="O1076" i="6"/>
  <c r="Q1076" i="6" s="1"/>
  <c r="V1077" i="6"/>
  <c r="O1106" i="6"/>
  <c r="O1111" i="6"/>
  <c r="V1114" i="6"/>
  <c r="V1228" i="6"/>
  <c r="O1230" i="6"/>
  <c r="Q1230" i="6" s="1"/>
  <c r="O1251" i="6"/>
  <c r="Q1251" i="6" s="1"/>
  <c r="O1406" i="6"/>
  <c r="Q1406" i="6" s="1"/>
  <c r="O933" i="6"/>
  <c r="Q933" i="6" s="1"/>
  <c r="O936" i="6"/>
  <c r="Q936" i="6" s="1"/>
  <c r="V937" i="6"/>
  <c r="O959" i="6"/>
  <c r="V982" i="6"/>
  <c r="Q984" i="6"/>
  <c r="O1001" i="6"/>
  <c r="Q1001" i="6" s="1"/>
  <c r="O1030" i="6"/>
  <c r="Q1030" i="6" s="1"/>
  <c r="O1035" i="6"/>
  <c r="Q1035" i="6" s="1"/>
  <c r="O1037" i="6"/>
  <c r="Q1037" i="6" s="1"/>
  <c r="O1064" i="6"/>
  <c r="Q1064" i="6" s="1"/>
  <c r="O1068" i="6"/>
  <c r="Q1068" i="6" s="1"/>
  <c r="O1100" i="6"/>
  <c r="Q1151" i="6"/>
  <c r="O1166" i="6"/>
  <c r="Q1175" i="6"/>
  <c r="O1177" i="6"/>
  <c r="Q1177" i="6" s="1"/>
  <c r="Q1185" i="6"/>
  <c r="O1192" i="6"/>
  <c r="Q1201" i="6"/>
  <c r="O1207" i="6"/>
  <c r="O1210" i="6"/>
  <c r="Q1210" i="6" s="1"/>
  <c r="O1213" i="6"/>
  <c r="V1214" i="6"/>
  <c r="V1217" i="6"/>
  <c r="O1219" i="6"/>
  <c r="Q1219" i="6" s="1"/>
  <c r="Q1276" i="6"/>
  <c r="Q1320" i="6"/>
  <c r="O1333" i="6"/>
  <c r="O1337" i="6"/>
  <c r="Q1337" i="6" s="1"/>
  <c r="O1341" i="6"/>
  <c r="Q1341" i="6" s="1"/>
  <c r="O1378" i="6"/>
  <c r="Q1378" i="6" s="1"/>
  <c r="O1396" i="6"/>
  <c r="O1400" i="6"/>
  <c r="Q1400" i="6" s="1"/>
  <c r="V1401" i="6"/>
  <c r="O1404" i="6"/>
  <c r="Q1404" i="6" s="1"/>
  <c r="V1405" i="6"/>
  <c r="O1412" i="6"/>
  <c r="O1430" i="6"/>
  <c r="O1448" i="6"/>
  <c r="Q1448" i="6" s="1"/>
  <c r="O1455" i="6"/>
  <c r="Q1455" i="6" s="1"/>
  <c r="V1456" i="6"/>
  <c r="O1459" i="6"/>
  <c r="V1465" i="6"/>
  <c r="O1467" i="6"/>
  <c r="Q1467" i="6" s="1"/>
  <c r="O1468" i="6"/>
  <c r="Q1468" i="6" s="1"/>
  <c r="V1469" i="6"/>
  <c r="O1504" i="6"/>
  <c r="Q1504" i="6" s="1"/>
  <c r="O892" i="6"/>
  <c r="O896" i="6"/>
  <c r="O900" i="6"/>
  <c r="V904" i="6"/>
  <c r="O915" i="6"/>
  <c r="Q915" i="6" s="1"/>
  <c r="O918" i="6"/>
  <c r="Q918" i="6" s="1"/>
  <c r="V919" i="6"/>
  <c r="O1118" i="6"/>
  <c r="Q1118" i="6" s="1"/>
  <c r="V1123" i="6"/>
  <c r="V1145" i="6"/>
  <c r="V1161" i="6"/>
  <c r="V1165" i="6"/>
  <c r="V1169" i="6"/>
  <c r="O1171" i="6"/>
  <c r="V1195" i="6"/>
  <c r="V1232" i="6"/>
  <c r="O1235" i="6"/>
  <c r="Q1235" i="6" s="1"/>
  <c r="O1240" i="6"/>
  <c r="V1241" i="6"/>
  <c r="V1250" i="6"/>
  <c r="O1253" i="6"/>
  <c r="Q1253" i="6" s="1"/>
  <c r="O1255" i="6"/>
  <c r="Q1255" i="6" s="1"/>
  <c r="V1256" i="6"/>
  <c r="O1263" i="6"/>
  <c r="Q1263" i="6" s="1"/>
  <c r="O1270" i="6"/>
  <c r="Q1270" i="6" s="1"/>
  <c r="V1271" i="6"/>
  <c r="V1274" i="6"/>
  <c r="O1281" i="6"/>
  <c r="Q1281" i="6" s="1"/>
  <c r="O1284" i="6"/>
  <c r="Q1284" i="6" s="1"/>
  <c r="V1285" i="6"/>
  <c r="O1290" i="6"/>
  <c r="Q1290" i="6" s="1"/>
  <c r="V1291" i="6"/>
  <c r="O1294" i="6"/>
  <c r="Q1294" i="6" s="1"/>
  <c r="V1295" i="6"/>
  <c r="O1298" i="6"/>
  <c r="Q1298" i="6" s="1"/>
  <c r="V1299" i="6"/>
  <c r="O1302" i="6"/>
  <c r="Q1302" i="6" s="1"/>
  <c r="V1303" i="6"/>
  <c r="V1313" i="6"/>
  <c r="O1317" i="6"/>
  <c r="V1318" i="6"/>
  <c r="V1322" i="6"/>
  <c r="O1330" i="6"/>
  <c r="Q1330" i="6" s="1"/>
  <c r="O1334" i="6"/>
  <c r="Q1334" i="6" s="1"/>
  <c r="V1377" i="6"/>
  <c r="V1381" i="6"/>
  <c r="V1385" i="6"/>
  <c r="V1394" i="6"/>
  <c r="V1398" i="6"/>
  <c r="O1401" i="6"/>
  <c r="V1402" i="6"/>
  <c r="V1406" i="6"/>
  <c r="V1410" i="6"/>
  <c r="V1416" i="6"/>
  <c r="V1420" i="6"/>
  <c r="O1423" i="6"/>
  <c r="V1436" i="6"/>
  <c r="V1442" i="6"/>
  <c r="Q1444" i="6"/>
  <c r="V1446" i="6"/>
  <c r="V1450" i="6"/>
  <c r="V1453" i="6"/>
  <c r="O1456" i="6"/>
  <c r="Q1456" i="6" s="1"/>
  <c r="V1466" i="6"/>
  <c r="O1469" i="6"/>
  <c r="Q1469" i="6" s="1"/>
  <c r="O1472" i="6"/>
  <c r="V1473" i="6"/>
  <c r="Q1497" i="6"/>
  <c r="O1498" i="6"/>
  <c r="Q1498" i="6" s="1"/>
  <c r="V1499" i="6"/>
  <c r="V1506" i="6"/>
  <c r="V1509" i="6"/>
  <c r="V984" i="6"/>
  <c r="Q993" i="6"/>
  <c r="Q1019" i="6"/>
  <c r="O1049" i="6"/>
  <c r="O1069" i="6"/>
  <c r="O1083" i="6"/>
  <c r="Q1083" i="6" s="1"/>
  <c r="O1095" i="6"/>
  <c r="O1127" i="6"/>
  <c r="Q1127" i="6" s="1"/>
  <c r="O1250" i="6"/>
  <c r="O1271" i="6"/>
  <c r="O1291" i="6"/>
  <c r="Q1291" i="6" s="1"/>
  <c r="O1295" i="6"/>
  <c r="V1311" i="6"/>
  <c r="O1343" i="6"/>
  <c r="Q1343" i="6" s="1"/>
  <c r="V1344" i="6"/>
  <c r="O1495" i="6"/>
  <c r="Q1495" i="6" s="1"/>
  <c r="O1506" i="6"/>
  <c r="V1507" i="6"/>
  <c r="V584" i="9"/>
  <c r="V165" i="9"/>
  <c r="Q125" i="9"/>
  <c r="Q85" i="9"/>
  <c r="V85" i="9"/>
  <c r="Q165" i="9"/>
  <c r="Q325" i="9"/>
  <c r="V787" i="9"/>
  <c r="Q664" i="9"/>
  <c r="V664" i="9"/>
  <c r="Q544" i="9"/>
  <c r="V544" i="9"/>
  <c r="V464" i="9"/>
  <c r="V424" i="9"/>
  <c r="W424" i="9" s="1"/>
  <c r="V504" i="9"/>
  <c r="Q464" i="9"/>
  <c r="O95" i="5"/>
  <c r="Q95" i="5" s="1"/>
  <c r="Q108" i="5"/>
  <c r="Q136" i="5"/>
  <c r="Q138" i="5"/>
  <c r="Q140" i="5"/>
  <c r="O166" i="5"/>
  <c r="V17" i="5"/>
  <c r="O19" i="5"/>
  <c r="V21" i="5"/>
  <c r="V25" i="5"/>
  <c r="V94" i="5"/>
  <c r="V97" i="5"/>
  <c r="O99" i="5"/>
  <c r="Q99" i="5" s="1"/>
  <c r="O100" i="5"/>
  <c r="Q100" i="5" s="1"/>
  <c r="V106" i="5"/>
  <c r="V110" i="5"/>
  <c r="Q125" i="5"/>
  <c r="V128" i="5"/>
  <c r="V130" i="5"/>
  <c r="V132" i="5"/>
  <c r="V139" i="5"/>
  <c r="V141" i="5"/>
  <c r="V144" i="5"/>
  <c r="O170" i="5"/>
  <c r="O181" i="5"/>
  <c r="Q181" i="5" s="1"/>
  <c r="V184" i="5"/>
  <c r="O186" i="5"/>
  <c r="Q186" i="5" s="1"/>
  <c r="V189" i="5"/>
  <c r="V193" i="5"/>
  <c r="V11" i="5"/>
  <c r="O14" i="5"/>
  <c r="Q14" i="5" s="1"/>
  <c r="O17" i="5"/>
  <c r="O21" i="5"/>
  <c r="V59" i="5"/>
  <c r="V63" i="5"/>
  <c r="V67" i="5"/>
  <c r="V71" i="5"/>
  <c r="V75" i="5"/>
  <c r="O90" i="5"/>
  <c r="Q90" i="5" s="1"/>
  <c r="V91" i="5"/>
  <c r="O94" i="5"/>
  <c r="V95" i="5"/>
  <c r="V98" i="5"/>
  <c r="V101" i="5"/>
  <c r="O106" i="5"/>
  <c r="Q106" i="5" s="1"/>
  <c r="V111" i="5"/>
  <c r="Q113" i="5"/>
  <c r="O114" i="5"/>
  <c r="Q114" i="5" s="1"/>
  <c r="V114" i="5"/>
  <c r="V118" i="5"/>
  <c r="Q127" i="5"/>
  <c r="Q129" i="5"/>
  <c r="V145" i="5"/>
  <c r="O165" i="5"/>
  <c r="Q165" i="5" s="1"/>
  <c r="V166" i="5"/>
  <c r="V169" i="5"/>
  <c r="V172" i="5"/>
  <c r="Q174" i="5"/>
  <c r="O175" i="5"/>
  <c r="Q175" i="5" s="1"/>
  <c r="V175" i="5"/>
  <c r="V179" i="5"/>
  <c r="Q265" i="5"/>
  <c r="Q287" i="5"/>
  <c r="Q295" i="5"/>
  <c r="Q305" i="5"/>
  <c r="Q313" i="5"/>
  <c r="O649" i="5"/>
  <c r="Q649" i="5" s="1"/>
  <c r="V649" i="5"/>
  <c r="Q650" i="5"/>
  <c r="O657" i="5"/>
  <c r="O254" i="5"/>
  <c r="O255" i="5"/>
  <c r="Q255" i="5" s="1"/>
  <c r="V261" i="5"/>
  <c r="O276" i="5"/>
  <c r="V351" i="5"/>
  <c r="O378" i="5"/>
  <c r="O418" i="5"/>
  <c r="Q418" i="5" s="1"/>
  <c r="V435" i="5"/>
  <c r="V453" i="5"/>
  <c r="V455" i="5"/>
  <c r="O465" i="5"/>
  <c r="Q465" i="5" s="1"/>
  <c r="V466" i="5"/>
  <c r="O468" i="5"/>
  <c r="O472" i="5"/>
  <c r="O504" i="5"/>
  <c r="Q504" i="5" s="1"/>
  <c r="O508" i="5"/>
  <c r="Q508" i="5" s="1"/>
  <c r="V512" i="5"/>
  <c r="O520" i="5"/>
  <c r="Q520" i="5" s="1"/>
  <c r="O533" i="5"/>
  <c r="Q533" i="5" s="1"/>
  <c r="O588" i="5"/>
  <c r="Q588" i="5" s="1"/>
  <c r="V589" i="5"/>
  <c r="O595" i="5"/>
  <c r="Q595" i="5" s="1"/>
  <c r="O599" i="5"/>
  <c r="Q599" i="5" s="1"/>
  <c r="V605" i="5"/>
  <c r="O646" i="5"/>
  <c r="Q646" i="5" s="1"/>
  <c r="O696" i="5"/>
  <c r="O736" i="5"/>
  <c r="O768" i="5"/>
  <c r="O896" i="5"/>
  <c r="Q247" i="5"/>
  <c r="V319" i="5"/>
  <c r="O388" i="5"/>
  <c r="Q388" i="5" s="1"/>
  <c r="O392" i="5"/>
  <c r="O399" i="5"/>
  <c r="Q399" i="5" s="1"/>
  <c r="V406" i="5"/>
  <c r="V409" i="5"/>
  <c r="O428" i="5"/>
  <c r="Q428" i="5" s="1"/>
  <c r="V440" i="5"/>
  <c r="V506" i="5"/>
  <c r="O527" i="5"/>
  <c r="Q527" i="5" s="1"/>
  <c r="O547" i="5"/>
  <c r="Q547" i="5" s="1"/>
  <c r="Q570" i="5"/>
  <c r="O571" i="5"/>
  <c r="Q571" i="5" s="1"/>
  <c r="V572" i="5"/>
  <c r="O577" i="5"/>
  <c r="Q577" i="5" s="1"/>
  <c r="O684" i="5"/>
  <c r="Q695" i="5"/>
  <c r="O707" i="5"/>
  <c r="Q707" i="5" s="1"/>
  <c r="O724" i="5"/>
  <c r="O725" i="5"/>
  <c r="Q725" i="5" s="1"/>
  <c r="O749" i="5"/>
  <c r="Q749" i="5" s="1"/>
  <c r="O755" i="5"/>
  <c r="O772" i="5"/>
  <c r="O773" i="5"/>
  <c r="Q773" i="5" s="1"/>
  <c r="V774" i="5"/>
  <c r="V789" i="5"/>
  <c r="V793" i="5"/>
  <c r="O799" i="5"/>
  <c r="O835" i="5"/>
  <c r="Q835" i="5" s="1"/>
  <c r="O869" i="5"/>
  <c r="Q869" i="5" s="1"/>
  <c r="O873" i="5"/>
  <c r="Q873" i="5" s="1"/>
  <c r="O205" i="5"/>
  <c r="O209" i="5"/>
  <c r="Q209" i="5" s="1"/>
  <c r="O224" i="5"/>
  <c r="Q224" i="5" s="1"/>
  <c r="O228" i="5"/>
  <c r="Q228" i="5" s="1"/>
  <c r="O229" i="5"/>
  <c r="O232" i="5"/>
  <c r="Q232" i="5" s="1"/>
  <c r="O233" i="5"/>
  <c r="Q233" i="5" s="1"/>
  <c r="V237" i="5"/>
  <c r="O258" i="5"/>
  <c r="O272" i="5"/>
  <c r="O273" i="5"/>
  <c r="Q273" i="5" s="1"/>
  <c r="V279" i="5"/>
  <c r="V318" i="5"/>
  <c r="V330" i="5"/>
  <c r="O332" i="5"/>
  <c r="Q332" i="5" s="1"/>
  <c r="V333" i="5"/>
  <c r="O344" i="5"/>
  <c r="O352" i="5"/>
  <c r="Q352" i="5" s="1"/>
  <c r="V412" i="5"/>
  <c r="V414" i="5"/>
  <c r="V417" i="5"/>
  <c r="O436" i="5"/>
  <c r="Q436" i="5" s="1"/>
  <c r="V451" i="5"/>
  <c r="V457" i="5"/>
  <c r="O483" i="5"/>
  <c r="Q483" i="5" s="1"/>
  <c r="V484" i="5"/>
  <c r="O490" i="5"/>
  <c r="Q490" i="5" s="1"/>
  <c r="O494" i="5"/>
  <c r="V516" i="5"/>
  <c r="V569" i="5"/>
  <c r="V584" i="5"/>
  <c r="O624" i="5"/>
  <c r="Q624" i="5" s="1"/>
  <c r="O631" i="5"/>
  <c r="Q631" i="5" s="1"/>
  <c r="V633" i="5"/>
  <c r="O645" i="5"/>
  <c r="Q645" i="5" s="1"/>
  <c r="V668" i="5"/>
  <c r="O671" i="5"/>
  <c r="Q671" i="5" s="1"/>
  <c r="O689" i="5"/>
  <c r="Q689" i="5" s="1"/>
  <c r="V693" i="5"/>
  <c r="V705" i="5"/>
  <c r="V723" i="5"/>
  <c r="O729" i="5"/>
  <c r="Q729" i="5" s="1"/>
  <c r="V747" i="5"/>
  <c r="V753" i="5"/>
  <c r="V768" i="5"/>
  <c r="V771" i="5"/>
  <c r="O777" i="5"/>
  <c r="Q777" i="5" s="1"/>
  <c r="V778" i="5"/>
  <c r="V797" i="5"/>
  <c r="Q808" i="5"/>
  <c r="O813" i="5"/>
  <c r="Q813" i="5" s="1"/>
  <c r="O817" i="5"/>
  <c r="V833" i="5"/>
  <c r="O845" i="5"/>
  <c r="Q845" i="5" s="1"/>
  <c r="V849" i="5"/>
  <c r="V853" i="5"/>
  <c r="V871" i="5"/>
  <c r="O877" i="5"/>
  <c r="O881" i="5"/>
  <c r="Q881" i="5" s="1"/>
  <c r="O895" i="5"/>
  <c r="Q895" i="5" s="1"/>
  <c r="V909" i="5"/>
  <c r="O945" i="5"/>
  <c r="O955" i="5"/>
  <c r="Q955" i="5" s="1"/>
  <c r="V958" i="5"/>
  <c r="V973" i="5"/>
  <c r="O984" i="5"/>
  <c r="V992" i="5"/>
  <c r="V995" i="5"/>
  <c r="Q997" i="5"/>
  <c r="V998" i="5"/>
  <c r="O1001" i="5"/>
  <c r="Q1001" i="5" s="1"/>
  <c r="O1005" i="5"/>
  <c r="Q1005" i="5" s="1"/>
  <c r="V1005" i="5"/>
  <c r="V1009" i="5"/>
  <c r="O1017" i="5"/>
  <c r="Q1017" i="5" s="1"/>
  <c r="V1021" i="5"/>
  <c r="V1025" i="5"/>
  <c r="V1029" i="5"/>
  <c r="V1035" i="5"/>
  <c r="V1038" i="5"/>
  <c r="O1041" i="5"/>
  <c r="V1060" i="5"/>
  <c r="O1063" i="5"/>
  <c r="Q1063" i="5" s="1"/>
  <c r="O1066" i="5"/>
  <c r="V1067" i="5"/>
  <c r="O1069" i="5"/>
  <c r="O1075" i="5"/>
  <c r="Q1075" i="5" s="1"/>
  <c r="V1076" i="5"/>
  <c r="V1089" i="5"/>
  <c r="V1100" i="5"/>
  <c r="V1103" i="5"/>
  <c r="O1108" i="5"/>
  <c r="V1109" i="5"/>
  <c r="O1114" i="5"/>
  <c r="Q1114" i="5" s="1"/>
  <c r="O1138" i="5"/>
  <c r="O1165" i="5"/>
  <c r="Q1165" i="5" s="1"/>
  <c r="O1171" i="5"/>
  <c r="Q1171" i="5" s="1"/>
  <c r="O1196" i="5"/>
  <c r="O1211" i="5"/>
  <c r="Q1211" i="5" s="1"/>
  <c r="V1211" i="5"/>
  <c r="O1214" i="5"/>
  <c r="V1218" i="5"/>
  <c r="V1227" i="5"/>
  <c r="O1230" i="5"/>
  <c r="O1234" i="5"/>
  <c r="O1238" i="5"/>
  <c r="V1251" i="5"/>
  <c r="V1263" i="5"/>
  <c r="O1270" i="5"/>
  <c r="O1274" i="5"/>
  <c r="Q1274" i="5" s="1"/>
  <c r="O1275" i="5"/>
  <c r="Q1275" i="5" s="1"/>
  <c r="V1276" i="5"/>
  <c r="O1291" i="5"/>
  <c r="Q1291" i="5" s="1"/>
  <c r="Q1311" i="5"/>
  <c r="O1324" i="5"/>
  <c r="Q1324" i="5" s="1"/>
  <c r="V1324" i="5"/>
  <c r="O1343" i="5"/>
  <c r="Q1343" i="5" s="1"/>
  <c r="O1384" i="5"/>
  <c r="O1404" i="5"/>
  <c r="Q1404" i="5" s="1"/>
  <c r="O1408" i="5"/>
  <c r="Q1426" i="5"/>
  <c r="O1435" i="5"/>
  <c r="Q1436" i="5"/>
  <c r="Q1458" i="5"/>
  <c r="O1500" i="5"/>
  <c r="O1504" i="5"/>
  <c r="V1508" i="5"/>
  <c r="V1185" i="5"/>
  <c r="O1188" i="5"/>
  <c r="V1189" i="5"/>
  <c r="O1206" i="5"/>
  <c r="V1209" i="5"/>
  <c r="V1219" i="5"/>
  <c r="O1255" i="5"/>
  <c r="Q1255" i="5" s="1"/>
  <c r="O1259" i="5"/>
  <c r="O1263" i="5"/>
  <c r="V1273" i="5"/>
  <c r="O1283" i="5"/>
  <c r="Q1283" i="5" s="1"/>
  <c r="V1284" i="5"/>
  <c r="V1299" i="5"/>
  <c r="O1315" i="5"/>
  <c r="Q1315" i="5" s="1"/>
  <c r="V1319" i="5"/>
  <c r="V1331" i="5"/>
  <c r="V1363" i="5"/>
  <c r="V1383" i="5"/>
  <c r="V1407" i="5"/>
  <c r="O1420" i="5"/>
  <c r="O1423" i="5"/>
  <c r="Q1423" i="5" s="1"/>
  <c r="O1424" i="5"/>
  <c r="V1434" i="5"/>
  <c r="O1441" i="5"/>
  <c r="O1442" i="5"/>
  <c r="V1452" i="5"/>
  <c r="V1472" i="5"/>
  <c r="V1475" i="5"/>
  <c r="O1478" i="5"/>
  <c r="Q1478" i="5" s="1"/>
  <c r="V1479" i="5"/>
  <c r="O1482" i="5"/>
  <c r="Q1482" i="5" s="1"/>
  <c r="V1489" i="5"/>
  <c r="O1492" i="5"/>
  <c r="Q1492" i="5" s="1"/>
  <c r="V1493" i="5"/>
  <c r="O1495" i="5"/>
  <c r="Q1495" i="5" s="1"/>
  <c r="V1496" i="5"/>
  <c r="V1498" i="5"/>
  <c r="V1502" i="5"/>
  <c r="V1505" i="5"/>
  <c r="V1509" i="5"/>
  <c r="O912" i="5"/>
  <c r="O924" i="5"/>
  <c r="Q924" i="5" s="1"/>
  <c r="O970" i="5"/>
  <c r="Q970" i="5" s="1"/>
  <c r="O977" i="5"/>
  <c r="Q1022" i="5"/>
  <c r="Q1065" i="5"/>
  <c r="Q1104" i="5"/>
  <c r="O1119" i="5"/>
  <c r="Q1119" i="5" s="1"/>
  <c r="Q1122" i="5"/>
  <c r="O1146" i="5"/>
  <c r="Q1146" i="5" s="1"/>
  <c r="V1147" i="5"/>
  <c r="O1150" i="5"/>
  <c r="O1357" i="5"/>
  <c r="Q1357" i="5" s="1"/>
  <c r="V1357" i="5"/>
  <c r="O1360" i="5"/>
  <c r="Q1360" i="5" s="1"/>
  <c r="O1403" i="5"/>
  <c r="O1416" i="5"/>
  <c r="O1446" i="5"/>
  <c r="Q1446" i="5" s="1"/>
  <c r="V1446" i="5"/>
  <c r="O1459" i="5"/>
  <c r="O1468" i="5"/>
  <c r="Q1468" i="5" s="1"/>
  <c r="V1469" i="5"/>
  <c r="O1472" i="5"/>
  <c r="V1473" i="5"/>
  <c r="O1502" i="5"/>
  <c r="Q1502" i="5" s="1"/>
  <c r="V1503" i="5"/>
  <c r="V914" i="5"/>
  <c r="O934" i="5"/>
  <c r="V952" i="5"/>
  <c r="O956" i="5"/>
  <c r="V961" i="5"/>
  <c r="V964" i="5"/>
  <c r="V969" i="5"/>
  <c r="O975" i="5"/>
  <c r="Q975" i="5" s="1"/>
  <c r="O993" i="5"/>
  <c r="Q993" i="5" s="1"/>
  <c r="V994" i="5"/>
  <c r="V1001" i="5"/>
  <c r="O1012" i="5"/>
  <c r="Q1012" i="5" s="1"/>
  <c r="O1013" i="5"/>
  <c r="Q1013" i="5" s="1"/>
  <c r="V1017" i="5"/>
  <c r="O1019" i="5"/>
  <c r="O1023" i="5"/>
  <c r="Q1023" i="5" s="1"/>
  <c r="O1027" i="5"/>
  <c r="Q1027" i="5" s="1"/>
  <c r="O1033" i="5"/>
  <c r="Q1033" i="5" s="1"/>
  <c r="O1037" i="5"/>
  <c r="Q1037" i="5" s="1"/>
  <c r="V1041" i="5"/>
  <c r="V1048" i="5"/>
  <c r="O1059" i="5"/>
  <c r="Q1059" i="5" s="1"/>
  <c r="O1084" i="5"/>
  <c r="V1085" i="5"/>
  <c r="O1096" i="5"/>
  <c r="V1097" i="5"/>
  <c r="V1125" i="5"/>
  <c r="O1143" i="5"/>
  <c r="Q1143" i="5" s="1"/>
  <c r="O1176" i="5"/>
  <c r="Q1176" i="5" s="1"/>
  <c r="V1187" i="5"/>
  <c r="V1205" i="5"/>
  <c r="V1214" i="5"/>
  <c r="O1220" i="5"/>
  <c r="Q1241" i="5"/>
  <c r="O1253" i="5"/>
  <c r="Q1253" i="5" s="1"/>
  <c r="O1257" i="5"/>
  <c r="O1322" i="5"/>
  <c r="O1361" i="5"/>
  <c r="V1365" i="5"/>
  <c r="O1422" i="5"/>
  <c r="Q1422" i="5" s="1"/>
  <c r="O1431" i="5"/>
  <c r="Q85" i="4"/>
  <c r="O110" i="4"/>
  <c r="O114" i="4"/>
  <c r="O118" i="4"/>
  <c r="V125" i="4"/>
  <c r="V127" i="4"/>
  <c r="Q138" i="4"/>
  <c r="Q140" i="4"/>
  <c r="O9" i="4"/>
  <c r="Q9" i="4" s="1"/>
  <c r="O10" i="4"/>
  <c r="Q10" i="4" s="1"/>
  <c r="V14" i="4"/>
  <c r="V18" i="4"/>
  <c r="V73" i="4"/>
  <c r="O99" i="4"/>
  <c r="Q99" i="4" s="1"/>
  <c r="V113" i="4"/>
  <c r="V117" i="4"/>
  <c r="Q127" i="4"/>
  <c r="V129" i="4"/>
  <c r="V131" i="4"/>
  <c r="V133" i="4"/>
  <c r="V135" i="4"/>
  <c r="O170" i="4"/>
  <c r="Q170" i="4" s="1"/>
  <c r="O207" i="4"/>
  <c r="Q207" i="4" s="1"/>
  <c r="Q208" i="4"/>
  <c r="Q232" i="4"/>
  <c r="Q236" i="4"/>
  <c r="O269" i="4"/>
  <c r="O326" i="4"/>
  <c r="Q327" i="4"/>
  <c r="Q330" i="4"/>
  <c r="Q334" i="4"/>
  <c r="O348" i="4"/>
  <c r="Q348" i="4" s="1"/>
  <c r="V349" i="4"/>
  <c r="O354" i="4"/>
  <c r="Q354" i="4" s="1"/>
  <c r="V355" i="4"/>
  <c r="O357" i="4"/>
  <c r="Q357" i="4" s="1"/>
  <c r="V372" i="4"/>
  <c r="O375" i="4"/>
  <c r="Q375" i="4" s="1"/>
  <c r="O397" i="4"/>
  <c r="Q397" i="4" s="1"/>
  <c r="O14" i="4"/>
  <c r="V55" i="4"/>
  <c r="O60" i="4"/>
  <c r="Q60" i="4" s="1"/>
  <c r="V75" i="4"/>
  <c r="O88" i="4"/>
  <c r="O92" i="4"/>
  <c r="V101" i="4"/>
  <c r="O109" i="4"/>
  <c r="Q109" i="4" s="1"/>
  <c r="V110" i="4"/>
  <c r="O113" i="4"/>
  <c r="Q113" i="4" s="1"/>
  <c r="Q135" i="4"/>
  <c r="O172" i="4"/>
  <c r="Q172" i="4" s="1"/>
  <c r="V173" i="4"/>
  <c r="V180" i="4"/>
  <c r="O215" i="4"/>
  <c r="Q215" i="4" s="1"/>
  <c r="O216" i="4"/>
  <c r="V217" i="4"/>
  <c r="O225" i="4"/>
  <c r="Q225" i="4" s="1"/>
  <c r="O226" i="4"/>
  <c r="Q226" i="4" s="1"/>
  <c r="V227" i="4"/>
  <c r="V251" i="4"/>
  <c r="O254" i="4"/>
  <c r="Q254" i="4" s="1"/>
  <c r="O258" i="4"/>
  <c r="Q258" i="4" s="1"/>
  <c r="O261" i="4"/>
  <c r="Q261" i="4" s="1"/>
  <c r="V264" i="4"/>
  <c r="V268" i="4"/>
  <c r="V295" i="4"/>
  <c r="O298" i="4"/>
  <c r="Q298" i="4" s="1"/>
  <c r="V309" i="4"/>
  <c r="V313" i="4"/>
  <c r="O316" i="4"/>
  <c r="Q316" i="4" s="1"/>
  <c r="O319" i="4"/>
  <c r="V325" i="4"/>
  <c r="V336" i="4"/>
  <c r="V350" i="4"/>
  <c r="O367" i="4"/>
  <c r="Q367" i="4" s="1"/>
  <c r="V370" i="4"/>
  <c r="V384" i="4"/>
  <c r="O387" i="4"/>
  <c r="V166" i="4"/>
  <c r="O190" i="4"/>
  <c r="V191" i="4"/>
  <c r="V194" i="4"/>
  <c r="V198" i="4"/>
  <c r="O206" i="4"/>
  <c r="O234" i="4"/>
  <c r="V235" i="4"/>
  <c r="V248" i="4"/>
  <c r="V269" i="4"/>
  <c r="O272" i="4"/>
  <c r="Q272" i="4" s="1"/>
  <c r="O276" i="4"/>
  <c r="V276" i="4"/>
  <c r="O279" i="4"/>
  <c r="V285" i="4"/>
  <c r="Q291" i="4"/>
  <c r="O292" i="4"/>
  <c r="Q292" i="4" s="1"/>
  <c r="V293" i="4"/>
  <c r="V310" i="4"/>
  <c r="Q312" i="4"/>
  <c r="V326" i="4"/>
  <c r="V329" i="4"/>
  <c r="V333" i="4"/>
  <c r="O346" i="4"/>
  <c r="V347" i="4"/>
  <c r="V353" i="4"/>
  <c r="O356" i="4"/>
  <c r="Q356" i="4" s="1"/>
  <c r="V357" i="4"/>
  <c r="V374" i="4"/>
  <c r="O377" i="4"/>
  <c r="Q377" i="4" s="1"/>
  <c r="V377" i="4"/>
  <c r="V390" i="4"/>
  <c r="O393" i="4"/>
  <c r="Q393" i="4" s="1"/>
  <c r="V396" i="4"/>
  <c r="O443" i="4"/>
  <c r="O472" i="4"/>
  <c r="O527" i="4"/>
  <c r="O531" i="4"/>
  <c r="Q531" i="4" s="1"/>
  <c r="Q668" i="4"/>
  <c r="Q695" i="4"/>
  <c r="Q704" i="4"/>
  <c r="O719" i="4"/>
  <c r="Q719" i="4" s="1"/>
  <c r="Q720" i="4"/>
  <c r="O725" i="4"/>
  <c r="Q725" i="4" s="1"/>
  <c r="V737" i="4"/>
  <c r="O745" i="4"/>
  <c r="Q745" i="4" s="1"/>
  <c r="V746" i="4"/>
  <c r="O755" i="4"/>
  <c r="Q755" i="4" s="1"/>
  <c r="O768" i="4"/>
  <c r="Q768" i="4" s="1"/>
  <c r="V769" i="4"/>
  <c r="V773" i="4"/>
  <c r="V794" i="4"/>
  <c r="O796" i="4"/>
  <c r="Q796" i="4" s="1"/>
  <c r="O797" i="4"/>
  <c r="Q797" i="4" s="1"/>
  <c r="V798" i="4"/>
  <c r="O811" i="4"/>
  <c r="V812" i="4"/>
  <c r="O814" i="4"/>
  <c r="Q814" i="4" s="1"/>
  <c r="O815" i="4"/>
  <c r="V816" i="4"/>
  <c r="V840" i="4"/>
  <c r="O845" i="4"/>
  <c r="Q845" i="4" s="1"/>
  <c r="O852" i="4"/>
  <c r="Q852" i="4" s="1"/>
  <c r="V853" i="4"/>
  <c r="O856" i="4"/>
  <c r="O937" i="4"/>
  <c r="Q937" i="4" s="1"/>
  <c r="O957" i="4"/>
  <c r="O967" i="4"/>
  <c r="Q967" i="4" s="1"/>
  <c r="O969" i="4"/>
  <c r="Q969" i="4" s="1"/>
  <c r="Q414" i="4"/>
  <c r="O433" i="4"/>
  <c r="V447" i="4"/>
  <c r="O450" i="4"/>
  <c r="Q450" i="4" s="1"/>
  <c r="V451" i="4"/>
  <c r="V474" i="4"/>
  <c r="V530" i="4"/>
  <c r="O532" i="4"/>
  <c r="O535" i="4"/>
  <c r="Q535" i="4" s="1"/>
  <c r="O546" i="4"/>
  <c r="Q546" i="4" s="1"/>
  <c r="Q549" i="4"/>
  <c r="O574" i="4"/>
  <c r="V575" i="4"/>
  <c r="O585" i="4"/>
  <c r="Q585" i="4" s="1"/>
  <c r="V610" i="4"/>
  <c r="O613" i="4"/>
  <c r="Q613" i="4" s="1"/>
  <c r="O615" i="4"/>
  <c r="Q615" i="4" s="1"/>
  <c r="V693" i="4"/>
  <c r="V697" i="4"/>
  <c r="V710" i="4"/>
  <c r="V714" i="4"/>
  <c r="Q808" i="4"/>
  <c r="Q829" i="4"/>
  <c r="Q891" i="4"/>
  <c r="Q909" i="4"/>
  <c r="Q915" i="4"/>
  <c r="Q958" i="4"/>
  <c r="Q977" i="4"/>
  <c r="V398" i="4"/>
  <c r="O406" i="4"/>
  <c r="Q406" i="4" s="1"/>
  <c r="V407" i="4"/>
  <c r="V437" i="4"/>
  <c r="O440" i="4"/>
  <c r="Q440" i="4" s="1"/>
  <c r="V443" i="4"/>
  <c r="O465" i="4"/>
  <c r="Q465" i="4" s="1"/>
  <c r="O468" i="4"/>
  <c r="Q468" i="4" s="1"/>
  <c r="V469" i="4"/>
  <c r="V472" i="4"/>
  <c r="V512" i="4"/>
  <c r="Q517" i="4"/>
  <c r="V518" i="4"/>
  <c r="O526" i="4"/>
  <c r="Q526" i="4" s="1"/>
  <c r="V527" i="4"/>
  <c r="V567" i="4"/>
  <c r="V570" i="4"/>
  <c r="O572" i="4"/>
  <c r="Q572" i="4" s="1"/>
  <c r="V573" i="4"/>
  <c r="O575" i="4"/>
  <c r="Q575" i="4" s="1"/>
  <c r="O606" i="4"/>
  <c r="Q606" i="4" s="1"/>
  <c r="V607" i="4"/>
  <c r="O610" i="4"/>
  <c r="Q610" i="4" s="1"/>
  <c r="O679" i="4"/>
  <c r="V680" i="4"/>
  <c r="O685" i="4"/>
  <c r="Q685" i="4" s="1"/>
  <c r="Q688" i="4"/>
  <c r="O689" i="4"/>
  <c r="Q689" i="4" s="1"/>
  <c r="O714" i="4"/>
  <c r="Q714" i="4" s="1"/>
  <c r="V715" i="4"/>
  <c r="O724" i="4"/>
  <c r="Q724" i="4" s="1"/>
  <c r="V735" i="4"/>
  <c r="V764" i="4"/>
  <c r="V767" i="4"/>
  <c r="V771" i="4"/>
  <c r="O773" i="4"/>
  <c r="Q773" i="4" s="1"/>
  <c r="O791" i="4"/>
  <c r="Q791" i="4" s="1"/>
  <c r="V792" i="4"/>
  <c r="O795" i="4"/>
  <c r="Q795" i="4" s="1"/>
  <c r="V796" i="4"/>
  <c r="O799" i="4"/>
  <c r="Q799" i="4" s="1"/>
  <c r="O809" i="4"/>
  <c r="Q809" i="4" s="1"/>
  <c r="V810" i="4"/>
  <c r="O813" i="4"/>
  <c r="Q813" i="4" s="1"/>
  <c r="V814" i="4"/>
  <c r="O817" i="4"/>
  <c r="Q817" i="4" s="1"/>
  <c r="O847" i="4"/>
  <c r="V848" i="4"/>
  <c r="V851" i="4"/>
  <c r="V855" i="4"/>
  <c r="O857" i="4"/>
  <c r="Q857" i="4" s="1"/>
  <c r="O861" i="4"/>
  <c r="Q861" i="4" s="1"/>
  <c r="O877" i="4"/>
  <c r="O892" i="4"/>
  <c r="V893" i="4"/>
  <c r="V901" i="4"/>
  <c r="V917" i="4"/>
  <c r="V921" i="4"/>
  <c r="O923" i="4"/>
  <c r="Q923" i="4" s="1"/>
  <c r="V929" i="4"/>
  <c r="O932" i="4"/>
  <c r="Q932" i="4" s="1"/>
  <c r="V933" i="4"/>
  <c r="O936" i="4"/>
  <c r="Q936" i="4" s="1"/>
  <c r="V937" i="4"/>
  <c r="O942" i="4"/>
  <c r="V943" i="4"/>
  <c r="O954" i="4"/>
  <c r="Q954" i="4" s="1"/>
  <c r="O955" i="4"/>
  <c r="Q955" i="4" s="1"/>
  <c r="V956" i="4"/>
  <c r="O963" i="4"/>
  <c r="V964" i="4"/>
  <c r="V557" i="4"/>
  <c r="V560" i="4"/>
  <c r="V974" i="4"/>
  <c r="O978" i="4"/>
  <c r="Q978" i="4" s="1"/>
  <c r="V983" i="4"/>
  <c r="O992" i="4"/>
  <c r="V997" i="4"/>
  <c r="V1000" i="4"/>
  <c r="O1009" i="4"/>
  <c r="V1013" i="4"/>
  <c r="O1019" i="4"/>
  <c r="V1021" i="4"/>
  <c r="O1023" i="4"/>
  <c r="Q1023" i="4" s="1"/>
  <c r="V1030" i="4"/>
  <c r="O1034" i="4"/>
  <c r="Q1034" i="4" s="1"/>
  <c r="O1035" i="4"/>
  <c r="Q1035" i="4" s="1"/>
  <c r="V1039" i="4"/>
  <c r="V1043" i="4"/>
  <c r="V1061" i="4"/>
  <c r="V1085" i="4"/>
  <c r="O1088" i="4"/>
  <c r="V1089" i="4"/>
  <c r="O1096" i="4"/>
  <c r="Q1096" i="4" s="1"/>
  <c r="O1097" i="4"/>
  <c r="Q1097" i="4" s="1"/>
  <c r="V1101" i="4"/>
  <c r="V1105" i="4"/>
  <c r="V1187" i="4"/>
  <c r="O1189" i="4"/>
  <c r="V1205" i="4"/>
  <c r="V1209" i="4"/>
  <c r="V1221" i="4"/>
  <c r="O1229" i="4"/>
  <c r="Q1229" i="4" s="1"/>
  <c r="O1233" i="4"/>
  <c r="Q1233" i="4" s="1"/>
  <c r="V1236" i="4"/>
  <c r="V1237" i="4"/>
  <c r="V1241" i="4"/>
  <c r="V1247" i="4"/>
  <c r="V1251" i="4"/>
  <c r="V1255" i="4"/>
  <c r="V1259" i="4"/>
  <c r="V1263" i="4"/>
  <c r="O1285" i="4"/>
  <c r="V1315" i="4"/>
  <c r="O1317" i="4"/>
  <c r="O1324" i="4"/>
  <c r="V1325" i="4"/>
  <c r="V1337" i="4"/>
  <c r="V1363" i="4"/>
  <c r="O1366" i="4"/>
  <c r="Q1366" i="4" s="1"/>
  <c r="V1376" i="4"/>
  <c r="O1382" i="4"/>
  <c r="Q1382" i="4" s="1"/>
  <c r="V1401" i="4"/>
  <c r="O1417" i="4"/>
  <c r="Q1417" i="4" s="1"/>
  <c r="V1418" i="4"/>
  <c r="O1421" i="4"/>
  <c r="Q1421" i="4" s="1"/>
  <c r="V1422" i="4"/>
  <c r="O1424" i="4"/>
  <c r="Q1424" i="4" s="1"/>
  <c r="O1436" i="4"/>
  <c r="V1437" i="4"/>
  <c r="O1442" i="4"/>
  <c r="V1449" i="4"/>
  <c r="V1452" i="4"/>
  <c r="O1455" i="4"/>
  <c r="Q1455" i="4" s="1"/>
  <c r="O1459" i="4"/>
  <c r="Q1459" i="4" s="1"/>
  <c r="V1485" i="4"/>
  <c r="V1493" i="4"/>
  <c r="V1496" i="4"/>
  <c r="O1499" i="4"/>
  <c r="V1509" i="4"/>
  <c r="O1485" i="4"/>
  <c r="O1503" i="4"/>
  <c r="O1074" i="4"/>
  <c r="Q1074" i="4" s="1"/>
  <c r="O1168" i="4"/>
  <c r="Q1168" i="4" s="1"/>
  <c r="O1367" i="4"/>
  <c r="O1373" i="4"/>
  <c r="O1394" i="4"/>
  <c r="O1405" i="4"/>
  <c r="V1409" i="4"/>
  <c r="O1443" i="4"/>
  <c r="Q1443" i="4" s="1"/>
  <c r="O1452" i="4"/>
  <c r="O1456" i="4"/>
  <c r="Q1456" i="4" s="1"/>
  <c r="O1465" i="4"/>
  <c r="Q1465" i="4" s="1"/>
  <c r="O984" i="4"/>
  <c r="Q984" i="4" s="1"/>
  <c r="Q1045" i="4"/>
  <c r="Q1049" i="4"/>
  <c r="O1060" i="4"/>
  <c r="O1063" i="4"/>
  <c r="O1078" i="4"/>
  <c r="Q1078" i="4" s="1"/>
  <c r="O1079" i="4"/>
  <c r="Q1079" i="4" s="1"/>
  <c r="O1086" i="4"/>
  <c r="Q1103" i="4"/>
  <c r="Q1107" i="4"/>
  <c r="Q1111" i="4"/>
  <c r="O1117" i="4"/>
  <c r="Q1117" i="4" s="1"/>
  <c r="O1121" i="4"/>
  <c r="V1139" i="4"/>
  <c r="V1161" i="4"/>
  <c r="V1164" i="4"/>
  <c r="V1167" i="4"/>
  <c r="O1177" i="4"/>
  <c r="O1201" i="4"/>
  <c r="Q1201" i="4" s="1"/>
  <c r="O1207" i="4"/>
  <c r="Q1207" i="4" s="1"/>
  <c r="V1212" i="4"/>
  <c r="O1215" i="4"/>
  <c r="Q1215" i="4" s="1"/>
  <c r="O1219" i="4"/>
  <c r="Q1219" i="4" s="1"/>
  <c r="V1229" i="4"/>
  <c r="V1233" i="4"/>
  <c r="O1239" i="4"/>
  <c r="Q1239" i="4" s="1"/>
  <c r="O1243" i="4"/>
  <c r="Q1243" i="4" s="1"/>
  <c r="O1248" i="4"/>
  <c r="Q1248" i="4" s="1"/>
  <c r="O1252" i="4"/>
  <c r="Q1252" i="4" s="1"/>
  <c r="V1271" i="4"/>
  <c r="V1275" i="4"/>
  <c r="O1284" i="4"/>
  <c r="Q1284" i="4" s="1"/>
  <c r="V1285" i="4"/>
  <c r="V1291" i="4"/>
  <c r="V1295" i="4"/>
  <c r="V1297" i="4"/>
  <c r="V1301" i="4"/>
  <c r="V1316" i="4"/>
  <c r="V1317" i="4"/>
  <c r="O1320" i="4"/>
  <c r="O1326" i="4"/>
  <c r="O1335" i="4"/>
  <c r="Q1335" i="4" s="1"/>
  <c r="O1339" i="4"/>
  <c r="Q1339" i="4" s="1"/>
  <c r="O1343" i="4"/>
  <c r="Q1343" i="4" s="1"/>
  <c r="O1364" i="4"/>
  <c r="V1372" i="4"/>
  <c r="O1377" i="4"/>
  <c r="Q1377" i="4" s="1"/>
  <c r="O1378" i="4"/>
  <c r="Q1378" i="4" s="1"/>
  <c r="V1382" i="4"/>
  <c r="O1385" i="4"/>
  <c r="Q1385" i="4" s="1"/>
  <c r="V1393" i="4"/>
  <c r="V1400" i="4"/>
  <c r="V1404" i="4"/>
  <c r="O1406" i="4"/>
  <c r="Q1406" i="4" s="1"/>
  <c r="O1420" i="4"/>
  <c r="Q1420" i="4" s="1"/>
  <c r="V1427" i="4"/>
  <c r="V1436" i="4"/>
  <c r="O1451" i="4"/>
  <c r="Q1451" i="4" s="1"/>
  <c r="V1455" i="4"/>
  <c r="O1458" i="4"/>
  <c r="V1459" i="4"/>
  <c r="O1469" i="4"/>
  <c r="Q1469" i="4" s="1"/>
  <c r="V157" i="2"/>
  <c r="V159" i="2"/>
  <c r="V992" i="2"/>
  <c r="V996" i="2"/>
  <c r="V1000" i="2"/>
  <c r="V1004" i="2"/>
  <c r="V1046" i="2"/>
  <c r="O1049" i="2"/>
  <c r="Q1049" i="2" s="1"/>
  <c r="V1311" i="2"/>
  <c r="V1315" i="2"/>
  <c r="O1434" i="2"/>
  <c r="Q1434" i="2" s="1"/>
  <c r="Q1435" i="2"/>
  <c r="O1444" i="2"/>
  <c r="Q1444" i="2" s="1"/>
  <c r="O1448" i="2"/>
  <c r="O1456" i="2"/>
  <c r="Q1456" i="2" s="1"/>
  <c r="V1457" i="2"/>
  <c r="O45" i="2"/>
  <c r="O49" i="2"/>
  <c r="O53" i="2"/>
  <c r="V59" i="2"/>
  <c r="V67" i="2"/>
  <c r="O70" i="2"/>
  <c r="Q89" i="2"/>
  <c r="O90" i="2"/>
  <c r="V90" i="2"/>
  <c r="V94" i="2"/>
  <c r="V98" i="2"/>
  <c r="V104" i="2"/>
  <c r="V108" i="2"/>
  <c r="V112" i="2"/>
  <c r="V116" i="2"/>
  <c r="O219" i="2"/>
  <c r="Q219" i="2" s="1"/>
  <c r="V247" i="2"/>
  <c r="V251" i="2"/>
  <c r="V255" i="2"/>
  <c r="O258" i="2"/>
  <c r="V259" i="2"/>
  <c r="O264" i="2"/>
  <c r="V265" i="2"/>
  <c r="O268" i="2"/>
  <c r="V269" i="2"/>
  <c r="O272" i="2"/>
  <c r="V273" i="2"/>
  <c r="O276" i="2"/>
  <c r="V277" i="2"/>
  <c r="O285" i="2"/>
  <c r="V286" i="2"/>
  <c r="O289" i="2"/>
  <c r="O293" i="2"/>
  <c r="V294" i="2"/>
  <c r="V298" i="2"/>
  <c r="V304" i="2"/>
  <c r="V312" i="2"/>
  <c r="O366" i="2"/>
  <c r="O378" i="2"/>
  <c r="Q378" i="2" s="1"/>
  <c r="O379" i="2"/>
  <c r="Q379" i="2" s="1"/>
  <c r="O384" i="2"/>
  <c r="Q384" i="2" s="1"/>
  <c r="V386" i="2"/>
  <c r="V394" i="2"/>
  <c r="V397" i="2"/>
  <c r="O412" i="2"/>
  <c r="V413" i="2"/>
  <c r="O480" i="2"/>
  <c r="O490" i="2"/>
  <c r="Q490" i="2" s="1"/>
  <c r="V491" i="2"/>
  <c r="O494" i="2"/>
  <c r="V495" i="2"/>
  <c r="V512" i="2"/>
  <c r="V625" i="2"/>
  <c r="V650" i="2"/>
  <c r="O692" i="2"/>
  <c r="V693" i="2"/>
  <c r="V745" i="2"/>
  <c r="O751" i="2"/>
  <c r="O803" i="2"/>
  <c r="O804" i="2"/>
  <c r="V805" i="2"/>
  <c r="O807" i="2"/>
  <c r="Q807" i="2" s="1"/>
  <c r="V808" i="2"/>
  <c r="V815" i="2"/>
  <c r="V819" i="2"/>
  <c r="O834" i="2"/>
  <c r="O844" i="2"/>
  <c r="Q844" i="2" s="1"/>
  <c r="O848" i="2"/>
  <c r="O996" i="2"/>
  <c r="Q996" i="2" s="1"/>
  <c r="O1021" i="2"/>
  <c r="V1022" i="2"/>
  <c r="V1026" i="2"/>
  <c r="O1341" i="2"/>
  <c r="O1345" i="2"/>
  <c r="V1351" i="2"/>
  <c r="O1353" i="2"/>
  <c r="Q1353" i="2" s="1"/>
  <c r="V1372" i="2"/>
  <c r="V1429" i="2"/>
  <c r="O1492" i="2"/>
  <c r="V1493" i="2"/>
  <c r="V1505" i="2"/>
  <c r="O1508" i="2"/>
  <c r="V1509" i="2"/>
  <c r="O71" i="2"/>
  <c r="Q71" i="2" s="1"/>
  <c r="Q126" i="2"/>
  <c r="O231" i="2"/>
  <c r="O235" i="2"/>
  <c r="O313" i="2"/>
  <c r="Q313" i="2" s="1"/>
  <c r="O317" i="2"/>
  <c r="Q317" i="2" s="1"/>
  <c r="V353" i="2"/>
  <c r="V357" i="2"/>
  <c r="V366" i="2"/>
  <c r="O369" i="2"/>
  <c r="O377" i="2"/>
  <c r="V419" i="2"/>
  <c r="O520" i="2"/>
  <c r="O523" i="2"/>
  <c r="V524" i="2"/>
  <c r="O526" i="2"/>
  <c r="V573" i="2"/>
  <c r="O576" i="2"/>
  <c r="O589" i="2"/>
  <c r="V600" i="2"/>
  <c r="V606" i="2"/>
  <c r="V614" i="2"/>
  <c r="O634" i="2"/>
  <c r="V638" i="2"/>
  <c r="V644" i="2"/>
  <c r="V652" i="2"/>
  <c r="O672" i="2"/>
  <c r="O676" i="2"/>
  <c r="O680" i="2"/>
  <c r="Q680" i="2" s="1"/>
  <c r="V687" i="2"/>
  <c r="O690" i="2"/>
  <c r="O766" i="2"/>
  <c r="V793" i="2"/>
  <c r="O869" i="2"/>
  <c r="O873" i="2"/>
  <c r="O877" i="2"/>
  <c r="O881" i="2"/>
  <c r="Q881" i="2" s="1"/>
  <c r="O885" i="2"/>
  <c r="O934" i="2"/>
  <c r="Q934" i="2" s="1"/>
  <c r="V940" i="2"/>
  <c r="O942" i="2"/>
  <c r="Q942" i="2" s="1"/>
  <c r="O997" i="2"/>
  <c r="O1002" i="2"/>
  <c r="Q1002" i="2" s="1"/>
  <c r="O1006" i="2"/>
  <c r="Q1006" i="2" s="1"/>
  <c r="O1012" i="2"/>
  <c r="Q1012" i="2" s="1"/>
  <c r="O1056" i="2"/>
  <c r="Q1057" i="2"/>
  <c r="O1331" i="2"/>
  <c r="W245" i="3"/>
  <c r="V664" i="3"/>
  <c r="Q544" i="3"/>
  <c r="V704" i="3"/>
  <c r="V464" i="3"/>
  <c r="W464" i="3" s="1"/>
  <c r="Q745" i="3"/>
  <c r="W745" i="3" s="1"/>
  <c r="W285" i="3"/>
  <c r="Q664" i="3"/>
  <c r="W664" i="3" s="1"/>
  <c r="Q624" i="3"/>
  <c r="Q504" i="3"/>
  <c r="W504" i="3" s="1"/>
  <c r="Q584" i="3"/>
  <c r="V544" i="3"/>
  <c r="V384" i="3"/>
  <c r="Q205" i="3"/>
  <c r="V584" i="3"/>
  <c r="V603" i="8"/>
  <c r="W603" i="8" s="1"/>
  <c r="V202" i="8"/>
  <c r="Q677" i="8"/>
  <c r="Q372" i="8"/>
  <c r="W372" i="8" s="1"/>
  <c r="V677" i="8"/>
  <c r="W677" i="8" s="1"/>
  <c r="Q28" i="10"/>
  <c r="W28" i="10" s="1"/>
  <c r="V129" i="24"/>
  <c r="W129" i="24" s="1"/>
  <c r="V89" i="24"/>
  <c r="Q47" i="24"/>
  <c r="V45" i="25"/>
  <c r="W45" i="25" s="1"/>
  <c r="V47" i="24"/>
  <c r="W51" i="23"/>
  <c r="Q126" i="21"/>
  <c r="V126" i="21"/>
  <c r="W126" i="21" s="1"/>
  <c r="Q481" i="8"/>
  <c r="Q347" i="8"/>
  <c r="Q31" i="8"/>
  <c r="W31" i="8" s="1"/>
  <c r="Q267" i="8"/>
  <c r="V347" i="8"/>
  <c r="V267" i="8"/>
  <c r="Q79" i="8"/>
  <c r="Q563" i="8"/>
  <c r="W563" i="8" s="1"/>
  <c r="Q521" i="8"/>
  <c r="W521" i="8" s="1"/>
  <c r="V481" i="8"/>
  <c r="Q727" i="8"/>
  <c r="W727" i="8" s="1"/>
  <c r="W202" i="8"/>
  <c r="V79" i="8"/>
  <c r="Q152" i="11"/>
  <c r="V152" i="11"/>
  <c r="Q504" i="20"/>
  <c r="Q704" i="20"/>
  <c r="W704" i="20" s="1"/>
  <c r="Q624" i="20"/>
  <c r="V584" i="20"/>
  <c r="W584" i="20" s="1"/>
  <c r="W544" i="20"/>
  <c r="V205" i="20"/>
  <c r="Q45" i="20"/>
  <c r="V125" i="20"/>
  <c r="V165" i="20"/>
  <c r="V787" i="20"/>
  <c r="V745" i="20"/>
  <c r="Q245" i="20"/>
  <c r="V45" i="20"/>
  <c r="Q787" i="20"/>
  <c r="W787" i="20" s="1"/>
  <c r="Q325" i="20"/>
  <c r="W125" i="20"/>
  <c r="Q424" i="20"/>
  <c r="W165" i="20"/>
  <c r="Q205" i="20"/>
  <c r="Q664" i="20"/>
  <c r="W664" i="20" s="1"/>
  <c r="V624" i="20"/>
  <c r="V245" i="20"/>
  <c r="Q464" i="20"/>
  <c r="W464" i="20" s="1"/>
  <c r="Q384" i="20"/>
  <c r="W384" i="20" s="1"/>
  <c r="Q51" i="19"/>
  <c r="W51" i="19" s="1"/>
  <c r="Q127" i="18"/>
  <c r="Q77" i="18"/>
  <c r="W77" i="18" s="1"/>
  <c r="V127" i="18"/>
  <c r="Q51" i="15"/>
  <c r="W51" i="15" s="1"/>
  <c r="Q174" i="15"/>
  <c r="W174" i="15" s="1"/>
  <c r="Q87" i="14"/>
  <c r="Q401" i="13"/>
  <c r="V821" i="13"/>
  <c r="V241" i="13"/>
  <c r="W1257" i="13"/>
  <c r="Q64" i="14"/>
  <c r="Q110" i="14"/>
  <c r="V110" i="14"/>
  <c r="W110" i="14" s="1"/>
  <c r="V87" i="14"/>
  <c r="W87" i="14" s="1"/>
  <c r="V64" i="14"/>
  <c r="W64" i="14" s="1"/>
  <c r="W821" i="13"/>
  <c r="V121" i="13"/>
  <c r="Q79" i="13"/>
  <c r="W79" i="13" s="1"/>
  <c r="V201" i="13"/>
  <c r="Q580" i="13"/>
  <c r="Q540" i="13"/>
  <c r="V1299" i="13"/>
  <c r="V1091" i="13"/>
  <c r="V31" i="13"/>
  <c r="W31" i="13" s="1"/>
  <c r="V1175" i="13"/>
  <c r="Q121" i="13"/>
  <c r="W121" i="13" s="1"/>
  <c r="Q1299" i="13"/>
  <c r="Q863" i="13"/>
  <c r="W863" i="13" s="1"/>
  <c r="Q660" i="13"/>
  <c r="Q620" i="13"/>
  <c r="Q500" i="13"/>
  <c r="V281" i="13"/>
  <c r="W281" i="13" s="1"/>
  <c r="Q281" i="13"/>
  <c r="Q321" i="13"/>
  <c r="V321" i="13"/>
  <c r="Q1339" i="13"/>
  <c r="W1339" i="13" s="1"/>
  <c r="Q700" i="13"/>
  <c r="W700" i="13" s="1"/>
  <c r="Q1175" i="13"/>
  <c r="W1175" i="13" s="1"/>
  <c r="W201" i="13"/>
  <c r="W1091" i="13"/>
  <c r="V660" i="13"/>
  <c r="V620" i="13"/>
  <c r="V580" i="13"/>
  <c r="V540" i="13"/>
  <c r="W540" i="13" s="1"/>
  <c r="V500" i="13"/>
  <c r="Q241" i="13"/>
  <c r="Q361" i="13"/>
  <c r="W361" i="13" s="1"/>
  <c r="W31" i="11"/>
  <c r="Q51" i="10"/>
  <c r="W51" i="10" s="1"/>
  <c r="W624" i="20"/>
  <c r="W745" i="20"/>
  <c r="V325" i="20"/>
  <c r="W325" i="20" s="1"/>
  <c r="W85" i="20"/>
  <c r="W504" i="20"/>
  <c r="Q285" i="20"/>
  <c r="W740" i="13"/>
  <c r="W780" i="13"/>
  <c r="Q460" i="13"/>
  <c r="W1131" i="13"/>
  <c r="W161" i="13"/>
  <c r="W1051" i="13"/>
  <c r="V460" i="13"/>
  <c r="W401" i="13"/>
  <c r="Q439" i="8"/>
  <c r="W439" i="8" s="1"/>
  <c r="V307" i="8"/>
  <c r="Q307" i="8"/>
  <c r="W165" i="9"/>
  <c r="W464" i="9"/>
  <c r="Q384" i="9"/>
  <c r="W504" i="9"/>
  <c r="V704" i="9"/>
  <c r="Q205" i="9"/>
  <c r="W205" i="9" s="1"/>
  <c r="Q787" i="9"/>
  <c r="W787" i="9" s="1"/>
  <c r="Q285" i="9"/>
  <c r="W584" i="9"/>
  <c r="Q745" i="9"/>
  <c r="Q704" i="9"/>
  <c r="W704" i="9" s="1"/>
  <c r="Q624" i="9"/>
  <c r="W624" i="9" s="1"/>
  <c r="V384" i="9"/>
  <c r="V325" i="9"/>
  <c r="W325" i="9" s="1"/>
  <c r="Q245" i="9"/>
  <c r="W245" i="9" s="1"/>
  <c r="V285" i="9"/>
  <c r="W205" i="3"/>
  <c r="Q424" i="3"/>
  <c r="W424" i="3" s="1"/>
  <c r="W325" i="3"/>
  <c r="Q787" i="3"/>
  <c r="W787" i="3" s="1"/>
  <c r="W85" i="9"/>
  <c r="V39" i="2"/>
  <c r="O75" i="2"/>
  <c r="V91" i="2"/>
  <c r="O98" i="2"/>
  <c r="Q98" i="2" s="1"/>
  <c r="O104" i="2"/>
  <c r="V105" i="2"/>
  <c r="V109" i="2"/>
  <c r="V117" i="2"/>
  <c r="Q133" i="2"/>
  <c r="Q137" i="2"/>
  <c r="O186" i="2"/>
  <c r="O194" i="2"/>
  <c r="V195" i="2"/>
  <c r="O197" i="2"/>
  <c r="Q197" i="2" s="1"/>
  <c r="O198" i="2"/>
  <c r="O207" i="2"/>
  <c r="Q207" i="2" s="1"/>
  <c r="V41" i="2"/>
  <c r="V49" i="2"/>
  <c r="V53" i="2"/>
  <c r="O61" i="2"/>
  <c r="Q61" i="2" s="1"/>
  <c r="O68" i="2"/>
  <c r="V69" i="2"/>
  <c r="V70" i="2"/>
  <c r="O105" i="2"/>
  <c r="Q105" i="2" s="1"/>
  <c r="O106" i="2"/>
  <c r="Q106" i="2" s="1"/>
  <c r="V107" i="2"/>
  <c r="O110" i="2"/>
  <c r="Q110" i="2" s="1"/>
  <c r="O114" i="2"/>
  <c r="Q114" i="2" s="1"/>
  <c r="V115" i="2"/>
  <c r="O118" i="2"/>
  <c r="V119" i="2"/>
  <c r="V125" i="2"/>
  <c r="V127" i="2"/>
  <c r="V128" i="2"/>
  <c r="V129" i="2"/>
  <c r="V132" i="2"/>
  <c r="V133" i="2"/>
  <c r="V135" i="2"/>
  <c r="V136" i="2"/>
  <c r="V167" i="2"/>
  <c r="V171" i="2"/>
  <c r="V175" i="2"/>
  <c r="V179" i="2"/>
  <c r="V185" i="2"/>
  <c r="O209" i="2"/>
  <c r="V210" i="2"/>
  <c r="O213" i="2"/>
  <c r="O217" i="2"/>
  <c r="V218" i="2"/>
  <c r="O220" i="2"/>
  <c r="Q220" i="2" s="1"/>
  <c r="V221" i="2"/>
  <c r="O226" i="2"/>
  <c r="V227" i="2"/>
  <c r="O233" i="2"/>
  <c r="Q233" i="2" s="1"/>
  <c r="O234" i="2"/>
  <c r="Q234" i="2" s="1"/>
  <c r="V235" i="2"/>
  <c r="O238" i="2"/>
  <c r="Q45" i="2"/>
  <c r="Q49" i="2"/>
  <c r="Q690" i="2"/>
  <c r="Q285" i="2"/>
  <c r="O307" i="2"/>
  <c r="O385" i="2"/>
  <c r="O393" i="2"/>
  <c r="Q393" i="2" s="1"/>
  <c r="V466" i="2"/>
  <c r="Q523" i="2"/>
  <c r="O624" i="2"/>
  <c r="Q624" i="2" s="1"/>
  <c r="O628" i="2"/>
  <c r="Q628" i="2" s="1"/>
  <c r="O632" i="2"/>
  <c r="O665" i="2"/>
  <c r="Q665" i="2" s="1"/>
  <c r="V670" i="2"/>
  <c r="O698" i="2"/>
  <c r="V730" i="2"/>
  <c r="O733" i="2"/>
  <c r="Q869" i="2"/>
  <c r="Q873" i="2"/>
  <c r="Q877" i="2"/>
  <c r="Q885" i="2"/>
  <c r="O891" i="2"/>
  <c r="Q891" i="2" s="1"/>
  <c r="O895" i="2"/>
  <c r="Q895" i="2" s="1"/>
  <c r="O899" i="2"/>
  <c r="Q899" i="2" s="1"/>
  <c r="O903" i="2"/>
  <c r="Q903" i="2" s="1"/>
  <c r="O909" i="2"/>
  <c r="Q909" i="2" s="1"/>
  <c r="O913" i="2"/>
  <c r="Q913" i="2" s="1"/>
  <c r="O917" i="2"/>
  <c r="Q917" i="2" s="1"/>
  <c r="V922" i="2"/>
  <c r="O939" i="2"/>
  <c r="Q939" i="2" s="1"/>
  <c r="V944" i="2"/>
  <c r="O953" i="2"/>
  <c r="V954" i="2"/>
  <c r="O957" i="2"/>
  <c r="V958" i="2"/>
  <c r="V968" i="2"/>
  <c r="O971" i="2"/>
  <c r="Q971" i="2" s="1"/>
  <c r="V972" i="2"/>
  <c r="V976" i="2"/>
  <c r="Q1021" i="2"/>
  <c r="O1038" i="2"/>
  <c r="O1042" i="2"/>
  <c r="Q1042" i="2" s="1"/>
  <c r="O1046" i="2"/>
  <c r="Q1046" i="2" s="1"/>
  <c r="V1086" i="2"/>
  <c r="V1098" i="2"/>
  <c r="O1100" i="2"/>
  <c r="O1104" i="2"/>
  <c r="O1108" i="2"/>
  <c r="V1109" i="2"/>
  <c r="O1118" i="2"/>
  <c r="O1207" i="2"/>
  <c r="Q1207" i="2" s="1"/>
  <c r="O1211" i="2"/>
  <c r="O1219" i="2"/>
  <c r="Q1219" i="2" s="1"/>
  <c r="O1232" i="2"/>
  <c r="O1371" i="2"/>
  <c r="Q1371" i="2" s="1"/>
  <c r="O1378" i="2"/>
  <c r="O1379" i="2"/>
  <c r="Q1379" i="2" s="1"/>
  <c r="O1393" i="2"/>
  <c r="Q1393" i="2" s="1"/>
  <c r="O1397" i="2"/>
  <c r="O1405" i="2"/>
  <c r="Q1405" i="2" s="1"/>
  <c r="V1409" i="2"/>
  <c r="V1413" i="2"/>
  <c r="V1484" i="2"/>
  <c r="O1489" i="2"/>
  <c r="Q1489" i="2" s="1"/>
  <c r="V1490" i="2"/>
  <c r="V1502" i="2"/>
  <c r="V12" i="4"/>
  <c r="O17" i="4"/>
  <c r="Q17" i="4" s="1"/>
  <c r="O18" i="4"/>
  <c r="Q18" i="4" s="1"/>
  <c r="O24" i="4"/>
  <c r="Q24" i="4" s="1"/>
  <c r="V25" i="4"/>
  <c r="V28" i="4"/>
  <c r="O38" i="4"/>
  <c r="Q38" i="4" s="1"/>
  <c r="O42" i="4"/>
  <c r="Q42" i="4" s="1"/>
  <c r="V50" i="4"/>
  <c r="O56" i="4"/>
  <c r="Q56" i="4" s="1"/>
  <c r="Q63" i="4"/>
  <c r="O64" i="4"/>
  <c r="Q64" i="4" s="1"/>
  <c r="V65" i="4"/>
  <c r="V68" i="4"/>
  <c r="O86" i="4"/>
  <c r="Q86" i="4" s="1"/>
  <c r="Q88" i="4"/>
  <c r="V90" i="4"/>
  <c r="V93" i="4"/>
  <c r="V99" i="4"/>
  <c r="O104" i="4"/>
  <c r="Q104" i="4" s="1"/>
  <c r="V108" i="4"/>
  <c r="Q110" i="4"/>
  <c r="O111" i="4"/>
  <c r="Q111" i="4" s="1"/>
  <c r="V112" i="4"/>
  <c r="Q190" i="4"/>
  <c r="Q206" i="4"/>
  <c r="Q216" i="4"/>
  <c r="Q224" i="4"/>
  <c r="Q234" i="4"/>
  <c r="Q245" i="4"/>
  <c r="Q276" i="4"/>
  <c r="Q279" i="4"/>
  <c r="Q319" i="4"/>
  <c r="Q346" i="4"/>
  <c r="Q369" i="4"/>
  <c r="Q387" i="4"/>
  <c r="O395" i="4"/>
  <c r="Q395" i="4" s="1"/>
  <c r="V395" i="4"/>
  <c r="V405" i="4"/>
  <c r="Q407" i="4"/>
  <c r="V408" i="4"/>
  <c r="O412" i="4"/>
  <c r="Q412" i="4" s="1"/>
  <c r="V413" i="4"/>
  <c r="Q415" i="4"/>
  <c r="V416" i="4"/>
  <c r="O420" i="4"/>
  <c r="Q420" i="4" s="1"/>
  <c r="V421" i="4"/>
  <c r="Q425" i="4"/>
  <c r="V426" i="4"/>
  <c r="O430" i="4"/>
  <c r="Q430" i="4" s="1"/>
  <c r="V431" i="4"/>
  <c r="Q433" i="4"/>
  <c r="V434" i="4"/>
  <c r="O438" i="4"/>
  <c r="Q438" i="4" s="1"/>
  <c r="V439" i="4"/>
  <c r="Q443" i="4"/>
  <c r="V444" i="4"/>
  <c r="O448" i="4"/>
  <c r="Q448" i="4" s="1"/>
  <c r="V449" i="4"/>
  <c r="Q451" i="4"/>
  <c r="V452" i="4"/>
  <c r="O456" i="4"/>
  <c r="Q456" i="4" s="1"/>
  <c r="V457" i="4"/>
  <c r="Q464" i="4"/>
  <c r="O466" i="4"/>
  <c r="Q466" i="4" s="1"/>
  <c r="V467" i="4"/>
  <c r="Q472" i="4"/>
  <c r="O474" i="4"/>
  <c r="Q474" i="4" s="1"/>
  <c r="V475" i="4"/>
  <c r="O495" i="4"/>
  <c r="Q495" i="4" s="1"/>
  <c r="V504" i="4"/>
  <c r="V510" i="4"/>
  <c r="O513" i="4"/>
  <c r="Q513" i="4" s="1"/>
  <c r="V513" i="4"/>
  <c r="O516" i="4"/>
  <c r="Q516" i="4" s="1"/>
  <c r="V520" i="4"/>
  <c r="O524" i="4"/>
  <c r="V525" i="4"/>
  <c r="Q527" i="4"/>
  <c r="V528" i="4"/>
  <c r="V531" i="4"/>
  <c r="O534" i="4"/>
  <c r="Q534" i="4" s="1"/>
  <c r="V538" i="4"/>
  <c r="V545" i="4"/>
  <c r="V548" i="4"/>
  <c r="O550" i="4"/>
  <c r="Q550" i="4" s="1"/>
  <c r="V551" i="4"/>
  <c r="V553" i="4"/>
  <c r="V556" i="4"/>
  <c r="O558" i="4"/>
  <c r="Q558" i="4" s="1"/>
  <c r="V559" i="4"/>
  <c r="V563" i="4"/>
  <c r="V566" i="4"/>
  <c r="O568" i="4"/>
  <c r="Q568" i="4" s="1"/>
  <c r="V569" i="4"/>
  <c r="V571" i="4"/>
  <c r="V574" i="4"/>
  <c r="O576" i="4"/>
  <c r="Q576" i="4" s="1"/>
  <c r="V577" i="4"/>
  <c r="V584" i="4"/>
  <c r="O587" i="4"/>
  <c r="Q587" i="4" s="1"/>
  <c r="O590" i="4"/>
  <c r="Q590" i="4" s="1"/>
  <c r="V591" i="4"/>
  <c r="O593" i="4"/>
  <c r="Q593" i="4" s="1"/>
  <c r="V597" i="4"/>
  <c r="V600" i="4"/>
  <c r="O605" i="4"/>
  <c r="Q605" i="4" s="1"/>
  <c r="O608" i="4"/>
  <c r="Q608" i="4" s="1"/>
  <c r="V609" i="4"/>
  <c r="O611" i="4"/>
  <c r="Q611" i="4" s="1"/>
  <c r="O617" i="4"/>
  <c r="Q617" i="4" s="1"/>
  <c r="O624" i="4"/>
  <c r="Q624" i="4" s="1"/>
  <c r="V625" i="4"/>
  <c r="O628" i="4"/>
  <c r="Q628" i="4" s="1"/>
  <c r="V629" i="4"/>
  <c r="O632" i="4"/>
  <c r="Q632" i="4" s="1"/>
  <c r="V633" i="4"/>
  <c r="O636" i="4"/>
  <c r="Q636" i="4" s="1"/>
  <c r="V637" i="4"/>
  <c r="O640" i="4"/>
  <c r="Q640" i="4" s="1"/>
  <c r="V643" i="4"/>
  <c r="O646" i="4"/>
  <c r="Q646" i="4" s="1"/>
  <c r="V647" i="4"/>
  <c r="O650" i="4"/>
  <c r="Q650" i="4" s="1"/>
  <c r="V651" i="4"/>
  <c r="O654" i="4"/>
  <c r="Q654" i="4" s="1"/>
  <c r="V655" i="4"/>
  <c r="O658" i="4"/>
  <c r="Q658" i="4" s="1"/>
  <c r="V664" i="4"/>
  <c r="Q669" i="4"/>
  <c r="V670" i="4"/>
  <c r="V673" i="4"/>
  <c r="O676" i="4"/>
  <c r="Q676" i="4" s="1"/>
  <c r="V676" i="4"/>
  <c r="Q677" i="4"/>
  <c r="O678" i="4"/>
  <c r="Q678" i="4" s="1"/>
  <c r="V679" i="4"/>
  <c r="V685" i="4"/>
  <c r="V692" i="4"/>
  <c r="V706" i="4"/>
  <c r="V707" i="4"/>
  <c r="O710" i="4"/>
  <c r="Q710" i="4" s="1"/>
  <c r="V711" i="4"/>
  <c r="O713" i="4"/>
  <c r="Q713" i="4" s="1"/>
  <c r="O723" i="4"/>
  <c r="Q723" i="4" s="1"/>
  <c r="V726" i="4"/>
  <c r="O729" i="4"/>
  <c r="Q729" i="4" s="1"/>
  <c r="V730" i="4"/>
  <c r="O738" i="4"/>
  <c r="Q738" i="4" s="1"/>
  <c r="V745" i="4"/>
  <c r="Q747" i="4"/>
  <c r="V748" i="4"/>
  <c r="O751" i="4"/>
  <c r="Q751" i="4" s="1"/>
  <c r="V755" i="4"/>
  <c r="O758" i="4"/>
  <c r="Q758" i="4" s="1"/>
  <c r="V759" i="4"/>
  <c r="O771" i="4"/>
  <c r="Q771" i="4" s="1"/>
  <c r="V772" i="4"/>
  <c r="V775" i="4"/>
  <c r="V784" i="4"/>
  <c r="O787" i="4"/>
  <c r="Q787" i="4" s="1"/>
  <c r="V788" i="4"/>
  <c r="V791" i="4"/>
  <c r="V795" i="4"/>
  <c r="O798" i="4"/>
  <c r="Q798" i="4" s="1"/>
  <c r="O803" i="4"/>
  <c r="V804" i="4"/>
  <c r="O806" i="4"/>
  <c r="Q806" i="4" s="1"/>
  <c r="O807" i="4"/>
  <c r="Q807" i="4" s="1"/>
  <c r="V808" i="4"/>
  <c r="V811" i="4"/>
  <c r="V818" i="4"/>
  <c r="O826" i="4"/>
  <c r="Q826" i="4" s="1"/>
  <c r="V827" i="4"/>
  <c r="O830" i="4"/>
  <c r="O837" i="4"/>
  <c r="Q837" i="4" s="1"/>
  <c r="V838" i="4"/>
  <c r="V841" i="4"/>
  <c r="V847" i="4"/>
  <c r="O849" i="4"/>
  <c r="Q849" i="4" s="1"/>
  <c r="V850" i="4"/>
  <c r="O853" i="4"/>
  <c r="Q853" i="4" s="1"/>
  <c r="O870" i="4"/>
  <c r="V871" i="4"/>
  <c r="O873" i="4"/>
  <c r="V879" i="4"/>
  <c r="O882" i="4"/>
  <c r="Q882" i="4" s="1"/>
  <c r="V885" i="4"/>
  <c r="O890" i="4"/>
  <c r="Q890" i="4" s="1"/>
  <c r="O893" i="4"/>
  <c r="Q893" i="4" s="1"/>
  <c r="V894" i="4"/>
  <c r="O898" i="4"/>
  <c r="Q898" i="4" s="1"/>
  <c r="V899" i="4"/>
  <c r="O901" i="4"/>
  <c r="Q901" i="4" s="1"/>
  <c r="O904" i="4"/>
  <c r="Q904" i="4" s="1"/>
  <c r="V905" i="4"/>
  <c r="O910" i="4"/>
  <c r="O916" i="4"/>
  <c r="Q916" i="4" s="1"/>
  <c r="O919" i="4"/>
  <c r="Q919" i="4" s="1"/>
  <c r="V920" i="4"/>
  <c r="V930" i="4"/>
  <c r="O933" i="4"/>
  <c r="Q933" i="4" s="1"/>
  <c r="V934" i="4"/>
  <c r="V942" i="4"/>
  <c r="V945" i="4"/>
  <c r="O950" i="4"/>
  <c r="Q950" i="4" s="1"/>
  <c r="V955" i="4"/>
  <c r="O961" i="4"/>
  <c r="Q961" i="4" s="1"/>
  <c r="V961" i="4"/>
  <c r="O968" i="4"/>
  <c r="Q968" i="4" s="1"/>
  <c r="O971" i="4"/>
  <c r="V972" i="4"/>
  <c r="O974" i="4"/>
  <c r="O976" i="4"/>
  <c r="Q976" i="4" s="1"/>
  <c r="O979" i="4"/>
  <c r="Q979" i="4" s="1"/>
  <c r="V979" i="4"/>
  <c r="Q992" i="4"/>
  <c r="V239" i="2"/>
  <c r="V317" i="2"/>
  <c r="O325" i="2"/>
  <c r="Q325" i="2" s="1"/>
  <c r="O329" i="2"/>
  <c r="Q329" i="2" s="1"/>
  <c r="O333" i="2"/>
  <c r="Q333" i="2" s="1"/>
  <c r="O337" i="2"/>
  <c r="Q337" i="2" s="1"/>
  <c r="O341" i="2"/>
  <c r="Q341" i="2" s="1"/>
  <c r="O347" i="2"/>
  <c r="Q347" i="2" s="1"/>
  <c r="O351" i="2"/>
  <c r="Q351" i="2" s="1"/>
  <c r="O355" i="2"/>
  <c r="Q355" i="2" s="1"/>
  <c r="O359" i="2"/>
  <c r="Q359" i="2" s="1"/>
  <c r="V365" i="2"/>
  <c r="V369" i="2"/>
  <c r="O372" i="2"/>
  <c r="V373" i="2"/>
  <c r="V377" i="2"/>
  <c r="V381" i="2"/>
  <c r="V387" i="2"/>
  <c r="O433" i="2"/>
  <c r="Q433" i="2" s="1"/>
  <c r="O438" i="2"/>
  <c r="Q438" i="2" s="1"/>
  <c r="V439" i="2"/>
  <c r="O443" i="2"/>
  <c r="V449" i="2"/>
  <c r="O475" i="2"/>
  <c r="O479" i="2"/>
  <c r="V480" i="2"/>
  <c r="V486" i="2"/>
  <c r="V490" i="2"/>
  <c r="V494" i="2"/>
  <c r="V498" i="2"/>
  <c r="O506" i="2"/>
  <c r="O527" i="2"/>
  <c r="V528" i="2"/>
  <c r="V548" i="2"/>
  <c r="V551" i="2"/>
  <c r="O554" i="2"/>
  <c r="Q554" i="2" s="1"/>
  <c r="V626" i="2"/>
  <c r="O640" i="2"/>
  <c r="Q640" i="2" s="1"/>
  <c r="V643" i="2"/>
  <c r="O646" i="2"/>
  <c r="Q646" i="2" s="1"/>
  <c r="O650" i="2"/>
  <c r="O678" i="2"/>
  <c r="V689" i="2"/>
  <c r="O691" i="2"/>
  <c r="Q691" i="2" s="1"/>
  <c r="V692" i="2"/>
  <c r="O695" i="2"/>
  <c r="V696" i="2"/>
  <c r="O708" i="2"/>
  <c r="O712" i="2"/>
  <c r="O716" i="2"/>
  <c r="O720" i="2"/>
  <c r="O726" i="2"/>
  <c r="V727" i="2"/>
  <c r="V748" i="2"/>
  <c r="Q749" i="2"/>
  <c r="V751" i="2"/>
  <c r="O764" i="2"/>
  <c r="V765" i="2"/>
  <c r="V769" i="2"/>
  <c r="O785" i="2"/>
  <c r="Q785" i="2" s="1"/>
  <c r="O851" i="2"/>
  <c r="Q851" i="2" s="1"/>
  <c r="V856" i="2"/>
  <c r="O859" i="2"/>
  <c r="Q859" i="2" s="1"/>
  <c r="V860" i="2"/>
  <c r="V871" i="2"/>
  <c r="V875" i="2"/>
  <c r="V879" i="2"/>
  <c r="V883" i="2"/>
  <c r="V889" i="2"/>
  <c r="V893" i="2"/>
  <c r="V897" i="2"/>
  <c r="V901" i="2"/>
  <c r="V905" i="2"/>
  <c r="V911" i="2"/>
  <c r="V915" i="2"/>
  <c r="V919" i="2"/>
  <c r="O922" i="2"/>
  <c r="V923" i="2"/>
  <c r="O932" i="2"/>
  <c r="Q932" i="2" s="1"/>
  <c r="V933" i="2"/>
  <c r="O940" i="2"/>
  <c r="Q940" i="2" s="1"/>
  <c r="V941" i="2"/>
  <c r="V951" i="2"/>
  <c r="V955" i="2"/>
  <c r="V963" i="2"/>
  <c r="V969" i="2"/>
  <c r="V973" i="2"/>
  <c r="V981" i="2"/>
  <c r="V1012" i="2"/>
  <c r="O1018" i="2"/>
  <c r="Q1018" i="2" s="1"/>
  <c r="V1036" i="2"/>
  <c r="V1040" i="2"/>
  <c r="Q1059" i="2"/>
  <c r="O1115" i="2"/>
  <c r="O1127" i="2"/>
  <c r="V1128" i="2"/>
  <c r="O1142" i="2"/>
  <c r="Q1185" i="2"/>
  <c r="O1186" i="2"/>
  <c r="Q1193" i="2"/>
  <c r="O1194" i="2"/>
  <c r="O1198" i="2"/>
  <c r="O1243" i="2"/>
  <c r="Q1243" i="2" s="1"/>
  <c r="Q1253" i="2"/>
  <c r="O1254" i="2"/>
  <c r="Q1254" i="2" s="1"/>
  <c r="O1258" i="2"/>
  <c r="Q1258" i="2" s="1"/>
  <c r="V1259" i="2"/>
  <c r="V1272" i="2"/>
  <c r="O1277" i="2"/>
  <c r="Q1277" i="2" s="1"/>
  <c r="V1278" i="2"/>
  <c r="V1318" i="2"/>
  <c r="O1321" i="2"/>
  <c r="O1330" i="2"/>
  <c r="Q1330" i="2" s="1"/>
  <c r="V1335" i="2"/>
  <c r="O1338" i="2"/>
  <c r="Q1338" i="2" s="1"/>
  <c r="O1357" i="2"/>
  <c r="O1365" i="2"/>
  <c r="Q1365" i="2" s="1"/>
  <c r="O1366" i="2"/>
  <c r="Q1366" i="2" s="1"/>
  <c r="V1367" i="2"/>
  <c r="V1381" i="2"/>
  <c r="V1399" i="2"/>
  <c r="V1403" i="2"/>
  <c r="O1409" i="2"/>
  <c r="Q1409" i="2" s="1"/>
  <c r="O1413" i="2"/>
  <c r="V1420" i="2"/>
  <c r="V1424" i="2"/>
  <c r="O1426" i="2"/>
  <c r="Q1426" i="2" s="1"/>
  <c r="V1435" i="2"/>
  <c r="V1440" i="2"/>
  <c r="V1444" i="2"/>
  <c r="V1448" i="2"/>
  <c r="V1456" i="2"/>
  <c r="V1465" i="2"/>
  <c r="O1468" i="2"/>
  <c r="Q1468" i="2" s="1"/>
  <c r="V1469" i="2"/>
  <c r="V1473" i="2"/>
  <c r="V1481" i="2"/>
  <c r="O1484" i="2"/>
  <c r="Q1484" i="2" s="1"/>
  <c r="O12" i="4"/>
  <c r="Q12" i="4" s="1"/>
  <c r="V16" i="4"/>
  <c r="V19" i="4"/>
  <c r="Q21" i="4"/>
  <c r="O22" i="4"/>
  <c r="Q22" i="4" s="1"/>
  <c r="V22" i="4"/>
  <c r="O28" i="4"/>
  <c r="Q28" i="4" s="1"/>
  <c r="V29" i="4"/>
  <c r="O39" i="4"/>
  <c r="Q39" i="4" s="1"/>
  <c r="V40" i="4"/>
  <c r="O43" i="4"/>
  <c r="Q43" i="4" s="1"/>
  <c r="V44" i="4"/>
  <c r="O47" i="4"/>
  <c r="Q47" i="4" s="1"/>
  <c r="V51" i="4"/>
  <c r="V54" i="4"/>
  <c r="O61" i="4"/>
  <c r="Q61" i="4" s="1"/>
  <c r="V62" i="4"/>
  <c r="Q67" i="4"/>
  <c r="O68" i="4"/>
  <c r="Q68" i="4" s="1"/>
  <c r="V69" i="4"/>
  <c r="V71" i="4"/>
  <c r="V74" i="4"/>
  <c r="O76" i="4"/>
  <c r="Q76" i="4" s="1"/>
  <c r="V76" i="4"/>
  <c r="O90" i="4"/>
  <c r="Q90" i="4" s="1"/>
  <c r="Q92" i="4"/>
  <c r="V97" i="4"/>
  <c r="O105" i="4"/>
  <c r="Q105" i="4" s="1"/>
  <c r="V105" i="4"/>
  <c r="V109" i="4"/>
  <c r="Q114" i="4"/>
  <c r="O115" i="4"/>
  <c r="Q115" i="4" s="1"/>
  <c r="V116" i="4"/>
  <c r="Q118" i="4"/>
  <c r="O119" i="4"/>
  <c r="Q119" i="4" s="1"/>
  <c r="V130" i="4"/>
  <c r="Q139" i="4"/>
  <c r="V165" i="4"/>
  <c r="O167" i="4"/>
  <c r="Q167" i="4" s="1"/>
  <c r="O168" i="4"/>
  <c r="Q168" i="4" s="1"/>
  <c r="V169" i="4"/>
  <c r="V172" i="4"/>
  <c r="O174" i="4"/>
  <c r="Q174" i="4" s="1"/>
  <c r="V175" i="4"/>
  <c r="O178" i="4"/>
  <c r="Q178" i="4" s="1"/>
  <c r="O187" i="4"/>
  <c r="Q187" i="4" s="1"/>
  <c r="V188" i="4"/>
  <c r="O193" i="4"/>
  <c r="Q193" i="4" s="1"/>
  <c r="O198" i="4"/>
  <c r="Q198" i="4" s="1"/>
  <c r="V199" i="4"/>
  <c r="V214" i="4"/>
  <c r="O217" i="4"/>
  <c r="Q217" i="4" s="1"/>
  <c r="V220" i="4"/>
  <c r="V232" i="4"/>
  <c r="O235" i="4"/>
  <c r="V238" i="4"/>
  <c r="O246" i="4"/>
  <c r="Q246" i="4" s="1"/>
  <c r="O250" i="4"/>
  <c r="Q250" i="4" s="1"/>
  <c r="O253" i="4"/>
  <c r="Q253" i="4" s="1"/>
  <c r="V254" i="4"/>
  <c r="O259" i="4"/>
  <c r="O266" i="4"/>
  <c r="V267" i="4"/>
  <c r="V274" i="4"/>
  <c r="V277" i="4"/>
  <c r="O285" i="4"/>
  <c r="V288" i="4"/>
  <c r="V298" i="4"/>
  <c r="O301" i="4"/>
  <c r="Q301" i="4" s="1"/>
  <c r="O307" i="4"/>
  <c r="Q307" i="4" s="1"/>
  <c r="O315" i="4"/>
  <c r="V317" i="4"/>
  <c r="V330" i="4"/>
  <c r="O333" i="4"/>
  <c r="Q333" i="4" s="1"/>
  <c r="V334" i="4"/>
  <c r="O338" i="4"/>
  <c r="Q338" i="4" s="1"/>
  <c r="O340" i="4"/>
  <c r="Q340" i="4" s="1"/>
  <c r="O347" i="4"/>
  <c r="Q347" i="4" s="1"/>
  <c r="V348" i="4"/>
  <c r="O355" i="4"/>
  <c r="Q355" i="4" s="1"/>
  <c r="V356" i="4"/>
  <c r="O366" i="4"/>
  <c r="Q366" i="4" s="1"/>
  <c r="V367" i="4"/>
  <c r="O374" i="4"/>
  <c r="Q374" i="4" s="1"/>
  <c r="V375" i="4"/>
  <c r="O384" i="4"/>
  <c r="Q384" i="4" s="1"/>
  <c r="V385" i="4"/>
  <c r="O392" i="4"/>
  <c r="Q392" i="4" s="1"/>
  <c r="V393" i="4"/>
  <c r="O405" i="4"/>
  <c r="Q405" i="4" s="1"/>
  <c r="V406" i="4"/>
  <c r="O413" i="4"/>
  <c r="Q413" i="4" s="1"/>
  <c r="V414" i="4"/>
  <c r="O421" i="4"/>
  <c r="Q421" i="4" s="1"/>
  <c r="V424" i="4"/>
  <c r="O431" i="4"/>
  <c r="Q431" i="4" s="1"/>
  <c r="V432" i="4"/>
  <c r="O439" i="4"/>
  <c r="Q439" i="4" s="1"/>
  <c r="V440" i="4"/>
  <c r="O449" i="4"/>
  <c r="Q449" i="4" s="1"/>
  <c r="V450" i="4"/>
  <c r="O457" i="4"/>
  <c r="Q457" i="4" s="1"/>
  <c r="V458" i="4"/>
  <c r="V468" i="4"/>
  <c r="O471" i="4"/>
  <c r="Q471" i="4" s="1"/>
  <c r="V471" i="4"/>
  <c r="V476" i="4"/>
  <c r="O479" i="4"/>
  <c r="Q479" i="4" s="1"/>
  <c r="V480" i="4"/>
  <c r="O485" i="4"/>
  <c r="Q485" i="4" s="1"/>
  <c r="V486" i="4"/>
  <c r="O489" i="4"/>
  <c r="Q489" i="4" s="1"/>
  <c r="V490" i="4"/>
  <c r="O493" i="4"/>
  <c r="Q493" i="4" s="1"/>
  <c r="O504" i="4"/>
  <c r="Q504" i="4" s="1"/>
  <c r="V508" i="4"/>
  <c r="V514" i="4"/>
  <c r="V517" i="4"/>
  <c r="O520" i="4"/>
  <c r="Q520" i="4" s="1"/>
  <c r="V526" i="4"/>
  <c r="O528" i="4"/>
  <c r="V529" i="4"/>
  <c r="V532" i="4"/>
  <c r="V535" i="4"/>
  <c r="O538" i="4"/>
  <c r="Q538" i="4" s="1"/>
  <c r="V546" i="4"/>
  <c r="Q548" i="4"/>
  <c r="O551" i="4"/>
  <c r="V554" i="4"/>
  <c r="Q556" i="4"/>
  <c r="O559" i="4"/>
  <c r="Q559" i="4" s="1"/>
  <c r="V564" i="4"/>
  <c r="O569" i="4"/>
  <c r="V572" i="4"/>
  <c r="Q574" i="4"/>
  <c r="O577" i="4"/>
  <c r="V585" i="4"/>
  <c r="V588" i="4"/>
  <c r="O591" i="4"/>
  <c r="Q591" i="4" s="1"/>
  <c r="O594" i="4"/>
  <c r="Q594" i="4" s="1"/>
  <c r="V595" i="4"/>
  <c r="Q596" i="4"/>
  <c r="O597" i="4"/>
  <c r="Q597" i="4" s="1"/>
  <c r="V603" i="4"/>
  <c r="V606" i="4"/>
  <c r="O609" i="4"/>
  <c r="Q609" i="4" s="1"/>
  <c r="O612" i="4"/>
  <c r="Q612" i="4" s="1"/>
  <c r="V613" i="4"/>
  <c r="Q614" i="4"/>
  <c r="V615" i="4"/>
  <c r="O625" i="4"/>
  <c r="Q625" i="4" s="1"/>
  <c r="O629" i="4"/>
  <c r="Q629" i="4" s="1"/>
  <c r="O633" i="4"/>
  <c r="Q633" i="4" s="1"/>
  <c r="O637" i="4"/>
  <c r="Q637" i="4" s="1"/>
  <c r="O643" i="4"/>
  <c r="Q643" i="4" s="1"/>
  <c r="O647" i="4"/>
  <c r="Q647" i="4" s="1"/>
  <c r="O651" i="4"/>
  <c r="Q651" i="4" s="1"/>
  <c r="O655" i="4"/>
  <c r="Q655" i="4" s="1"/>
  <c r="O664" i="4"/>
  <c r="Q664" i="4" s="1"/>
  <c r="V668" i="4"/>
  <c r="Q673" i="4"/>
  <c r="V674" i="4"/>
  <c r="Q815" i="4"/>
  <c r="Q834" i="4"/>
  <c r="Q847" i="4"/>
  <c r="Q879" i="4"/>
  <c r="Q902" i="4"/>
  <c r="Q942" i="4"/>
  <c r="Q945" i="4"/>
  <c r="Q957" i="4"/>
  <c r="Q972" i="4"/>
  <c r="O692" i="4"/>
  <c r="O716" i="4"/>
  <c r="Q716" i="4" s="1"/>
  <c r="O717" i="4"/>
  <c r="Q717" i="4" s="1"/>
  <c r="V718" i="4"/>
  <c r="O730" i="4"/>
  <c r="Q730" i="4" s="1"/>
  <c r="O731" i="4"/>
  <c r="Q731" i="4" s="1"/>
  <c r="V734" i="4"/>
  <c r="O737" i="4"/>
  <c r="Q737" i="4" s="1"/>
  <c r="V738" i="4"/>
  <c r="O746" i="4"/>
  <c r="Q746" i="4" s="1"/>
  <c r="O753" i="4"/>
  <c r="Q753" i="4" s="1"/>
  <c r="V754" i="4"/>
  <c r="V757" i="4"/>
  <c r="V763" i="4"/>
  <c r="O765" i="4"/>
  <c r="Q765" i="4" s="1"/>
  <c r="V766" i="4"/>
  <c r="O769" i="4"/>
  <c r="Q769" i="4" s="1"/>
  <c r="O776" i="4"/>
  <c r="Q776" i="4" s="1"/>
  <c r="V777" i="4"/>
  <c r="V786" i="4"/>
  <c r="O788" i="4"/>
  <c r="Q788" i="4" s="1"/>
  <c r="O789" i="4"/>
  <c r="Q789" i="4" s="1"/>
  <c r="V790" i="4"/>
  <c r="V793" i="4"/>
  <c r="V800" i="4"/>
  <c r="O805" i="4"/>
  <c r="Q805" i="4" s="1"/>
  <c r="V806" i="4"/>
  <c r="V809" i="4"/>
  <c r="V813" i="4"/>
  <c r="O816" i="4"/>
  <c r="Q816" i="4" s="1"/>
  <c r="O819" i="4"/>
  <c r="V825" i="4"/>
  <c r="V829" i="4"/>
  <c r="O831" i="4"/>
  <c r="Q831" i="4" s="1"/>
  <c r="V832" i="4"/>
  <c r="O835" i="4"/>
  <c r="Q835" i="4" s="1"/>
  <c r="O844" i="4"/>
  <c r="Q844" i="4" s="1"/>
  <c r="V845" i="4"/>
  <c r="O848" i="4"/>
  <c r="O855" i="4"/>
  <c r="Q855" i="4" s="1"/>
  <c r="V856" i="4"/>
  <c r="O874" i="4"/>
  <c r="Q874" i="4" s="1"/>
  <c r="V875" i="4"/>
  <c r="V881" i="4"/>
  <c r="O883" i="4"/>
  <c r="Q883" i="4" s="1"/>
  <c r="V884" i="4"/>
  <c r="V889" i="4"/>
  <c r="V892" i="4"/>
  <c r="O895" i="4"/>
  <c r="Q895" i="4" s="1"/>
  <c r="V897" i="4"/>
  <c r="V900" i="4"/>
  <c r="O903" i="4"/>
  <c r="Q903" i="4" s="1"/>
  <c r="V903" i="4"/>
  <c r="V909" i="4"/>
  <c r="O911" i="4"/>
  <c r="Q911" i="4" s="1"/>
  <c r="V912" i="4"/>
  <c r="V915" i="4"/>
  <c r="V918" i="4"/>
  <c r="O921" i="4"/>
  <c r="Q921" i="4" s="1"/>
  <c r="O924" i="4"/>
  <c r="O926" i="4"/>
  <c r="O931" i="4"/>
  <c r="Q931" i="4" s="1"/>
  <c r="V932" i="4"/>
  <c r="O935" i="4"/>
  <c r="Q935" i="4" s="1"/>
  <c r="V936" i="4"/>
  <c r="O938" i="4"/>
  <c r="Q938" i="4" s="1"/>
  <c r="O940" i="4"/>
  <c r="Q940" i="4" s="1"/>
  <c r="O943" i="4"/>
  <c r="Q943" i="4" s="1"/>
  <c r="V949" i="4"/>
  <c r="O951" i="4"/>
  <c r="Q951" i="4" s="1"/>
  <c r="V952" i="4"/>
  <c r="O956" i="4"/>
  <c r="Q956" i="4" s="1"/>
  <c r="V957" i="4"/>
  <c r="O959" i="4"/>
  <c r="Q959" i="4" s="1"/>
  <c r="O962" i="4"/>
  <c r="V963" i="4"/>
  <c r="V970" i="4"/>
  <c r="O980" i="4"/>
  <c r="V981" i="4"/>
  <c r="V285" i="2"/>
  <c r="O287" i="2"/>
  <c r="Q287" i="2" s="1"/>
  <c r="V289" i="2"/>
  <c r="O296" i="2"/>
  <c r="V297" i="2"/>
  <c r="O299" i="2"/>
  <c r="Q299" i="2" s="1"/>
  <c r="O300" i="2"/>
  <c r="V307" i="2"/>
  <c r="O310" i="2"/>
  <c r="V311" i="2"/>
  <c r="V425" i="2"/>
  <c r="V429" i="2"/>
  <c r="V433" i="2"/>
  <c r="V437" i="2"/>
  <c r="O465" i="2"/>
  <c r="O468" i="2"/>
  <c r="Q468" i="2" s="1"/>
  <c r="V470" i="2"/>
  <c r="V474" i="2"/>
  <c r="O555" i="2"/>
  <c r="O559" i="2"/>
  <c r="Q559" i="2" s="1"/>
  <c r="O560" i="2"/>
  <c r="Q560" i="2" s="1"/>
  <c r="V563" i="2"/>
  <c r="O566" i="2"/>
  <c r="V567" i="2"/>
  <c r="O706" i="2"/>
  <c r="V800" i="2"/>
  <c r="V806" i="2"/>
  <c r="O808" i="2"/>
  <c r="V825" i="2"/>
  <c r="O831" i="2"/>
  <c r="V832" i="2"/>
  <c r="O839" i="2"/>
  <c r="V840" i="2"/>
  <c r="O845" i="2"/>
  <c r="V846" i="2"/>
  <c r="O923" i="2"/>
  <c r="O969" i="2"/>
  <c r="Q969" i="2" s="1"/>
  <c r="O970" i="2"/>
  <c r="Q970" i="2" s="1"/>
  <c r="O978" i="2"/>
  <c r="O982" i="2"/>
  <c r="O999" i="2"/>
  <c r="Q999" i="2" s="1"/>
  <c r="O1003" i="2"/>
  <c r="Q1003" i="2" s="1"/>
  <c r="V1008" i="2"/>
  <c r="O1019" i="2"/>
  <c r="O1020" i="2"/>
  <c r="O1024" i="2"/>
  <c r="Q1024" i="2" s="1"/>
  <c r="O1028" i="2"/>
  <c r="Q1028" i="2" s="1"/>
  <c r="O1064" i="2"/>
  <c r="O1065" i="2"/>
  <c r="Q1065" i="2" s="1"/>
  <c r="V1079" i="2"/>
  <c r="O1143" i="2"/>
  <c r="O1260" i="2"/>
  <c r="V1270" i="2"/>
  <c r="O1343" i="2"/>
  <c r="Q1343" i="2" s="1"/>
  <c r="O1344" i="2"/>
  <c r="Q1344" i="2" s="1"/>
  <c r="V1345" i="2"/>
  <c r="V1357" i="2"/>
  <c r="V1361" i="2"/>
  <c r="O1410" i="2"/>
  <c r="O1432" i="2"/>
  <c r="V1433" i="2"/>
  <c r="O1485" i="2"/>
  <c r="Q1492" i="2"/>
  <c r="O13" i="4"/>
  <c r="Q13" i="4" s="1"/>
  <c r="Q14" i="4"/>
  <c r="Q20" i="4"/>
  <c r="O29" i="4"/>
  <c r="Q29" i="4" s="1"/>
  <c r="O70" i="4"/>
  <c r="Q70" i="4" s="1"/>
  <c r="O72" i="4"/>
  <c r="Q72" i="4" s="1"/>
  <c r="V77" i="4"/>
  <c r="V86" i="4"/>
  <c r="V89" i="4"/>
  <c r="V92" i="4"/>
  <c r="O95" i="4"/>
  <c r="Q95" i="4" s="1"/>
  <c r="O98" i="4"/>
  <c r="V114" i="4"/>
  <c r="O117" i="4"/>
  <c r="Q117" i="4" s="1"/>
  <c r="V118" i="4"/>
  <c r="Q131" i="4"/>
  <c r="V138" i="4"/>
  <c r="O166" i="4"/>
  <c r="Q166" i="4" s="1"/>
  <c r="V167" i="4"/>
  <c r="V170" i="4"/>
  <c r="O175" i="4"/>
  <c r="O180" i="4"/>
  <c r="Q180" i="4" s="1"/>
  <c r="V181" i="4"/>
  <c r="V186" i="4"/>
  <c r="V190" i="4"/>
  <c r="V193" i="4"/>
  <c r="O196" i="4"/>
  <c r="V206" i="4"/>
  <c r="O209" i="4"/>
  <c r="Q209" i="4" s="1"/>
  <c r="V212" i="4"/>
  <c r="V224" i="4"/>
  <c r="O227" i="4"/>
  <c r="V230" i="4"/>
  <c r="O248" i="4"/>
  <c r="V249" i="4"/>
  <c r="V256" i="4"/>
  <c r="V259" i="4"/>
  <c r="O264" i="4"/>
  <c r="Q264" i="4" s="1"/>
  <c r="O268" i="4"/>
  <c r="Q268" i="4" s="1"/>
  <c r="O271" i="4"/>
  <c r="Q271" i="4" s="1"/>
  <c r="V272" i="4"/>
  <c r="O277" i="4"/>
  <c r="V290" i="4"/>
  <c r="O293" i="4"/>
  <c r="V296" i="4"/>
  <c r="O305" i="4"/>
  <c r="O308" i="4"/>
  <c r="V328" i="4"/>
  <c r="O331" i="4"/>
  <c r="Q331" i="4" s="1"/>
  <c r="V341" i="4"/>
  <c r="O345" i="4"/>
  <c r="Q345" i="4" s="1"/>
  <c r="O349" i="4"/>
  <c r="Q349" i="4" s="1"/>
  <c r="V351" i="4"/>
  <c r="O353" i="4"/>
  <c r="Q353" i="4" s="1"/>
  <c r="V359" i="4"/>
  <c r="V365" i="4"/>
  <c r="O370" i="4"/>
  <c r="Q370" i="4" s="1"/>
  <c r="O372" i="4"/>
  <c r="Q372" i="4" s="1"/>
  <c r="V373" i="4"/>
  <c r="O378" i="4"/>
  <c r="Q378" i="4" s="1"/>
  <c r="O380" i="4"/>
  <c r="Q380" i="4" s="1"/>
  <c r="V381" i="4"/>
  <c r="O388" i="4"/>
  <c r="Q388" i="4" s="1"/>
  <c r="O390" i="4"/>
  <c r="Q390" i="4" s="1"/>
  <c r="V391" i="4"/>
  <c r="O396" i="4"/>
  <c r="Q396" i="4" s="1"/>
  <c r="O398" i="4"/>
  <c r="Q398" i="4" s="1"/>
  <c r="V399" i="4"/>
  <c r="V409" i="4"/>
  <c r="O411" i="4"/>
  <c r="Q411" i="4" s="1"/>
  <c r="V417" i="4"/>
  <c r="O419" i="4"/>
  <c r="Q419" i="4" s="1"/>
  <c r="V427" i="4"/>
  <c r="O429" i="4"/>
  <c r="Q429" i="4" s="1"/>
  <c r="V435" i="4"/>
  <c r="O437" i="4"/>
  <c r="Q437" i="4" s="1"/>
  <c r="V445" i="4"/>
  <c r="O447" i="4"/>
  <c r="Q447" i="4" s="1"/>
  <c r="V453" i="4"/>
  <c r="O455" i="4"/>
  <c r="Q455" i="4" s="1"/>
  <c r="V466" i="4"/>
  <c r="O469" i="4"/>
  <c r="Q469" i="4" s="1"/>
  <c r="O477" i="4"/>
  <c r="Q477" i="4" s="1"/>
  <c r="O483" i="4"/>
  <c r="Q483" i="4" s="1"/>
  <c r="O487" i="4"/>
  <c r="Q487" i="4" s="1"/>
  <c r="O491" i="4"/>
  <c r="Q491" i="4" s="1"/>
  <c r="V498" i="4"/>
  <c r="O509" i="4"/>
  <c r="Q509" i="4" s="1"/>
  <c r="O512" i="4"/>
  <c r="Q512" i="4" s="1"/>
  <c r="V516" i="4"/>
  <c r="O518" i="4"/>
  <c r="V519" i="4"/>
  <c r="O523" i="4"/>
  <c r="Q523" i="4" s="1"/>
  <c r="V524" i="4"/>
  <c r="O530" i="4"/>
  <c r="Q530" i="4" s="1"/>
  <c r="V534" i="4"/>
  <c r="O536" i="4"/>
  <c r="Q536" i="4" s="1"/>
  <c r="V537" i="4"/>
  <c r="O544" i="4"/>
  <c r="Q544" i="4" s="1"/>
  <c r="O547" i="4"/>
  <c r="V550" i="4"/>
  <c r="O552" i="4"/>
  <c r="Q552" i="4" s="1"/>
  <c r="O555" i="4"/>
  <c r="V558" i="4"/>
  <c r="O560" i="4"/>
  <c r="Q560" i="4" s="1"/>
  <c r="O565" i="4"/>
  <c r="V568" i="4"/>
  <c r="O570" i="4"/>
  <c r="Q570" i="4" s="1"/>
  <c r="O573" i="4"/>
  <c r="Q573" i="4" s="1"/>
  <c r="V576" i="4"/>
  <c r="O578" i="4"/>
  <c r="Q578" i="4" s="1"/>
  <c r="O586" i="4"/>
  <c r="Q586" i="4" s="1"/>
  <c r="V587" i="4"/>
  <c r="O589" i="4"/>
  <c r="Q589" i="4" s="1"/>
  <c r="V593" i="4"/>
  <c r="V596" i="4"/>
  <c r="O599" i="4"/>
  <c r="Q599" i="4" s="1"/>
  <c r="O604" i="4"/>
  <c r="Q604" i="4" s="1"/>
  <c r="V605" i="4"/>
  <c r="O607" i="4"/>
  <c r="Q607" i="4" s="1"/>
  <c r="V611" i="4"/>
  <c r="O616" i="4"/>
  <c r="Q616" i="4" s="1"/>
  <c r="V617" i="4"/>
  <c r="V624" i="4"/>
  <c r="O627" i="4"/>
  <c r="Q627" i="4" s="1"/>
  <c r="V628" i="4"/>
  <c r="O631" i="4"/>
  <c r="Q631" i="4" s="1"/>
  <c r="V632" i="4"/>
  <c r="O635" i="4"/>
  <c r="Q635" i="4" s="1"/>
  <c r="V636" i="4"/>
  <c r="O639" i="4"/>
  <c r="Q639" i="4" s="1"/>
  <c r="V640" i="4"/>
  <c r="O645" i="4"/>
  <c r="Q645" i="4" s="1"/>
  <c r="V646" i="4"/>
  <c r="O649" i="4"/>
  <c r="Q649" i="4" s="1"/>
  <c r="V650" i="4"/>
  <c r="O653" i="4"/>
  <c r="Q653" i="4" s="1"/>
  <c r="V654" i="4"/>
  <c r="O657" i="4"/>
  <c r="Q657" i="4" s="1"/>
  <c r="V658" i="4"/>
  <c r="O665" i="4"/>
  <c r="Q665" i="4" s="1"/>
  <c r="V666" i="4"/>
  <c r="O672" i="4"/>
  <c r="Q672" i="4" s="1"/>
  <c r="V678" i="4"/>
  <c r="O683" i="4"/>
  <c r="Q683" i="4" s="1"/>
  <c r="Q687" i="4"/>
  <c r="O694" i="4"/>
  <c r="Q694" i="4" s="1"/>
  <c r="Q715" i="4"/>
  <c r="O732" i="4"/>
  <c r="Q732" i="4" s="1"/>
  <c r="V747" i="4"/>
  <c r="O750" i="4"/>
  <c r="Q750" i="4" s="1"/>
  <c r="V751" i="4"/>
  <c r="O754" i="4"/>
  <c r="O763" i="4"/>
  <c r="Q763" i="4" s="1"/>
  <c r="Q790" i="4"/>
  <c r="Q860" i="4"/>
  <c r="Q963" i="4"/>
  <c r="V984" i="4"/>
  <c r="V993" i="4"/>
  <c r="O999" i="4"/>
  <c r="Q999" i="4" s="1"/>
  <c r="V999" i="4"/>
  <c r="Q1009" i="4"/>
  <c r="O1014" i="4"/>
  <c r="Q1014" i="4" s="1"/>
  <c r="V1017" i="4"/>
  <c r="Q1019" i="4"/>
  <c r="V1023" i="4"/>
  <c r="O1026" i="4"/>
  <c r="V1029" i="4"/>
  <c r="O1037" i="4"/>
  <c r="Q1037" i="4" s="1"/>
  <c r="V1038" i="4"/>
  <c r="V1041" i="4"/>
  <c r="Q1046" i="4"/>
  <c r="O1047" i="4"/>
  <c r="Q1047" i="4" s="1"/>
  <c r="V1056" i="4"/>
  <c r="Q1063" i="4"/>
  <c r="V1064" i="4"/>
  <c r="V1069" i="4"/>
  <c r="O1077" i="4"/>
  <c r="Q1077" i="4" s="1"/>
  <c r="V1081" i="4"/>
  <c r="Q1086" i="4"/>
  <c r="O1087" i="4"/>
  <c r="Q1087" i="4" s="1"/>
  <c r="O1099" i="4"/>
  <c r="Q1099" i="4" s="1"/>
  <c r="V1103" i="4"/>
  <c r="Q1108" i="4"/>
  <c r="O1109" i="4"/>
  <c r="Q1109" i="4" s="1"/>
  <c r="O1115" i="4"/>
  <c r="Q1115" i="4" s="1"/>
  <c r="O1119" i="4"/>
  <c r="V1123" i="4"/>
  <c r="O1128" i="4"/>
  <c r="V1137" i="4"/>
  <c r="O1140" i="4"/>
  <c r="O1143" i="4"/>
  <c r="V1147" i="4"/>
  <c r="O1152" i="4"/>
  <c r="V1160" i="4"/>
  <c r="V1165" i="4"/>
  <c r="O1171" i="4"/>
  <c r="Q1171" i="4" s="1"/>
  <c r="V1175" i="4"/>
  <c r="V1188" i="4"/>
  <c r="O1193" i="4"/>
  <c r="Q1193" i="4" s="1"/>
  <c r="V1196" i="4"/>
  <c r="V1198" i="4"/>
  <c r="O1211" i="4"/>
  <c r="Q1211" i="4" s="1"/>
  <c r="O1214" i="4"/>
  <c r="V1216" i="4"/>
  <c r="V1490" i="4"/>
  <c r="Q1491" i="4"/>
  <c r="O1495" i="4"/>
  <c r="Q1495" i="4" s="1"/>
  <c r="V1495" i="4"/>
  <c r="V1498" i="4"/>
  <c r="O1501" i="4"/>
  <c r="Q1501" i="4" s="1"/>
  <c r="V1501" i="4"/>
  <c r="V1503" i="4"/>
  <c r="V1506" i="4"/>
  <c r="Q1507" i="4"/>
  <c r="V1508" i="4"/>
  <c r="O10" i="5"/>
  <c r="Q10" i="5" s="1"/>
  <c r="O13" i="5"/>
  <c r="V23" i="5"/>
  <c r="O26" i="5"/>
  <c r="Q26" i="5" s="1"/>
  <c r="O29" i="5"/>
  <c r="V37" i="5"/>
  <c r="V41" i="5"/>
  <c r="V45" i="5"/>
  <c r="V49" i="5"/>
  <c r="V53" i="5"/>
  <c r="Q85" i="5"/>
  <c r="O86" i="5"/>
  <c r="Q86" i="5" s="1"/>
  <c r="V87" i="5"/>
  <c r="V90" i="5"/>
  <c r="V93" i="5"/>
  <c r="O96" i="5"/>
  <c r="Q96" i="5" s="1"/>
  <c r="V96" i="5"/>
  <c r="O104" i="5"/>
  <c r="Q104" i="5" s="1"/>
  <c r="V147" i="5"/>
  <c r="V149" i="5"/>
  <c r="V150" i="5"/>
  <c r="V165" i="5"/>
  <c r="V168" i="5"/>
  <c r="Q170" i="5"/>
  <c r="O171" i="5"/>
  <c r="Q171" i="5" s="1"/>
  <c r="V171" i="5"/>
  <c r="O177" i="5"/>
  <c r="Q177" i="5" s="1"/>
  <c r="V178" i="5"/>
  <c r="V181" i="5"/>
  <c r="V186" i="5"/>
  <c r="Q187" i="5"/>
  <c r="V188" i="5"/>
  <c r="O191" i="5"/>
  <c r="Q191" i="5" s="1"/>
  <c r="Q205" i="5"/>
  <c r="V206" i="5"/>
  <c r="O208" i="5"/>
  <c r="Q208" i="5" s="1"/>
  <c r="V211" i="5"/>
  <c r="O225" i="5"/>
  <c r="V229" i="5"/>
  <c r="V233" i="5"/>
  <c r="O239" i="5"/>
  <c r="Q239" i="5" s="1"/>
  <c r="V239" i="5"/>
  <c r="O334" i="5"/>
  <c r="Q334" i="5" s="1"/>
  <c r="V335" i="5"/>
  <c r="O337" i="5"/>
  <c r="Q337" i="5" s="1"/>
  <c r="V340" i="5"/>
  <c r="V346" i="5"/>
  <c r="O351" i="5"/>
  <c r="V353" i="5"/>
  <c r="O356" i="5"/>
  <c r="Q356" i="5" s="1"/>
  <c r="O365" i="5"/>
  <c r="V365" i="5"/>
  <c r="Q366" i="5"/>
  <c r="V367" i="5"/>
  <c r="O370" i="5"/>
  <c r="Q370" i="5" s="1"/>
  <c r="O374" i="5"/>
  <c r="Q374" i="5" s="1"/>
  <c r="V374" i="5"/>
  <c r="O386" i="5"/>
  <c r="Q386" i="5" s="1"/>
  <c r="V386" i="5"/>
  <c r="V390" i="5"/>
  <c r="V394" i="5"/>
  <c r="O408" i="5"/>
  <c r="Q408" i="5" s="1"/>
  <c r="V408" i="5"/>
  <c r="O416" i="5"/>
  <c r="Q416" i="5" s="1"/>
  <c r="V416" i="5"/>
  <c r="O426" i="5"/>
  <c r="Q426" i="5" s="1"/>
  <c r="V426" i="5"/>
  <c r="O434" i="5"/>
  <c r="Q434" i="5" s="1"/>
  <c r="V434" i="5"/>
  <c r="O444" i="5"/>
  <c r="Q444" i="5" s="1"/>
  <c r="V444" i="5"/>
  <c r="V504" i="5"/>
  <c r="O510" i="5"/>
  <c r="Q510" i="5" s="1"/>
  <c r="V510" i="5"/>
  <c r="V520" i="5"/>
  <c r="O525" i="5"/>
  <c r="Q525" i="5" s="1"/>
  <c r="O529" i="5"/>
  <c r="Q529" i="5" s="1"/>
  <c r="V529" i="5"/>
  <c r="O532" i="5"/>
  <c r="Q532" i="5" s="1"/>
  <c r="V535" i="5"/>
  <c r="V559" i="5"/>
  <c r="V577" i="5"/>
  <c r="O591" i="5"/>
  <c r="Q591" i="5" s="1"/>
  <c r="V591" i="5"/>
  <c r="O593" i="5"/>
  <c r="Q593" i="5" s="1"/>
  <c r="V594" i="5"/>
  <c r="V596" i="5"/>
  <c r="O609" i="5"/>
  <c r="Q609" i="5" s="1"/>
  <c r="V609" i="5"/>
  <c r="O611" i="5"/>
  <c r="Q611" i="5" s="1"/>
  <c r="V612" i="5"/>
  <c r="V614" i="5"/>
  <c r="O635" i="5"/>
  <c r="Q635" i="5" s="1"/>
  <c r="V635" i="5"/>
  <c r="V637" i="5"/>
  <c r="O675" i="5"/>
  <c r="Q675" i="5" s="1"/>
  <c r="V675" i="5"/>
  <c r="O685" i="5"/>
  <c r="Q685" i="5" s="1"/>
  <c r="V685" i="5"/>
  <c r="O691" i="5"/>
  <c r="Q691" i="5" s="1"/>
  <c r="V691" i="5"/>
  <c r="Q696" i="5"/>
  <c r="O697" i="5"/>
  <c r="Q697" i="5" s="1"/>
  <c r="O706" i="5"/>
  <c r="V709" i="5"/>
  <c r="O714" i="5"/>
  <c r="Q714" i="5" s="1"/>
  <c r="O716" i="5"/>
  <c r="Q716" i="5" s="1"/>
  <c r="O737" i="5"/>
  <c r="Q737" i="5" s="1"/>
  <c r="V737" i="5"/>
  <c r="O745" i="5"/>
  <c r="Q745" i="5" s="1"/>
  <c r="V745" i="5"/>
  <c r="V749" i="5"/>
  <c r="O754" i="5"/>
  <c r="V757" i="5"/>
  <c r="O766" i="5"/>
  <c r="Q766" i="5" s="1"/>
  <c r="O788" i="5"/>
  <c r="Q788" i="5" s="1"/>
  <c r="O804" i="5"/>
  <c r="O805" i="5"/>
  <c r="Q805" i="5" s="1"/>
  <c r="V809" i="5"/>
  <c r="O815" i="5"/>
  <c r="Q815" i="5" s="1"/>
  <c r="O830" i="5"/>
  <c r="O831" i="5"/>
  <c r="Q831" i="5" s="1"/>
  <c r="O838" i="5"/>
  <c r="O839" i="5"/>
  <c r="Q839" i="5" s="1"/>
  <c r="O848" i="5"/>
  <c r="O849" i="5"/>
  <c r="Q849" i="5" s="1"/>
  <c r="O856" i="5"/>
  <c r="O857" i="5"/>
  <c r="Q857" i="5" s="1"/>
  <c r="O874" i="5"/>
  <c r="V893" i="5"/>
  <c r="V901" i="5"/>
  <c r="O1041" i="4"/>
  <c r="Q1041" i="4" s="1"/>
  <c r="O1081" i="4"/>
  <c r="Q1081" i="4" s="1"/>
  <c r="O1242" i="4"/>
  <c r="Q1242" i="4" s="1"/>
  <c r="O1249" i="4"/>
  <c r="Q1249" i="4" s="1"/>
  <c r="O1253" i="4"/>
  <c r="Q1253" i="4" s="1"/>
  <c r="O1259" i="4"/>
  <c r="Q1259" i="4" s="1"/>
  <c r="O1263" i="4"/>
  <c r="Q1263" i="4" s="1"/>
  <c r="V1270" i="4"/>
  <c r="O1272" i="4"/>
  <c r="O1283" i="4"/>
  <c r="Q1283" i="4" s="1"/>
  <c r="Q1285" i="4"/>
  <c r="O1290" i="4"/>
  <c r="Q1290" i="4" s="1"/>
  <c r="O1291" i="4"/>
  <c r="Q1291" i="4" s="1"/>
  <c r="V1296" i="4"/>
  <c r="O1299" i="4"/>
  <c r="O1302" i="4"/>
  <c r="Q1302" i="4" s="1"/>
  <c r="O1303" i="4"/>
  <c r="Q1303" i="4" s="1"/>
  <c r="V1311" i="4"/>
  <c r="V1313" i="4"/>
  <c r="V1341" i="4"/>
  <c r="V1360" i="4"/>
  <c r="O1363" i="4"/>
  <c r="V1364" i="4"/>
  <c r="O1372" i="4"/>
  <c r="Q1372" i="4" s="1"/>
  <c r="O1381" i="4"/>
  <c r="O1448" i="4"/>
  <c r="O809" i="5"/>
  <c r="Q809" i="5" s="1"/>
  <c r="V819" i="5"/>
  <c r="O1001" i="4"/>
  <c r="Q1001" i="4" s="1"/>
  <c r="O1027" i="4"/>
  <c r="Q1027" i="4" s="1"/>
  <c r="O1056" i="4"/>
  <c r="O1059" i="4"/>
  <c r="Q1059" i="4" s="1"/>
  <c r="O1064" i="4"/>
  <c r="Q1064" i="4" s="1"/>
  <c r="O1067" i="4"/>
  <c r="Q1067" i="4" s="1"/>
  <c r="O1100" i="4"/>
  <c r="Q1100" i="4" s="1"/>
  <c r="Q1148" i="4"/>
  <c r="O1160" i="4"/>
  <c r="O1172" i="4"/>
  <c r="Q1172" i="4" s="1"/>
  <c r="O1173" i="4"/>
  <c r="Q1173" i="4" s="1"/>
  <c r="Q1282" i="4"/>
  <c r="Q1320" i="4"/>
  <c r="O1334" i="4"/>
  <c r="Q1334" i="4" s="1"/>
  <c r="V1336" i="4"/>
  <c r="O1338" i="4"/>
  <c r="O1345" i="4"/>
  <c r="Q1345" i="4" s="1"/>
  <c r="O1352" i="4"/>
  <c r="V1356" i="4"/>
  <c r="O1359" i="4"/>
  <c r="Q1359" i="4" s="1"/>
  <c r="V1359" i="4"/>
  <c r="V1361" i="4"/>
  <c r="Q1367" i="4"/>
  <c r="O1370" i="4"/>
  <c r="Q1370" i="4" s="1"/>
  <c r="O1376" i="4"/>
  <c r="Q1376" i="4" s="1"/>
  <c r="V1380" i="4"/>
  <c r="O1399" i="4"/>
  <c r="O1401" i="4"/>
  <c r="O1402" i="4"/>
  <c r="Q1402" i="4" s="1"/>
  <c r="O1407" i="4"/>
  <c r="Q1407" i="4" s="1"/>
  <c r="V1408" i="4"/>
  <c r="O1410" i="4"/>
  <c r="Q1410" i="4" s="1"/>
  <c r="O1425" i="4"/>
  <c r="Q1425" i="4" s="1"/>
  <c r="V1426" i="4"/>
  <c r="O1428" i="4"/>
  <c r="Q1428" i="4" s="1"/>
  <c r="V1432" i="4"/>
  <c r="O1437" i="4"/>
  <c r="Q1437" i="4" s="1"/>
  <c r="V1440" i="4"/>
  <c r="O1447" i="4"/>
  <c r="Q1447" i="4" s="1"/>
  <c r="V1453" i="4"/>
  <c r="O1466" i="4"/>
  <c r="Q1466" i="4" s="1"/>
  <c r="V1471" i="4"/>
  <c r="V1476" i="4"/>
  <c r="O1480" i="4"/>
  <c r="O1481" i="4"/>
  <c r="Q1481" i="4" s="1"/>
  <c r="O1498" i="4"/>
  <c r="Q1499" i="4"/>
  <c r="Q18" i="5"/>
  <c r="Q38" i="5"/>
  <c r="Q46" i="5"/>
  <c r="Q54" i="5"/>
  <c r="O60" i="5"/>
  <c r="Q60" i="5" s="1"/>
  <c r="O64" i="5"/>
  <c r="Q64" i="5" s="1"/>
  <c r="O68" i="5"/>
  <c r="Q68" i="5" s="1"/>
  <c r="O72" i="5"/>
  <c r="Q72" i="5" s="1"/>
  <c r="O76" i="5"/>
  <c r="Q76" i="5" s="1"/>
  <c r="O87" i="5"/>
  <c r="Q87" i="5" s="1"/>
  <c r="Q88" i="5"/>
  <c r="Q94" i="5"/>
  <c r="O105" i="5"/>
  <c r="Q105" i="5" s="1"/>
  <c r="O112" i="5"/>
  <c r="Q112" i="5" s="1"/>
  <c r="V153" i="5"/>
  <c r="V155" i="5"/>
  <c r="V157" i="5"/>
  <c r="V158" i="5"/>
  <c r="O169" i="5"/>
  <c r="Q169" i="5" s="1"/>
  <c r="V170" i="5"/>
  <c r="V173" i="5"/>
  <c r="V176" i="5"/>
  <c r="O178" i="5"/>
  <c r="Q178" i="5" s="1"/>
  <c r="O179" i="5"/>
  <c r="Q179" i="5" s="1"/>
  <c r="O192" i="5"/>
  <c r="Q192" i="5" s="1"/>
  <c r="O193" i="5"/>
  <c r="Q193" i="5" s="1"/>
  <c r="V196" i="5"/>
  <c r="O199" i="5"/>
  <c r="Q199" i="5" s="1"/>
  <c r="O206" i="5"/>
  <c r="O214" i="5"/>
  <c r="O221" i="5"/>
  <c r="Q221" i="5" s="1"/>
  <c r="O227" i="5"/>
  <c r="Q227" i="5" s="1"/>
  <c r="O230" i="5"/>
  <c r="Q230" i="5" s="1"/>
  <c r="V231" i="5"/>
  <c r="O236" i="5"/>
  <c r="Q236" i="5" s="1"/>
  <c r="O237" i="5"/>
  <c r="Q237" i="5" s="1"/>
  <c r="V286" i="5"/>
  <c r="V288" i="5"/>
  <c r="V290" i="5"/>
  <c r="V292" i="5"/>
  <c r="V294" i="5"/>
  <c r="V296" i="5"/>
  <c r="V298" i="5"/>
  <c r="V300" i="5"/>
  <c r="V304" i="5"/>
  <c r="V306" i="5"/>
  <c r="V308" i="5"/>
  <c r="V310" i="5"/>
  <c r="V312" i="5"/>
  <c r="V314" i="5"/>
  <c r="O338" i="5"/>
  <c r="Q338" i="5" s="1"/>
  <c r="O358" i="5"/>
  <c r="Q358" i="5" s="1"/>
  <c r="V359" i="5"/>
  <c r="O372" i="5"/>
  <c r="Q372" i="5" s="1"/>
  <c r="V373" i="5"/>
  <c r="O384" i="5"/>
  <c r="Q384" i="5" s="1"/>
  <c r="O387" i="5"/>
  <c r="Q387" i="5" s="1"/>
  <c r="V389" i="5"/>
  <c r="O395" i="5"/>
  <c r="O406" i="5"/>
  <c r="Q406" i="5" s="1"/>
  <c r="O409" i="5"/>
  <c r="Q409" i="5" s="1"/>
  <c r="V411" i="5"/>
  <c r="O414" i="5"/>
  <c r="Q414" i="5" s="1"/>
  <c r="O417" i="5"/>
  <c r="Q417" i="5" s="1"/>
  <c r="V419" i="5"/>
  <c r="O424" i="5"/>
  <c r="Q424" i="5" s="1"/>
  <c r="O427" i="5"/>
  <c r="Q427" i="5" s="1"/>
  <c r="V429" i="5"/>
  <c r="O432" i="5"/>
  <c r="Q432" i="5" s="1"/>
  <c r="O435" i="5"/>
  <c r="Q435" i="5" s="1"/>
  <c r="V437" i="5"/>
  <c r="O440" i="5"/>
  <c r="Q440" i="5" s="1"/>
  <c r="O507" i="5"/>
  <c r="Q507" i="5" s="1"/>
  <c r="O526" i="5"/>
  <c r="Q526" i="5" s="1"/>
  <c r="O538" i="5"/>
  <c r="Q538" i="5" s="1"/>
  <c r="O596" i="5"/>
  <c r="O614" i="5"/>
  <c r="O670" i="5"/>
  <c r="O688" i="5"/>
  <c r="O784" i="5"/>
  <c r="O792" i="5"/>
  <c r="O826" i="5"/>
  <c r="O834" i="5"/>
  <c r="Q834" i="5" s="1"/>
  <c r="O844" i="5"/>
  <c r="O852" i="5"/>
  <c r="O870" i="5"/>
  <c r="V980" i="4"/>
  <c r="O983" i="4"/>
  <c r="Q983" i="4" s="1"/>
  <c r="O995" i="4"/>
  <c r="Q995" i="4" s="1"/>
  <c r="V1003" i="4"/>
  <c r="O1005" i="4"/>
  <c r="Q1005" i="4" s="1"/>
  <c r="O1022" i="4"/>
  <c r="V1025" i="4"/>
  <c r="O1033" i="4"/>
  <c r="Q1033" i="4" s="1"/>
  <c r="V1034" i="4"/>
  <c r="O1042" i="4"/>
  <c r="Q1042" i="4" s="1"/>
  <c r="O1043" i="4"/>
  <c r="Q1043" i="4" s="1"/>
  <c r="V1047" i="4"/>
  <c r="O1055" i="4"/>
  <c r="Q1055" i="4" s="1"/>
  <c r="V1057" i="4"/>
  <c r="V1065" i="4"/>
  <c r="O1071" i="4"/>
  <c r="Q1071" i="4" s="1"/>
  <c r="V1077" i="4"/>
  <c r="O1082" i="4"/>
  <c r="Q1082" i="4" s="1"/>
  <c r="O1083" i="4"/>
  <c r="Q1083" i="4" s="1"/>
  <c r="V1087" i="4"/>
  <c r="O1095" i="4"/>
  <c r="Q1095" i="4" s="1"/>
  <c r="V1099" i="4"/>
  <c r="O1104" i="4"/>
  <c r="Q1104" i="4" s="1"/>
  <c r="O1105" i="4"/>
  <c r="Q1105" i="4" s="1"/>
  <c r="V1109" i="4"/>
  <c r="V1115" i="4"/>
  <c r="V1119" i="4"/>
  <c r="V1125" i="4"/>
  <c r="V1128" i="4"/>
  <c r="O1139" i="4"/>
  <c r="V1143" i="4"/>
  <c r="V1149" i="4"/>
  <c r="V1152" i="4"/>
  <c r="V1154" i="4"/>
  <c r="O1167" i="4"/>
  <c r="Q1167" i="4" s="1"/>
  <c r="V1171" i="4"/>
  <c r="O1192" i="4"/>
  <c r="Q1192" i="4" s="1"/>
  <c r="O1194" i="4"/>
  <c r="O1195" i="4"/>
  <c r="Q1195" i="4" s="1"/>
  <c r="O1200" i="4"/>
  <c r="Q1200" i="4" s="1"/>
  <c r="V1202" i="4"/>
  <c r="O1206" i="4"/>
  <c r="Q1206" i="4" s="1"/>
  <c r="V1208" i="4"/>
  <c r="O1210" i="4"/>
  <c r="O1212" i="4"/>
  <c r="Q1212" i="4" s="1"/>
  <c r="O1218" i="4"/>
  <c r="Q1218" i="4" s="1"/>
  <c r="V1220" i="4"/>
  <c r="O1227" i="4"/>
  <c r="Q1227" i="4" s="1"/>
  <c r="O1230" i="4"/>
  <c r="Q1230" i="4" s="1"/>
  <c r="O1231" i="4"/>
  <c r="Q1231" i="4" s="1"/>
  <c r="O1234" i="4"/>
  <c r="Q1234" i="4" s="1"/>
  <c r="O1235" i="4"/>
  <c r="Q1235" i="4" s="1"/>
  <c r="O1241" i="4"/>
  <c r="Q1241" i="4" s="1"/>
  <c r="O1247" i="4"/>
  <c r="Q1247" i="4" s="1"/>
  <c r="O1251" i="4"/>
  <c r="Q1251" i="4" s="1"/>
  <c r="V1254" i="4"/>
  <c r="O1257" i="4"/>
  <c r="Q1257" i="4" s="1"/>
  <c r="O1260" i="4"/>
  <c r="Q1260" i="4" s="1"/>
  <c r="O1261" i="4"/>
  <c r="Q1261" i="4" s="1"/>
  <c r="Q1277" i="4"/>
  <c r="V1278" i="4"/>
  <c r="O1281" i="4"/>
  <c r="Q1281" i="4" s="1"/>
  <c r="O1289" i="4"/>
  <c r="Q1289" i="4" s="1"/>
  <c r="V1292" i="4"/>
  <c r="O1295" i="4"/>
  <c r="O1301" i="4"/>
  <c r="Q1301" i="4" s="1"/>
  <c r="O1319" i="4"/>
  <c r="Q1319" i="4" s="1"/>
  <c r="O1325" i="4"/>
  <c r="Q1325" i="4" s="1"/>
  <c r="O1330" i="4"/>
  <c r="O1351" i="4"/>
  <c r="Q1351" i="4" s="1"/>
  <c r="V1355" i="4"/>
  <c r="V1357" i="4"/>
  <c r="V1366" i="4"/>
  <c r="Q1373" i="4"/>
  <c r="O1374" i="4"/>
  <c r="Q1374" i="4" s="1"/>
  <c r="V1374" i="4"/>
  <c r="O1380" i="4"/>
  <c r="Q1380" i="4" s="1"/>
  <c r="O1384" i="4"/>
  <c r="Q1384" i="4" s="1"/>
  <c r="V1385" i="4"/>
  <c r="Q1394" i="4"/>
  <c r="V1395" i="4"/>
  <c r="V1403" i="4"/>
  <c r="O1411" i="4"/>
  <c r="Q1411" i="4" s="1"/>
  <c r="V1412" i="4"/>
  <c r="O1416" i="4"/>
  <c r="Q1416" i="4" s="1"/>
  <c r="O1429" i="4"/>
  <c r="Q1429" i="4" s="1"/>
  <c r="V1430" i="4"/>
  <c r="O1432" i="4"/>
  <c r="V1448" i="4"/>
  <c r="O1450" i="4"/>
  <c r="O1457" i="4"/>
  <c r="Q1457" i="4" s="1"/>
  <c r="V1467" i="4"/>
  <c r="O1471" i="4"/>
  <c r="V1479" i="4"/>
  <c r="O1489" i="4"/>
  <c r="Q1489" i="4" s="1"/>
  <c r="O1502" i="4"/>
  <c r="O1505" i="4"/>
  <c r="O9" i="5"/>
  <c r="V13" i="5"/>
  <c r="V19" i="5"/>
  <c r="O22" i="5"/>
  <c r="Q22" i="5" s="1"/>
  <c r="O25" i="5"/>
  <c r="V26" i="5"/>
  <c r="V29" i="5"/>
  <c r="O39" i="5"/>
  <c r="Q39" i="5" s="1"/>
  <c r="O43" i="5"/>
  <c r="Q43" i="5" s="1"/>
  <c r="O47" i="5"/>
  <c r="Q47" i="5" s="1"/>
  <c r="O51" i="5"/>
  <c r="Q51" i="5" s="1"/>
  <c r="O55" i="5"/>
  <c r="Q55" i="5" s="1"/>
  <c r="O61" i="5"/>
  <c r="Q61" i="5" s="1"/>
  <c r="O65" i="5"/>
  <c r="Q65" i="5" s="1"/>
  <c r="O69" i="5"/>
  <c r="Q69" i="5" s="1"/>
  <c r="O73" i="5"/>
  <c r="Q73" i="5" s="1"/>
  <c r="O77" i="5"/>
  <c r="Q77" i="5" s="1"/>
  <c r="V86" i="5"/>
  <c r="V89" i="5"/>
  <c r="O91" i="5"/>
  <c r="Q91" i="5" s="1"/>
  <c r="O92" i="5"/>
  <c r="Q92" i="5" s="1"/>
  <c r="O98" i="5"/>
  <c r="Q98" i="5" s="1"/>
  <c r="V99" i="5"/>
  <c r="V104" i="5"/>
  <c r="V107" i="5"/>
  <c r="Q109" i="5"/>
  <c r="O110" i="5"/>
  <c r="Q110" i="5" s="1"/>
  <c r="O116" i="5"/>
  <c r="Q116" i="5" s="1"/>
  <c r="V117" i="5"/>
  <c r="V129" i="5"/>
  <c r="V131" i="5"/>
  <c r="V133" i="5"/>
  <c r="Q137" i="5"/>
  <c r="Q141" i="5"/>
  <c r="V159" i="5"/>
  <c r="Q166" i="5"/>
  <c r="O167" i="5"/>
  <c r="Q167" i="5" s="1"/>
  <c r="V167" i="5"/>
  <c r="O173" i="5"/>
  <c r="Q173" i="5" s="1"/>
  <c r="V174" i="5"/>
  <c r="V177" i="5"/>
  <c r="V180" i="5"/>
  <c r="O185" i="5"/>
  <c r="Q185" i="5" s="1"/>
  <c r="O190" i="5"/>
  <c r="Q190" i="5" s="1"/>
  <c r="V191" i="5"/>
  <c r="V194" i="5"/>
  <c r="V197" i="5"/>
  <c r="V205" i="5"/>
  <c r="V208" i="5"/>
  <c r="V210" i="5"/>
  <c r="O213" i="5"/>
  <c r="Q213" i="5" s="1"/>
  <c r="V213" i="5"/>
  <c r="V216" i="5"/>
  <c r="V219" i="5"/>
  <c r="V225" i="5"/>
  <c r="O231" i="5"/>
  <c r="Q231" i="5" s="1"/>
  <c r="O235" i="5"/>
  <c r="Q235" i="5" s="1"/>
  <c r="V235" i="5"/>
  <c r="O251" i="5"/>
  <c r="Q251" i="5" s="1"/>
  <c r="V251" i="5"/>
  <c r="O259" i="5"/>
  <c r="Q259" i="5" s="1"/>
  <c r="V259" i="5"/>
  <c r="O269" i="5"/>
  <c r="Q269" i="5" s="1"/>
  <c r="V269" i="5"/>
  <c r="O277" i="5"/>
  <c r="Q277" i="5" s="1"/>
  <c r="V277" i="5"/>
  <c r="O333" i="5"/>
  <c r="V336" i="5"/>
  <c r="O348" i="5"/>
  <c r="Q348" i="5" s="1"/>
  <c r="V356" i="5"/>
  <c r="O359" i="5"/>
  <c r="V370" i="5"/>
  <c r="O373" i="5"/>
  <c r="V376" i="5"/>
  <c r="O379" i="5"/>
  <c r="Q379" i="5" s="1"/>
  <c r="O396" i="5"/>
  <c r="Q396" i="5" s="1"/>
  <c r="V396" i="5"/>
  <c r="O445" i="5"/>
  <c r="Q445" i="5" s="1"/>
  <c r="O447" i="5"/>
  <c r="Q447" i="5" s="1"/>
  <c r="O453" i="5"/>
  <c r="O457" i="5"/>
  <c r="Q457" i="5" s="1"/>
  <c r="O469" i="5"/>
  <c r="Q469" i="5" s="1"/>
  <c r="V470" i="5"/>
  <c r="O477" i="5"/>
  <c r="Q477" i="5" s="1"/>
  <c r="V478" i="5"/>
  <c r="O487" i="5"/>
  <c r="Q487" i="5" s="1"/>
  <c r="V488" i="5"/>
  <c r="O495" i="5"/>
  <c r="Q495" i="5" s="1"/>
  <c r="V496" i="5"/>
  <c r="O506" i="5"/>
  <c r="Q506" i="5" s="1"/>
  <c r="O511" i="5"/>
  <c r="Q511" i="5" s="1"/>
  <c r="O512" i="5"/>
  <c r="Q512" i="5" s="1"/>
  <c r="V525" i="5"/>
  <c r="O530" i="5"/>
  <c r="O537" i="5"/>
  <c r="Q537" i="5" s="1"/>
  <c r="O544" i="5"/>
  <c r="Q544" i="5" s="1"/>
  <c r="O545" i="5"/>
  <c r="Q545" i="5" s="1"/>
  <c r="V546" i="5"/>
  <c r="V548" i="5"/>
  <c r="O551" i="5"/>
  <c r="Q551" i="5" s="1"/>
  <c r="O556" i="5"/>
  <c r="O560" i="5"/>
  <c r="Q560" i="5" s="1"/>
  <c r="O563" i="5"/>
  <c r="Q563" i="5" s="1"/>
  <c r="V564" i="5"/>
  <c r="V566" i="5"/>
  <c r="O569" i="5"/>
  <c r="Q569" i="5" s="1"/>
  <c r="O574" i="5"/>
  <c r="O578" i="5"/>
  <c r="Q578" i="5" s="1"/>
  <c r="O587" i="5"/>
  <c r="Q587" i="5" s="1"/>
  <c r="O592" i="5"/>
  <c r="O598" i="5"/>
  <c r="Q598" i="5" s="1"/>
  <c r="O605" i="5"/>
  <c r="Q605" i="5" s="1"/>
  <c r="O610" i="5"/>
  <c r="O616" i="5"/>
  <c r="Q616" i="5" s="1"/>
  <c r="V625" i="5"/>
  <c r="O639" i="5"/>
  <c r="Q639" i="5" s="1"/>
  <c r="V643" i="5"/>
  <c r="V655" i="5"/>
  <c r="O666" i="5"/>
  <c r="O692" i="5"/>
  <c r="O693" i="5"/>
  <c r="Q693" i="5" s="1"/>
  <c r="V697" i="5"/>
  <c r="V718" i="5"/>
  <c r="V720" i="5"/>
  <c r="V726" i="5"/>
  <c r="V730" i="5"/>
  <c r="V734" i="5"/>
  <c r="O746" i="5"/>
  <c r="O747" i="5"/>
  <c r="Q747" i="5" s="1"/>
  <c r="Q791" i="5"/>
  <c r="Q799" i="5"/>
  <c r="Q817" i="5"/>
  <c r="Q877" i="5"/>
  <c r="Q885" i="5"/>
  <c r="V903" i="5"/>
  <c r="O913" i="5"/>
  <c r="Q913" i="5" s="1"/>
  <c r="V913" i="5"/>
  <c r="V916" i="5"/>
  <c r="V921" i="5"/>
  <c r="O929" i="5"/>
  <c r="Q929" i="5" s="1"/>
  <c r="V933" i="5"/>
  <c r="Q938" i="5"/>
  <c r="O939" i="5"/>
  <c r="Q939" i="5" s="1"/>
  <c r="V957" i="5"/>
  <c r="V960" i="5"/>
  <c r="V967" i="5"/>
  <c r="O973" i="5"/>
  <c r="Q973" i="5" s="1"/>
  <c r="V977" i="5"/>
  <c r="O980" i="5"/>
  <c r="V983" i="5"/>
  <c r="O994" i="5"/>
  <c r="O998" i="5"/>
  <c r="O1006" i="5"/>
  <c r="O1015" i="5"/>
  <c r="Q1015" i="5" s="1"/>
  <c r="V1026" i="5"/>
  <c r="V1028" i="5"/>
  <c r="V1034" i="5"/>
  <c r="O1038" i="5"/>
  <c r="V1042" i="5"/>
  <c r="O1047" i="5"/>
  <c r="V1055" i="5"/>
  <c r="V1063" i="5"/>
  <c r="O1071" i="5"/>
  <c r="Q1071" i="5" s="1"/>
  <c r="V1075" i="5"/>
  <c r="O1078" i="5"/>
  <c r="V1080" i="5"/>
  <c r="O1082" i="5"/>
  <c r="Q1082" i="5" s="1"/>
  <c r="O1087" i="5"/>
  <c r="Q1087" i="5" s="1"/>
  <c r="V1102" i="5"/>
  <c r="V1106" i="5"/>
  <c r="V1119" i="5"/>
  <c r="O1147" i="5"/>
  <c r="Q1147" i="5" s="1"/>
  <c r="V1171" i="5"/>
  <c r="O1187" i="5"/>
  <c r="Q1187" i="5" s="1"/>
  <c r="V1188" i="5"/>
  <c r="O1197" i="5"/>
  <c r="Q1197" i="5" s="1"/>
  <c r="O1200" i="5"/>
  <c r="Q1200" i="5" s="1"/>
  <c r="V1202" i="5"/>
  <c r="O1210" i="5"/>
  <c r="Q1210" i="5" s="1"/>
  <c r="O1231" i="5"/>
  <c r="Q1231" i="5" s="1"/>
  <c r="V1232" i="5"/>
  <c r="O1236" i="5"/>
  <c r="Q1236" i="5" s="1"/>
  <c r="V1237" i="5"/>
  <c r="V1247" i="5"/>
  <c r="V1248" i="5"/>
  <c r="O1251" i="5"/>
  <c r="Q1251" i="5" s="1"/>
  <c r="V1255" i="5"/>
  <c r="O1258" i="5"/>
  <c r="Q1258" i="5" s="1"/>
  <c r="V1261" i="5"/>
  <c r="V1281" i="5"/>
  <c r="O1295" i="5"/>
  <c r="Q1295" i="5" s="1"/>
  <c r="O1303" i="5"/>
  <c r="Q1303" i="5" s="1"/>
  <c r="V1312" i="5"/>
  <c r="V1316" i="5"/>
  <c r="O1332" i="5"/>
  <c r="Q1332" i="5" s="1"/>
  <c r="O1333" i="5"/>
  <c r="Q1333" i="5" s="1"/>
  <c r="V1334" i="5"/>
  <c r="V1336" i="5"/>
  <c r="O1339" i="5"/>
  <c r="Q1339" i="5" s="1"/>
  <c r="O1344" i="5"/>
  <c r="O1358" i="5"/>
  <c r="O1365" i="5"/>
  <c r="Q1365" i="5" s="1"/>
  <c r="O1370" i="5"/>
  <c r="Q1370" i="5" s="1"/>
  <c r="V1373" i="5"/>
  <c r="O1396" i="5"/>
  <c r="V1403" i="5"/>
  <c r="O1412" i="5"/>
  <c r="Q1412" i="5" s="1"/>
  <c r="V1420" i="5"/>
  <c r="V1425" i="5"/>
  <c r="V1429" i="5"/>
  <c r="O1455" i="5"/>
  <c r="V1468" i="5"/>
  <c r="Q1403" i="5"/>
  <c r="Q1416" i="5"/>
  <c r="Q1420" i="5"/>
  <c r="Q1432" i="5"/>
  <c r="Q1442" i="5"/>
  <c r="Q1450" i="5"/>
  <c r="V870" i="5"/>
  <c r="V872" i="5"/>
  <c r="V874" i="5"/>
  <c r="V876" i="5"/>
  <c r="V878" i="5"/>
  <c r="V880" i="5"/>
  <c r="V882" i="5"/>
  <c r="V884" i="5"/>
  <c r="V888" i="5"/>
  <c r="V890" i="5"/>
  <c r="V892" i="5"/>
  <c r="V894" i="5"/>
  <c r="V896" i="5"/>
  <c r="V898" i="5"/>
  <c r="V900" i="5"/>
  <c r="V902" i="5"/>
  <c r="V904" i="5"/>
  <c r="O908" i="5"/>
  <c r="O909" i="5"/>
  <c r="Q909" i="5" s="1"/>
  <c r="V912" i="5"/>
  <c r="O916" i="5"/>
  <c r="Q916" i="5" s="1"/>
  <c r="V920" i="5"/>
  <c r="V923" i="5"/>
  <c r="O930" i="5"/>
  <c r="Q930" i="5" s="1"/>
  <c r="O931" i="5"/>
  <c r="Q931" i="5" s="1"/>
  <c r="O937" i="5"/>
  <c r="Q937" i="5" s="1"/>
  <c r="V950" i="5"/>
  <c r="O960" i="5"/>
  <c r="O974" i="5"/>
  <c r="Q974" i="5" s="1"/>
  <c r="O1002" i="5"/>
  <c r="O1016" i="5"/>
  <c r="Q1016" i="5" s="1"/>
  <c r="O1028" i="5"/>
  <c r="O1034" i="5"/>
  <c r="Q1034" i="5" s="1"/>
  <c r="O1042" i="5"/>
  <c r="O1058" i="5"/>
  <c r="Q1058" i="5" s="1"/>
  <c r="O1060" i="5"/>
  <c r="V1061" i="5"/>
  <c r="O1064" i="5"/>
  <c r="Q1064" i="5" s="1"/>
  <c r="V1066" i="5"/>
  <c r="V1077" i="5"/>
  <c r="V1086" i="5"/>
  <c r="O1098" i="5"/>
  <c r="Q1098" i="5" s="1"/>
  <c r="O1107" i="5"/>
  <c r="Q1107" i="5" s="1"/>
  <c r="O1111" i="5"/>
  <c r="Q1111" i="5" s="1"/>
  <c r="O1116" i="5"/>
  <c r="Q1116" i="5" s="1"/>
  <c r="O1161" i="5"/>
  <c r="Q1161" i="5" s="1"/>
  <c r="V1169" i="5"/>
  <c r="O1172" i="5"/>
  <c r="O1185" i="5"/>
  <c r="Q1185" i="5" s="1"/>
  <c r="O1189" i="5"/>
  <c r="Q1189" i="5" s="1"/>
  <c r="O1199" i="5"/>
  <c r="Q1199" i="5" s="1"/>
  <c r="O1252" i="5"/>
  <c r="Q1252" i="5" s="1"/>
  <c r="O1299" i="5"/>
  <c r="Q1299" i="5" s="1"/>
  <c r="O1312" i="5"/>
  <c r="O1316" i="5"/>
  <c r="O1319" i="5"/>
  <c r="Q1319" i="5" s="1"/>
  <c r="V1326" i="5"/>
  <c r="O1331" i="5"/>
  <c r="Q1331" i="5" s="1"/>
  <c r="O1336" i="5"/>
  <c r="O1340" i="5"/>
  <c r="Q1340" i="5" s="1"/>
  <c r="O1341" i="5"/>
  <c r="Q1341" i="5" s="1"/>
  <c r="V1342" i="5"/>
  <c r="V1344" i="5"/>
  <c r="O1352" i="5"/>
  <c r="Q1352" i="5" s="1"/>
  <c r="V1355" i="5"/>
  <c r="O1376" i="5"/>
  <c r="O1383" i="5"/>
  <c r="Q1383" i="5" s="1"/>
  <c r="O1385" i="5"/>
  <c r="Q1385" i="5" s="1"/>
  <c r="V1393" i="5"/>
  <c r="O1407" i="5"/>
  <c r="Q1407" i="5" s="1"/>
  <c r="O1409" i="5"/>
  <c r="Q1409" i="5" s="1"/>
  <c r="V1410" i="5"/>
  <c r="V1412" i="5"/>
  <c r="V1421" i="5"/>
  <c r="V1422" i="5"/>
  <c r="O1427" i="5"/>
  <c r="O1453" i="5"/>
  <c r="O1454" i="5"/>
  <c r="Q1454" i="5" s="1"/>
  <c r="V1470" i="5"/>
  <c r="V905" i="5"/>
  <c r="V910" i="5"/>
  <c r="O915" i="5"/>
  <c r="Q915" i="5" s="1"/>
  <c r="V915" i="5"/>
  <c r="O923" i="5"/>
  <c r="Q923" i="5" s="1"/>
  <c r="V929" i="5"/>
  <c r="Q934" i="5"/>
  <c r="O935" i="5"/>
  <c r="Q935" i="5" s="1"/>
  <c r="V935" i="5"/>
  <c r="V939" i="5"/>
  <c r="O944" i="5"/>
  <c r="O959" i="5"/>
  <c r="Q959" i="5" s="1"/>
  <c r="O969" i="5"/>
  <c r="Q969" i="5" s="1"/>
  <c r="O976" i="5"/>
  <c r="Q1009" i="5"/>
  <c r="Q1041" i="5"/>
  <c r="Q1046" i="5"/>
  <c r="Q1049" i="5"/>
  <c r="Q1084" i="5"/>
  <c r="Q1096" i="5"/>
  <c r="Q1101" i="5"/>
  <c r="O1121" i="5"/>
  <c r="Q1121" i="5" s="1"/>
  <c r="V1121" i="5"/>
  <c r="V1129" i="5"/>
  <c r="Q1138" i="5"/>
  <c r="Q1173" i="5"/>
  <c r="O1256" i="5"/>
  <c r="Q1256" i="5" s="1"/>
  <c r="Q1257" i="5"/>
  <c r="Q1263" i="5"/>
  <c r="Q1273" i="5"/>
  <c r="O1278" i="5"/>
  <c r="Q1278" i="5" s="1"/>
  <c r="O1282" i="5"/>
  <c r="Q1282" i="5" s="1"/>
  <c r="Q1326" i="5"/>
  <c r="Q1378" i="5"/>
  <c r="V1456" i="5"/>
  <c r="V1467" i="5"/>
  <c r="O1470" i="5"/>
  <c r="Q1470" i="5" s="1"/>
  <c r="O1475" i="5"/>
  <c r="Q1475" i="5" s="1"/>
  <c r="O1476" i="5"/>
  <c r="Q1476" i="5" s="1"/>
  <c r="V1477" i="5"/>
  <c r="V1480" i="5"/>
  <c r="O1485" i="5"/>
  <c r="V1488" i="5"/>
  <c r="O1490" i="5"/>
  <c r="Q1490" i="5" s="1"/>
  <c r="V1491" i="5"/>
  <c r="V1499" i="5"/>
  <c r="V1501" i="5"/>
  <c r="O1508" i="5"/>
  <c r="O1509" i="5"/>
  <c r="Q1509" i="5" s="1"/>
  <c r="O9" i="6"/>
  <c r="V13" i="6"/>
  <c r="O15" i="6"/>
  <c r="Q15" i="6" s="1"/>
  <c r="V16" i="6"/>
  <c r="O19" i="6"/>
  <c r="Q19" i="6" s="1"/>
  <c r="O22" i="6"/>
  <c r="Q22" i="6" s="1"/>
  <c r="V27" i="6"/>
  <c r="V38" i="6"/>
  <c r="O40" i="6"/>
  <c r="V41" i="6"/>
  <c r="O47" i="6"/>
  <c r="Q47" i="6" s="1"/>
  <c r="O50" i="6"/>
  <c r="Q50" i="6" s="1"/>
  <c r="V54" i="6"/>
  <c r="O56" i="6"/>
  <c r="V59" i="6"/>
  <c r="O61" i="6"/>
  <c r="Q61" i="6" s="1"/>
  <c r="O68" i="6"/>
  <c r="Q68" i="6" s="1"/>
  <c r="V72" i="6"/>
  <c r="O74" i="6"/>
  <c r="V75" i="6"/>
  <c r="O77" i="6"/>
  <c r="Q77" i="6" s="1"/>
  <c r="O88" i="6"/>
  <c r="V91" i="6"/>
  <c r="O96" i="6"/>
  <c r="Q96" i="6" s="1"/>
  <c r="V99" i="6"/>
  <c r="O106" i="6"/>
  <c r="V109" i="6"/>
  <c r="O114" i="6"/>
  <c r="Q114" i="6" s="1"/>
  <c r="V117" i="6"/>
  <c r="V150" i="6"/>
  <c r="V151" i="6"/>
  <c r="V158" i="6"/>
  <c r="V159" i="6"/>
  <c r="O166" i="6"/>
  <c r="V167" i="6"/>
  <c r="O173" i="6"/>
  <c r="Q173" i="6" s="1"/>
  <c r="O176" i="6"/>
  <c r="Q176" i="6" s="1"/>
  <c r="V180" i="6"/>
  <c r="O184" i="6"/>
  <c r="V185" i="6"/>
  <c r="V191" i="6"/>
  <c r="O194" i="6"/>
  <c r="O195" i="6"/>
  <c r="Q195" i="6" s="1"/>
  <c r="V197" i="6"/>
  <c r="O206" i="6"/>
  <c r="Q206" i="6" s="1"/>
  <c r="O209" i="6"/>
  <c r="V220" i="6"/>
  <c r="O224" i="6"/>
  <c r="Q224" i="6" s="1"/>
  <c r="V231" i="6"/>
  <c r="O233" i="6"/>
  <c r="V234" i="6"/>
  <c r="O236" i="6"/>
  <c r="Q236" i="6" s="1"/>
  <c r="O239" i="6"/>
  <c r="Q239" i="6" s="1"/>
  <c r="V247" i="6"/>
  <c r="O253" i="6"/>
  <c r="Q253" i="6" s="1"/>
  <c r="O256" i="6"/>
  <c r="Q256" i="6" s="1"/>
  <c r="V258" i="6"/>
  <c r="V265" i="6"/>
  <c r="O271" i="6"/>
  <c r="Q271" i="6" s="1"/>
  <c r="O274" i="6"/>
  <c r="Q274" i="6" s="1"/>
  <c r="V275" i="6"/>
  <c r="O279" i="6"/>
  <c r="Q279" i="6" s="1"/>
  <c r="O291" i="6"/>
  <c r="O294" i="6"/>
  <c r="Q294" i="6" s="1"/>
  <c r="O297" i="6"/>
  <c r="Q297" i="6" s="1"/>
  <c r="V299" i="6"/>
  <c r="V304" i="6"/>
  <c r="O307" i="6"/>
  <c r="Q307" i="6" s="1"/>
  <c r="O313" i="6"/>
  <c r="Q313" i="6" s="1"/>
  <c r="V314" i="6"/>
  <c r="O316" i="6"/>
  <c r="Q316" i="6" s="1"/>
  <c r="V317" i="6"/>
  <c r="O326" i="6"/>
  <c r="Q326" i="6" s="1"/>
  <c r="V331" i="6"/>
  <c r="O334" i="6"/>
  <c r="Q334" i="6" s="1"/>
  <c r="V339" i="6"/>
  <c r="O341" i="6"/>
  <c r="Q341" i="6" s="1"/>
  <c r="V344" i="6"/>
  <c r="V349" i="6"/>
  <c r="O351" i="6"/>
  <c r="Q351" i="6" s="1"/>
  <c r="V352" i="6"/>
  <c r="V357" i="6"/>
  <c r="O359" i="6"/>
  <c r="Q359" i="6" s="1"/>
  <c r="V365" i="6"/>
  <c r="O367" i="6"/>
  <c r="V368" i="6"/>
  <c r="O370" i="6"/>
  <c r="Q370" i="6" s="1"/>
  <c r="V377" i="6"/>
  <c r="O380" i="6"/>
  <c r="Q380" i="6" s="1"/>
  <c r="V381" i="6"/>
  <c r="O385" i="6"/>
  <c r="V386" i="6"/>
  <c r="O388" i="6"/>
  <c r="Q388" i="6" s="1"/>
  <c r="V395" i="6"/>
  <c r="O398" i="6"/>
  <c r="Q398" i="6" s="1"/>
  <c r="V399" i="6"/>
  <c r="V406" i="6"/>
  <c r="V409" i="6"/>
  <c r="O412" i="6"/>
  <c r="Q412" i="6" s="1"/>
  <c r="V414" i="6"/>
  <c r="V417" i="6"/>
  <c r="O420" i="6"/>
  <c r="Q420" i="6" s="1"/>
  <c r="V424" i="6"/>
  <c r="V427" i="6"/>
  <c r="O430" i="6"/>
  <c r="Q430" i="6" s="1"/>
  <c r="V432" i="6"/>
  <c r="V435" i="6"/>
  <c r="O438" i="6"/>
  <c r="Q438" i="6" s="1"/>
  <c r="V440" i="6"/>
  <c r="V445" i="6"/>
  <c r="O448" i="6"/>
  <c r="Q448" i="6" s="1"/>
  <c r="Q24" i="6"/>
  <c r="O25" i="6"/>
  <c r="V28" i="6"/>
  <c r="O38" i="6"/>
  <c r="Q38" i="6" s="1"/>
  <c r="V42" i="6"/>
  <c r="O44" i="6"/>
  <c r="V45" i="6"/>
  <c r="O51" i="6"/>
  <c r="Q51" i="6" s="1"/>
  <c r="V51" i="6"/>
  <c r="O54" i="6"/>
  <c r="Q54" i="6" s="1"/>
  <c r="O72" i="6"/>
  <c r="Q72" i="6" s="1"/>
  <c r="O89" i="6"/>
  <c r="Q89" i="6" s="1"/>
  <c r="V89" i="6"/>
  <c r="Q90" i="6"/>
  <c r="O97" i="6"/>
  <c r="Q97" i="6" s="1"/>
  <c r="V97" i="6"/>
  <c r="O107" i="6"/>
  <c r="Q107" i="6" s="1"/>
  <c r="V107" i="6"/>
  <c r="Q108" i="6"/>
  <c r="O115" i="6"/>
  <c r="Q115" i="6" s="1"/>
  <c r="V115" i="6"/>
  <c r="Q116" i="6"/>
  <c r="Q331" i="6"/>
  <c r="Q339" i="6"/>
  <c r="Q344" i="6"/>
  <c r="Q349" i="6"/>
  <c r="Q352" i="6"/>
  <c r="Q357" i="6"/>
  <c r="Q365" i="6"/>
  <c r="Q371" i="6"/>
  <c r="Q381" i="6"/>
  <c r="Q389" i="6"/>
  <c r="Q399" i="6"/>
  <c r="O1494" i="5"/>
  <c r="Q1494" i="5" s="1"/>
  <c r="O1501" i="5"/>
  <c r="Q1501" i="5" s="1"/>
  <c r="O69" i="6"/>
  <c r="Q69" i="6" s="1"/>
  <c r="O186" i="6"/>
  <c r="Q186" i="6" s="1"/>
  <c r="O191" i="6"/>
  <c r="Q191" i="6" s="1"/>
  <c r="O192" i="6"/>
  <c r="Q192" i="6" s="1"/>
  <c r="O210" i="6"/>
  <c r="Q210" i="6" s="1"/>
  <c r="V235" i="6"/>
  <c r="O237" i="6"/>
  <c r="Q237" i="6" s="1"/>
  <c r="O245" i="6"/>
  <c r="Q245" i="6" s="1"/>
  <c r="O261" i="6"/>
  <c r="Q261" i="6" s="1"/>
  <c r="O276" i="6"/>
  <c r="Q276" i="6" s="1"/>
  <c r="V286" i="6"/>
  <c r="V293" i="6"/>
  <c r="O296" i="6"/>
  <c r="Q296" i="6" s="1"/>
  <c r="O305" i="6"/>
  <c r="Q305" i="6" s="1"/>
  <c r="V306" i="6"/>
  <c r="O308" i="6"/>
  <c r="Q308" i="6" s="1"/>
  <c r="V309" i="6"/>
  <c r="V312" i="6"/>
  <c r="O315" i="6"/>
  <c r="Q315" i="6" s="1"/>
  <c r="V325" i="6"/>
  <c r="O328" i="6"/>
  <c r="Q328" i="6" s="1"/>
  <c r="V333" i="6"/>
  <c r="O336" i="6"/>
  <c r="Q336" i="6" s="1"/>
  <c r="O347" i="6"/>
  <c r="Q347" i="6" s="1"/>
  <c r="O350" i="6"/>
  <c r="O355" i="6"/>
  <c r="Q355" i="6" s="1"/>
  <c r="O358" i="6"/>
  <c r="O372" i="6"/>
  <c r="Q372" i="6" s="1"/>
  <c r="V373" i="6"/>
  <c r="O375" i="6"/>
  <c r="O378" i="6"/>
  <c r="O390" i="6"/>
  <c r="Q390" i="6" s="1"/>
  <c r="V391" i="6"/>
  <c r="O393" i="6"/>
  <c r="O396" i="6"/>
  <c r="O407" i="6"/>
  <c r="Q407" i="6" s="1"/>
  <c r="O410" i="6"/>
  <c r="Q410" i="6" s="1"/>
  <c r="V411" i="6"/>
  <c r="O415" i="6"/>
  <c r="Q415" i="6" s="1"/>
  <c r="O418" i="6"/>
  <c r="Q418" i="6" s="1"/>
  <c r="V419" i="6"/>
  <c r="O425" i="6"/>
  <c r="Q425" i="6" s="1"/>
  <c r="O428" i="6"/>
  <c r="Q428" i="6" s="1"/>
  <c r="V429" i="6"/>
  <c r="O433" i="6"/>
  <c r="Q433" i="6" s="1"/>
  <c r="O436" i="6"/>
  <c r="Q436" i="6" s="1"/>
  <c r="V437" i="6"/>
  <c r="O443" i="6"/>
  <c r="Q443" i="6" s="1"/>
  <c r="O446" i="6"/>
  <c r="Q446" i="6" s="1"/>
  <c r="V450" i="6"/>
  <c r="Q1466" i="5"/>
  <c r="O1471" i="5"/>
  <c r="Q1471" i="5" s="1"/>
  <c r="Q1472" i="5"/>
  <c r="O11" i="6"/>
  <c r="Q11" i="6" s="1"/>
  <c r="Q43" i="6"/>
  <c r="Q46" i="6"/>
  <c r="O55" i="6"/>
  <c r="Q55" i="6" s="1"/>
  <c r="Q64" i="6"/>
  <c r="O73" i="6"/>
  <c r="Q73" i="6" s="1"/>
  <c r="Q93" i="6"/>
  <c r="Q101" i="6"/>
  <c r="Q119" i="6"/>
  <c r="Q169" i="6"/>
  <c r="Q172" i="6"/>
  <c r="Q190" i="6"/>
  <c r="Q214" i="6"/>
  <c r="Q218" i="6"/>
  <c r="O232" i="6"/>
  <c r="Q232" i="6" s="1"/>
  <c r="Q250" i="6"/>
  <c r="Q260" i="6"/>
  <c r="Q268" i="6"/>
  <c r="Q273" i="6"/>
  <c r="Q306" i="6"/>
  <c r="V318" i="6"/>
  <c r="Q450" i="6"/>
  <c r="Q454" i="6"/>
  <c r="V478" i="6"/>
  <c r="Q607" i="6"/>
  <c r="O453" i="6"/>
  <c r="Q453" i="6" s="1"/>
  <c r="V454" i="6"/>
  <c r="V464" i="6"/>
  <c r="O467" i="6"/>
  <c r="Q467" i="6" s="1"/>
  <c r="O473" i="6"/>
  <c r="Q473" i="6" s="1"/>
  <c r="V474" i="6"/>
  <c r="O476" i="6"/>
  <c r="Q476" i="6" s="1"/>
  <c r="V477" i="6"/>
  <c r="O483" i="6"/>
  <c r="Q483" i="6" s="1"/>
  <c r="V484" i="6"/>
  <c r="O486" i="6"/>
  <c r="Q486" i="6" s="1"/>
  <c r="V487" i="6"/>
  <c r="V490" i="6"/>
  <c r="O493" i="6"/>
  <c r="Q493" i="6" s="1"/>
  <c r="O504" i="6"/>
  <c r="Q504" i="6" s="1"/>
  <c r="V505" i="6"/>
  <c r="O509" i="6"/>
  <c r="Q509" i="6" s="1"/>
  <c r="O512" i="6"/>
  <c r="Q512" i="6" s="1"/>
  <c r="V513" i="6"/>
  <c r="O515" i="6"/>
  <c r="Q515" i="6" s="1"/>
  <c r="V519" i="6"/>
  <c r="V523" i="6"/>
  <c r="O525" i="6"/>
  <c r="Q525" i="6" s="1"/>
  <c r="V529" i="6"/>
  <c r="V533" i="6"/>
  <c r="O536" i="6"/>
  <c r="Q536" i="6" s="1"/>
  <c r="O549" i="6"/>
  <c r="Q549" i="6" s="1"/>
  <c r="V550" i="6"/>
  <c r="V553" i="6"/>
  <c r="O559" i="6"/>
  <c r="Q559" i="6" s="1"/>
  <c r="O566" i="6"/>
  <c r="O567" i="6"/>
  <c r="Q567" i="6" s="1"/>
  <c r="V568" i="6"/>
  <c r="O571" i="6"/>
  <c r="Q571" i="6" s="1"/>
  <c r="V592" i="6"/>
  <c r="O596" i="6"/>
  <c r="O597" i="6"/>
  <c r="Q597" i="6" s="1"/>
  <c r="O605" i="6"/>
  <c r="Q605" i="6" s="1"/>
  <c r="O610" i="6"/>
  <c r="Q610" i="6" s="1"/>
  <c r="O611" i="6"/>
  <c r="Q611" i="6" s="1"/>
  <c r="V612" i="6"/>
  <c r="V615" i="6"/>
  <c r="V624" i="6"/>
  <c r="O637" i="6"/>
  <c r="Q637" i="6" s="1"/>
  <c r="O648" i="6"/>
  <c r="O650" i="6"/>
  <c r="Q650" i="6" s="1"/>
  <c r="O651" i="6"/>
  <c r="Q651" i="6" s="1"/>
  <c r="V652" i="6"/>
  <c r="V655" i="6"/>
  <c r="V658" i="6"/>
  <c r="O669" i="6"/>
  <c r="Q669" i="6" s="1"/>
  <c r="V674" i="6"/>
  <c r="V679" i="6"/>
  <c r="O683" i="6"/>
  <c r="Q683" i="6" s="1"/>
  <c r="O687" i="6"/>
  <c r="Q687" i="6" s="1"/>
  <c r="O689" i="6"/>
  <c r="V692" i="6"/>
  <c r="O704" i="6"/>
  <c r="Q704" i="6" s="1"/>
  <c r="O705" i="6"/>
  <c r="O708" i="6"/>
  <c r="Q708" i="6" s="1"/>
  <c r="O709" i="6"/>
  <c r="Q709" i="6" s="1"/>
  <c r="V713" i="6"/>
  <c r="O724" i="6"/>
  <c r="Q724" i="6" s="1"/>
  <c r="V731" i="6"/>
  <c r="V735" i="6"/>
  <c r="O737" i="6"/>
  <c r="Q737" i="6" s="1"/>
  <c r="V738" i="6"/>
  <c r="O746" i="6"/>
  <c r="Q746" i="6" s="1"/>
  <c r="O749" i="6"/>
  <c r="Q749" i="6" s="1"/>
  <c r="V750" i="6"/>
  <c r="O752" i="6"/>
  <c r="Q752" i="6" s="1"/>
  <c r="O753" i="6"/>
  <c r="Q753" i="6" s="1"/>
  <c r="V754" i="6"/>
  <c r="V757" i="6"/>
  <c r="V766" i="6"/>
  <c r="O769" i="6"/>
  <c r="Q769" i="6" s="1"/>
  <c r="V770" i="6"/>
  <c r="V773" i="6"/>
  <c r="V777" i="6"/>
  <c r="O785" i="6"/>
  <c r="Q785" i="6" s="1"/>
  <c r="V786" i="6"/>
  <c r="V789" i="6"/>
  <c r="V793" i="6"/>
  <c r="O795" i="6"/>
  <c r="Q795" i="6" s="1"/>
  <c r="V796" i="6"/>
  <c r="O799" i="6"/>
  <c r="Q799" i="6" s="1"/>
  <c r="O808" i="6"/>
  <c r="Q808" i="6" s="1"/>
  <c r="V809" i="6"/>
  <c r="O812" i="6"/>
  <c r="Q812" i="6" s="1"/>
  <c r="O819" i="6"/>
  <c r="Q819" i="6" s="1"/>
  <c r="V825" i="6"/>
  <c r="V832" i="6"/>
  <c r="O835" i="6"/>
  <c r="Q835" i="6" s="1"/>
  <c r="V836" i="6"/>
  <c r="V839" i="6"/>
  <c r="V845" i="6"/>
  <c r="O848" i="6"/>
  <c r="Q848" i="6" s="1"/>
  <c r="O851" i="6"/>
  <c r="Q851" i="6" s="1"/>
  <c r="V852" i="6"/>
  <c r="V859" i="6"/>
  <c r="O861" i="6"/>
  <c r="Q861" i="6" s="1"/>
  <c r="V871" i="6"/>
  <c r="V890" i="6"/>
  <c r="O904" i="6"/>
  <c r="O919" i="6"/>
  <c r="Q919" i="6" s="1"/>
  <c r="O922" i="6"/>
  <c r="Q922" i="6" s="1"/>
  <c r="V926" i="6"/>
  <c r="O937" i="6"/>
  <c r="Q937" i="6" s="1"/>
  <c r="O940" i="6"/>
  <c r="Q940" i="6" s="1"/>
  <c r="V944" i="6"/>
  <c r="O955" i="6"/>
  <c r="Q955" i="6" s="1"/>
  <c r="O958" i="6"/>
  <c r="Q958" i="6" s="1"/>
  <c r="V960" i="6"/>
  <c r="O962" i="6"/>
  <c r="Q962" i="6" s="1"/>
  <c r="O964" i="6"/>
  <c r="Q964" i="6" s="1"/>
  <c r="V967" i="6"/>
  <c r="V978" i="6"/>
  <c r="O980" i="6"/>
  <c r="Q980" i="6" s="1"/>
  <c r="O982" i="6"/>
  <c r="Q982" i="6" s="1"/>
  <c r="V983" i="6"/>
  <c r="O994" i="6"/>
  <c r="Q994" i="6" s="1"/>
  <c r="V995" i="6"/>
  <c r="V997" i="6"/>
  <c r="O1002" i="6"/>
  <c r="Q1002" i="6" s="1"/>
  <c r="V1003" i="6"/>
  <c r="V1005" i="6"/>
  <c r="O1012" i="6"/>
  <c r="Q1012" i="6" s="1"/>
  <c r="V1013" i="6"/>
  <c r="V1015" i="6"/>
  <c r="O1020" i="6"/>
  <c r="Q1020" i="6" s="1"/>
  <c r="V1021" i="6"/>
  <c r="V1023" i="6"/>
  <c r="O1028" i="6"/>
  <c r="Q1028" i="6" s="1"/>
  <c r="V1029" i="6"/>
  <c r="V1033" i="6"/>
  <c r="O1038" i="6"/>
  <c r="Q1038" i="6" s="1"/>
  <c r="V1039" i="6"/>
  <c r="V1041" i="6"/>
  <c r="V1045" i="6"/>
  <c r="O1048" i="6"/>
  <c r="Q1048" i="6" s="1"/>
  <c r="O1061" i="6"/>
  <c r="Q1061" i="6" s="1"/>
  <c r="V1062" i="6"/>
  <c r="V1065" i="6"/>
  <c r="Q464" i="6"/>
  <c r="Q474" i="6"/>
  <c r="Q484" i="6"/>
  <c r="Q513" i="6"/>
  <c r="Q516" i="6"/>
  <c r="Q519" i="6"/>
  <c r="Q529" i="6"/>
  <c r="V547" i="6"/>
  <c r="Q553" i="6"/>
  <c r="Q565" i="6"/>
  <c r="Q615" i="6"/>
  <c r="V629" i="6"/>
  <c r="O643" i="6"/>
  <c r="Q643" i="6" s="1"/>
  <c r="V643" i="6"/>
  <c r="V649" i="6"/>
  <c r="O655" i="6"/>
  <c r="Q655" i="6" s="1"/>
  <c r="V656" i="6"/>
  <c r="V667" i="6"/>
  <c r="V672" i="6"/>
  <c r="Q679" i="6"/>
  <c r="Q692" i="6"/>
  <c r="Q713" i="6"/>
  <c r="Q725" i="6"/>
  <c r="Q754" i="6"/>
  <c r="Q763" i="6"/>
  <c r="Q777" i="6"/>
  <c r="Q793" i="6"/>
  <c r="Q816" i="6"/>
  <c r="Q829" i="6"/>
  <c r="Q859" i="6"/>
  <c r="O875" i="6"/>
  <c r="Q875" i="6" s="1"/>
  <c r="Q889" i="6"/>
  <c r="O890" i="6"/>
  <c r="Q890" i="6" s="1"/>
  <c r="V891" i="6"/>
  <c r="Q893" i="6"/>
  <c r="V895" i="6"/>
  <c r="Q897" i="6"/>
  <c r="V899" i="6"/>
  <c r="Q901" i="6"/>
  <c r="O905" i="6"/>
  <c r="Q905" i="6" s="1"/>
  <c r="V905" i="6"/>
  <c r="O910" i="6"/>
  <c r="Q910" i="6" s="1"/>
  <c r="V914" i="6"/>
  <c r="O923" i="6"/>
  <c r="Q923" i="6" s="1"/>
  <c r="V923" i="6"/>
  <c r="O926" i="6"/>
  <c r="Q926" i="6" s="1"/>
  <c r="V932" i="6"/>
  <c r="O941" i="6"/>
  <c r="Q941" i="6" s="1"/>
  <c r="V941" i="6"/>
  <c r="O944" i="6"/>
  <c r="Q944" i="6" s="1"/>
  <c r="V950" i="6"/>
  <c r="O960" i="6"/>
  <c r="Q960" i="6" s="1"/>
  <c r="V972" i="6"/>
  <c r="V974" i="6"/>
  <c r="Q976" i="6"/>
  <c r="O978" i="6"/>
  <c r="Q978" i="6" s="1"/>
  <c r="O995" i="6"/>
  <c r="Q995" i="6" s="1"/>
  <c r="Q997" i="6"/>
  <c r="O1003" i="6"/>
  <c r="Q1003" i="6" s="1"/>
  <c r="O1005" i="6"/>
  <c r="Q1005" i="6" s="1"/>
  <c r="O1013" i="6"/>
  <c r="Q1013" i="6" s="1"/>
  <c r="O1015" i="6"/>
  <c r="Q1015" i="6" s="1"/>
  <c r="O1021" i="6"/>
  <c r="Q1021" i="6" s="1"/>
  <c r="O1023" i="6"/>
  <c r="Q1023" i="6" s="1"/>
  <c r="O1029" i="6"/>
  <c r="Q1029" i="6" s="1"/>
  <c r="O1033" i="6"/>
  <c r="Q1033" i="6" s="1"/>
  <c r="O1039" i="6"/>
  <c r="Q1039" i="6" s="1"/>
  <c r="O1041" i="6"/>
  <c r="Q1041" i="6" s="1"/>
  <c r="O1045" i="6"/>
  <c r="Q1045" i="6" s="1"/>
  <c r="V1049" i="6"/>
  <c r="V1056" i="6"/>
  <c r="O1066" i="6"/>
  <c r="Q1066" i="6" s="1"/>
  <c r="Q1069" i="6"/>
  <c r="O451" i="6"/>
  <c r="Q451" i="6" s="1"/>
  <c r="V452" i="6"/>
  <c r="O457" i="6"/>
  <c r="Q457" i="6" s="1"/>
  <c r="O465" i="6"/>
  <c r="Q465" i="6" s="1"/>
  <c r="V466" i="6"/>
  <c r="O468" i="6"/>
  <c r="Q468" i="6" s="1"/>
  <c r="V469" i="6"/>
  <c r="V472" i="6"/>
  <c r="O475" i="6"/>
  <c r="Q475" i="6" s="1"/>
  <c r="V480" i="6"/>
  <c r="O485" i="6"/>
  <c r="Q485" i="6" s="1"/>
  <c r="O491" i="6"/>
  <c r="Q491" i="6" s="1"/>
  <c r="V492" i="6"/>
  <c r="O494" i="6"/>
  <c r="Q494" i="6" s="1"/>
  <c r="V495" i="6"/>
  <c r="V498" i="6"/>
  <c r="O506" i="6"/>
  <c r="Q506" i="6" s="1"/>
  <c r="V511" i="6"/>
  <c r="V527" i="6"/>
  <c r="V531" i="6"/>
  <c r="V535" i="6"/>
  <c r="V538" i="6"/>
  <c r="O545" i="6"/>
  <c r="Q545" i="6" s="1"/>
  <c r="V546" i="6"/>
  <c r="O556" i="6"/>
  <c r="O557" i="6"/>
  <c r="Q557" i="6" s="1"/>
  <c r="V563" i="6"/>
  <c r="O569" i="6"/>
  <c r="Q569" i="6" s="1"/>
  <c r="O592" i="6"/>
  <c r="O593" i="6"/>
  <c r="Q593" i="6" s="1"/>
  <c r="O600" i="6"/>
  <c r="Q600" i="6" s="1"/>
  <c r="O603" i="6"/>
  <c r="Q603" i="6" s="1"/>
  <c r="V607" i="6"/>
  <c r="O613" i="6"/>
  <c r="Q613" i="6" s="1"/>
  <c r="V617" i="6"/>
  <c r="O624" i="6"/>
  <c r="Q624" i="6" s="1"/>
  <c r="V625" i="6"/>
  <c r="V630" i="6"/>
  <c r="V639" i="6"/>
  <c r="V644" i="6"/>
  <c r="V650" i="6"/>
  <c r="O653" i="6"/>
  <c r="Q653" i="6" s="1"/>
  <c r="V653" i="6"/>
  <c r="Q658" i="6"/>
  <c r="O670" i="6"/>
  <c r="Q670" i="6" s="1"/>
  <c r="O675" i="6"/>
  <c r="Q675" i="6" s="1"/>
  <c r="O676" i="6"/>
  <c r="V677" i="6"/>
  <c r="V686" i="6"/>
  <c r="V695" i="6"/>
  <c r="V704" i="6"/>
  <c r="O707" i="6"/>
  <c r="Q707" i="6" s="1"/>
  <c r="V708" i="6"/>
  <c r="V711" i="6"/>
  <c r="O714" i="6"/>
  <c r="V723" i="6"/>
  <c r="O732" i="6"/>
  <c r="Q732" i="6" s="1"/>
  <c r="V733" i="6"/>
  <c r="O736" i="6"/>
  <c r="V748" i="6"/>
  <c r="O751" i="6"/>
  <c r="Q751" i="6" s="1"/>
  <c r="V752" i="6"/>
  <c r="V755" i="6"/>
  <c r="V759" i="6"/>
  <c r="O764" i="6"/>
  <c r="Q764" i="6" s="1"/>
  <c r="O767" i="6"/>
  <c r="Q767" i="6" s="1"/>
  <c r="V768" i="6"/>
  <c r="O770" i="6"/>
  <c r="Q770" i="6" s="1"/>
  <c r="O771" i="6"/>
  <c r="Q771" i="6" s="1"/>
  <c r="V772" i="6"/>
  <c r="V775" i="6"/>
  <c r="O790" i="6"/>
  <c r="Q790" i="6" s="1"/>
  <c r="V791" i="6"/>
  <c r="O794" i="6"/>
  <c r="Q794" i="6" s="1"/>
  <c r="O803" i="6"/>
  <c r="Q803" i="6" s="1"/>
  <c r="V804" i="6"/>
  <c r="V807" i="6"/>
  <c r="V811" i="6"/>
  <c r="O813" i="6"/>
  <c r="Q813" i="6" s="1"/>
  <c r="V814" i="6"/>
  <c r="O817" i="6"/>
  <c r="Q817" i="6" s="1"/>
  <c r="V827" i="6"/>
  <c r="O830" i="6"/>
  <c r="Q830" i="6" s="1"/>
  <c r="O833" i="6"/>
  <c r="V834" i="6"/>
  <c r="O836" i="6"/>
  <c r="Q836" i="6" s="1"/>
  <c r="O837" i="6"/>
  <c r="Q837" i="6" s="1"/>
  <c r="V838" i="6"/>
  <c r="V841" i="6"/>
  <c r="O856" i="6"/>
  <c r="Q856" i="6" s="1"/>
  <c r="V857" i="6"/>
  <c r="V873" i="6"/>
  <c r="O876" i="6"/>
  <c r="Q876" i="6" s="1"/>
  <c r="V879" i="6"/>
  <c r="V892" i="6"/>
  <c r="V896" i="6"/>
  <c r="V900" i="6"/>
  <c r="O911" i="6"/>
  <c r="Q911" i="6" s="1"/>
  <c r="V911" i="6"/>
  <c r="O914" i="6"/>
  <c r="Q914" i="6" s="1"/>
  <c r="V918" i="6"/>
  <c r="O929" i="6"/>
  <c r="Q929" i="6" s="1"/>
  <c r="V929" i="6"/>
  <c r="O932" i="6"/>
  <c r="Q932" i="6" s="1"/>
  <c r="V936" i="6"/>
  <c r="O945" i="6"/>
  <c r="Q945" i="6" s="1"/>
  <c r="V945" i="6"/>
  <c r="O950" i="6"/>
  <c r="Q950" i="6" s="1"/>
  <c r="V954" i="6"/>
  <c r="O956" i="6"/>
  <c r="Q956" i="6" s="1"/>
  <c r="V957" i="6"/>
  <c r="V970" i="6"/>
  <c r="Q972" i="6"/>
  <c r="O974" i="6"/>
  <c r="Q974" i="6" s="1"/>
  <c r="V975" i="6"/>
  <c r="V993" i="6"/>
  <c r="O998" i="6"/>
  <c r="Q998" i="6" s="1"/>
  <c r="V999" i="6"/>
  <c r="V1001" i="6"/>
  <c r="O1006" i="6"/>
  <c r="Q1006" i="6" s="1"/>
  <c r="V1007" i="6"/>
  <c r="Q1008" i="6"/>
  <c r="V1009" i="6"/>
  <c r="O1016" i="6"/>
  <c r="Q1016" i="6" s="1"/>
  <c r="V1017" i="6"/>
  <c r="Q1018" i="6"/>
  <c r="V1019" i="6"/>
  <c r="O1024" i="6"/>
  <c r="Q1024" i="6" s="1"/>
  <c r="V1025" i="6"/>
  <c r="Q1026" i="6"/>
  <c r="V1027" i="6"/>
  <c r="O1034" i="6"/>
  <c r="Q1034" i="6" s="1"/>
  <c r="V1035" i="6"/>
  <c r="Q1036" i="6"/>
  <c r="V1037" i="6"/>
  <c r="O1042" i="6"/>
  <c r="Q1042" i="6" s="1"/>
  <c r="V1043" i="6"/>
  <c r="Q1049" i="6"/>
  <c r="V1057" i="6"/>
  <c r="O1059" i="6"/>
  <c r="Q1059" i="6" s="1"/>
  <c r="Q1187" i="6"/>
  <c r="V1269" i="6"/>
  <c r="O1272" i="6"/>
  <c r="Q1272" i="6" s="1"/>
  <c r="O1279" i="6"/>
  <c r="V1280" i="6"/>
  <c r="Q1288" i="6"/>
  <c r="Q1296" i="6"/>
  <c r="O1311" i="6"/>
  <c r="Q1311" i="6" s="1"/>
  <c r="V1314" i="6"/>
  <c r="O1324" i="6"/>
  <c r="Q1324" i="6" s="1"/>
  <c r="V1325" i="6"/>
  <c r="O1332" i="6"/>
  <c r="Q1332" i="6" s="1"/>
  <c r="O1335" i="6"/>
  <c r="Q1335" i="6" s="1"/>
  <c r="V1336" i="6"/>
  <c r="O1338" i="6"/>
  <c r="Q1338" i="6" s="1"/>
  <c r="V1345" i="6"/>
  <c r="O1379" i="6"/>
  <c r="Q1379" i="6" s="1"/>
  <c r="O1380" i="6"/>
  <c r="Q1380" i="6" s="1"/>
  <c r="Q1416" i="6"/>
  <c r="O1426" i="6"/>
  <c r="Q1426" i="6" s="1"/>
  <c r="Q1430" i="6"/>
  <c r="Q1437" i="6"/>
  <c r="Q1450" i="6"/>
  <c r="Q1466" i="6"/>
  <c r="O1475" i="6"/>
  <c r="O1492" i="6"/>
  <c r="Q1492" i="6" s="1"/>
  <c r="O1501" i="6"/>
  <c r="Q1506" i="6"/>
  <c r="O20" i="7"/>
  <c r="Q20" i="7" s="1"/>
  <c r="O62" i="7"/>
  <c r="Q62" i="7" s="1"/>
  <c r="V62" i="7"/>
  <c r="V66" i="7"/>
  <c r="O68" i="7"/>
  <c r="Q68" i="7" s="1"/>
  <c r="V69" i="7"/>
  <c r="O76" i="7"/>
  <c r="Q76" i="7" s="1"/>
  <c r="Q92" i="7"/>
  <c r="Q100" i="7"/>
  <c r="Q110" i="7"/>
  <c r="V119" i="7"/>
  <c r="V1064" i="6"/>
  <c r="O1080" i="6"/>
  <c r="Q1080" i="6" s="1"/>
  <c r="O1081" i="6"/>
  <c r="Q1081" i="6" s="1"/>
  <c r="V1082" i="6"/>
  <c r="V1084" i="6"/>
  <c r="O1087" i="6"/>
  <c r="Q1087" i="6" s="1"/>
  <c r="O1098" i="6"/>
  <c r="O1103" i="6"/>
  <c r="V1104" i="6"/>
  <c r="V1111" i="6"/>
  <c r="O1115" i="6"/>
  <c r="Q1115" i="6" s="1"/>
  <c r="V1116" i="6"/>
  <c r="O1119" i="6"/>
  <c r="Q1119" i="6" s="1"/>
  <c r="O1123" i="6"/>
  <c r="Q1123" i="6" s="1"/>
  <c r="O1126" i="6"/>
  <c r="Q1126" i="6" s="1"/>
  <c r="V1127" i="6"/>
  <c r="O1140" i="6"/>
  <c r="Q1140" i="6" s="1"/>
  <c r="O1141" i="6"/>
  <c r="Q1141" i="6" s="1"/>
  <c r="V1142" i="6"/>
  <c r="V1144" i="6"/>
  <c r="O1147" i="6"/>
  <c r="Q1147" i="6" s="1"/>
  <c r="O1165" i="6"/>
  <c r="Q1165" i="6" s="1"/>
  <c r="O1168" i="6"/>
  <c r="Q1168" i="6" s="1"/>
  <c r="V1171" i="6"/>
  <c r="O1176" i="6"/>
  <c r="Q1176" i="6" s="1"/>
  <c r="V1185" i="6"/>
  <c r="O1200" i="6"/>
  <c r="Q1200" i="6" s="1"/>
  <c r="O1206" i="6"/>
  <c r="Q1206" i="6" s="1"/>
  <c r="V1211" i="6"/>
  <c r="O1214" i="6"/>
  <c r="Q1214" i="6" s="1"/>
  <c r="V1219" i="6"/>
  <c r="O1227" i="6"/>
  <c r="Q1227" i="6" s="1"/>
  <c r="O1238" i="6"/>
  <c r="Q1238" i="6" s="1"/>
  <c r="V1239" i="6"/>
  <c r="O1241" i="6"/>
  <c r="Q1241" i="6" s="1"/>
  <c r="O1244" i="6"/>
  <c r="Q1244" i="6" s="1"/>
  <c r="V1248" i="6"/>
  <c r="V1251" i="6"/>
  <c r="V1258" i="6"/>
  <c r="O1261" i="6"/>
  <c r="Q1261" i="6" s="1"/>
  <c r="O1273" i="6"/>
  <c r="Q1273" i="6" s="1"/>
  <c r="V1273" i="6"/>
  <c r="V1277" i="6"/>
  <c r="O1280" i="6"/>
  <c r="Q1280" i="6" s="1"/>
  <c r="O1289" i="6"/>
  <c r="Q1289" i="6" s="1"/>
  <c r="V1290" i="6"/>
  <c r="O1297" i="6"/>
  <c r="V1298" i="6"/>
  <c r="V1320" i="6"/>
  <c r="V1330" i="6"/>
  <c r="V1333" i="6"/>
  <c r="O1336" i="6"/>
  <c r="Q1336" i="6" s="1"/>
  <c r="O1339" i="6"/>
  <c r="Q1339" i="6" s="1"/>
  <c r="V1340" i="6"/>
  <c r="O1342" i="6"/>
  <c r="Q1342" i="6" s="1"/>
  <c r="V1351" i="6"/>
  <c r="O1354" i="6"/>
  <c r="Q1354" i="6" s="1"/>
  <c r="V1355" i="6"/>
  <c r="O1358" i="6"/>
  <c r="Q1358" i="6" s="1"/>
  <c r="V1359" i="6"/>
  <c r="O1362" i="6"/>
  <c r="Q1362" i="6" s="1"/>
  <c r="V1363" i="6"/>
  <c r="O1366" i="6"/>
  <c r="Q1366" i="6" s="1"/>
  <c r="V1367" i="6"/>
  <c r="Q1371" i="6"/>
  <c r="O1372" i="6"/>
  <c r="Q1372" i="6" s="1"/>
  <c r="V1373" i="6"/>
  <c r="V1376" i="6"/>
  <c r="V1378" i="6"/>
  <c r="V1382" i="6"/>
  <c r="O1385" i="6"/>
  <c r="V1395" i="6"/>
  <c r="O1398" i="6"/>
  <c r="Q1398" i="6" s="1"/>
  <c r="O1402" i="6"/>
  <c r="Q1402" i="6" s="1"/>
  <c r="V1403" i="6"/>
  <c r="O1409" i="6"/>
  <c r="Q1409" i="6" s="1"/>
  <c r="V1412" i="6"/>
  <c r="V1418" i="6"/>
  <c r="O1421" i="6"/>
  <c r="Q1421" i="6" s="1"/>
  <c r="V1422" i="6"/>
  <c r="O1424" i="6"/>
  <c r="Q1424" i="6" s="1"/>
  <c r="V1424" i="6"/>
  <c r="V1425" i="6"/>
  <c r="V1428" i="6"/>
  <c r="V1432" i="6"/>
  <c r="O1434" i="6"/>
  <c r="Q1434" i="6" s="1"/>
  <c r="V1435" i="6"/>
  <c r="O1440" i="6"/>
  <c r="Q1440" i="6" s="1"/>
  <c r="O1447" i="6"/>
  <c r="Q1447" i="6" s="1"/>
  <c r="V1448" i="6"/>
  <c r="O1451" i="6"/>
  <c r="O1458" i="6"/>
  <c r="Q1458" i="6" s="1"/>
  <c r="V1459" i="6"/>
  <c r="O1474" i="6"/>
  <c r="Q1474" i="6" s="1"/>
  <c r="O1477" i="6"/>
  <c r="Q1477" i="6" s="1"/>
  <c r="O1479" i="6"/>
  <c r="Q1479" i="6" s="1"/>
  <c r="O1480" i="6"/>
  <c r="Q1480" i="6" s="1"/>
  <c r="V1481" i="6"/>
  <c r="O1483" i="6"/>
  <c r="Q1483" i="6" s="1"/>
  <c r="O1484" i="6"/>
  <c r="V1485" i="6"/>
  <c r="O1490" i="6"/>
  <c r="Q1490" i="6" s="1"/>
  <c r="V1491" i="6"/>
  <c r="V1504" i="6"/>
  <c r="O1509" i="6"/>
  <c r="V13" i="7"/>
  <c r="O22" i="7"/>
  <c r="Q22" i="7" s="1"/>
  <c r="O38" i="7"/>
  <c r="Q38" i="7" s="1"/>
  <c r="V39" i="7"/>
  <c r="O44" i="7"/>
  <c r="Q44" i="7" s="1"/>
  <c r="V45" i="7"/>
  <c r="O47" i="7"/>
  <c r="Q47" i="7" s="1"/>
  <c r="V48" i="7"/>
  <c r="O56" i="7"/>
  <c r="Q56" i="7" s="1"/>
  <c r="V60" i="7"/>
  <c r="V63" i="7"/>
  <c r="O66" i="7"/>
  <c r="Q66" i="7" s="1"/>
  <c r="V74" i="7"/>
  <c r="V87" i="7"/>
  <c r="O89" i="7"/>
  <c r="Q89" i="7" s="1"/>
  <c r="V95" i="7"/>
  <c r="O97" i="7"/>
  <c r="Q97" i="7" s="1"/>
  <c r="V105" i="7"/>
  <c r="O107" i="7"/>
  <c r="Q107" i="7" s="1"/>
  <c r="V113" i="7"/>
  <c r="O115" i="7"/>
  <c r="Q115" i="7" s="1"/>
  <c r="Q1074" i="6"/>
  <c r="Q1097" i="6"/>
  <c r="Q1100" i="6"/>
  <c r="Q1111" i="6"/>
  <c r="Q1207" i="6"/>
  <c r="Q1211" i="6"/>
  <c r="O1067" i="6"/>
  <c r="Q1067" i="6" s="1"/>
  <c r="V1068" i="6"/>
  <c r="V1070" i="6"/>
  <c r="O1075" i="6"/>
  <c r="Q1075" i="6" s="1"/>
  <c r="V1076" i="6"/>
  <c r="O1079" i="6"/>
  <c r="Q1079" i="6" s="1"/>
  <c r="O1088" i="6"/>
  <c r="Q1088" i="6" s="1"/>
  <c r="O1089" i="6"/>
  <c r="Q1089" i="6" s="1"/>
  <c r="V1095" i="6"/>
  <c r="V1098" i="6"/>
  <c r="O1101" i="6"/>
  <c r="Q1101" i="6" s="1"/>
  <c r="O1105" i="6"/>
  <c r="Q1105" i="6" s="1"/>
  <c r="O1108" i="6"/>
  <c r="Q1108" i="6" s="1"/>
  <c r="V1109" i="6"/>
  <c r="O1116" i="6"/>
  <c r="O1121" i="6"/>
  <c r="Q1121" i="6" s="1"/>
  <c r="V1122" i="6"/>
  <c r="V1129" i="6"/>
  <c r="O1139" i="6"/>
  <c r="Q1139" i="6" s="1"/>
  <c r="O1148" i="6"/>
  <c r="Q1148" i="6" s="1"/>
  <c r="O1149" i="6"/>
  <c r="Q1149" i="6" s="1"/>
  <c r="V1150" i="6"/>
  <c r="V1152" i="6"/>
  <c r="O1160" i="6"/>
  <c r="Q1160" i="6" s="1"/>
  <c r="O1163" i="6"/>
  <c r="Q1163" i="6" s="1"/>
  <c r="V1164" i="6"/>
  <c r="V1173" i="6"/>
  <c r="V1176" i="6"/>
  <c r="V1186" i="6"/>
  <c r="V1187" i="6"/>
  <c r="V1189" i="6"/>
  <c r="O1193" i="6"/>
  <c r="Q1193" i="6" s="1"/>
  <c r="O1202" i="6"/>
  <c r="Q1202" i="6" s="1"/>
  <c r="V1208" i="6"/>
  <c r="O1212" i="6"/>
  <c r="Q1212" i="6" s="1"/>
  <c r="V1213" i="6"/>
  <c r="V1216" i="6"/>
  <c r="O1220" i="6"/>
  <c r="Q1220" i="6" s="1"/>
  <c r="V1221" i="6"/>
  <c r="O1228" i="6"/>
  <c r="Q1228" i="6" s="1"/>
  <c r="V1230" i="6"/>
  <c r="V1233" i="6"/>
  <c r="V1240" i="6"/>
  <c r="O1243" i="6"/>
  <c r="Q1243" i="6" s="1"/>
  <c r="O1256" i="6"/>
  <c r="V1257" i="6"/>
  <c r="O1259" i="6"/>
  <c r="Q1259" i="6" s="1"/>
  <c r="O1403" i="6"/>
  <c r="Q1403" i="6" s="1"/>
  <c r="O1452" i="6"/>
  <c r="Q1452" i="6" s="1"/>
  <c r="O1508" i="6"/>
  <c r="Q1508" i="6" s="1"/>
  <c r="O48" i="7"/>
  <c r="O75" i="7"/>
  <c r="Q75" i="7" s="1"/>
  <c r="O109" i="7"/>
  <c r="Q109" i="7" s="1"/>
  <c r="O117" i="7"/>
  <c r="Q117" i="7" s="1"/>
  <c r="Q126" i="7"/>
  <c r="V132" i="7"/>
  <c r="Q134" i="7"/>
  <c r="V140" i="7"/>
  <c r="V150" i="7"/>
  <c r="V154" i="7"/>
  <c r="O165" i="7"/>
  <c r="Q165" i="7" s="1"/>
  <c r="V166" i="7"/>
  <c r="Q168" i="7"/>
  <c r="V169" i="7"/>
  <c r="O173" i="7"/>
  <c r="Q173" i="7" s="1"/>
  <c r="V174" i="7"/>
  <c r="Q176" i="7"/>
  <c r="V177" i="7"/>
  <c r="O181" i="7"/>
  <c r="Q181" i="7" s="1"/>
  <c r="V184" i="7"/>
  <c r="Q186" i="7"/>
  <c r="V187" i="7"/>
  <c r="O191" i="7"/>
  <c r="Q191" i="7" s="1"/>
  <c r="V192" i="7"/>
  <c r="V195" i="7"/>
  <c r="O199" i="7"/>
  <c r="Q199" i="7" s="1"/>
  <c r="V205" i="7"/>
  <c r="O208" i="7"/>
  <c r="Q208" i="7" s="1"/>
  <c r="V211" i="7"/>
  <c r="V213" i="7"/>
  <c r="O216" i="7"/>
  <c r="Q216" i="7" s="1"/>
  <c r="V219" i="7"/>
  <c r="V221" i="7"/>
  <c r="O226" i="7"/>
  <c r="Q226" i="7" s="1"/>
  <c r="V229" i="7"/>
  <c r="V231" i="7"/>
  <c r="V235" i="7"/>
  <c r="V239" i="7"/>
  <c r="Q246" i="7"/>
  <c r="O247" i="7"/>
  <c r="Q247" i="7" s="1"/>
  <c r="V247" i="7"/>
  <c r="O253" i="7"/>
  <c r="Q253" i="7" s="1"/>
  <c r="V257" i="7"/>
  <c r="O265" i="7"/>
  <c r="Q265" i="7" s="1"/>
  <c r="V265" i="7"/>
  <c r="O271" i="7"/>
  <c r="Q271" i="7" s="1"/>
  <c r="V275" i="7"/>
  <c r="V279" i="7"/>
  <c r="O287" i="7"/>
  <c r="Q287" i="7" s="1"/>
  <c r="O290" i="7"/>
  <c r="O292" i="7"/>
  <c r="Q292" i="7" s="1"/>
  <c r="V295" i="7"/>
  <c r="V297" i="7"/>
  <c r="O305" i="7"/>
  <c r="Q305" i="7" s="1"/>
  <c r="O309" i="7"/>
  <c r="Q309" i="7" s="1"/>
  <c r="O312" i="7"/>
  <c r="V315" i="7"/>
  <c r="O327" i="7"/>
  <c r="Q327" i="7" s="1"/>
  <c r="V327" i="7"/>
  <c r="O333" i="7"/>
  <c r="Q333" i="7" s="1"/>
  <c r="V337" i="7"/>
  <c r="O344" i="7"/>
  <c r="O346" i="7"/>
  <c r="O349" i="7"/>
  <c r="Q349" i="7" s="1"/>
  <c r="O355" i="7"/>
  <c r="Q355" i="7" s="1"/>
  <c r="V359" i="7"/>
  <c r="O367" i="7"/>
  <c r="Q367" i="7" s="1"/>
  <c r="O370" i="7"/>
  <c r="O372" i="7"/>
  <c r="Q372" i="7" s="1"/>
  <c r="V377" i="7"/>
  <c r="O385" i="7"/>
  <c r="Q385" i="7" s="1"/>
  <c r="O389" i="7"/>
  <c r="Q389" i="7" s="1"/>
  <c r="O392" i="7"/>
  <c r="V395" i="7"/>
  <c r="O407" i="7"/>
  <c r="Q407" i="7" s="1"/>
  <c r="V409" i="7"/>
  <c r="V410" i="7"/>
  <c r="V417" i="7"/>
  <c r="V418" i="7"/>
  <c r="V427" i="7"/>
  <c r="V428" i="7"/>
  <c r="O432" i="7"/>
  <c r="V435" i="7"/>
  <c r="V436" i="7"/>
  <c r="V445" i="7"/>
  <c r="V446" i="7"/>
  <c r="O254" i="7"/>
  <c r="Q254" i="7" s="1"/>
  <c r="V293" i="7"/>
  <c r="V373" i="7"/>
  <c r="V413" i="7"/>
  <c r="V421" i="7"/>
  <c r="V431" i="7"/>
  <c r="O436" i="7"/>
  <c r="V439" i="7"/>
  <c r="V449" i="7"/>
  <c r="V457" i="7"/>
  <c r="Q118" i="7"/>
  <c r="V145" i="7"/>
  <c r="V170" i="7"/>
  <c r="O172" i="7"/>
  <c r="Q172" i="7" s="1"/>
  <c r="V178" i="7"/>
  <c r="O180" i="7"/>
  <c r="Q180" i="7" s="1"/>
  <c r="V188" i="7"/>
  <c r="O190" i="7"/>
  <c r="Q190" i="7" s="1"/>
  <c r="V196" i="7"/>
  <c r="O198" i="7"/>
  <c r="Q198" i="7" s="1"/>
  <c r="O207" i="7"/>
  <c r="Q207" i="7" s="1"/>
  <c r="V208" i="7"/>
  <c r="O215" i="7"/>
  <c r="Q215" i="7" s="1"/>
  <c r="V216" i="7"/>
  <c r="O225" i="7"/>
  <c r="Q225" i="7" s="1"/>
  <c r="V226" i="7"/>
  <c r="O233" i="7"/>
  <c r="Q233" i="7" s="1"/>
  <c r="O237" i="7"/>
  <c r="Q237" i="7" s="1"/>
  <c r="O249" i="7"/>
  <c r="Q249" i="7" s="1"/>
  <c r="V253" i="7"/>
  <c r="O258" i="7"/>
  <c r="Q258" i="7" s="1"/>
  <c r="O259" i="7"/>
  <c r="Q259" i="7" s="1"/>
  <c r="O266" i="7"/>
  <c r="O267" i="7"/>
  <c r="Q267" i="7" s="1"/>
  <c r="V271" i="7"/>
  <c r="O277" i="7"/>
  <c r="Q277" i="7" s="1"/>
  <c r="O286" i="7"/>
  <c r="Q286" i="7" s="1"/>
  <c r="V287" i="7"/>
  <c r="V290" i="7"/>
  <c r="V292" i="7"/>
  <c r="O299" i="7"/>
  <c r="Q299" i="7" s="1"/>
  <c r="V300" i="7"/>
  <c r="V305" i="7"/>
  <c r="O308" i="7"/>
  <c r="V309" i="7"/>
  <c r="V312" i="7"/>
  <c r="V314" i="7"/>
  <c r="O328" i="7"/>
  <c r="V333" i="7"/>
  <c r="V339" i="7"/>
  <c r="V344" i="7"/>
  <c r="O357" i="7"/>
  <c r="Q357" i="7" s="1"/>
  <c r="O366" i="7"/>
  <c r="Q366" i="7" s="1"/>
  <c r="O379" i="7"/>
  <c r="Q379" i="7" s="1"/>
  <c r="O411" i="7"/>
  <c r="Q411" i="7" s="1"/>
  <c r="O419" i="7"/>
  <c r="Q419" i="7" s="1"/>
  <c r="O429" i="7"/>
  <c r="Q429" i="7" s="1"/>
  <c r="O437" i="7"/>
  <c r="Q437" i="7" s="1"/>
  <c r="O444" i="7"/>
  <c r="O447" i="7"/>
  <c r="Q447" i="7" s="1"/>
  <c r="O452" i="7"/>
  <c r="O455" i="7"/>
  <c r="Q455" i="7" s="1"/>
  <c r="V465" i="7"/>
  <c r="V468" i="7"/>
  <c r="O473" i="7"/>
  <c r="Q473" i="7" s="1"/>
  <c r="V473" i="7"/>
  <c r="V476" i="7"/>
  <c r="O483" i="7"/>
  <c r="Q483" i="7" s="1"/>
  <c r="V483" i="7"/>
  <c r="V486" i="7"/>
  <c r="O491" i="7"/>
  <c r="Q491" i="7" s="1"/>
  <c r="V491" i="7"/>
  <c r="V494" i="7"/>
  <c r="V505" i="7"/>
  <c r="Q510" i="7"/>
  <c r="O511" i="7"/>
  <c r="Q511" i="7" s="1"/>
  <c r="V511" i="7"/>
  <c r="O517" i="7"/>
  <c r="Q517" i="7" s="1"/>
  <c r="V523" i="7"/>
  <c r="Q528" i="7"/>
  <c r="O529" i="7"/>
  <c r="Q529" i="7" s="1"/>
  <c r="V529" i="7"/>
  <c r="O535" i="7"/>
  <c r="Q535" i="7" s="1"/>
  <c r="Q563" i="7"/>
  <c r="V570" i="7"/>
  <c r="V578" i="7"/>
  <c r="Q588" i="7"/>
  <c r="O589" i="7"/>
  <c r="Q589" i="7" s="1"/>
  <c r="V589" i="7"/>
  <c r="O595" i="7"/>
  <c r="Q595" i="7" s="1"/>
  <c r="V599" i="7"/>
  <c r="O607" i="7"/>
  <c r="Q607" i="7" s="1"/>
  <c r="V607" i="7"/>
  <c r="O613" i="7"/>
  <c r="Q613" i="7" s="1"/>
  <c r="V614" i="7"/>
  <c r="V625" i="7"/>
  <c r="O628" i="7"/>
  <c r="O631" i="7"/>
  <c r="O634" i="7"/>
  <c r="Q634" i="7" s="1"/>
  <c r="V637" i="7"/>
  <c r="O640" i="7"/>
  <c r="V645" i="7"/>
  <c r="V648" i="7"/>
  <c r="V653" i="7"/>
  <c r="O664" i="7"/>
  <c r="Q664" i="7" s="1"/>
  <c r="O667" i="7"/>
  <c r="Q667" i="7" s="1"/>
  <c r="V667" i="7"/>
  <c r="O674" i="7"/>
  <c r="O677" i="7"/>
  <c r="Q677" i="7" s="1"/>
  <c r="V677" i="7"/>
  <c r="O687" i="7"/>
  <c r="Q687" i="7" s="1"/>
  <c r="V693" i="7"/>
  <c r="O708" i="7"/>
  <c r="Q708" i="7" s="1"/>
  <c r="O709" i="7"/>
  <c r="Q709" i="7" s="1"/>
  <c r="O728" i="7"/>
  <c r="Q728" i="7" s="1"/>
  <c r="O731" i="7"/>
  <c r="Q731" i="7" s="1"/>
  <c r="Q745" i="7"/>
  <c r="O757" i="7"/>
  <c r="Q757" i="7" s="1"/>
  <c r="O770" i="7"/>
  <c r="Q771" i="7"/>
  <c r="V776" i="7"/>
  <c r="O787" i="7"/>
  <c r="Q800" i="7"/>
  <c r="O812" i="7"/>
  <c r="Q812" i="7" s="1"/>
  <c r="O816" i="7"/>
  <c r="Q816" i="7" s="1"/>
  <c r="O838" i="7"/>
  <c r="Q838" i="7" s="1"/>
  <c r="O846" i="7"/>
  <c r="Q846" i="7" s="1"/>
  <c r="O856" i="7"/>
  <c r="Q856" i="7" s="1"/>
  <c r="O858" i="7"/>
  <c r="Q858" i="7" s="1"/>
  <c r="O910" i="7"/>
  <c r="Q910" i="7" s="1"/>
  <c r="V911" i="7"/>
  <c r="O916" i="7"/>
  <c r="O920" i="7"/>
  <c r="Q920" i="7" s="1"/>
  <c r="O923" i="7"/>
  <c r="Q923" i="7" s="1"/>
  <c r="O924" i="7"/>
  <c r="Q924" i="7" s="1"/>
  <c r="V665" i="7"/>
  <c r="V668" i="7"/>
  <c r="Q669" i="7"/>
  <c r="V675" i="7"/>
  <c r="V678" i="7"/>
  <c r="O691" i="7"/>
  <c r="Q691" i="7" s="1"/>
  <c r="V694" i="7"/>
  <c r="Q696" i="7"/>
  <c r="O712" i="7"/>
  <c r="O713" i="7"/>
  <c r="Q713" i="7" s="1"/>
  <c r="V714" i="7"/>
  <c r="V729" i="7"/>
  <c r="O735" i="7"/>
  <c r="Q735" i="7" s="1"/>
  <c r="V747" i="7"/>
  <c r="V750" i="7"/>
  <c r="V753" i="7"/>
  <c r="V755" i="7"/>
  <c r="V756" i="7"/>
  <c r="V759" i="7"/>
  <c r="O763" i="7"/>
  <c r="Q763" i="7" s="1"/>
  <c r="V764" i="7"/>
  <c r="O768" i="7"/>
  <c r="O777" i="7"/>
  <c r="V785" i="7"/>
  <c r="O792" i="7"/>
  <c r="Q792" i="7" s="1"/>
  <c r="O795" i="7"/>
  <c r="O806" i="7"/>
  <c r="Q806" i="7" s="1"/>
  <c r="V810" i="7"/>
  <c r="O813" i="7"/>
  <c r="V814" i="7"/>
  <c r="O817" i="7"/>
  <c r="Q817" i="7" s="1"/>
  <c r="V830" i="7"/>
  <c r="O832" i="7"/>
  <c r="Q832" i="7" s="1"/>
  <c r="V836" i="7"/>
  <c r="V839" i="7"/>
  <c r="O844" i="7"/>
  <c r="Q844" i="7" s="1"/>
  <c r="O847" i="7"/>
  <c r="Q847" i="7" s="1"/>
  <c r="V848" i="7"/>
  <c r="O850" i="7"/>
  <c r="V854" i="7"/>
  <c r="O859" i="7"/>
  <c r="Q859" i="7" s="1"/>
  <c r="V860" i="7"/>
  <c r="V869" i="7"/>
  <c r="O872" i="7"/>
  <c r="Q872" i="7" s="1"/>
  <c r="V873" i="7"/>
  <c r="O876" i="7"/>
  <c r="Q876" i="7" s="1"/>
  <c r="V877" i="7"/>
  <c r="O880" i="7"/>
  <c r="Q880" i="7" s="1"/>
  <c r="V881" i="7"/>
  <c r="O884" i="7"/>
  <c r="Q884" i="7" s="1"/>
  <c r="V885" i="7"/>
  <c r="O890" i="7"/>
  <c r="Q890" i="7" s="1"/>
  <c r="V891" i="7"/>
  <c r="O894" i="7"/>
  <c r="Q894" i="7" s="1"/>
  <c r="V895" i="7"/>
  <c r="O898" i="7"/>
  <c r="Q898" i="7" s="1"/>
  <c r="V899" i="7"/>
  <c r="O902" i="7"/>
  <c r="Q902" i="7" s="1"/>
  <c r="V903" i="7"/>
  <c r="Q905" i="7"/>
  <c r="O908" i="7"/>
  <c r="Q908" i="7" s="1"/>
  <c r="V912" i="7"/>
  <c r="V914" i="7"/>
  <c r="V918" i="7"/>
  <c r="V922" i="7"/>
  <c r="O925" i="7"/>
  <c r="Q925" i="7" s="1"/>
  <c r="Q495" i="7"/>
  <c r="Q509" i="7"/>
  <c r="O518" i="7"/>
  <c r="Q518" i="7" s="1"/>
  <c r="Q519" i="7"/>
  <c r="Q527" i="7"/>
  <c r="O536" i="7"/>
  <c r="Q536" i="7" s="1"/>
  <c r="Q537" i="7"/>
  <c r="Q587" i="7"/>
  <c r="O596" i="7"/>
  <c r="Q596" i="7" s="1"/>
  <c r="Q597" i="7"/>
  <c r="O604" i="7"/>
  <c r="Q604" i="7" s="1"/>
  <c r="Q605" i="7"/>
  <c r="Q615" i="7"/>
  <c r="V635" i="7"/>
  <c r="O643" i="7"/>
  <c r="Q643" i="7" s="1"/>
  <c r="O648" i="7"/>
  <c r="V453" i="7"/>
  <c r="V454" i="7"/>
  <c r="O466" i="7"/>
  <c r="V470" i="7"/>
  <c r="V478" i="7"/>
  <c r="O484" i="7"/>
  <c r="V488" i="7"/>
  <c r="O492" i="7"/>
  <c r="V496" i="7"/>
  <c r="O506" i="7"/>
  <c r="Q506" i="7" s="1"/>
  <c r="O507" i="7"/>
  <c r="Q507" i="7" s="1"/>
  <c r="O513" i="7"/>
  <c r="Q513" i="7" s="1"/>
  <c r="V517" i="7"/>
  <c r="O524" i="7"/>
  <c r="Q524" i="7" s="1"/>
  <c r="O525" i="7"/>
  <c r="Q525" i="7" s="1"/>
  <c r="O531" i="7"/>
  <c r="Q531" i="7" s="1"/>
  <c r="V535" i="7"/>
  <c r="O548" i="7"/>
  <c r="Q548" i="7" s="1"/>
  <c r="V551" i="7"/>
  <c r="O556" i="7"/>
  <c r="Q556" i="7" s="1"/>
  <c r="V559" i="7"/>
  <c r="O566" i="7"/>
  <c r="Q566" i="7" s="1"/>
  <c r="V569" i="7"/>
  <c r="O574" i="7"/>
  <c r="Q574" i="7" s="1"/>
  <c r="V577" i="7"/>
  <c r="O585" i="7"/>
  <c r="Q585" i="7" s="1"/>
  <c r="O591" i="7"/>
  <c r="Q591" i="7" s="1"/>
  <c r="V595" i="7"/>
  <c r="O600" i="7"/>
  <c r="Q600" i="7" s="1"/>
  <c r="O603" i="7"/>
  <c r="Q603" i="7" s="1"/>
  <c r="O608" i="7"/>
  <c r="Q608" i="7" s="1"/>
  <c r="O609" i="7"/>
  <c r="Q609" i="7" s="1"/>
  <c r="V613" i="7"/>
  <c r="V616" i="7"/>
  <c r="O627" i="7"/>
  <c r="Q627" i="7" s="1"/>
  <c r="V628" i="7"/>
  <c r="V631" i="7"/>
  <c r="V634" i="7"/>
  <c r="O647" i="7"/>
  <c r="Q647" i="7" s="1"/>
  <c r="O655" i="7"/>
  <c r="Q655" i="7" s="1"/>
  <c r="O666" i="7"/>
  <c r="Q666" i="7" s="1"/>
  <c r="V674" i="7"/>
  <c r="V684" i="7"/>
  <c r="V687" i="7"/>
  <c r="O695" i="7"/>
  <c r="Q695" i="7" s="1"/>
  <c r="V696" i="7"/>
  <c r="O818" i="7"/>
  <c r="Q818" i="7" s="1"/>
  <c r="O926" i="7"/>
  <c r="Q926" i="7" s="1"/>
  <c r="O941" i="7"/>
  <c r="Q941" i="7" s="1"/>
  <c r="Q943" i="7"/>
  <c r="Q954" i="7"/>
  <c r="Q958" i="7"/>
  <c r="O967" i="7"/>
  <c r="Q967" i="7" s="1"/>
  <c r="O976" i="7"/>
  <c r="O994" i="7"/>
  <c r="V1004" i="7"/>
  <c r="O1012" i="7"/>
  <c r="Q1012" i="7" s="1"/>
  <c r="V1022" i="7"/>
  <c r="O1028" i="7"/>
  <c r="V1040" i="7"/>
  <c r="O1046" i="7"/>
  <c r="Q1046" i="7" s="1"/>
  <c r="V1058" i="7"/>
  <c r="O1064" i="7"/>
  <c r="V1076" i="7"/>
  <c r="Q1084" i="7"/>
  <c r="O1097" i="7"/>
  <c r="Q1097" i="7" s="1"/>
  <c r="O1129" i="7"/>
  <c r="Q1129" i="7" s="1"/>
  <c r="V1129" i="7"/>
  <c r="O1139" i="7"/>
  <c r="V1143" i="7"/>
  <c r="O1145" i="7"/>
  <c r="Q1145" i="7" s="1"/>
  <c r="O1149" i="7"/>
  <c r="Q1149" i="7" s="1"/>
  <c r="V1149" i="7"/>
  <c r="V1153" i="7"/>
  <c r="V1188" i="7"/>
  <c r="V933" i="7"/>
  <c r="O936" i="7"/>
  <c r="Q936" i="7" s="1"/>
  <c r="O940" i="7"/>
  <c r="Q940" i="7" s="1"/>
  <c r="V941" i="7"/>
  <c r="O949" i="7"/>
  <c r="Q949" i="7" s="1"/>
  <c r="V952" i="7"/>
  <c r="V956" i="7"/>
  <c r="O962" i="7"/>
  <c r="Q962" i="7" s="1"/>
  <c r="V963" i="7"/>
  <c r="V971" i="7"/>
  <c r="O973" i="7"/>
  <c r="V974" i="7"/>
  <c r="O977" i="7"/>
  <c r="Q977" i="7" s="1"/>
  <c r="V978" i="7"/>
  <c r="O980" i="7"/>
  <c r="O982" i="7"/>
  <c r="O993" i="7"/>
  <c r="Q993" i="7" s="1"/>
  <c r="O996" i="7"/>
  <c r="Q996" i="7" s="1"/>
  <c r="V998" i="7"/>
  <c r="V1000" i="7"/>
  <c r="V1003" i="7"/>
  <c r="O1005" i="7"/>
  <c r="Q1005" i="7" s="1"/>
  <c r="O1009" i="7"/>
  <c r="Q1009" i="7" s="1"/>
  <c r="O1014" i="7"/>
  <c r="Q1014" i="7" s="1"/>
  <c r="V1016" i="7"/>
  <c r="V1018" i="7"/>
  <c r="V1021" i="7"/>
  <c r="O1023" i="7"/>
  <c r="Q1023" i="7" s="1"/>
  <c r="O1027" i="7"/>
  <c r="Q1027" i="7" s="1"/>
  <c r="O1030" i="7"/>
  <c r="Q1030" i="7" s="1"/>
  <c r="V1034" i="7"/>
  <c r="V1036" i="7"/>
  <c r="V1039" i="7"/>
  <c r="O1041" i="7"/>
  <c r="Q1041" i="7" s="1"/>
  <c r="O1045" i="7"/>
  <c r="Q1045" i="7" s="1"/>
  <c r="O1048" i="7"/>
  <c r="Q1048" i="7" s="1"/>
  <c r="V1057" i="7"/>
  <c r="O1059" i="7"/>
  <c r="Q1059" i="7" s="1"/>
  <c r="O1063" i="7"/>
  <c r="Q1063" i="7" s="1"/>
  <c r="O1066" i="7"/>
  <c r="Q1066" i="7" s="1"/>
  <c r="V1068" i="7"/>
  <c r="V1070" i="7"/>
  <c r="V1075" i="7"/>
  <c r="O1077" i="7"/>
  <c r="Q1077" i="7" s="1"/>
  <c r="O1081" i="7"/>
  <c r="Q1081" i="7" s="1"/>
  <c r="V1095" i="7"/>
  <c r="V1099" i="7"/>
  <c r="O1102" i="7"/>
  <c r="Q1102" i="7" s="1"/>
  <c r="Q1114" i="7"/>
  <c r="O1115" i="7"/>
  <c r="Q1115" i="7" s="1"/>
  <c r="Q1118" i="7"/>
  <c r="Q1122" i="7"/>
  <c r="V1137" i="7"/>
  <c r="V1147" i="7"/>
  <c r="O1164" i="7"/>
  <c r="Q1164" i="7" s="1"/>
  <c r="V1165" i="7"/>
  <c r="O1168" i="7"/>
  <c r="Q1168" i="7" s="1"/>
  <c r="V1169" i="7"/>
  <c r="O1173" i="7"/>
  <c r="O1177" i="7"/>
  <c r="Q1177" i="7" s="1"/>
  <c r="O1193" i="7"/>
  <c r="O956" i="7"/>
  <c r="Q956" i="7" s="1"/>
  <c r="O960" i="7"/>
  <c r="Q960" i="7" s="1"/>
  <c r="V1088" i="7"/>
  <c r="O1174" i="7"/>
  <c r="V975" i="7"/>
  <c r="O978" i="7"/>
  <c r="Q978" i="7" s="1"/>
  <c r="V984" i="7"/>
  <c r="O998" i="7"/>
  <c r="O1006" i="7"/>
  <c r="Q1006" i="7" s="1"/>
  <c r="O1016" i="7"/>
  <c r="O1024" i="7"/>
  <c r="Q1024" i="7" s="1"/>
  <c r="O1034" i="7"/>
  <c r="O1042" i="7"/>
  <c r="Q1042" i="7" s="1"/>
  <c r="O1043" i="7"/>
  <c r="Q1043" i="7" s="1"/>
  <c r="O1060" i="7"/>
  <c r="Q1060" i="7" s="1"/>
  <c r="O1061" i="7"/>
  <c r="Q1061" i="7" s="1"/>
  <c r="O1068" i="7"/>
  <c r="O1078" i="7"/>
  <c r="Q1078" i="7" s="1"/>
  <c r="O1079" i="7"/>
  <c r="Q1079" i="7" s="1"/>
  <c r="O1082" i="7"/>
  <c r="Q1082" i="7" s="1"/>
  <c r="V1097" i="7"/>
  <c r="O1103" i="7"/>
  <c r="Q1103" i="7" s="1"/>
  <c r="V1104" i="7"/>
  <c r="V1106" i="7"/>
  <c r="V1109" i="7"/>
  <c r="O1111" i="7"/>
  <c r="Q1111" i="7" s="1"/>
  <c r="O1117" i="7"/>
  <c r="Q1117" i="7" s="1"/>
  <c r="O1121" i="7"/>
  <c r="Q1121" i="7" s="1"/>
  <c r="O1141" i="7"/>
  <c r="Q1141" i="7" s="1"/>
  <c r="O1150" i="7"/>
  <c r="V1161" i="7"/>
  <c r="O1165" i="7"/>
  <c r="O1166" i="7"/>
  <c r="Q1166" i="7" s="1"/>
  <c r="O1341" i="7"/>
  <c r="Q1341" i="7" s="1"/>
  <c r="V1353" i="7"/>
  <c r="Q1358" i="7"/>
  <c r="V1359" i="7"/>
  <c r="V1366" i="7"/>
  <c r="V1377" i="7"/>
  <c r="O1382" i="7"/>
  <c r="Q1382" i="7" s="1"/>
  <c r="V1385" i="7"/>
  <c r="O1398" i="7"/>
  <c r="Q1398" i="7" s="1"/>
  <c r="V1402" i="7"/>
  <c r="O1407" i="7"/>
  <c r="Q1407" i="7" s="1"/>
  <c r="O1408" i="7"/>
  <c r="Q1408" i="7" s="1"/>
  <c r="O1416" i="7"/>
  <c r="Q1416" i="7" s="1"/>
  <c r="O1418" i="7"/>
  <c r="O1421" i="7"/>
  <c r="Q1421" i="7" s="1"/>
  <c r="V1422" i="7"/>
  <c r="O1431" i="7"/>
  <c r="Q1431" i="7" s="1"/>
  <c r="O1435" i="7"/>
  <c r="Q1435" i="7" s="1"/>
  <c r="O1441" i="7"/>
  <c r="Q1441" i="7" s="1"/>
  <c r="V1441" i="7"/>
  <c r="V1445" i="7"/>
  <c r="V1446" i="7"/>
  <c r="Q1450" i="7"/>
  <c r="O1451" i="7"/>
  <c r="Q1451" i="7" s="1"/>
  <c r="V1455" i="7"/>
  <c r="O1480" i="7"/>
  <c r="O1481" i="7"/>
  <c r="Q1481" i="7" s="1"/>
  <c r="V1483" i="7"/>
  <c r="V1484" i="7"/>
  <c r="O1490" i="7"/>
  <c r="Q1490" i="7" s="1"/>
  <c r="O1491" i="7"/>
  <c r="Q1491" i="7" s="1"/>
  <c r="O1498" i="7"/>
  <c r="Q1498" i="7" s="1"/>
  <c r="O1499" i="7"/>
  <c r="Q1499" i="7" s="1"/>
  <c r="V1502" i="7"/>
  <c r="O1506" i="7"/>
  <c r="Q1506" i="7" s="1"/>
  <c r="O1507" i="7"/>
  <c r="Q1507" i="7" s="1"/>
  <c r="O1211" i="7"/>
  <c r="Q1211" i="7" s="1"/>
  <c r="Q1219" i="7"/>
  <c r="Q1231" i="7"/>
  <c r="O1234" i="7"/>
  <c r="Q1234" i="7" s="1"/>
  <c r="Q1235" i="7"/>
  <c r="O1247" i="7"/>
  <c r="Q1247" i="7" s="1"/>
  <c r="Q1251" i="7"/>
  <c r="O1260" i="7"/>
  <c r="Q1260" i="7" s="1"/>
  <c r="Q1261" i="7"/>
  <c r="O1300" i="7"/>
  <c r="Q1311" i="7"/>
  <c r="O1320" i="7"/>
  <c r="Q1320" i="7" s="1"/>
  <c r="V1419" i="7"/>
  <c r="V1192" i="7"/>
  <c r="V1193" i="7"/>
  <c r="O1205" i="7"/>
  <c r="Q1205" i="7" s="1"/>
  <c r="O1208" i="7"/>
  <c r="Q1208" i="7" s="1"/>
  <c r="O1209" i="7"/>
  <c r="Q1209" i="7" s="1"/>
  <c r="V1221" i="7"/>
  <c r="V1228" i="7"/>
  <c r="V1229" i="7"/>
  <c r="V1233" i="7"/>
  <c r="O1236" i="7"/>
  <c r="Q1236" i="7" s="1"/>
  <c r="O1238" i="7"/>
  <c r="O1243" i="7"/>
  <c r="Q1243" i="7" s="1"/>
  <c r="V1249" i="7"/>
  <c r="O1255" i="7"/>
  <c r="Q1255" i="7" s="1"/>
  <c r="V1259" i="7"/>
  <c r="V1262" i="7"/>
  <c r="V1272" i="7"/>
  <c r="V1274" i="7"/>
  <c r="V1280" i="7"/>
  <c r="V1282" i="7"/>
  <c r="V1293" i="7"/>
  <c r="O1299" i="7"/>
  <c r="Q1299" i="7" s="1"/>
  <c r="V1302" i="7"/>
  <c r="O1315" i="7"/>
  <c r="Q1315" i="7" s="1"/>
  <c r="V1319" i="7"/>
  <c r="O1324" i="7"/>
  <c r="Q1324" i="7" s="1"/>
  <c r="O1325" i="7"/>
  <c r="Q1325" i="7" s="1"/>
  <c r="V1330" i="7"/>
  <c r="O1339" i="7"/>
  <c r="Q1339" i="7" s="1"/>
  <c r="V1344" i="7"/>
  <c r="V1365" i="7"/>
  <c r="V1370" i="7"/>
  <c r="V1373" i="7"/>
  <c r="O1378" i="7"/>
  <c r="Q1378" i="7" s="1"/>
  <c r="V1381" i="7"/>
  <c r="V1394" i="7"/>
  <c r="O1399" i="7"/>
  <c r="Q1399" i="7" s="1"/>
  <c r="O1400" i="7"/>
  <c r="Q1400" i="7" s="1"/>
  <c r="O1406" i="7"/>
  <c r="Q1406" i="7" s="1"/>
  <c r="V1410" i="7"/>
  <c r="O1417" i="7"/>
  <c r="Q1417" i="7" s="1"/>
  <c r="V1418" i="7"/>
  <c r="O1422" i="7"/>
  <c r="O1429" i="7"/>
  <c r="Q1429" i="7" s="1"/>
  <c r="O1433" i="7"/>
  <c r="Q1433" i="7" s="1"/>
  <c r="O1437" i="7"/>
  <c r="Q1437" i="7" s="1"/>
  <c r="O1446" i="7"/>
  <c r="O1453" i="7"/>
  <c r="Q1453" i="7" s="1"/>
  <c r="O1458" i="7"/>
  <c r="Q1458" i="7" s="1"/>
  <c r="O1459" i="7"/>
  <c r="Q1459" i="7" s="1"/>
  <c r="V1470" i="7"/>
  <c r="V1473" i="7"/>
  <c r="V1480" i="7"/>
  <c r="O1484" i="7"/>
  <c r="V1490" i="7"/>
  <c r="O1494" i="7"/>
  <c r="O1495" i="7"/>
  <c r="Q1495" i="7" s="1"/>
  <c r="O1502" i="7"/>
  <c r="V1506" i="7"/>
  <c r="V1509" i="7"/>
  <c r="O1196" i="7"/>
  <c r="Q1196" i="7" s="1"/>
  <c r="Q1197" i="7"/>
  <c r="V1198" i="7"/>
  <c r="V1200" i="7"/>
  <c r="V1201" i="7"/>
  <c r="V1207" i="7"/>
  <c r="O1210" i="7"/>
  <c r="Q1210" i="7" s="1"/>
  <c r="O1221" i="7"/>
  <c r="Q1221" i="7" s="1"/>
  <c r="V1227" i="7"/>
  <c r="O1229" i="7"/>
  <c r="Q1229" i="7" s="1"/>
  <c r="O1233" i="7"/>
  <c r="Q1233" i="7" s="1"/>
  <c r="V1237" i="7"/>
  <c r="O1240" i="7"/>
  <c r="Q1240" i="7" s="1"/>
  <c r="Q1241" i="7"/>
  <c r="V1242" i="7"/>
  <c r="O1249" i="7"/>
  <c r="Q1249" i="7" s="1"/>
  <c r="V1253" i="7"/>
  <c r="O1259" i="7"/>
  <c r="Q1259" i="7" s="1"/>
  <c r="V1260" i="7"/>
  <c r="O1272" i="7"/>
  <c r="O1280" i="7"/>
  <c r="V1283" i="7"/>
  <c r="O1290" i="7"/>
  <c r="Q1290" i="7" s="1"/>
  <c r="O1293" i="7"/>
  <c r="Q1296" i="7"/>
  <c r="O1297" i="7"/>
  <c r="Q1297" i="7" s="1"/>
  <c r="V1297" i="7"/>
  <c r="V1300" i="7"/>
  <c r="O1302" i="7"/>
  <c r="V1303" i="7"/>
  <c r="Q1312" i="7"/>
  <c r="O1313" i="7"/>
  <c r="Q1313" i="7" s="1"/>
  <c r="V1313" i="7"/>
  <c r="O1319" i="7"/>
  <c r="Q1319" i="7" s="1"/>
  <c r="V1323" i="7"/>
  <c r="O1337" i="7"/>
  <c r="Q1337" i="7" s="1"/>
  <c r="V1337" i="7"/>
  <c r="O1340" i="7"/>
  <c r="Q1340" i="7" s="1"/>
  <c r="V1341" i="7"/>
  <c r="O1344" i="7"/>
  <c r="V1352" i="7"/>
  <c r="Q1354" i="7"/>
  <c r="V1355" i="7"/>
  <c r="V1358" i="7"/>
  <c r="Q1360" i="7"/>
  <c r="V1361" i="7"/>
  <c r="O1363" i="7"/>
  <c r="O1370" i="7"/>
  <c r="Q1370" i="7" s="1"/>
  <c r="O1394" i="7"/>
  <c r="Q1394" i="7" s="1"/>
  <c r="O1410" i="7"/>
  <c r="Q1410" i="7" s="1"/>
  <c r="O1427" i="7"/>
  <c r="Q1427" i="7" s="1"/>
  <c r="V1427" i="7"/>
  <c r="O1440" i="7"/>
  <c r="Q1440" i="7" s="1"/>
  <c r="V1448" i="7"/>
  <c r="V1457" i="7"/>
  <c r="O1465" i="7"/>
  <c r="Q1465" i="7" s="1"/>
  <c r="V1465" i="7"/>
  <c r="O1470" i="7"/>
  <c r="O1473" i="7"/>
  <c r="Q1473" i="7" s="1"/>
  <c r="O9" i="2"/>
  <c r="Q9" i="2" s="1"/>
  <c r="O13" i="2"/>
  <c r="Q13" i="2" s="1"/>
  <c r="O17" i="2"/>
  <c r="Q17" i="2" s="1"/>
  <c r="O21" i="2"/>
  <c r="Q21" i="2" s="1"/>
  <c r="O25" i="2"/>
  <c r="Q25" i="2" s="1"/>
  <c r="O29" i="2"/>
  <c r="Q29" i="2" s="1"/>
  <c r="V37" i="2"/>
  <c r="O43" i="2"/>
  <c r="Q43" i="2" s="1"/>
  <c r="O47" i="2"/>
  <c r="O55" i="2"/>
  <c r="Q55" i="2" s="1"/>
  <c r="V55" i="2"/>
  <c r="V61" i="2"/>
  <c r="V65" i="2"/>
  <c r="V72" i="2"/>
  <c r="O74" i="2"/>
  <c r="Q74" i="2" s="1"/>
  <c r="V86" i="2"/>
  <c r="O92" i="2"/>
  <c r="Q92" i="2" s="1"/>
  <c r="O96" i="2"/>
  <c r="V100" i="2"/>
  <c r="O112" i="2"/>
  <c r="O116" i="2"/>
  <c r="V149" i="2"/>
  <c r="V151" i="2"/>
  <c r="V153" i="2"/>
  <c r="V155" i="2"/>
  <c r="V156" i="2"/>
  <c r="O176" i="2"/>
  <c r="V177" i="2"/>
  <c r="O179" i="2"/>
  <c r="Q179" i="2" s="1"/>
  <c r="O180" i="2"/>
  <c r="V186" i="2"/>
  <c r="V190" i="2"/>
  <c r="V198" i="2"/>
  <c r="V206" i="2"/>
  <c r="O208" i="2"/>
  <c r="Q208" i="2" s="1"/>
  <c r="V209" i="2"/>
  <c r="Q211" i="2"/>
  <c r="O212" i="2"/>
  <c r="Q212" i="2" s="1"/>
  <c r="V213" i="2"/>
  <c r="O225" i="2"/>
  <c r="Q225" i="2" s="1"/>
  <c r="V226" i="2"/>
  <c r="O229" i="2"/>
  <c r="Q229" i="2" s="1"/>
  <c r="V230" i="2"/>
  <c r="V234" i="2"/>
  <c r="O237" i="2"/>
  <c r="Q237" i="2" s="1"/>
  <c r="V238" i="2"/>
  <c r="O245" i="2"/>
  <c r="Q245" i="2" s="1"/>
  <c r="O249" i="2"/>
  <c r="Q249" i="2" s="1"/>
  <c r="O253" i="2"/>
  <c r="Q253" i="2" s="1"/>
  <c r="O257" i="2"/>
  <c r="Q257" i="2" s="1"/>
  <c r="O261" i="2"/>
  <c r="Q261" i="2" s="1"/>
  <c r="O267" i="2"/>
  <c r="Q267" i="2" s="1"/>
  <c r="O271" i="2"/>
  <c r="Q271" i="2" s="1"/>
  <c r="O275" i="2"/>
  <c r="Q275" i="2" s="1"/>
  <c r="O279" i="2"/>
  <c r="Q279" i="2" s="1"/>
  <c r="V279" i="2"/>
  <c r="V288" i="2"/>
  <c r="O291" i="2"/>
  <c r="Q291" i="2" s="1"/>
  <c r="V292" i="2"/>
  <c r="V300" i="2"/>
  <c r="O305" i="2"/>
  <c r="Q305" i="2" s="1"/>
  <c r="V306" i="2"/>
  <c r="O309" i="2"/>
  <c r="O315" i="2"/>
  <c r="V316" i="2"/>
  <c r="Q366" i="2"/>
  <c r="O367" i="2"/>
  <c r="Q367" i="2" s="1"/>
  <c r="V368" i="2"/>
  <c r="O375" i="2"/>
  <c r="Q375" i="2" s="1"/>
  <c r="V376" i="2"/>
  <c r="V379" i="2"/>
  <c r="O395" i="2"/>
  <c r="V395" i="2"/>
  <c r="V399" i="2"/>
  <c r="V411" i="2"/>
  <c r="V415" i="2"/>
  <c r="O430" i="2"/>
  <c r="V431" i="2"/>
  <c r="O447" i="2"/>
  <c r="Q447" i="2" s="1"/>
  <c r="V448" i="2"/>
  <c r="O450" i="2"/>
  <c r="V451" i="2"/>
  <c r="O466" i="2"/>
  <c r="V468" i="2"/>
  <c r="V506" i="2"/>
  <c r="V510" i="2"/>
  <c r="V546" i="2"/>
  <c r="V566" i="2"/>
  <c r="V569" i="2"/>
  <c r="O572" i="2"/>
  <c r="Q572" i="2" s="1"/>
  <c r="V572" i="2"/>
  <c r="V576" i="2"/>
  <c r="O584" i="2"/>
  <c r="O611" i="2"/>
  <c r="V612" i="2"/>
  <c r="O618" i="2"/>
  <c r="O630" i="2"/>
  <c r="O636" i="2"/>
  <c r="Q636" i="2" s="1"/>
  <c r="V637" i="2"/>
  <c r="O648" i="2"/>
  <c r="Q653" i="2"/>
  <c r="O654" i="2"/>
  <c r="Q654" i="2" s="1"/>
  <c r="V655" i="2"/>
  <c r="O674" i="2"/>
  <c r="V678" i="2"/>
  <c r="O683" i="2"/>
  <c r="V684" i="2"/>
  <c r="V688" i="2"/>
  <c r="O694" i="2"/>
  <c r="Q694" i="2" s="1"/>
  <c r="V706" i="2"/>
  <c r="O709" i="2"/>
  <c r="V710" i="2"/>
  <c r="O713" i="2"/>
  <c r="V714" i="2"/>
  <c r="O717" i="2"/>
  <c r="V718" i="2"/>
  <c r="O723" i="2"/>
  <c r="V724" i="2"/>
  <c r="O727" i="2"/>
  <c r="V728" i="2"/>
  <c r="V731" i="2"/>
  <c r="V734" i="2"/>
  <c r="O737" i="2"/>
  <c r="O753" i="2"/>
  <c r="Q753" i="2" s="1"/>
  <c r="V754" i="2"/>
  <c r="Q766" i="2"/>
  <c r="O767" i="2"/>
  <c r="Q767" i="2" s="1"/>
  <c r="V768" i="2"/>
  <c r="O771" i="2"/>
  <c r="V772" i="2"/>
  <c r="O775" i="2"/>
  <c r="O787" i="2"/>
  <c r="Q787" i="2" s="1"/>
  <c r="V788" i="2"/>
  <c r="V794" i="2"/>
  <c r="V818" i="2"/>
  <c r="O833" i="2"/>
  <c r="Q833" i="2" s="1"/>
  <c r="V834" i="2"/>
  <c r="O837" i="2"/>
  <c r="Q837" i="2" s="1"/>
  <c r="V838" i="2"/>
  <c r="V844" i="2"/>
  <c r="O847" i="2"/>
  <c r="Q847" i="2" s="1"/>
  <c r="V848" i="2"/>
  <c r="O853" i="2"/>
  <c r="V854" i="2"/>
  <c r="O857" i="2"/>
  <c r="O861" i="2"/>
  <c r="V869" i="2"/>
  <c r="O872" i="2"/>
  <c r="Q872" i="2" s="1"/>
  <c r="V873" i="2"/>
  <c r="O876" i="2"/>
  <c r="Q876" i="2" s="1"/>
  <c r="V877" i="2"/>
  <c r="O880" i="2"/>
  <c r="Q880" i="2" s="1"/>
  <c r="V881" i="2"/>
  <c r="O884" i="2"/>
  <c r="Q884" i="2" s="1"/>
  <c r="V885" i="2"/>
  <c r="O890" i="2"/>
  <c r="Q890" i="2" s="1"/>
  <c r="V891" i="2"/>
  <c r="O894" i="2"/>
  <c r="Q894" i="2" s="1"/>
  <c r="V895" i="2"/>
  <c r="O898" i="2"/>
  <c r="Q898" i="2" s="1"/>
  <c r="V899" i="2"/>
  <c r="O902" i="2"/>
  <c r="Q902" i="2" s="1"/>
  <c r="V903" i="2"/>
  <c r="O908" i="2"/>
  <c r="Q908" i="2" s="1"/>
  <c r="V909" i="2"/>
  <c r="O912" i="2"/>
  <c r="Q912" i="2" s="1"/>
  <c r="V913" i="2"/>
  <c r="O916" i="2"/>
  <c r="Q916" i="2" s="1"/>
  <c r="V917" i="2"/>
  <c r="O920" i="2"/>
  <c r="Q920" i="2" s="1"/>
  <c r="O924" i="2"/>
  <c r="Q924" i="2" s="1"/>
  <c r="V935" i="2"/>
  <c r="V943" i="2"/>
  <c r="O959" i="2"/>
  <c r="Q959" i="2" s="1"/>
  <c r="V960" i="2"/>
  <c r="O963" i="2"/>
  <c r="V964" i="2"/>
  <c r="O973" i="2"/>
  <c r="V974" i="2"/>
  <c r="O977" i="2"/>
  <c r="O981" i="2"/>
  <c r="V982" i="2"/>
  <c r="O998" i="2"/>
  <c r="Q998" i="2" s="1"/>
  <c r="Q1019" i="2"/>
  <c r="V1041" i="2"/>
  <c r="V1049" i="2"/>
  <c r="O1061" i="2"/>
  <c r="Q1061" i="2" s="1"/>
  <c r="V1062" i="2"/>
  <c r="V1068" i="2"/>
  <c r="V1074" i="2"/>
  <c r="O1077" i="2"/>
  <c r="Q1077" i="2" s="1"/>
  <c r="O1086" i="2"/>
  <c r="Q1086" i="2" s="1"/>
  <c r="O1114" i="2"/>
  <c r="V1115" i="2"/>
  <c r="O1124" i="2"/>
  <c r="Q1124" i="2" s="1"/>
  <c r="O1139" i="2"/>
  <c r="V1140" i="2"/>
  <c r="O1150" i="2"/>
  <c r="Q1150" i="2" s="1"/>
  <c r="O1162" i="2"/>
  <c r="O1166" i="2"/>
  <c r="O1170" i="2"/>
  <c r="O1174" i="2"/>
  <c r="Q1174" i="2" s="1"/>
  <c r="V1175" i="2"/>
  <c r="O1187" i="2"/>
  <c r="Q1187" i="2" s="1"/>
  <c r="V1188" i="2"/>
  <c r="O1195" i="2"/>
  <c r="Q1195" i="2" s="1"/>
  <c r="V1196" i="2"/>
  <c r="V1210" i="2"/>
  <c r="O1213" i="2"/>
  <c r="V1214" i="2"/>
  <c r="O1240" i="2"/>
  <c r="Q1240" i="2" s="1"/>
  <c r="V1241" i="2"/>
  <c r="V1244" i="2"/>
  <c r="V1250" i="2"/>
  <c r="V1280" i="2"/>
  <c r="V1284" i="2"/>
  <c r="O1289" i="2"/>
  <c r="Q1289" i="2" s="1"/>
  <c r="V1290" i="2"/>
  <c r="O1293" i="2"/>
  <c r="Q1293" i="2" s="1"/>
  <c r="V1294" i="2"/>
  <c r="V1298" i="2"/>
  <c r="V1313" i="2"/>
  <c r="O1316" i="2"/>
  <c r="V1317" i="2"/>
  <c r="O1333" i="2"/>
  <c r="Q1333" i="2" s="1"/>
  <c r="V1334" i="2"/>
  <c r="O1336" i="2"/>
  <c r="O1339" i="2"/>
  <c r="V1344" i="2"/>
  <c r="V1352" i="2"/>
  <c r="O1354" i="2"/>
  <c r="Q1354" i="2" s="1"/>
  <c r="V1355" i="2"/>
  <c r="Q1357" i="2"/>
  <c r="O1362" i="2"/>
  <c r="V1363" i="2"/>
  <c r="V1365" i="2"/>
  <c r="V1375" i="2"/>
  <c r="O1385" i="2"/>
  <c r="Q1385" i="2" s="1"/>
  <c r="V1393" i="2"/>
  <c r="V1397" i="2"/>
  <c r="V1401" i="2"/>
  <c r="Q1410" i="2"/>
  <c r="O1411" i="2"/>
  <c r="Q1411" i="2" s="1"/>
  <c r="O1417" i="2"/>
  <c r="Q1417" i="2" s="1"/>
  <c r="V1425" i="2"/>
  <c r="O1427" i="2"/>
  <c r="Q1427" i="2" s="1"/>
  <c r="V1428" i="2"/>
  <c r="V1432" i="2"/>
  <c r="O1450" i="2"/>
  <c r="Q1450" i="2" s="1"/>
  <c r="V1451" i="2"/>
  <c r="V1459" i="2"/>
  <c r="V1468" i="2"/>
  <c r="O1471" i="2"/>
  <c r="Q1471" i="2" s="1"/>
  <c r="V1472" i="2"/>
  <c r="O1475" i="2"/>
  <c r="Q1475" i="2" s="1"/>
  <c r="V1476" i="2"/>
  <c r="V1479" i="2"/>
  <c r="V1488" i="2"/>
  <c r="V1496" i="2"/>
  <c r="V1500" i="2"/>
  <c r="V1503" i="2"/>
  <c r="O11" i="4"/>
  <c r="Q11" i="4" s="1"/>
  <c r="O15" i="4"/>
  <c r="Q15" i="4" s="1"/>
  <c r="O19" i="4"/>
  <c r="Q19" i="4" s="1"/>
  <c r="O23" i="4"/>
  <c r="Q23" i="4" s="1"/>
  <c r="O27" i="4"/>
  <c r="Q27" i="4" s="1"/>
  <c r="V37" i="4"/>
  <c r="V39" i="4"/>
  <c r="V41" i="4"/>
  <c r="V43" i="4"/>
  <c r="V45" i="4"/>
  <c r="V47" i="4"/>
  <c r="V49" i="4"/>
  <c r="O51" i="4"/>
  <c r="Q51" i="4" s="1"/>
  <c r="O53" i="4"/>
  <c r="Q53" i="4" s="1"/>
  <c r="O54" i="4"/>
  <c r="Q54" i="4" s="1"/>
  <c r="V59" i="4"/>
  <c r="V61" i="4"/>
  <c r="O65" i="4"/>
  <c r="Q65" i="4" s="1"/>
  <c r="O69" i="4"/>
  <c r="Q69" i="4" s="1"/>
  <c r="O71" i="4"/>
  <c r="Q71" i="4" s="1"/>
  <c r="O74" i="4"/>
  <c r="Q74" i="4" s="1"/>
  <c r="O75" i="4"/>
  <c r="Q75" i="4" s="1"/>
  <c r="O89" i="4"/>
  <c r="Q89" i="4" s="1"/>
  <c r="O93" i="4"/>
  <c r="Q93" i="4" s="1"/>
  <c r="V94" i="4"/>
  <c r="V96" i="4"/>
  <c r="O100" i="4"/>
  <c r="Q100" i="4" s="1"/>
  <c r="O101" i="4"/>
  <c r="Q101" i="4" s="1"/>
  <c r="V104" i="4"/>
  <c r="V106" i="4"/>
  <c r="O108" i="4"/>
  <c r="Q108" i="4" s="1"/>
  <c r="O112" i="4"/>
  <c r="Q112" i="4" s="1"/>
  <c r="V115" i="4"/>
  <c r="Q125" i="4"/>
  <c r="V128" i="4"/>
  <c r="Q133" i="4"/>
  <c r="V136" i="4"/>
  <c r="Q141" i="4"/>
  <c r="V147" i="4"/>
  <c r="V155" i="4"/>
  <c r="O165" i="4"/>
  <c r="Q165" i="4" s="1"/>
  <c r="V168" i="4"/>
  <c r="V171" i="4"/>
  <c r="Q175" i="4"/>
  <c r="Q196" i="4"/>
  <c r="O44" i="2"/>
  <c r="Q44" i="2" s="1"/>
  <c r="V231" i="2"/>
  <c r="O448" i="2"/>
  <c r="Q448" i="2" s="1"/>
  <c r="V656" i="2"/>
  <c r="O734" i="2"/>
  <c r="O738" i="2"/>
  <c r="V839" i="2"/>
  <c r="V926" i="2"/>
  <c r="O1009" i="2"/>
  <c r="O1027" i="2"/>
  <c r="O1078" i="2"/>
  <c r="Q1078" i="2" s="1"/>
  <c r="O1096" i="2"/>
  <c r="O1302" i="2"/>
  <c r="Q1302" i="2" s="1"/>
  <c r="O1317" i="2"/>
  <c r="Q1317" i="2" s="1"/>
  <c r="O37" i="4"/>
  <c r="Q37" i="4" s="1"/>
  <c r="O41" i="4"/>
  <c r="Q41" i="4" s="1"/>
  <c r="O45" i="4"/>
  <c r="Q45" i="4" s="1"/>
  <c r="O46" i="4"/>
  <c r="Q46" i="4" s="1"/>
  <c r="O49" i="4"/>
  <c r="Q49" i="4" s="1"/>
  <c r="O50" i="4"/>
  <c r="Q50" i="4" s="1"/>
  <c r="V53" i="4"/>
  <c r="O55" i="4"/>
  <c r="Q55" i="4" s="1"/>
  <c r="O59" i="4"/>
  <c r="Q59" i="4" s="1"/>
  <c r="O62" i="4"/>
  <c r="Q62" i="4" s="1"/>
  <c r="O96" i="4"/>
  <c r="Q96" i="4" s="1"/>
  <c r="O97" i="4"/>
  <c r="Q97" i="4" s="1"/>
  <c r="V98" i="4"/>
  <c r="V100" i="4"/>
  <c r="O106" i="4"/>
  <c r="Q106" i="4" s="1"/>
  <c r="O107" i="4"/>
  <c r="Q107" i="4" s="1"/>
  <c r="O116" i="4"/>
  <c r="Q116" i="4" s="1"/>
  <c r="V119" i="4"/>
  <c r="Q129" i="4"/>
  <c r="V132" i="4"/>
  <c r="Q137" i="4"/>
  <c r="V140" i="4"/>
  <c r="V151" i="4"/>
  <c r="V159" i="4"/>
  <c r="O169" i="4"/>
  <c r="Q169" i="4" s="1"/>
  <c r="O171" i="4"/>
  <c r="Q171" i="4" s="1"/>
  <c r="O184" i="4"/>
  <c r="Q184" i="4" s="1"/>
  <c r="V9" i="2"/>
  <c r="O12" i="2"/>
  <c r="Q12" i="2" s="1"/>
  <c r="V13" i="2"/>
  <c r="O16" i="2"/>
  <c r="Q16" i="2" s="1"/>
  <c r="V17" i="2"/>
  <c r="O20" i="2"/>
  <c r="Q20" i="2" s="1"/>
  <c r="V21" i="2"/>
  <c r="O24" i="2"/>
  <c r="Q24" i="2" s="1"/>
  <c r="V25" i="2"/>
  <c r="O28" i="2"/>
  <c r="Q28" i="2" s="1"/>
  <c r="V29" i="2"/>
  <c r="O39" i="2"/>
  <c r="Q39" i="2" s="1"/>
  <c r="V43" i="2"/>
  <c r="V47" i="2"/>
  <c r="V51" i="2"/>
  <c r="O63" i="2"/>
  <c r="Q63" i="2" s="1"/>
  <c r="O67" i="2"/>
  <c r="Q67" i="2" s="1"/>
  <c r="V77" i="2"/>
  <c r="O88" i="2"/>
  <c r="V89" i="2"/>
  <c r="O95" i="2"/>
  <c r="Q95" i="2" s="1"/>
  <c r="Q104" i="2"/>
  <c r="O108" i="2"/>
  <c r="O117" i="2"/>
  <c r="Q117" i="2" s="1"/>
  <c r="Q118" i="2"/>
  <c r="V189" i="2"/>
  <c r="V193" i="2"/>
  <c r="V197" i="2"/>
  <c r="V212" i="2"/>
  <c r="O215" i="2"/>
  <c r="Q215" i="2" s="1"/>
  <c r="V216" i="2"/>
  <c r="V219" i="2"/>
  <c r="V229" i="2"/>
  <c r="V237" i="2"/>
  <c r="V245" i="2"/>
  <c r="O248" i="2"/>
  <c r="Q248" i="2" s="1"/>
  <c r="V249" i="2"/>
  <c r="O252" i="2"/>
  <c r="Q252" i="2" s="1"/>
  <c r="V253" i="2"/>
  <c r="O256" i="2"/>
  <c r="Q256" i="2" s="1"/>
  <c r="V257" i="2"/>
  <c r="O260" i="2"/>
  <c r="Q260" i="2" s="1"/>
  <c r="V261" i="2"/>
  <c r="O266" i="2"/>
  <c r="Q266" i="2" s="1"/>
  <c r="V267" i="2"/>
  <c r="V271" i="2"/>
  <c r="O274" i="2"/>
  <c r="Q274" i="2" s="1"/>
  <c r="V275" i="2"/>
  <c r="V295" i="2"/>
  <c r="V299" i="2"/>
  <c r="V309" i="2"/>
  <c r="O314" i="2"/>
  <c r="Q314" i="2" s="1"/>
  <c r="V315" i="2"/>
  <c r="O318" i="2"/>
  <c r="V319" i="2"/>
  <c r="O327" i="2"/>
  <c r="O331" i="2"/>
  <c r="O335" i="2"/>
  <c r="O339" i="2"/>
  <c r="O345" i="2"/>
  <c r="O349" i="2"/>
  <c r="O353" i="2"/>
  <c r="O357" i="2"/>
  <c r="V371" i="2"/>
  <c r="V378" i="2"/>
  <c r="V384" i="2"/>
  <c r="O387" i="2"/>
  <c r="Q387" i="2" s="1"/>
  <c r="V391" i="2"/>
  <c r="O396" i="2"/>
  <c r="Q396" i="2" s="1"/>
  <c r="O397" i="2"/>
  <c r="Q397" i="2" s="1"/>
  <c r="V407" i="2"/>
  <c r="O420" i="2"/>
  <c r="O425" i="2"/>
  <c r="O440" i="2"/>
  <c r="V443" i="2"/>
  <c r="V454" i="2"/>
  <c r="V457" i="2"/>
  <c r="O464" i="2"/>
  <c r="Q464" i="2" s="1"/>
  <c r="O473" i="2"/>
  <c r="O474" i="2"/>
  <c r="V484" i="2"/>
  <c r="O487" i="2"/>
  <c r="V488" i="2"/>
  <c r="V492" i="2"/>
  <c r="O507" i="2"/>
  <c r="O508" i="2"/>
  <c r="Q508" i="2" s="1"/>
  <c r="V509" i="2"/>
  <c r="V516" i="2"/>
  <c r="V520" i="2"/>
  <c r="O538" i="2"/>
  <c r="O544" i="2"/>
  <c r="Q544" i="2" s="1"/>
  <c r="V545" i="2"/>
  <c r="O548" i="2"/>
  <c r="V549" i="2"/>
  <c r="V552" i="2"/>
  <c r="V555" i="2"/>
  <c r="O558" i="2"/>
  <c r="O573" i="2"/>
  <c r="O577" i="2"/>
  <c r="Q577" i="2" s="1"/>
  <c r="O578" i="2"/>
  <c r="Q578" i="2" s="1"/>
  <c r="V584" i="2"/>
  <c r="V588" i="2"/>
  <c r="O607" i="2"/>
  <c r="V618" i="2"/>
  <c r="V627" i="2"/>
  <c r="V630" i="2"/>
  <c r="V639" i="2"/>
  <c r="V645" i="2"/>
  <c r="V648" i="2"/>
  <c r="V658" i="2"/>
  <c r="O666" i="2"/>
  <c r="O670" i="2"/>
  <c r="O679" i="2"/>
  <c r="Q679" i="2" s="1"/>
  <c r="O686" i="2"/>
  <c r="Q686" i="2" s="1"/>
  <c r="Q733" i="2"/>
  <c r="O745" i="2"/>
  <c r="V753" i="2"/>
  <c r="V757" i="2"/>
  <c r="V763" i="2"/>
  <c r="V771" i="2"/>
  <c r="V775" i="2"/>
  <c r="O786" i="2"/>
  <c r="Q786" i="2" s="1"/>
  <c r="V787" i="2"/>
  <c r="O789" i="2"/>
  <c r="Q789" i="2" s="1"/>
  <c r="V790" i="2"/>
  <c r="V797" i="2"/>
  <c r="V803" i="2"/>
  <c r="O819" i="2"/>
  <c r="O825" i="2"/>
  <c r="Q825" i="2" s="1"/>
  <c r="V826" i="2"/>
  <c r="V829" i="2"/>
  <c r="V833" i="2"/>
  <c r="V837" i="2"/>
  <c r="V847" i="2"/>
  <c r="V850" i="2"/>
  <c r="O852" i="2"/>
  <c r="Q852" i="2" s="1"/>
  <c r="V853" i="2"/>
  <c r="O855" i="2"/>
  <c r="Q855" i="2" s="1"/>
  <c r="O856" i="2"/>
  <c r="Q856" i="2" s="1"/>
  <c r="V857" i="2"/>
  <c r="O929" i="2"/>
  <c r="O933" i="2"/>
  <c r="O937" i="2"/>
  <c r="Q937" i="2" s="1"/>
  <c r="O941" i="2"/>
  <c r="O945" i="2"/>
  <c r="O951" i="2"/>
  <c r="Q951" i="2" s="1"/>
  <c r="V962" i="2"/>
  <c r="O968" i="2"/>
  <c r="Q968" i="2" s="1"/>
  <c r="O976" i="2"/>
  <c r="Q976" i="2" s="1"/>
  <c r="V1005" i="2"/>
  <c r="V1023" i="2"/>
  <c r="O1039" i="2"/>
  <c r="Q1039" i="2" s="1"/>
  <c r="V1044" i="2"/>
  <c r="O1055" i="2"/>
  <c r="Q1055" i="2" s="1"/>
  <c r="O1063" i="2"/>
  <c r="Q1063" i="2" s="1"/>
  <c r="O1075" i="2"/>
  <c r="Q1108" i="2"/>
  <c r="Q1142" i="2"/>
  <c r="Q1152" i="2"/>
  <c r="Q1161" i="2"/>
  <c r="Q1165" i="2"/>
  <c r="Q1169" i="2"/>
  <c r="Q1173" i="2"/>
  <c r="O1189" i="2"/>
  <c r="Q1189" i="2" s="1"/>
  <c r="Q1198" i="2"/>
  <c r="O1261" i="2"/>
  <c r="Q1261" i="2" s="1"/>
  <c r="O1270" i="2"/>
  <c r="O1273" i="2"/>
  <c r="V1274" i="2"/>
  <c r="O1319" i="2"/>
  <c r="V1320" i="2"/>
  <c r="O1323" i="2"/>
  <c r="V1324" i="2"/>
  <c r="V1358" i="2"/>
  <c r="O1367" i="2"/>
  <c r="Q1367" i="2" s="1"/>
  <c r="V1370" i="2"/>
  <c r="V1374" i="2"/>
  <c r="V1378" i="2"/>
  <c r="O1394" i="2"/>
  <c r="Q1394" i="2" s="1"/>
  <c r="O1395" i="2"/>
  <c r="Q1395" i="2" s="1"/>
  <c r="O1399" i="2"/>
  <c r="Q1399" i="2" s="1"/>
  <c r="V1407" i="2"/>
  <c r="V1417" i="2"/>
  <c r="O1420" i="2"/>
  <c r="Q1420" i="2" s="1"/>
  <c r="V1421" i="2"/>
  <c r="O1424" i="2"/>
  <c r="V1427" i="2"/>
  <c r="O1430" i="2"/>
  <c r="Q1430" i="2" s="1"/>
  <c r="V1437" i="2"/>
  <c r="V1446" i="2"/>
  <c r="O1452" i="2"/>
  <c r="Q1452" i="2" s="1"/>
  <c r="O1453" i="2"/>
  <c r="Q1453" i="2" s="1"/>
  <c r="V1454" i="2"/>
  <c r="O1465" i="2"/>
  <c r="O1469" i="2"/>
  <c r="Q1469" i="2" s="1"/>
  <c r="O1470" i="2"/>
  <c r="O1474" i="2"/>
  <c r="Q1474" i="2" s="1"/>
  <c r="V1482" i="2"/>
  <c r="O1490" i="2"/>
  <c r="Q1490" i="2" s="1"/>
  <c r="V1491" i="2"/>
  <c r="O1498" i="2"/>
  <c r="O1502" i="2"/>
  <c r="Q1502" i="2" s="1"/>
  <c r="O1505" i="2"/>
  <c r="Q1505" i="2" s="1"/>
  <c r="V1506" i="2"/>
  <c r="V9" i="4"/>
  <c r="V11" i="4"/>
  <c r="V13" i="4"/>
  <c r="V15" i="4"/>
  <c r="Q98" i="4"/>
  <c r="Q188" i="4"/>
  <c r="O173" i="4"/>
  <c r="Q173" i="4" s="1"/>
  <c r="V176" i="4"/>
  <c r="O181" i="4"/>
  <c r="Q181" i="4" s="1"/>
  <c r="O191" i="4"/>
  <c r="Q191" i="4" s="1"/>
  <c r="O199" i="4"/>
  <c r="Q199" i="4" s="1"/>
  <c r="V205" i="4"/>
  <c r="V207" i="4"/>
  <c r="O211" i="4"/>
  <c r="Q211" i="4" s="1"/>
  <c r="O212" i="4"/>
  <c r="Q212" i="4" s="1"/>
  <c r="V213" i="4"/>
  <c r="V215" i="4"/>
  <c r="O219" i="4"/>
  <c r="Q219" i="4" s="1"/>
  <c r="O220" i="4"/>
  <c r="Q220" i="4" s="1"/>
  <c r="V221" i="4"/>
  <c r="V225" i="4"/>
  <c r="O229" i="4"/>
  <c r="Q229" i="4" s="1"/>
  <c r="O230" i="4"/>
  <c r="Q230" i="4" s="1"/>
  <c r="V231" i="4"/>
  <c r="V233" i="4"/>
  <c r="O237" i="4"/>
  <c r="Q237" i="4" s="1"/>
  <c r="O238" i="4"/>
  <c r="Q238" i="4" s="1"/>
  <c r="V239" i="4"/>
  <c r="O249" i="4"/>
  <c r="Q249" i="4" s="1"/>
  <c r="V252" i="4"/>
  <c r="O257" i="4"/>
  <c r="Q257" i="4" s="1"/>
  <c r="V260" i="4"/>
  <c r="O267" i="4"/>
  <c r="Q267" i="4" s="1"/>
  <c r="V270" i="4"/>
  <c r="O275" i="4"/>
  <c r="Q275" i="4" s="1"/>
  <c r="V278" i="4"/>
  <c r="O287" i="4"/>
  <c r="Q287" i="4" s="1"/>
  <c r="O288" i="4"/>
  <c r="Q288" i="4" s="1"/>
  <c r="V289" i="4"/>
  <c r="V291" i="4"/>
  <c r="O295" i="4"/>
  <c r="Q295" i="4" s="1"/>
  <c r="O296" i="4"/>
  <c r="Q296" i="4" s="1"/>
  <c r="V297" i="4"/>
  <c r="V299" i="4"/>
  <c r="O306" i="4"/>
  <c r="Q306" i="4" s="1"/>
  <c r="V306" i="4"/>
  <c r="V311" i="4"/>
  <c r="V314" i="4"/>
  <c r="Q315" i="4"/>
  <c r="V319" i="4"/>
  <c r="O329" i="4"/>
  <c r="Q329" i="4" s="1"/>
  <c r="V332" i="4"/>
  <c r="O336" i="4"/>
  <c r="Q336" i="4" s="1"/>
  <c r="O341" i="4"/>
  <c r="Q341" i="4" s="1"/>
  <c r="O350" i="4"/>
  <c r="Q350" i="4" s="1"/>
  <c r="O358" i="4"/>
  <c r="Q358" i="4" s="1"/>
  <c r="O365" i="4"/>
  <c r="Q365" i="4" s="1"/>
  <c r="V368" i="4"/>
  <c r="O373" i="4"/>
  <c r="Q373" i="4" s="1"/>
  <c r="V376" i="4"/>
  <c r="O381" i="4"/>
  <c r="Q381" i="4" s="1"/>
  <c r="V386" i="4"/>
  <c r="O391" i="4"/>
  <c r="Q391" i="4" s="1"/>
  <c r="V394" i="4"/>
  <c r="O399" i="4"/>
  <c r="Q399" i="4" s="1"/>
  <c r="O408" i="4"/>
  <c r="Q408" i="4" s="1"/>
  <c r="O416" i="4"/>
  <c r="Q416" i="4" s="1"/>
  <c r="O426" i="4"/>
  <c r="Q426" i="4" s="1"/>
  <c r="O434" i="4"/>
  <c r="Q434" i="4" s="1"/>
  <c r="O444" i="4"/>
  <c r="Q444" i="4" s="1"/>
  <c r="O452" i="4"/>
  <c r="Q452" i="4" s="1"/>
  <c r="O467" i="4"/>
  <c r="Q467" i="4" s="1"/>
  <c r="V470" i="4"/>
  <c r="O475" i="4"/>
  <c r="Q475" i="4" s="1"/>
  <c r="V478" i="4"/>
  <c r="V484" i="4"/>
  <c r="V488" i="4"/>
  <c r="V492" i="4"/>
  <c r="V496" i="4"/>
  <c r="O506" i="4"/>
  <c r="Q506" i="4" s="1"/>
  <c r="V507" i="4"/>
  <c r="O510" i="4"/>
  <c r="Q510" i="4" s="1"/>
  <c r="V511" i="4"/>
  <c r="O514" i="4"/>
  <c r="Q514" i="4" s="1"/>
  <c r="V515" i="4"/>
  <c r="Q518" i="4"/>
  <c r="Q524" i="4"/>
  <c r="Q528" i="4"/>
  <c r="Q532" i="4"/>
  <c r="Q547" i="4"/>
  <c r="Q551" i="4"/>
  <c r="Q555" i="4"/>
  <c r="Q565" i="4"/>
  <c r="Q569" i="4"/>
  <c r="Q577" i="4"/>
  <c r="V626" i="4"/>
  <c r="V630" i="4"/>
  <c r="V634" i="4"/>
  <c r="V638" i="4"/>
  <c r="V644" i="4"/>
  <c r="V648" i="4"/>
  <c r="V652" i="4"/>
  <c r="V656" i="4"/>
  <c r="O666" i="4"/>
  <c r="Q666" i="4" s="1"/>
  <c r="V667" i="4"/>
  <c r="O670" i="4"/>
  <c r="Q670" i="4" s="1"/>
  <c r="V671" i="4"/>
  <c r="Q674" i="4"/>
  <c r="Q679" i="4"/>
  <c r="O686" i="4"/>
  <c r="Q686" i="4" s="1"/>
  <c r="V688" i="4"/>
  <c r="V690" i="4"/>
  <c r="O696" i="4"/>
  <c r="Q696" i="4" s="1"/>
  <c r="O697" i="4"/>
  <c r="Q697" i="4" s="1"/>
  <c r="O705" i="4"/>
  <c r="Q705" i="4" s="1"/>
  <c r="Q707" i="4"/>
  <c r="O718" i="4"/>
  <c r="Q718" i="4" s="1"/>
  <c r="V720" i="4"/>
  <c r="O726" i="4"/>
  <c r="Q726" i="4" s="1"/>
  <c r="O727" i="4"/>
  <c r="Q727" i="4" s="1"/>
  <c r="O734" i="4"/>
  <c r="Q734" i="4" s="1"/>
  <c r="O735" i="4"/>
  <c r="Q735" i="4" s="1"/>
  <c r="V736" i="4"/>
  <c r="Q754" i="4"/>
  <c r="O764" i="4"/>
  <c r="Q764" i="4" s="1"/>
  <c r="O772" i="4"/>
  <c r="Q772" i="4" s="1"/>
  <c r="O784" i="4"/>
  <c r="Q784" i="4" s="1"/>
  <c r="O785" i="4"/>
  <c r="Q785" i="4" s="1"/>
  <c r="O792" i="4"/>
  <c r="Q792" i="4" s="1"/>
  <c r="O793" i="4"/>
  <c r="Q793" i="4" s="1"/>
  <c r="O800" i="4"/>
  <c r="Q800" i="4" s="1"/>
  <c r="Q803" i="4"/>
  <c r="O810" i="4"/>
  <c r="Q810" i="4" s="1"/>
  <c r="Q811" i="4"/>
  <c r="O818" i="4"/>
  <c r="Q818" i="4" s="1"/>
  <c r="Q819" i="4"/>
  <c r="Q830" i="4"/>
  <c r="Q838" i="4"/>
  <c r="Q848" i="4"/>
  <c r="Q856" i="4"/>
  <c r="V873" i="4"/>
  <c r="Q877" i="4"/>
  <c r="Q884" i="4"/>
  <c r="Q924" i="4"/>
  <c r="Q952" i="4"/>
  <c r="Q971" i="4"/>
  <c r="Q974" i="4"/>
  <c r="Q981" i="4"/>
  <c r="Q1026" i="4"/>
  <c r="O1048" i="4"/>
  <c r="O176" i="4"/>
  <c r="Q176" i="4" s="1"/>
  <c r="V177" i="4"/>
  <c r="V179" i="4"/>
  <c r="Q185" i="4"/>
  <c r="O186" i="4"/>
  <c r="Q186" i="4" s="1"/>
  <c r="V187" i="4"/>
  <c r="V189" i="4"/>
  <c r="O194" i="4"/>
  <c r="Q194" i="4" s="1"/>
  <c r="V195" i="4"/>
  <c r="V197" i="4"/>
  <c r="O205" i="4"/>
  <c r="Q205" i="4" s="1"/>
  <c r="V208" i="4"/>
  <c r="V210" i="4"/>
  <c r="O213" i="4"/>
  <c r="Q213" i="4" s="1"/>
  <c r="V216" i="4"/>
  <c r="V218" i="4"/>
  <c r="O221" i="4"/>
  <c r="Q221" i="4" s="1"/>
  <c r="V226" i="4"/>
  <c r="V228" i="4"/>
  <c r="O231" i="4"/>
  <c r="Q231" i="4" s="1"/>
  <c r="V234" i="4"/>
  <c r="V236" i="4"/>
  <c r="O239" i="4"/>
  <c r="Q239" i="4" s="1"/>
  <c r="V245" i="4"/>
  <c r="V247" i="4"/>
  <c r="Q251" i="4"/>
  <c r="O252" i="4"/>
  <c r="Q252" i="4" s="1"/>
  <c r="V253" i="4"/>
  <c r="V255" i="4"/>
  <c r="Q259" i="4"/>
  <c r="O260" i="4"/>
  <c r="Q260" i="4" s="1"/>
  <c r="V261" i="4"/>
  <c r="V265" i="4"/>
  <c r="Q269" i="4"/>
  <c r="O270" i="4"/>
  <c r="Q270" i="4" s="1"/>
  <c r="V271" i="4"/>
  <c r="V273" i="4"/>
  <c r="Q277" i="4"/>
  <c r="O278" i="4"/>
  <c r="Q278" i="4" s="1"/>
  <c r="V279" i="4"/>
  <c r="V286" i="4"/>
  <c r="O289" i="4"/>
  <c r="Q289" i="4" s="1"/>
  <c r="V292" i="4"/>
  <c r="V294" i="4"/>
  <c r="O297" i="4"/>
  <c r="Q297" i="4" s="1"/>
  <c r="V300" i="4"/>
  <c r="V304" i="4"/>
  <c r="Q309" i="4"/>
  <c r="Q311" i="4"/>
  <c r="Q313" i="4"/>
  <c r="O314" i="4"/>
  <c r="Q314" i="4" s="1"/>
  <c r="V316" i="4"/>
  <c r="O318" i="4"/>
  <c r="Q318" i="4" s="1"/>
  <c r="V318" i="4"/>
  <c r="O325" i="4"/>
  <c r="Q325" i="4" s="1"/>
  <c r="V327" i="4"/>
  <c r="O332" i="4"/>
  <c r="Q332" i="4" s="1"/>
  <c r="O337" i="4"/>
  <c r="Q337" i="4" s="1"/>
  <c r="V339" i="4"/>
  <c r="V344" i="4"/>
  <c r="V346" i="4"/>
  <c r="O351" i="4"/>
  <c r="Q351" i="4" s="1"/>
  <c r="V352" i="4"/>
  <c r="V354" i="4"/>
  <c r="O359" i="4"/>
  <c r="Q359" i="4" s="1"/>
  <c r="O368" i="4"/>
  <c r="Q368" i="4" s="1"/>
  <c r="V371" i="4"/>
  <c r="O376" i="4"/>
  <c r="Q376" i="4" s="1"/>
  <c r="V379" i="4"/>
  <c r="O386" i="4"/>
  <c r="Q386" i="4" s="1"/>
  <c r="V389" i="4"/>
  <c r="O394" i="4"/>
  <c r="Q394" i="4" s="1"/>
  <c r="V397" i="4"/>
  <c r="O409" i="4"/>
  <c r="Q409" i="4" s="1"/>
  <c r="V410" i="4"/>
  <c r="V412" i="4"/>
  <c r="O417" i="4"/>
  <c r="Q417" i="4" s="1"/>
  <c r="V418" i="4"/>
  <c r="V420" i="4"/>
  <c r="O427" i="4"/>
  <c r="Q427" i="4" s="1"/>
  <c r="V428" i="4"/>
  <c r="V430" i="4"/>
  <c r="O435" i="4"/>
  <c r="Q435" i="4" s="1"/>
  <c r="V436" i="4"/>
  <c r="V438" i="4"/>
  <c r="O445" i="4"/>
  <c r="Q445" i="4" s="1"/>
  <c r="V446" i="4"/>
  <c r="V448" i="4"/>
  <c r="O453" i="4"/>
  <c r="Q453" i="4" s="1"/>
  <c r="V454" i="4"/>
  <c r="V456" i="4"/>
  <c r="V465" i="4"/>
  <c r="O470" i="4"/>
  <c r="Q470" i="4" s="1"/>
  <c r="V473" i="4"/>
  <c r="O478" i="4"/>
  <c r="Q478" i="4" s="1"/>
  <c r="V479" i="4"/>
  <c r="O484" i="4"/>
  <c r="Q484" i="4" s="1"/>
  <c r="V485" i="4"/>
  <c r="O488" i="4"/>
  <c r="Q488" i="4" s="1"/>
  <c r="V489" i="4"/>
  <c r="O492" i="4"/>
  <c r="Q492" i="4" s="1"/>
  <c r="V493" i="4"/>
  <c r="O496" i="4"/>
  <c r="Q496" i="4" s="1"/>
  <c r="V497" i="4"/>
  <c r="Q498" i="4"/>
  <c r="O507" i="4"/>
  <c r="Q507" i="4" s="1"/>
  <c r="O511" i="4"/>
  <c r="Q511" i="4" s="1"/>
  <c r="O515" i="4"/>
  <c r="Q515" i="4" s="1"/>
  <c r="O519" i="4"/>
  <c r="Q519" i="4" s="1"/>
  <c r="O525" i="4"/>
  <c r="Q525" i="4" s="1"/>
  <c r="O529" i="4"/>
  <c r="Q529" i="4" s="1"/>
  <c r="O533" i="4"/>
  <c r="Q533" i="4" s="1"/>
  <c r="O537" i="4"/>
  <c r="Q537" i="4" s="1"/>
  <c r="V586" i="4"/>
  <c r="V590" i="4"/>
  <c r="V594" i="4"/>
  <c r="V598" i="4"/>
  <c r="V604" i="4"/>
  <c r="V608" i="4"/>
  <c r="V612" i="4"/>
  <c r="V614" i="4"/>
  <c r="V616" i="4"/>
  <c r="V618" i="4"/>
  <c r="O626" i="4"/>
  <c r="Q626" i="4" s="1"/>
  <c r="V627" i="4"/>
  <c r="O630" i="4"/>
  <c r="Q630" i="4" s="1"/>
  <c r="V631" i="4"/>
  <c r="O634" i="4"/>
  <c r="Q634" i="4" s="1"/>
  <c r="V635" i="4"/>
  <c r="O638" i="4"/>
  <c r="Q638" i="4" s="1"/>
  <c r="V639" i="4"/>
  <c r="O644" i="4"/>
  <c r="Q644" i="4" s="1"/>
  <c r="V645" i="4"/>
  <c r="O648" i="4"/>
  <c r="Q648" i="4" s="1"/>
  <c r="V649" i="4"/>
  <c r="O652" i="4"/>
  <c r="Q652" i="4" s="1"/>
  <c r="V653" i="4"/>
  <c r="O656" i="4"/>
  <c r="Q656" i="4" s="1"/>
  <c r="V657" i="4"/>
  <c r="O667" i="4"/>
  <c r="Q667" i="4" s="1"/>
  <c r="O671" i="4"/>
  <c r="Q671" i="4" s="1"/>
  <c r="O675" i="4"/>
  <c r="Q675" i="4" s="1"/>
  <c r="O680" i="4"/>
  <c r="Q680" i="4" s="1"/>
  <c r="V684" i="4"/>
  <c r="V686" i="4"/>
  <c r="V689" i="4"/>
  <c r="Q692" i="4"/>
  <c r="O693" i="4"/>
  <c r="Q693" i="4" s="1"/>
  <c r="O698" i="4"/>
  <c r="Q698" i="4" s="1"/>
  <c r="O706" i="4"/>
  <c r="Q706" i="4" s="1"/>
  <c r="O709" i="4"/>
  <c r="Q709" i="4" s="1"/>
  <c r="O711" i="4"/>
  <c r="Q711" i="4" s="1"/>
  <c r="V713" i="4"/>
  <c r="V716" i="4"/>
  <c r="V723" i="4"/>
  <c r="V725" i="4"/>
  <c r="O728" i="4"/>
  <c r="Q728" i="4" s="1"/>
  <c r="V731" i="4"/>
  <c r="V733" i="4"/>
  <c r="O736" i="4"/>
  <c r="Q736" i="4" s="1"/>
  <c r="V744" i="4"/>
  <c r="O748" i="4"/>
  <c r="Q748" i="4" s="1"/>
  <c r="O749" i="4"/>
  <c r="Q749" i="4" s="1"/>
  <c r="V750" i="4"/>
  <c r="V752" i="4"/>
  <c r="O756" i="4"/>
  <c r="Q756" i="4" s="1"/>
  <c r="O757" i="4"/>
  <c r="Q757" i="4" s="1"/>
  <c r="V758" i="4"/>
  <c r="V760" i="4"/>
  <c r="O766" i="4"/>
  <c r="Q766" i="4" s="1"/>
  <c r="O767" i="4"/>
  <c r="Q767" i="4" s="1"/>
  <c r="V768" i="4"/>
  <c r="V770" i="4"/>
  <c r="O774" i="4"/>
  <c r="Q774" i="4" s="1"/>
  <c r="O775" i="4"/>
  <c r="Q775" i="4" s="1"/>
  <c r="V776" i="4"/>
  <c r="V778" i="4"/>
  <c r="O786" i="4"/>
  <c r="Q786" i="4" s="1"/>
  <c r="V789" i="4"/>
  <c r="O794" i="4"/>
  <c r="Q794" i="4" s="1"/>
  <c r="V797" i="4"/>
  <c r="O804" i="4"/>
  <c r="Q804" i="4" s="1"/>
  <c r="V807" i="4"/>
  <c r="O812" i="4"/>
  <c r="Q812" i="4" s="1"/>
  <c r="V815" i="4"/>
  <c r="O825" i="4"/>
  <c r="Q825" i="4" s="1"/>
  <c r="V826" i="4"/>
  <c r="V828" i="4"/>
  <c r="O832" i="4"/>
  <c r="Q832" i="4" s="1"/>
  <c r="O833" i="4"/>
  <c r="Q833" i="4" s="1"/>
  <c r="V834" i="4"/>
  <c r="V836" i="4"/>
  <c r="O840" i="4"/>
  <c r="Q840" i="4" s="1"/>
  <c r="O841" i="4"/>
  <c r="Q841" i="4" s="1"/>
  <c r="V844" i="4"/>
  <c r="V846" i="4"/>
  <c r="O850" i="4"/>
  <c r="Q850" i="4" s="1"/>
  <c r="O851" i="4"/>
  <c r="Q851" i="4" s="1"/>
  <c r="V852" i="4"/>
  <c r="V854" i="4"/>
  <c r="O858" i="4"/>
  <c r="Q858" i="4" s="1"/>
  <c r="O869" i="4"/>
  <c r="Q869" i="4" s="1"/>
  <c r="O871" i="4"/>
  <c r="Q871" i="4" s="1"/>
  <c r="Q873" i="4"/>
  <c r="O875" i="4"/>
  <c r="Q875" i="4" s="1"/>
  <c r="O876" i="4"/>
  <c r="Q876" i="4" s="1"/>
  <c r="O880" i="4"/>
  <c r="Q880" i="4" s="1"/>
  <c r="V880" i="4"/>
  <c r="O885" i="4"/>
  <c r="Q885" i="4" s="1"/>
  <c r="V890" i="4"/>
  <c r="V902" i="4"/>
  <c r="O908" i="4"/>
  <c r="Q908" i="4" s="1"/>
  <c r="O913" i="4"/>
  <c r="Q913" i="4" s="1"/>
  <c r="V916" i="4"/>
  <c r="O920" i="4"/>
  <c r="Q920" i="4" s="1"/>
  <c r="O925" i="4"/>
  <c r="Q925" i="4" s="1"/>
  <c r="O934" i="4"/>
  <c r="Q934" i="4" s="1"/>
  <c r="O939" i="4"/>
  <c r="Q939" i="4" s="1"/>
  <c r="V948" i="4"/>
  <c r="O953" i="4"/>
  <c r="Q953" i="4" s="1"/>
  <c r="V960" i="4"/>
  <c r="V978" i="4"/>
  <c r="V992" i="4"/>
  <c r="O994" i="4"/>
  <c r="Q994" i="4" s="1"/>
  <c r="V996" i="4"/>
  <c r="O998" i="4"/>
  <c r="Q998" i="4" s="1"/>
  <c r="Q1004" i="4"/>
  <c r="V1015" i="4"/>
  <c r="Q1022" i="4"/>
  <c r="Q1089" i="4"/>
  <c r="V698" i="4"/>
  <c r="O179" i="4"/>
  <c r="Q179" i="4" s="1"/>
  <c r="O189" i="4"/>
  <c r="Q189" i="4" s="1"/>
  <c r="O197" i="4"/>
  <c r="Q197" i="4" s="1"/>
  <c r="Q227" i="4"/>
  <c r="Q235" i="4"/>
  <c r="O247" i="4"/>
  <c r="Q247" i="4" s="1"/>
  <c r="Q248" i="4"/>
  <c r="O255" i="4"/>
  <c r="Q255" i="4" s="1"/>
  <c r="Q256" i="4"/>
  <c r="O265" i="4"/>
  <c r="Q265" i="4" s="1"/>
  <c r="Q266" i="4"/>
  <c r="O273" i="4"/>
  <c r="Q273" i="4" s="1"/>
  <c r="Q285" i="4"/>
  <c r="Q293" i="4"/>
  <c r="O304" i="4"/>
  <c r="Q304" i="4" s="1"/>
  <c r="Q305" i="4"/>
  <c r="V315" i="4"/>
  <c r="O684" i="4"/>
  <c r="Q684" i="4" s="1"/>
  <c r="Q690" i="4"/>
  <c r="V694" i="4"/>
  <c r="O744" i="4"/>
  <c r="Q744" i="4" s="1"/>
  <c r="O752" i="4"/>
  <c r="Q752" i="4" s="1"/>
  <c r="O760" i="4"/>
  <c r="Q760" i="4" s="1"/>
  <c r="O770" i="4"/>
  <c r="Q770" i="4" s="1"/>
  <c r="O778" i="4"/>
  <c r="Q778" i="4" s="1"/>
  <c r="O828" i="4"/>
  <c r="Q828" i="4" s="1"/>
  <c r="O836" i="4"/>
  <c r="Q836" i="4" s="1"/>
  <c r="O846" i="4"/>
  <c r="Q846" i="4" s="1"/>
  <c r="O854" i="4"/>
  <c r="Q854" i="4" s="1"/>
  <c r="O859" i="4"/>
  <c r="Q859" i="4" s="1"/>
  <c r="V877" i="4"/>
  <c r="Q1056" i="4"/>
  <c r="O1057" i="4"/>
  <c r="Q1057" i="4" s="1"/>
  <c r="Q1060" i="4"/>
  <c r="O1061" i="4"/>
  <c r="Q1061" i="4" s="1"/>
  <c r="O1065" i="4"/>
  <c r="Q1065" i="4" s="1"/>
  <c r="Q1068" i="4"/>
  <c r="O1069" i="4"/>
  <c r="Q1069" i="4" s="1"/>
  <c r="O1070" i="4"/>
  <c r="O1076" i="4"/>
  <c r="O1080" i="4"/>
  <c r="Q1080" i="4" s="1"/>
  <c r="O1084" i="4"/>
  <c r="Q1084" i="4" s="1"/>
  <c r="V1088" i="4"/>
  <c r="O1098" i="4"/>
  <c r="O1102" i="4"/>
  <c r="Q1102" i="4" s="1"/>
  <c r="O1106" i="4"/>
  <c r="Q1106" i="4" s="1"/>
  <c r="V1110" i="4"/>
  <c r="V1114" i="4"/>
  <c r="V1118" i="4"/>
  <c r="Q1121" i="4"/>
  <c r="V1122" i="4"/>
  <c r="Q1125" i="4"/>
  <c r="V1126" i="4"/>
  <c r="V1129" i="4"/>
  <c r="Q1137" i="4"/>
  <c r="V1138" i="4"/>
  <c r="Q1141" i="4"/>
  <c r="V1142" i="4"/>
  <c r="Q1145" i="4"/>
  <c r="V1146" i="4"/>
  <c r="V1150" i="4"/>
  <c r="V1153" i="4"/>
  <c r="Q1160" i="4"/>
  <c r="O1161" i="4"/>
  <c r="Q1161" i="4" s="1"/>
  <c r="O1165" i="4"/>
  <c r="Q1165" i="4" s="1"/>
  <c r="O1166" i="4"/>
  <c r="O1170" i="4"/>
  <c r="O1174" i="4"/>
  <c r="Q1174" i="4" s="1"/>
  <c r="V1177" i="4"/>
  <c r="Q1185" i="4"/>
  <c r="O1188" i="4"/>
  <c r="Q1188" i="4" s="1"/>
  <c r="V1191" i="4"/>
  <c r="Q1194" i="4"/>
  <c r="V1197" i="4"/>
  <c r="V1201" i="4"/>
  <c r="V1207" i="4"/>
  <c r="O1213" i="4"/>
  <c r="Q1213" i="4" s="1"/>
  <c r="V1215" i="4"/>
  <c r="V1219" i="4"/>
  <c r="V1228" i="4"/>
  <c r="V1232" i="4"/>
  <c r="O1236" i="4"/>
  <c r="Q1237" i="4"/>
  <c r="V1238" i="4"/>
  <c r="V1240" i="4"/>
  <c r="V1244" i="4"/>
  <c r="V1250" i="4"/>
  <c r="O1254" i="4"/>
  <c r="Q1255" i="4"/>
  <c r="V1256" i="4"/>
  <c r="V1258" i="4"/>
  <c r="V1269" i="4"/>
  <c r="V1273" i="4"/>
  <c r="V1277" i="4"/>
  <c r="V1281" i="4"/>
  <c r="V1288" i="4"/>
  <c r="O1292" i="4"/>
  <c r="Q1292" i="4" s="1"/>
  <c r="V1294" i="4"/>
  <c r="O1296" i="4"/>
  <c r="Q1297" i="4"/>
  <c r="V1298" i="4"/>
  <c r="V1300" i="4"/>
  <c r="O1312" i="4"/>
  <c r="Q1313" i="4"/>
  <c r="V1314" i="4"/>
  <c r="O1316" i="4"/>
  <c r="Q1316" i="4" s="1"/>
  <c r="Q1317" i="4"/>
  <c r="V1318" i="4"/>
  <c r="V1321" i="4"/>
  <c r="Q1326" i="4"/>
  <c r="O1327" i="4"/>
  <c r="Q1327" i="4" s="1"/>
  <c r="V1331" i="4"/>
  <c r="V1335" i="4"/>
  <c r="Q1340" i="4"/>
  <c r="O1341" i="4"/>
  <c r="Q1341" i="4" s="1"/>
  <c r="V1342" i="4"/>
  <c r="V1345" i="4"/>
  <c r="V1353" i="4"/>
  <c r="O1356" i="4"/>
  <c r="Q1357" i="4"/>
  <c r="V1358" i="4"/>
  <c r="O1360" i="4"/>
  <c r="Q1360" i="4" s="1"/>
  <c r="Q1361" i="4"/>
  <c r="V1362" i="4"/>
  <c r="Q1364" i="4"/>
  <c r="O1365" i="4"/>
  <c r="Q1365" i="4" s="1"/>
  <c r="O1375" i="4"/>
  <c r="O1379" i="4"/>
  <c r="O1383" i="4"/>
  <c r="Q1383" i="4" s="1"/>
  <c r="V1394" i="4"/>
  <c r="V1398" i="4"/>
  <c r="Q1401" i="4"/>
  <c r="O1404" i="4"/>
  <c r="Q1404" i="4" s="1"/>
  <c r="V1433" i="4"/>
  <c r="O1435" i="4"/>
  <c r="O1441" i="4"/>
  <c r="Q1441" i="4" s="1"/>
  <c r="V1443" i="4"/>
  <c r="Q1448" i="4"/>
  <c r="O1449" i="4"/>
  <c r="Q1449" i="4" s="1"/>
  <c r="Q1452" i="4"/>
  <c r="O1453" i="4"/>
  <c r="Q1453" i="4" s="1"/>
  <c r="V1454" i="4"/>
  <c r="V1457" i="4"/>
  <c r="V1465" i="4"/>
  <c r="V1468" i="4"/>
  <c r="V1470" i="4"/>
  <c r="V1473" i="4"/>
  <c r="O1479" i="4"/>
  <c r="Q1479" i="4" s="1"/>
  <c r="V1484" i="4"/>
  <c r="Q1485" i="4"/>
  <c r="V1488" i="4"/>
  <c r="V1491" i="4"/>
  <c r="O1497" i="4"/>
  <c r="Q1497" i="4" s="1"/>
  <c r="V1502" i="4"/>
  <c r="Q1503" i="4"/>
  <c r="V1504" i="4"/>
  <c r="V1507" i="4"/>
  <c r="V10" i="5"/>
  <c r="Q11" i="5"/>
  <c r="V12" i="5"/>
  <c r="V14" i="5"/>
  <c r="Q15" i="5"/>
  <c r="V16" i="5"/>
  <c r="V18" i="5"/>
  <c r="Q19" i="5"/>
  <c r="V20" i="5"/>
  <c r="V22" i="5"/>
  <c r="Q23" i="5"/>
  <c r="V24" i="5"/>
  <c r="O40" i="5"/>
  <c r="Q40" i="5" s="1"/>
  <c r="O44" i="5"/>
  <c r="Q44" i="5" s="1"/>
  <c r="O48" i="5"/>
  <c r="Q48" i="5" s="1"/>
  <c r="O52" i="5"/>
  <c r="Q52" i="5" s="1"/>
  <c r="O56" i="5"/>
  <c r="Q56" i="5" s="1"/>
  <c r="O62" i="5"/>
  <c r="Q62" i="5" s="1"/>
  <c r="O66" i="5"/>
  <c r="Q66" i="5" s="1"/>
  <c r="O70" i="5"/>
  <c r="Q70" i="5" s="1"/>
  <c r="O74" i="5"/>
  <c r="Q74" i="5" s="1"/>
  <c r="V245" i="5"/>
  <c r="O1114" i="4"/>
  <c r="Q1114" i="4" s="1"/>
  <c r="O1118" i="4"/>
  <c r="Q1118" i="4" s="1"/>
  <c r="Q1119" i="4"/>
  <c r="O1122" i="4"/>
  <c r="Q1122" i="4" s="1"/>
  <c r="Q1123" i="4"/>
  <c r="O1126" i="4"/>
  <c r="Q1126" i="4" s="1"/>
  <c r="O1138" i="4"/>
  <c r="Q1138" i="4" s="1"/>
  <c r="Q1139" i="4"/>
  <c r="O1142" i="4"/>
  <c r="Q1142" i="4" s="1"/>
  <c r="Q1143" i="4"/>
  <c r="O1146" i="4"/>
  <c r="Q1146" i="4" s="1"/>
  <c r="Q1147" i="4"/>
  <c r="O1150" i="4"/>
  <c r="Q1150" i="4" s="1"/>
  <c r="O1186" i="4"/>
  <c r="Q1186" i="4" s="1"/>
  <c r="V1200" i="4"/>
  <c r="V1206" i="4"/>
  <c r="V1214" i="4"/>
  <c r="V1218" i="4"/>
  <c r="O1238" i="4"/>
  <c r="Q1238" i="4" s="1"/>
  <c r="O1256" i="4"/>
  <c r="Q1256" i="4" s="1"/>
  <c r="Q1272" i="4"/>
  <c r="O1294" i="4"/>
  <c r="Q1294" i="4" s="1"/>
  <c r="Q1295" i="4"/>
  <c r="O1298" i="4"/>
  <c r="Q1298" i="4" s="1"/>
  <c r="Q1299" i="4"/>
  <c r="O1314" i="4"/>
  <c r="Q1314" i="4" s="1"/>
  <c r="O1318" i="4"/>
  <c r="Q1318" i="4" s="1"/>
  <c r="V1320" i="4"/>
  <c r="V1330" i="4"/>
  <c r="V1334" i="4"/>
  <c r="Q1338" i="4"/>
  <c r="V1352" i="4"/>
  <c r="O1358" i="4"/>
  <c r="Q1358" i="4" s="1"/>
  <c r="O1362" i="4"/>
  <c r="Q1362" i="4" s="1"/>
  <c r="Q1363" i="4"/>
  <c r="Q1399" i="4"/>
  <c r="V1442" i="4"/>
  <c r="Q1446" i="4"/>
  <c r="Q1471" i="4"/>
  <c r="O1472" i="4"/>
  <c r="O1490" i="4"/>
  <c r="Q1505" i="4"/>
  <c r="O1506" i="4"/>
  <c r="Q9" i="5"/>
  <c r="O12" i="5"/>
  <c r="Q12" i="5" s="1"/>
  <c r="Q13" i="5"/>
  <c r="O16" i="5"/>
  <c r="Q16" i="5" s="1"/>
  <c r="Q17" i="5"/>
  <c r="O20" i="5"/>
  <c r="Q20" i="5" s="1"/>
  <c r="Q21" i="5"/>
  <c r="O24" i="5"/>
  <c r="Q24" i="5" s="1"/>
  <c r="Q25" i="5"/>
  <c r="O28" i="5"/>
  <c r="Q28" i="5" s="1"/>
  <c r="Q29" i="5"/>
  <c r="Q225" i="5"/>
  <c r="O970" i="4"/>
  <c r="Q970" i="4" s="1"/>
  <c r="O975" i="4"/>
  <c r="Q975" i="4" s="1"/>
  <c r="V982" i="4"/>
  <c r="V998" i="4"/>
  <c r="O1002" i="4"/>
  <c r="O1003" i="4"/>
  <c r="Q1003" i="4" s="1"/>
  <c r="O1006" i="4"/>
  <c r="O1007" i="4"/>
  <c r="Q1007" i="4" s="1"/>
  <c r="O1012" i="4"/>
  <c r="O1013" i="4"/>
  <c r="Q1013" i="4" s="1"/>
  <c r="O1016" i="4"/>
  <c r="O1017" i="4"/>
  <c r="Q1017" i="4" s="1"/>
  <c r="O1020" i="4"/>
  <c r="O1021" i="4"/>
  <c r="Q1021" i="4" s="1"/>
  <c r="O1025" i="4"/>
  <c r="Q1025" i="4" s="1"/>
  <c r="O1028" i="4"/>
  <c r="Q1028" i="4" s="1"/>
  <c r="O1029" i="4"/>
  <c r="Q1029" i="4" s="1"/>
  <c r="O1030" i="4"/>
  <c r="O1036" i="4"/>
  <c r="O1040" i="4"/>
  <c r="Q1040" i="4" s="1"/>
  <c r="O1044" i="4"/>
  <c r="Q1044" i="4" s="1"/>
  <c r="V1048" i="4"/>
  <c r="O1058" i="4"/>
  <c r="O1062" i="4"/>
  <c r="Q1062" i="4" s="1"/>
  <c r="O1066" i="4"/>
  <c r="Q1066" i="4" s="1"/>
  <c r="V1070" i="4"/>
  <c r="V1074" i="4"/>
  <c r="V1078" i="4"/>
  <c r="V1082" i="4"/>
  <c r="V1086" i="4"/>
  <c r="V1096" i="4"/>
  <c r="V1100" i="4"/>
  <c r="V1104" i="4"/>
  <c r="V1108" i="4"/>
  <c r="O1154" i="4"/>
  <c r="Q1154" i="4" s="1"/>
  <c r="O1162" i="4"/>
  <c r="Q1162" i="4" s="1"/>
  <c r="V1166" i="4"/>
  <c r="V1168" i="4"/>
  <c r="V1172" i="4"/>
  <c r="V1174" i="4"/>
  <c r="O1176" i="4"/>
  <c r="Q1176" i="4" s="1"/>
  <c r="O1187" i="4"/>
  <c r="Q1187" i="4" s="1"/>
  <c r="V1190" i="4"/>
  <c r="V1192" i="4"/>
  <c r="O1196" i="4"/>
  <c r="Q1196" i="4" s="1"/>
  <c r="O1198" i="4"/>
  <c r="Q1198" i="4" s="1"/>
  <c r="O1199" i="4"/>
  <c r="Q1199" i="4" s="1"/>
  <c r="V1199" i="4"/>
  <c r="O1202" i="4"/>
  <c r="Q1202" i="4" s="1"/>
  <c r="O1205" i="4"/>
  <c r="Q1205" i="4" s="1"/>
  <c r="O1208" i="4"/>
  <c r="Q1208" i="4" s="1"/>
  <c r="O1209" i="4"/>
  <c r="Q1209" i="4" s="1"/>
  <c r="V1210" i="4"/>
  <c r="V1213" i="4"/>
  <c r="O1216" i="4"/>
  <c r="Q1216" i="4" s="1"/>
  <c r="O1217" i="4"/>
  <c r="Q1217" i="4" s="1"/>
  <c r="V1217" i="4"/>
  <c r="O1220" i="4"/>
  <c r="Q1220" i="4" s="1"/>
  <c r="O1221" i="4"/>
  <c r="Q1221" i="4" s="1"/>
  <c r="O1228" i="4"/>
  <c r="Q1228" i="4" s="1"/>
  <c r="V1230" i="4"/>
  <c r="O1232" i="4"/>
  <c r="Q1232" i="4" s="1"/>
  <c r="V1234" i="4"/>
  <c r="O1240" i="4"/>
  <c r="V1242" i="4"/>
  <c r="O1244" i="4"/>
  <c r="Q1244" i="4" s="1"/>
  <c r="V1248" i="4"/>
  <c r="O1250" i="4"/>
  <c r="Q1250" i="4" s="1"/>
  <c r="V1252" i="4"/>
  <c r="O1258" i="4"/>
  <c r="V1260" i="4"/>
  <c r="O1262" i="4"/>
  <c r="Q1262" i="4" s="1"/>
  <c r="O1270" i="4"/>
  <c r="Q1270" i="4" s="1"/>
  <c r="O1271" i="4"/>
  <c r="Q1271" i="4" s="1"/>
  <c r="O1274" i="4"/>
  <c r="Q1274" i="4" s="1"/>
  <c r="O1275" i="4"/>
  <c r="Q1275" i="4" s="1"/>
  <c r="O1278" i="4"/>
  <c r="Q1278" i="4" s="1"/>
  <c r="O1279" i="4"/>
  <c r="Q1279" i="4" s="1"/>
  <c r="V1280" i="4"/>
  <c r="V1282" i="4"/>
  <c r="V1284" i="4"/>
  <c r="O1288" i="4"/>
  <c r="Q1288" i="4" s="1"/>
  <c r="V1290" i="4"/>
  <c r="O1300" i="4"/>
  <c r="V1302" i="4"/>
  <c r="O1311" i="4"/>
  <c r="Q1311" i="4" s="1"/>
  <c r="O1322" i="4"/>
  <c r="Q1322" i="4" s="1"/>
  <c r="O1323" i="4"/>
  <c r="Q1323" i="4" s="1"/>
  <c r="V1324" i="4"/>
  <c r="V1327" i="4"/>
  <c r="O1332" i="4"/>
  <c r="Q1332" i="4" s="1"/>
  <c r="O1333" i="4"/>
  <c r="Q1333" i="4" s="1"/>
  <c r="V1333" i="4"/>
  <c r="O1336" i="4"/>
  <c r="Q1336" i="4" s="1"/>
  <c r="O1337" i="4"/>
  <c r="Q1337" i="4" s="1"/>
  <c r="V1338" i="4"/>
  <c r="O1342" i="4"/>
  <c r="V1344" i="4"/>
  <c r="O1354" i="4"/>
  <c r="Q1354" i="4" s="1"/>
  <c r="O1355" i="4"/>
  <c r="Q1355" i="4" s="1"/>
  <c r="V1365" i="4"/>
  <c r="V1371" i="4"/>
  <c r="V1375" i="4"/>
  <c r="V1383" i="4"/>
  <c r="O1393" i="4"/>
  <c r="Q1393" i="4" s="1"/>
  <c r="O1396" i="4"/>
  <c r="Q1396" i="4" s="1"/>
  <c r="O1397" i="4"/>
  <c r="O1400" i="4"/>
  <c r="Q1400" i="4" s="1"/>
  <c r="O1408" i="4"/>
  <c r="Q1408" i="4" s="1"/>
  <c r="O1409" i="4"/>
  <c r="O1412" i="4"/>
  <c r="Q1412" i="4" s="1"/>
  <c r="O1413" i="4"/>
  <c r="O1418" i="4"/>
  <c r="Q1418" i="4" s="1"/>
  <c r="O1419" i="4"/>
  <c r="O1422" i="4"/>
  <c r="Q1422" i="4" s="1"/>
  <c r="O1423" i="4"/>
  <c r="O1426" i="4"/>
  <c r="Q1426" i="4" s="1"/>
  <c r="O1427" i="4"/>
  <c r="O1430" i="4"/>
  <c r="Q1430" i="4" s="1"/>
  <c r="O1431" i="4"/>
  <c r="V1441" i="4"/>
  <c r="O1444" i="4"/>
  <c r="Q1444" i="4" s="1"/>
  <c r="O1445" i="4"/>
  <c r="Q1445" i="4" s="1"/>
  <c r="V1446" i="4"/>
  <c r="V1450" i="4"/>
  <c r="O1454" i="4"/>
  <c r="V1456" i="4"/>
  <c r="V1458" i="4"/>
  <c r="O1467" i="4"/>
  <c r="Q1467" i="4" s="1"/>
  <c r="O1475" i="4"/>
  <c r="Q1475" i="4" s="1"/>
  <c r="O1476" i="4"/>
  <c r="V1482" i="4"/>
  <c r="O1493" i="4"/>
  <c r="Q1493" i="4" s="1"/>
  <c r="O1494" i="4"/>
  <c r="V1500" i="4"/>
  <c r="O1509" i="4"/>
  <c r="Q1509" i="4" s="1"/>
  <c r="V38" i="5"/>
  <c r="V40" i="5"/>
  <c r="V42" i="5"/>
  <c r="V44" i="5"/>
  <c r="V46" i="5"/>
  <c r="V48" i="5"/>
  <c r="V50" i="5"/>
  <c r="V52" i="5"/>
  <c r="V54" i="5"/>
  <c r="V56" i="5"/>
  <c r="V60" i="5"/>
  <c r="V62" i="5"/>
  <c r="V64" i="5"/>
  <c r="V66" i="5"/>
  <c r="V68" i="5"/>
  <c r="V70" i="5"/>
  <c r="V72" i="5"/>
  <c r="V74" i="5"/>
  <c r="V76" i="5"/>
  <c r="O89" i="5"/>
  <c r="Q89" i="5" s="1"/>
  <c r="O93" i="5"/>
  <c r="Q93" i="5" s="1"/>
  <c r="O97" i="5"/>
  <c r="Q97" i="5" s="1"/>
  <c r="O101" i="5"/>
  <c r="Q101" i="5" s="1"/>
  <c r="O107" i="5"/>
  <c r="Q107" i="5" s="1"/>
  <c r="O111" i="5"/>
  <c r="Q111" i="5" s="1"/>
  <c r="Q133" i="5"/>
  <c r="V137" i="5"/>
  <c r="V146" i="5"/>
  <c r="V151" i="5"/>
  <c r="V152" i="5"/>
  <c r="V156" i="5"/>
  <c r="O212" i="5"/>
  <c r="Q212" i="5" s="1"/>
  <c r="Q214" i="5"/>
  <c r="O215" i="5"/>
  <c r="Q215" i="5" s="1"/>
  <c r="V215" i="5"/>
  <c r="V218" i="5"/>
  <c r="O226" i="5"/>
  <c r="Q226" i="5" s="1"/>
  <c r="Q229" i="5"/>
  <c r="V249" i="5"/>
  <c r="V257" i="5"/>
  <c r="V267" i="5"/>
  <c r="V275" i="5"/>
  <c r="O115" i="5"/>
  <c r="Q115" i="5" s="1"/>
  <c r="O119" i="5"/>
  <c r="Q119" i="5" s="1"/>
  <c r="V127" i="5"/>
  <c r="Q131" i="5"/>
  <c r="V135" i="5"/>
  <c r="Q139" i="5"/>
  <c r="V148" i="5"/>
  <c r="V154" i="5"/>
  <c r="O168" i="5"/>
  <c r="Q168" i="5" s="1"/>
  <c r="O172" i="5"/>
  <c r="Q172" i="5" s="1"/>
  <c r="O176" i="5"/>
  <c r="Q176" i="5" s="1"/>
  <c r="O180" i="5"/>
  <c r="Q180" i="5" s="1"/>
  <c r="O188" i="5"/>
  <c r="Q188" i="5" s="1"/>
  <c r="O189" i="5"/>
  <c r="Q189" i="5" s="1"/>
  <c r="V192" i="5"/>
  <c r="O194" i="5"/>
  <c r="Q194" i="5" s="1"/>
  <c r="O196" i="5"/>
  <c r="Q196" i="5" s="1"/>
  <c r="O197" i="5"/>
  <c r="Q197" i="5" s="1"/>
  <c r="O210" i="5"/>
  <c r="Q210" i="5" s="1"/>
  <c r="O211" i="5"/>
  <c r="Q211" i="5" s="1"/>
  <c r="V214" i="5"/>
  <c r="O216" i="5"/>
  <c r="Q216" i="5" s="1"/>
  <c r="O218" i="5"/>
  <c r="Q218" i="5" s="1"/>
  <c r="O219" i="5"/>
  <c r="Q219" i="5" s="1"/>
  <c r="V246" i="5"/>
  <c r="V248" i="5"/>
  <c r="V250" i="5"/>
  <c r="V252" i="5"/>
  <c r="V254" i="5"/>
  <c r="V256" i="5"/>
  <c r="V258" i="5"/>
  <c r="V260" i="5"/>
  <c r="V264" i="5"/>
  <c r="V266" i="5"/>
  <c r="V268" i="5"/>
  <c r="V270" i="5"/>
  <c r="V272" i="5"/>
  <c r="V274" i="5"/>
  <c r="V276" i="5"/>
  <c r="V278" i="5"/>
  <c r="O288" i="5"/>
  <c r="Q288" i="5" s="1"/>
  <c r="O292" i="5"/>
  <c r="Q292" i="5" s="1"/>
  <c r="O296" i="5"/>
  <c r="Q296" i="5" s="1"/>
  <c r="O300" i="5"/>
  <c r="Q300" i="5" s="1"/>
  <c r="O306" i="5"/>
  <c r="Q306" i="5" s="1"/>
  <c r="O310" i="5"/>
  <c r="Q310" i="5" s="1"/>
  <c r="O314" i="5"/>
  <c r="Q314" i="5" s="1"/>
  <c r="O318" i="5"/>
  <c r="Q318" i="5" s="1"/>
  <c r="O325" i="5"/>
  <c r="Q325" i="5" s="1"/>
  <c r="V326" i="5"/>
  <c r="V328" i="5"/>
  <c r="O330" i="5"/>
  <c r="Q330" i="5" s="1"/>
  <c r="O339" i="5"/>
  <c r="Q339" i="5" s="1"/>
  <c r="O346" i="5"/>
  <c r="Q346" i="5" s="1"/>
  <c r="V349" i="5"/>
  <c r="V375" i="5"/>
  <c r="O380" i="5"/>
  <c r="Q380" i="5" s="1"/>
  <c r="O389" i="5"/>
  <c r="Q389" i="5" s="1"/>
  <c r="O394" i="5"/>
  <c r="Q394" i="5" s="1"/>
  <c r="V397" i="5"/>
  <c r="O411" i="5"/>
  <c r="Q411" i="5" s="1"/>
  <c r="O419" i="5"/>
  <c r="Q419" i="5" s="1"/>
  <c r="O429" i="5"/>
  <c r="Q429" i="5" s="1"/>
  <c r="O437" i="5"/>
  <c r="Q437" i="5" s="1"/>
  <c r="O448" i="5"/>
  <c r="Q448" i="5" s="1"/>
  <c r="O449" i="5"/>
  <c r="Q449" i="5" s="1"/>
  <c r="O451" i="5"/>
  <c r="Q451" i="5" s="1"/>
  <c r="O455" i="5"/>
  <c r="Q455" i="5" s="1"/>
  <c r="O466" i="5"/>
  <c r="Q466" i="5" s="1"/>
  <c r="O467" i="5"/>
  <c r="Q467" i="5" s="1"/>
  <c r="O470" i="5"/>
  <c r="Q470" i="5" s="1"/>
  <c r="O471" i="5"/>
  <c r="Q471" i="5" s="1"/>
  <c r="O474" i="5"/>
  <c r="Q474" i="5" s="1"/>
  <c r="O475" i="5"/>
  <c r="Q475" i="5" s="1"/>
  <c r="O478" i="5"/>
  <c r="Q478" i="5" s="1"/>
  <c r="O479" i="5"/>
  <c r="Q479" i="5" s="1"/>
  <c r="O484" i="5"/>
  <c r="Q484" i="5" s="1"/>
  <c r="O485" i="5"/>
  <c r="Q485" i="5" s="1"/>
  <c r="O488" i="5"/>
  <c r="Q488" i="5" s="1"/>
  <c r="O489" i="5"/>
  <c r="Q489" i="5" s="1"/>
  <c r="O492" i="5"/>
  <c r="Q492" i="5" s="1"/>
  <c r="O493" i="5"/>
  <c r="Q493" i="5" s="1"/>
  <c r="O496" i="5"/>
  <c r="Q496" i="5" s="1"/>
  <c r="O497" i="5"/>
  <c r="Q497" i="5" s="1"/>
  <c r="V513" i="5"/>
  <c r="V517" i="5"/>
  <c r="V523" i="5"/>
  <c r="V528" i="5"/>
  <c r="V530" i="5"/>
  <c r="O534" i="5"/>
  <c r="Q534" i="5" s="1"/>
  <c r="O535" i="5"/>
  <c r="Q535" i="5" s="1"/>
  <c r="V536" i="5"/>
  <c r="V538" i="5"/>
  <c r="O546" i="5"/>
  <c r="Q546" i="5" s="1"/>
  <c r="V549" i="5"/>
  <c r="O554" i="5"/>
  <c r="Q554" i="5" s="1"/>
  <c r="V557" i="5"/>
  <c r="O564" i="5"/>
  <c r="Q564" i="5" s="1"/>
  <c r="V567" i="5"/>
  <c r="O572" i="5"/>
  <c r="Q572" i="5" s="1"/>
  <c r="V575" i="5"/>
  <c r="O584" i="5"/>
  <c r="Q584" i="5" s="1"/>
  <c r="V585" i="5"/>
  <c r="O589" i="5"/>
  <c r="Q589" i="5" s="1"/>
  <c r="V590" i="5"/>
  <c r="O594" i="5"/>
  <c r="Q594" i="5" s="1"/>
  <c r="O600" i="5"/>
  <c r="Q600" i="5" s="1"/>
  <c r="V603" i="5"/>
  <c r="O607" i="5"/>
  <c r="Q607" i="5" s="1"/>
  <c r="V608" i="5"/>
  <c r="O612" i="5"/>
  <c r="Q612" i="5" s="1"/>
  <c r="O618" i="5"/>
  <c r="Q618" i="5" s="1"/>
  <c r="O625" i="5"/>
  <c r="Q625" i="5" s="1"/>
  <c r="V626" i="5"/>
  <c r="O629" i="5"/>
  <c r="Q629" i="5" s="1"/>
  <c r="V630" i="5"/>
  <c r="O633" i="5"/>
  <c r="Q633" i="5" s="1"/>
  <c r="V634" i="5"/>
  <c r="O637" i="5"/>
  <c r="Q637" i="5" s="1"/>
  <c r="V638" i="5"/>
  <c r="O643" i="5"/>
  <c r="Q643" i="5" s="1"/>
  <c r="V644" i="5"/>
  <c r="O647" i="5"/>
  <c r="Q647" i="5" s="1"/>
  <c r="V648" i="5"/>
  <c r="O651" i="5"/>
  <c r="Q651" i="5" s="1"/>
  <c r="O652" i="5"/>
  <c r="Q652" i="5" s="1"/>
  <c r="O655" i="5"/>
  <c r="Q655" i="5" s="1"/>
  <c r="O656" i="5"/>
  <c r="O668" i="5"/>
  <c r="Q668" i="5" s="1"/>
  <c r="V670" i="5"/>
  <c r="V672" i="5"/>
  <c r="V676" i="5"/>
  <c r="V680" i="5"/>
  <c r="V686" i="5"/>
  <c r="O705" i="5"/>
  <c r="Q705" i="5" s="1"/>
  <c r="O709" i="5"/>
  <c r="Q709" i="5" s="1"/>
  <c r="O713" i="5"/>
  <c r="Q713" i="5" s="1"/>
  <c r="O717" i="5"/>
  <c r="Q717" i="5" s="1"/>
  <c r="O718" i="5"/>
  <c r="O734" i="5"/>
  <c r="Q734" i="5" s="1"/>
  <c r="V736" i="5"/>
  <c r="V738" i="5"/>
  <c r="O750" i="5"/>
  <c r="O753" i="5"/>
  <c r="Q753" i="5" s="1"/>
  <c r="O757" i="5"/>
  <c r="Q757" i="5" s="1"/>
  <c r="O763" i="5"/>
  <c r="Q763" i="5" s="1"/>
  <c r="O764" i="5"/>
  <c r="O767" i="5"/>
  <c r="Q767" i="5" s="1"/>
  <c r="V784" i="5"/>
  <c r="V786" i="5"/>
  <c r="V788" i="5"/>
  <c r="V792" i="5"/>
  <c r="V796" i="5"/>
  <c r="V826" i="5"/>
  <c r="V828" i="5"/>
  <c r="V830" i="5"/>
  <c r="V832" i="5"/>
  <c r="V834" i="5"/>
  <c r="V836" i="5"/>
  <c r="V838" i="5"/>
  <c r="V840" i="5"/>
  <c r="V844" i="5"/>
  <c r="V846" i="5"/>
  <c r="V848" i="5"/>
  <c r="V850" i="5"/>
  <c r="V852" i="5"/>
  <c r="V854" i="5"/>
  <c r="V856" i="5"/>
  <c r="V858" i="5"/>
  <c r="V860" i="5"/>
  <c r="O872" i="5"/>
  <c r="Q872" i="5" s="1"/>
  <c r="O876" i="5"/>
  <c r="Q876" i="5" s="1"/>
  <c r="O878" i="5"/>
  <c r="Q878" i="5" s="1"/>
  <c r="O880" i="5"/>
  <c r="Q880" i="5" s="1"/>
  <c r="O882" i="5"/>
  <c r="Q882" i="5" s="1"/>
  <c r="O884" i="5"/>
  <c r="Q884" i="5" s="1"/>
  <c r="O888" i="5"/>
  <c r="Q888" i="5" s="1"/>
  <c r="O890" i="5"/>
  <c r="Q890" i="5" s="1"/>
  <c r="O894" i="5"/>
  <c r="Q894" i="5" s="1"/>
  <c r="O898" i="5"/>
  <c r="Q898" i="5" s="1"/>
  <c r="O900" i="5"/>
  <c r="Q900" i="5" s="1"/>
  <c r="O902" i="5"/>
  <c r="Q902" i="5" s="1"/>
  <c r="V908" i="5"/>
  <c r="O942" i="5"/>
  <c r="Q942" i="5" s="1"/>
  <c r="O943" i="5"/>
  <c r="Q943" i="5" s="1"/>
  <c r="O948" i="5"/>
  <c r="Q948" i="5" s="1"/>
  <c r="O949" i="5"/>
  <c r="Q949" i="5" s="1"/>
  <c r="O950" i="5"/>
  <c r="O954" i="5"/>
  <c r="Q954" i="5" s="1"/>
  <c r="O978" i="5"/>
  <c r="Q978" i="5" s="1"/>
  <c r="O979" i="5"/>
  <c r="Q979" i="5" s="1"/>
  <c r="O982" i="5"/>
  <c r="Q982" i="5" s="1"/>
  <c r="O983" i="5"/>
  <c r="Q983" i="5" s="1"/>
  <c r="O992" i="5"/>
  <c r="Q992" i="5" s="1"/>
  <c r="O996" i="5"/>
  <c r="V1000" i="5"/>
  <c r="V1002" i="5"/>
  <c r="V1006" i="5"/>
  <c r="O1020" i="5"/>
  <c r="Q1020" i="5" s="1"/>
  <c r="O1021" i="5"/>
  <c r="Q1021" i="5" s="1"/>
  <c r="O1024" i="5"/>
  <c r="Q1024" i="5" s="1"/>
  <c r="O1025" i="5"/>
  <c r="Q1025" i="5" s="1"/>
  <c r="O1026" i="5"/>
  <c r="Q1026" i="5" s="1"/>
  <c r="O1030" i="5"/>
  <c r="V1036" i="5"/>
  <c r="Q1047" i="5"/>
  <c r="O1056" i="5"/>
  <c r="Q1056" i="5" s="1"/>
  <c r="Q1066" i="5"/>
  <c r="V1069" i="5"/>
  <c r="O1077" i="5"/>
  <c r="Q1077" i="5" s="1"/>
  <c r="O1085" i="5"/>
  <c r="Q1085" i="5" s="1"/>
  <c r="O1086" i="5"/>
  <c r="O1099" i="5"/>
  <c r="Q1099" i="5" s="1"/>
  <c r="O1100" i="5"/>
  <c r="V1105" i="5"/>
  <c r="O1109" i="5"/>
  <c r="Q1109" i="5" s="1"/>
  <c r="V185" i="5"/>
  <c r="V187" i="5"/>
  <c r="V190" i="5"/>
  <c r="O195" i="5"/>
  <c r="Q195" i="5" s="1"/>
  <c r="V195" i="5"/>
  <c r="V198" i="5"/>
  <c r="Q206" i="5"/>
  <c r="O207" i="5"/>
  <c r="Q207" i="5" s="1"/>
  <c r="V207" i="5"/>
  <c r="V209" i="5"/>
  <c r="V212" i="5"/>
  <c r="O217" i="5"/>
  <c r="Q217" i="5" s="1"/>
  <c r="V217" i="5"/>
  <c r="V220" i="5"/>
  <c r="V224" i="5"/>
  <c r="V226" i="5"/>
  <c r="V228" i="5"/>
  <c r="V230" i="5"/>
  <c r="V232" i="5"/>
  <c r="V234" i="5"/>
  <c r="V236" i="5"/>
  <c r="V238" i="5"/>
  <c r="O248" i="5"/>
  <c r="Q248" i="5" s="1"/>
  <c r="O252" i="5"/>
  <c r="Q252" i="5" s="1"/>
  <c r="O256" i="5"/>
  <c r="Q256" i="5" s="1"/>
  <c r="O260" i="5"/>
  <c r="Q260" i="5" s="1"/>
  <c r="O266" i="5"/>
  <c r="Q266" i="5" s="1"/>
  <c r="O270" i="5"/>
  <c r="Q270" i="5" s="1"/>
  <c r="O274" i="5"/>
  <c r="Q274" i="5" s="1"/>
  <c r="O278" i="5"/>
  <c r="Q278" i="5" s="1"/>
  <c r="O285" i="5"/>
  <c r="Q285" i="5" s="1"/>
  <c r="Q286" i="5"/>
  <c r="O289" i="5"/>
  <c r="Q289" i="5" s="1"/>
  <c r="Q290" i="5"/>
  <c r="O293" i="5"/>
  <c r="Q293" i="5" s="1"/>
  <c r="Q294" i="5"/>
  <c r="O297" i="5"/>
  <c r="Q297" i="5" s="1"/>
  <c r="Q298" i="5"/>
  <c r="O301" i="5"/>
  <c r="Q301" i="5" s="1"/>
  <c r="O307" i="5"/>
  <c r="Q307" i="5" s="1"/>
  <c r="Q308" i="5"/>
  <c r="O311" i="5"/>
  <c r="Q311" i="5" s="1"/>
  <c r="O315" i="5"/>
  <c r="Q315" i="5" s="1"/>
  <c r="Q316" i="5"/>
  <c r="O319" i="5"/>
  <c r="Q319" i="5" s="1"/>
  <c r="O326" i="5"/>
  <c r="Q326" i="5" s="1"/>
  <c r="V327" i="5"/>
  <c r="V329" i="5"/>
  <c r="O331" i="5"/>
  <c r="Q331" i="5" s="1"/>
  <c r="O336" i="5"/>
  <c r="Q336" i="5" s="1"/>
  <c r="O340" i="5"/>
  <c r="Q340" i="5" s="1"/>
  <c r="V344" i="5"/>
  <c r="O349" i="5"/>
  <c r="Q349" i="5" s="1"/>
  <c r="O354" i="5"/>
  <c r="Q354" i="5" s="1"/>
  <c r="V357" i="5"/>
  <c r="O368" i="5"/>
  <c r="Q368" i="5" s="1"/>
  <c r="V371" i="5"/>
  <c r="V378" i="5"/>
  <c r="V381" i="5"/>
  <c r="V385" i="5"/>
  <c r="O390" i="5"/>
  <c r="Q390" i="5" s="1"/>
  <c r="V392" i="5"/>
  <c r="V405" i="5"/>
  <c r="V407" i="5"/>
  <c r="O412" i="5"/>
  <c r="Q412" i="5" s="1"/>
  <c r="V413" i="5"/>
  <c r="V415" i="5"/>
  <c r="O420" i="5"/>
  <c r="Q420" i="5" s="1"/>
  <c r="V421" i="5"/>
  <c r="V425" i="5"/>
  <c r="O430" i="5"/>
  <c r="Q430" i="5" s="1"/>
  <c r="V431" i="5"/>
  <c r="V433" i="5"/>
  <c r="O438" i="5"/>
  <c r="Q438" i="5" s="1"/>
  <c r="V439" i="5"/>
  <c r="V443" i="5"/>
  <c r="V446" i="5"/>
  <c r="O452" i="5"/>
  <c r="Q452" i="5" s="1"/>
  <c r="Q453" i="5"/>
  <c r="O456" i="5"/>
  <c r="Q456" i="5" s="1"/>
  <c r="V464" i="5"/>
  <c r="V468" i="5"/>
  <c r="V472" i="5"/>
  <c r="V476" i="5"/>
  <c r="V480" i="5"/>
  <c r="V486" i="5"/>
  <c r="V490" i="5"/>
  <c r="V494" i="5"/>
  <c r="V498" i="5"/>
  <c r="V505" i="5"/>
  <c r="V507" i="5"/>
  <c r="V509" i="5"/>
  <c r="V511" i="5"/>
  <c r="V515" i="5"/>
  <c r="V519" i="5"/>
  <c r="V526" i="5"/>
  <c r="O528" i="5"/>
  <c r="Q528" i="5" s="1"/>
  <c r="V531" i="5"/>
  <c r="V533" i="5"/>
  <c r="O536" i="5"/>
  <c r="Q536" i="5" s="1"/>
  <c r="V544" i="5"/>
  <c r="Q548" i="5"/>
  <c r="O549" i="5"/>
  <c r="Q549" i="5" s="1"/>
  <c r="V550" i="5"/>
  <c r="V552" i="5"/>
  <c r="Q556" i="5"/>
  <c r="O557" i="5"/>
  <c r="Q557" i="5" s="1"/>
  <c r="V558" i="5"/>
  <c r="V560" i="5"/>
  <c r="Q566" i="5"/>
  <c r="O567" i="5"/>
  <c r="Q567" i="5" s="1"/>
  <c r="V568" i="5"/>
  <c r="V570" i="5"/>
  <c r="Q574" i="5"/>
  <c r="O575" i="5"/>
  <c r="Q575" i="5" s="1"/>
  <c r="V576" i="5"/>
  <c r="V578" i="5"/>
  <c r="O585" i="5"/>
  <c r="Q585" i="5" s="1"/>
  <c r="V586" i="5"/>
  <c r="O590" i="5"/>
  <c r="Q590" i="5" s="1"/>
  <c r="V592" i="5"/>
  <c r="Q596" i="5"/>
  <c r="V597" i="5"/>
  <c r="V599" i="5"/>
  <c r="O603" i="5"/>
  <c r="Q603" i="5" s="1"/>
  <c r="V604" i="5"/>
  <c r="O608" i="5"/>
  <c r="Q608" i="5" s="1"/>
  <c r="V610" i="5"/>
  <c r="Q614" i="5"/>
  <c r="V615" i="5"/>
  <c r="V617" i="5"/>
  <c r="O626" i="5"/>
  <c r="Q626" i="5" s="1"/>
  <c r="O630" i="5"/>
  <c r="Q630" i="5" s="1"/>
  <c r="O634" i="5"/>
  <c r="Q634" i="5" s="1"/>
  <c r="O638" i="5"/>
  <c r="Q638" i="5" s="1"/>
  <c r="O644" i="5"/>
  <c r="Q644" i="5" s="1"/>
  <c r="O648" i="5"/>
  <c r="Q648" i="5" s="1"/>
  <c r="V653" i="5"/>
  <c r="V657" i="5"/>
  <c r="O665" i="5"/>
  <c r="Q665" i="5" s="1"/>
  <c r="O669" i="5"/>
  <c r="Q669" i="5" s="1"/>
  <c r="O674" i="5"/>
  <c r="O678" i="5"/>
  <c r="Q678" i="5" s="1"/>
  <c r="O686" i="5"/>
  <c r="Q686" i="5" s="1"/>
  <c r="V688" i="5"/>
  <c r="V690" i="5"/>
  <c r="V694" i="5"/>
  <c r="V698" i="5"/>
  <c r="V707" i="5"/>
  <c r="V711" i="5"/>
  <c r="V715" i="5"/>
  <c r="O723" i="5"/>
  <c r="Q723" i="5" s="1"/>
  <c r="O727" i="5"/>
  <c r="Q727" i="5" s="1"/>
  <c r="Q728" i="5"/>
  <c r="O731" i="5"/>
  <c r="Q731" i="5" s="1"/>
  <c r="O735" i="5"/>
  <c r="Q735" i="5" s="1"/>
  <c r="V744" i="5"/>
  <c r="V748" i="5"/>
  <c r="V751" i="5"/>
  <c r="V755" i="5"/>
  <c r="V759" i="5"/>
  <c r="V765" i="5"/>
  <c r="O771" i="5"/>
  <c r="Q771" i="5" s="1"/>
  <c r="O775" i="5"/>
  <c r="Q775" i="5" s="1"/>
  <c r="Q776" i="5"/>
  <c r="O786" i="5"/>
  <c r="O790" i="5"/>
  <c r="Q790" i="5" s="1"/>
  <c r="O794" i="5"/>
  <c r="Q794" i="5" s="1"/>
  <c r="O796" i="5"/>
  <c r="Q796" i="5" s="1"/>
  <c r="V798" i="5"/>
  <c r="V800" i="5"/>
  <c r="V804" i="5"/>
  <c r="V806" i="5"/>
  <c r="V810" i="5"/>
  <c r="V814" i="5"/>
  <c r="V816" i="5"/>
  <c r="V818" i="5"/>
  <c r="O828" i="5"/>
  <c r="Q828" i="5" s="1"/>
  <c r="O832" i="5"/>
  <c r="Q832" i="5" s="1"/>
  <c r="O836" i="5"/>
  <c r="Q836" i="5" s="1"/>
  <c r="O840" i="5"/>
  <c r="Q840" i="5" s="1"/>
  <c r="O846" i="5"/>
  <c r="Q846" i="5" s="1"/>
  <c r="O850" i="5"/>
  <c r="Q850" i="5" s="1"/>
  <c r="O854" i="5"/>
  <c r="Q854" i="5" s="1"/>
  <c r="O858" i="5"/>
  <c r="Q858" i="5" s="1"/>
  <c r="O860" i="5"/>
  <c r="Q860" i="5" s="1"/>
  <c r="Q870" i="5"/>
  <c r="O871" i="5"/>
  <c r="Q871" i="5" s="1"/>
  <c r="Q874" i="5"/>
  <c r="O875" i="5"/>
  <c r="Q875" i="5" s="1"/>
  <c r="O879" i="5"/>
  <c r="Q879" i="5" s="1"/>
  <c r="O883" i="5"/>
  <c r="Q883" i="5" s="1"/>
  <c r="O889" i="5"/>
  <c r="Q889" i="5" s="1"/>
  <c r="Q892" i="5"/>
  <c r="O893" i="5"/>
  <c r="Q893" i="5" s="1"/>
  <c r="Q896" i="5"/>
  <c r="O897" i="5"/>
  <c r="Q897" i="5" s="1"/>
  <c r="O901" i="5"/>
  <c r="Q901" i="5" s="1"/>
  <c r="O918" i="5"/>
  <c r="Q918" i="5" s="1"/>
  <c r="V922" i="5"/>
  <c r="V924" i="5"/>
  <c r="V930" i="5"/>
  <c r="V932" i="5"/>
  <c r="V934" i="5"/>
  <c r="V938" i="5"/>
  <c r="V941" i="5"/>
  <c r="V945" i="5"/>
  <c r="Q952" i="5"/>
  <c r="O953" i="5"/>
  <c r="Q953" i="5" s="1"/>
  <c r="Q956" i="5"/>
  <c r="O957" i="5"/>
  <c r="Q957" i="5" s="1"/>
  <c r="O958" i="5"/>
  <c r="O962" i="5"/>
  <c r="V968" i="5"/>
  <c r="V970" i="5"/>
  <c r="V974" i="5"/>
  <c r="V981" i="5"/>
  <c r="Q994" i="5"/>
  <c r="O995" i="5"/>
  <c r="Q995" i="5" s="1"/>
  <c r="Q998" i="5"/>
  <c r="O999" i="5"/>
  <c r="Q999" i="5" s="1"/>
  <c r="O1000" i="5"/>
  <c r="O1004" i="5"/>
  <c r="Q1004" i="5" s="1"/>
  <c r="V1008" i="5"/>
  <c r="V1012" i="5"/>
  <c r="V1016" i="5"/>
  <c r="V1019" i="5"/>
  <c r="V1023" i="5"/>
  <c r="Q1028" i="5"/>
  <c r="O1029" i="5"/>
  <c r="Q1029" i="5" s="1"/>
  <c r="O1035" i="5"/>
  <c r="Q1035" i="5" s="1"/>
  <c r="O1036" i="5"/>
  <c r="O1040" i="5"/>
  <c r="Q1040" i="5" s="1"/>
  <c r="V1045" i="5"/>
  <c r="O1048" i="5"/>
  <c r="Q1048" i="5" s="1"/>
  <c r="O1055" i="5"/>
  <c r="Q1055" i="5" s="1"/>
  <c r="V1057" i="5"/>
  <c r="O1061" i="5"/>
  <c r="Q1061" i="5" s="1"/>
  <c r="V1070" i="5"/>
  <c r="O1083" i="5"/>
  <c r="Q1083" i="5" s="1"/>
  <c r="O1097" i="5"/>
  <c r="Q1097" i="5" s="1"/>
  <c r="O234" i="5"/>
  <c r="Q234" i="5" s="1"/>
  <c r="O238" i="5"/>
  <c r="Q238" i="5" s="1"/>
  <c r="O245" i="5"/>
  <c r="Q245" i="5" s="1"/>
  <c r="Q246" i="5"/>
  <c r="O249" i="5"/>
  <c r="Q249" i="5" s="1"/>
  <c r="Q250" i="5"/>
  <c r="O253" i="5"/>
  <c r="Q253" i="5" s="1"/>
  <c r="Q254" i="5"/>
  <c r="O257" i="5"/>
  <c r="Q257" i="5" s="1"/>
  <c r="Q258" i="5"/>
  <c r="O261" i="5"/>
  <c r="Q261" i="5" s="1"/>
  <c r="Q264" i="5"/>
  <c r="O267" i="5"/>
  <c r="Q267" i="5" s="1"/>
  <c r="O271" i="5"/>
  <c r="Q271" i="5" s="1"/>
  <c r="Q272" i="5"/>
  <c r="O275" i="5"/>
  <c r="Q275" i="5" s="1"/>
  <c r="Q276" i="5"/>
  <c r="O279" i="5"/>
  <c r="Q279" i="5" s="1"/>
  <c r="V287" i="5"/>
  <c r="V291" i="5"/>
  <c r="V295" i="5"/>
  <c r="V299" i="5"/>
  <c r="V305" i="5"/>
  <c r="V309" i="5"/>
  <c r="V313" i="5"/>
  <c r="V317" i="5"/>
  <c r="O327" i="5"/>
  <c r="Q327" i="5" s="1"/>
  <c r="V334" i="5"/>
  <c r="V338" i="5"/>
  <c r="V341" i="5"/>
  <c r="Q344" i="5"/>
  <c r="V345" i="5"/>
  <c r="O350" i="5"/>
  <c r="Q350" i="5" s="1"/>
  <c r="V352" i="5"/>
  <c r="Q355" i="5"/>
  <c r="O357" i="5"/>
  <c r="Q357" i="5" s="1"/>
  <c r="V366" i="5"/>
  <c r="O371" i="5"/>
  <c r="Q371" i="5" s="1"/>
  <c r="O376" i="5"/>
  <c r="Q376" i="5" s="1"/>
  <c r="Q378" i="5"/>
  <c r="V379" i="5"/>
  <c r="V388" i="5"/>
  <c r="Q392" i="5"/>
  <c r="V393" i="5"/>
  <c r="O398" i="5"/>
  <c r="Q398" i="5" s="1"/>
  <c r="V399" i="5"/>
  <c r="Q405" i="5"/>
  <c r="O407" i="5"/>
  <c r="Q407" i="5" s="1"/>
  <c r="V410" i="5"/>
  <c r="Q413" i="5"/>
  <c r="O415" i="5"/>
  <c r="Q415" i="5" s="1"/>
  <c r="V418" i="5"/>
  <c r="Q421" i="5"/>
  <c r="O425" i="5"/>
  <c r="Q425" i="5" s="1"/>
  <c r="V428" i="5"/>
  <c r="Q431" i="5"/>
  <c r="O433" i="5"/>
  <c r="Q433" i="5" s="1"/>
  <c r="V436" i="5"/>
  <c r="O443" i="5"/>
  <c r="Q443" i="5" s="1"/>
  <c r="V445" i="5"/>
  <c r="Q446" i="5"/>
  <c r="V447" i="5"/>
  <c r="V450" i="5"/>
  <c r="V454" i="5"/>
  <c r="V458" i="5"/>
  <c r="Q464" i="5"/>
  <c r="V465" i="5"/>
  <c r="V467" i="5"/>
  <c r="Q468" i="5"/>
  <c r="V469" i="5"/>
  <c r="V471" i="5"/>
  <c r="Q472" i="5"/>
  <c r="V473" i="5"/>
  <c r="V475" i="5"/>
  <c r="V477" i="5"/>
  <c r="V479" i="5"/>
  <c r="Q480" i="5"/>
  <c r="V483" i="5"/>
  <c r="V485" i="5"/>
  <c r="Q486" i="5"/>
  <c r="V487" i="5"/>
  <c r="V489" i="5"/>
  <c r="V491" i="5"/>
  <c r="V493" i="5"/>
  <c r="Q494" i="5"/>
  <c r="V495" i="5"/>
  <c r="V497" i="5"/>
  <c r="Q498" i="5"/>
  <c r="O505" i="5"/>
  <c r="Q505" i="5" s="1"/>
  <c r="O509" i="5"/>
  <c r="Q509" i="5" s="1"/>
  <c r="Q513" i="5"/>
  <c r="O514" i="5"/>
  <c r="Q514" i="5" s="1"/>
  <c r="O518" i="5"/>
  <c r="Q518" i="5" s="1"/>
  <c r="O524" i="5"/>
  <c r="Q530" i="5"/>
  <c r="O531" i="5"/>
  <c r="Q531" i="5" s="1"/>
  <c r="V532" i="5"/>
  <c r="V534" i="5"/>
  <c r="V545" i="5"/>
  <c r="V547" i="5"/>
  <c r="O550" i="5"/>
  <c r="Q550" i="5" s="1"/>
  <c r="V553" i="5"/>
  <c r="V555" i="5"/>
  <c r="O558" i="5"/>
  <c r="Q558" i="5" s="1"/>
  <c r="V563" i="5"/>
  <c r="V565" i="5"/>
  <c r="O568" i="5"/>
  <c r="Q568" i="5" s="1"/>
  <c r="V571" i="5"/>
  <c r="V573" i="5"/>
  <c r="O576" i="5"/>
  <c r="Q576" i="5" s="1"/>
  <c r="O586" i="5"/>
  <c r="Q586" i="5" s="1"/>
  <c r="V588" i="5"/>
  <c r="Q592" i="5"/>
  <c r="V593" i="5"/>
  <c r="V595" i="5"/>
  <c r="O597" i="5"/>
  <c r="Q597" i="5" s="1"/>
  <c r="V598" i="5"/>
  <c r="O604" i="5"/>
  <c r="Q604" i="5" s="1"/>
  <c r="V606" i="5"/>
  <c r="Q610" i="5"/>
  <c r="V611" i="5"/>
  <c r="V613" i="5"/>
  <c r="O615" i="5"/>
  <c r="Q615" i="5" s="1"/>
  <c r="V616" i="5"/>
  <c r="Q617" i="5"/>
  <c r="V624" i="5"/>
  <c r="V628" i="5"/>
  <c r="V632" i="5"/>
  <c r="V636" i="5"/>
  <c r="V640" i="5"/>
  <c r="V646" i="5"/>
  <c r="V650" i="5"/>
  <c r="Q653" i="5"/>
  <c r="Q657" i="5"/>
  <c r="V658" i="5"/>
  <c r="V667" i="5"/>
  <c r="O673" i="5"/>
  <c r="Q673" i="5" s="1"/>
  <c r="O677" i="5"/>
  <c r="Q677" i="5" s="1"/>
  <c r="O683" i="5"/>
  <c r="Q683" i="5" s="1"/>
  <c r="O687" i="5"/>
  <c r="Q687" i="5" s="1"/>
  <c r="V704" i="5"/>
  <c r="V708" i="5"/>
  <c r="Q711" i="5"/>
  <c r="V712" i="5"/>
  <c r="Q715" i="5"/>
  <c r="V716" i="5"/>
  <c r="V719" i="5"/>
  <c r="V725" i="5"/>
  <c r="V729" i="5"/>
  <c r="V733" i="5"/>
  <c r="O748" i="5"/>
  <c r="Q748" i="5" s="1"/>
  <c r="V750" i="5"/>
  <c r="Q751" i="5"/>
  <c r="V752" i="5"/>
  <c r="Q755" i="5"/>
  <c r="V756" i="5"/>
  <c r="Q759" i="5"/>
  <c r="V760" i="5"/>
  <c r="Q765" i="5"/>
  <c r="V766" i="5"/>
  <c r="V769" i="5"/>
  <c r="V773" i="5"/>
  <c r="V777" i="5"/>
  <c r="Q784" i="5"/>
  <c r="O785" i="5"/>
  <c r="Q785" i="5" s="1"/>
  <c r="O789" i="5"/>
  <c r="Q789" i="5" s="1"/>
  <c r="Q792" i="5"/>
  <c r="O793" i="5"/>
  <c r="Q793" i="5" s="1"/>
  <c r="O797" i="5"/>
  <c r="Q797" i="5" s="1"/>
  <c r="O798" i="5"/>
  <c r="O812" i="5"/>
  <c r="Q812" i="5" s="1"/>
  <c r="O814" i="5"/>
  <c r="Q814" i="5" s="1"/>
  <c r="O816" i="5"/>
  <c r="Q816" i="5" s="1"/>
  <c r="O818" i="5"/>
  <c r="Q818" i="5" s="1"/>
  <c r="O825" i="5"/>
  <c r="Q825" i="5" s="1"/>
  <c r="Q826" i="5"/>
  <c r="O829" i="5"/>
  <c r="Q829" i="5" s="1"/>
  <c r="Q830" i="5"/>
  <c r="O833" i="5"/>
  <c r="Q833" i="5" s="1"/>
  <c r="O837" i="5"/>
  <c r="Q837" i="5" s="1"/>
  <c r="Q838" i="5"/>
  <c r="O841" i="5"/>
  <c r="Q841" i="5" s="1"/>
  <c r="Q844" i="5"/>
  <c r="O847" i="5"/>
  <c r="Q847" i="5" s="1"/>
  <c r="Q848" i="5"/>
  <c r="O851" i="5"/>
  <c r="Q851" i="5" s="1"/>
  <c r="Q852" i="5"/>
  <c r="O855" i="5"/>
  <c r="Q855" i="5" s="1"/>
  <c r="Q856" i="5"/>
  <c r="O859" i="5"/>
  <c r="Q859" i="5" s="1"/>
  <c r="V869" i="5"/>
  <c r="V873" i="5"/>
  <c r="V877" i="5"/>
  <c r="V881" i="5"/>
  <c r="V885" i="5"/>
  <c r="V891" i="5"/>
  <c r="V895" i="5"/>
  <c r="V899" i="5"/>
  <c r="O903" i="5"/>
  <c r="Q903" i="5" s="1"/>
  <c r="O905" i="5"/>
  <c r="Q905" i="5" s="1"/>
  <c r="Q908" i="5"/>
  <c r="O911" i="5"/>
  <c r="Q911" i="5" s="1"/>
  <c r="Q912" i="5"/>
  <c r="O917" i="5"/>
  <c r="Q917" i="5" s="1"/>
  <c r="Q920" i="5"/>
  <c r="O921" i="5"/>
  <c r="Q921" i="5" s="1"/>
  <c r="O922" i="5"/>
  <c r="O926" i="5"/>
  <c r="O932" i="5"/>
  <c r="Q932" i="5" s="1"/>
  <c r="O936" i="5"/>
  <c r="Q936" i="5" s="1"/>
  <c r="V940" i="5"/>
  <c r="Q941" i="5"/>
  <c r="V942" i="5"/>
  <c r="Q945" i="5"/>
  <c r="V948" i="5"/>
  <c r="V951" i="5"/>
  <c r="V955" i="5"/>
  <c r="Q960" i="5"/>
  <c r="O961" i="5"/>
  <c r="Q961" i="5" s="1"/>
  <c r="Q964" i="5"/>
  <c r="O967" i="5"/>
  <c r="Q967" i="5" s="1"/>
  <c r="O968" i="5"/>
  <c r="O972" i="5"/>
  <c r="Q972" i="5" s="1"/>
  <c r="V976" i="5"/>
  <c r="Q977" i="5"/>
  <c r="V978" i="5"/>
  <c r="V982" i="5"/>
  <c r="V984" i="5"/>
  <c r="V993" i="5"/>
  <c r="V997" i="5"/>
  <c r="Q1002" i="5"/>
  <c r="O1003" i="5"/>
  <c r="Q1003" i="5" s="1"/>
  <c r="Q1006" i="5"/>
  <c r="O1007" i="5"/>
  <c r="Q1007" i="5" s="1"/>
  <c r="O1008" i="5"/>
  <c r="Q1008" i="5" s="1"/>
  <c r="O1014" i="5"/>
  <c r="V1018" i="5"/>
  <c r="Q1019" i="5"/>
  <c r="V1020" i="5"/>
  <c r="V1024" i="5"/>
  <c r="V1027" i="5"/>
  <c r="V1033" i="5"/>
  <c r="Q1038" i="5"/>
  <c r="O1039" i="5"/>
  <c r="Q1039" i="5" s="1"/>
  <c r="Q1042" i="5"/>
  <c r="O1043" i="5"/>
  <c r="Q1043" i="5" s="1"/>
  <c r="O1044" i="5"/>
  <c r="Q1044" i="5" s="1"/>
  <c r="V1058" i="5"/>
  <c r="V1065" i="5"/>
  <c r="V1068" i="5"/>
  <c r="Q1069" i="5"/>
  <c r="O1074" i="5"/>
  <c r="Q1074" i="5" s="1"/>
  <c r="V1079" i="5"/>
  <c r="O1089" i="5"/>
  <c r="Q1089" i="5" s="1"/>
  <c r="O1103" i="5"/>
  <c r="Q1103" i="5" s="1"/>
  <c r="Q1105" i="5"/>
  <c r="O1106" i="5"/>
  <c r="Q1106" i="5" s="1"/>
  <c r="V1108" i="5"/>
  <c r="Q1115" i="5"/>
  <c r="V1116" i="5"/>
  <c r="V10" i="6"/>
  <c r="Q88" i="6"/>
  <c r="Q100" i="6"/>
  <c r="Q106" i="6"/>
  <c r="Q118" i="6"/>
  <c r="Q166" i="6"/>
  <c r="Q170" i="6"/>
  <c r="Q174" i="6"/>
  <c r="Q178" i="6"/>
  <c r="Q184" i="6"/>
  <c r="Q188" i="6"/>
  <c r="Q194" i="6"/>
  <c r="Q233" i="6"/>
  <c r="Q248" i="6"/>
  <c r="Q266" i="6"/>
  <c r="Q286" i="6"/>
  <c r="Q409" i="6"/>
  <c r="Q417" i="6"/>
  <c r="Q435" i="6"/>
  <c r="Q445" i="6"/>
  <c r="V1062" i="5"/>
  <c r="O1067" i="5"/>
  <c r="Q1067" i="5" s="1"/>
  <c r="O1076" i="5"/>
  <c r="Q1076" i="5" s="1"/>
  <c r="O1081" i="5"/>
  <c r="Q1081" i="5" s="1"/>
  <c r="V1084" i="5"/>
  <c r="O1095" i="5"/>
  <c r="Q1095" i="5" s="1"/>
  <c r="V1098" i="5"/>
  <c r="V1110" i="5"/>
  <c r="O1117" i="5"/>
  <c r="Q1117" i="5" s="1"/>
  <c r="O1124" i="5"/>
  <c r="Q1124" i="5" s="1"/>
  <c r="O1129" i="5"/>
  <c r="Q1129" i="5" s="1"/>
  <c r="O1140" i="5"/>
  <c r="Q1140" i="5" s="1"/>
  <c r="O1145" i="5"/>
  <c r="Q1145" i="5" s="1"/>
  <c r="V1148" i="5"/>
  <c r="V1162" i="5"/>
  <c r="V1174" i="5"/>
  <c r="V1190" i="5"/>
  <c r="O1195" i="5"/>
  <c r="Q1195" i="5" s="1"/>
  <c r="O1202" i="5"/>
  <c r="Q1202" i="5" s="1"/>
  <c r="O1209" i="5"/>
  <c r="Q1209" i="5" s="1"/>
  <c r="V1212" i="5"/>
  <c r="O1221" i="5"/>
  <c r="Q1221" i="5" s="1"/>
  <c r="V1228" i="5"/>
  <c r="O1232" i="5"/>
  <c r="Q1232" i="5" s="1"/>
  <c r="V1234" i="5"/>
  <c r="O1237" i="5"/>
  <c r="Q1237" i="5" s="1"/>
  <c r="V1239" i="5"/>
  <c r="V1241" i="5"/>
  <c r="O1244" i="5"/>
  <c r="Q1244" i="5" s="1"/>
  <c r="V1249" i="5"/>
  <c r="O1260" i="5"/>
  <c r="Q1260" i="5" s="1"/>
  <c r="O1261" i="5"/>
  <c r="Q1261" i="5" s="1"/>
  <c r="V1262" i="5"/>
  <c r="V1271" i="5"/>
  <c r="O1276" i="5"/>
  <c r="Q1276" i="5" s="1"/>
  <c r="V1279" i="5"/>
  <c r="O1284" i="5"/>
  <c r="Q1284" i="5" s="1"/>
  <c r="O1290" i="5"/>
  <c r="Q1290" i="5" s="1"/>
  <c r="V1294" i="5"/>
  <c r="V1296" i="5"/>
  <c r="V1300" i="5"/>
  <c r="V1302" i="5"/>
  <c r="O1314" i="5"/>
  <c r="Q1314" i="5" s="1"/>
  <c r="O1321" i="5"/>
  <c r="Q1321" i="5" s="1"/>
  <c r="V1322" i="5"/>
  <c r="V1327" i="5"/>
  <c r="O1334" i="5"/>
  <c r="Q1334" i="5" s="1"/>
  <c r="V1337" i="5"/>
  <c r="O1342" i="5"/>
  <c r="Q1342" i="5" s="1"/>
  <c r="V1345" i="5"/>
  <c r="O1354" i="5"/>
  <c r="Q1354" i="5" s="1"/>
  <c r="O1355" i="5"/>
  <c r="Q1355" i="5" s="1"/>
  <c r="V1356" i="5"/>
  <c r="V1358" i="5"/>
  <c r="O1362" i="5"/>
  <c r="Q1362" i="5" s="1"/>
  <c r="O1363" i="5"/>
  <c r="Q1363" i="5" s="1"/>
  <c r="V1364" i="5"/>
  <c r="V1366" i="5"/>
  <c r="O1372" i="5"/>
  <c r="Q1372" i="5" s="1"/>
  <c r="O1373" i="5"/>
  <c r="Q1373" i="5" s="1"/>
  <c r="V1374" i="5"/>
  <c r="V1376" i="5"/>
  <c r="O1380" i="5"/>
  <c r="Q1380" i="5" s="1"/>
  <c r="O1381" i="5"/>
  <c r="Q1381" i="5" s="1"/>
  <c r="V1382" i="5"/>
  <c r="O1393" i="5"/>
  <c r="Q1393" i="5" s="1"/>
  <c r="V1394" i="5"/>
  <c r="V1396" i="5"/>
  <c r="O1400" i="5"/>
  <c r="Q1400" i="5" s="1"/>
  <c r="V1401" i="5"/>
  <c r="O1405" i="5"/>
  <c r="Q1405" i="5" s="1"/>
  <c r="V1406" i="5"/>
  <c r="O1410" i="5"/>
  <c r="Q1410" i="5" s="1"/>
  <c r="O1418" i="5"/>
  <c r="Q1418" i="5" s="1"/>
  <c r="O1429" i="5"/>
  <c r="Q1429" i="5" s="1"/>
  <c r="V1431" i="5"/>
  <c r="V1433" i="5"/>
  <c r="V1435" i="5"/>
  <c r="V1437" i="5"/>
  <c r="V1441" i="5"/>
  <c r="V1443" i="5"/>
  <c r="V1445" i="5"/>
  <c r="V1447" i="5"/>
  <c r="V1449" i="5"/>
  <c r="V1451" i="5"/>
  <c r="V1453" i="5"/>
  <c r="V1455" i="5"/>
  <c r="V1457" i="5"/>
  <c r="V1459" i="5"/>
  <c r="V1483" i="5"/>
  <c r="V1485" i="5"/>
  <c r="O1496" i="5"/>
  <c r="Q1496" i="5" s="1"/>
  <c r="O1497" i="5"/>
  <c r="Q1497" i="5" s="1"/>
  <c r="O1499" i="5"/>
  <c r="Q1499" i="5" s="1"/>
  <c r="O1503" i="5"/>
  <c r="Q1503" i="5" s="1"/>
  <c r="O1507" i="5"/>
  <c r="Q1507" i="5" s="1"/>
  <c r="V9" i="6"/>
  <c r="O12" i="6"/>
  <c r="Q12" i="6" s="1"/>
  <c r="O13" i="6"/>
  <c r="Q13" i="6" s="1"/>
  <c r="O18" i="6"/>
  <c r="Q18" i="6" s="1"/>
  <c r="V20" i="6"/>
  <c r="V22" i="6"/>
  <c r="V25" i="6"/>
  <c r="O28" i="6"/>
  <c r="Q28" i="6" s="1"/>
  <c r="V29" i="6"/>
  <c r="V40" i="6"/>
  <c r="V44" i="6"/>
  <c r="V48" i="6"/>
  <c r="V52" i="6"/>
  <c r="V56" i="6"/>
  <c r="V62" i="6"/>
  <c r="V66" i="6"/>
  <c r="V70" i="6"/>
  <c r="V74" i="6"/>
  <c r="Q126" i="6"/>
  <c r="V127" i="6"/>
  <c r="Q130" i="6"/>
  <c r="V131" i="6"/>
  <c r="Q134" i="6"/>
  <c r="V135" i="6"/>
  <c r="Q138" i="6"/>
  <c r="V139" i="6"/>
  <c r="V145" i="6"/>
  <c r="V149" i="6"/>
  <c r="V153" i="6"/>
  <c r="V157" i="6"/>
  <c r="O167" i="6"/>
  <c r="Q167" i="6" s="1"/>
  <c r="O171" i="6"/>
  <c r="Q171" i="6" s="1"/>
  <c r="O175" i="6"/>
  <c r="Q175" i="6" s="1"/>
  <c r="O179" i="6"/>
  <c r="Q179" i="6" s="1"/>
  <c r="O185" i="6"/>
  <c r="Q185" i="6" s="1"/>
  <c r="O189" i="6"/>
  <c r="Q189" i="6" s="1"/>
  <c r="V192" i="6"/>
  <c r="O198" i="6"/>
  <c r="Q198" i="6" s="1"/>
  <c r="V207" i="6"/>
  <c r="O212" i="6"/>
  <c r="Q212" i="6" s="1"/>
  <c r="V215" i="6"/>
  <c r="O219" i="6"/>
  <c r="Q219" i="6" s="1"/>
  <c r="O226" i="6"/>
  <c r="Q226" i="6" s="1"/>
  <c r="V229" i="6"/>
  <c r="O234" i="6"/>
  <c r="Q234" i="6" s="1"/>
  <c r="V237" i="6"/>
  <c r="O251" i="6"/>
  <c r="Q251" i="6" s="1"/>
  <c r="O259" i="6"/>
  <c r="Q259" i="6" s="1"/>
  <c r="O269" i="6"/>
  <c r="Q269" i="6" s="1"/>
  <c r="V273" i="6"/>
  <c r="Q275" i="6"/>
  <c r="O278" i="6"/>
  <c r="Q278" i="6" s="1"/>
  <c r="V278" i="6"/>
  <c r="O287" i="6"/>
  <c r="Q287" i="6" s="1"/>
  <c r="V298" i="6"/>
  <c r="V301" i="6"/>
  <c r="V310" i="6"/>
  <c r="Q312" i="6"/>
  <c r="Q325" i="6"/>
  <c r="V369" i="6"/>
  <c r="V376" i="6"/>
  <c r="Q378" i="6"/>
  <c r="V387" i="6"/>
  <c r="V394" i="6"/>
  <c r="Q396" i="6"/>
  <c r="V1115" i="5"/>
  <c r="V1118" i="5"/>
  <c r="V1120" i="5"/>
  <c r="O1125" i="5"/>
  <c r="Q1125" i="5" s="1"/>
  <c r="V1127" i="5"/>
  <c r="O1141" i="5"/>
  <c r="Q1141" i="5" s="1"/>
  <c r="V1143" i="5"/>
  <c r="O1148" i="5"/>
  <c r="Q1148" i="5" s="1"/>
  <c r="O1153" i="5"/>
  <c r="Q1153" i="5" s="1"/>
  <c r="O1162" i="5"/>
  <c r="Q1162" i="5" s="1"/>
  <c r="O1167" i="5"/>
  <c r="Q1167" i="5" s="1"/>
  <c r="V1170" i="5"/>
  <c r="V1177" i="5"/>
  <c r="V1186" i="5"/>
  <c r="V1193" i="5"/>
  <c r="V1196" i="5"/>
  <c r="V1198" i="5"/>
  <c r="O1205" i="5"/>
  <c r="Q1205" i="5" s="1"/>
  <c r="V1207" i="5"/>
  <c r="O1212" i="5"/>
  <c r="Q1212" i="5" s="1"/>
  <c r="O1217" i="5"/>
  <c r="Q1217" i="5" s="1"/>
  <c r="O1228" i="5"/>
  <c r="Q1228" i="5" s="1"/>
  <c r="V1230" i="5"/>
  <c r="O1233" i="5"/>
  <c r="Q1233" i="5" s="1"/>
  <c r="V1235" i="5"/>
  <c r="O1239" i="5"/>
  <c r="Q1239" i="5" s="1"/>
  <c r="V1240" i="5"/>
  <c r="V1242" i="5"/>
  <c r="O1247" i="5"/>
  <c r="Q1247" i="5" s="1"/>
  <c r="O1249" i="5"/>
  <c r="Q1249" i="5" s="1"/>
  <c r="V1250" i="5"/>
  <c r="V1252" i="5"/>
  <c r="V1256" i="5"/>
  <c r="V1259" i="5"/>
  <c r="O1262" i="5"/>
  <c r="Q1262" i="5" s="1"/>
  <c r="Q1270" i="5"/>
  <c r="O1271" i="5"/>
  <c r="Q1271" i="5" s="1"/>
  <c r="V1272" i="5"/>
  <c r="V1274" i="5"/>
  <c r="O1279" i="5"/>
  <c r="Q1279" i="5" s="1"/>
  <c r="V1280" i="5"/>
  <c r="V1282" i="5"/>
  <c r="Q1288" i="5"/>
  <c r="O1289" i="5"/>
  <c r="Q1289" i="5" s="1"/>
  <c r="Q1292" i="5"/>
  <c r="O1293" i="5"/>
  <c r="Q1293" i="5" s="1"/>
  <c r="O1294" i="5"/>
  <c r="O1298" i="5"/>
  <c r="O1302" i="5"/>
  <c r="Q1302" i="5" s="1"/>
  <c r="Q1312" i="5"/>
  <c r="O1313" i="5"/>
  <c r="Q1313" i="5" s="1"/>
  <c r="Q1316" i="5"/>
  <c r="O1317" i="5"/>
  <c r="Q1317" i="5" s="1"/>
  <c r="V1318" i="5"/>
  <c r="O1320" i="5"/>
  <c r="Q1320" i="5" s="1"/>
  <c r="V1323" i="5"/>
  <c r="O1327" i="5"/>
  <c r="Q1327" i="5" s="1"/>
  <c r="V1332" i="5"/>
  <c r="Q1336" i="5"/>
  <c r="O1337" i="5"/>
  <c r="Q1337" i="5" s="1"/>
  <c r="V1338" i="5"/>
  <c r="V1340" i="5"/>
  <c r="Q1344" i="5"/>
  <c r="O1345" i="5"/>
  <c r="Q1345" i="5" s="1"/>
  <c r="V1351" i="5"/>
  <c r="V1353" i="5"/>
  <c r="O1356" i="5"/>
  <c r="Q1356" i="5" s="1"/>
  <c r="V1359" i="5"/>
  <c r="V1361" i="5"/>
  <c r="O1364" i="5"/>
  <c r="Q1364" i="5" s="1"/>
  <c r="V1367" i="5"/>
  <c r="V1371" i="5"/>
  <c r="O1374" i="5"/>
  <c r="Q1374" i="5" s="1"/>
  <c r="V1377" i="5"/>
  <c r="V1379" i="5"/>
  <c r="O1382" i="5"/>
  <c r="Q1382" i="5" s="1"/>
  <c r="V1384" i="5"/>
  <c r="O1394" i="5"/>
  <c r="Q1394" i="5" s="1"/>
  <c r="V1397" i="5"/>
  <c r="V1399" i="5"/>
  <c r="O1401" i="5"/>
  <c r="Q1401" i="5" s="1"/>
  <c r="V1402" i="5"/>
  <c r="O1406" i="5"/>
  <c r="Q1406" i="5" s="1"/>
  <c r="V1408" i="5"/>
  <c r="V1413" i="5"/>
  <c r="V1417" i="5"/>
  <c r="O1419" i="5"/>
  <c r="Q1419" i="5" s="1"/>
  <c r="V1419" i="5"/>
  <c r="V1424" i="5"/>
  <c r="O1428" i="5"/>
  <c r="Q1428" i="5" s="1"/>
  <c r="O1430" i="5"/>
  <c r="Q1430" i="5" s="1"/>
  <c r="O1433" i="5"/>
  <c r="Q1433" i="5" s="1"/>
  <c r="O1437" i="5"/>
  <c r="Q1437" i="5" s="1"/>
  <c r="O1443" i="5"/>
  <c r="Q1443" i="5" s="1"/>
  <c r="O1447" i="5"/>
  <c r="Q1447" i="5" s="1"/>
  <c r="O1451" i="5"/>
  <c r="Q1451" i="5" s="1"/>
  <c r="Q1455" i="5"/>
  <c r="Q1459" i="5"/>
  <c r="Q1485" i="5"/>
  <c r="Q1500" i="5"/>
  <c r="Q1504" i="5"/>
  <c r="Q1508" i="5"/>
  <c r="Q9" i="6"/>
  <c r="Q14" i="6"/>
  <c r="V18" i="6"/>
  <c r="Q25" i="6"/>
  <c r="Q29" i="6"/>
  <c r="Q40" i="6"/>
  <c r="Q44" i="6"/>
  <c r="Q48" i="6"/>
  <c r="Q52" i="6"/>
  <c r="Q56" i="6"/>
  <c r="Q62" i="6"/>
  <c r="Q66" i="6"/>
  <c r="Q70" i="6"/>
  <c r="Q74" i="6"/>
  <c r="V1123" i="5"/>
  <c r="V1126" i="5"/>
  <c r="Q1127" i="5"/>
  <c r="V1128" i="5"/>
  <c r="V1139" i="5"/>
  <c r="V1142" i="5"/>
  <c r="V1144" i="5"/>
  <c r="O1149" i="5"/>
  <c r="Q1149" i="5" s="1"/>
  <c r="V1151" i="5"/>
  <c r="O1163" i="5"/>
  <c r="Q1163" i="5" s="1"/>
  <c r="V1165" i="5"/>
  <c r="Q1168" i="5"/>
  <c r="O1170" i="5"/>
  <c r="Q1170" i="5" s="1"/>
  <c r="O1175" i="5"/>
  <c r="Q1175" i="5" s="1"/>
  <c r="Q1177" i="5"/>
  <c r="O1186" i="5"/>
  <c r="Q1186" i="5" s="1"/>
  <c r="O1191" i="5"/>
  <c r="Q1191" i="5" s="1"/>
  <c r="Q1193" i="5"/>
  <c r="V1194" i="5"/>
  <c r="V1201" i="5"/>
  <c r="V1206" i="5"/>
  <c r="Q1207" i="5"/>
  <c r="V1208" i="5"/>
  <c r="O1213" i="5"/>
  <c r="Q1213" i="5" s="1"/>
  <c r="V1215" i="5"/>
  <c r="O1219" i="5"/>
  <c r="Q1219" i="5" s="1"/>
  <c r="V1220" i="5"/>
  <c r="O1229" i="5"/>
  <c r="Q1229" i="5" s="1"/>
  <c r="V1231" i="5"/>
  <c r="V1236" i="5"/>
  <c r="O1240" i="5"/>
  <c r="Q1240" i="5" s="1"/>
  <c r="V1243" i="5"/>
  <c r="O1250" i="5"/>
  <c r="Q1250" i="5" s="1"/>
  <c r="O1254" i="5"/>
  <c r="V1258" i="5"/>
  <c r="Q1259" i="5"/>
  <c r="V1260" i="5"/>
  <c r="V1269" i="5"/>
  <c r="O1272" i="5"/>
  <c r="Q1272" i="5" s="1"/>
  <c r="V1275" i="5"/>
  <c r="V1277" i="5"/>
  <c r="O1280" i="5"/>
  <c r="Q1280" i="5" s="1"/>
  <c r="V1283" i="5"/>
  <c r="V1285" i="5"/>
  <c r="V1291" i="5"/>
  <c r="Q1296" i="5"/>
  <c r="O1297" i="5"/>
  <c r="Q1297" i="5" s="1"/>
  <c r="O1301" i="5"/>
  <c r="Q1301" i="5" s="1"/>
  <c r="V1311" i="5"/>
  <c r="V1315" i="5"/>
  <c r="Q1318" i="5"/>
  <c r="O1323" i="5"/>
  <c r="Q1323" i="5" s="1"/>
  <c r="Q1325" i="5"/>
  <c r="O1330" i="5"/>
  <c r="Q1330" i="5" s="1"/>
  <c r="V1333" i="5"/>
  <c r="V1335" i="5"/>
  <c r="O1338" i="5"/>
  <c r="Q1338" i="5" s="1"/>
  <c r="V1341" i="5"/>
  <c r="V1343" i="5"/>
  <c r="O1351" i="5"/>
  <c r="Q1351" i="5" s="1"/>
  <c r="V1352" i="5"/>
  <c r="Q1353" i="5"/>
  <c r="V1354" i="5"/>
  <c r="Q1358" i="5"/>
  <c r="O1359" i="5"/>
  <c r="Q1359" i="5" s="1"/>
  <c r="V1360" i="5"/>
  <c r="Q1361" i="5"/>
  <c r="V1362" i="5"/>
  <c r="Q1366" i="5"/>
  <c r="O1367" i="5"/>
  <c r="Q1367" i="5" s="1"/>
  <c r="V1370" i="5"/>
  <c r="Q1371" i="5"/>
  <c r="V1372" i="5"/>
  <c r="Q1376" i="5"/>
  <c r="O1377" i="5"/>
  <c r="Q1377" i="5" s="1"/>
  <c r="V1378" i="5"/>
  <c r="Q1379" i="5"/>
  <c r="V1380" i="5"/>
  <c r="Q1384" i="5"/>
  <c r="V1385" i="5"/>
  <c r="Q1396" i="5"/>
  <c r="O1397" i="5"/>
  <c r="Q1397" i="5" s="1"/>
  <c r="V1398" i="5"/>
  <c r="Q1399" i="5"/>
  <c r="O1402" i="5"/>
  <c r="Q1402" i="5" s="1"/>
  <c r="V1404" i="5"/>
  <c r="Q1408" i="5"/>
  <c r="V1409" i="5"/>
  <c r="V1411" i="5"/>
  <c r="O1413" i="5"/>
  <c r="Q1413" i="5" s="1"/>
  <c r="V1416" i="5"/>
  <c r="Q1417" i="5"/>
  <c r="V1423" i="5"/>
  <c r="Q1424" i="5"/>
  <c r="V1426" i="5"/>
  <c r="Q1431" i="5"/>
  <c r="O1434" i="5"/>
  <c r="Q1434" i="5" s="1"/>
  <c r="Q1435" i="5"/>
  <c r="O1440" i="5"/>
  <c r="Q1440" i="5" s="1"/>
  <c r="Q1441" i="5"/>
  <c r="O1444" i="5"/>
  <c r="Q1444" i="5" s="1"/>
  <c r="Q1445" i="5"/>
  <c r="O1448" i="5"/>
  <c r="Q1448" i="5" s="1"/>
  <c r="Q1449" i="5"/>
  <c r="O1452" i="5"/>
  <c r="Q1452" i="5" s="1"/>
  <c r="Q1453" i="5"/>
  <c r="O1456" i="5"/>
  <c r="Q1456" i="5" s="1"/>
  <c r="O1457" i="5"/>
  <c r="Q1457" i="5" s="1"/>
  <c r="O1465" i="5"/>
  <c r="Q1465" i="5" s="1"/>
  <c r="O1469" i="5"/>
  <c r="Q1469" i="5" s="1"/>
  <c r="O1473" i="5"/>
  <c r="Q1473" i="5" s="1"/>
  <c r="O1477" i="5"/>
  <c r="Q1477" i="5" s="1"/>
  <c r="O1481" i="5"/>
  <c r="Q1481" i="5" s="1"/>
  <c r="O1483" i="5"/>
  <c r="Q1483" i="5" s="1"/>
  <c r="O1488" i="5"/>
  <c r="Q1488" i="5" s="1"/>
  <c r="O1489" i="5"/>
  <c r="Q1489" i="5" s="1"/>
  <c r="O1491" i="5"/>
  <c r="Q1491" i="5" s="1"/>
  <c r="V1495" i="5"/>
  <c r="O10" i="6"/>
  <c r="Q10" i="6" s="1"/>
  <c r="V12" i="6"/>
  <c r="V14" i="6"/>
  <c r="V17" i="6"/>
  <c r="O20" i="6"/>
  <c r="Q20" i="6" s="1"/>
  <c r="O21" i="6"/>
  <c r="Q21" i="6" s="1"/>
  <c r="O37" i="6"/>
  <c r="Q37" i="6" s="1"/>
  <c r="O41" i="6"/>
  <c r="Q41" i="6" s="1"/>
  <c r="O45" i="6"/>
  <c r="Q45" i="6" s="1"/>
  <c r="O49" i="6"/>
  <c r="Q49" i="6" s="1"/>
  <c r="O53" i="6"/>
  <c r="Q53" i="6" s="1"/>
  <c r="O59" i="6"/>
  <c r="Q59" i="6" s="1"/>
  <c r="O63" i="6"/>
  <c r="Q63" i="6" s="1"/>
  <c r="O67" i="6"/>
  <c r="Q67" i="6" s="1"/>
  <c r="O71" i="6"/>
  <c r="Q71" i="6" s="1"/>
  <c r="O75" i="6"/>
  <c r="Q75" i="6" s="1"/>
  <c r="O87" i="6"/>
  <c r="Q87" i="6" s="1"/>
  <c r="V88" i="6"/>
  <c r="O91" i="6"/>
  <c r="Q91" i="6" s="1"/>
  <c r="V92" i="6"/>
  <c r="O95" i="6"/>
  <c r="Q95" i="6" s="1"/>
  <c r="V96" i="6"/>
  <c r="O99" i="6"/>
  <c r="Q99" i="6" s="1"/>
  <c r="V100" i="6"/>
  <c r="O105" i="6"/>
  <c r="Q105" i="6" s="1"/>
  <c r="V106" i="6"/>
  <c r="O109" i="6"/>
  <c r="Q109" i="6" s="1"/>
  <c r="V110" i="6"/>
  <c r="O113" i="6"/>
  <c r="Q113" i="6" s="1"/>
  <c r="V114" i="6"/>
  <c r="O117" i="6"/>
  <c r="Q117" i="6" s="1"/>
  <c r="V118" i="6"/>
  <c r="V125" i="6"/>
  <c r="Q128" i="6"/>
  <c r="V129" i="6"/>
  <c r="Q132" i="6"/>
  <c r="V133" i="6"/>
  <c r="Q136" i="6"/>
  <c r="V137" i="6"/>
  <c r="Q140" i="6"/>
  <c r="V141" i="6"/>
  <c r="V166" i="6"/>
  <c r="V170" i="6"/>
  <c r="V174" i="6"/>
  <c r="V178" i="6"/>
  <c r="V184" i="6"/>
  <c r="V188" i="6"/>
  <c r="O193" i="6"/>
  <c r="Q193" i="6" s="1"/>
  <c r="O208" i="6"/>
  <c r="Q208" i="6" s="1"/>
  <c r="V211" i="6"/>
  <c r="O216" i="6"/>
  <c r="Q216" i="6" s="1"/>
  <c r="V225" i="6"/>
  <c r="O230" i="6"/>
  <c r="Q230" i="6" s="1"/>
  <c r="V233" i="6"/>
  <c r="O238" i="6"/>
  <c r="Q238" i="6" s="1"/>
  <c r="O247" i="6"/>
  <c r="Q247" i="6" s="1"/>
  <c r="O255" i="6"/>
  <c r="Q255" i="6" s="1"/>
  <c r="O265" i="6"/>
  <c r="Q265" i="6" s="1"/>
  <c r="V290" i="6"/>
  <c r="O295" i="6"/>
  <c r="Q295" i="6" s="1"/>
  <c r="V300" i="6"/>
  <c r="V311" i="6"/>
  <c r="Q291" i="6"/>
  <c r="Q299" i="6"/>
  <c r="O309" i="6"/>
  <c r="Q309" i="6" s="1"/>
  <c r="O317" i="6"/>
  <c r="Q317" i="6" s="1"/>
  <c r="V327" i="6"/>
  <c r="O332" i="6"/>
  <c r="Q332" i="6" s="1"/>
  <c r="V335" i="6"/>
  <c r="O340" i="6"/>
  <c r="Q340" i="6" s="1"/>
  <c r="Q350" i="6"/>
  <c r="Q358" i="6"/>
  <c r="Q367" i="6"/>
  <c r="Q375" i="6"/>
  <c r="Q385" i="6"/>
  <c r="Q393" i="6"/>
  <c r="Q408" i="6"/>
  <c r="Q426" i="6"/>
  <c r="O444" i="6"/>
  <c r="Q444" i="6" s="1"/>
  <c r="V447" i="6"/>
  <c r="O452" i="6"/>
  <c r="Q452" i="6" s="1"/>
  <c r="V455" i="6"/>
  <c r="Q469" i="6"/>
  <c r="O477" i="6"/>
  <c r="Q477" i="6" s="1"/>
  <c r="O487" i="6"/>
  <c r="Q487" i="6" s="1"/>
  <c r="O495" i="6"/>
  <c r="Q495" i="6" s="1"/>
  <c r="O538" i="6"/>
  <c r="Q538" i="6" s="1"/>
  <c r="O550" i="6"/>
  <c r="Q550" i="6" s="1"/>
  <c r="V552" i="6"/>
  <c r="V554" i="6"/>
  <c r="V558" i="6"/>
  <c r="V560" i="6"/>
  <c r="V564" i="6"/>
  <c r="V575" i="6"/>
  <c r="O587" i="6"/>
  <c r="Q587" i="6" s="1"/>
  <c r="O591" i="6"/>
  <c r="Q591" i="6" s="1"/>
  <c r="O598" i="6"/>
  <c r="Q598" i="6" s="1"/>
  <c r="V600" i="6"/>
  <c r="V604" i="6"/>
  <c r="V608" i="6"/>
  <c r="V610" i="6"/>
  <c r="Q627" i="6"/>
  <c r="O631" i="6"/>
  <c r="Q631" i="6" s="1"/>
  <c r="Q648" i="6"/>
  <c r="Q705" i="6"/>
  <c r="Q718" i="6"/>
  <c r="Q728" i="6"/>
  <c r="Q736" i="6"/>
  <c r="O748" i="6"/>
  <c r="Q748" i="6" s="1"/>
  <c r="O756" i="6"/>
  <c r="Q756" i="6" s="1"/>
  <c r="Q757" i="6"/>
  <c r="O766" i="6"/>
  <c r="Q766" i="6" s="1"/>
  <c r="O774" i="6"/>
  <c r="Q774" i="6" s="1"/>
  <c r="Q775" i="6"/>
  <c r="Q786" i="6"/>
  <c r="Q804" i="6"/>
  <c r="O832" i="6"/>
  <c r="Q832" i="6" s="1"/>
  <c r="Q833" i="6"/>
  <c r="O840" i="6"/>
  <c r="Q840" i="6" s="1"/>
  <c r="Q841" i="6"/>
  <c r="O277" i="6"/>
  <c r="Q277" i="6" s="1"/>
  <c r="V287" i="6"/>
  <c r="O292" i="6"/>
  <c r="Q292" i="6" s="1"/>
  <c r="V295" i="6"/>
  <c r="O300" i="6"/>
  <c r="Q300" i="6" s="1"/>
  <c r="V305" i="6"/>
  <c r="O310" i="6"/>
  <c r="Q310" i="6" s="1"/>
  <c r="V313" i="6"/>
  <c r="O318" i="6"/>
  <c r="Q318" i="6" s="1"/>
  <c r="V319" i="6"/>
  <c r="O327" i="6"/>
  <c r="Q327" i="6" s="1"/>
  <c r="V330" i="6"/>
  <c r="O335" i="6"/>
  <c r="Q335" i="6" s="1"/>
  <c r="V338" i="6"/>
  <c r="O345" i="6"/>
  <c r="Q345" i="6" s="1"/>
  <c r="O353" i="6"/>
  <c r="Q353" i="6" s="1"/>
  <c r="O368" i="6"/>
  <c r="Q368" i="6" s="1"/>
  <c r="V371" i="6"/>
  <c r="O376" i="6"/>
  <c r="Q376" i="6" s="1"/>
  <c r="V379" i="6"/>
  <c r="O386" i="6"/>
  <c r="Q386" i="6" s="1"/>
  <c r="V389" i="6"/>
  <c r="O394" i="6"/>
  <c r="Q394" i="6" s="1"/>
  <c r="V397" i="6"/>
  <c r="O411" i="6"/>
  <c r="Q411" i="6" s="1"/>
  <c r="O419" i="6"/>
  <c r="Q419" i="6" s="1"/>
  <c r="O429" i="6"/>
  <c r="Q429" i="6" s="1"/>
  <c r="O437" i="6"/>
  <c r="Q437" i="6" s="1"/>
  <c r="O447" i="6"/>
  <c r="Q447" i="6" s="1"/>
  <c r="O455" i="6"/>
  <c r="Q455" i="6" s="1"/>
  <c r="V465" i="6"/>
  <c r="O470" i="6"/>
  <c r="Q470" i="6" s="1"/>
  <c r="V473" i="6"/>
  <c r="O478" i="6"/>
  <c r="Q478" i="6" s="1"/>
  <c r="V479" i="6"/>
  <c r="V483" i="6"/>
  <c r="O488" i="6"/>
  <c r="Q488" i="6" s="1"/>
  <c r="V491" i="6"/>
  <c r="O496" i="6"/>
  <c r="Q496" i="6" s="1"/>
  <c r="O505" i="6"/>
  <c r="Q505" i="6" s="1"/>
  <c r="V536" i="6"/>
  <c r="Q544" i="6"/>
  <c r="O547" i="6"/>
  <c r="Q547" i="6" s="1"/>
  <c r="O551" i="6"/>
  <c r="Q551" i="6" s="1"/>
  <c r="O568" i="6"/>
  <c r="Q568" i="6" s="1"/>
  <c r="V570" i="6"/>
  <c r="V572" i="6"/>
  <c r="Q575" i="6"/>
  <c r="V576" i="6"/>
  <c r="V578" i="6"/>
  <c r="V585" i="6"/>
  <c r="V589" i="6"/>
  <c r="Q592" i="6"/>
  <c r="O595" i="6"/>
  <c r="Q595" i="6" s="1"/>
  <c r="O599" i="6"/>
  <c r="Q599" i="6" s="1"/>
  <c r="O616" i="6"/>
  <c r="Q616" i="6" s="1"/>
  <c r="V618" i="6"/>
  <c r="Q632" i="6"/>
  <c r="O635" i="6"/>
  <c r="Q635" i="6" s="1"/>
  <c r="O636" i="6"/>
  <c r="O639" i="6"/>
  <c r="Q639" i="6" s="1"/>
  <c r="O640" i="6"/>
  <c r="Q640" i="6" s="1"/>
  <c r="O645" i="6"/>
  <c r="Q645" i="6" s="1"/>
  <c r="O646" i="6"/>
  <c r="O649" i="6"/>
  <c r="Q649" i="6" s="1"/>
  <c r="V664" i="6"/>
  <c r="V666" i="6"/>
  <c r="V670" i="6"/>
  <c r="O680" i="6"/>
  <c r="Q680" i="6" s="1"/>
  <c r="O685" i="6"/>
  <c r="Q685" i="6" s="1"/>
  <c r="O686" i="6"/>
  <c r="O694" i="6"/>
  <c r="Q694" i="6" s="1"/>
  <c r="V698" i="6"/>
  <c r="O706" i="6"/>
  <c r="V709" i="6"/>
  <c r="V716" i="6"/>
  <c r="O720" i="6"/>
  <c r="Q720" i="6" s="1"/>
  <c r="O723" i="6"/>
  <c r="Q723" i="6" s="1"/>
  <c r="V724" i="6"/>
  <c r="V726" i="6"/>
  <c r="O730" i="6"/>
  <c r="Q730" i="6" s="1"/>
  <c r="O731" i="6"/>
  <c r="Q731" i="6" s="1"/>
  <c r="V732" i="6"/>
  <c r="V734" i="6"/>
  <c r="O738" i="6"/>
  <c r="Q738" i="6" s="1"/>
  <c r="V745" i="6"/>
  <c r="O750" i="6"/>
  <c r="Q750" i="6" s="1"/>
  <c r="V753" i="6"/>
  <c r="O758" i="6"/>
  <c r="Q758" i="6" s="1"/>
  <c r="V763" i="6"/>
  <c r="O768" i="6"/>
  <c r="Q768" i="6" s="1"/>
  <c r="V771" i="6"/>
  <c r="O776" i="6"/>
  <c r="Q776" i="6" s="1"/>
  <c r="V784" i="6"/>
  <c r="O788" i="6"/>
  <c r="Q788" i="6" s="1"/>
  <c r="O789" i="6"/>
  <c r="Q789" i="6" s="1"/>
  <c r="V790" i="6"/>
  <c r="V792" i="6"/>
  <c r="O796" i="6"/>
  <c r="Q796" i="6" s="1"/>
  <c r="O797" i="6"/>
  <c r="Q797" i="6" s="1"/>
  <c r="V798" i="6"/>
  <c r="V800" i="6"/>
  <c r="O806" i="6"/>
  <c r="Q806" i="6" s="1"/>
  <c r="O807" i="6"/>
  <c r="Q807" i="6" s="1"/>
  <c r="V808" i="6"/>
  <c r="V810" i="6"/>
  <c r="O814" i="6"/>
  <c r="Q814" i="6" s="1"/>
  <c r="O815" i="6"/>
  <c r="Q815" i="6" s="1"/>
  <c r="V816" i="6"/>
  <c r="V818" i="6"/>
  <c r="O826" i="6"/>
  <c r="Q826" i="6" s="1"/>
  <c r="V829" i="6"/>
  <c r="O834" i="6"/>
  <c r="Q834" i="6" s="1"/>
  <c r="V837" i="6"/>
  <c r="O844" i="6"/>
  <c r="Q844" i="6" s="1"/>
  <c r="V850" i="6"/>
  <c r="O858" i="6"/>
  <c r="Q858" i="6" s="1"/>
  <c r="V883" i="6"/>
  <c r="O530" i="6"/>
  <c r="O534" i="6"/>
  <c r="O570" i="6"/>
  <c r="Q570" i="6" s="1"/>
  <c r="O573" i="6"/>
  <c r="Q573" i="6" s="1"/>
  <c r="O574" i="6"/>
  <c r="O577" i="6"/>
  <c r="Q577" i="6" s="1"/>
  <c r="O578" i="6"/>
  <c r="Q578" i="6" s="1"/>
  <c r="O618" i="6"/>
  <c r="Q618" i="6" s="1"/>
  <c r="O630" i="6"/>
  <c r="Q630" i="6" s="1"/>
  <c r="V632" i="6"/>
  <c r="V634" i="6"/>
  <c r="V638" i="6"/>
  <c r="V640" i="6"/>
  <c r="O664" i="6"/>
  <c r="Q664" i="6" s="1"/>
  <c r="O667" i="6"/>
  <c r="Q667" i="6" s="1"/>
  <c r="O668" i="6"/>
  <c r="O671" i="6"/>
  <c r="Q671" i="6" s="1"/>
  <c r="O678" i="6"/>
  <c r="Q678" i="6" s="1"/>
  <c r="V680" i="6"/>
  <c r="V684" i="6"/>
  <c r="O690" i="6"/>
  <c r="Q690" i="6" s="1"/>
  <c r="O698" i="6"/>
  <c r="Q698" i="6" s="1"/>
  <c r="V705" i="6"/>
  <c r="O710" i="6"/>
  <c r="O716" i="6"/>
  <c r="Q716" i="6" s="1"/>
  <c r="O717" i="6"/>
  <c r="Q717" i="6" s="1"/>
  <c r="V718" i="6"/>
  <c r="O726" i="6"/>
  <c r="Q726" i="6" s="1"/>
  <c r="O727" i="6"/>
  <c r="Q727" i="6" s="1"/>
  <c r="V728" i="6"/>
  <c r="O734" i="6"/>
  <c r="Q734" i="6" s="1"/>
  <c r="O735" i="6"/>
  <c r="Q735" i="6" s="1"/>
  <c r="V736" i="6"/>
  <c r="O784" i="6"/>
  <c r="Q784" i="6" s="1"/>
  <c r="O792" i="6"/>
  <c r="Q792" i="6" s="1"/>
  <c r="O800" i="6"/>
  <c r="Q800" i="6" s="1"/>
  <c r="O810" i="6"/>
  <c r="Q810" i="6" s="1"/>
  <c r="O818" i="6"/>
  <c r="Q818" i="6" s="1"/>
  <c r="O850" i="6"/>
  <c r="Q850" i="6" s="1"/>
  <c r="Q854" i="6"/>
  <c r="O855" i="6"/>
  <c r="Q855" i="6" s="1"/>
  <c r="V856" i="6"/>
  <c r="V858" i="6"/>
  <c r="V869" i="6"/>
  <c r="O872" i="6"/>
  <c r="Q872" i="6" s="1"/>
  <c r="V875" i="6"/>
  <c r="V877" i="6"/>
  <c r="O880" i="6"/>
  <c r="Q880" i="6" s="1"/>
  <c r="V882" i="6"/>
  <c r="O885" i="6"/>
  <c r="Q885" i="6" s="1"/>
  <c r="V889" i="6"/>
  <c r="V909" i="6"/>
  <c r="O912" i="6"/>
  <c r="Q912" i="6" s="1"/>
  <c r="V913" i="6"/>
  <c r="O916" i="6"/>
  <c r="Q916" i="6" s="1"/>
  <c r="V917" i="6"/>
  <c r="O920" i="6"/>
  <c r="Q920" i="6" s="1"/>
  <c r="V921" i="6"/>
  <c r="O924" i="6"/>
  <c r="Q924" i="6" s="1"/>
  <c r="V925" i="6"/>
  <c r="O930" i="6"/>
  <c r="Q930" i="6" s="1"/>
  <c r="V931" i="6"/>
  <c r="O934" i="6"/>
  <c r="Q934" i="6" s="1"/>
  <c r="V935" i="6"/>
  <c r="O938" i="6"/>
  <c r="Q938" i="6" s="1"/>
  <c r="V939" i="6"/>
  <c r="O942" i="6"/>
  <c r="Q942" i="6" s="1"/>
  <c r="V943" i="6"/>
  <c r="O948" i="6"/>
  <c r="Q948" i="6" s="1"/>
  <c r="V949" i="6"/>
  <c r="O952" i="6"/>
  <c r="Q952" i="6" s="1"/>
  <c r="V953" i="6"/>
  <c r="O1060" i="6"/>
  <c r="Q1060" i="6" s="1"/>
  <c r="Q1082" i="6"/>
  <c r="Q1095" i="6"/>
  <c r="O1102" i="6"/>
  <c r="Q1102" i="6" s="1"/>
  <c r="Q1103" i="6"/>
  <c r="O1110" i="6"/>
  <c r="Q1110" i="6" s="1"/>
  <c r="O1120" i="6"/>
  <c r="Q1120" i="6" s="1"/>
  <c r="O1128" i="6"/>
  <c r="Q1128" i="6" s="1"/>
  <c r="Q1150" i="6"/>
  <c r="O1162" i="6"/>
  <c r="Q1162" i="6" s="1"/>
  <c r="O1170" i="6"/>
  <c r="Q1170" i="6" s="1"/>
  <c r="O1172" i="6"/>
  <c r="Q1172" i="6" s="1"/>
  <c r="O1197" i="6"/>
  <c r="Q1197" i="6" s="1"/>
  <c r="Q1213" i="6"/>
  <c r="Q1221" i="6"/>
  <c r="Q1248" i="6"/>
  <c r="Q1256" i="6"/>
  <c r="Q1271" i="6"/>
  <c r="Q1279" i="6"/>
  <c r="Q1297" i="6"/>
  <c r="Q1317" i="6"/>
  <c r="Q1385" i="6"/>
  <c r="Q1396" i="6"/>
  <c r="Q1401" i="6"/>
  <c r="O1411" i="6"/>
  <c r="Q1411" i="6" s="1"/>
  <c r="Q1412" i="6"/>
  <c r="O1419" i="6"/>
  <c r="Q1419" i="6" s="1"/>
  <c r="Q1425" i="6"/>
  <c r="Q1433" i="6"/>
  <c r="O1443" i="6"/>
  <c r="Q1443" i="6" s="1"/>
  <c r="Q1451" i="6"/>
  <c r="Q1459" i="6"/>
  <c r="V1470" i="6"/>
  <c r="Q1484" i="6"/>
  <c r="O1489" i="6"/>
  <c r="Q1489" i="6" s="1"/>
  <c r="Q1496" i="6"/>
  <c r="Q27" i="7"/>
  <c r="O909" i="6"/>
  <c r="Q909" i="6" s="1"/>
  <c r="O913" i="6"/>
  <c r="Q913" i="6" s="1"/>
  <c r="O917" i="6"/>
  <c r="Q917" i="6" s="1"/>
  <c r="O921" i="6"/>
  <c r="Q921" i="6" s="1"/>
  <c r="O925" i="6"/>
  <c r="Q925" i="6" s="1"/>
  <c r="O931" i="6"/>
  <c r="Q931" i="6" s="1"/>
  <c r="O935" i="6"/>
  <c r="Q935" i="6" s="1"/>
  <c r="O939" i="6"/>
  <c r="Q939" i="6" s="1"/>
  <c r="O943" i="6"/>
  <c r="Q943" i="6" s="1"/>
  <c r="O949" i="6"/>
  <c r="Q949" i="6" s="1"/>
  <c r="O953" i="6"/>
  <c r="Q953" i="6" s="1"/>
  <c r="O957" i="6"/>
  <c r="Q957" i="6" s="1"/>
  <c r="O961" i="6"/>
  <c r="Q961" i="6" s="1"/>
  <c r="O967" i="6"/>
  <c r="Q967" i="6" s="1"/>
  <c r="O971" i="6"/>
  <c r="Q971" i="6" s="1"/>
  <c r="O975" i="6"/>
  <c r="Q975" i="6" s="1"/>
  <c r="O979" i="6"/>
  <c r="Q979" i="6" s="1"/>
  <c r="O983" i="6"/>
  <c r="Q983" i="6" s="1"/>
  <c r="O1044" i="6"/>
  <c r="Q1044" i="6" s="1"/>
  <c r="V1046" i="6"/>
  <c r="O1056" i="6"/>
  <c r="Q1056" i="6" s="1"/>
  <c r="O1057" i="6"/>
  <c r="Q1057" i="6" s="1"/>
  <c r="O1062" i="6"/>
  <c r="Q1062" i="6" s="1"/>
  <c r="V1063" i="6"/>
  <c r="V1066" i="6"/>
  <c r="V1071" i="6"/>
  <c r="O1077" i="6"/>
  <c r="Q1077" i="6" s="1"/>
  <c r="V1078" i="6"/>
  <c r="V1080" i="6"/>
  <c r="O1084" i="6"/>
  <c r="Q1084" i="6" s="1"/>
  <c r="O1085" i="6"/>
  <c r="Q1085" i="6" s="1"/>
  <c r="V1086" i="6"/>
  <c r="V1088" i="6"/>
  <c r="O1096" i="6"/>
  <c r="Q1096" i="6" s="1"/>
  <c r="V1099" i="6"/>
  <c r="O1104" i="6"/>
  <c r="Q1104" i="6" s="1"/>
  <c r="V1107" i="6"/>
  <c r="O1114" i="6"/>
  <c r="Q1114" i="6" s="1"/>
  <c r="V1117" i="6"/>
  <c r="O1122" i="6"/>
  <c r="Q1122" i="6" s="1"/>
  <c r="V1125" i="6"/>
  <c r="O1137" i="6"/>
  <c r="Q1137" i="6" s="1"/>
  <c r="V1138" i="6"/>
  <c r="V1140" i="6"/>
  <c r="O1144" i="6"/>
  <c r="Q1144" i="6" s="1"/>
  <c r="O1145" i="6"/>
  <c r="Q1145" i="6" s="1"/>
  <c r="V1146" i="6"/>
  <c r="V1148" i="6"/>
  <c r="O1152" i="6"/>
  <c r="Q1152" i="6" s="1"/>
  <c r="O1153" i="6"/>
  <c r="Q1153" i="6" s="1"/>
  <c r="V1154" i="6"/>
  <c r="O1164" i="6"/>
  <c r="Q1164" i="6" s="1"/>
  <c r="V1167" i="6"/>
  <c r="O1173" i="6"/>
  <c r="Q1173" i="6" s="1"/>
  <c r="O1174" i="6"/>
  <c r="Q1174" i="6" s="1"/>
  <c r="V1177" i="6"/>
  <c r="O1199" i="6"/>
  <c r="O1205" i="6"/>
  <c r="Q1205" i="6" s="1"/>
  <c r="O1208" i="6"/>
  <c r="Q1208" i="6" s="1"/>
  <c r="O1216" i="6"/>
  <c r="Q1216" i="6" s="1"/>
  <c r="O1231" i="6"/>
  <c r="Q1231" i="6" s="1"/>
  <c r="V1234" i="6"/>
  <c r="O1239" i="6"/>
  <c r="Q1239" i="6" s="1"/>
  <c r="V1242" i="6"/>
  <c r="O1249" i="6"/>
  <c r="Q1249" i="6" s="1"/>
  <c r="V1252" i="6"/>
  <c r="O1257" i="6"/>
  <c r="Q1257" i="6" s="1"/>
  <c r="V1260" i="6"/>
  <c r="O1274" i="6"/>
  <c r="Q1274" i="6" s="1"/>
  <c r="O1282" i="6"/>
  <c r="Q1282" i="6" s="1"/>
  <c r="O1292" i="6"/>
  <c r="Q1292" i="6" s="1"/>
  <c r="O1300" i="6"/>
  <c r="Q1300" i="6" s="1"/>
  <c r="O1313" i="6"/>
  <c r="Q1313" i="6" s="1"/>
  <c r="O1319" i="6"/>
  <c r="Q1319" i="6" s="1"/>
  <c r="V1331" i="6"/>
  <c r="V1335" i="6"/>
  <c r="V1339" i="6"/>
  <c r="V1343" i="6"/>
  <c r="O1353" i="6"/>
  <c r="Q1353" i="6" s="1"/>
  <c r="V1354" i="6"/>
  <c r="O1357" i="6"/>
  <c r="Q1357" i="6" s="1"/>
  <c r="V1358" i="6"/>
  <c r="O1361" i="6"/>
  <c r="Q1361" i="6" s="1"/>
  <c r="V1362" i="6"/>
  <c r="O1365" i="6"/>
  <c r="Q1365" i="6" s="1"/>
  <c r="V1366" i="6"/>
  <c r="V1372" i="6"/>
  <c r="O1375" i="6"/>
  <c r="Q1375" i="6" s="1"/>
  <c r="O1376" i="6"/>
  <c r="Q1376" i="6" s="1"/>
  <c r="O1381" i="6"/>
  <c r="Q1381" i="6" s="1"/>
  <c r="V1383" i="6"/>
  <c r="O1397" i="6"/>
  <c r="Q1397" i="6" s="1"/>
  <c r="V1399" i="6"/>
  <c r="V1404" i="6"/>
  <c r="O1407" i="6"/>
  <c r="Q1407" i="6" s="1"/>
  <c r="O1408" i="6"/>
  <c r="Q1408" i="6" s="1"/>
  <c r="O1413" i="6"/>
  <c r="Q1413" i="6" s="1"/>
  <c r="V1417" i="6"/>
  <c r="O1420" i="6"/>
  <c r="Q1420" i="6" s="1"/>
  <c r="O1422" i="6"/>
  <c r="Q1422" i="6" s="1"/>
  <c r="O1427" i="6"/>
  <c r="Q1427" i="6" s="1"/>
  <c r="O1428" i="6"/>
  <c r="Q1428" i="6" s="1"/>
  <c r="V1429" i="6"/>
  <c r="V1431" i="6"/>
  <c r="O1435" i="6"/>
  <c r="Q1435" i="6" s="1"/>
  <c r="O1436" i="6"/>
  <c r="Q1436" i="6" s="1"/>
  <c r="V1437" i="6"/>
  <c r="V1441" i="6"/>
  <c r="O1445" i="6"/>
  <c r="Q1445" i="6" s="1"/>
  <c r="O1446" i="6"/>
  <c r="Q1446" i="6" s="1"/>
  <c r="V1447" i="6"/>
  <c r="V1449" i="6"/>
  <c r="O1453" i="6"/>
  <c r="Q1453" i="6" s="1"/>
  <c r="O1454" i="6"/>
  <c r="Q1454" i="6" s="1"/>
  <c r="V1455" i="6"/>
  <c r="V1457" i="6"/>
  <c r="O1465" i="6"/>
  <c r="Q1465" i="6" s="1"/>
  <c r="V1471" i="6"/>
  <c r="Q1475" i="6"/>
  <c r="O1476" i="6"/>
  <c r="Q1476" i="6" s="1"/>
  <c r="V1477" i="6"/>
  <c r="Q1478" i="6"/>
  <c r="V1480" i="6"/>
  <c r="O1485" i="6"/>
  <c r="Q1485" i="6" s="1"/>
  <c r="V1498" i="6"/>
  <c r="V1500" i="6"/>
  <c r="O1503" i="6"/>
  <c r="Q1503" i="6" s="1"/>
  <c r="V959" i="6"/>
  <c r="V963" i="6"/>
  <c r="V969" i="6"/>
  <c r="V973" i="6"/>
  <c r="V977" i="6"/>
  <c r="V981" i="6"/>
  <c r="V992" i="6"/>
  <c r="V994" i="6"/>
  <c r="V996" i="6"/>
  <c r="V998" i="6"/>
  <c r="V1000" i="6"/>
  <c r="V1002" i="6"/>
  <c r="V1004" i="6"/>
  <c r="V1006" i="6"/>
  <c r="V1008" i="6"/>
  <c r="V1012" i="6"/>
  <c r="V1014" i="6"/>
  <c r="V1016" i="6"/>
  <c r="V1018" i="6"/>
  <c r="V1020" i="6"/>
  <c r="V1022" i="6"/>
  <c r="V1024" i="6"/>
  <c r="V1026" i="6"/>
  <c r="V1028" i="6"/>
  <c r="V1030" i="6"/>
  <c r="V1034" i="6"/>
  <c r="V1036" i="6"/>
  <c r="V1038" i="6"/>
  <c r="V1040" i="6"/>
  <c r="V1042" i="6"/>
  <c r="O1046" i="6"/>
  <c r="Q1046" i="6" s="1"/>
  <c r="Q1051" i="6" s="1"/>
  <c r="V1047" i="6"/>
  <c r="V1055" i="6"/>
  <c r="O1058" i="6"/>
  <c r="Q1058" i="6" s="1"/>
  <c r="V1058" i="6"/>
  <c r="V1060" i="6"/>
  <c r="O1063" i="6"/>
  <c r="Q1063" i="6" s="1"/>
  <c r="O1065" i="6"/>
  <c r="Q1065" i="6" s="1"/>
  <c r="V1067" i="6"/>
  <c r="O1071" i="6"/>
  <c r="Q1071" i="6" s="1"/>
  <c r="V1074" i="6"/>
  <c r="O1078" i="6"/>
  <c r="V1081" i="6"/>
  <c r="V1083" i="6"/>
  <c r="O1086" i="6"/>
  <c r="Q1086" i="6" s="1"/>
  <c r="V1089" i="6"/>
  <c r="Q1098" i="6"/>
  <c r="O1099" i="6"/>
  <c r="Q1099" i="6" s="1"/>
  <c r="V1100" i="6"/>
  <c r="V1102" i="6"/>
  <c r="Q1106" i="6"/>
  <c r="O1107" i="6"/>
  <c r="Q1107" i="6" s="1"/>
  <c r="V1108" i="6"/>
  <c r="V1110" i="6"/>
  <c r="Q1116" i="6"/>
  <c r="O1117" i="6"/>
  <c r="Q1117" i="6" s="1"/>
  <c r="V1118" i="6"/>
  <c r="V1120" i="6"/>
  <c r="Q1124" i="6"/>
  <c r="O1125" i="6"/>
  <c r="Q1125" i="6" s="1"/>
  <c r="V1126" i="6"/>
  <c r="V1128" i="6"/>
  <c r="O1138" i="6"/>
  <c r="Q1138" i="6" s="1"/>
  <c r="V1141" i="6"/>
  <c r="V1143" i="6"/>
  <c r="O1146" i="6"/>
  <c r="Q1146" i="6" s="1"/>
  <c r="V1149" i="6"/>
  <c r="V1151" i="6"/>
  <c r="O1154" i="6"/>
  <c r="Q1154" i="6" s="1"/>
  <c r="V1160" i="6"/>
  <c r="Q1161" i="6"/>
  <c r="V1162" i="6"/>
  <c r="Q1166" i="6"/>
  <c r="O1167" i="6"/>
  <c r="Q1167" i="6" s="1"/>
  <c r="V1168" i="6"/>
  <c r="Q1169" i="6"/>
  <c r="V1170" i="6"/>
  <c r="Q1171" i="6"/>
  <c r="V1172" i="6"/>
  <c r="Q1189" i="6"/>
  <c r="V1191" i="6"/>
  <c r="Q1192" i="6"/>
  <c r="V1197" i="6"/>
  <c r="V1199" i="6"/>
  <c r="V1201" i="6"/>
  <c r="V1205" i="6"/>
  <c r="O1209" i="6"/>
  <c r="Q1209" i="6" s="1"/>
  <c r="V1210" i="6"/>
  <c r="V1212" i="6"/>
  <c r="O1217" i="6"/>
  <c r="Q1217" i="6" s="1"/>
  <c r="V1218" i="6"/>
  <c r="V1220" i="6"/>
  <c r="V1229" i="6"/>
  <c r="Q1232" i="6"/>
  <c r="O1234" i="6"/>
  <c r="Q1234" i="6" s="1"/>
  <c r="V1237" i="6"/>
  <c r="Q1240" i="6"/>
  <c r="O1242" i="6"/>
  <c r="Q1242" i="6" s="1"/>
  <c r="V1247" i="6"/>
  <c r="Q1250" i="6"/>
  <c r="O1252" i="6"/>
  <c r="Q1252" i="6" s="1"/>
  <c r="V1255" i="6"/>
  <c r="Q1258" i="6"/>
  <c r="O1260" i="6"/>
  <c r="Q1260" i="6" s="1"/>
  <c r="V1263" i="6"/>
  <c r="Q1269" i="6"/>
  <c r="V1270" i="6"/>
  <c r="O1275" i="6"/>
  <c r="Q1275" i="6" s="1"/>
  <c r="V1276" i="6"/>
  <c r="Q1277" i="6"/>
  <c r="V1278" i="6"/>
  <c r="O1283" i="6"/>
  <c r="Q1283" i="6" s="1"/>
  <c r="V1284" i="6"/>
  <c r="Q1285" i="6"/>
  <c r="V1288" i="6"/>
  <c r="O1293" i="6"/>
  <c r="Q1293" i="6" s="1"/>
  <c r="V1294" i="6"/>
  <c r="Q1295" i="6"/>
  <c r="V1296" i="6"/>
  <c r="O1301" i="6"/>
  <c r="Q1301" i="6" s="1"/>
  <c r="Q1303" i="6"/>
  <c r="O1315" i="6"/>
  <c r="Q1315" i="6" s="1"/>
  <c r="O1322" i="6"/>
  <c r="Q1322" i="6" s="1"/>
  <c r="O1326" i="6"/>
  <c r="Q1326" i="6" s="1"/>
  <c r="V1332" i="6"/>
  <c r="V1413" i="6"/>
  <c r="Q39" i="7"/>
  <c r="V847" i="6"/>
  <c r="O852" i="6"/>
  <c r="Q852" i="6" s="1"/>
  <c r="V855" i="6"/>
  <c r="O860" i="6"/>
  <c r="Q860" i="6" s="1"/>
  <c r="O870" i="6"/>
  <c r="Q870" i="6" s="1"/>
  <c r="O871" i="6"/>
  <c r="Q871" i="6" s="1"/>
  <c r="V872" i="6"/>
  <c r="V874" i="6"/>
  <c r="O878" i="6"/>
  <c r="Q878" i="6" s="1"/>
  <c r="O879" i="6"/>
  <c r="Q879" i="6" s="1"/>
  <c r="V880" i="6"/>
  <c r="Q881" i="6"/>
  <c r="O882" i="6"/>
  <c r="Q882" i="6" s="1"/>
  <c r="O884" i="6"/>
  <c r="Q884" i="6" s="1"/>
  <c r="V888" i="6"/>
  <c r="O891" i="6"/>
  <c r="Q891" i="6" s="1"/>
  <c r="V893" i="6"/>
  <c r="O895" i="6"/>
  <c r="Q895" i="6" s="1"/>
  <c r="V897" i="6"/>
  <c r="O899" i="6"/>
  <c r="Q899" i="6" s="1"/>
  <c r="V901" i="6"/>
  <c r="O903" i="6"/>
  <c r="Q903" i="6" s="1"/>
  <c r="V908" i="6"/>
  <c r="V912" i="6"/>
  <c r="V916" i="6"/>
  <c r="V920" i="6"/>
  <c r="V924" i="6"/>
  <c r="V930" i="6"/>
  <c r="V934" i="6"/>
  <c r="V938" i="6"/>
  <c r="V942" i="6"/>
  <c r="V958" i="6"/>
  <c r="Q959" i="6"/>
  <c r="V962" i="6"/>
  <c r="Q1199" i="6"/>
  <c r="O1373" i="6"/>
  <c r="Q1373" i="6" s="1"/>
  <c r="V1375" i="6"/>
  <c r="O1383" i="6"/>
  <c r="Q1383" i="6" s="1"/>
  <c r="O1384" i="6"/>
  <c r="Q1384" i="6" s="1"/>
  <c r="O1399" i="6"/>
  <c r="Q1399" i="6" s="1"/>
  <c r="O1405" i="6"/>
  <c r="Q1405" i="6" s="1"/>
  <c r="V1409" i="6"/>
  <c r="O1417" i="6"/>
  <c r="Q1417" i="6" s="1"/>
  <c r="O1418" i="6"/>
  <c r="Q1418" i="6" s="1"/>
  <c r="O1431" i="6"/>
  <c r="Q1431" i="6" s="1"/>
  <c r="O1441" i="6"/>
  <c r="Q1441" i="6" s="1"/>
  <c r="O1449" i="6"/>
  <c r="Q1449" i="6" s="1"/>
  <c r="O1457" i="6"/>
  <c r="Q1457" i="6" s="1"/>
  <c r="O1471" i="6"/>
  <c r="Q1471" i="6" s="1"/>
  <c r="Q1472" i="6"/>
  <c r="V1478" i="6"/>
  <c r="V1468" i="6"/>
  <c r="O1473" i="6"/>
  <c r="Q1473" i="6" s="1"/>
  <c r="V1476" i="6"/>
  <c r="O1481" i="6"/>
  <c r="Q1481" i="6" s="1"/>
  <c r="V1484" i="6"/>
  <c r="O1491" i="6"/>
  <c r="Q1491" i="6" s="1"/>
  <c r="V1494" i="6"/>
  <c r="O1499" i="6"/>
  <c r="Q1499" i="6" s="1"/>
  <c r="V1502" i="6"/>
  <c r="O1507" i="6"/>
  <c r="Q1507" i="6" s="1"/>
  <c r="V9" i="7"/>
  <c r="O13" i="7"/>
  <c r="Q13" i="7" s="1"/>
  <c r="V14" i="7"/>
  <c r="O18" i="7"/>
  <c r="Q18" i="7" s="1"/>
  <c r="O24" i="7"/>
  <c r="Q24" i="7" s="1"/>
  <c r="V25" i="7"/>
  <c r="O29" i="7"/>
  <c r="Q29" i="7" s="1"/>
  <c r="V37" i="7"/>
  <c r="O41" i="7"/>
  <c r="Q41" i="7" s="1"/>
  <c r="V42" i="7"/>
  <c r="O46" i="7"/>
  <c r="Q46" i="7" s="1"/>
  <c r="O50" i="7"/>
  <c r="Q50" i="7" s="1"/>
  <c r="V51" i="7"/>
  <c r="Q52" i="7"/>
  <c r="V55" i="7"/>
  <c r="V65" i="7"/>
  <c r="O69" i="7"/>
  <c r="Q69" i="7" s="1"/>
  <c r="O74" i="7"/>
  <c r="Q74" i="7" s="1"/>
  <c r="V77" i="7"/>
  <c r="O86" i="7"/>
  <c r="Q86" i="7" s="1"/>
  <c r="O94" i="7"/>
  <c r="Q94" i="7" s="1"/>
  <c r="O104" i="7"/>
  <c r="Q104" i="7" s="1"/>
  <c r="O112" i="7"/>
  <c r="Q112" i="7" s="1"/>
  <c r="V126" i="7"/>
  <c r="Q128" i="7"/>
  <c r="V130" i="7"/>
  <c r="Q132" i="7"/>
  <c r="V134" i="7"/>
  <c r="Q136" i="7"/>
  <c r="V138" i="7"/>
  <c r="Q140" i="7"/>
  <c r="V159" i="7"/>
  <c r="O169" i="7"/>
  <c r="Q169" i="7" s="1"/>
  <c r="O177" i="7"/>
  <c r="Q177" i="7" s="1"/>
  <c r="O187" i="7"/>
  <c r="Q187" i="7" s="1"/>
  <c r="O195" i="7"/>
  <c r="Q195" i="7" s="1"/>
  <c r="O206" i="7"/>
  <c r="Q206" i="7" s="1"/>
  <c r="V209" i="7"/>
  <c r="O214" i="7"/>
  <c r="Q214" i="7" s="1"/>
  <c r="V217" i="7"/>
  <c r="O224" i="7"/>
  <c r="Q224" i="7" s="1"/>
  <c r="V227" i="7"/>
  <c r="V248" i="7"/>
  <c r="V252" i="7"/>
  <c r="V256" i="7"/>
  <c r="V260" i="7"/>
  <c r="V266" i="7"/>
  <c r="V270" i="7"/>
  <c r="V274" i="7"/>
  <c r="V278" i="7"/>
  <c r="O293" i="7"/>
  <c r="Q293" i="7" s="1"/>
  <c r="O294" i="7"/>
  <c r="Q294" i="7" s="1"/>
  <c r="O298" i="7"/>
  <c r="Q298" i="7" s="1"/>
  <c r="O300" i="7"/>
  <c r="Q300" i="7" s="1"/>
  <c r="V304" i="7"/>
  <c r="V306" i="7"/>
  <c r="O315" i="7"/>
  <c r="Q315" i="7" s="1"/>
  <c r="O319" i="7"/>
  <c r="Q319" i="7" s="1"/>
  <c r="O325" i="7"/>
  <c r="Q325" i="7" s="1"/>
  <c r="O326" i="7"/>
  <c r="Q326" i="7" s="1"/>
  <c r="V330" i="7"/>
  <c r="V332" i="7"/>
  <c r="O347" i="7"/>
  <c r="Q347" i="7" s="1"/>
  <c r="O348" i="7"/>
  <c r="Q348" i="7" s="1"/>
  <c r="O350" i="7"/>
  <c r="Q350" i="7" s="1"/>
  <c r="V352" i="7"/>
  <c r="V354" i="7"/>
  <c r="V358" i="7"/>
  <c r="O373" i="7"/>
  <c r="Q373" i="7" s="1"/>
  <c r="O374" i="7"/>
  <c r="Q374" i="7" s="1"/>
  <c r="O378" i="7"/>
  <c r="Q378" i="7" s="1"/>
  <c r="O380" i="7"/>
  <c r="Q380" i="7" s="1"/>
  <c r="V384" i="7"/>
  <c r="V386" i="7"/>
  <c r="O395" i="7"/>
  <c r="Q395" i="7" s="1"/>
  <c r="O399" i="7"/>
  <c r="Q399" i="7" s="1"/>
  <c r="O469" i="7"/>
  <c r="Q469" i="7" s="1"/>
  <c r="O477" i="7"/>
  <c r="Q477" i="7" s="1"/>
  <c r="V1489" i="6"/>
  <c r="Q1493" i="6"/>
  <c r="O1494" i="6"/>
  <c r="Q1494" i="6" s="1"/>
  <c r="V1495" i="6"/>
  <c r="V1497" i="6"/>
  <c r="Q1501" i="6"/>
  <c r="O1502" i="6"/>
  <c r="Q1502" i="6" s="1"/>
  <c r="V1503" i="6"/>
  <c r="V1505" i="6"/>
  <c r="Q1509" i="6"/>
  <c r="O9" i="7"/>
  <c r="Q9" i="7" s="1"/>
  <c r="V10" i="7"/>
  <c r="O14" i="7"/>
  <c r="Q14" i="7" s="1"/>
  <c r="V16" i="7"/>
  <c r="V21" i="7"/>
  <c r="V23" i="7"/>
  <c r="O25" i="7"/>
  <c r="Q25" i="7" s="1"/>
  <c r="V26" i="7"/>
  <c r="O37" i="7"/>
  <c r="Q37" i="7" s="1"/>
  <c r="V38" i="7"/>
  <c r="O42" i="7"/>
  <c r="Q42" i="7" s="1"/>
  <c r="V44" i="7"/>
  <c r="Q48" i="7"/>
  <c r="V49" i="7"/>
  <c r="V53" i="7"/>
  <c r="V59" i="7"/>
  <c r="V61" i="7"/>
  <c r="O65" i="7"/>
  <c r="Q65" i="7" s="1"/>
  <c r="O70" i="7"/>
  <c r="Q70" i="7" s="1"/>
  <c r="V72" i="7"/>
  <c r="O77" i="7"/>
  <c r="Q77" i="7" s="1"/>
  <c r="O87" i="7"/>
  <c r="Q87" i="7" s="1"/>
  <c r="V88" i="7"/>
  <c r="V90" i="7"/>
  <c r="O95" i="7"/>
  <c r="Q95" i="7" s="1"/>
  <c r="V96" i="7"/>
  <c r="V98" i="7"/>
  <c r="O105" i="7"/>
  <c r="Q105" i="7" s="1"/>
  <c r="V106" i="7"/>
  <c r="V108" i="7"/>
  <c r="O113" i="7"/>
  <c r="Q113" i="7" s="1"/>
  <c r="V114" i="7"/>
  <c r="V116" i="7"/>
  <c r="V148" i="7"/>
  <c r="V153" i="7"/>
  <c r="V155" i="7"/>
  <c r="V165" i="7"/>
  <c r="O170" i="7"/>
  <c r="Q170" i="7" s="1"/>
  <c r="V171" i="7"/>
  <c r="V173" i="7"/>
  <c r="O178" i="7"/>
  <c r="Q178" i="7" s="1"/>
  <c r="V179" i="7"/>
  <c r="V181" i="7"/>
  <c r="O188" i="7"/>
  <c r="Q188" i="7" s="1"/>
  <c r="V189" i="7"/>
  <c r="V191" i="7"/>
  <c r="O196" i="7"/>
  <c r="Q196" i="7" s="1"/>
  <c r="V197" i="7"/>
  <c r="V199" i="7"/>
  <c r="O209" i="7"/>
  <c r="Q209" i="7" s="1"/>
  <c r="V212" i="7"/>
  <c r="O217" i="7"/>
  <c r="Q217" i="7" s="1"/>
  <c r="V220" i="7"/>
  <c r="O227" i="7"/>
  <c r="Q227" i="7" s="1"/>
  <c r="V230" i="7"/>
  <c r="V232" i="7"/>
  <c r="V236" i="7"/>
  <c r="O248" i="7"/>
  <c r="O252" i="7"/>
  <c r="Q252" i="7" s="1"/>
  <c r="O256" i="7"/>
  <c r="O260" i="7"/>
  <c r="Q260" i="7" s="1"/>
  <c r="O274" i="7"/>
  <c r="O278" i="7"/>
  <c r="Q278" i="7" s="1"/>
  <c r="V286" i="7"/>
  <c r="V288" i="7"/>
  <c r="V291" i="7"/>
  <c r="O297" i="7"/>
  <c r="Q297" i="7" s="1"/>
  <c r="O301" i="7"/>
  <c r="Q301" i="7" s="1"/>
  <c r="O304" i="7"/>
  <c r="Q304" i="7" s="1"/>
  <c r="O306" i="7"/>
  <c r="Q306" i="7" s="1"/>
  <c r="V308" i="7"/>
  <c r="V310" i="7"/>
  <c r="V313" i="7"/>
  <c r="V317" i="7"/>
  <c r="Q328" i="7"/>
  <c r="O329" i="7"/>
  <c r="Q329" i="7" s="1"/>
  <c r="O330" i="7"/>
  <c r="O332" i="7"/>
  <c r="Q332" i="7" s="1"/>
  <c r="V334" i="7"/>
  <c r="V336" i="7"/>
  <c r="V361" i="7" s="1"/>
  <c r="Q339" i="7"/>
  <c r="V340" i="7"/>
  <c r="V345" i="7"/>
  <c r="O351" i="7"/>
  <c r="Q351" i="7" s="1"/>
  <c r="O352" i="7"/>
  <c r="O356" i="7"/>
  <c r="Q356" i="7" s="1"/>
  <c r="V366" i="7"/>
  <c r="V368" i="7"/>
  <c r="V371" i="7"/>
  <c r="O377" i="7"/>
  <c r="Q377" i="7" s="1"/>
  <c r="O381" i="7"/>
  <c r="Q381" i="7" s="1"/>
  <c r="O384" i="7"/>
  <c r="Q384" i="7" s="1"/>
  <c r="V388" i="7"/>
  <c r="V390" i="7"/>
  <c r="V393" i="7"/>
  <c r="V397" i="7"/>
  <c r="O409" i="7"/>
  <c r="Q409" i="7" s="1"/>
  <c r="O413" i="7"/>
  <c r="Q413" i="7" s="1"/>
  <c r="O417" i="7"/>
  <c r="Q417" i="7" s="1"/>
  <c r="O421" i="7"/>
  <c r="Q421" i="7" s="1"/>
  <c r="O427" i="7"/>
  <c r="Q427" i="7" s="1"/>
  <c r="O431" i="7"/>
  <c r="Q431" i="7" s="1"/>
  <c r="O1505" i="6"/>
  <c r="Q1505" i="6" s="1"/>
  <c r="O12" i="7"/>
  <c r="Q12" i="7" s="1"/>
  <c r="O28" i="7"/>
  <c r="Q28" i="7" s="1"/>
  <c r="O40" i="7"/>
  <c r="Q40" i="7" s="1"/>
  <c r="O49" i="7"/>
  <c r="Q49" i="7" s="1"/>
  <c r="V52" i="7"/>
  <c r="V56" i="7"/>
  <c r="O232" i="7"/>
  <c r="Q232" i="7" s="1"/>
  <c r="O236" i="7"/>
  <c r="Q316" i="7"/>
  <c r="Q337" i="7"/>
  <c r="Q344" i="7"/>
  <c r="Q346" i="7"/>
  <c r="O390" i="7"/>
  <c r="Q390" i="7" s="1"/>
  <c r="Q396" i="7"/>
  <c r="O405" i="7"/>
  <c r="Q405" i="7" s="1"/>
  <c r="O406" i="7"/>
  <c r="Q406" i="7" s="1"/>
  <c r="O408" i="7"/>
  <c r="Q408" i="7" s="1"/>
  <c r="O410" i="7"/>
  <c r="Q410" i="7" s="1"/>
  <c r="O412" i="7"/>
  <c r="Q412" i="7" s="1"/>
  <c r="O414" i="7"/>
  <c r="Q414" i="7" s="1"/>
  <c r="O416" i="7"/>
  <c r="Q416" i="7" s="1"/>
  <c r="O418" i="7"/>
  <c r="Q418" i="7" s="1"/>
  <c r="O420" i="7"/>
  <c r="Q420" i="7" s="1"/>
  <c r="O424" i="7"/>
  <c r="Q424" i="7" s="1"/>
  <c r="O426" i="7"/>
  <c r="Q426" i="7" s="1"/>
  <c r="O428" i="7"/>
  <c r="Q428" i="7" s="1"/>
  <c r="O430" i="7"/>
  <c r="Q430" i="7" s="1"/>
  <c r="O434" i="7"/>
  <c r="Q434" i="7" s="1"/>
  <c r="O438" i="7"/>
  <c r="Q438" i="7" s="1"/>
  <c r="O440" i="7"/>
  <c r="Q440" i="7" s="1"/>
  <c r="O446" i="7"/>
  <c r="Q446" i="7" s="1"/>
  <c r="O450" i="7"/>
  <c r="Q450" i="7" s="1"/>
  <c r="O454" i="7"/>
  <c r="Q454" i="7" s="1"/>
  <c r="O458" i="7"/>
  <c r="Q458" i="7" s="1"/>
  <c r="V464" i="7"/>
  <c r="V500" i="7" s="1"/>
  <c r="O546" i="7"/>
  <c r="Q546" i="7" s="1"/>
  <c r="O547" i="7"/>
  <c r="Q547" i="7" s="1"/>
  <c r="O550" i="7"/>
  <c r="Q550" i="7" s="1"/>
  <c r="O551" i="7"/>
  <c r="Q551" i="7" s="1"/>
  <c r="O554" i="7"/>
  <c r="Q554" i="7" s="1"/>
  <c r="O555" i="7"/>
  <c r="Q555" i="7" s="1"/>
  <c r="O558" i="7"/>
  <c r="Q558" i="7" s="1"/>
  <c r="O559" i="7"/>
  <c r="Q559" i="7" s="1"/>
  <c r="O564" i="7"/>
  <c r="Q564" i="7" s="1"/>
  <c r="O565" i="7"/>
  <c r="Q565" i="7" s="1"/>
  <c r="O568" i="7"/>
  <c r="Q568" i="7" s="1"/>
  <c r="O569" i="7"/>
  <c r="Q569" i="7" s="1"/>
  <c r="O572" i="7"/>
  <c r="Q572" i="7" s="1"/>
  <c r="O573" i="7"/>
  <c r="Q573" i="7" s="1"/>
  <c r="O576" i="7"/>
  <c r="Q576" i="7" s="1"/>
  <c r="O577" i="7"/>
  <c r="Q577" i="7" s="1"/>
  <c r="O584" i="7"/>
  <c r="Q584" i="7" s="1"/>
  <c r="V586" i="7"/>
  <c r="V620" i="7" s="1"/>
  <c r="V588" i="7"/>
  <c r="V590" i="7"/>
  <c r="V592" i="7"/>
  <c r="V594" i="7"/>
  <c r="V596" i="7"/>
  <c r="V598" i="7"/>
  <c r="V600" i="7"/>
  <c r="V604" i="7"/>
  <c r="V606" i="7"/>
  <c r="V608" i="7"/>
  <c r="V610" i="7"/>
  <c r="V612" i="7"/>
  <c r="Q631" i="7"/>
  <c r="O635" i="7"/>
  <c r="Q635" i="7" s="1"/>
  <c r="Q674" i="7"/>
  <c r="O697" i="7"/>
  <c r="Q697" i="7" s="1"/>
  <c r="O706" i="7"/>
  <c r="Q706" i="7" s="1"/>
  <c r="V723" i="7"/>
  <c r="O729" i="7"/>
  <c r="Q729" i="7" s="1"/>
  <c r="O733" i="7"/>
  <c r="Q733" i="7" s="1"/>
  <c r="O734" i="7"/>
  <c r="Q734" i="7" s="1"/>
  <c r="O738" i="7"/>
  <c r="V746" i="7"/>
  <c r="O759" i="7"/>
  <c r="Q759" i="7" s="1"/>
  <c r="O764" i="7"/>
  <c r="Q764" i="7" s="1"/>
  <c r="O765" i="7"/>
  <c r="Q765" i="7" s="1"/>
  <c r="O766" i="7"/>
  <c r="Q766" i="7" s="1"/>
  <c r="V784" i="7"/>
  <c r="O786" i="7"/>
  <c r="Q786" i="7" s="1"/>
  <c r="O790" i="7"/>
  <c r="Q790" i="7" s="1"/>
  <c r="V794" i="7"/>
  <c r="V803" i="7"/>
  <c r="V807" i="7"/>
  <c r="O825" i="7"/>
  <c r="Q825" i="7" s="1"/>
  <c r="V826" i="7"/>
  <c r="O828" i="7"/>
  <c r="Q828" i="7" s="1"/>
  <c r="V831" i="7"/>
  <c r="O833" i="7"/>
  <c r="Q833" i="7" s="1"/>
  <c r="V834" i="7"/>
  <c r="Q835" i="7"/>
  <c r="Q836" i="7"/>
  <c r="V845" i="7"/>
  <c r="O851" i="7"/>
  <c r="Q851" i="7" s="1"/>
  <c r="Q854" i="7"/>
  <c r="Q432" i="7"/>
  <c r="O435" i="7"/>
  <c r="Q435" i="7" s="1"/>
  <c r="Q436" i="7"/>
  <c r="O439" i="7"/>
  <c r="Q439" i="7" s="1"/>
  <c r="Q444" i="7"/>
  <c r="O445" i="7"/>
  <c r="Q445" i="7" s="1"/>
  <c r="Q448" i="7"/>
  <c r="O449" i="7"/>
  <c r="Q449" i="7" s="1"/>
  <c r="Q452" i="7"/>
  <c r="O453" i="7"/>
  <c r="Q453" i="7" s="1"/>
  <c r="Q456" i="7"/>
  <c r="O457" i="7"/>
  <c r="Q457" i="7" s="1"/>
  <c r="O464" i="7"/>
  <c r="Q464" i="7" s="1"/>
  <c r="O468" i="7"/>
  <c r="Q468" i="7" s="1"/>
  <c r="O472" i="7"/>
  <c r="Q472" i="7" s="1"/>
  <c r="O474" i="7"/>
  <c r="Q474" i="7" s="1"/>
  <c r="O476" i="7"/>
  <c r="Q476" i="7" s="1"/>
  <c r="O478" i="7"/>
  <c r="Q478" i="7" s="1"/>
  <c r="O480" i="7"/>
  <c r="Q480" i="7" s="1"/>
  <c r="O486" i="7"/>
  <c r="Q486" i="7" s="1"/>
  <c r="O490" i="7"/>
  <c r="Q490" i="7" s="1"/>
  <c r="O494" i="7"/>
  <c r="Q494" i="7" s="1"/>
  <c r="O498" i="7"/>
  <c r="Q498" i="7" s="1"/>
  <c r="V504" i="7"/>
  <c r="V506" i="7"/>
  <c r="V508" i="7"/>
  <c r="V510" i="7"/>
  <c r="V512" i="7"/>
  <c r="V514" i="7"/>
  <c r="V516" i="7"/>
  <c r="V518" i="7"/>
  <c r="V520" i="7"/>
  <c r="V524" i="7"/>
  <c r="V526" i="7"/>
  <c r="V528" i="7"/>
  <c r="V530" i="7"/>
  <c r="V532" i="7"/>
  <c r="V534" i="7"/>
  <c r="V536" i="7"/>
  <c r="V538" i="7"/>
  <c r="V545" i="7"/>
  <c r="V549" i="7"/>
  <c r="V553" i="7"/>
  <c r="V557" i="7"/>
  <c r="V563" i="7"/>
  <c r="V567" i="7"/>
  <c r="V571" i="7"/>
  <c r="V575" i="7"/>
  <c r="V626" i="7"/>
  <c r="Q636" i="7"/>
  <c r="O639" i="7"/>
  <c r="Q639" i="7" s="1"/>
  <c r="O644" i="7"/>
  <c r="Q644" i="7" s="1"/>
  <c r="O645" i="7"/>
  <c r="Q645" i="7" s="1"/>
  <c r="O646" i="7"/>
  <c r="O650" i="7"/>
  <c r="Q650" i="7" s="1"/>
  <c r="V654" i="7"/>
  <c r="V656" i="7"/>
  <c r="O668" i="7"/>
  <c r="Q668" i="7" s="1"/>
  <c r="O671" i="7"/>
  <c r="Q671" i="7" s="1"/>
  <c r="O672" i="7"/>
  <c r="O675" i="7"/>
  <c r="Q675" i="7" s="1"/>
  <c r="V686" i="7"/>
  <c r="V688" i="7"/>
  <c r="O707" i="7"/>
  <c r="Q707" i="7" s="1"/>
  <c r="O714" i="7"/>
  <c r="Q714" i="7" s="1"/>
  <c r="V731" i="7"/>
  <c r="O737" i="7"/>
  <c r="Q737" i="7" s="1"/>
  <c r="O744" i="7"/>
  <c r="Q744" i="7" s="1"/>
  <c r="O746" i="7"/>
  <c r="Q746" i="7" s="1"/>
  <c r="V763" i="7"/>
  <c r="Q768" i="7"/>
  <c r="O769" i="7"/>
  <c r="Q769" i="7" s="1"/>
  <c r="V774" i="7"/>
  <c r="V788" i="7"/>
  <c r="O794" i="7"/>
  <c r="Q794" i="7" s="1"/>
  <c r="O798" i="7"/>
  <c r="Q798" i="7" s="1"/>
  <c r="O803" i="7"/>
  <c r="Q803" i="7" s="1"/>
  <c r="V804" i="7"/>
  <c r="Q805" i="7"/>
  <c r="O807" i="7"/>
  <c r="Q807" i="7" s="1"/>
  <c r="V808" i="7"/>
  <c r="Q809" i="7"/>
  <c r="Q840" i="7"/>
  <c r="Q466" i="7"/>
  <c r="O467" i="7"/>
  <c r="Q467" i="7" s="1"/>
  <c r="O471" i="7"/>
  <c r="Q471" i="7" s="1"/>
  <c r="O475" i="7"/>
  <c r="Q475" i="7" s="1"/>
  <c r="O479" i="7"/>
  <c r="Q479" i="7" s="1"/>
  <c r="Q500" i="7" s="1"/>
  <c r="W500" i="7" s="1"/>
  <c r="Q484" i="7"/>
  <c r="O485" i="7"/>
  <c r="Q485" i="7" s="1"/>
  <c r="Q488" i="7"/>
  <c r="O489" i="7"/>
  <c r="Q489" i="7" s="1"/>
  <c r="Q492" i="7"/>
  <c r="O493" i="7"/>
  <c r="Q493" i="7" s="1"/>
  <c r="Q496" i="7"/>
  <c r="O497" i="7"/>
  <c r="Q497" i="7" s="1"/>
  <c r="O504" i="7"/>
  <c r="Q504" i="7" s="1"/>
  <c r="O508" i="7"/>
  <c r="Q508" i="7" s="1"/>
  <c r="O512" i="7"/>
  <c r="Q512" i="7" s="1"/>
  <c r="O516" i="7"/>
  <c r="Q516" i="7" s="1"/>
  <c r="O520" i="7"/>
  <c r="Q520" i="7" s="1"/>
  <c r="O526" i="7"/>
  <c r="Q526" i="7" s="1"/>
  <c r="O530" i="7"/>
  <c r="Q530" i="7" s="1"/>
  <c r="O534" i="7"/>
  <c r="Q534" i="7" s="1"/>
  <c r="O538" i="7"/>
  <c r="Q538" i="7" s="1"/>
  <c r="V544" i="7"/>
  <c r="V546" i="7"/>
  <c r="V548" i="7"/>
  <c r="Q549" i="7"/>
  <c r="V550" i="7"/>
  <c r="V552" i="7"/>
  <c r="Q553" i="7"/>
  <c r="V554" i="7"/>
  <c r="V556" i="7"/>
  <c r="Q557" i="7"/>
  <c r="V558" i="7"/>
  <c r="V560" i="7"/>
  <c r="O626" i="7"/>
  <c r="Q626" i="7" s="1"/>
  <c r="V643" i="7"/>
  <c r="Q648" i="7"/>
  <c r="O649" i="7"/>
  <c r="Q649" i="7" s="1"/>
  <c r="Q652" i="7"/>
  <c r="O653" i="7"/>
  <c r="Q653" i="7" s="1"/>
  <c r="O654" i="7"/>
  <c r="Q654" i="7" s="1"/>
  <c r="O658" i="7"/>
  <c r="V666" i="7"/>
  <c r="V669" i="7"/>
  <c r="V673" i="7"/>
  <c r="Q676" i="7"/>
  <c r="O679" i="7"/>
  <c r="Q679" i="7" s="1"/>
  <c r="Q684" i="7"/>
  <c r="O685" i="7"/>
  <c r="Q685" i="7" s="1"/>
  <c r="O686" i="7"/>
  <c r="Q686" i="7" s="1"/>
  <c r="O690" i="7"/>
  <c r="V827" i="7"/>
  <c r="O829" i="7"/>
  <c r="Q829" i="7" s="1"/>
  <c r="O841" i="7"/>
  <c r="Q841" i="7" s="1"/>
  <c r="V844" i="7"/>
  <c r="Q845" i="7"/>
  <c r="V853" i="7"/>
  <c r="V863" i="7" s="1"/>
  <c r="Q692" i="7"/>
  <c r="O693" i="7"/>
  <c r="Q693" i="7" s="1"/>
  <c r="O694" i="7"/>
  <c r="O698" i="7"/>
  <c r="Q698" i="7" s="1"/>
  <c r="O716" i="7"/>
  <c r="Q716" i="7" s="1"/>
  <c r="O719" i="7"/>
  <c r="Q719" i="7" s="1"/>
  <c r="O720" i="7"/>
  <c r="O724" i="7"/>
  <c r="Q724" i="7" s="1"/>
  <c r="O725" i="7"/>
  <c r="Q725" i="7" s="1"/>
  <c r="O726" i="7"/>
  <c r="O730" i="7"/>
  <c r="Q730" i="7" s="1"/>
  <c r="O732" i="7"/>
  <c r="Q732" i="7" s="1"/>
  <c r="O748" i="7"/>
  <c r="Q748" i="7" s="1"/>
  <c r="Q751" i="7"/>
  <c r="O752" i="7"/>
  <c r="O755" i="7"/>
  <c r="Q755" i="7" s="1"/>
  <c r="O756" i="7"/>
  <c r="Q760" i="7"/>
  <c r="Q775" i="7"/>
  <c r="Q777" i="7"/>
  <c r="O778" i="7"/>
  <c r="Q813" i="7"/>
  <c r="Q850" i="7"/>
  <c r="V871" i="7"/>
  <c r="V875" i="7"/>
  <c r="V879" i="7"/>
  <c r="V883" i="7"/>
  <c r="V889" i="7"/>
  <c r="V893" i="7"/>
  <c r="V897" i="7"/>
  <c r="V901" i="7"/>
  <c r="V905" i="7"/>
  <c r="V909" i="7"/>
  <c r="O915" i="7"/>
  <c r="Q915" i="7" s="1"/>
  <c r="Q916" i="7"/>
  <c r="O921" i="7"/>
  <c r="Q921" i="7" s="1"/>
  <c r="V925" i="7"/>
  <c r="O933" i="7"/>
  <c r="Q933" i="7" s="1"/>
  <c r="O939" i="7"/>
  <c r="Q939" i="7" s="1"/>
  <c r="V943" i="7"/>
  <c r="O951" i="7"/>
  <c r="Q951" i="7" s="1"/>
  <c r="O952" i="7"/>
  <c r="Q952" i="7" s="1"/>
  <c r="O957" i="7"/>
  <c r="Q957" i="7" s="1"/>
  <c r="V959" i="7"/>
  <c r="V961" i="7"/>
  <c r="V968" i="7"/>
  <c r="O811" i="7"/>
  <c r="Q811" i="7" s="1"/>
  <c r="V812" i="7"/>
  <c r="O815" i="7"/>
  <c r="Q815" i="7" s="1"/>
  <c r="V816" i="7"/>
  <c r="O819" i="7"/>
  <c r="Q819" i="7" s="1"/>
  <c r="V825" i="7"/>
  <c r="V829" i="7"/>
  <c r="V833" i="7"/>
  <c r="V837" i="7"/>
  <c r="V841" i="7"/>
  <c r="V847" i="7"/>
  <c r="V851" i="7"/>
  <c r="V855" i="7"/>
  <c r="V857" i="7"/>
  <c r="V859" i="7"/>
  <c r="V861" i="7"/>
  <c r="O871" i="7"/>
  <c r="Q871" i="7" s="1"/>
  <c r="V872" i="7"/>
  <c r="O875" i="7"/>
  <c r="Q875" i="7" s="1"/>
  <c r="V876" i="7"/>
  <c r="O879" i="7"/>
  <c r="Q879" i="7" s="1"/>
  <c r="V880" i="7"/>
  <c r="O883" i="7"/>
  <c r="Q883" i="7" s="1"/>
  <c r="V884" i="7"/>
  <c r="O889" i="7"/>
  <c r="Q889" i="7" s="1"/>
  <c r="V890" i="7"/>
  <c r="O893" i="7"/>
  <c r="Q893" i="7" s="1"/>
  <c r="V894" i="7"/>
  <c r="O897" i="7"/>
  <c r="Q897" i="7" s="1"/>
  <c r="V898" i="7"/>
  <c r="O901" i="7"/>
  <c r="Q901" i="7" s="1"/>
  <c r="V902" i="7"/>
  <c r="V908" i="7"/>
  <c r="O911" i="7"/>
  <c r="Q911" i="7" s="1"/>
  <c r="O912" i="7"/>
  <c r="Q912" i="7" s="1"/>
  <c r="O917" i="7"/>
  <c r="Q917" i="7" s="1"/>
  <c r="V919" i="7"/>
  <c r="V921" i="7"/>
  <c r="V924" i="7"/>
  <c r="O929" i="7"/>
  <c r="Q929" i="7" s="1"/>
  <c r="O930" i="7"/>
  <c r="Q930" i="7" s="1"/>
  <c r="O935" i="7"/>
  <c r="Q935" i="7" s="1"/>
  <c r="V937" i="7"/>
  <c r="V939" i="7"/>
  <c r="V942" i="7"/>
  <c r="O945" i="7"/>
  <c r="Q945" i="7" s="1"/>
  <c r="O948" i="7"/>
  <c r="Q948" i="7" s="1"/>
  <c r="O953" i="7"/>
  <c r="Q953" i="7" s="1"/>
  <c r="V955" i="7"/>
  <c r="V957" i="7"/>
  <c r="V917" i="7"/>
  <c r="V935" i="7"/>
  <c r="V953" i="7"/>
  <c r="V913" i="7"/>
  <c r="O919" i="7"/>
  <c r="Q919" i="7" s="1"/>
  <c r="V931" i="7"/>
  <c r="O937" i="7"/>
  <c r="Q937" i="7" s="1"/>
  <c r="V949" i="7"/>
  <c r="O955" i="7"/>
  <c r="Q955" i="7" s="1"/>
  <c r="V960" i="7"/>
  <c r="O963" i="7"/>
  <c r="Q963" i="7" s="1"/>
  <c r="O964" i="7"/>
  <c r="Q964" i="7" s="1"/>
  <c r="O970" i="7"/>
  <c r="Q970" i="7" s="1"/>
  <c r="O971" i="7"/>
  <c r="Q971" i="7" s="1"/>
  <c r="O974" i="7"/>
  <c r="Q974" i="7" s="1"/>
  <c r="V976" i="7"/>
  <c r="V980" i="7"/>
  <c r="V983" i="7"/>
  <c r="O992" i="7"/>
  <c r="V994" i="7"/>
  <c r="V996" i="7"/>
  <c r="V999" i="7"/>
  <c r="O1002" i="7"/>
  <c r="Q1002" i="7" s="1"/>
  <c r="O1003" i="7"/>
  <c r="Q1003" i="7" s="1"/>
  <c r="O1008" i="7"/>
  <c r="Q1008" i="7" s="1"/>
  <c r="V1012" i="7"/>
  <c r="V1014" i="7"/>
  <c r="V1017" i="7"/>
  <c r="O1020" i="7"/>
  <c r="Q1020" i="7" s="1"/>
  <c r="O1021" i="7"/>
  <c r="Q1021" i="7" s="1"/>
  <c r="O1026" i="7"/>
  <c r="Q1026" i="7" s="1"/>
  <c r="V1028" i="7"/>
  <c r="V1030" i="7"/>
  <c r="V1035" i="7"/>
  <c r="O1038" i="7"/>
  <c r="Q1038" i="7" s="1"/>
  <c r="O1039" i="7"/>
  <c r="Q1039" i="7" s="1"/>
  <c r="O1044" i="7"/>
  <c r="Q1044" i="7" s="1"/>
  <c r="V1046" i="7"/>
  <c r="V1048" i="7"/>
  <c r="O1056" i="7"/>
  <c r="Q1056" i="7" s="1"/>
  <c r="O1057" i="7"/>
  <c r="Q1057" i="7" s="1"/>
  <c r="O1062" i="7"/>
  <c r="Q1062" i="7" s="1"/>
  <c r="V1064" i="7"/>
  <c r="V1066" i="7"/>
  <c r="V1069" i="7"/>
  <c r="O1074" i="7"/>
  <c r="Q1074" i="7" s="1"/>
  <c r="O1075" i="7"/>
  <c r="Q1075" i="7" s="1"/>
  <c r="O1080" i="7"/>
  <c r="Q1080" i="7" s="1"/>
  <c r="V1082" i="7"/>
  <c r="V1084" i="7"/>
  <c r="V1087" i="7"/>
  <c r="O1098" i="7"/>
  <c r="Q1098" i="7" s="1"/>
  <c r="V1100" i="7"/>
  <c r="V1102" i="7"/>
  <c r="V1105" i="7"/>
  <c r="O1108" i="7"/>
  <c r="Q1108" i="7" s="1"/>
  <c r="O1109" i="7"/>
  <c r="Q1109" i="7" s="1"/>
  <c r="O1116" i="7"/>
  <c r="Q1116" i="7" s="1"/>
  <c r="V1118" i="7"/>
  <c r="V1120" i="7"/>
  <c r="V1123" i="7"/>
  <c r="V1125" i="7"/>
  <c r="V1128" i="7"/>
  <c r="O1140" i="7"/>
  <c r="Q1140" i="7" s="1"/>
  <c r="V1142" i="7"/>
  <c r="V1144" i="7"/>
  <c r="O1146" i="7"/>
  <c r="Q1146" i="7" s="1"/>
  <c r="O979" i="7"/>
  <c r="Q979" i="7" s="1"/>
  <c r="Q982" i="7"/>
  <c r="O983" i="7"/>
  <c r="Q983" i="7" s="1"/>
  <c r="V992" i="7"/>
  <c r="V995" i="7"/>
  <c r="Q998" i="7"/>
  <c r="O999" i="7"/>
  <c r="Q999" i="7" s="1"/>
  <c r="V1001" i="7"/>
  <c r="O1004" i="7"/>
  <c r="Q1004" i="7" s="1"/>
  <c r="V1006" i="7"/>
  <c r="V1008" i="7"/>
  <c r="V1013" i="7"/>
  <c r="Q1016" i="7"/>
  <c r="O1017" i="7"/>
  <c r="Q1017" i="7" s="1"/>
  <c r="V1019" i="7"/>
  <c r="O1022" i="7"/>
  <c r="Q1022" i="7" s="1"/>
  <c r="V1024" i="7"/>
  <c r="V1026" i="7"/>
  <c r="V1029" i="7"/>
  <c r="Q1034" i="7"/>
  <c r="O1035" i="7"/>
  <c r="Q1035" i="7" s="1"/>
  <c r="V1037" i="7"/>
  <c r="O1040" i="7"/>
  <c r="Q1040" i="7" s="1"/>
  <c r="V1042" i="7"/>
  <c r="V1044" i="7"/>
  <c r="V1047" i="7"/>
  <c r="V1055" i="7"/>
  <c r="O1058" i="7"/>
  <c r="Q1058" i="7" s="1"/>
  <c r="V1060" i="7"/>
  <c r="V1062" i="7"/>
  <c r="V1065" i="7"/>
  <c r="Q1068" i="7"/>
  <c r="O1069" i="7"/>
  <c r="Q1069" i="7" s="1"/>
  <c r="V1071" i="7"/>
  <c r="O1076" i="7"/>
  <c r="Q1076" i="7" s="1"/>
  <c r="V1078" i="7"/>
  <c r="V1080" i="7"/>
  <c r="V1083" i="7"/>
  <c r="O1087" i="7"/>
  <c r="Q1087" i="7" s="1"/>
  <c r="V1089" i="7"/>
  <c r="V1096" i="7"/>
  <c r="V1098" i="7"/>
  <c r="V1101" i="7"/>
  <c r="Q1104" i="7"/>
  <c r="O1105" i="7"/>
  <c r="Q1105" i="7" s="1"/>
  <c r="Q1131" i="7" s="1"/>
  <c r="V1107" i="7"/>
  <c r="O1110" i="7"/>
  <c r="Q1110" i="7" s="1"/>
  <c r="V1114" i="7"/>
  <c r="V1116" i="7"/>
  <c r="O1123" i="7"/>
  <c r="Q1123" i="7" s="1"/>
  <c r="V1140" i="7"/>
  <c r="V1145" i="7"/>
  <c r="Q1150" i="7"/>
  <c r="O1151" i="7"/>
  <c r="Q1151" i="7" s="1"/>
  <c r="V1152" i="7"/>
  <c r="Q1189" i="7"/>
  <c r="V967" i="7"/>
  <c r="O984" i="7"/>
  <c r="Q994" i="7"/>
  <c r="O995" i="7"/>
  <c r="Q995" i="7" s="1"/>
  <c r="V997" i="7"/>
  <c r="V1051" i="7" s="1"/>
  <c r="O1000" i="7"/>
  <c r="Q1000" i="7" s="1"/>
  <c r="Q1001" i="7"/>
  <c r="V1002" i="7"/>
  <c r="V1007" i="7"/>
  <c r="O1013" i="7"/>
  <c r="Q1013" i="7" s="1"/>
  <c r="V1015" i="7"/>
  <c r="O1018" i="7"/>
  <c r="Q1018" i="7" s="1"/>
  <c r="Q1019" i="7"/>
  <c r="V1020" i="7"/>
  <c r="V1025" i="7"/>
  <c r="Q1028" i="7"/>
  <c r="O1029" i="7"/>
  <c r="Q1029" i="7" s="1"/>
  <c r="V1033" i="7"/>
  <c r="O1036" i="7"/>
  <c r="Q1036" i="7" s="1"/>
  <c r="Q1037" i="7"/>
  <c r="V1038" i="7"/>
  <c r="V1043" i="7"/>
  <c r="O1047" i="7"/>
  <c r="Q1047" i="7" s="1"/>
  <c r="V1049" i="7"/>
  <c r="Q1055" i="7"/>
  <c r="V1056" i="7"/>
  <c r="V1061" i="7"/>
  <c r="Q1064" i="7"/>
  <c r="O1065" i="7"/>
  <c r="Q1065" i="7" s="1"/>
  <c r="V1067" i="7"/>
  <c r="O1070" i="7"/>
  <c r="Q1070" i="7" s="1"/>
  <c r="Q1071" i="7"/>
  <c r="V1074" i="7"/>
  <c r="V1091" i="7" s="1"/>
  <c r="O1083" i="7"/>
  <c r="Q1083" i="7" s="1"/>
  <c r="V1085" i="7"/>
  <c r="O1088" i="7"/>
  <c r="Q1088" i="7" s="1"/>
  <c r="Q1089" i="7"/>
  <c r="O1101" i="7"/>
  <c r="Q1101" i="7" s="1"/>
  <c r="V1103" i="7"/>
  <c r="O1106" i="7"/>
  <c r="Q1106" i="7" s="1"/>
  <c r="Q1107" i="7"/>
  <c r="O1119" i="7"/>
  <c r="Q1119" i="7" s="1"/>
  <c r="O1124" i="7"/>
  <c r="Q1124" i="7" s="1"/>
  <c r="V1127" i="7"/>
  <c r="O969" i="7"/>
  <c r="Q969" i="7" s="1"/>
  <c r="Q976" i="7"/>
  <c r="O1096" i="7"/>
  <c r="Q1096" i="7" s="1"/>
  <c r="Q1120" i="7"/>
  <c r="V1124" i="7"/>
  <c r="Q1127" i="7"/>
  <c r="Q1139" i="7"/>
  <c r="Q1144" i="7"/>
  <c r="Q1193" i="7"/>
  <c r="V1269" i="7"/>
  <c r="V1273" i="7"/>
  <c r="V1277" i="7"/>
  <c r="V1281" i="7"/>
  <c r="V1285" i="7"/>
  <c r="V1290" i="7"/>
  <c r="Q1291" i="7"/>
  <c r="V1292" i="7"/>
  <c r="O1294" i="7"/>
  <c r="Q1294" i="7" s="1"/>
  <c r="Q1300" i="7"/>
  <c r="O1301" i="7"/>
  <c r="Q1301" i="7" s="1"/>
  <c r="V1301" i="7"/>
  <c r="O1314" i="7"/>
  <c r="Q1314" i="7" s="1"/>
  <c r="O1318" i="7"/>
  <c r="Q1318" i="7" s="1"/>
  <c r="O1322" i="7"/>
  <c r="Q1322" i="7" s="1"/>
  <c r="O1326" i="7"/>
  <c r="Q1326" i="7" s="1"/>
  <c r="Q1330" i="7"/>
  <c r="O1333" i="7"/>
  <c r="Q1333" i="7" s="1"/>
  <c r="V1334" i="7"/>
  <c r="O1336" i="7"/>
  <c r="Q1336" i="7" s="1"/>
  <c r="O1338" i="7"/>
  <c r="Q1338" i="7" s="1"/>
  <c r="O1343" i="7"/>
  <c r="Q1343" i="7" s="1"/>
  <c r="V1351" i="7"/>
  <c r="V1364" i="7"/>
  <c r="O1374" i="7"/>
  <c r="Q1374" i="7" s="1"/>
  <c r="O1190" i="7"/>
  <c r="Q1190" i="7" s="1"/>
  <c r="O1194" i="7"/>
  <c r="Q1194" i="7" s="1"/>
  <c r="V1196" i="7"/>
  <c r="V1223" i="7" s="1"/>
  <c r="O1202" i="7"/>
  <c r="Q1202" i="7" s="1"/>
  <c r="V1214" i="7"/>
  <c r="O1220" i="7"/>
  <c r="Q1220" i="7" s="1"/>
  <c r="O1230" i="7"/>
  <c r="Q1230" i="7" s="1"/>
  <c r="V1240" i="7"/>
  <c r="O1372" i="7"/>
  <c r="Q1372" i="7" s="1"/>
  <c r="V1372" i="7"/>
  <c r="V1380" i="7"/>
  <c r="O1128" i="7"/>
  <c r="Q1128" i="7" s="1"/>
  <c r="V1139" i="7"/>
  <c r="O1142" i="7"/>
  <c r="Q1142" i="7" s="1"/>
  <c r="O1143" i="7"/>
  <c r="Q1143" i="7" s="1"/>
  <c r="Q1156" i="7" s="1"/>
  <c r="O1148" i="7"/>
  <c r="Q1148" i="7" s="1"/>
  <c r="V1150" i="7"/>
  <c r="O1152" i="7"/>
  <c r="Q1152" i="7" s="1"/>
  <c r="O1153" i="7"/>
  <c r="Q1153" i="7" s="1"/>
  <c r="O1161" i="7"/>
  <c r="Q1161" i="7" s="1"/>
  <c r="V1163" i="7"/>
  <c r="V1176" i="7"/>
  <c r="O1186" i="7"/>
  <c r="Q1186" i="7" s="1"/>
  <c r="O1187" i="7"/>
  <c r="Q1187" i="7" s="1"/>
  <c r="O1198" i="7"/>
  <c r="Q1198" i="7" s="1"/>
  <c r="O1199" i="7"/>
  <c r="Q1199" i="7" s="1"/>
  <c r="O1206" i="7"/>
  <c r="Q1206" i="7" s="1"/>
  <c r="V1208" i="7"/>
  <c r="V1210" i="7"/>
  <c r="V1213" i="7"/>
  <c r="O1216" i="7"/>
  <c r="Q1216" i="7" s="1"/>
  <c r="O1217" i="7"/>
  <c r="Q1217" i="7" s="1"/>
  <c r="O1227" i="7"/>
  <c r="Q1227" i="7" s="1"/>
  <c r="O1232" i="7"/>
  <c r="Q1232" i="7" s="1"/>
  <c r="V1234" i="7"/>
  <c r="V1236" i="7"/>
  <c r="V1239" i="7"/>
  <c r="O1242" i="7"/>
  <c r="Q1242" i="7" s="1"/>
  <c r="V1244" i="7"/>
  <c r="V1252" i="7"/>
  <c r="V1256" i="7"/>
  <c r="V1258" i="7"/>
  <c r="Q1272" i="7"/>
  <c r="Q1305" i="7" s="1"/>
  <c r="Q1280" i="7"/>
  <c r="Q1284" i="7"/>
  <c r="O1292" i="7"/>
  <c r="Q1292" i="7" s="1"/>
  <c r="Q1293" i="7"/>
  <c r="Q1302" i="7"/>
  <c r="O1334" i="7"/>
  <c r="Q1334" i="7" s="1"/>
  <c r="V1146" i="7"/>
  <c r="V1148" i="7"/>
  <c r="V1151" i="7"/>
  <c r="V1160" i="7"/>
  <c r="Q1165" i="7"/>
  <c r="O1167" i="7"/>
  <c r="Q1167" i="7" s="1"/>
  <c r="V1167" i="7"/>
  <c r="V1170" i="7"/>
  <c r="O1172" i="7"/>
  <c r="Q1172" i="7" s="1"/>
  <c r="Q1174" i="7"/>
  <c r="V1185" i="7"/>
  <c r="O1188" i="7"/>
  <c r="V1190" i="7"/>
  <c r="O1192" i="7"/>
  <c r="Q1192" i="7" s="1"/>
  <c r="V1194" i="7"/>
  <c r="V1197" i="7"/>
  <c r="O1200" i="7"/>
  <c r="Q1200" i="7" s="1"/>
  <c r="V1202" i="7"/>
  <c r="V1206" i="7"/>
  <c r="V1209" i="7"/>
  <c r="Q1212" i="7"/>
  <c r="O1213" i="7"/>
  <c r="Q1213" i="7" s="1"/>
  <c r="V1215" i="7"/>
  <c r="O1218" i="7"/>
  <c r="Q1218" i="7" s="1"/>
  <c r="V1220" i="7"/>
  <c r="O1228" i="7"/>
  <c r="Q1228" i="7" s="1"/>
  <c r="V1230" i="7"/>
  <c r="V1232" i="7"/>
  <c r="V1235" i="7"/>
  <c r="Q1238" i="7"/>
  <c r="O1239" i="7"/>
  <c r="Q1239" i="7" s="1"/>
  <c r="V1241" i="7"/>
  <c r="Q1248" i="7"/>
  <c r="O1254" i="7"/>
  <c r="Q1254" i="7" s="1"/>
  <c r="O1258" i="7"/>
  <c r="Q1258" i="7" s="1"/>
  <c r="O1262" i="7"/>
  <c r="Q1262" i="7" s="1"/>
  <c r="O1270" i="7"/>
  <c r="Q1270" i="7" s="1"/>
  <c r="O1271" i="7"/>
  <c r="Q1271" i="7" s="1"/>
  <c r="O1274" i="7"/>
  <c r="Q1274" i="7" s="1"/>
  <c r="O1275" i="7"/>
  <c r="Q1275" i="7" s="1"/>
  <c r="O1278" i="7"/>
  <c r="Q1278" i="7" s="1"/>
  <c r="O1279" i="7"/>
  <c r="Q1279" i="7" s="1"/>
  <c r="O1282" i="7"/>
  <c r="Q1282" i="7" s="1"/>
  <c r="O1283" i="7"/>
  <c r="Q1283" i="7" s="1"/>
  <c r="O1288" i="7"/>
  <c r="Q1288" i="7" s="1"/>
  <c r="O1289" i="7"/>
  <c r="Q1289" i="7" s="1"/>
  <c r="V1294" i="7"/>
  <c r="V1296" i="7"/>
  <c r="O1298" i="7"/>
  <c r="Q1298" i="7" s="1"/>
  <c r="O1303" i="7"/>
  <c r="Q1303" i="7" s="1"/>
  <c r="V1312" i="7"/>
  <c r="V1314" i="7"/>
  <c r="V1316" i="7"/>
  <c r="V1318" i="7"/>
  <c r="V1320" i="7"/>
  <c r="V1322" i="7"/>
  <c r="V1324" i="7"/>
  <c r="V1326" i="7"/>
  <c r="O1332" i="7"/>
  <c r="Q1332" i="7" s="1"/>
  <c r="V1333" i="7"/>
  <c r="O1457" i="7"/>
  <c r="Q1457" i="7" s="1"/>
  <c r="O1467" i="7"/>
  <c r="Q1467" i="7" s="1"/>
  <c r="O1471" i="7"/>
  <c r="Q1471" i="7" s="1"/>
  <c r="O1478" i="7"/>
  <c r="Q1478" i="7" s="1"/>
  <c r="O1501" i="7"/>
  <c r="Q1501" i="7" s="1"/>
  <c r="O1505" i="7"/>
  <c r="Q1505" i="7" s="1"/>
  <c r="Q1342" i="7"/>
  <c r="Q1344" i="7"/>
  <c r="O1353" i="7"/>
  <c r="Q1353" i="7" s="1"/>
  <c r="Q1363" i="7"/>
  <c r="O1475" i="7"/>
  <c r="Q1475" i="7" s="1"/>
  <c r="Q1476" i="7"/>
  <c r="O1479" i="7"/>
  <c r="Q1479" i="7" s="1"/>
  <c r="O1488" i="7"/>
  <c r="Q1488" i="7" s="1"/>
  <c r="O1509" i="7"/>
  <c r="Q1509" i="7" s="1"/>
  <c r="V1338" i="7"/>
  <c r="V1340" i="7"/>
  <c r="V1342" i="7"/>
  <c r="O1345" i="7"/>
  <c r="Q1345" i="7" s="1"/>
  <c r="O1356" i="7"/>
  <c r="Q1356" i="7" s="1"/>
  <c r="O1357" i="7"/>
  <c r="Q1357" i="7" s="1"/>
  <c r="O1361" i="7"/>
  <c r="Q1361" i="7" s="1"/>
  <c r="O1362" i="7"/>
  <c r="Q1362" i="7" s="1"/>
  <c r="O1365" i="7"/>
  <c r="Q1365" i="7" s="1"/>
  <c r="O1366" i="7"/>
  <c r="Q1366" i="7" s="1"/>
  <c r="O1367" i="7"/>
  <c r="Q1367" i="7" s="1"/>
  <c r="O1373" i="7"/>
  <c r="Q1373" i="7" s="1"/>
  <c r="O1377" i="7"/>
  <c r="Q1377" i="7" s="1"/>
  <c r="O1381" i="7"/>
  <c r="Q1381" i="7" s="1"/>
  <c r="O1385" i="7"/>
  <c r="Q1385" i="7" s="1"/>
  <c r="V1393" i="7"/>
  <c r="V1395" i="7"/>
  <c r="V1397" i="7"/>
  <c r="V1399" i="7"/>
  <c r="V1401" i="7"/>
  <c r="V1403" i="7"/>
  <c r="V1405" i="7"/>
  <c r="V1407" i="7"/>
  <c r="V1409" i="7"/>
  <c r="V1411" i="7"/>
  <c r="V1413" i="7"/>
  <c r="O1420" i="7"/>
  <c r="Q1420" i="7" s="1"/>
  <c r="V1424" i="7"/>
  <c r="V1426" i="7"/>
  <c r="V1428" i="7"/>
  <c r="V1430" i="7"/>
  <c r="O1442" i="7"/>
  <c r="Q1442" i="7" s="1"/>
  <c r="O1445" i="7"/>
  <c r="Q1445" i="7" s="1"/>
  <c r="O1448" i="7"/>
  <c r="Q1448" i="7" s="1"/>
  <c r="V1450" i="7"/>
  <c r="V1452" i="7"/>
  <c r="V1456" i="7"/>
  <c r="V1466" i="7"/>
  <c r="V1468" i="7"/>
  <c r="V1477" i="7"/>
  <c r="Q1480" i="7"/>
  <c r="O1483" i="7"/>
  <c r="Q1483" i="7" s="1"/>
  <c r="O1489" i="7"/>
  <c r="Q1489" i="7" s="1"/>
  <c r="O1496" i="7"/>
  <c r="Q1496" i="7" s="1"/>
  <c r="V1498" i="7"/>
  <c r="Q1375" i="7"/>
  <c r="O1376" i="7"/>
  <c r="Q1376" i="7" s="1"/>
  <c r="Q1379" i="7"/>
  <c r="O1380" i="7"/>
  <c r="Q1380" i="7" s="1"/>
  <c r="Q1383" i="7"/>
  <c r="O1384" i="7"/>
  <c r="Q1384" i="7" s="1"/>
  <c r="O1393" i="7"/>
  <c r="Q1393" i="7" s="1"/>
  <c r="O1397" i="7"/>
  <c r="Q1397" i="7" s="1"/>
  <c r="O1401" i="7"/>
  <c r="Q1401" i="7" s="1"/>
  <c r="O1405" i="7"/>
  <c r="Q1405" i="7" s="1"/>
  <c r="O1409" i="7"/>
  <c r="Q1409" i="7" s="1"/>
  <c r="O1413" i="7"/>
  <c r="Q1413" i="7" s="1"/>
  <c r="Q1418" i="7"/>
  <c r="O1419" i="7"/>
  <c r="Q1419" i="7" s="1"/>
  <c r="Q1422" i="7"/>
  <c r="O1423" i="7"/>
  <c r="Q1423" i="7" s="1"/>
  <c r="O1424" i="7"/>
  <c r="Q1424" i="7" s="1"/>
  <c r="O1428" i="7"/>
  <c r="V1432" i="7"/>
  <c r="V1434" i="7"/>
  <c r="V1440" i="7"/>
  <c r="V1443" i="7"/>
  <c r="O1449" i="7"/>
  <c r="Q1449" i="7" s="1"/>
  <c r="O1454" i="7"/>
  <c r="Q1454" i="7" s="1"/>
  <c r="O1456" i="7"/>
  <c r="Q1456" i="7" s="1"/>
  <c r="V1458" i="7"/>
  <c r="Q1470" i="7"/>
  <c r="O1493" i="7"/>
  <c r="Q1493" i="7" s="1"/>
  <c r="Q1494" i="7"/>
  <c r="O1497" i="7"/>
  <c r="Q1497" i="7" s="1"/>
  <c r="O1504" i="7"/>
  <c r="Q1504" i="7" s="1"/>
  <c r="V67" i="7"/>
  <c r="Q71" i="7"/>
  <c r="O73" i="7"/>
  <c r="Q73" i="7" s="1"/>
  <c r="Q161" i="7"/>
  <c r="O51" i="7"/>
  <c r="Q51" i="7" s="1"/>
  <c r="O55" i="7"/>
  <c r="Q55" i="7" s="1"/>
  <c r="V161" i="7"/>
  <c r="V234" i="7"/>
  <c r="Q236" i="7"/>
  <c r="V238" i="7"/>
  <c r="V246" i="7"/>
  <c r="V250" i="7"/>
  <c r="V254" i="7"/>
  <c r="V258" i="7"/>
  <c r="V264" i="7"/>
  <c r="Q266" i="7"/>
  <c r="V268" i="7"/>
  <c r="Q270" i="7"/>
  <c r="V272" i="7"/>
  <c r="V276" i="7"/>
  <c r="O296" i="7"/>
  <c r="Q296" i="7" s="1"/>
  <c r="V298" i="7"/>
  <c r="Q312" i="7"/>
  <c r="O314" i="7"/>
  <c r="Q314" i="7" s="1"/>
  <c r="V316" i="7"/>
  <c r="Q334" i="7"/>
  <c r="O336" i="7"/>
  <c r="Q336" i="7" s="1"/>
  <c r="V338" i="7"/>
  <c r="Q352" i="7"/>
  <c r="O354" i="7"/>
  <c r="Q354" i="7" s="1"/>
  <c r="V356" i="7"/>
  <c r="O376" i="7"/>
  <c r="Q376" i="7" s="1"/>
  <c r="V378" i="7"/>
  <c r="Q392" i="7"/>
  <c r="O394" i="7"/>
  <c r="Q394" i="7" s="1"/>
  <c r="V396" i="7"/>
  <c r="V580" i="7"/>
  <c r="O234" i="7"/>
  <c r="Q234" i="7" s="1"/>
  <c r="O238" i="7"/>
  <c r="Q238" i="7" s="1"/>
  <c r="Q241" i="7" s="1"/>
  <c r="O264" i="7"/>
  <c r="Q264" i="7" s="1"/>
  <c r="O268" i="7"/>
  <c r="Q268" i="7" s="1"/>
  <c r="O272" i="7"/>
  <c r="Q272" i="7" s="1"/>
  <c r="O276" i="7"/>
  <c r="Q276" i="7" s="1"/>
  <c r="O318" i="7"/>
  <c r="Q318" i="7" s="1"/>
  <c r="O358" i="7"/>
  <c r="Q358" i="7" s="1"/>
  <c r="O398" i="7"/>
  <c r="Q398" i="7" s="1"/>
  <c r="Q248" i="7"/>
  <c r="Q256" i="7"/>
  <c r="Q274" i="7"/>
  <c r="Q290" i="7"/>
  <c r="Q308" i="7"/>
  <c r="Q330" i="7"/>
  <c r="Q370" i="7"/>
  <c r="Q388" i="7"/>
  <c r="O586" i="7"/>
  <c r="Q586" i="7" s="1"/>
  <c r="O590" i="7"/>
  <c r="Q590" i="7" s="1"/>
  <c r="O594" i="7"/>
  <c r="Q594" i="7" s="1"/>
  <c r="O598" i="7"/>
  <c r="Q598" i="7" s="1"/>
  <c r="O612" i="7"/>
  <c r="Q612" i="7" s="1"/>
  <c r="O616" i="7"/>
  <c r="Q616" i="7" s="1"/>
  <c r="V624" i="7"/>
  <c r="O638" i="7"/>
  <c r="Q638" i="7" s="1"/>
  <c r="V640" i="7"/>
  <c r="V658" i="7"/>
  <c r="O670" i="7"/>
  <c r="Q670" i="7" s="1"/>
  <c r="V672" i="7"/>
  <c r="Q680" i="7"/>
  <c r="V690" i="7"/>
  <c r="V704" i="7"/>
  <c r="Q712" i="7"/>
  <c r="O718" i="7"/>
  <c r="Q718" i="7" s="1"/>
  <c r="V720" i="7"/>
  <c r="O736" i="7"/>
  <c r="Q736" i="7" s="1"/>
  <c r="V738" i="7"/>
  <c r="O750" i="7"/>
  <c r="Q750" i="7" s="1"/>
  <c r="V752" i="7"/>
  <c r="V821" i="7"/>
  <c r="Q640" i="7"/>
  <c r="Q658" i="7"/>
  <c r="Q690" i="7"/>
  <c r="Q738" i="7"/>
  <c r="O606" i="7"/>
  <c r="Q606" i="7" s="1"/>
  <c r="O610" i="7"/>
  <c r="Q610" i="7" s="1"/>
  <c r="O614" i="7"/>
  <c r="Q614" i="7" s="1"/>
  <c r="O618" i="7"/>
  <c r="Q618" i="7" s="1"/>
  <c r="Q624" i="7"/>
  <c r="Q628" i="7"/>
  <c r="O630" i="7"/>
  <c r="Q630" i="7" s="1"/>
  <c r="V632" i="7"/>
  <c r="Q646" i="7"/>
  <c r="V650" i="7"/>
  <c r="V664" i="7"/>
  <c r="Q672" i="7"/>
  <c r="O678" i="7"/>
  <c r="Q678" i="7" s="1"/>
  <c r="V680" i="7"/>
  <c r="Q694" i="7"/>
  <c r="V698" i="7"/>
  <c r="Q704" i="7"/>
  <c r="O710" i="7"/>
  <c r="Q710" i="7" s="1"/>
  <c r="V712" i="7"/>
  <c r="Q720" i="7"/>
  <c r="Q726" i="7"/>
  <c r="V730" i="7"/>
  <c r="V744" i="7"/>
  <c r="Q752" i="7"/>
  <c r="Q756" i="7"/>
  <c r="O758" i="7"/>
  <c r="Q758" i="7" s="1"/>
  <c r="V760" i="7"/>
  <c r="Q770" i="7"/>
  <c r="Q774" i="7"/>
  <c r="Q778" i="7"/>
  <c r="O772" i="7"/>
  <c r="Q772" i="7" s="1"/>
  <c r="O776" i="7"/>
  <c r="Q776" i="7" s="1"/>
  <c r="O785" i="7"/>
  <c r="Q785" i="7" s="1"/>
  <c r="Q787" i="7"/>
  <c r="O789" i="7"/>
  <c r="Q789" i="7" s="1"/>
  <c r="Q795" i="7"/>
  <c r="O797" i="7"/>
  <c r="Q797" i="7" s="1"/>
  <c r="V986" i="7"/>
  <c r="Q791" i="7"/>
  <c r="O793" i="7"/>
  <c r="Q793" i="7" s="1"/>
  <c r="Q984" i="7"/>
  <c r="Q973" i="7"/>
  <c r="O975" i="7"/>
  <c r="Q975" i="7" s="1"/>
  <c r="Q980" i="7"/>
  <c r="Q992" i="7"/>
  <c r="Q1051" i="7" s="1"/>
  <c r="V1131" i="7"/>
  <c r="O1163" i="7"/>
  <c r="Q1163" i="7" s="1"/>
  <c r="Q1173" i="7"/>
  <c r="O1175" i="7"/>
  <c r="Q1175" i="7" s="1"/>
  <c r="Q1188" i="7"/>
  <c r="Q1169" i="7"/>
  <c r="O1171" i="7"/>
  <c r="Q1171" i="7" s="1"/>
  <c r="V1173" i="7"/>
  <c r="V1179" i="7" s="1"/>
  <c r="Q1176" i="7"/>
  <c r="O1244" i="7"/>
  <c r="Q1244" i="7" s="1"/>
  <c r="O1250" i="7"/>
  <c r="Q1250" i="7" s="1"/>
  <c r="V1250" i="7"/>
  <c r="Q1252" i="7"/>
  <c r="V1254" i="7"/>
  <c r="V1347" i="7"/>
  <c r="V1305" i="7"/>
  <c r="O1351" i="7"/>
  <c r="Q1351" i="7" s="1"/>
  <c r="O1355" i="7"/>
  <c r="Q1355" i="7" s="1"/>
  <c r="Q1359" i="7"/>
  <c r="V1363" i="7"/>
  <c r="V1420" i="7"/>
  <c r="Q1432" i="7"/>
  <c r="O1434" i="7"/>
  <c r="Q1434" i="7" s="1"/>
  <c r="V1436" i="7"/>
  <c r="Q1446" i="7"/>
  <c r="O1452" i="7"/>
  <c r="Q1452" i="7" s="1"/>
  <c r="V1454" i="7"/>
  <c r="Q1468" i="7"/>
  <c r="O1474" i="7"/>
  <c r="Q1474" i="7" s="1"/>
  <c r="V1476" i="7"/>
  <c r="Q1484" i="7"/>
  <c r="O1492" i="7"/>
  <c r="Q1492" i="7" s="1"/>
  <c r="V1494" i="7"/>
  <c r="Q1502" i="7"/>
  <c r="O1508" i="7"/>
  <c r="Q1508" i="7" s="1"/>
  <c r="O1444" i="7"/>
  <c r="Q1444" i="7" s="1"/>
  <c r="O1466" i="7"/>
  <c r="Q1466" i="7" s="1"/>
  <c r="O1482" i="7"/>
  <c r="Q1482" i="7" s="1"/>
  <c r="O1500" i="7"/>
  <c r="Q1500" i="7" s="1"/>
  <c r="Q1428" i="7"/>
  <c r="V31" i="6"/>
  <c r="V121" i="6"/>
  <c r="Q161" i="6"/>
  <c r="Q79" i="6"/>
  <c r="V161" i="6"/>
  <c r="V195" i="6"/>
  <c r="V321" i="6"/>
  <c r="Q361" i="6"/>
  <c r="Q500" i="6"/>
  <c r="O197" i="6"/>
  <c r="Q197" i="6" s="1"/>
  <c r="V199" i="6"/>
  <c r="V205" i="6"/>
  <c r="Q209" i="6"/>
  <c r="O211" i="6"/>
  <c r="Q211" i="6" s="1"/>
  <c r="V221" i="6"/>
  <c r="Q227" i="6"/>
  <c r="O229" i="6"/>
  <c r="Q229" i="6" s="1"/>
  <c r="V281" i="6"/>
  <c r="Q321" i="6"/>
  <c r="W321" i="6" s="1"/>
  <c r="V460" i="6"/>
  <c r="Q199" i="6"/>
  <c r="Q205" i="6"/>
  <c r="O207" i="6"/>
  <c r="Q207" i="6" s="1"/>
  <c r="V217" i="6"/>
  <c r="Q221" i="6"/>
  <c r="O225" i="6"/>
  <c r="Q225" i="6" s="1"/>
  <c r="Q281" i="6"/>
  <c r="V401" i="6"/>
  <c r="Q460" i="6"/>
  <c r="V528" i="6"/>
  <c r="Q530" i="6"/>
  <c r="V532" i="6"/>
  <c r="Q534" i="6"/>
  <c r="Q548" i="6"/>
  <c r="O554" i="6"/>
  <c r="Q554" i="6" s="1"/>
  <c r="V556" i="6"/>
  <c r="Q566" i="6"/>
  <c r="O572" i="6"/>
  <c r="Q572" i="6" s="1"/>
  <c r="V574" i="6"/>
  <c r="O586" i="6"/>
  <c r="Q586" i="6" s="1"/>
  <c r="V588" i="6"/>
  <c r="Q596" i="6"/>
  <c r="O604" i="6"/>
  <c r="Q604" i="6" s="1"/>
  <c r="V606" i="6"/>
  <c r="Q614" i="6"/>
  <c r="Q628" i="6"/>
  <c r="O634" i="6"/>
  <c r="Q634" i="6" s="1"/>
  <c r="V636" i="6"/>
  <c r="Q646" i="6"/>
  <c r="O652" i="6"/>
  <c r="Q652" i="6" s="1"/>
  <c r="V654" i="6"/>
  <c r="O666" i="6"/>
  <c r="Q666" i="6" s="1"/>
  <c r="V668" i="6"/>
  <c r="Q676" i="6"/>
  <c r="O684" i="6"/>
  <c r="Q684" i="6" s="1"/>
  <c r="O510" i="6"/>
  <c r="Q510" i="6" s="1"/>
  <c r="O514" i="6"/>
  <c r="Q514" i="6" s="1"/>
  <c r="O518" i="6"/>
  <c r="Q518" i="6" s="1"/>
  <c r="O524" i="6"/>
  <c r="Q524" i="6" s="1"/>
  <c r="O528" i="6"/>
  <c r="Q528" i="6" s="1"/>
  <c r="O532" i="6"/>
  <c r="Q532" i="6" s="1"/>
  <c r="O558" i="6"/>
  <c r="Q558" i="6" s="1"/>
  <c r="O576" i="6"/>
  <c r="Q576" i="6" s="1"/>
  <c r="O590" i="6"/>
  <c r="Q590" i="6" s="1"/>
  <c r="O608" i="6"/>
  <c r="Q608" i="6" s="1"/>
  <c r="O638" i="6"/>
  <c r="Q638" i="6" s="1"/>
  <c r="O656" i="6"/>
  <c r="Q656" i="6" s="1"/>
  <c r="V508" i="6"/>
  <c r="V512" i="6"/>
  <c r="V516" i="6"/>
  <c r="V520" i="6"/>
  <c r="V526" i="6"/>
  <c r="V530" i="6"/>
  <c r="V534" i="6"/>
  <c r="O546" i="6"/>
  <c r="Q546" i="6" s="1"/>
  <c r="V548" i="6"/>
  <c r="Q556" i="6"/>
  <c r="O564" i="6"/>
  <c r="Q564" i="6" s="1"/>
  <c r="V566" i="6"/>
  <c r="Q574" i="6"/>
  <c r="Q588" i="6"/>
  <c r="O594" i="6"/>
  <c r="Q594" i="6" s="1"/>
  <c r="V596" i="6"/>
  <c r="Q606" i="6"/>
  <c r="O612" i="6"/>
  <c r="Q612" i="6" s="1"/>
  <c r="V614" i="6"/>
  <c r="O626" i="6"/>
  <c r="Q626" i="6" s="1"/>
  <c r="V628" i="6"/>
  <c r="Q636" i="6"/>
  <c r="O644" i="6"/>
  <c r="Q644" i="6" s="1"/>
  <c r="V646" i="6"/>
  <c r="Q654" i="6"/>
  <c r="Q668" i="6"/>
  <c r="O674" i="6"/>
  <c r="Q674" i="6" s="1"/>
  <c r="V676" i="6"/>
  <c r="Q686" i="6"/>
  <c r="O688" i="6"/>
  <c r="Q688" i="6" s="1"/>
  <c r="V689" i="6"/>
  <c r="V693" i="6"/>
  <c r="V697" i="6"/>
  <c r="V706" i="6"/>
  <c r="V710" i="6"/>
  <c r="V714" i="6"/>
  <c r="V821" i="6"/>
  <c r="Q689" i="6"/>
  <c r="O691" i="6"/>
  <c r="Q691" i="6" s="1"/>
  <c r="Q693" i="6"/>
  <c r="O695" i="6"/>
  <c r="Q695" i="6" s="1"/>
  <c r="Q697" i="6"/>
  <c r="Q706" i="6"/>
  <c r="Q710" i="6"/>
  <c r="Q714" i="6"/>
  <c r="Q780" i="6"/>
  <c r="Q821" i="6"/>
  <c r="V863" i="6"/>
  <c r="Q892" i="6"/>
  <c r="O894" i="6"/>
  <c r="Q894" i="6" s="1"/>
  <c r="Q896" i="6"/>
  <c r="O898" i="6"/>
  <c r="Q898" i="6" s="1"/>
  <c r="Q900" i="6"/>
  <c r="O902" i="6"/>
  <c r="Q902" i="6" s="1"/>
  <c r="Q904" i="6"/>
  <c r="O908" i="6"/>
  <c r="Q908" i="6" s="1"/>
  <c r="V1051" i="6"/>
  <c r="V910" i="6"/>
  <c r="V986" i="6" s="1"/>
  <c r="Q1078" i="6"/>
  <c r="Q1091" i="6" s="1"/>
  <c r="V1179" i="6"/>
  <c r="V1069" i="6"/>
  <c r="V1075" i="6"/>
  <c r="V1131" i="6"/>
  <c r="Q1179" i="6"/>
  <c r="W1179" i="6" s="1"/>
  <c r="Q1156" i="6"/>
  <c r="O1186" i="6"/>
  <c r="Q1186" i="6" s="1"/>
  <c r="O1190" i="6"/>
  <c r="Q1190" i="6" s="1"/>
  <c r="O1194" i="6"/>
  <c r="Q1194" i="6" s="1"/>
  <c r="V1196" i="6"/>
  <c r="Q1305" i="6"/>
  <c r="V1188" i="6"/>
  <c r="V1192" i="6"/>
  <c r="Q1196" i="6"/>
  <c r="O1198" i="6"/>
  <c r="Q1198" i="6" s="1"/>
  <c r="V1200" i="6"/>
  <c r="Q1265" i="6"/>
  <c r="V1265" i="6"/>
  <c r="V1305" i="6"/>
  <c r="O1314" i="6"/>
  <c r="Q1314" i="6" s="1"/>
  <c r="O1318" i="6"/>
  <c r="Q1318" i="6" s="1"/>
  <c r="Q1333" i="6"/>
  <c r="V1461" i="6"/>
  <c r="V1312" i="6"/>
  <c r="V1316" i="6"/>
  <c r="V1319" i="6"/>
  <c r="V1323" i="6"/>
  <c r="V1327" i="6"/>
  <c r="Q1312" i="6"/>
  <c r="Q1316" i="6"/>
  <c r="O1321" i="6"/>
  <c r="Q1321" i="6" s="1"/>
  <c r="Q1323" i="6"/>
  <c r="O1325" i="6"/>
  <c r="Q1325" i="6" s="1"/>
  <c r="Q1327" i="6"/>
  <c r="O1331" i="6"/>
  <c r="Q1331" i="6" s="1"/>
  <c r="Q1387" i="6"/>
  <c r="Q1429" i="6"/>
  <c r="Q1423" i="6"/>
  <c r="Q1511" i="6"/>
  <c r="Q31" i="5"/>
  <c r="V121" i="5"/>
  <c r="V161" i="5"/>
  <c r="Q201" i="5"/>
  <c r="Q241" i="5"/>
  <c r="V321" i="5"/>
  <c r="Q79" i="5"/>
  <c r="V201" i="5"/>
  <c r="V241" i="5"/>
  <c r="Q281" i="5"/>
  <c r="Q341" i="5"/>
  <c r="O345" i="5"/>
  <c r="Q345" i="5" s="1"/>
  <c r="V355" i="5"/>
  <c r="Q359" i="5"/>
  <c r="Q365" i="5"/>
  <c r="O367" i="5"/>
  <c r="Q367" i="5" s="1"/>
  <c r="V377" i="5"/>
  <c r="Q381" i="5"/>
  <c r="O385" i="5"/>
  <c r="Q385" i="5" s="1"/>
  <c r="V395" i="5"/>
  <c r="V391" i="5"/>
  <c r="Q395" i="5"/>
  <c r="O397" i="5"/>
  <c r="Q397" i="5" s="1"/>
  <c r="Q333" i="5"/>
  <c r="O335" i="5"/>
  <c r="Q335" i="5" s="1"/>
  <c r="V337" i="5"/>
  <c r="V347" i="5"/>
  <c r="Q351" i="5"/>
  <c r="O353" i="5"/>
  <c r="Q353" i="5" s="1"/>
  <c r="V369" i="5"/>
  <c r="Q373" i="5"/>
  <c r="O375" i="5"/>
  <c r="Q375" i="5" s="1"/>
  <c r="V387" i="5"/>
  <c r="Q391" i="5"/>
  <c r="O393" i="5"/>
  <c r="Q393" i="5" s="1"/>
  <c r="V460" i="5"/>
  <c r="V500" i="5"/>
  <c r="Q515" i="5"/>
  <c r="O517" i="5"/>
  <c r="Q517" i="5" s="1"/>
  <c r="Q519" i="5"/>
  <c r="O523" i="5"/>
  <c r="Q523" i="5" s="1"/>
  <c r="Q580" i="5"/>
  <c r="V620" i="5"/>
  <c r="V524" i="5"/>
  <c r="V540" i="5" s="1"/>
  <c r="V580" i="5"/>
  <c r="Q524" i="5"/>
  <c r="V654" i="5"/>
  <c r="Q656" i="5"/>
  <c r="O658" i="5"/>
  <c r="Q658" i="5" s="1"/>
  <c r="Q666" i="5"/>
  <c r="O672" i="5"/>
  <c r="Q672" i="5" s="1"/>
  <c r="V674" i="5"/>
  <c r="Q684" i="5"/>
  <c r="O690" i="5"/>
  <c r="Q690" i="5" s="1"/>
  <c r="V692" i="5"/>
  <c r="O704" i="5"/>
  <c r="Q704" i="5" s="1"/>
  <c r="V706" i="5"/>
  <c r="Q718" i="5"/>
  <c r="O720" i="5"/>
  <c r="Q720" i="5" s="1"/>
  <c r="V724" i="5"/>
  <c r="Q732" i="5"/>
  <c r="O738" i="5"/>
  <c r="Q738" i="5" s="1"/>
  <c r="Q746" i="5"/>
  <c r="O752" i="5"/>
  <c r="Q752" i="5" s="1"/>
  <c r="V754" i="5"/>
  <c r="Q764" i="5"/>
  <c r="O770" i="5"/>
  <c r="Q770" i="5" s="1"/>
  <c r="V772" i="5"/>
  <c r="Q798" i="5"/>
  <c r="O800" i="5"/>
  <c r="Q800" i="5" s="1"/>
  <c r="O654" i="5"/>
  <c r="Q654" i="5" s="1"/>
  <c r="Q670" i="5"/>
  <c r="Q674" i="5"/>
  <c r="O676" i="5"/>
  <c r="Q676" i="5" s="1"/>
  <c r="V678" i="5"/>
  <c r="Q688" i="5"/>
  <c r="O694" i="5"/>
  <c r="Q694" i="5" s="1"/>
  <c r="V696" i="5"/>
  <c r="Q706" i="5"/>
  <c r="O708" i="5"/>
  <c r="Q708" i="5" s="1"/>
  <c r="V710" i="5"/>
  <c r="O726" i="5"/>
  <c r="Q726" i="5" s="1"/>
  <c r="V728" i="5"/>
  <c r="Q736" i="5"/>
  <c r="Q750" i="5"/>
  <c r="Q754" i="5"/>
  <c r="O756" i="5"/>
  <c r="Q756" i="5" s="1"/>
  <c r="V758" i="5"/>
  <c r="Q768" i="5"/>
  <c r="O774" i="5"/>
  <c r="Q774" i="5" s="1"/>
  <c r="V776" i="5"/>
  <c r="Q786" i="5"/>
  <c r="V790" i="5"/>
  <c r="O806" i="5"/>
  <c r="Q806" i="5" s="1"/>
  <c r="V808" i="5"/>
  <c r="V652" i="5"/>
  <c r="V656" i="5"/>
  <c r="O664" i="5"/>
  <c r="Q664" i="5" s="1"/>
  <c r="V666" i="5"/>
  <c r="O680" i="5"/>
  <c r="Q680" i="5" s="1"/>
  <c r="V684" i="5"/>
  <c r="Q692" i="5"/>
  <c r="O698" i="5"/>
  <c r="Q698" i="5" s="1"/>
  <c r="O712" i="5"/>
  <c r="Q712" i="5" s="1"/>
  <c r="V714" i="5"/>
  <c r="Q724" i="5"/>
  <c r="O730" i="5"/>
  <c r="Q730" i="5" s="1"/>
  <c r="V732" i="5"/>
  <c r="O744" i="5"/>
  <c r="Q744" i="5" s="1"/>
  <c r="V746" i="5"/>
  <c r="O760" i="5"/>
  <c r="Q760" i="5" s="1"/>
  <c r="V764" i="5"/>
  <c r="Q772" i="5"/>
  <c r="O778" i="5"/>
  <c r="Q778" i="5" s="1"/>
  <c r="V794" i="5"/>
  <c r="Q804" i="5"/>
  <c r="O810" i="5"/>
  <c r="Q810" i="5" s="1"/>
  <c r="V812" i="5"/>
  <c r="Q926" i="5"/>
  <c r="Q944" i="5"/>
  <c r="Q962" i="5"/>
  <c r="Q980" i="5"/>
  <c r="Q996" i="5"/>
  <c r="Q1014" i="5"/>
  <c r="Q1030" i="5"/>
  <c r="O910" i="5"/>
  <c r="Q910" i="5" s="1"/>
  <c r="O914" i="5"/>
  <c r="Q914" i="5" s="1"/>
  <c r="V918" i="5"/>
  <c r="V936" i="5"/>
  <c r="Q950" i="5"/>
  <c r="V954" i="5"/>
  <c r="Q968" i="5"/>
  <c r="V972" i="5"/>
  <c r="Q984" i="5"/>
  <c r="Q1000" i="5"/>
  <c r="V1004" i="5"/>
  <c r="Q1018" i="5"/>
  <c r="V1022" i="5"/>
  <c r="Q1036" i="5"/>
  <c r="V1040" i="5"/>
  <c r="Q1045" i="5"/>
  <c r="O904" i="5"/>
  <c r="Q904" i="5" s="1"/>
  <c r="Q922" i="5"/>
  <c r="V926" i="5"/>
  <c r="Q940" i="5"/>
  <c r="V944" i="5"/>
  <c r="Q958" i="5"/>
  <c r="V962" i="5"/>
  <c r="Q976" i="5"/>
  <c r="V980" i="5"/>
  <c r="V996" i="5"/>
  <c r="V1014" i="5"/>
  <c r="V1030" i="5"/>
  <c r="V1046" i="5"/>
  <c r="V1064" i="5"/>
  <c r="Q1068" i="5"/>
  <c r="O1070" i="5"/>
  <c r="Q1070" i="5" s="1"/>
  <c r="V1082" i="5"/>
  <c r="Q1086" i="5"/>
  <c r="O1088" i="5"/>
  <c r="Q1088" i="5" s="1"/>
  <c r="V1104" i="5"/>
  <c r="Q1108" i="5"/>
  <c r="O1110" i="5"/>
  <c r="Q1110" i="5" s="1"/>
  <c r="V1122" i="5"/>
  <c r="Q1126" i="5"/>
  <c r="O1128" i="5"/>
  <c r="Q1128" i="5" s="1"/>
  <c r="V1146" i="5"/>
  <c r="Q1150" i="5"/>
  <c r="O1152" i="5"/>
  <c r="Q1152" i="5" s="1"/>
  <c r="V1168" i="5"/>
  <c r="Q1172" i="5"/>
  <c r="O1174" i="5"/>
  <c r="Q1174" i="5" s="1"/>
  <c r="V1192" i="5"/>
  <c r="Q1196" i="5"/>
  <c r="O1198" i="5"/>
  <c r="Q1198" i="5" s="1"/>
  <c r="V1210" i="5"/>
  <c r="Q1214" i="5"/>
  <c r="O1216" i="5"/>
  <c r="Q1216" i="5" s="1"/>
  <c r="O1235" i="5"/>
  <c r="Q1235" i="5" s="1"/>
  <c r="V1056" i="5"/>
  <c r="Q1060" i="5"/>
  <c r="O1062" i="5"/>
  <c r="Q1062" i="5" s="1"/>
  <c r="V1074" i="5"/>
  <c r="Q1078" i="5"/>
  <c r="O1080" i="5"/>
  <c r="Q1080" i="5" s="1"/>
  <c r="V1096" i="5"/>
  <c r="Q1100" i="5"/>
  <c r="O1102" i="5"/>
  <c r="Q1102" i="5" s="1"/>
  <c r="V1114" i="5"/>
  <c r="Q1118" i="5"/>
  <c r="O1120" i="5"/>
  <c r="Q1120" i="5" s="1"/>
  <c r="V1138" i="5"/>
  <c r="Q1142" i="5"/>
  <c r="O1144" i="5"/>
  <c r="Q1144" i="5" s="1"/>
  <c r="V1154" i="5"/>
  <c r="V1160" i="5"/>
  <c r="Q1164" i="5"/>
  <c r="O1166" i="5"/>
  <c r="Q1166" i="5" s="1"/>
  <c r="V1176" i="5"/>
  <c r="Q1188" i="5"/>
  <c r="O1190" i="5"/>
  <c r="Q1190" i="5" s="1"/>
  <c r="V1200" i="5"/>
  <c r="Q1206" i="5"/>
  <c r="O1208" i="5"/>
  <c r="Q1208" i="5" s="1"/>
  <c r="O1227" i="5"/>
  <c r="Q1227" i="5" s="1"/>
  <c r="Q1230" i="5"/>
  <c r="Q1234" i="5"/>
  <c r="Q1238" i="5"/>
  <c r="Q1242" i="5"/>
  <c r="Q1254" i="5"/>
  <c r="Q1298" i="5"/>
  <c r="O1300" i="5"/>
  <c r="Q1300" i="5" s="1"/>
  <c r="Q1220" i="5"/>
  <c r="V1290" i="5"/>
  <c r="V1314" i="5"/>
  <c r="O1218" i="5"/>
  <c r="Q1218" i="5" s="1"/>
  <c r="V1254" i="5"/>
  <c r="V1265" i="5" s="1"/>
  <c r="Q1294" i="5"/>
  <c r="V1298" i="5"/>
  <c r="V1330" i="5"/>
  <c r="V1387" i="5"/>
  <c r="Q1322" i="5"/>
  <c r="Q1347" i="5" s="1"/>
  <c r="V1325" i="5"/>
  <c r="Q1387" i="5"/>
  <c r="V1427" i="5"/>
  <c r="V1461" i="5" s="1"/>
  <c r="V1511" i="5"/>
  <c r="O1421" i="5"/>
  <c r="Q1421" i="5" s="1"/>
  <c r="O1425" i="5"/>
  <c r="Q1425" i="5" s="1"/>
  <c r="Q1511" i="5"/>
  <c r="Q1427" i="5"/>
  <c r="Q31" i="4"/>
  <c r="O73" i="4"/>
  <c r="Q73" i="4" s="1"/>
  <c r="O77" i="4"/>
  <c r="Q77" i="4" s="1"/>
  <c r="Q281" i="4"/>
  <c r="Q121" i="4"/>
  <c r="V87" i="4"/>
  <c r="V91" i="4"/>
  <c r="Q161" i="4"/>
  <c r="Q201" i="4"/>
  <c r="V241" i="4"/>
  <c r="Q241" i="4"/>
  <c r="V281" i="4"/>
  <c r="Q308" i="4"/>
  <c r="O310" i="4"/>
  <c r="Q310" i="4" s="1"/>
  <c r="V312" i="4"/>
  <c r="V321" i="4" s="1"/>
  <c r="Q326" i="4"/>
  <c r="O328" i="4"/>
  <c r="Q328" i="4" s="1"/>
  <c r="V338" i="4"/>
  <c r="V361" i="4" s="1"/>
  <c r="Q344" i="4"/>
  <c r="V401" i="4"/>
  <c r="V500" i="4"/>
  <c r="V580" i="4"/>
  <c r="Q620" i="4"/>
  <c r="Q401" i="4"/>
  <c r="W401" i="4" s="1"/>
  <c r="Q540" i="4"/>
  <c r="Q700" i="4"/>
  <c r="V460" i="4"/>
  <c r="V724" i="4"/>
  <c r="V728" i="4"/>
  <c r="V732" i="4"/>
  <c r="V821" i="4"/>
  <c r="Q708" i="4"/>
  <c r="Q712" i="4"/>
  <c r="V719" i="4"/>
  <c r="V863" i="4"/>
  <c r="V780" i="4"/>
  <c r="Q863" i="4"/>
  <c r="Q870" i="4"/>
  <c r="O872" i="4"/>
  <c r="Q872" i="4" s="1"/>
  <c r="V874" i="4"/>
  <c r="V888" i="4"/>
  <c r="Q892" i="4"/>
  <c r="O894" i="4"/>
  <c r="Q894" i="4" s="1"/>
  <c r="V904" i="4"/>
  <c r="Q910" i="4"/>
  <c r="O912" i="4"/>
  <c r="Q912" i="4" s="1"/>
  <c r="V922" i="4"/>
  <c r="Q926" i="4"/>
  <c r="O930" i="4"/>
  <c r="Q930" i="4" s="1"/>
  <c r="V940" i="4"/>
  <c r="Q944" i="4"/>
  <c r="O948" i="4"/>
  <c r="Q948" i="4" s="1"/>
  <c r="V958" i="4"/>
  <c r="Q962" i="4"/>
  <c r="O964" i="4"/>
  <c r="Q964" i="4" s="1"/>
  <c r="V976" i="4"/>
  <c r="Q980" i="4"/>
  <c r="O982" i="4"/>
  <c r="Q982" i="4" s="1"/>
  <c r="V1002" i="4"/>
  <c r="V1006" i="4"/>
  <c r="V1012" i="4"/>
  <c r="V1016" i="4"/>
  <c r="V1020" i="4"/>
  <c r="V1024" i="4"/>
  <c r="Q1030" i="4"/>
  <c r="V1036" i="4"/>
  <c r="Q1048" i="4"/>
  <c r="V1058" i="4"/>
  <c r="Q1070" i="4"/>
  <c r="V1076" i="4"/>
  <c r="Q1088" i="4"/>
  <c r="V1098" i="4"/>
  <c r="Q1110" i="4"/>
  <c r="V1116" i="4"/>
  <c r="Q1128" i="4"/>
  <c r="V1140" i="4"/>
  <c r="Q1152" i="4"/>
  <c r="Q1166" i="4"/>
  <c r="V1170" i="4"/>
  <c r="O1024" i="4"/>
  <c r="Q1024" i="4" s="1"/>
  <c r="Q1036" i="4"/>
  <c r="V1040" i="4"/>
  <c r="Q1058" i="4"/>
  <c r="V1062" i="4"/>
  <c r="Q1076" i="4"/>
  <c r="V1080" i="4"/>
  <c r="Q1098" i="4"/>
  <c r="V1102" i="4"/>
  <c r="Q1116" i="4"/>
  <c r="V1120" i="4"/>
  <c r="Q1140" i="4"/>
  <c r="V1144" i="4"/>
  <c r="Q1170" i="4"/>
  <c r="Q1002" i="4"/>
  <c r="V1004" i="4"/>
  <c r="Q1006" i="4"/>
  <c r="V1008" i="4"/>
  <c r="Q1012" i="4"/>
  <c r="V1014" i="4"/>
  <c r="Q1016" i="4"/>
  <c r="V1018" i="4"/>
  <c r="Q1020" i="4"/>
  <c r="V1022" i="4"/>
  <c r="V1026" i="4"/>
  <c r="V1044" i="4"/>
  <c r="V1066" i="4"/>
  <c r="V1084" i="4"/>
  <c r="V1106" i="4"/>
  <c r="V1124" i="4"/>
  <c r="V1148" i="4"/>
  <c r="V1162" i="4"/>
  <c r="V1179" i="4" s="1"/>
  <c r="Q1189" i="4"/>
  <c r="O1191" i="4"/>
  <c r="Q1191" i="4" s="1"/>
  <c r="V1193" i="4"/>
  <c r="Q1210" i="4"/>
  <c r="Q1236" i="4"/>
  <c r="Q1254" i="4"/>
  <c r="Q1177" i="4"/>
  <c r="V1185" i="4"/>
  <c r="Q1197" i="4"/>
  <c r="Q1214" i="4"/>
  <c r="Q1240" i="4"/>
  <c r="Q1258" i="4"/>
  <c r="V1262" i="4"/>
  <c r="V1265" i="4" s="1"/>
  <c r="V1272" i="4"/>
  <c r="V1276" i="4"/>
  <c r="Q1296" i="4"/>
  <c r="Q1324" i="4"/>
  <c r="Q1342" i="4"/>
  <c r="Q1352" i="4"/>
  <c r="Q1300" i="4"/>
  <c r="Q1305" i="4" s="1"/>
  <c r="Q1312" i="4"/>
  <c r="Q1330" i="4"/>
  <c r="Q1356" i="4"/>
  <c r="O1371" i="4"/>
  <c r="Q1371" i="4" s="1"/>
  <c r="Q1375" i="4"/>
  <c r="Q1379" i="4"/>
  <c r="Q1409" i="4"/>
  <c r="Q1413" i="4"/>
  <c r="Q1419" i="4"/>
  <c r="Q1423" i="4"/>
  <c r="Q1427" i="4"/>
  <c r="Q1431" i="4"/>
  <c r="V1367" i="4"/>
  <c r="V1373" i="4"/>
  <c r="V1377" i="4"/>
  <c r="V1381" i="4"/>
  <c r="O1395" i="4"/>
  <c r="Q1395" i="4" s="1"/>
  <c r="V1397" i="4"/>
  <c r="Q1405" i="4"/>
  <c r="V1407" i="4"/>
  <c r="V1411" i="4"/>
  <c r="V1417" i="4"/>
  <c r="V1421" i="4"/>
  <c r="V1425" i="4"/>
  <c r="V1429" i="4"/>
  <c r="Q1435" i="4"/>
  <c r="V1379" i="4"/>
  <c r="Q1381" i="4"/>
  <c r="Q1397" i="4"/>
  <c r="O1403" i="4"/>
  <c r="Q1403" i="4" s="1"/>
  <c r="V1406" i="4"/>
  <c r="V1410" i="4"/>
  <c r="V1416" i="4"/>
  <c r="V1420" i="4"/>
  <c r="V1424" i="4"/>
  <c r="V1428" i="4"/>
  <c r="Q1454" i="4"/>
  <c r="V1511" i="4"/>
  <c r="Q1432" i="4"/>
  <c r="O1434" i="4"/>
  <c r="Q1434" i="4" s="1"/>
  <c r="Q1436" i="4"/>
  <c r="O1440" i="4"/>
  <c r="Q1440" i="4" s="1"/>
  <c r="Q1442" i="4"/>
  <c r="Q1458" i="4"/>
  <c r="Q1468" i="4"/>
  <c r="O1470" i="4"/>
  <c r="Q1470" i="4" s="1"/>
  <c r="Q1476" i="4"/>
  <c r="O1478" i="4"/>
  <c r="Q1478" i="4" s="1"/>
  <c r="Q1484" i="4"/>
  <c r="O1488" i="4"/>
  <c r="Q1488" i="4" s="1"/>
  <c r="Q1494" i="4"/>
  <c r="O1496" i="4"/>
  <c r="Q1496" i="4" s="1"/>
  <c r="Q1502" i="4"/>
  <c r="O1504" i="4"/>
  <c r="Q1504" i="4" s="1"/>
  <c r="Q1450" i="4"/>
  <c r="Q1472" i="4"/>
  <c r="O1474" i="4"/>
  <c r="Q1474" i="4" s="1"/>
  <c r="Q1480" i="4"/>
  <c r="O1482" i="4"/>
  <c r="Q1482" i="4" s="1"/>
  <c r="Q1490" i="4"/>
  <c r="O1492" i="4"/>
  <c r="Q1492" i="4" s="1"/>
  <c r="Q1498" i="4"/>
  <c r="O1500" i="4"/>
  <c r="Q1500" i="4" s="1"/>
  <c r="Q1506" i="4"/>
  <c r="O1508" i="4"/>
  <c r="Q1508" i="4" s="1"/>
  <c r="O11" i="2"/>
  <c r="Q11" i="2" s="1"/>
  <c r="O15" i="2"/>
  <c r="Q15" i="2" s="1"/>
  <c r="O19" i="2"/>
  <c r="Q19" i="2" s="1"/>
  <c r="O23" i="2"/>
  <c r="Q23" i="2" s="1"/>
  <c r="O27" i="2"/>
  <c r="Q27" i="2" s="1"/>
  <c r="O40" i="2"/>
  <c r="Q40" i="2" s="1"/>
  <c r="O41" i="2"/>
  <c r="Q41" i="2" s="1"/>
  <c r="V45" i="2"/>
  <c r="O51" i="2"/>
  <c r="Q51" i="2" s="1"/>
  <c r="O56" i="2"/>
  <c r="Q56" i="2" s="1"/>
  <c r="O59" i="2"/>
  <c r="Q59" i="2" s="1"/>
  <c r="V63" i="2"/>
  <c r="Q85" i="2"/>
  <c r="O86" i="2"/>
  <c r="Q86" i="2" s="1"/>
  <c r="O94" i="2"/>
  <c r="Q94" i="2" s="1"/>
  <c r="Q121" i="2" s="1"/>
  <c r="O100" i="2"/>
  <c r="Q100" i="2" s="1"/>
  <c r="V111" i="2"/>
  <c r="V113" i="2"/>
  <c r="Q125" i="2"/>
  <c r="Q129" i="2"/>
  <c r="V131" i="2"/>
  <c r="V140" i="2"/>
  <c r="V141" i="2"/>
  <c r="V147" i="2"/>
  <c r="V148" i="2"/>
  <c r="O172" i="2"/>
  <c r="O175" i="2"/>
  <c r="Q175" i="2" s="1"/>
  <c r="V188" i="2"/>
  <c r="O190" i="2"/>
  <c r="O193" i="2"/>
  <c r="Q193" i="2" s="1"/>
  <c r="V194" i="2"/>
  <c r="O205" i="2"/>
  <c r="V208" i="2"/>
  <c r="V211" i="2"/>
  <c r="V214" i="2"/>
  <c r="O216" i="2"/>
  <c r="Q216" i="2" s="1"/>
  <c r="V217" i="2"/>
  <c r="V220" i="2"/>
  <c r="O227" i="2"/>
  <c r="V228" i="2"/>
  <c r="O230" i="2"/>
  <c r="Q230" i="2" s="1"/>
  <c r="O239" i="2"/>
  <c r="O247" i="2"/>
  <c r="Q247" i="2" s="1"/>
  <c r="O251" i="2"/>
  <c r="Q251" i="2" s="1"/>
  <c r="O255" i="2"/>
  <c r="Q255" i="2" s="1"/>
  <c r="O259" i="2"/>
  <c r="Q259" i="2" s="1"/>
  <c r="O265" i="2"/>
  <c r="Q265" i="2" s="1"/>
  <c r="O269" i="2"/>
  <c r="Q269" i="2" s="1"/>
  <c r="O273" i="2"/>
  <c r="Q273" i="2" s="1"/>
  <c r="O277" i="2"/>
  <c r="Q277" i="2" s="1"/>
  <c r="V287" i="2"/>
  <c r="O292" i="2"/>
  <c r="Q292" i="2" s="1"/>
  <c r="V293" i="2"/>
  <c r="O295" i="2"/>
  <c r="Q295" i="2" s="1"/>
  <c r="V296" i="2"/>
  <c r="V305" i="2"/>
  <c r="V308" i="2"/>
  <c r="O311" i="2"/>
  <c r="Q311" i="2" s="1"/>
  <c r="V314" i="2"/>
  <c r="O319" i="2"/>
  <c r="V325" i="2"/>
  <c r="O328" i="2"/>
  <c r="Q328" i="2" s="1"/>
  <c r="V329" i="2"/>
  <c r="O332" i="2"/>
  <c r="Q332" i="2" s="1"/>
  <c r="V333" i="2"/>
  <c r="O336" i="2"/>
  <c r="Q336" i="2" s="1"/>
  <c r="V337" i="2"/>
  <c r="O340" i="2"/>
  <c r="Q340" i="2" s="1"/>
  <c r="V341" i="2"/>
  <c r="O346" i="2"/>
  <c r="Q346" i="2" s="1"/>
  <c r="V347" i="2"/>
  <c r="O350" i="2"/>
  <c r="Q350" i="2" s="1"/>
  <c r="V351" i="2"/>
  <c r="O354" i="2"/>
  <c r="Q354" i="2" s="1"/>
  <c r="V355" i="2"/>
  <c r="O358" i="2"/>
  <c r="Q358" i="2" s="1"/>
  <c r="V359" i="2"/>
  <c r="V367" i="2"/>
  <c r="V370" i="2"/>
  <c r="O373" i="2"/>
  <c r="V374" i="2"/>
  <c r="O381" i="2"/>
  <c r="Q381" i="2" s="1"/>
  <c r="O388" i="2"/>
  <c r="Q388" i="2" s="1"/>
  <c r="O389" i="2"/>
  <c r="Q389" i="2" s="1"/>
  <c r="V390" i="2"/>
  <c r="V392" i="2"/>
  <c r="O399" i="2"/>
  <c r="Q399" i="2" s="1"/>
  <c r="O407" i="2"/>
  <c r="O416" i="2"/>
  <c r="V417" i="2"/>
  <c r="O419" i="2"/>
  <c r="Q419" i="2" s="1"/>
  <c r="O434" i="2"/>
  <c r="Q434" i="2" s="1"/>
  <c r="V435" i="2"/>
  <c r="O437" i="2"/>
  <c r="Q437" i="2" s="1"/>
  <c r="V447" i="2"/>
  <c r="V453" i="2"/>
  <c r="V464" i="2"/>
  <c r="O471" i="2"/>
  <c r="Q471" i="2" s="1"/>
  <c r="V472" i="2"/>
  <c r="O478" i="2"/>
  <c r="O48" i="2"/>
  <c r="Q48" i="2" s="1"/>
  <c r="O60" i="2"/>
  <c r="Q60" i="2" s="1"/>
  <c r="O113" i="2"/>
  <c r="Q113" i="2" s="1"/>
  <c r="Q130" i="2"/>
  <c r="Q134" i="2"/>
  <c r="V150" i="2"/>
  <c r="O167" i="2"/>
  <c r="Q167" i="2" s="1"/>
  <c r="O185" i="2"/>
  <c r="Q185" i="2" s="1"/>
  <c r="O308" i="2"/>
  <c r="Q308" i="2" s="1"/>
  <c r="V318" i="2"/>
  <c r="V327" i="2"/>
  <c r="V331" i="2"/>
  <c r="V335" i="2"/>
  <c r="V339" i="2"/>
  <c r="O365" i="2"/>
  <c r="Q365" i="2" s="1"/>
  <c r="O370" i="2"/>
  <c r="Q370" i="2" s="1"/>
  <c r="O371" i="2"/>
  <c r="Q371" i="2" s="1"/>
  <c r="V372" i="2"/>
  <c r="V380" i="2"/>
  <c r="V385" i="2"/>
  <c r="V388" i="2"/>
  <c r="O391" i="2"/>
  <c r="O392" i="2"/>
  <c r="Q392" i="2" s="1"/>
  <c r="V398" i="2"/>
  <c r="O408" i="2"/>
  <c r="Q408" i="2" s="1"/>
  <c r="V409" i="2"/>
  <c r="O415" i="2"/>
  <c r="Q415" i="2" s="1"/>
  <c r="O426" i="2"/>
  <c r="Q426" i="2" s="1"/>
  <c r="V427" i="2"/>
  <c r="O429" i="2"/>
  <c r="Q429" i="2" s="1"/>
  <c r="V445" i="2"/>
  <c r="O451" i="2"/>
  <c r="Q451" i="2" s="1"/>
  <c r="V458" i="2"/>
  <c r="O469" i="2"/>
  <c r="O470" i="2"/>
  <c r="O489" i="2"/>
  <c r="Q489" i="2" s="1"/>
  <c r="Q10" i="2"/>
  <c r="Q14" i="2"/>
  <c r="Q18" i="2"/>
  <c r="Q22" i="2"/>
  <c r="Q26" i="2"/>
  <c r="Q37" i="2"/>
  <c r="Q47" i="2"/>
  <c r="O52" i="2"/>
  <c r="Q52" i="2" s="1"/>
  <c r="Q53" i="2"/>
  <c r="O64" i="2"/>
  <c r="Q64" i="2" s="1"/>
  <c r="Q88" i="2"/>
  <c r="O109" i="2"/>
  <c r="Q109" i="2" s="1"/>
  <c r="Q138" i="2"/>
  <c r="V158" i="2"/>
  <c r="O168" i="2"/>
  <c r="Q168" i="2" s="1"/>
  <c r="Q201" i="2" s="1"/>
  <c r="O171" i="2"/>
  <c r="Q171" i="2" s="1"/>
  <c r="O189" i="2"/>
  <c r="Q189" i="2" s="1"/>
  <c r="Q226" i="2"/>
  <c r="Q238" i="2"/>
  <c r="Q258" i="2"/>
  <c r="Q264" i="2"/>
  <c r="Q268" i="2"/>
  <c r="Q272" i="2"/>
  <c r="Q276" i="2"/>
  <c r="Q293" i="2"/>
  <c r="Q307" i="2"/>
  <c r="Q310" i="2"/>
  <c r="Q318" i="2"/>
  <c r="Q327" i="2"/>
  <c r="Q331" i="2"/>
  <c r="Q335" i="2"/>
  <c r="Q339" i="2"/>
  <c r="Q345" i="2"/>
  <c r="Q349" i="2"/>
  <c r="Q353" i="2"/>
  <c r="Q357" i="2"/>
  <c r="Q369" i="2"/>
  <c r="Q372" i="2"/>
  <c r="Q385" i="2"/>
  <c r="Q412" i="2"/>
  <c r="Q430" i="2"/>
  <c r="Q440" i="2"/>
  <c r="Q449" i="2"/>
  <c r="Q474" i="2"/>
  <c r="V478" i="2"/>
  <c r="O486" i="2"/>
  <c r="Q486" i="2" s="1"/>
  <c r="V489" i="2"/>
  <c r="O492" i="2"/>
  <c r="Q492" i="2" s="1"/>
  <c r="V496" i="2"/>
  <c r="O498" i="2"/>
  <c r="Q498" i="2" s="1"/>
  <c r="V504" i="2"/>
  <c r="O510" i="2"/>
  <c r="Q510" i="2" s="1"/>
  <c r="O513" i="2"/>
  <c r="Q513" i="2" s="1"/>
  <c r="V514" i="2"/>
  <c r="O516" i="2"/>
  <c r="Q516" i="2" s="1"/>
  <c r="O531" i="2"/>
  <c r="Q531" i="2" s="1"/>
  <c r="V532" i="2"/>
  <c r="O534" i="2"/>
  <c r="O546" i="2"/>
  <c r="Q546" i="2" s="1"/>
  <c r="O551" i="2"/>
  <c r="Q551" i="2" s="1"/>
  <c r="O552" i="2"/>
  <c r="Q552" i="2" s="1"/>
  <c r="V553" i="2"/>
  <c r="V556" i="2"/>
  <c r="V559" i="2"/>
  <c r="O564" i="2"/>
  <c r="Q564" i="2" s="1"/>
  <c r="O569" i="2"/>
  <c r="Q569" i="2" s="1"/>
  <c r="O570" i="2"/>
  <c r="Q570" i="2" s="1"/>
  <c r="V571" i="2"/>
  <c r="V574" i="2"/>
  <c r="V577" i="2"/>
  <c r="O588" i="2"/>
  <c r="Q588" i="2" s="1"/>
  <c r="O597" i="2"/>
  <c r="V598" i="2"/>
  <c r="O606" i="2"/>
  <c r="Q606" i="2" s="1"/>
  <c r="O615" i="2"/>
  <c r="V616" i="2"/>
  <c r="O626" i="2"/>
  <c r="O627" i="2"/>
  <c r="Q627" i="2" s="1"/>
  <c r="V628" i="2"/>
  <c r="V633" i="2"/>
  <c r="V635" i="2"/>
  <c r="O644" i="2"/>
  <c r="O645" i="2"/>
  <c r="Q645" i="2" s="1"/>
  <c r="V646" i="2"/>
  <c r="V651" i="2"/>
  <c r="V653" i="2"/>
  <c r="O658" i="2"/>
  <c r="Q658" i="2" s="1"/>
  <c r="V664" i="2"/>
  <c r="V679" i="2"/>
  <c r="O684" i="2"/>
  <c r="Q684" i="2" s="1"/>
  <c r="O688" i="2"/>
  <c r="O689" i="2"/>
  <c r="Q689" i="2" s="1"/>
  <c r="V690" i="2"/>
  <c r="O696" i="2"/>
  <c r="V704" i="2"/>
  <c r="O710" i="2"/>
  <c r="Q710" i="2" s="1"/>
  <c r="O714" i="2"/>
  <c r="Q714" i="2" s="1"/>
  <c r="O718" i="2"/>
  <c r="Q718" i="2" s="1"/>
  <c r="O724" i="2"/>
  <c r="Q724" i="2" s="1"/>
  <c r="O730" i="2"/>
  <c r="Q730" i="2" s="1"/>
  <c r="O731" i="2"/>
  <c r="Q731" i="2" s="1"/>
  <c r="V732" i="2"/>
  <c r="V735" i="2"/>
  <c r="O746" i="2"/>
  <c r="Q746" i="2" s="1"/>
  <c r="V749" i="2"/>
  <c r="O754" i="2"/>
  <c r="Q754" i="2" s="1"/>
  <c r="V755" i="2"/>
  <c r="O757" i="2"/>
  <c r="Q757" i="2" s="1"/>
  <c r="V758" i="2"/>
  <c r="V766" i="2"/>
  <c r="O769" i="2"/>
  <c r="Q769" i="2" s="1"/>
  <c r="V773" i="2"/>
  <c r="V777" i="2"/>
  <c r="V785" i="2"/>
  <c r="V792" i="2"/>
  <c r="O794" i="2"/>
  <c r="V795" i="2"/>
  <c r="O797" i="2"/>
  <c r="Q797" i="2" s="1"/>
  <c r="V798" i="2"/>
  <c r="V810" i="2"/>
  <c r="O812" i="2"/>
  <c r="V813" i="2"/>
  <c r="O815" i="2"/>
  <c r="Q815" i="2" s="1"/>
  <c r="V816" i="2"/>
  <c r="O826" i="2"/>
  <c r="Q826" i="2" s="1"/>
  <c r="V827" i="2"/>
  <c r="V830" i="2"/>
  <c r="O835" i="2"/>
  <c r="V836" i="2"/>
  <c r="O838" i="2"/>
  <c r="Q838" i="2" s="1"/>
  <c r="V841" i="2"/>
  <c r="O849" i="2"/>
  <c r="V852" i="2"/>
  <c r="V855" i="2"/>
  <c r="V858" i="2"/>
  <c r="O860" i="2"/>
  <c r="Q860" i="2" s="1"/>
  <c r="V861" i="2"/>
  <c r="O871" i="2"/>
  <c r="O875" i="2"/>
  <c r="O879" i="2"/>
  <c r="O883" i="2"/>
  <c r="O889" i="2"/>
  <c r="O893" i="2"/>
  <c r="O897" i="2"/>
  <c r="O901" i="2"/>
  <c r="O905" i="2"/>
  <c r="O911" i="2"/>
  <c r="O915" i="2"/>
  <c r="O919" i="2"/>
  <c r="V920" i="2"/>
  <c r="V925" i="2"/>
  <c r="O930" i="2"/>
  <c r="Q930" i="2" s="1"/>
  <c r="V936" i="2"/>
  <c r="O938" i="2"/>
  <c r="V945" i="2"/>
  <c r="O949" i="2"/>
  <c r="Q949" i="2" s="1"/>
  <c r="V950" i="2"/>
  <c r="O952" i="2"/>
  <c r="Q952" i="2" s="1"/>
  <c r="V953" i="2"/>
  <c r="O955" i="2"/>
  <c r="V959" i="2"/>
  <c r="O961" i="2"/>
  <c r="V971" i="2"/>
  <c r="O974" i="2"/>
  <c r="Q974" i="2" s="1"/>
  <c r="O496" i="2"/>
  <c r="Q496" i="2" s="1"/>
  <c r="O504" i="2"/>
  <c r="Q504" i="2" s="1"/>
  <c r="V505" i="2"/>
  <c r="V508" i="2"/>
  <c r="O517" i="2"/>
  <c r="Q517" i="2" s="1"/>
  <c r="V518" i="2"/>
  <c r="Q520" i="2"/>
  <c r="V526" i="2"/>
  <c r="O535" i="2"/>
  <c r="Q535" i="2" s="1"/>
  <c r="V536" i="2"/>
  <c r="Q538" i="2"/>
  <c r="V544" i="2"/>
  <c r="V547" i="2"/>
  <c r="O550" i="2"/>
  <c r="Q550" i="2" s="1"/>
  <c r="V550" i="2"/>
  <c r="Q555" i="2"/>
  <c r="O556" i="2"/>
  <c r="Q556" i="2" s="1"/>
  <c r="V557" i="2"/>
  <c r="V560" i="2"/>
  <c r="V565" i="2"/>
  <c r="O568" i="2"/>
  <c r="Q568" i="2" s="1"/>
  <c r="V568" i="2"/>
  <c r="Q573" i="2"/>
  <c r="O574" i="2"/>
  <c r="Q574" i="2" s="1"/>
  <c r="V575" i="2"/>
  <c r="V578" i="2"/>
  <c r="O585" i="2"/>
  <c r="Q585" i="2" s="1"/>
  <c r="V586" i="2"/>
  <c r="O592" i="2"/>
  <c r="Q592" i="2" s="1"/>
  <c r="V592" i="2"/>
  <c r="O603" i="2"/>
  <c r="Q603" i="2" s="1"/>
  <c r="V604" i="2"/>
  <c r="O610" i="2"/>
  <c r="Q610" i="2" s="1"/>
  <c r="V610" i="2"/>
  <c r="V624" i="2"/>
  <c r="V629" i="2"/>
  <c r="V631" i="2"/>
  <c r="Q632" i="2"/>
  <c r="O638" i="2"/>
  <c r="Q638" i="2" s="1"/>
  <c r="Q639" i="2"/>
  <c r="V640" i="2"/>
  <c r="V647" i="2"/>
  <c r="V649" i="2"/>
  <c r="Q650" i="2"/>
  <c r="O656" i="2"/>
  <c r="O664" i="2"/>
  <c r="Q664" i="2" s="1"/>
  <c r="O668" i="2"/>
  <c r="Q668" i="2" s="1"/>
  <c r="V669" i="2"/>
  <c r="V671" i="2"/>
  <c r="Q672" i="2"/>
  <c r="O673" i="2"/>
  <c r="Q673" i="2" s="1"/>
  <c r="V674" i="2"/>
  <c r="V677" i="2"/>
  <c r="V680" i="2"/>
  <c r="V694" i="2"/>
  <c r="V697" i="2"/>
  <c r="Q698" i="2"/>
  <c r="O704" i="2"/>
  <c r="Q704" i="2" s="1"/>
  <c r="V708" i="2"/>
  <c r="V712" i="2"/>
  <c r="V716" i="2"/>
  <c r="V720" i="2"/>
  <c r="V726" i="2"/>
  <c r="O729" i="2"/>
  <c r="Q729" i="2" s="1"/>
  <c r="V729" i="2"/>
  <c r="Q734" i="2"/>
  <c r="O735" i="2"/>
  <c r="Q735" i="2" s="1"/>
  <c r="V736" i="2"/>
  <c r="O747" i="2"/>
  <c r="Q747" i="2" s="1"/>
  <c r="V747" i="2"/>
  <c r="V750" i="2"/>
  <c r="O755" i="2"/>
  <c r="Q755" i="2" s="1"/>
  <c r="V756" i="2"/>
  <c r="Q763" i="2"/>
  <c r="V764" i="2"/>
  <c r="V767" i="2"/>
  <c r="O773" i="2"/>
  <c r="Q773" i="2" s="1"/>
  <c r="O777" i="2"/>
  <c r="Q777" i="2" s="1"/>
  <c r="V786" i="2"/>
  <c r="V789" i="2"/>
  <c r="V796" i="2"/>
  <c r="O798" i="2"/>
  <c r="Q803" i="2"/>
  <c r="V804" i="2"/>
  <c r="V807" i="2"/>
  <c r="V814" i="2"/>
  <c r="O816" i="2"/>
  <c r="Q819" i="2"/>
  <c r="O827" i="2"/>
  <c r="V828" i="2"/>
  <c r="Q829" i="2"/>
  <c r="O830" i="2"/>
  <c r="Q830" i="2" s="1"/>
  <c r="Q480" i="2"/>
  <c r="O493" i="2"/>
  <c r="Q494" i="2"/>
  <c r="Q506" i="2"/>
  <c r="O512" i="2"/>
  <c r="Q512" i="2" s="1"/>
  <c r="Q527" i="2"/>
  <c r="O530" i="2"/>
  <c r="Q530" i="2" s="1"/>
  <c r="O547" i="2"/>
  <c r="Q547" i="2" s="1"/>
  <c r="Q548" i="2"/>
  <c r="Q558" i="2"/>
  <c r="O565" i="2"/>
  <c r="Q565" i="2" s="1"/>
  <c r="Q566" i="2"/>
  <c r="Q576" i="2"/>
  <c r="Q584" i="2"/>
  <c r="Q600" i="2"/>
  <c r="Q618" i="2"/>
  <c r="O631" i="2"/>
  <c r="Q631" i="2" s="1"/>
  <c r="O649" i="2"/>
  <c r="Q649" i="2" s="1"/>
  <c r="Q666" i="2"/>
  <c r="O671" i="2"/>
  <c r="Q671" i="2" s="1"/>
  <c r="Q678" i="2"/>
  <c r="Q683" i="2"/>
  <c r="Q695" i="2"/>
  <c r="Q706" i="2"/>
  <c r="Q709" i="2"/>
  <c r="Q713" i="2"/>
  <c r="Q717" i="2"/>
  <c r="Q723" i="2"/>
  <c r="Q727" i="2"/>
  <c r="Q737" i="2"/>
  <c r="O770" i="2"/>
  <c r="Q771" i="2"/>
  <c r="Q775" i="2"/>
  <c r="O793" i="2"/>
  <c r="Q793" i="2" s="1"/>
  <c r="O811" i="2"/>
  <c r="Q811" i="2" s="1"/>
  <c r="Q834" i="2"/>
  <c r="Q848" i="2"/>
  <c r="Q922" i="2"/>
  <c r="Q929" i="2"/>
  <c r="Q933" i="2"/>
  <c r="Q941" i="2"/>
  <c r="Q957" i="2"/>
  <c r="O960" i="2"/>
  <c r="Q960" i="2" s="1"/>
  <c r="Q963" i="2"/>
  <c r="Q973" i="2"/>
  <c r="Q977" i="2"/>
  <c r="Q982" i="2"/>
  <c r="O979" i="2"/>
  <c r="Q979" i="2" s="1"/>
  <c r="V980" i="2"/>
  <c r="O993" i="2"/>
  <c r="O994" i="2"/>
  <c r="Q994" i="2" s="1"/>
  <c r="O1000" i="2"/>
  <c r="Q1000" i="2" s="1"/>
  <c r="V1007" i="2"/>
  <c r="V1009" i="2"/>
  <c r="O1015" i="2"/>
  <c r="V1016" i="2"/>
  <c r="V1025" i="2"/>
  <c r="V1027" i="2"/>
  <c r="O1033" i="2"/>
  <c r="V1034" i="2"/>
  <c r="V1043" i="2"/>
  <c r="V1045" i="2"/>
  <c r="O1070" i="2"/>
  <c r="Q1070" i="2" s="1"/>
  <c r="O1079" i="2"/>
  <c r="O1087" i="2"/>
  <c r="Q1087" i="2" s="1"/>
  <c r="O1088" i="2"/>
  <c r="Q1088" i="2" s="1"/>
  <c r="V1121" i="2"/>
  <c r="O1123" i="2"/>
  <c r="V1125" i="2"/>
  <c r="O1138" i="2"/>
  <c r="Q1138" i="2" s="1"/>
  <c r="O1140" i="2"/>
  <c r="Q1140" i="2" s="1"/>
  <c r="O1146" i="2"/>
  <c r="Q1146" i="2" s="1"/>
  <c r="O1148" i="2"/>
  <c r="Q1148" i="2" s="1"/>
  <c r="O1154" i="2"/>
  <c r="Q1154" i="2" s="1"/>
  <c r="V1160" i="2"/>
  <c r="O1163" i="2"/>
  <c r="Q1163" i="2" s="1"/>
  <c r="V1164" i="2"/>
  <c r="O1167" i="2"/>
  <c r="Q1167" i="2" s="1"/>
  <c r="V1168" i="2"/>
  <c r="O1171" i="2"/>
  <c r="Q1171" i="2" s="1"/>
  <c r="V1172" i="2"/>
  <c r="O1200" i="2"/>
  <c r="Q1200" i="2" s="1"/>
  <c r="V1201" i="2"/>
  <c r="O1212" i="2"/>
  <c r="Q1212" i="2" s="1"/>
  <c r="O1215" i="2"/>
  <c r="Q1215" i="2" s="1"/>
  <c r="V1219" i="2"/>
  <c r="O1221" i="2"/>
  <c r="V1227" i="2"/>
  <c r="V1230" i="2"/>
  <c r="O1235" i="2"/>
  <c r="Q1235" i="2" s="1"/>
  <c r="O1236" i="2"/>
  <c r="Q1236" i="2" s="1"/>
  <c r="V998" i="2"/>
  <c r="V1001" i="2"/>
  <c r="V1014" i="2"/>
  <c r="O1016" i="2"/>
  <c r="Q1016" i="2" s="1"/>
  <c r="V1030" i="2"/>
  <c r="O1034" i="2"/>
  <c r="Q1034" i="2" s="1"/>
  <c r="V1085" i="2"/>
  <c r="O1102" i="2"/>
  <c r="Q1102" i="2" s="1"/>
  <c r="O1117" i="2"/>
  <c r="Q1117" i="2" s="1"/>
  <c r="Q1118" i="2"/>
  <c r="V1119" i="2"/>
  <c r="O1242" i="2"/>
  <c r="V1081" i="2"/>
  <c r="V1099" i="2"/>
  <c r="O1105" i="2"/>
  <c r="O1216" i="2"/>
  <c r="Q1216" i="2" s="1"/>
  <c r="Q1036" i="2"/>
  <c r="V1095" i="2"/>
  <c r="Q1100" i="2"/>
  <c r="Q1104" i="2"/>
  <c r="Q1107" i="2"/>
  <c r="V1111" i="2"/>
  <c r="Q1115" i="2"/>
  <c r="O1119" i="2"/>
  <c r="Q1211" i="2"/>
  <c r="O1220" i="2"/>
  <c r="Q1220" i="2" s="1"/>
  <c r="Q1232" i="2"/>
  <c r="Q1362" i="2"/>
  <c r="V1377" i="2"/>
  <c r="O1381" i="2"/>
  <c r="Q1381" i="2" s="1"/>
  <c r="O1383" i="2"/>
  <c r="Q1383" i="2" s="1"/>
  <c r="Q1397" i="2"/>
  <c r="O1402" i="2"/>
  <c r="Q1402" i="2" s="1"/>
  <c r="O1403" i="2"/>
  <c r="Q1403" i="2" s="1"/>
  <c r="Q1413" i="2"/>
  <c r="Q1424" i="2"/>
  <c r="Q1432" i="2"/>
  <c r="O1447" i="2"/>
  <c r="Q1447" i="2" s="1"/>
  <c r="O1472" i="2"/>
  <c r="Q1472" i="2" s="1"/>
  <c r="V1477" i="2"/>
  <c r="O1481" i="2"/>
  <c r="O1482" i="2"/>
  <c r="Q1482" i="2" s="1"/>
  <c r="V1483" i="2"/>
  <c r="O1496" i="2"/>
  <c r="Q1496" i="2" s="1"/>
  <c r="O1499" i="2"/>
  <c r="Q1499" i="2" s="1"/>
  <c r="O1500" i="2"/>
  <c r="Q1500" i="2" s="1"/>
  <c r="O1244" i="2"/>
  <c r="Q1244" i="2" s="1"/>
  <c r="V1247" i="2"/>
  <c r="O1250" i="2"/>
  <c r="Q1250" i="2" s="1"/>
  <c r="V1251" i="2"/>
  <c r="V1254" i="2"/>
  <c r="O1271" i="2"/>
  <c r="Q1271" i="2" s="1"/>
  <c r="O1272" i="2"/>
  <c r="O1278" i="2"/>
  <c r="O1280" i="2"/>
  <c r="Q1280" i="2" s="1"/>
  <c r="V1281" i="2"/>
  <c r="O1284" i="2"/>
  <c r="Q1284" i="2" s="1"/>
  <c r="V1285" i="2"/>
  <c r="O1292" i="2"/>
  <c r="Q1292" i="2" s="1"/>
  <c r="V1295" i="2"/>
  <c r="V1301" i="2"/>
  <c r="O1311" i="2"/>
  <c r="V1312" i="2"/>
  <c r="O1314" i="2"/>
  <c r="Q1314" i="2" s="1"/>
  <c r="O1315" i="2"/>
  <c r="Q1315" i="2" s="1"/>
  <c r="V1316" i="2"/>
  <c r="V1323" i="2"/>
  <c r="O1325" i="2"/>
  <c r="Q1325" i="2" s="1"/>
  <c r="V1326" i="2"/>
  <c r="V1331" i="2"/>
  <c r="O1334" i="2"/>
  <c r="Q1334" i="2" s="1"/>
  <c r="O1340" i="2"/>
  <c r="Q1340" i="2" s="1"/>
  <c r="V1341" i="2"/>
  <c r="O1351" i="2"/>
  <c r="Q1351" i="2" s="1"/>
  <c r="V1354" i="2"/>
  <c r="V1359" i="2"/>
  <c r="V1360" i="2"/>
  <c r="O1363" i="2"/>
  <c r="Q1363" i="2" s="1"/>
  <c r="O1372" i="2"/>
  <c r="Q1372" i="2" s="1"/>
  <c r="V1373" i="2"/>
  <c r="O1375" i="2"/>
  <c r="Q1375" i="2" s="1"/>
  <c r="V1376" i="2"/>
  <c r="V1379" i="2"/>
  <c r="O1384" i="2"/>
  <c r="Q1384" i="2" s="1"/>
  <c r="V1385" i="2"/>
  <c r="V1395" i="2"/>
  <c r="O1401" i="2"/>
  <c r="Q1401" i="2" s="1"/>
  <c r="O1406" i="2"/>
  <c r="Q1406" i="2" s="1"/>
  <c r="O1407" i="2"/>
  <c r="Q1407" i="2" s="1"/>
  <c r="V1411" i="2"/>
  <c r="O1419" i="2"/>
  <c r="Q1419" i="2" s="1"/>
  <c r="O1421" i="2"/>
  <c r="V1422" i="2"/>
  <c r="O1429" i="2"/>
  <c r="V1430" i="2"/>
  <c r="V1443" i="2"/>
  <c r="O1446" i="2"/>
  <c r="Q1446" i="2" s="1"/>
  <c r="O1449" i="2"/>
  <c r="Q1449" i="2" s="1"/>
  <c r="V1450" i="2"/>
  <c r="V1452" i="2"/>
  <c r="V1455" i="2"/>
  <c r="O1457" i="2"/>
  <c r="Q1457" i="2" s="1"/>
  <c r="V1458" i="2"/>
  <c r="O1466" i="2"/>
  <c r="Q1466" i="2" s="1"/>
  <c r="V1467" i="2"/>
  <c r="V1470" i="2"/>
  <c r="V1475" i="2"/>
  <c r="Q1485" i="2"/>
  <c r="O1488" i="2"/>
  <c r="Q1488" i="2" s="1"/>
  <c r="O1493" i="2"/>
  <c r="Q1493" i="2" s="1"/>
  <c r="V1494" i="2"/>
  <c r="O1497" i="2"/>
  <c r="Q1497" i="2" s="1"/>
  <c r="V1498" i="2"/>
  <c r="O1503" i="2"/>
  <c r="V1508" i="2"/>
  <c r="Q1270" i="2"/>
  <c r="Q1273" i="2"/>
  <c r="Q1319" i="2"/>
  <c r="Q1323" i="2"/>
  <c r="Q1331" i="2"/>
  <c r="Q1341" i="2"/>
  <c r="O1422" i="2"/>
  <c r="Q1422" i="2" s="1"/>
  <c r="V1480" i="2"/>
  <c r="V1249" i="2"/>
  <c r="O1252" i="2"/>
  <c r="Q1252" i="2" s="1"/>
  <c r="O1255" i="2"/>
  <c r="Q1255" i="2" s="1"/>
  <c r="V1256" i="2"/>
  <c r="V1258" i="2"/>
  <c r="O1262" i="2"/>
  <c r="Q1262" i="2" s="1"/>
  <c r="V1263" i="2"/>
  <c r="V1271" i="2"/>
  <c r="O1274" i="2"/>
  <c r="Q1274" i="2" s="1"/>
  <c r="V1277" i="2"/>
  <c r="V1283" i="2"/>
  <c r="O1288" i="2"/>
  <c r="Q1288" i="2" s="1"/>
  <c r="V1291" i="2"/>
  <c r="V1293" i="2"/>
  <c r="O1296" i="2"/>
  <c r="Q1296" i="2" s="1"/>
  <c r="V1299" i="2"/>
  <c r="V1303" i="2"/>
  <c r="O1313" i="2"/>
  <c r="Q1313" i="2" s="1"/>
  <c r="V1314" i="2"/>
  <c r="O1320" i="2"/>
  <c r="Q1320" i="2" s="1"/>
  <c r="V1321" i="2"/>
  <c r="O1324" i="2"/>
  <c r="O1332" i="2"/>
  <c r="Q1332" i="2" s="1"/>
  <c r="V1333" i="2"/>
  <c r="O1335" i="2"/>
  <c r="Q1335" i="2" s="1"/>
  <c r="V1336" i="2"/>
  <c r="V1339" i="2"/>
  <c r="O1360" i="2"/>
  <c r="O1382" i="2"/>
  <c r="Q1382" i="2" s="1"/>
  <c r="O1398" i="2"/>
  <c r="Q1398" i="2" s="1"/>
  <c r="O1416" i="2"/>
  <c r="Q1416" i="2" s="1"/>
  <c r="O1425" i="2"/>
  <c r="Q1425" i="2" s="1"/>
  <c r="O1433" i="2"/>
  <c r="Q1433" i="2" s="1"/>
  <c r="O1440" i="2"/>
  <c r="Q1440" i="2" s="1"/>
  <c r="O1478" i="2"/>
  <c r="Q1478" i="2" s="1"/>
  <c r="O65" i="2"/>
  <c r="Q65" i="2" s="1"/>
  <c r="Q68" i="2"/>
  <c r="O69" i="2"/>
  <c r="Q69" i="2" s="1"/>
  <c r="V71" i="2"/>
  <c r="V74" i="2"/>
  <c r="Q75" i="2"/>
  <c r="V76" i="2"/>
  <c r="V88" i="2"/>
  <c r="V93" i="2"/>
  <c r="V95" i="2"/>
  <c r="Q96" i="2"/>
  <c r="O97" i="2"/>
  <c r="Q97" i="2" s="1"/>
  <c r="O99" i="2"/>
  <c r="Q99" i="2" s="1"/>
  <c r="V106" i="2"/>
  <c r="V145" i="2"/>
  <c r="V173" i="2"/>
  <c r="V191" i="2"/>
  <c r="V313" i="2"/>
  <c r="V38" i="2"/>
  <c r="V40" i="2"/>
  <c r="V42" i="2"/>
  <c r="V44" i="2"/>
  <c r="V46" i="2"/>
  <c r="V48" i="2"/>
  <c r="V50" i="2"/>
  <c r="V52" i="2"/>
  <c r="V54" i="2"/>
  <c r="V56" i="2"/>
  <c r="V60" i="2"/>
  <c r="V62" i="2"/>
  <c r="V64" i="2"/>
  <c r="V66" i="2"/>
  <c r="V68" i="2"/>
  <c r="Q70" i="2"/>
  <c r="V85" i="2"/>
  <c r="V87" i="2"/>
  <c r="O91" i="2"/>
  <c r="Q91" i="2" s="1"/>
  <c r="O93" i="2"/>
  <c r="Q93" i="2" s="1"/>
  <c r="V96" i="2"/>
  <c r="V101" i="2"/>
  <c r="V165" i="2"/>
  <c r="V181" i="2"/>
  <c r="V199" i="2"/>
  <c r="V10" i="2"/>
  <c r="V12" i="2"/>
  <c r="V14" i="2"/>
  <c r="V16" i="2"/>
  <c r="V18" i="2"/>
  <c r="V20" i="2"/>
  <c r="V22" i="2"/>
  <c r="V24" i="2"/>
  <c r="V26" i="2"/>
  <c r="V28" i="2"/>
  <c r="O38" i="2"/>
  <c r="Q38" i="2" s="1"/>
  <c r="O42" i="2"/>
  <c r="Q42" i="2" s="1"/>
  <c r="O46" i="2"/>
  <c r="Q46" i="2" s="1"/>
  <c r="O50" i="2"/>
  <c r="Q50" i="2" s="1"/>
  <c r="O54" i="2"/>
  <c r="Q54" i="2" s="1"/>
  <c r="O62" i="2"/>
  <c r="Q62" i="2" s="1"/>
  <c r="O66" i="2"/>
  <c r="Q66" i="2" s="1"/>
  <c r="V75" i="2"/>
  <c r="O87" i="2"/>
  <c r="Q87" i="2" s="1"/>
  <c r="Q90" i="2"/>
  <c r="V92" i="2"/>
  <c r="V97" i="2"/>
  <c r="V99" i="2"/>
  <c r="O101" i="2"/>
  <c r="Q101" i="2" s="1"/>
  <c r="Q108" i="2"/>
  <c r="V110" i="2"/>
  <c r="V169" i="2"/>
  <c r="V187" i="2"/>
  <c r="V207" i="2"/>
  <c r="V215" i="2"/>
  <c r="V225" i="2"/>
  <c r="V233" i="2"/>
  <c r="V291" i="2"/>
  <c r="V301" i="2"/>
  <c r="Q309" i="2"/>
  <c r="O107" i="2"/>
  <c r="Q107" i="2" s="1"/>
  <c r="O111" i="2"/>
  <c r="Q111" i="2" s="1"/>
  <c r="O115" i="2"/>
  <c r="Q115" i="2" s="1"/>
  <c r="O119" i="2"/>
  <c r="Q119" i="2" s="1"/>
  <c r="V126" i="2"/>
  <c r="Q128" i="2"/>
  <c r="Q131" i="2"/>
  <c r="V134" i="2"/>
  <c r="Q136" i="2"/>
  <c r="Q139" i="2"/>
  <c r="V144" i="2"/>
  <c r="V154" i="2"/>
  <c r="V166" i="2"/>
  <c r="V168" i="2"/>
  <c r="V170" i="2"/>
  <c r="V172" i="2"/>
  <c r="V174" i="2"/>
  <c r="V176" i="2"/>
  <c r="V178" i="2"/>
  <c r="O246" i="2"/>
  <c r="Q246" i="2" s="1"/>
  <c r="O250" i="2"/>
  <c r="Q250" i="2" s="1"/>
  <c r="O254" i="2"/>
  <c r="Q254" i="2" s="1"/>
  <c r="O270" i="2"/>
  <c r="Q270" i="2" s="1"/>
  <c r="O312" i="2"/>
  <c r="Q312" i="2" s="1"/>
  <c r="O326" i="2"/>
  <c r="Q326" i="2" s="1"/>
  <c r="O330" i="2"/>
  <c r="Q330" i="2" s="1"/>
  <c r="O334" i="2"/>
  <c r="Q334" i="2" s="1"/>
  <c r="O338" i="2"/>
  <c r="Q338" i="2" s="1"/>
  <c r="O344" i="2"/>
  <c r="Q344" i="2" s="1"/>
  <c r="O348" i="2"/>
  <c r="Q348" i="2" s="1"/>
  <c r="O352" i="2"/>
  <c r="Q352" i="2" s="1"/>
  <c r="O356" i="2"/>
  <c r="Q356" i="2" s="1"/>
  <c r="Q534" i="2"/>
  <c r="Q112" i="2"/>
  <c r="Q116" i="2"/>
  <c r="Q172" i="2"/>
  <c r="Q176" i="2"/>
  <c r="Q180" i="2"/>
  <c r="Q186" i="2"/>
  <c r="Q190" i="2"/>
  <c r="Q194" i="2"/>
  <c r="Q198" i="2"/>
  <c r="Q205" i="2"/>
  <c r="O206" i="2"/>
  <c r="Q206" i="2" s="1"/>
  <c r="Q209" i="2"/>
  <c r="O210" i="2"/>
  <c r="Q210" i="2" s="1"/>
  <c r="Q213" i="2"/>
  <c r="O214" i="2"/>
  <c r="Q214" i="2" s="1"/>
  <c r="Q217" i="2"/>
  <c r="O218" i="2"/>
  <c r="Q218" i="2" s="1"/>
  <c r="Q221" i="2"/>
  <c r="O224" i="2"/>
  <c r="Q224" i="2" s="1"/>
  <c r="Q227" i="2"/>
  <c r="O228" i="2"/>
  <c r="Q228" i="2" s="1"/>
  <c r="Q231" i="2"/>
  <c r="O232" i="2"/>
  <c r="Q232" i="2" s="1"/>
  <c r="Q235" i="2"/>
  <c r="O236" i="2"/>
  <c r="Q236" i="2" s="1"/>
  <c r="Q239" i="2"/>
  <c r="O286" i="2"/>
  <c r="Q286" i="2" s="1"/>
  <c r="Q289" i="2"/>
  <c r="O290" i="2"/>
  <c r="Q296" i="2"/>
  <c r="Q300" i="2"/>
  <c r="Q315" i="2"/>
  <c r="O316" i="2"/>
  <c r="Q316" i="2" s="1"/>
  <c r="Q319" i="2"/>
  <c r="Q377" i="2"/>
  <c r="Q395" i="2"/>
  <c r="Q407" i="2"/>
  <c r="Q416" i="2"/>
  <c r="Q478" i="2"/>
  <c r="V580" i="2"/>
  <c r="O72" i="2"/>
  <c r="Q72" i="2" s="1"/>
  <c r="O73" i="2"/>
  <c r="Q73" i="2" s="1"/>
  <c r="O76" i="2"/>
  <c r="Q76" i="2" s="1"/>
  <c r="O77" i="2"/>
  <c r="Q77" i="2" s="1"/>
  <c r="Q127" i="2"/>
  <c r="V130" i="2"/>
  <c r="Q132" i="2"/>
  <c r="Q135" i="2"/>
  <c r="V138" i="2"/>
  <c r="Q140" i="2"/>
  <c r="V146" i="2"/>
  <c r="V152" i="2"/>
  <c r="O165" i="2"/>
  <c r="Q165" i="2" s="1"/>
  <c r="O166" i="2"/>
  <c r="Q166" i="2" s="1"/>
  <c r="O169" i="2"/>
  <c r="Q169" i="2" s="1"/>
  <c r="O170" i="2"/>
  <c r="Q170" i="2" s="1"/>
  <c r="O173" i="2"/>
  <c r="Q173" i="2" s="1"/>
  <c r="O174" i="2"/>
  <c r="Q174" i="2" s="1"/>
  <c r="O177" i="2"/>
  <c r="Q177" i="2" s="1"/>
  <c r="O178" i="2"/>
  <c r="Q178" i="2" s="1"/>
  <c r="O181" i="2"/>
  <c r="Q181" i="2" s="1"/>
  <c r="O184" i="2"/>
  <c r="Q184" i="2" s="1"/>
  <c r="O187" i="2"/>
  <c r="Q187" i="2" s="1"/>
  <c r="O188" i="2"/>
  <c r="Q188" i="2" s="1"/>
  <c r="O191" i="2"/>
  <c r="Q191" i="2" s="1"/>
  <c r="O192" i="2"/>
  <c r="Q192" i="2" s="1"/>
  <c r="O195" i="2"/>
  <c r="Q195" i="2" s="1"/>
  <c r="O196" i="2"/>
  <c r="Q196" i="2" s="1"/>
  <c r="O199" i="2"/>
  <c r="Q199" i="2" s="1"/>
  <c r="V246" i="2"/>
  <c r="V248" i="2"/>
  <c r="V250" i="2"/>
  <c r="V252" i="2"/>
  <c r="V254" i="2"/>
  <c r="V256" i="2"/>
  <c r="V258" i="2"/>
  <c r="V260" i="2"/>
  <c r="V264" i="2"/>
  <c r="V266" i="2"/>
  <c r="V268" i="2"/>
  <c r="V270" i="2"/>
  <c r="V272" i="2"/>
  <c r="V274" i="2"/>
  <c r="V276" i="2"/>
  <c r="V278" i="2"/>
  <c r="O294" i="2"/>
  <c r="Q294" i="2" s="1"/>
  <c r="O297" i="2"/>
  <c r="Q297" i="2" s="1"/>
  <c r="O298" i="2"/>
  <c r="Q298" i="2" s="1"/>
  <c r="O301" i="2"/>
  <c r="Q301" i="2" s="1"/>
  <c r="O304" i="2"/>
  <c r="Q304" i="2" s="1"/>
  <c r="O306" i="2"/>
  <c r="Q306" i="2" s="1"/>
  <c r="V310" i="2"/>
  <c r="V326" i="2"/>
  <c r="V328" i="2"/>
  <c r="V330" i="2"/>
  <c r="V332" i="2"/>
  <c r="V334" i="2"/>
  <c r="V336" i="2"/>
  <c r="V338" i="2"/>
  <c r="V340" i="2"/>
  <c r="V344" i="2"/>
  <c r="V346" i="2"/>
  <c r="V348" i="2"/>
  <c r="V350" i="2"/>
  <c r="V352" i="2"/>
  <c r="V354" i="2"/>
  <c r="V356" i="2"/>
  <c r="V358" i="2"/>
  <c r="O368" i="2"/>
  <c r="Q368" i="2" s="1"/>
  <c r="Q373" i="2"/>
  <c r="O374" i="2"/>
  <c r="Q374" i="2" s="1"/>
  <c r="V375" i="2"/>
  <c r="Q391" i="2"/>
  <c r="V393" i="2"/>
  <c r="V405" i="2"/>
  <c r="O411" i="2"/>
  <c r="Q411" i="2" s="1"/>
  <c r="Q420" i="2"/>
  <c r="V421" i="2"/>
  <c r="Q425" i="2"/>
  <c r="Q443" i="2"/>
  <c r="V476" i="2"/>
  <c r="Q526" i="2"/>
  <c r="V590" i="2"/>
  <c r="O596" i="2"/>
  <c r="Q596" i="2" s="1"/>
  <c r="V608" i="2"/>
  <c r="O614" i="2"/>
  <c r="Q614" i="2" s="1"/>
  <c r="V636" i="2"/>
  <c r="V654" i="2"/>
  <c r="O376" i="2"/>
  <c r="Q376" i="2" s="1"/>
  <c r="O380" i="2"/>
  <c r="Q380" i="2" s="1"/>
  <c r="O386" i="2"/>
  <c r="Q386" i="2" s="1"/>
  <c r="O390" i="2"/>
  <c r="Q390" i="2" s="1"/>
  <c r="O394" i="2"/>
  <c r="Q394" i="2" s="1"/>
  <c r="O398" i="2"/>
  <c r="Q398" i="2" s="1"/>
  <c r="O405" i="2"/>
  <c r="Q405" i="2" s="1"/>
  <c r="O406" i="2"/>
  <c r="Q406" i="2" s="1"/>
  <c r="O409" i="2"/>
  <c r="Q409" i="2" s="1"/>
  <c r="O410" i="2"/>
  <c r="Q410" i="2" s="1"/>
  <c r="O413" i="2"/>
  <c r="Q413" i="2" s="1"/>
  <c r="O414" i="2"/>
  <c r="Q414" i="2" s="1"/>
  <c r="O417" i="2"/>
  <c r="Q417" i="2" s="1"/>
  <c r="O418" i="2"/>
  <c r="Q418" i="2" s="1"/>
  <c r="O421" i="2"/>
  <c r="Q421" i="2" s="1"/>
  <c r="O424" i="2"/>
  <c r="Q424" i="2" s="1"/>
  <c r="O427" i="2"/>
  <c r="Q427" i="2" s="1"/>
  <c r="O428" i="2"/>
  <c r="Q428" i="2" s="1"/>
  <c r="O431" i="2"/>
  <c r="Q431" i="2" s="1"/>
  <c r="O432" i="2"/>
  <c r="Q432" i="2" s="1"/>
  <c r="O435" i="2"/>
  <c r="Q435" i="2" s="1"/>
  <c r="O436" i="2"/>
  <c r="Q436" i="2" s="1"/>
  <c r="O439" i="2"/>
  <c r="Q439" i="2" s="1"/>
  <c r="O444" i="2"/>
  <c r="Q444" i="2" s="1"/>
  <c r="O445" i="2"/>
  <c r="Q445" i="2" s="1"/>
  <c r="V450" i="2"/>
  <c r="V452" i="2"/>
  <c r="O454" i="2"/>
  <c r="Q454" i="2" s="1"/>
  <c r="O456" i="2"/>
  <c r="Q456" i="2" s="1"/>
  <c r="O457" i="2"/>
  <c r="Q457" i="2" s="1"/>
  <c r="O467" i="2"/>
  <c r="Q467" i="2" s="1"/>
  <c r="O472" i="2"/>
  <c r="Q472" i="2" s="1"/>
  <c r="O477" i="2"/>
  <c r="V479" i="2"/>
  <c r="V483" i="2"/>
  <c r="V487" i="2"/>
  <c r="O497" i="2"/>
  <c r="Q497" i="2" s="1"/>
  <c r="O511" i="2"/>
  <c r="Q511" i="2" s="1"/>
  <c r="O514" i="2"/>
  <c r="Q514" i="2" s="1"/>
  <c r="O515" i="2"/>
  <c r="Q515" i="2" s="1"/>
  <c r="O518" i="2"/>
  <c r="Q518" i="2" s="1"/>
  <c r="O519" i="2"/>
  <c r="Q519" i="2" s="1"/>
  <c r="O524" i="2"/>
  <c r="Q524" i="2" s="1"/>
  <c r="O525" i="2"/>
  <c r="Q525" i="2" s="1"/>
  <c r="O528" i="2"/>
  <c r="Q528" i="2" s="1"/>
  <c r="O529" i="2"/>
  <c r="Q529" i="2" s="1"/>
  <c r="O532" i="2"/>
  <c r="Q532" i="2" s="1"/>
  <c r="O533" i="2"/>
  <c r="Q533" i="2" s="1"/>
  <c r="O536" i="2"/>
  <c r="Q536" i="2" s="1"/>
  <c r="O537" i="2"/>
  <c r="Q537" i="2" s="1"/>
  <c r="V585" i="2"/>
  <c r="V587" i="2"/>
  <c r="V589" i="2"/>
  <c r="V591" i="2"/>
  <c r="V593" i="2"/>
  <c r="V595" i="2"/>
  <c r="V597" i="2"/>
  <c r="V599" i="2"/>
  <c r="V603" i="2"/>
  <c r="V605" i="2"/>
  <c r="V607" i="2"/>
  <c r="V609" i="2"/>
  <c r="V611" i="2"/>
  <c r="V613" i="2"/>
  <c r="V615" i="2"/>
  <c r="V617" i="2"/>
  <c r="O625" i="2"/>
  <c r="Q625" i="2" s="1"/>
  <c r="O629" i="2"/>
  <c r="Q629" i="2" s="1"/>
  <c r="O633" i="2"/>
  <c r="Q633" i="2" s="1"/>
  <c r="O637" i="2"/>
  <c r="Q637" i="2" s="1"/>
  <c r="O643" i="2"/>
  <c r="Q643" i="2" s="1"/>
  <c r="O647" i="2"/>
  <c r="Q647" i="2" s="1"/>
  <c r="O651" i="2"/>
  <c r="Q651" i="2" s="1"/>
  <c r="O655" i="2"/>
  <c r="Q655" i="2" s="1"/>
  <c r="V665" i="2"/>
  <c r="V667" i="2"/>
  <c r="O669" i="2"/>
  <c r="Q669" i="2" s="1"/>
  <c r="Q674" i="2"/>
  <c r="O675" i="2"/>
  <c r="Q675" i="2" s="1"/>
  <c r="V676" i="2"/>
  <c r="V683" i="2"/>
  <c r="V685" i="2"/>
  <c r="O687" i="2"/>
  <c r="Q687" i="2" s="1"/>
  <c r="V695" i="2"/>
  <c r="O705" i="2"/>
  <c r="Q705" i="2" s="1"/>
  <c r="Q708" i="2"/>
  <c r="Q712" i="2"/>
  <c r="Q716" i="2"/>
  <c r="Q720" i="2"/>
  <c r="Q726" i="2"/>
  <c r="V759" i="2"/>
  <c r="V799" i="2"/>
  <c r="V817" i="2"/>
  <c r="Q871" i="2"/>
  <c r="Q875" i="2"/>
  <c r="Q879" i="2"/>
  <c r="Q883" i="2"/>
  <c r="Q889" i="2"/>
  <c r="Q893" i="2"/>
  <c r="Q897" i="2"/>
  <c r="Q901" i="2"/>
  <c r="Q905" i="2"/>
  <c r="Q911" i="2"/>
  <c r="Q915" i="2"/>
  <c r="Q919" i="2"/>
  <c r="Q938" i="2"/>
  <c r="Q955" i="2"/>
  <c r="Q450" i="2"/>
  <c r="Q455" i="2"/>
  <c r="Q466" i="2"/>
  <c r="Q470" i="2"/>
  <c r="Q475" i="2"/>
  <c r="Q487" i="2"/>
  <c r="Q589" i="2"/>
  <c r="Q593" i="2"/>
  <c r="Q597" i="2"/>
  <c r="Q607" i="2"/>
  <c r="Q611" i="2"/>
  <c r="Q615" i="2"/>
  <c r="Q626" i="2"/>
  <c r="Q630" i="2"/>
  <c r="Q634" i="2"/>
  <c r="Q644" i="2"/>
  <c r="Q648" i="2"/>
  <c r="Q652" i="2"/>
  <c r="Q656" i="2"/>
  <c r="Q670" i="2"/>
  <c r="Q688" i="2"/>
  <c r="Q745" i="2"/>
  <c r="Q945" i="2"/>
  <c r="V406" i="2"/>
  <c r="V408" i="2"/>
  <c r="V410" i="2"/>
  <c r="V412" i="2"/>
  <c r="V414" i="2"/>
  <c r="V416" i="2"/>
  <c r="V418" i="2"/>
  <c r="V420" i="2"/>
  <c r="V424" i="2"/>
  <c r="V426" i="2"/>
  <c r="V428" i="2"/>
  <c r="V430" i="2"/>
  <c r="V432" i="2"/>
  <c r="V434" i="2"/>
  <c r="V436" i="2"/>
  <c r="V438" i="2"/>
  <c r="V440" i="2"/>
  <c r="V444" i="2"/>
  <c r="O446" i="2"/>
  <c r="Q446" i="2" s="1"/>
  <c r="O452" i="2"/>
  <c r="Q452" i="2" s="1"/>
  <c r="O453" i="2"/>
  <c r="Q453" i="2" s="1"/>
  <c r="V456" i="2"/>
  <c r="O458" i="2"/>
  <c r="Q458" i="2" s="1"/>
  <c r="O476" i="2"/>
  <c r="Q476" i="2" s="1"/>
  <c r="O484" i="2"/>
  <c r="Q484" i="2" s="1"/>
  <c r="O485" i="2"/>
  <c r="O488" i="2"/>
  <c r="Q488" i="2" s="1"/>
  <c r="O495" i="2"/>
  <c r="Q495" i="2" s="1"/>
  <c r="V497" i="2"/>
  <c r="O509" i="2"/>
  <c r="Q509" i="2" s="1"/>
  <c r="V511" i="2"/>
  <c r="V513" i="2"/>
  <c r="V515" i="2"/>
  <c r="V517" i="2"/>
  <c r="V519" i="2"/>
  <c r="V523" i="2"/>
  <c r="V525" i="2"/>
  <c r="V527" i="2"/>
  <c r="V529" i="2"/>
  <c r="V531" i="2"/>
  <c r="V533" i="2"/>
  <c r="V535" i="2"/>
  <c r="V537" i="2"/>
  <c r="O545" i="2"/>
  <c r="Q545" i="2" s="1"/>
  <c r="O549" i="2"/>
  <c r="Q549" i="2" s="1"/>
  <c r="O553" i="2"/>
  <c r="Q553" i="2" s="1"/>
  <c r="O557" i="2"/>
  <c r="Q557" i="2" s="1"/>
  <c r="Q580" i="2" s="1"/>
  <c r="W580" i="2" s="1"/>
  <c r="O563" i="2"/>
  <c r="Q563" i="2" s="1"/>
  <c r="O567" i="2"/>
  <c r="Q567" i="2" s="1"/>
  <c r="O571" i="2"/>
  <c r="Q571" i="2" s="1"/>
  <c r="O575" i="2"/>
  <c r="Q575" i="2" s="1"/>
  <c r="O586" i="2"/>
  <c r="Q586" i="2" s="1"/>
  <c r="O587" i="2"/>
  <c r="Q587" i="2" s="1"/>
  <c r="O590" i="2"/>
  <c r="Q590" i="2" s="1"/>
  <c r="O591" i="2"/>
  <c r="Q591" i="2" s="1"/>
  <c r="O594" i="2"/>
  <c r="Q594" i="2" s="1"/>
  <c r="O595" i="2"/>
  <c r="Q595" i="2" s="1"/>
  <c r="O598" i="2"/>
  <c r="Q598" i="2" s="1"/>
  <c r="O599" i="2"/>
  <c r="Q599" i="2" s="1"/>
  <c r="O604" i="2"/>
  <c r="Q604" i="2" s="1"/>
  <c r="O605" i="2"/>
  <c r="Q605" i="2" s="1"/>
  <c r="O608" i="2"/>
  <c r="Q608" i="2" s="1"/>
  <c r="O609" i="2"/>
  <c r="Q609" i="2" s="1"/>
  <c r="O612" i="2"/>
  <c r="Q612" i="2" s="1"/>
  <c r="O613" i="2"/>
  <c r="Q613" i="2" s="1"/>
  <c r="O616" i="2"/>
  <c r="Q616" i="2" s="1"/>
  <c r="O617" i="2"/>
  <c r="Q617" i="2" s="1"/>
  <c r="V657" i="2"/>
  <c r="O667" i="2"/>
  <c r="Q667" i="2" s="1"/>
  <c r="V668" i="2"/>
  <c r="V673" i="2"/>
  <c r="V700" i="2" s="1"/>
  <c r="V675" i="2"/>
  <c r="Q676" i="2"/>
  <c r="O677" i="2"/>
  <c r="Q677" i="2" s="1"/>
  <c r="O685" i="2"/>
  <c r="Q685" i="2" s="1"/>
  <c r="V686" i="2"/>
  <c r="V691" i="2"/>
  <c r="V791" i="2"/>
  <c r="V809" i="2"/>
  <c r="O707" i="2"/>
  <c r="Q707" i="2" s="1"/>
  <c r="O711" i="2"/>
  <c r="Q711" i="2" s="1"/>
  <c r="O715" i="2"/>
  <c r="Q715" i="2" s="1"/>
  <c r="O719" i="2"/>
  <c r="Q719" i="2" s="1"/>
  <c r="O725" i="2"/>
  <c r="Q725" i="2" s="1"/>
  <c r="O744" i="2"/>
  <c r="O774" i="2"/>
  <c r="Q774" i="2" s="1"/>
  <c r="O778" i="2"/>
  <c r="O870" i="2"/>
  <c r="Q870" i="2" s="1"/>
  <c r="O874" i="2"/>
  <c r="Q874" i="2" s="1"/>
  <c r="O878" i="2"/>
  <c r="Q878" i="2" s="1"/>
  <c r="O882" i="2"/>
  <c r="Q882" i="2" s="1"/>
  <c r="O888" i="2"/>
  <c r="Q888" i="2" s="1"/>
  <c r="O892" i="2"/>
  <c r="Q892" i="2" s="1"/>
  <c r="O896" i="2"/>
  <c r="Q896" i="2" s="1"/>
  <c r="O900" i="2"/>
  <c r="Q900" i="2" s="1"/>
  <c r="O904" i="2"/>
  <c r="Q904" i="2" s="1"/>
  <c r="O910" i="2"/>
  <c r="Q910" i="2" s="1"/>
  <c r="O914" i="2"/>
  <c r="Q914" i="2" s="1"/>
  <c r="O918" i="2"/>
  <c r="Q918" i="2" s="1"/>
  <c r="O1001" i="2"/>
  <c r="Q1001" i="2" s="1"/>
  <c r="Q692" i="2"/>
  <c r="O693" i="2"/>
  <c r="Q693" i="2" s="1"/>
  <c r="Q696" i="2"/>
  <c r="O697" i="2"/>
  <c r="Q697" i="2" s="1"/>
  <c r="O748" i="2"/>
  <c r="Q748" i="2" s="1"/>
  <c r="Q751" i="2"/>
  <c r="O752" i="2"/>
  <c r="Q752" i="2" s="1"/>
  <c r="Q764" i="2"/>
  <c r="O784" i="2"/>
  <c r="Q794" i="2"/>
  <c r="Q798" i="2"/>
  <c r="Q804" i="2"/>
  <c r="Q808" i="2"/>
  <c r="Q812" i="2"/>
  <c r="Q816" i="2"/>
  <c r="Q827" i="2"/>
  <c r="O828" i="2"/>
  <c r="Q828" i="2" s="1"/>
  <c r="Q831" i="2"/>
  <c r="O832" i="2"/>
  <c r="Q832" i="2" s="1"/>
  <c r="Q863" i="2" s="1"/>
  <c r="Q835" i="2"/>
  <c r="O836" i="2"/>
  <c r="Q836" i="2" s="1"/>
  <c r="Q839" i="2"/>
  <c r="O840" i="2"/>
  <c r="Q840" i="2" s="1"/>
  <c r="Q845" i="2"/>
  <c r="O846" i="2"/>
  <c r="Q846" i="2" s="1"/>
  <c r="Q849" i="2"/>
  <c r="O850" i="2"/>
  <c r="Q850" i="2" s="1"/>
  <c r="Q853" i="2"/>
  <c r="O854" i="2"/>
  <c r="Q854" i="2" s="1"/>
  <c r="Q857" i="2"/>
  <c r="O858" i="2"/>
  <c r="Q858" i="2" s="1"/>
  <c r="Q861" i="2"/>
  <c r="V921" i="2"/>
  <c r="V924" i="2"/>
  <c r="O926" i="2"/>
  <c r="Q926" i="2" s="1"/>
  <c r="V931" i="2"/>
  <c r="O935" i="2"/>
  <c r="Q935" i="2" s="1"/>
  <c r="O943" i="2"/>
  <c r="Q943" i="2" s="1"/>
  <c r="O950" i="2"/>
  <c r="Q950" i="2" s="1"/>
  <c r="Q953" i="2"/>
  <c r="O958" i="2"/>
  <c r="Q958" i="2" s="1"/>
  <c r="Q961" i="2"/>
  <c r="O964" i="2"/>
  <c r="Q964" i="2" s="1"/>
  <c r="O657" i="2"/>
  <c r="Q657" i="2" s="1"/>
  <c r="V705" i="2"/>
  <c r="V707" i="2"/>
  <c r="V709" i="2"/>
  <c r="V711" i="2"/>
  <c r="V713" i="2"/>
  <c r="V715" i="2"/>
  <c r="V717" i="2"/>
  <c r="V719" i="2"/>
  <c r="V723" i="2"/>
  <c r="V725" i="2"/>
  <c r="V746" i="2"/>
  <c r="O756" i="2"/>
  <c r="Q756" i="2" s="1"/>
  <c r="O759" i="2"/>
  <c r="Q759" i="2" s="1"/>
  <c r="O760" i="2"/>
  <c r="O765" i="2"/>
  <c r="Q765" i="2" s="1"/>
  <c r="O772" i="2"/>
  <c r="Q772" i="2" s="1"/>
  <c r="V774" i="2"/>
  <c r="V776" i="2"/>
  <c r="O788" i="2"/>
  <c r="Q788" i="2" s="1"/>
  <c r="O791" i="2"/>
  <c r="Q791" i="2" s="1"/>
  <c r="O792" i="2"/>
  <c r="Q792" i="2" s="1"/>
  <c r="O795" i="2"/>
  <c r="Q795" i="2" s="1"/>
  <c r="O796" i="2"/>
  <c r="Q796" i="2" s="1"/>
  <c r="O799" i="2"/>
  <c r="Q799" i="2" s="1"/>
  <c r="O800" i="2"/>
  <c r="Q800" i="2" s="1"/>
  <c r="O805" i="2"/>
  <c r="Q805" i="2" s="1"/>
  <c r="O806" i="2"/>
  <c r="Q806" i="2" s="1"/>
  <c r="O809" i="2"/>
  <c r="Q809" i="2" s="1"/>
  <c r="O810" i="2"/>
  <c r="Q810" i="2" s="1"/>
  <c r="O813" i="2"/>
  <c r="Q813" i="2" s="1"/>
  <c r="O814" i="2"/>
  <c r="Q814" i="2" s="1"/>
  <c r="O817" i="2"/>
  <c r="Q817" i="2" s="1"/>
  <c r="O818" i="2"/>
  <c r="Q818" i="2" s="1"/>
  <c r="V870" i="2"/>
  <c r="V872" i="2"/>
  <c r="V874" i="2"/>
  <c r="V876" i="2"/>
  <c r="V878" i="2"/>
  <c r="V880" i="2"/>
  <c r="V882" i="2"/>
  <c r="V884" i="2"/>
  <c r="V888" i="2"/>
  <c r="V890" i="2"/>
  <c r="V892" i="2"/>
  <c r="V894" i="2"/>
  <c r="V896" i="2"/>
  <c r="V898" i="2"/>
  <c r="V900" i="2"/>
  <c r="V902" i="2"/>
  <c r="V904" i="2"/>
  <c r="V908" i="2"/>
  <c r="V910" i="2"/>
  <c r="V912" i="2"/>
  <c r="V914" i="2"/>
  <c r="V916" i="2"/>
  <c r="V918" i="2"/>
  <c r="O931" i="2"/>
  <c r="Q931" i="2" s="1"/>
  <c r="O936" i="2"/>
  <c r="Q936" i="2" s="1"/>
  <c r="V937" i="2"/>
  <c r="V939" i="2"/>
  <c r="O944" i="2"/>
  <c r="Q944" i="2" s="1"/>
  <c r="O948" i="2"/>
  <c r="Q948" i="2" s="1"/>
  <c r="O956" i="2"/>
  <c r="Q956" i="2" s="1"/>
  <c r="V977" i="2"/>
  <c r="Q978" i="2"/>
  <c r="V979" i="2"/>
  <c r="Q981" i="2"/>
  <c r="O984" i="2"/>
  <c r="Q984" i="2" s="1"/>
  <c r="V984" i="2"/>
  <c r="Q997" i="2"/>
  <c r="V1003" i="2"/>
  <c r="V1006" i="2"/>
  <c r="O1014" i="2"/>
  <c r="Q1014" i="2" s="1"/>
  <c r="Q1015" i="2"/>
  <c r="O1017" i="2"/>
  <c r="Q1017" i="2" s="1"/>
  <c r="V1019" i="2"/>
  <c r="Q1020" i="2"/>
  <c r="V1021" i="2"/>
  <c r="V1024" i="2"/>
  <c r="O1030" i="2"/>
  <c r="Q1030" i="2" s="1"/>
  <c r="Q1033" i="2"/>
  <c r="O1035" i="2"/>
  <c r="Q1035" i="2" s="1"/>
  <c r="V1037" i="2"/>
  <c r="Q1038" i="2"/>
  <c r="V1039" i="2"/>
  <c r="V1042" i="2"/>
  <c r="O1048" i="2"/>
  <c r="Q1048" i="2" s="1"/>
  <c r="V1055" i="2"/>
  <c r="Q1056" i="2"/>
  <c r="V1057" i="2"/>
  <c r="V1059" i="2"/>
  <c r="Q1060" i="2"/>
  <c r="V1061" i="2"/>
  <c r="V1063" i="2"/>
  <c r="Q1064" i="2"/>
  <c r="V1065" i="2"/>
  <c r="O1069" i="2"/>
  <c r="Q1069" i="2" s="1"/>
  <c r="V1070" i="2"/>
  <c r="Q1075" i="2"/>
  <c r="O1076" i="2"/>
  <c r="Q1076" i="2" s="1"/>
  <c r="V1078" i="2"/>
  <c r="O1081" i="2"/>
  <c r="Q1081" i="2" s="1"/>
  <c r="Q1082" i="2"/>
  <c r="V1083" i="2"/>
  <c r="V1088" i="2"/>
  <c r="O1095" i="2"/>
  <c r="Q1095" i="2" s="1"/>
  <c r="Q1096" i="2"/>
  <c r="V1097" i="2"/>
  <c r="V1102" i="2"/>
  <c r="Q1105" i="2"/>
  <c r="O1106" i="2"/>
  <c r="Q1106" i="2" s="1"/>
  <c r="V1108" i="2"/>
  <c r="O1111" i="2"/>
  <c r="Q1111" i="2" s="1"/>
  <c r="Q1114" i="2"/>
  <c r="O1116" i="2"/>
  <c r="Q1116" i="2" s="1"/>
  <c r="V1118" i="2"/>
  <c r="O1120" i="2"/>
  <c r="Q1120" i="2" s="1"/>
  <c r="V1120" i="2"/>
  <c r="O1122" i="2"/>
  <c r="Q1122" i="2" s="1"/>
  <c r="V1124" i="2"/>
  <c r="Q1127" i="2"/>
  <c r="O1137" i="2"/>
  <c r="Q1137" i="2" s="1"/>
  <c r="V1138" i="2"/>
  <c r="Q1139" i="2"/>
  <c r="O1141" i="2"/>
  <c r="Q1141" i="2" s="1"/>
  <c r="V1142" i="2"/>
  <c r="Q1143" i="2"/>
  <c r="O1145" i="2"/>
  <c r="Q1145" i="2" s="1"/>
  <c r="V1146" i="2"/>
  <c r="Q1147" i="2"/>
  <c r="O1149" i="2"/>
  <c r="Q1149" i="2" s="1"/>
  <c r="V1150" i="2"/>
  <c r="Q1151" i="2"/>
  <c r="O1153" i="2"/>
  <c r="Q1153" i="2" s="1"/>
  <c r="V1154" i="2"/>
  <c r="V1161" i="2"/>
  <c r="Q1162" i="2"/>
  <c r="V1163" i="2"/>
  <c r="V1165" i="2"/>
  <c r="V1179" i="2" s="1"/>
  <c r="Q1166" i="2"/>
  <c r="V1167" i="2"/>
  <c r="V1169" i="2"/>
  <c r="Q1170" i="2"/>
  <c r="V1171" i="2"/>
  <c r="V1173" i="2"/>
  <c r="O1208" i="2"/>
  <c r="Q1208" i="2" s="1"/>
  <c r="V1248" i="2"/>
  <c r="V1276" i="2"/>
  <c r="V1282" i="2"/>
  <c r="V1302" i="2"/>
  <c r="V1327" i="2"/>
  <c r="V1347" i="2" s="1"/>
  <c r="V1338" i="2"/>
  <c r="V949" i="2"/>
  <c r="O954" i="2"/>
  <c r="Q954" i="2" s="1"/>
  <c r="V957" i="2"/>
  <c r="O962" i="2"/>
  <c r="Q962" i="2" s="1"/>
  <c r="V967" i="2"/>
  <c r="O972" i="2"/>
  <c r="Q972" i="2" s="1"/>
  <c r="V975" i="2"/>
  <c r="O980" i="2"/>
  <c r="Q980" i="2" s="1"/>
  <c r="V983" i="2"/>
  <c r="V995" i="2"/>
  <c r="O1004" i="2"/>
  <c r="Q1004" i="2" s="1"/>
  <c r="O1005" i="2"/>
  <c r="Q1005" i="2" s="1"/>
  <c r="O1007" i="2"/>
  <c r="Q1007" i="2" s="1"/>
  <c r="V1013" i="2"/>
  <c r="O1022" i="2"/>
  <c r="Q1022" i="2" s="1"/>
  <c r="O1023" i="2"/>
  <c r="Q1023" i="2" s="1"/>
  <c r="O1025" i="2"/>
  <c r="Q1025" i="2" s="1"/>
  <c r="V1029" i="2"/>
  <c r="O1040" i="2"/>
  <c r="Q1040" i="2" s="1"/>
  <c r="O1041" i="2"/>
  <c r="Q1041" i="2" s="1"/>
  <c r="O1043" i="2"/>
  <c r="Q1043" i="2" s="1"/>
  <c r="O1045" i="2"/>
  <c r="Q1045" i="2" s="1"/>
  <c r="V1047" i="2"/>
  <c r="O1058" i="2"/>
  <c r="Q1058" i="2" s="1"/>
  <c r="O1062" i="2"/>
  <c r="Q1062" i="2" s="1"/>
  <c r="O1066" i="2"/>
  <c r="Q1066" i="2" s="1"/>
  <c r="O1071" i="2"/>
  <c r="Q1071" i="2" s="1"/>
  <c r="V1075" i="2"/>
  <c r="V1077" i="2"/>
  <c r="V1080" i="2"/>
  <c r="O1083" i="2"/>
  <c r="Q1083" i="2" s="1"/>
  <c r="O1084" i="2"/>
  <c r="Q1084" i="2" s="1"/>
  <c r="O1089" i="2"/>
  <c r="Q1089" i="2" s="1"/>
  <c r="O1097" i="2"/>
  <c r="Q1097" i="2" s="1"/>
  <c r="O1098" i="2"/>
  <c r="Q1098" i="2" s="1"/>
  <c r="O1103" i="2"/>
  <c r="Q1103" i="2" s="1"/>
  <c r="V1105" i="2"/>
  <c r="V1107" i="2"/>
  <c r="V1110" i="2"/>
  <c r="V1117" i="2"/>
  <c r="O1125" i="2"/>
  <c r="Q1125" i="2" s="1"/>
  <c r="O1128" i="2"/>
  <c r="Q1128" i="2" s="1"/>
  <c r="V1129" i="2"/>
  <c r="O1160" i="2"/>
  <c r="Q1160" i="2" s="1"/>
  <c r="O1164" i="2"/>
  <c r="Q1164" i="2" s="1"/>
  <c r="O1168" i="2"/>
  <c r="Q1168" i="2" s="1"/>
  <c r="O1172" i="2"/>
  <c r="Q1172" i="2" s="1"/>
  <c r="O1176" i="2"/>
  <c r="Q1176" i="2" s="1"/>
  <c r="V1185" i="2"/>
  <c r="V1253" i="2"/>
  <c r="V1300" i="2"/>
  <c r="V1330" i="2"/>
  <c r="V1337" i="2"/>
  <c r="Q1339" i="2"/>
  <c r="O967" i="2"/>
  <c r="Q967" i="2" s="1"/>
  <c r="V970" i="2"/>
  <c r="O975" i="2"/>
  <c r="Q975" i="2" s="1"/>
  <c r="V978" i="2"/>
  <c r="O983" i="2"/>
  <c r="Q983" i="2" s="1"/>
  <c r="O992" i="2"/>
  <c r="Q992" i="2" s="1"/>
  <c r="Q993" i="2"/>
  <c r="O995" i="2"/>
  <c r="Q995" i="2" s="1"/>
  <c r="V997" i="2"/>
  <c r="V1051" i="2" s="1"/>
  <c r="V999" i="2"/>
  <c r="V1002" i="2"/>
  <c r="O1008" i="2"/>
  <c r="Q1008" i="2" s="1"/>
  <c r="Q1009" i="2"/>
  <c r="O1013" i="2"/>
  <c r="Q1013" i="2" s="1"/>
  <c r="V1015" i="2"/>
  <c r="V1017" i="2"/>
  <c r="V1020" i="2"/>
  <c r="O1026" i="2"/>
  <c r="Q1026" i="2" s="1"/>
  <c r="Q1027" i="2"/>
  <c r="O1029" i="2"/>
  <c r="Q1029" i="2" s="1"/>
  <c r="V1033" i="2"/>
  <c r="V1035" i="2"/>
  <c r="V1038" i="2"/>
  <c r="O1044" i="2"/>
  <c r="Q1044" i="2" s="1"/>
  <c r="O1047" i="2"/>
  <c r="Q1047" i="2" s="1"/>
  <c r="V1048" i="2"/>
  <c r="V1056" i="2"/>
  <c r="V1060" i="2"/>
  <c r="V1064" i="2"/>
  <c r="O1067" i="2"/>
  <c r="Q1067" i="2" s="1"/>
  <c r="V1067" i="2"/>
  <c r="V1069" i="2"/>
  <c r="V1071" i="2"/>
  <c r="V1076" i="2"/>
  <c r="Q1079" i="2"/>
  <c r="O1080" i="2"/>
  <c r="Q1080" i="2" s="1"/>
  <c r="V1082" i="2"/>
  <c r="O1085" i="2"/>
  <c r="Q1085" i="2" s="1"/>
  <c r="V1087" i="2"/>
  <c r="V1089" i="2"/>
  <c r="V1096" i="2"/>
  <c r="O1099" i="2"/>
  <c r="Q1099" i="2" s="1"/>
  <c r="V1101" i="2"/>
  <c r="V1103" i="2"/>
  <c r="V1106" i="2"/>
  <c r="Q1109" i="2"/>
  <c r="O1110" i="2"/>
  <c r="Q1110" i="2" s="1"/>
  <c r="V1114" i="2"/>
  <c r="V1116" i="2"/>
  <c r="Q1119" i="2"/>
  <c r="O1126" i="2"/>
  <c r="Q1126" i="2" s="1"/>
  <c r="V1127" i="2"/>
  <c r="O1129" i="2"/>
  <c r="Q1129" i="2" s="1"/>
  <c r="V1137" i="2"/>
  <c r="V1139" i="2"/>
  <c r="V1141" i="2"/>
  <c r="V1143" i="2"/>
  <c r="V1145" i="2"/>
  <c r="V1147" i="2"/>
  <c r="V1149" i="2"/>
  <c r="V1151" i="2"/>
  <c r="V1153" i="2"/>
  <c r="V1162" i="2"/>
  <c r="V1166" i="2"/>
  <c r="V1170" i="2"/>
  <c r="V1174" i="2"/>
  <c r="O1177" i="2"/>
  <c r="Q1177" i="2" s="1"/>
  <c r="O1202" i="2"/>
  <c r="Q1202" i="2" s="1"/>
  <c r="V1235" i="2"/>
  <c r="V1240" i="2"/>
  <c r="Q1272" i="2"/>
  <c r="V1289" i="2"/>
  <c r="V1343" i="2"/>
  <c r="V1353" i="2"/>
  <c r="O1175" i="2"/>
  <c r="Q1175" i="2" s="1"/>
  <c r="V1176" i="2"/>
  <c r="O1188" i="2"/>
  <c r="Q1188" i="2" s="1"/>
  <c r="O1192" i="2"/>
  <c r="Q1192" i="2" s="1"/>
  <c r="O1196" i="2"/>
  <c r="Q1196" i="2" s="1"/>
  <c r="O1201" i="2"/>
  <c r="Q1201" i="2" s="1"/>
  <c r="V1205" i="2"/>
  <c r="V1209" i="2"/>
  <c r="V1213" i="2"/>
  <c r="V1217" i="2"/>
  <c r="V1221" i="2"/>
  <c r="O1228" i="2"/>
  <c r="Q1228" i="2" s="1"/>
  <c r="O1238" i="2"/>
  <c r="Q1238" i="2" s="1"/>
  <c r="O1239" i="2"/>
  <c r="Q1239" i="2" s="1"/>
  <c r="O1241" i="2"/>
  <c r="Q1241" i="2" s="1"/>
  <c r="O1256" i="2"/>
  <c r="Q1256" i="2" s="1"/>
  <c r="O1257" i="2"/>
  <c r="Q1257" i="2" s="1"/>
  <c r="O1259" i="2"/>
  <c r="Q1259" i="2" s="1"/>
  <c r="O1275" i="2"/>
  <c r="Q1275" i="2" s="1"/>
  <c r="V1288" i="2"/>
  <c r="V1292" i="2"/>
  <c r="O1298" i="2"/>
  <c r="Q1298" i="2" s="1"/>
  <c r="O1342" i="2"/>
  <c r="Q1342" i="2" s="1"/>
  <c r="O1352" i="2"/>
  <c r="Q1352" i="2" s="1"/>
  <c r="O1364" i="2"/>
  <c r="Q1364" i="2" s="1"/>
  <c r="O1370" i="2"/>
  <c r="Q1370" i="2" s="1"/>
  <c r="V1447" i="2"/>
  <c r="V1186" i="2"/>
  <c r="V1190" i="2"/>
  <c r="V1194" i="2"/>
  <c r="O1197" i="2"/>
  <c r="Q1197" i="2" s="1"/>
  <c r="V1197" i="2"/>
  <c r="V1199" i="2"/>
  <c r="O1205" i="2"/>
  <c r="Q1205" i="2" s="1"/>
  <c r="V1206" i="2"/>
  <c r="O1209" i="2"/>
  <c r="Q1209" i="2" s="1"/>
  <c r="Q1213" i="2"/>
  <c r="Q1217" i="2"/>
  <c r="Q1221" i="2"/>
  <c r="Q1242" i="2"/>
  <c r="Q1247" i="2"/>
  <c r="Q1260" i="2"/>
  <c r="Q1263" i="2"/>
  <c r="Q1278" i="2"/>
  <c r="O1279" i="2"/>
  <c r="Q1279" i="2" s="1"/>
  <c r="Q1281" i="2"/>
  <c r="O1290" i="2"/>
  <c r="Q1290" i="2" s="1"/>
  <c r="O1294" i="2"/>
  <c r="Q1294" i="2" s="1"/>
  <c r="Q1299" i="2"/>
  <c r="O1301" i="2"/>
  <c r="Q1301" i="2" s="1"/>
  <c r="Q1311" i="2"/>
  <c r="Q1316" i="2"/>
  <c r="Q1321" i="2"/>
  <c r="Q1336" i="2"/>
  <c r="Q1345" i="2"/>
  <c r="Q1355" i="2"/>
  <c r="Q1470" i="2"/>
  <c r="Q1186" i="2"/>
  <c r="V1187" i="2"/>
  <c r="V1189" i="2"/>
  <c r="Q1190" i="2"/>
  <c r="V1191" i="2"/>
  <c r="V1193" i="2"/>
  <c r="Q1194" i="2"/>
  <c r="V1195" i="2"/>
  <c r="O1199" i="2"/>
  <c r="Q1199" i="2" s="1"/>
  <c r="V1200" i="2"/>
  <c r="O1206" i="2"/>
  <c r="Q1206" i="2" s="1"/>
  <c r="O1210" i="2"/>
  <c r="Q1210" i="2" s="1"/>
  <c r="O1214" i="2"/>
  <c r="Q1214" i="2" s="1"/>
  <c r="O1218" i="2"/>
  <c r="Q1218" i="2" s="1"/>
  <c r="O1227" i="2"/>
  <c r="Q1227" i="2" s="1"/>
  <c r="O1230" i="2"/>
  <c r="Q1230" i="2" s="1"/>
  <c r="O1231" i="2"/>
  <c r="Q1231" i="2" s="1"/>
  <c r="O1233" i="2"/>
  <c r="Q1233" i="2" s="1"/>
  <c r="V1237" i="2"/>
  <c r="O1248" i="2"/>
  <c r="Q1248" i="2" s="1"/>
  <c r="O1249" i="2"/>
  <c r="Q1249" i="2" s="1"/>
  <c r="O1251" i="2"/>
  <c r="Q1251" i="2" s="1"/>
  <c r="V1255" i="2"/>
  <c r="O1269" i="2"/>
  <c r="Q1269" i="2" s="1"/>
  <c r="V1273" i="2"/>
  <c r="O1282" i="2"/>
  <c r="Q1282" i="2" s="1"/>
  <c r="O1283" i="2"/>
  <c r="Q1283" i="2" s="1"/>
  <c r="O1285" i="2"/>
  <c r="Q1285" i="2" s="1"/>
  <c r="O1291" i="2"/>
  <c r="Q1291" i="2" s="1"/>
  <c r="O1295" i="2"/>
  <c r="Q1295" i="2" s="1"/>
  <c r="O1297" i="2"/>
  <c r="Q1297" i="2" s="1"/>
  <c r="O1300" i="2"/>
  <c r="Q1300" i="2" s="1"/>
  <c r="O1312" i="2"/>
  <c r="Q1312" i="2" s="1"/>
  <c r="O1318" i="2"/>
  <c r="Q1318" i="2" s="1"/>
  <c r="V1319" i="2"/>
  <c r="V1322" i="2"/>
  <c r="O1327" i="2"/>
  <c r="Q1327" i="2" s="1"/>
  <c r="V1332" i="2"/>
  <c r="O1337" i="2"/>
  <c r="Q1337" i="2" s="1"/>
  <c r="V1340" i="2"/>
  <c r="O1359" i="2"/>
  <c r="Q1359" i="2" s="1"/>
  <c r="Q1360" i="2"/>
  <c r="O1361" i="2"/>
  <c r="Q1361" i="2" s="1"/>
  <c r="V1366" i="2"/>
  <c r="Q1429" i="2"/>
  <c r="V1442" i="2"/>
  <c r="Q1448" i="2"/>
  <c r="V1485" i="2"/>
  <c r="O1451" i="2"/>
  <c r="Q1451" i="2" s="1"/>
  <c r="O1473" i="2"/>
  <c r="Q1473" i="2" s="1"/>
  <c r="O1491" i="2"/>
  <c r="Q1491" i="2" s="1"/>
  <c r="O1495" i="2"/>
  <c r="Q1495" i="2" s="1"/>
  <c r="Q1498" i="2"/>
  <c r="O1507" i="2"/>
  <c r="Q1507" i="2" s="1"/>
  <c r="Q1508" i="2"/>
  <c r="O1356" i="2"/>
  <c r="Q1356" i="2" s="1"/>
  <c r="O1358" i="2"/>
  <c r="Q1358" i="2" s="1"/>
  <c r="V1362" i="2"/>
  <c r="O1373" i="2"/>
  <c r="Q1373" i="2" s="1"/>
  <c r="O1374" i="2"/>
  <c r="Q1374" i="2" s="1"/>
  <c r="O1376" i="2"/>
  <c r="Q1376" i="2" s="1"/>
  <c r="V1380" i="2"/>
  <c r="V1394" i="2"/>
  <c r="V1396" i="2"/>
  <c r="V1398" i="2"/>
  <c r="V1400" i="2"/>
  <c r="V1402" i="2"/>
  <c r="V1404" i="2"/>
  <c r="V1406" i="2"/>
  <c r="V1408" i="2"/>
  <c r="V1410" i="2"/>
  <c r="V1412" i="2"/>
  <c r="V1416" i="2"/>
  <c r="V1418" i="2"/>
  <c r="V1423" i="2"/>
  <c r="O1428" i="2"/>
  <c r="Q1428" i="2" s="1"/>
  <c r="V1431" i="2"/>
  <c r="O1436" i="2"/>
  <c r="Q1436" i="2" s="1"/>
  <c r="O1437" i="2"/>
  <c r="Q1437" i="2" s="1"/>
  <c r="O1441" i="2"/>
  <c r="Q1441" i="2" s="1"/>
  <c r="O1454" i="2"/>
  <c r="Q1454" i="2" s="1"/>
  <c r="O1455" i="2"/>
  <c r="Q1455" i="2" s="1"/>
  <c r="O1458" i="2"/>
  <c r="Q1458" i="2" s="1"/>
  <c r="O1459" i="2"/>
  <c r="Q1459" i="2" s="1"/>
  <c r="O1476" i="2"/>
  <c r="Q1476" i="2" s="1"/>
  <c r="O1477" i="2"/>
  <c r="Q1477" i="2" s="1"/>
  <c r="O1479" i="2"/>
  <c r="Q1479" i="2" s="1"/>
  <c r="O1494" i="2"/>
  <c r="Q1494" i="2" s="1"/>
  <c r="V1499" i="2"/>
  <c r="V1501" i="2"/>
  <c r="O1506" i="2"/>
  <c r="Q1506" i="2" s="1"/>
  <c r="V1371" i="2"/>
  <c r="O1377" i="2"/>
  <c r="Q1377" i="2" s="1"/>
  <c r="Q1378" i="2"/>
  <c r="O1380" i="2"/>
  <c r="Q1380" i="2" s="1"/>
  <c r="V1382" i="2"/>
  <c r="V1384" i="2"/>
  <c r="O1396" i="2"/>
  <c r="Q1396" i="2" s="1"/>
  <c r="O1400" i="2"/>
  <c r="Q1400" i="2" s="1"/>
  <c r="O1404" i="2"/>
  <c r="Q1404" i="2" s="1"/>
  <c r="O1408" i="2"/>
  <c r="Q1408" i="2" s="1"/>
  <c r="O1412" i="2"/>
  <c r="Q1412" i="2" s="1"/>
  <c r="O1418" i="2"/>
  <c r="Q1418" i="2" s="1"/>
  <c r="V1419" i="2"/>
  <c r="V1426" i="2"/>
  <c r="O1431" i="2"/>
  <c r="Q1431" i="2" s="1"/>
  <c r="V1434" i="2"/>
  <c r="O1442" i="2"/>
  <c r="Q1442" i="2" s="1"/>
  <c r="O1443" i="2"/>
  <c r="Q1443" i="2" s="1"/>
  <c r="O1445" i="2"/>
  <c r="Q1445" i="2" s="1"/>
  <c r="V1449" i="2"/>
  <c r="Q1465" i="2"/>
  <c r="O1467" i="2"/>
  <c r="Q1467" i="2" s="1"/>
  <c r="V1471" i="2"/>
  <c r="V1474" i="2"/>
  <c r="O1480" i="2"/>
  <c r="Q1480" i="2" s="1"/>
  <c r="Q1481" i="2"/>
  <c r="O1483" i="2"/>
  <c r="Q1483" i="2" s="1"/>
  <c r="V1489" i="2"/>
  <c r="V1492" i="2"/>
  <c r="V1495" i="2"/>
  <c r="V1497" i="2"/>
  <c r="O1501" i="2"/>
  <c r="Q1501" i="2" s="1"/>
  <c r="Q1503" i="2"/>
  <c r="O1504" i="2"/>
  <c r="Q1504" i="2" s="1"/>
  <c r="V1504" i="2"/>
  <c r="V1507" i="2"/>
  <c r="O1509" i="2"/>
  <c r="Q1509" i="2" s="1"/>
  <c r="Q31" i="2"/>
  <c r="Q161" i="2"/>
  <c r="V161" i="2"/>
  <c r="Q241" i="2"/>
  <c r="V79" i="2"/>
  <c r="O278" i="2"/>
  <c r="Q278" i="2" s="1"/>
  <c r="Q281" i="2" s="1"/>
  <c r="Q290" i="2"/>
  <c r="V401" i="2"/>
  <c r="V281" i="2"/>
  <c r="O288" i="2"/>
  <c r="Q288" i="2" s="1"/>
  <c r="V290" i="2"/>
  <c r="V321" i="2" s="1"/>
  <c r="Q401" i="2"/>
  <c r="W401" i="2" s="1"/>
  <c r="Q361" i="2"/>
  <c r="V465" i="2"/>
  <c r="V469" i="2"/>
  <c r="V473" i="2"/>
  <c r="V477" i="2"/>
  <c r="Q485" i="2"/>
  <c r="O491" i="2"/>
  <c r="Q491" i="2" s="1"/>
  <c r="V493" i="2"/>
  <c r="Q507" i="2"/>
  <c r="V620" i="2"/>
  <c r="Q477" i="2"/>
  <c r="Q465" i="2"/>
  <c r="V467" i="2"/>
  <c r="Q469" i="2"/>
  <c r="V471" i="2"/>
  <c r="Q473" i="2"/>
  <c r="V475" i="2"/>
  <c r="Q479" i="2"/>
  <c r="O483" i="2"/>
  <c r="Q483" i="2" s="1"/>
  <c r="V485" i="2"/>
  <c r="Q493" i="2"/>
  <c r="O505" i="2"/>
  <c r="Q505" i="2" s="1"/>
  <c r="V507" i="2"/>
  <c r="V540" i="2" s="1"/>
  <c r="Q738" i="2"/>
  <c r="V744" i="2"/>
  <c r="O758" i="2"/>
  <c r="Q758" i="2" s="1"/>
  <c r="V760" i="2"/>
  <c r="Q770" i="2"/>
  <c r="O776" i="2"/>
  <c r="Q776" i="2" s="1"/>
  <c r="V778" i="2"/>
  <c r="Q784" i="2"/>
  <c r="O790" i="2"/>
  <c r="Q790" i="2" s="1"/>
  <c r="V863" i="2"/>
  <c r="O728" i="2"/>
  <c r="Q728" i="2" s="1"/>
  <c r="O732" i="2"/>
  <c r="Q732" i="2" s="1"/>
  <c r="O736" i="2"/>
  <c r="Q736" i="2" s="1"/>
  <c r="V738" i="2"/>
  <c r="Q744" i="2"/>
  <c r="O750" i="2"/>
  <c r="Q750" i="2" s="1"/>
  <c r="V752" i="2"/>
  <c r="Q760" i="2"/>
  <c r="O768" i="2"/>
  <c r="Q768" i="2" s="1"/>
  <c r="V770" i="2"/>
  <c r="Q778" i="2"/>
  <c r="V784" i="2"/>
  <c r="Q923" i="2"/>
  <c r="O925" i="2"/>
  <c r="Q925" i="2" s="1"/>
  <c r="V929" i="2"/>
  <c r="O921" i="2"/>
  <c r="Q921" i="2" s="1"/>
  <c r="Q1156" i="2"/>
  <c r="O1121" i="2"/>
  <c r="Q1121" i="2" s="1"/>
  <c r="V1123" i="2"/>
  <c r="Q1123" i="2"/>
  <c r="O1229" i="2"/>
  <c r="Q1229" i="2" s="1"/>
  <c r="V1231" i="2"/>
  <c r="V1305" i="2"/>
  <c r="Q1324" i="2"/>
  <c r="O1326" i="2"/>
  <c r="Q1326" i="2" s="1"/>
  <c r="O1322" i="2"/>
  <c r="Q1322" i="2" s="1"/>
  <c r="V1387" i="2"/>
  <c r="Q1421" i="2"/>
  <c r="O1423" i="2"/>
  <c r="Q1423" i="2" s="1"/>
  <c r="Q660" i="2" l="1"/>
  <c r="Q540" i="2"/>
  <c r="W1387" i="5"/>
  <c r="V121" i="7"/>
  <c r="V161" i="4"/>
  <c r="W986" i="13"/>
  <c r="V460" i="7"/>
  <c r="V79" i="6"/>
  <c r="W79" i="6" s="1"/>
  <c r="V1387" i="7"/>
  <c r="V79" i="7"/>
  <c r="Q540" i="7"/>
  <c r="W704" i="3"/>
  <c r="V986" i="2"/>
  <c r="V821" i="2"/>
  <c r="V740" i="2"/>
  <c r="W161" i="4"/>
  <c r="Q1223" i="7"/>
  <c r="V201" i="7"/>
  <c r="Q201" i="7"/>
  <c r="Q31" i="7"/>
  <c r="W85" i="25"/>
  <c r="W424" i="20"/>
  <c r="W89" i="24"/>
  <c r="W745" i="9"/>
  <c r="W241" i="13"/>
  <c r="W285" i="20"/>
  <c r="W152" i="11"/>
  <c r="W125" i="9"/>
  <c r="V121" i="4"/>
  <c r="V1091" i="6"/>
  <c r="V660" i="6"/>
  <c r="W1305" i="7"/>
  <c r="W127" i="18"/>
  <c r="Q986" i="7"/>
  <c r="W986" i="7" s="1"/>
  <c r="Q460" i="4"/>
  <c r="W460" i="4" s="1"/>
  <c r="V986" i="4"/>
  <c r="Q660" i="5"/>
  <c r="W1051" i="6"/>
  <c r="W1051" i="7"/>
  <c r="V241" i="7"/>
  <c r="Q79" i="7"/>
  <c r="W544" i="9"/>
  <c r="V401" i="7"/>
  <c r="W1299" i="13"/>
  <c r="W77" i="29"/>
  <c r="Q1131" i="2"/>
  <c r="V1179" i="5"/>
  <c r="V1461" i="7"/>
  <c r="Q1265" i="7"/>
  <c r="W384" i="9"/>
  <c r="W245" i="20"/>
  <c r="W47" i="24"/>
  <c r="Q821" i="2"/>
  <c r="V1305" i="5"/>
  <c r="Q361" i="7"/>
  <c r="W361" i="7" s="1"/>
  <c r="Q361" i="4"/>
  <c r="W580" i="13"/>
  <c r="W155" i="27"/>
  <c r="Q580" i="7"/>
  <c r="W580" i="7" s="1"/>
  <c r="Q401" i="7"/>
  <c r="W79" i="7"/>
  <c r="V321" i="7"/>
  <c r="V580" i="6"/>
  <c r="W664" i="9"/>
  <c r="Q1305" i="5"/>
  <c r="W1305" i="5" s="1"/>
  <c r="V1156" i="5"/>
  <c r="Q1131" i="5"/>
  <c r="V1091" i="5"/>
  <c r="V821" i="5"/>
  <c r="W1511" i="5"/>
  <c r="Q1461" i="2"/>
  <c r="W584" i="3"/>
  <c r="W544" i="3"/>
  <c r="W307" i="8"/>
  <c r="W267" i="8"/>
  <c r="W347" i="8"/>
  <c r="W481" i="8"/>
  <c r="W79" i="8"/>
  <c r="W205" i="20"/>
  <c r="W45" i="20"/>
  <c r="W660" i="13"/>
  <c r="W460" i="13"/>
  <c r="W500" i="13"/>
  <c r="W321" i="13"/>
  <c r="W620" i="13"/>
  <c r="W285" i="9"/>
  <c r="V1387" i="4"/>
  <c r="Q1347" i="7"/>
  <c r="V1387" i="6"/>
  <c r="W1387" i="6" s="1"/>
  <c r="V780" i="6"/>
  <c r="Q401" i="6"/>
  <c r="W401" i="6" s="1"/>
  <c r="V79" i="5"/>
  <c r="Q660" i="4"/>
  <c r="V660" i="4"/>
  <c r="Q580" i="4"/>
  <c r="W580" i="4" s="1"/>
  <c r="V31" i="4"/>
  <c r="W31" i="4" s="1"/>
  <c r="V780" i="5"/>
  <c r="Q121" i="7"/>
  <c r="W121" i="7" s="1"/>
  <c r="V1156" i="6"/>
  <c r="V500" i="6"/>
  <c r="W500" i="6" s="1"/>
  <c r="Q121" i="6"/>
  <c r="W121" i="6" s="1"/>
  <c r="V863" i="5"/>
  <c r="Q121" i="5"/>
  <c r="W121" i="5" s="1"/>
  <c r="W281" i="2"/>
  <c r="Q1179" i="4"/>
  <c r="W1179" i="4" s="1"/>
  <c r="Q1179" i="5"/>
  <c r="W1179" i="5" s="1"/>
  <c r="Q1156" i="5"/>
  <c r="Q1051" i="5"/>
  <c r="V401" i="5"/>
  <c r="V1156" i="7"/>
  <c r="V1511" i="6"/>
  <c r="W1511" i="6" s="1"/>
  <c r="V361" i="6"/>
  <c r="W361" i="6" s="1"/>
  <c r="V1347" i="4"/>
  <c r="V620" i="4"/>
  <c r="W620" i="4" s="1"/>
  <c r="V540" i="4"/>
  <c r="W540" i="4" s="1"/>
  <c r="V1305" i="4"/>
  <c r="V1051" i="5"/>
  <c r="Q321" i="7"/>
  <c r="W321" i="7" s="1"/>
  <c r="Q161" i="5"/>
  <c r="W161" i="5" s="1"/>
  <c r="V31" i="5"/>
  <c r="V700" i="4"/>
  <c r="Q500" i="4"/>
  <c r="V201" i="4"/>
  <c r="W201" i="4" s="1"/>
  <c r="W821" i="2"/>
  <c r="Q1511" i="2"/>
  <c r="Q1387" i="2"/>
  <c r="W1387" i="2" s="1"/>
  <c r="Q1511" i="4"/>
  <c r="W1511" i="4" s="1"/>
  <c r="W1305" i="4"/>
  <c r="Q1223" i="4"/>
  <c r="Q1051" i="4"/>
  <c r="V1156" i="4"/>
  <c r="V1131" i="4"/>
  <c r="V1091" i="4"/>
  <c r="Q986" i="4"/>
  <c r="W986" i="4" s="1"/>
  <c r="Q740" i="4"/>
  <c r="V986" i="5"/>
  <c r="Q540" i="5"/>
  <c r="W540" i="5" s="1"/>
  <c r="W31" i="5"/>
  <c r="V1223" i="6"/>
  <c r="V540" i="6"/>
  <c r="Q540" i="6"/>
  <c r="Q1511" i="7"/>
  <c r="Q780" i="7"/>
  <c r="V281" i="7"/>
  <c r="Q1131" i="6"/>
  <c r="W1131" i="6" s="1"/>
  <c r="Q821" i="4"/>
  <c r="W821" i="4" s="1"/>
  <c r="V1461" i="4"/>
  <c r="Q1387" i="4"/>
  <c r="Q1156" i="4"/>
  <c r="W1156" i="4" s="1"/>
  <c r="Q1131" i="4"/>
  <c r="W1131" i="4" s="1"/>
  <c r="Q1091" i="4"/>
  <c r="V1051" i="4"/>
  <c r="W863" i="4"/>
  <c r="W500" i="4"/>
  <c r="Q321" i="4"/>
  <c r="Q1461" i="5"/>
  <c r="W1461" i="5" s="1"/>
  <c r="V1347" i="5"/>
  <c r="W1347" i="5" s="1"/>
  <c r="V740" i="5"/>
  <c r="Q361" i="5"/>
  <c r="W1305" i="6"/>
  <c r="Q660" i="6"/>
  <c r="W660" i="6" s="1"/>
  <c r="Q580" i="6"/>
  <c r="W580" i="6" s="1"/>
  <c r="Q1461" i="7"/>
  <c r="Q1179" i="7"/>
  <c r="W1179" i="7" s="1"/>
  <c r="Q821" i="7"/>
  <c r="W821" i="7" s="1"/>
  <c r="Q620" i="7"/>
  <c r="W620" i="7" s="1"/>
  <c r="Q281" i="7"/>
  <c r="W281" i="7" s="1"/>
  <c r="W241" i="7"/>
  <c r="Q1091" i="7"/>
  <c r="Q863" i="7"/>
  <c r="W863" i="7" s="1"/>
  <c r="V31" i="7"/>
  <c r="W31" i="7" s="1"/>
  <c r="Q863" i="6"/>
  <c r="W863" i="6" s="1"/>
  <c r="Q321" i="5"/>
  <c r="W321" i="5" s="1"/>
  <c r="Q780" i="4"/>
  <c r="W780" i="4" s="1"/>
  <c r="V79" i="4"/>
  <c r="V740" i="4"/>
  <c r="W700" i="4"/>
  <c r="W281" i="4"/>
  <c r="V1131" i="5"/>
  <c r="W1131" i="5" s="1"/>
  <c r="V660" i="5"/>
  <c r="W660" i="5" s="1"/>
  <c r="Q821" i="5"/>
  <c r="W821" i="5" s="1"/>
  <c r="V361" i="5"/>
  <c r="W361" i="5" s="1"/>
  <c r="Q1461" i="6"/>
  <c r="W1461" i="6" s="1"/>
  <c r="Q1223" i="6"/>
  <c r="W1156" i="6"/>
  <c r="Q986" i="6"/>
  <c r="W821" i="6"/>
  <c r="Q740" i="6"/>
  <c r="Q700" i="6"/>
  <c r="Q201" i="6"/>
  <c r="V201" i="6"/>
  <c r="V1265" i="7"/>
  <c r="W1091" i="7"/>
  <c r="Q460" i="7"/>
  <c r="W460" i="7" s="1"/>
  <c r="Q863" i="5"/>
  <c r="Q500" i="5"/>
  <c r="W500" i="5" s="1"/>
  <c r="Q460" i="5"/>
  <c r="W460" i="5" s="1"/>
  <c r="Q620" i="5"/>
  <c r="V281" i="5"/>
  <c r="W281" i="5" s="1"/>
  <c r="Q1461" i="4"/>
  <c r="Q1347" i="4"/>
  <c r="W1347" i="4" s="1"/>
  <c r="Q1265" i="4"/>
  <c r="W1265" i="4" s="1"/>
  <c r="W361" i="4"/>
  <c r="W241" i="4"/>
  <c r="Q79" i="4"/>
  <c r="W79" i="4" s="1"/>
  <c r="Q1223" i="5"/>
  <c r="Q1091" i="5"/>
  <c r="W1091" i="5" s="1"/>
  <c r="V1223" i="5"/>
  <c r="Q986" i="5"/>
  <c r="W986" i="5" s="1"/>
  <c r="V700" i="5"/>
  <c r="W620" i="5"/>
  <c r="W79" i="5"/>
  <c r="Q1347" i="6"/>
  <c r="V1347" i="6"/>
  <c r="W780" i="6"/>
  <c r="V740" i="6"/>
  <c r="Q620" i="6"/>
  <c r="V700" i="6"/>
  <c r="V620" i="6"/>
  <c r="W460" i="6"/>
  <c r="V1511" i="7"/>
  <c r="W1347" i="7"/>
  <c r="W1156" i="7"/>
  <c r="Q700" i="7"/>
  <c r="V540" i="7"/>
  <c r="W540" i="7" s="1"/>
  <c r="Q31" i="6"/>
  <c r="W31" i="6" s="1"/>
  <c r="W1461" i="7"/>
  <c r="W1265" i="7"/>
  <c r="W161" i="7"/>
  <c r="Q1387" i="7"/>
  <c r="W1387" i="7" s="1"/>
  <c r="W1223" i="7"/>
  <c r="W1131" i="7"/>
  <c r="V780" i="7"/>
  <c r="W780" i="7" s="1"/>
  <c r="V700" i="7"/>
  <c r="V740" i="7"/>
  <c r="V660" i="7"/>
  <c r="Q740" i="7"/>
  <c r="Q660" i="7"/>
  <c r="W201" i="7"/>
  <c r="W1091" i="6"/>
  <c r="W986" i="6"/>
  <c r="W740" i="6"/>
  <c r="Q241" i="6"/>
  <c r="W161" i="6"/>
  <c r="V241" i="6"/>
  <c r="W1265" i="6"/>
  <c r="W281" i="6"/>
  <c r="W580" i="5"/>
  <c r="Q401" i="5"/>
  <c r="W201" i="5"/>
  <c r="Q1265" i="5"/>
  <c r="W1265" i="5" s="1"/>
  <c r="W1051" i="5"/>
  <c r="Q700" i="5"/>
  <c r="Q780" i="5"/>
  <c r="Q740" i="5"/>
  <c r="W241" i="5"/>
  <c r="W1461" i="4"/>
  <c r="W1091" i="4"/>
  <c r="W321" i="4"/>
  <c r="V1223" i="4"/>
  <c r="W121" i="4"/>
  <c r="V500" i="2"/>
  <c r="Q986" i="2"/>
  <c r="W986" i="2" s="1"/>
  <c r="V1511" i="2"/>
  <c r="Q1223" i="2"/>
  <c r="Q1051" i="2"/>
  <c r="W1051" i="2" s="1"/>
  <c r="Q1091" i="2"/>
  <c r="V660" i="2"/>
  <c r="W660" i="2" s="1"/>
  <c r="V241" i="2"/>
  <c r="W241" i="2" s="1"/>
  <c r="V31" i="2"/>
  <c r="W31" i="2" s="1"/>
  <c r="V1461" i="2"/>
  <c r="W1461" i="2" s="1"/>
  <c r="Q700" i="2"/>
  <c r="W700" i="2" s="1"/>
  <c r="Q620" i="2"/>
  <c r="W620" i="2" s="1"/>
  <c r="Q321" i="2"/>
  <c r="W321" i="2" s="1"/>
  <c r="V361" i="2"/>
  <c r="W361" i="2" s="1"/>
  <c r="Q79" i="2"/>
  <c r="W79" i="2" s="1"/>
  <c r="W540" i="2"/>
  <c r="Q460" i="2"/>
  <c r="V460" i="2"/>
  <c r="Q1347" i="2"/>
  <c r="W1347" i="2" s="1"/>
  <c r="Q1265" i="2"/>
  <c r="V1131" i="2"/>
  <c r="W1131" i="2" s="1"/>
  <c r="W863" i="2"/>
  <c r="Q740" i="2"/>
  <c r="W740" i="2" s="1"/>
  <c r="W161" i="2"/>
  <c r="Q1305" i="2"/>
  <c r="W1305" i="2" s="1"/>
  <c r="V1223" i="2"/>
  <c r="Q500" i="2"/>
  <c r="V1156" i="2"/>
  <c r="W1156" i="2" s="1"/>
  <c r="Q1179" i="2"/>
  <c r="W1179" i="2" s="1"/>
  <c r="V1091" i="2"/>
  <c r="V121" i="2"/>
  <c r="W121" i="2" s="1"/>
  <c r="V1265" i="2"/>
  <c r="V201" i="2"/>
  <c r="W201" i="2" s="1"/>
  <c r="V780" i="2"/>
  <c r="Q780" i="2"/>
  <c r="W1156" i="5" l="1"/>
  <c r="W740" i="5"/>
  <c r="W700" i="5"/>
  <c r="W401" i="5"/>
  <c r="W700" i="7"/>
  <c r="W863" i="5"/>
  <c r="W1511" i="2"/>
  <c r="W1223" i="4"/>
  <c r="W1511" i="7"/>
  <c r="W401" i="7"/>
  <c r="W540" i="6"/>
  <c r="W700" i="6"/>
  <c r="W620" i="6"/>
  <c r="W1347" i="6"/>
  <c r="W1223" i="6"/>
  <c r="W780" i="5"/>
  <c r="W500" i="2"/>
  <c r="W1223" i="2"/>
  <c r="W660" i="4"/>
  <c r="W1387" i="4"/>
  <c r="W201" i="6"/>
  <c r="W740" i="4"/>
  <c r="W1051" i="4"/>
  <c r="W1223" i="5"/>
  <c r="W660" i="7"/>
  <c r="W740" i="7"/>
  <c r="W241" i="6"/>
  <c r="W1091" i="2"/>
  <c r="W1265" i="2"/>
  <c r="W460" i="2"/>
  <c r="W780" i="2"/>
</calcChain>
</file>

<file path=xl/sharedStrings.xml><?xml version="1.0" encoding="utf-8"?>
<sst xmlns="http://schemas.openxmlformats.org/spreadsheetml/2006/main" count="17060" uniqueCount="211">
  <si>
    <t>Weber Basin Water - Ogden</t>
  </si>
  <si>
    <t>Pleasant View City</t>
  </si>
  <si>
    <t>Bona Vista Water Distr</t>
  </si>
  <si>
    <t>Unincorp Services Fund</t>
  </si>
  <si>
    <t>West Warren Park Distr</t>
  </si>
  <si>
    <t>Riverdale City</t>
  </si>
  <si>
    <t>Washington Terrace City</t>
  </si>
  <si>
    <t>Roy City</t>
  </si>
  <si>
    <t>Warren / W Warren Cemetery</t>
  </si>
  <si>
    <t>Mosquito Abatement Distr</t>
  </si>
  <si>
    <t>Ogden City School Distr</t>
  </si>
  <si>
    <t>Weber County General Fund</t>
  </si>
  <si>
    <t>Weber / Morgan Health</t>
  </si>
  <si>
    <t>North Ogden City</t>
  </si>
  <si>
    <t>Weber Fire District</t>
  </si>
  <si>
    <t>Ben Lomond Cemetery Distr</t>
  </si>
  <si>
    <t>Central Weber Sewer Distr</t>
  </si>
  <si>
    <t>Weber School District</t>
  </si>
  <si>
    <t>Assess &amp; Collect / State</t>
  </si>
  <si>
    <t>Weber Fire G.O. Bond-2006</t>
  </si>
  <si>
    <t>Library</t>
  </si>
  <si>
    <t>Weber Area 911 And Em Serv</t>
  </si>
  <si>
    <t>Roy Water Conservancy Distr</t>
  </si>
  <si>
    <t>Weber Basin Water - General</t>
  </si>
  <si>
    <t>Ogden City</t>
  </si>
  <si>
    <t>South Ogden City</t>
  </si>
  <si>
    <t>Paramedic Fund</t>
  </si>
  <si>
    <t>Weber County G O Bond Fund</t>
  </si>
  <si>
    <t>Assess &amp; Collect / County</t>
  </si>
  <si>
    <t>North View Fire Dist</t>
  </si>
  <si>
    <t>North Davis Sewer Distr</t>
  </si>
  <si>
    <t>Marriott - Slaterville City</t>
  </si>
  <si>
    <t>Weber County</t>
  </si>
  <si>
    <t>List of RDAs in Your Entity</t>
  </si>
  <si>
    <t>RDA</t>
  </si>
  <si>
    <t>Taxing Areas</t>
  </si>
  <si>
    <t>NORTH OGDEN: CBD</t>
  </si>
  <si>
    <t>273, 923</t>
  </si>
  <si>
    <t>OGDEN: CBD</t>
  </si>
  <si>
    <t>93, 837</t>
  </si>
  <si>
    <t>OGDEN: 25TH ST</t>
  </si>
  <si>
    <t>139, 836</t>
  </si>
  <si>
    <t>OGDEN: GOLDEN LINKS</t>
  </si>
  <si>
    <t>236, 827</t>
  </si>
  <si>
    <t>OGDEN: LESTER PARK</t>
  </si>
  <si>
    <t>237, 841</t>
  </si>
  <si>
    <t>OGDEN: PARK BLVD</t>
  </si>
  <si>
    <t>238, 804</t>
  </si>
  <si>
    <t>OGDEN: 12TH ST</t>
  </si>
  <si>
    <t>246, 846</t>
  </si>
  <si>
    <t>OGDEN: LINCOLN</t>
  </si>
  <si>
    <t>251, 844</t>
  </si>
  <si>
    <t>OGDEN: SOUTH CBD</t>
  </si>
  <si>
    <t>252, 845</t>
  </si>
  <si>
    <t>OGDEN: HINKLEY AIRPORT</t>
  </si>
  <si>
    <t>265, 266, 854</t>
  </si>
  <si>
    <t>OGDEN: FAIRMOUNT</t>
  </si>
  <si>
    <t>297, 838</t>
  </si>
  <si>
    <t>OGDEN: DDO</t>
  </si>
  <si>
    <t>359, 870</t>
  </si>
  <si>
    <t>OGDEN: AMERICAN CAN</t>
  </si>
  <si>
    <t>368, 871</t>
  </si>
  <si>
    <t>OGDEN: WALL AVE</t>
  </si>
  <si>
    <t>375, 820</t>
  </si>
  <si>
    <t>OGDEN: WEST 12TH</t>
  </si>
  <si>
    <t>382, 806</t>
  </si>
  <si>
    <t>OGDEN: HINKLEY EDA</t>
  </si>
  <si>
    <t>387, 944</t>
  </si>
  <si>
    <t>OGDEN: OGDEN RIVER</t>
  </si>
  <si>
    <t>390, 814</t>
  </si>
  <si>
    <t>OGDEN: EAST WASHINGTON</t>
  </si>
  <si>
    <t>482, 876</t>
  </si>
  <si>
    <t>OGDEN: TRACKLINE</t>
  </si>
  <si>
    <t>486, 487</t>
  </si>
  <si>
    <t>OGDEN: SOUTH WALL</t>
  </si>
  <si>
    <t>492, 493</t>
  </si>
  <si>
    <t>PL VIEW: BUSINESS PARK</t>
  </si>
  <si>
    <t>427, 428, 430, 478, 959, 960</t>
  </si>
  <si>
    <t>RIVERDALE: 1050 WEST</t>
  </si>
  <si>
    <t>300, 301, 843</t>
  </si>
  <si>
    <t>RIVERDALE: RIVERDALE RD</t>
  </si>
  <si>
    <t>413, 803</t>
  </si>
  <si>
    <t>RIVERDALE: 550 WEST</t>
  </si>
  <si>
    <t>422, 957</t>
  </si>
  <si>
    <t>ROY: NEW IOEGA</t>
  </si>
  <si>
    <t>ROY: CITY CENTER</t>
  </si>
  <si>
    <t>SO OGDEN: 36TH ST</t>
  </si>
  <si>
    <t>298, 847</t>
  </si>
  <si>
    <t>SO OGDEN: HINCKLEY</t>
  </si>
  <si>
    <t>381, 943</t>
  </si>
  <si>
    <t>SO OGDEN: NORTHWEST</t>
  </si>
  <si>
    <t>398, 947</t>
  </si>
  <si>
    <t>WASHINGTON TERR: CBD</t>
  </si>
  <si>
    <t>253, 859, 922</t>
  </si>
  <si>
    <t>WASHINGTON TERR: SOUTHEAST</t>
  </si>
  <si>
    <t>255, 858</t>
  </si>
  <si>
    <t>WEBER COUNTY: GSL MINERAL</t>
  </si>
  <si>
    <t>441, 442, 443</t>
  </si>
  <si>
    <t>WEBER COUNTY: LITTLE MOUNTAIN</t>
  </si>
  <si>
    <t>483, 484</t>
  </si>
  <si>
    <t>Tax Area</t>
  </si>
  <si>
    <t>Buy In</t>
  </si>
  <si>
    <t>Real Value</t>
  </si>
  <si>
    <t>State Value</t>
  </si>
  <si>
    <t>Base Value</t>
  </si>
  <si>
    <t>Net Real Value</t>
  </si>
  <si>
    <t>CY Rate</t>
  </si>
  <si>
    <t>Total Real</t>
  </si>
  <si>
    <t>Unsec Value</t>
  </si>
  <si>
    <t>Unsec Base</t>
  </si>
  <si>
    <t>Net Unsec Value</t>
  </si>
  <si>
    <t>PY Rate</t>
  </si>
  <si>
    <t>Unsec Total</t>
  </si>
  <si>
    <t>Marriott / Slaterville CDA 1</t>
  </si>
  <si>
    <t xml:space="preserve">Weber County General Fund          </t>
  </si>
  <si>
    <t xml:space="preserve">Weber County G O Bond Fund         </t>
  </si>
  <si>
    <t xml:space="preserve">Library                            </t>
  </si>
  <si>
    <t xml:space="preserve">Weber School District              </t>
  </si>
  <si>
    <t>Statewide School Basic Levy</t>
  </si>
  <si>
    <t xml:space="preserve">Mosquito Abatement Distr           </t>
  </si>
  <si>
    <t xml:space="preserve">Weber Basin Water - General        </t>
  </si>
  <si>
    <t xml:space="preserve">Bona Vista Water Distr             </t>
  </si>
  <si>
    <t xml:space="preserve">Central Weber Sewer Distr          </t>
  </si>
  <si>
    <t xml:space="preserve">Marriott-Slaterville City          </t>
  </si>
  <si>
    <t xml:space="preserve">Weber / Morgan Health              </t>
  </si>
  <si>
    <t>Judgment Levy - W.C.</t>
  </si>
  <si>
    <t xml:space="preserve">Paramedic Fund                     </t>
  </si>
  <si>
    <t xml:space="preserve">Weber Fire District                </t>
  </si>
  <si>
    <t xml:space="preserve">Assess &amp; Collect / State           </t>
  </si>
  <si>
    <t xml:space="preserve">Assess &amp; Collect / County          </t>
  </si>
  <si>
    <t>Weber School Judgment Levy</t>
  </si>
  <si>
    <t xml:space="preserve">Weber Area 911 And Em Serv         </t>
  </si>
  <si>
    <t xml:space="preserve">Weber Fire G.O. Bond-2006          </t>
  </si>
  <si>
    <t>Weber Fire Judgment Levy</t>
  </si>
  <si>
    <t>Mar/Slat Redev Mar/Slat CDA 1</t>
  </si>
  <si>
    <t>North Ogden Redev C B D</t>
  </si>
  <si>
    <t>North Ogden Judgment Levy</t>
  </si>
  <si>
    <t>Ogden Redev C B D Mall #1</t>
  </si>
  <si>
    <t>Ogden School Judgment Levy</t>
  </si>
  <si>
    <t>For 2016, Eccles Bldg. Only</t>
  </si>
  <si>
    <t>Ogden Redev 25th Street #2</t>
  </si>
  <si>
    <t>Ogden Redev Golden Links #8</t>
  </si>
  <si>
    <t>Ogden Redev Lester Park #7</t>
  </si>
  <si>
    <t>Ogden Redev Park Blvd #9</t>
  </si>
  <si>
    <t>Ogden Redev 12 Street #10</t>
  </si>
  <si>
    <t>Ogden Redev Lincoln #12</t>
  </si>
  <si>
    <t>Ogden Redev South C B D #11</t>
  </si>
  <si>
    <t>Ogden Redev Hinkley Airport #14</t>
  </si>
  <si>
    <t>Ogden Redev Fairmount #15</t>
  </si>
  <si>
    <t>Ogden Redev  DDO  #16</t>
  </si>
  <si>
    <t>Ogden Redev  Am Can  #18</t>
  </si>
  <si>
    <t>Ogden Redev  Wall Ave  #19</t>
  </si>
  <si>
    <t>Ogden Redev  West 12th  #20</t>
  </si>
  <si>
    <t>Ogden Redev Hinckley Eda #21</t>
  </si>
  <si>
    <t>Ogden Redev Ogden River  #22</t>
  </si>
  <si>
    <t>Ogden Redev East Washington  #25</t>
  </si>
  <si>
    <t>Ogden Redev Trackline EDA  #26</t>
  </si>
  <si>
    <t>Ogden Redev Trackline EDC  #26</t>
  </si>
  <si>
    <t>Ogden Redev So Wall EDA</t>
  </si>
  <si>
    <t>Ogden Redev Newgate Mall #3</t>
  </si>
  <si>
    <t>Pleasant View Redev Bus Park  #1</t>
  </si>
  <si>
    <t>Riverdale Redev 1050 West</t>
  </si>
  <si>
    <t>Weber Basin Water - Riverdale</t>
  </si>
  <si>
    <t>Riverdale Redev  Riv Road Amended</t>
  </si>
  <si>
    <t>Riverdale Redev 550 West</t>
  </si>
  <si>
    <t>Roy Redev  New Iomega  #2</t>
  </si>
  <si>
    <t>Roy Redev #3  City Center-Alb #272</t>
  </si>
  <si>
    <t>So Ogden Redev 36th Street</t>
  </si>
  <si>
    <t>Weber Basin Water - South Ogden</t>
  </si>
  <si>
    <t>So Ogden Redev Hinckley</t>
  </si>
  <si>
    <t>So Ogden Redev Northwest</t>
  </si>
  <si>
    <t>Wash Terrace Redev C B D</t>
  </si>
  <si>
    <t>Wash Terrace Redev Southeast</t>
  </si>
  <si>
    <t>Weber County Redev GSL Mineral</t>
  </si>
  <si>
    <t>Weber Co Industrial Service Area #1</t>
  </si>
  <si>
    <t>Weber County Redev Little Mountain</t>
  </si>
  <si>
    <t>Mosquito Abatement</t>
  </si>
  <si>
    <t>Assessing &amp; Collecting</t>
  </si>
  <si>
    <t>Weber Area 911</t>
  </si>
  <si>
    <t>Return To Index</t>
  </si>
  <si>
    <t>Ogden School District</t>
  </si>
  <si>
    <t>430, 960</t>
  </si>
  <si>
    <t>OGDEN: DD8</t>
  </si>
  <si>
    <t>428, 430, 478</t>
  </si>
  <si>
    <t>300, 301</t>
  </si>
  <si>
    <t>427, 428, 430, 959, 960</t>
  </si>
  <si>
    <t>Marriott / Slaterville City</t>
  </si>
  <si>
    <t>MARR/SLAT: SIERRA RV CDA</t>
  </si>
  <si>
    <t>441, 442</t>
  </si>
  <si>
    <t>TO FIND THE BREAKOUT SHEETS FOR YOUR ENTITY, CLICK ON YOUR ENTITY NAME.</t>
  </si>
  <si>
    <t>2016 ENTITY AMOUNTS PAID TO RDAs</t>
  </si>
  <si>
    <t>WEBER COUNTY</t>
  </si>
  <si>
    <t>SCHOOL DISTRICTS</t>
  </si>
  <si>
    <t>(Includes State Basic Levy)</t>
  </si>
  <si>
    <t>CITIES</t>
  </si>
  <si>
    <t>OTHER DISTRICTS</t>
  </si>
  <si>
    <t>2016 RDA DISTIBUTION AMOUNTS</t>
  </si>
  <si>
    <t>REAL</t>
  </si>
  <si>
    <t>PERSONAL</t>
  </si>
  <si>
    <t>PROPERTY</t>
  </si>
  <si>
    <t>TOTALS</t>
  </si>
  <si>
    <t>RDA DISTRIBUTION AMOUNTS</t>
  </si>
  <si>
    <t>ENTITY AMOUNTS PAID TO RDAs</t>
  </si>
  <si>
    <t>FOR ENTITY AND RDA DISTRIBUTION AMOUNTS, CLICK ON THE HYPERLINKS BELOW.</t>
  </si>
  <si>
    <t>Weber County Auditor 2016 Annual Report On Redevelopment Project Areas</t>
  </si>
  <si>
    <t>Report 700</t>
  </si>
  <si>
    <t xml:space="preserve">     This is the amount of tax dollars each entity paid to RDA </t>
  </si>
  <si>
    <t xml:space="preserve">     project areas within their boundaries.</t>
  </si>
  <si>
    <t xml:space="preserve">     This lists all of the redevelopment agencies in the county, </t>
  </si>
  <si>
    <t xml:space="preserve">     the project areas under each agency and the amount of </t>
  </si>
  <si>
    <t xml:space="preserve">     tax dollars that was paid to those project area for 2016.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</si>
</sst>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00"/>
    <numFmt numFmtId="166" formatCode="#,##0.000000"/>
    <numFmt numFmtId="167" formatCode="_(&quot;$&quot;* #,##0_);_(&quot;$&quot;* \(#,##0\);_(&quot;$&quot;* &quot;-&quot;??_);_(@_)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75">
    <xf numFmtId="0" fontId="0" fillId="0" borderId="0" xfId="0"/>
    <xf numFmtId="0" fontId="3" fillId="0" borderId="0" xfId="4"/>
    <xf numFmtId="0" fontId="0" fillId="0" borderId="0" xfId="0" applyAlignment="1">
      <alignment horizontal="center"/>
    </xf>
    <xf numFmtId="0" fontId="5" fillId="3" borderId="0" xfId="0" applyFont="1" applyFill="1"/>
    <xf numFmtId="0" fontId="2" fillId="3" borderId="0" xfId="0" applyFont="1" applyFill="1"/>
    <xf numFmtId="0" fontId="2" fillId="3" borderId="0" xfId="0" applyFont="1" applyFill="1" applyAlignment="1">
      <alignment horizontal="center"/>
    </xf>
    <xf numFmtId="0" fontId="5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0" xfId="0" applyBorder="1"/>
    <xf numFmtId="0" fontId="6" fillId="0" borderId="0" xfId="0" applyFont="1" applyBorder="1" applyAlignment="1">
      <alignment horizontal="center"/>
    </xf>
    <xf numFmtId="9" fontId="6" fillId="0" borderId="0" xfId="3" applyFont="1" applyBorder="1" applyAlignment="1">
      <alignment horizontal="center"/>
    </xf>
    <xf numFmtId="164" fontId="6" fillId="0" borderId="0" xfId="1" applyNumberFormat="1" applyFont="1" applyBorder="1" applyAlignment="1">
      <alignment horizontal="center"/>
    </xf>
    <xf numFmtId="165" fontId="6" fillId="0" borderId="0" xfId="0" applyNumberFormat="1" applyFont="1" applyBorder="1" applyAlignment="1">
      <alignment horizontal="center"/>
    </xf>
    <xf numFmtId="44" fontId="6" fillId="0" borderId="0" xfId="2" applyFont="1" applyBorder="1" applyAlignment="1">
      <alignment horizontal="center"/>
    </xf>
    <xf numFmtId="0" fontId="7" fillId="0" borderId="2" xfId="0" applyFont="1" applyBorder="1"/>
    <xf numFmtId="0" fontId="7" fillId="0" borderId="3" xfId="0" applyFont="1" applyBorder="1"/>
    <xf numFmtId="0" fontId="0" fillId="0" borderId="3" xfId="0" applyBorder="1"/>
    <xf numFmtId="0" fontId="0" fillId="0" borderId="3" xfId="0" applyBorder="1" applyAlignment="1">
      <alignment horizontal="center"/>
    </xf>
    <xf numFmtId="9" fontId="0" fillId="0" borderId="3" xfId="3" applyFont="1" applyBorder="1" applyAlignment="1">
      <alignment horizontal="center"/>
    </xf>
    <xf numFmtId="164" fontId="0" fillId="0" borderId="3" xfId="1" applyNumberFormat="1" applyFont="1" applyBorder="1"/>
    <xf numFmtId="165" fontId="0" fillId="0" borderId="3" xfId="0" applyNumberFormat="1" applyBorder="1"/>
    <xf numFmtId="44" fontId="0" fillId="0" borderId="3" xfId="2" applyFont="1" applyBorder="1"/>
    <xf numFmtId="44" fontId="0" fillId="0" borderId="4" xfId="2" applyFont="1" applyBorder="1"/>
    <xf numFmtId="0" fontId="0" fillId="0" borderId="5" xfId="0" applyBorder="1"/>
    <xf numFmtId="0" fontId="0" fillId="0" borderId="0" xfId="0" applyBorder="1" applyAlignment="1">
      <alignment horizontal="center"/>
    </xf>
    <xf numFmtId="9" fontId="0" fillId="0" borderId="0" xfId="3" applyFont="1" applyBorder="1" applyAlignment="1">
      <alignment horizontal="center"/>
    </xf>
    <xf numFmtId="3" fontId="0" fillId="0" borderId="0" xfId="0" applyNumberFormat="1" applyBorder="1"/>
    <xf numFmtId="164" fontId="0" fillId="0" borderId="0" xfId="1" applyNumberFormat="1" applyFont="1" applyBorder="1"/>
    <xf numFmtId="166" fontId="0" fillId="0" borderId="0" xfId="0" applyNumberFormat="1" applyBorder="1"/>
    <xf numFmtId="44" fontId="0" fillId="0" borderId="0" xfId="2" applyFont="1" applyBorder="1"/>
    <xf numFmtId="165" fontId="0" fillId="0" borderId="0" xfId="0" applyNumberFormat="1" applyBorder="1"/>
    <xf numFmtId="44" fontId="0" fillId="0" borderId="6" xfId="2" applyFont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44" fontId="0" fillId="0" borderId="0" xfId="0" applyNumberFormat="1" applyBorder="1"/>
    <xf numFmtId="0" fontId="7" fillId="0" borderId="5" xfId="0" applyFont="1" applyBorder="1"/>
    <xf numFmtId="0" fontId="7" fillId="0" borderId="0" xfId="0" applyFont="1" applyBorder="1"/>
    <xf numFmtId="0" fontId="0" fillId="3" borderId="0" xfId="0" applyFill="1" applyBorder="1"/>
    <xf numFmtId="44" fontId="0" fillId="0" borderId="9" xfId="2" applyFont="1" applyBorder="1"/>
    <xf numFmtId="9" fontId="0" fillId="0" borderId="8" xfId="0" applyNumberFormat="1" applyBorder="1"/>
    <xf numFmtId="164" fontId="0" fillId="0" borderId="8" xfId="0" applyNumberFormat="1" applyBorder="1"/>
    <xf numFmtId="165" fontId="0" fillId="0" borderId="8" xfId="0" applyNumberFormat="1" applyBorder="1"/>
    <xf numFmtId="44" fontId="0" fillId="0" borderId="8" xfId="0" applyNumberFormat="1" applyBorder="1"/>
    <xf numFmtId="44" fontId="0" fillId="0" borderId="9" xfId="0" applyNumberFormat="1" applyBorder="1"/>
    <xf numFmtId="0" fontId="0" fillId="3" borderId="0" xfId="0" applyFill="1"/>
    <xf numFmtId="0" fontId="8" fillId="0" borderId="0" xfId="0" applyFont="1"/>
    <xf numFmtId="167" fontId="0" fillId="0" borderId="0" xfId="0" applyNumberFormat="1"/>
    <xf numFmtId="164" fontId="0" fillId="0" borderId="0" xfId="1" applyNumberFormat="1" applyFont="1"/>
    <xf numFmtId="44" fontId="0" fillId="0" borderId="0" xfId="2" applyFont="1"/>
    <xf numFmtId="167" fontId="0" fillId="0" borderId="0" xfId="2" applyNumberFormat="1" applyFont="1"/>
    <xf numFmtId="167" fontId="0" fillId="0" borderId="0" xfId="2" applyNumberFormat="1" applyFont="1" applyBorder="1"/>
    <xf numFmtId="0" fontId="9" fillId="0" borderId="2" xfId="0" applyFont="1" applyBorder="1"/>
    <xf numFmtId="0" fontId="0" fillId="0" borderId="4" xfId="0" applyBorder="1"/>
    <xf numFmtId="0" fontId="0" fillId="0" borderId="6" xfId="0" applyBorder="1"/>
    <xf numFmtId="0" fontId="3" fillId="0" borderId="0" xfId="4" applyBorder="1"/>
    <xf numFmtId="0" fontId="3" fillId="0" borderId="0" xfId="4" applyFont="1" applyBorder="1"/>
    <xf numFmtId="0" fontId="3" fillId="0" borderId="8" xfId="4" applyFont="1" applyBorder="1"/>
    <xf numFmtId="0" fontId="0" fillId="4" borderId="5" xfId="0" applyFill="1" applyBorder="1"/>
    <xf numFmtId="0" fontId="0" fillId="4" borderId="7" xfId="0" applyFill="1" applyBorder="1"/>
    <xf numFmtId="0" fontId="0" fillId="4" borderId="0" xfId="0" applyFill="1" applyBorder="1"/>
    <xf numFmtId="0" fontId="0" fillId="4" borderId="6" xfId="0" applyFill="1" applyBorder="1"/>
    <xf numFmtId="0" fontId="0" fillId="4" borderId="8" xfId="0" applyFill="1" applyBorder="1"/>
    <xf numFmtId="0" fontId="0" fillId="4" borderId="9" xfId="0" applyFill="1" applyBorder="1"/>
    <xf numFmtId="0" fontId="8" fillId="0" borderId="2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8" xfId="0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0" fontId="8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</cellXfs>
  <cellStyles count="5">
    <cellStyle name="Comma" xfId="1" builtinId="3"/>
    <cellStyle name="Currency" xfId="2" builtinId="4"/>
    <cellStyle name="Hyperlink" xfId="4" builtinId="8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J46"/>
  <sheetViews>
    <sheetView tabSelected="1" workbookViewId="0"/>
  </sheetViews>
  <sheetFormatPr defaultRowHeight="14.4" x14ac:dyDescent="0.3"/>
  <cols>
    <col min="2" max="2" width="14.5546875" customWidth="1"/>
    <col min="4" max="4" width="28" customWidth="1"/>
    <col min="10" max="10" width="7.6640625" customWidth="1"/>
  </cols>
  <sheetData>
    <row r="1" spans="2:10" ht="15" thickBot="1" x14ac:dyDescent="0.35"/>
    <row r="2" spans="2:10" ht="21" x14ac:dyDescent="0.4">
      <c r="B2" s="67" t="s">
        <v>204</v>
      </c>
      <c r="C2" s="68"/>
      <c r="D2" s="68"/>
      <c r="E2" s="68"/>
      <c r="F2" s="68"/>
      <c r="G2" s="68"/>
      <c r="H2" s="68"/>
      <c r="I2" s="68"/>
      <c r="J2" s="69"/>
    </row>
    <row r="3" spans="2:10" ht="21.6" thickBot="1" x14ac:dyDescent="0.45">
      <c r="B3" s="70" t="s">
        <v>205</v>
      </c>
      <c r="C3" s="71"/>
      <c r="D3" s="71"/>
      <c r="E3" s="71"/>
      <c r="F3" s="71"/>
      <c r="G3" s="71"/>
      <c r="H3" s="71"/>
      <c r="I3" s="71"/>
      <c r="J3" s="72"/>
    </row>
    <row r="4" spans="2:10" x14ac:dyDescent="0.3">
      <c r="B4" s="61"/>
      <c r="C4" s="63"/>
      <c r="D4" s="63"/>
      <c r="E4" s="63"/>
      <c r="F4" s="63"/>
      <c r="G4" s="63"/>
      <c r="H4" s="63"/>
      <c r="I4" s="63"/>
      <c r="J4" s="64"/>
    </row>
    <row r="5" spans="2:10" ht="15" thickBot="1" x14ac:dyDescent="0.35">
      <c r="B5" s="61"/>
      <c r="C5" s="63"/>
      <c r="D5" s="63"/>
      <c r="E5" s="63"/>
      <c r="F5" s="63"/>
      <c r="G5" s="63"/>
      <c r="H5" s="63"/>
      <c r="I5" s="63"/>
      <c r="J5" s="64"/>
    </row>
    <row r="6" spans="2:10" x14ac:dyDescent="0.3">
      <c r="B6" s="61"/>
      <c r="C6" s="55" t="s">
        <v>203</v>
      </c>
      <c r="D6" s="19"/>
      <c r="E6" s="19"/>
      <c r="F6" s="19"/>
      <c r="G6" s="19"/>
      <c r="H6" s="56"/>
      <c r="I6" s="63"/>
      <c r="J6" s="64"/>
    </row>
    <row r="7" spans="2:10" x14ac:dyDescent="0.3">
      <c r="B7" s="61"/>
      <c r="C7" s="26"/>
      <c r="D7" s="11"/>
      <c r="E7" s="11"/>
      <c r="F7" s="11"/>
      <c r="G7" s="11"/>
      <c r="H7" s="57"/>
      <c r="I7" s="63"/>
      <c r="J7" s="64"/>
    </row>
    <row r="8" spans="2:10" x14ac:dyDescent="0.3">
      <c r="B8" s="61"/>
      <c r="C8" s="26"/>
      <c r="D8" s="58" t="s">
        <v>202</v>
      </c>
      <c r="E8" s="11"/>
      <c r="F8" s="11"/>
      <c r="G8" s="11"/>
      <c r="H8" s="57"/>
      <c r="I8" s="63"/>
      <c r="J8" s="64"/>
    </row>
    <row r="9" spans="2:10" x14ac:dyDescent="0.3">
      <c r="B9" s="61"/>
      <c r="C9" s="26"/>
      <c r="D9" s="11" t="s">
        <v>206</v>
      </c>
      <c r="F9" s="11"/>
      <c r="G9" s="11"/>
      <c r="H9" s="57"/>
      <c r="I9" s="63"/>
      <c r="J9" s="64"/>
    </row>
    <row r="10" spans="2:10" x14ac:dyDescent="0.3">
      <c r="B10" s="61"/>
      <c r="C10" s="26"/>
      <c r="D10" s="11" t="s">
        <v>207</v>
      </c>
      <c r="F10" s="11"/>
      <c r="G10" s="11"/>
      <c r="H10" s="57"/>
      <c r="I10" s="63"/>
      <c r="J10" s="64"/>
    </row>
    <row r="11" spans="2:10" x14ac:dyDescent="0.3">
      <c r="B11" s="61"/>
      <c r="C11" s="26"/>
      <c r="D11" s="11"/>
      <c r="E11" s="11"/>
      <c r="F11" s="11"/>
      <c r="G11" s="11"/>
      <c r="H11" s="57"/>
      <c r="I11" s="63"/>
      <c r="J11" s="64"/>
    </row>
    <row r="12" spans="2:10" x14ac:dyDescent="0.3">
      <c r="B12" s="61"/>
      <c r="C12" s="26"/>
      <c r="D12" s="58" t="s">
        <v>201</v>
      </c>
      <c r="E12" s="11"/>
      <c r="F12" s="11"/>
      <c r="G12" s="11"/>
      <c r="H12" s="57"/>
      <c r="I12" s="63"/>
      <c r="J12" s="64"/>
    </row>
    <row r="13" spans="2:10" x14ac:dyDescent="0.3">
      <c r="B13" s="61"/>
      <c r="C13" s="26"/>
      <c r="D13" s="11" t="s">
        <v>208</v>
      </c>
      <c r="F13" s="11"/>
      <c r="G13" s="11"/>
      <c r="H13" s="57"/>
      <c r="I13" s="63"/>
      <c r="J13" s="64"/>
    </row>
    <row r="14" spans="2:10" x14ac:dyDescent="0.3">
      <c r="B14" s="61"/>
      <c r="C14" s="26"/>
      <c r="D14" s="11" t="s">
        <v>209</v>
      </c>
      <c r="F14" s="11"/>
      <c r="G14" s="11"/>
      <c r="H14" s="57"/>
      <c r="I14" s="63"/>
      <c r="J14" s="64"/>
    </row>
    <row r="15" spans="2:10" ht="15" thickBot="1" x14ac:dyDescent="0.35">
      <c r="B15" s="61"/>
      <c r="C15" s="35"/>
      <c r="D15" s="36" t="s">
        <v>210</v>
      </c>
      <c r="E15" s="36"/>
      <c r="F15" s="36"/>
      <c r="G15" s="36"/>
      <c r="H15" s="37"/>
      <c r="I15" s="63"/>
      <c r="J15" s="64"/>
    </row>
    <row r="16" spans="2:10" x14ac:dyDescent="0.3">
      <c r="B16" s="61"/>
      <c r="C16" s="63"/>
      <c r="D16" s="63"/>
      <c r="E16" s="63"/>
      <c r="F16" s="63"/>
      <c r="G16" s="63"/>
      <c r="H16" s="63"/>
      <c r="I16" s="63"/>
      <c r="J16" s="64"/>
    </row>
    <row r="17" spans="2:10" ht="15" thickBot="1" x14ac:dyDescent="0.35">
      <c r="B17" s="61"/>
      <c r="C17" s="63"/>
      <c r="D17" s="63"/>
      <c r="E17" s="63"/>
      <c r="F17" s="63"/>
      <c r="G17" s="63"/>
      <c r="H17" s="63"/>
      <c r="I17" s="63"/>
      <c r="J17" s="64"/>
    </row>
    <row r="18" spans="2:10" x14ac:dyDescent="0.3">
      <c r="B18" s="61"/>
      <c r="C18" s="55" t="s">
        <v>189</v>
      </c>
      <c r="D18" s="19"/>
      <c r="E18" s="19"/>
      <c r="F18" s="19"/>
      <c r="G18" s="19"/>
      <c r="H18" s="56"/>
      <c r="I18" s="63"/>
      <c r="J18" s="64"/>
    </row>
    <row r="19" spans="2:10" x14ac:dyDescent="0.3">
      <c r="B19" s="61"/>
      <c r="C19" s="26"/>
      <c r="D19" s="11"/>
      <c r="E19" s="11"/>
      <c r="F19" s="11"/>
      <c r="G19" s="11"/>
      <c r="H19" s="57"/>
      <c r="I19" s="63"/>
      <c r="J19" s="64"/>
    </row>
    <row r="20" spans="2:10" x14ac:dyDescent="0.3">
      <c r="B20" s="61"/>
      <c r="C20" s="26"/>
      <c r="D20" s="59" t="s">
        <v>18</v>
      </c>
      <c r="E20" s="11"/>
      <c r="F20" s="11"/>
      <c r="G20" s="11"/>
      <c r="H20" s="57"/>
      <c r="I20" s="63"/>
      <c r="J20" s="64"/>
    </row>
    <row r="21" spans="2:10" x14ac:dyDescent="0.3">
      <c r="B21" s="61"/>
      <c r="C21" s="26"/>
      <c r="D21" s="59" t="s">
        <v>15</v>
      </c>
      <c r="E21" s="11"/>
      <c r="F21" s="11"/>
      <c r="G21" s="11"/>
      <c r="H21" s="57"/>
      <c r="I21" s="63"/>
      <c r="J21" s="64"/>
    </row>
    <row r="22" spans="2:10" x14ac:dyDescent="0.3">
      <c r="B22" s="61"/>
      <c r="C22" s="26"/>
      <c r="D22" s="59" t="s">
        <v>2</v>
      </c>
      <c r="E22" s="11"/>
      <c r="F22" s="11"/>
      <c r="G22" s="11"/>
      <c r="H22" s="57"/>
      <c r="I22" s="63"/>
      <c r="J22" s="64"/>
    </row>
    <row r="23" spans="2:10" x14ac:dyDescent="0.3">
      <c r="B23" s="61"/>
      <c r="C23" s="26"/>
      <c r="D23" s="59" t="s">
        <v>16</v>
      </c>
      <c r="E23" s="11"/>
      <c r="F23" s="11"/>
      <c r="G23" s="11"/>
      <c r="H23" s="57"/>
      <c r="I23" s="63"/>
      <c r="J23" s="64"/>
    </row>
    <row r="24" spans="2:10" x14ac:dyDescent="0.3">
      <c r="B24" s="61"/>
      <c r="C24" s="26"/>
      <c r="D24" s="59" t="s">
        <v>31</v>
      </c>
      <c r="E24" s="11"/>
      <c r="F24" s="11"/>
      <c r="G24" s="11"/>
      <c r="H24" s="57"/>
      <c r="I24" s="63"/>
      <c r="J24" s="64"/>
    </row>
    <row r="25" spans="2:10" x14ac:dyDescent="0.3">
      <c r="B25" s="61"/>
      <c r="C25" s="26"/>
      <c r="D25" s="59" t="s">
        <v>9</v>
      </c>
      <c r="E25" s="11"/>
      <c r="F25" s="11"/>
      <c r="G25" s="11"/>
      <c r="H25" s="57"/>
      <c r="I25" s="63"/>
      <c r="J25" s="64"/>
    </row>
    <row r="26" spans="2:10" x14ac:dyDescent="0.3">
      <c r="B26" s="61"/>
      <c r="C26" s="26"/>
      <c r="D26" s="59" t="s">
        <v>30</v>
      </c>
      <c r="E26" s="11"/>
      <c r="F26" s="11"/>
      <c r="G26" s="11"/>
      <c r="H26" s="57"/>
      <c r="I26" s="63"/>
      <c r="J26" s="64"/>
    </row>
    <row r="27" spans="2:10" x14ac:dyDescent="0.3">
      <c r="B27" s="61"/>
      <c r="C27" s="26"/>
      <c r="D27" s="59" t="s">
        <v>13</v>
      </c>
      <c r="E27" s="11"/>
      <c r="F27" s="11"/>
      <c r="G27" s="11"/>
      <c r="H27" s="57"/>
      <c r="I27" s="63"/>
      <c r="J27" s="64"/>
    </row>
    <row r="28" spans="2:10" x14ac:dyDescent="0.3">
      <c r="B28" s="61"/>
      <c r="C28" s="26"/>
      <c r="D28" s="59" t="s">
        <v>29</v>
      </c>
      <c r="E28" s="11"/>
      <c r="F28" s="11"/>
      <c r="G28" s="11"/>
      <c r="H28" s="57"/>
      <c r="I28" s="63"/>
      <c r="J28" s="64"/>
    </row>
    <row r="29" spans="2:10" x14ac:dyDescent="0.3">
      <c r="B29" s="61"/>
      <c r="C29" s="26"/>
      <c r="D29" s="59" t="s">
        <v>24</v>
      </c>
      <c r="E29" s="11"/>
      <c r="F29" s="11"/>
      <c r="G29" s="11"/>
      <c r="H29" s="57"/>
      <c r="I29" s="63"/>
      <c r="J29" s="64"/>
    </row>
    <row r="30" spans="2:10" x14ac:dyDescent="0.3">
      <c r="B30" s="61"/>
      <c r="C30" s="26"/>
      <c r="D30" s="59" t="s">
        <v>10</v>
      </c>
      <c r="E30" s="11"/>
      <c r="F30" s="11"/>
      <c r="G30" s="11"/>
      <c r="H30" s="57"/>
      <c r="I30" s="63"/>
      <c r="J30" s="64"/>
    </row>
    <row r="31" spans="2:10" x14ac:dyDescent="0.3">
      <c r="B31" s="61"/>
      <c r="C31" s="26"/>
      <c r="D31" s="59" t="s">
        <v>1</v>
      </c>
      <c r="E31" s="11"/>
      <c r="F31" s="11"/>
      <c r="G31" s="11"/>
      <c r="H31" s="57"/>
      <c r="I31" s="63"/>
      <c r="J31" s="64"/>
    </row>
    <row r="32" spans="2:10" x14ac:dyDescent="0.3">
      <c r="B32" s="61"/>
      <c r="C32" s="26"/>
      <c r="D32" s="59" t="s">
        <v>5</v>
      </c>
      <c r="E32" s="11"/>
      <c r="F32" s="11"/>
      <c r="G32" s="11"/>
      <c r="H32" s="57"/>
      <c r="I32" s="63"/>
      <c r="J32" s="64"/>
    </row>
    <row r="33" spans="2:10" x14ac:dyDescent="0.3">
      <c r="B33" s="61"/>
      <c r="C33" s="26"/>
      <c r="D33" s="59" t="s">
        <v>7</v>
      </c>
      <c r="E33" s="11"/>
      <c r="F33" s="11"/>
      <c r="G33" s="11"/>
      <c r="H33" s="57"/>
      <c r="I33" s="63"/>
      <c r="J33" s="64"/>
    </row>
    <row r="34" spans="2:10" x14ac:dyDescent="0.3">
      <c r="B34" s="61"/>
      <c r="C34" s="26"/>
      <c r="D34" s="59" t="s">
        <v>22</v>
      </c>
      <c r="E34" s="11"/>
      <c r="F34" s="11"/>
      <c r="G34" s="11"/>
      <c r="H34" s="57"/>
      <c r="I34" s="63"/>
      <c r="J34" s="64"/>
    </row>
    <row r="35" spans="2:10" x14ac:dyDescent="0.3">
      <c r="B35" s="61"/>
      <c r="C35" s="26"/>
      <c r="D35" s="59" t="s">
        <v>25</v>
      </c>
      <c r="E35" s="11"/>
      <c r="F35" s="11"/>
      <c r="G35" s="11"/>
      <c r="H35" s="57"/>
      <c r="I35" s="63"/>
      <c r="J35" s="64"/>
    </row>
    <row r="36" spans="2:10" x14ac:dyDescent="0.3">
      <c r="B36" s="61"/>
      <c r="C36" s="26"/>
      <c r="D36" s="59" t="s">
        <v>3</v>
      </c>
      <c r="E36" s="11"/>
      <c r="F36" s="11"/>
      <c r="G36" s="11"/>
      <c r="H36" s="57"/>
      <c r="I36" s="63"/>
      <c r="J36" s="64"/>
    </row>
    <row r="37" spans="2:10" x14ac:dyDescent="0.3">
      <c r="B37" s="61"/>
      <c r="C37" s="26"/>
      <c r="D37" s="59" t="s">
        <v>8</v>
      </c>
      <c r="E37" s="11"/>
      <c r="F37" s="11"/>
      <c r="G37" s="11"/>
      <c r="H37" s="57"/>
      <c r="I37" s="63"/>
      <c r="J37" s="64"/>
    </row>
    <row r="38" spans="2:10" x14ac:dyDescent="0.3">
      <c r="B38" s="61"/>
      <c r="C38" s="26"/>
      <c r="D38" s="59" t="s">
        <v>6</v>
      </c>
      <c r="E38" s="11"/>
      <c r="F38" s="11"/>
      <c r="G38" s="11"/>
      <c r="H38" s="57"/>
      <c r="I38" s="63"/>
      <c r="J38" s="64"/>
    </row>
    <row r="39" spans="2:10" x14ac:dyDescent="0.3">
      <c r="B39" s="61"/>
      <c r="C39" s="26"/>
      <c r="D39" s="59" t="s">
        <v>21</v>
      </c>
      <c r="E39" s="11"/>
      <c r="F39" s="11"/>
      <c r="G39" s="11"/>
      <c r="H39" s="57"/>
      <c r="I39" s="63"/>
      <c r="J39" s="64"/>
    </row>
    <row r="40" spans="2:10" x14ac:dyDescent="0.3">
      <c r="B40" s="61"/>
      <c r="C40" s="26"/>
      <c r="D40" s="59" t="s">
        <v>23</v>
      </c>
      <c r="E40" s="11"/>
      <c r="F40" s="11"/>
      <c r="G40" s="11"/>
      <c r="H40" s="57"/>
      <c r="I40" s="63"/>
      <c r="J40" s="64"/>
    </row>
    <row r="41" spans="2:10" x14ac:dyDescent="0.3">
      <c r="B41" s="61"/>
      <c r="C41" s="26"/>
      <c r="D41" s="59" t="s">
        <v>0</v>
      </c>
      <c r="E41" s="11"/>
      <c r="F41" s="11"/>
      <c r="G41" s="11"/>
      <c r="H41" s="57"/>
      <c r="I41" s="63"/>
      <c r="J41" s="64"/>
    </row>
    <row r="42" spans="2:10" x14ac:dyDescent="0.3">
      <c r="B42" s="61"/>
      <c r="C42" s="26"/>
      <c r="D42" s="59" t="s">
        <v>32</v>
      </c>
      <c r="E42" s="11"/>
      <c r="F42" s="11"/>
      <c r="G42" s="11"/>
      <c r="H42" s="57"/>
      <c r="I42" s="63"/>
      <c r="J42" s="64"/>
    </row>
    <row r="43" spans="2:10" x14ac:dyDescent="0.3">
      <c r="B43" s="61"/>
      <c r="C43" s="26"/>
      <c r="D43" s="59" t="s">
        <v>14</v>
      </c>
      <c r="E43" s="11"/>
      <c r="F43" s="11"/>
      <c r="G43" s="11"/>
      <c r="H43" s="57"/>
      <c r="I43" s="63"/>
      <c r="J43" s="64"/>
    </row>
    <row r="44" spans="2:10" x14ac:dyDescent="0.3">
      <c r="B44" s="61"/>
      <c r="C44" s="26"/>
      <c r="D44" s="59" t="s">
        <v>17</v>
      </c>
      <c r="E44" s="11"/>
      <c r="F44" s="11"/>
      <c r="G44" s="11"/>
      <c r="H44" s="57"/>
      <c r="I44" s="63"/>
      <c r="J44" s="64"/>
    </row>
    <row r="45" spans="2:10" ht="15" thickBot="1" x14ac:dyDescent="0.35">
      <c r="B45" s="61"/>
      <c r="C45" s="35"/>
      <c r="D45" s="60" t="s">
        <v>4</v>
      </c>
      <c r="E45" s="36"/>
      <c r="F45" s="36"/>
      <c r="G45" s="36"/>
      <c r="H45" s="37"/>
      <c r="I45" s="63"/>
      <c r="J45" s="64"/>
    </row>
    <row r="46" spans="2:10" ht="15" thickBot="1" x14ac:dyDescent="0.35">
      <c r="B46" s="62"/>
      <c r="C46" s="65"/>
      <c r="D46" s="65"/>
      <c r="E46" s="65"/>
      <c r="F46" s="65"/>
      <c r="G46" s="65"/>
      <c r="H46" s="65"/>
      <c r="I46" s="65"/>
      <c r="J46" s="66"/>
    </row>
  </sheetData>
  <mergeCells count="2">
    <mergeCell ref="B2:J2"/>
    <mergeCell ref="B3:J3"/>
  </mergeCells>
  <hyperlinks>
    <hyperlink ref="D20" location="'Asses &amp; Coll'!A1" display="Assess &amp; Collect / State"/>
    <hyperlink ref="D39" location="'911'!A1" display="Weber Area 911 And Em Serv"/>
    <hyperlink ref="D42" location="'Weber County'!A1" display="Weber County General Fund"/>
    <hyperlink ref="D25" location="'Mos Abt'!A1" display="Mosquito Abatement Distr"/>
    <hyperlink ref="D40" location="'Weber Basin'!A1" display="Weber Basin Water - General"/>
    <hyperlink ref="D30" location="'Ogden School'!A1" display="Ogden City School Distr"/>
    <hyperlink ref="D44" location="'Weber School'!A1" display="Weber School District"/>
    <hyperlink ref="D41" location="'Weber Basin Ogden'!A1" display="Weber Basin Water - Ogden"/>
    <hyperlink ref="D34" location="'Roy Water'!A1" display="Roy Water Conservancy Distr"/>
    <hyperlink ref="D22" location="'Bona Vista'!A1" display="Bona Vista Water Distr"/>
    <hyperlink ref="D23" location="'Central Weber Sewer'!A1" display="Central Weber Sewer Distr"/>
    <hyperlink ref="D26" location="'North Davis Sewer'!A1" display="North Davis Sewer Distr"/>
    <hyperlink ref="D21" location="'Ben Lomond Cemetery'!A1" display="Ben Lomond Cemetery Distr"/>
    <hyperlink ref="D37" location="'W Warren Cemetery'!A1" display="Warren / W Warren Cemetery"/>
    <hyperlink ref="D27" location="'No Ogden City'!A1" display="North Ogden City"/>
    <hyperlink ref="D29" location="'Ogden City'!A1" display="Ogden City"/>
    <hyperlink ref="D31" location="'Pleasant View City'!A1" display="Pleasant View City"/>
    <hyperlink ref="D32" location="'Riverdale City'!A1" display="Riverdale City"/>
    <hyperlink ref="D33" location="'Roy City'!A1" display="Roy City"/>
    <hyperlink ref="D35" location="'So Ogden City'!A1" display="South Ogden City"/>
    <hyperlink ref="D38" location="'Wash Terrace City'!A1" display="Washington Terrace City"/>
    <hyperlink ref="D24" location="'Marr-Slat City'!A1" display="Marriott - Slaterville City"/>
    <hyperlink ref="D43" location="'Weber Fire'!A1" display="Weber Fire District"/>
    <hyperlink ref="D45" location="'W Warren Park'!A1" display="West Warren Park Distr"/>
    <hyperlink ref="D36" location="'Unincorp WC'!A1" display="Unincorp Services Fund"/>
    <hyperlink ref="D28" location="'North View Fire'!A1" display="North View Fire Dist"/>
    <hyperlink ref="D8" location="'Entity Amount Paid'!A1" display="ENTITY AMOUNTS PAID TO RDAs"/>
    <hyperlink ref="D12" location="'Distribution Amounts'!A1" display="RDA DISTRIBUTION AMOUNTS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787"/>
  <sheetViews>
    <sheetView workbookViewId="0">
      <selection activeCell="I1" sqref="I1"/>
    </sheetView>
  </sheetViews>
  <sheetFormatPr defaultRowHeight="14.4" x14ac:dyDescent="0.3"/>
  <cols>
    <col min="2" max="2" width="5.33203125" customWidth="1"/>
    <col min="3" max="3" width="33.109375" customWidth="1"/>
    <col min="4" max="4" width="8.44140625" customWidth="1"/>
    <col min="5" max="5" width="18.6640625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180</v>
      </c>
      <c r="C4" s="4"/>
      <c r="D4" s="5" t="s">
        <v>34</v>
      </c>
      <c r="E4" s="5" t="s">
        <v>35</v>
      </c>
    </row>
    <row r="5" spans="2:23" ht="15" x14ac:dyDescent="0.25">
      <c r="C5" s="7"/>
      <c r="D5" s="8"/>
      <c r="E5" s="8"/>
    </row>
    <row r="6" spans="2:23" ht="15" x14ac:dyDescent="0.25">
      <c r="C6" s="9" t="s">
        <v>38</v>
      </c>
      <c r="D6" s="10">
        <v>45</v>
      </c>
      <c r="E6" s="10" t="s">
        <v>39</v>
      </c>
    </row>
    <row r="7" spans="2:23" ht="15.75" thickBot="1" x14ac:dyDescent="0.3">
      <c r="C7" s="9" t="s">
        <v>40</v>
      </c>
      <c r="D7" s="10">
        <v>49</v>
      </c>
      <c r="E7" s="10" t="s">
        <v>41</v>
      </c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</row>
    <row r="8" spans="2:23" ht="15.75" x14ac:dyDescent="0.25">
      <c r="C8" s="9" t="s">
        <v>42</v>
      </c>
      <c r="D8" s="10">
        <v>68</v>
      </c>
      <c r="E8" s="10" t="s">
        <v>43</v>
      </c>
      <c r="G8" s="17">
        <v>45</v>
      </c>
      <c r="H8" s="18" t="s">
        <v>137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C9" s="9" t="s">
        <v>44</v>
      </c>
      <c r="D9" s="10">
        <v>69</v>
      </c>
      <c r="E9" s="10" t="s">
        <v>45</v>
      </c>
      <c r="G9" s="26"/>
      <c r="H9" s="11">
        <v>1</v>
      </c>
      <c r="I9" s="11" t="s">
        <v>11</v>
      </c>
      <c r="J9" s="27">
        <v>93</v>
      </c>
      <c r="K9" s="28">
        <v>1</v>
      </c>
      <c r="L9" s="29">
        <v>72886827</v>
      </c>
      <c r="M9" s="29">
        <v>587270</v>
      </c>
      <c r="N9" s="30">
        <v>3053360</v>
      </c>
      <c r="O9" s="30">
        <f t="shared" ref="O9:O25" si="0">(L9+M9-N9)*K9</f>
        <v>70420737</v>
      </c>
      <c r="P9" s="31">
        <v>1.91E-3</v>
      </c>
      <c r="Q9" s="32">
        <f t="shared" ref="Q9:Q25" si="1">O9*P9</f>
        <v>134503.60767</v>
      </c>
      <c r="R9" s="29">
        <v>6789748</v>
      </c>
      <c r="S9" s="30">
        <v>0</v>
      </c>
      <c r="T9" s="30">
        <f t="shared" ref="T9:T25" si="2">(R9-S9)*K9</f>
        <v>6789748</v>
      </c>
      <c r="U9" s="33">
        <v>1.9740000000000001E-3</v>
      </c>
      <c r="V9" s="34">
        <f t="shared" ref="V9:V25" si="3">T9*U9</f>
        <v>13402.962552000001</v>
      </c>
      <c r="W9" s="11"/>
    </row>
    <row r="10" spans="2:23" ht="15" x14ac:dyDescent="0.25">
      <c r="C10" s="9" t="s">
        <v>46</v>
      </c>
      <c r="D10" s="10">
        <v>70</v>
      </c>
      <c r="E10" s="10" t="s">
        <v>47</v>
      </c>
      <c r="G10" s="26"/>
      <c r="H10" s="11">
        <v>2</v>
      </c>
      <c r="I10" s="11" t="s">
        <v>27</v>
      </c>
      <c r="J10" s="27">
        <v>93</v>
      </c>
      <c r="K10" s="28">
        <v>1</v>
      </c>
      <c r="L10" s="29">
        <v>72886827</v>
      </c>
      <c r="M10" s="29">
        <v>587270</v>
      </c>
      <c r="N10" s="30">
        <v>3053360</v>
      </c>
      <c r="O10" s="30">
        <f t="shared" si="0"/>
        <v>70420737</v>
      </c>
      <c r="P10" s="31">
        <v>2.6899999999999998E-4</v>
      </c>
      <c r="Q10" s="32">
        <f t="shared" si="1"/>
        <v>18943.178252999998</v>
      </c>
      <c r="R10" s="29">
        <v>6789748</v>
      </c>
      <c r="S10" s="30">
        <v>0</v>
      </c>
      <c r="T10" s="30">
        <f t="shared" si="2"/>
        <v>6789748</v>
      </c>
      <c r="U10" s="33">
        <v>2.9500000000000001E-4</v>
      </c>
      <c r="V10" s="34">
        <f t="shared" si="3"/>
        <v>2002.9756600000001</v>
      </c>
      <c r="W10" s="11"/>
    </row>
    <row r="11" spans="2:23" ht="15" x14ac:dyDescent="0.25">
      <c r="C11" s="9" t="s">
        <v>48</v>
      </c>
      <c r="D11" s="10">
        <v>73</v>
      </c>
      <c r="E11" s="10" t="s">
        <v>49</v>
      </c>
      <c r="G11" s="26"/>
      <c r="H11" s="11">
        <v>3</v>
      </c>
      <c r="I11" s="11" t="s">
        <v>20</v>
      </c>
      <c r="J11" s="27">
        <v>93</v>
      </c>
      <c r="K11" s="28">
        <v>1</v>
      </c>
      <c r="L11" s="29">
        <v>72886827</v>
      </c>
      <c r="M11" s="29">
        <v>587270</v>
      </c>
      <c r="N11" s="30">
        <v>3053360</v>
      </c>
      <c r="O11" s="30">
        <f t="shared" si="0"/>
        <v>70420737</v>
      </c>
      <c r="P11" s="31">
        <v>5.9699999999999998E-4</v>
      </c>
      <c r="Q11" s="32">
        <f t="shared" si="1"/>
        <v>42041.179988999997</v>
      </c>
      <c r="R11" s="29">
        <v>6789748</v>
      </c>
      <c r="S11" s="30">
        <v>0</v>
      </c>
      <c r="T11" s="30">
        <f t="shared" si="2"/>
        <v>6789748</v>
      </c>
      <c r="U11" s="33">
        <v>6.3100000000000005E-4</v>
      </c>
      <c r="V11" s="34">
        <f t="shared" si="3"/>
        <v>4284.3309880000006</v>
      </c>
      <c r="W11" s="11"/>
    </row>
    <row r="12" spans="2:23" ht="15" x14ac:dyDescent="0.25">
      <c r="C12" s="9" t="s">
        <v>50</v>
      </c>
      <c r="D12" s="10">
        <v>74</v>
      </c>
      <c r="E12" s="10" t="s">
        <v>51</v>
      </c>
      <c r="G12" s="26"/>
      <c r="H12" s="11">
        <v>4</v>
      </c>
      <c r="I12" s="11" t="s">
        <v>10</v>
      </c>
      <c r="J12" s="27">
        <v>93</v>
      </c>
      <c r="K12" s="28">
        <v>1</v>
      </c>
      <c r="L12" s="29">
        <v>72886827</v>
      </c>
      <c r="M12" s="29">
        <v>587270</v>
      </c>
      <c r="N12" s="30">
        <v>3053360</v>
      </c>
      <c r="O12" s="30">
        <f t="shared" si="0"/>
        <v>70420737</v>
      </c>
      <c r="P12" s="31">
        <v>9.2750000000000003E-3</v>
      </c>
      <c r="Q12" s="32">
        <f t="shared" si="1"/>
        <v>653152.33567499998</v>
      </c>
      <c r="R12" s="29">
        <v>6789748</v>
      </c>
      <c r="S12" s="30">
        <v>0</v>
      </c>
      <c r="T12" s="30">
        <f t="shared" si="2"/>
        <v>6789748</v>
      </c>
      <c r="U12" s="33">
        <v>9.2949999999999994E-3</v>
      </c>
      <c r="V12" s="34">
        <f t="shared" si="3"/>
        <v>63110.707659999993</v>
      </c>
      <c r="W12" s="11"/>
    </row>
    <row r="13" spans="2:23" ht="15" x14ac:dyDescent="0.25">
      <c r="C13" s="9" t="s">
        <v>52</v>
      </c>
      <c r="D13" s="10">
        <v>75</v>
      </c>
      <c r="E13" s="10" t="s">
        <v>53</v>
      </c>
      <c r="G13" s="26"/>
      <c r="H13" s="11">
        <v>6</v>
      </c>
      <c r="I13" s="11" t="s">
        <v>118</v>
      </c>
      <c r="J13" s="27">
        <v>93</v>
      </c>
      <c r="K13" s="28">
        <v>1</v>
      </c>
      <c r="L13" s="29">
        <v>72886827</v>
      </c>
      <c r="M13" s="29">
        <v>587270</v>
      </c>
      <c r="N13" s="30">
        <v>3053360</v>
      </c>
      <c r="O13" s="30">
        <f t="shared" si="0"/>
        <v>70420737</v>
      </c>
      <c r="P13" s="31">
        <v>0</v>
      </c>
      <c r="Q13" s="32">
        <f t="shared" si="1"/>
        <v>0</v>
      </c>
      <c r="R13" s="29">
        <v>6789748</v>
      </c>
      <c r="S13" s="30">
        <v>0</v>
      </c>
      <c r="T13" s="30">
        <f t="shared" si="2"/>
        <v>6789748</v>
      </c>
      <c r="U13" s="33">
        <v>0</v>
      </c>
      <c r="V13" s="34">
        <f t="shared" si="3"/>
        <v>0</v>
      </c>
      <c r="W13" s="11"/>
    </row>
    <row r="14" spans="2:23" ht="15" x14ac:dyDescent="0.25">
      <c r="C14" s="9" t="s">
        <v>54</v>
      </c>
      <c r="D14" s="10">
        <v>81</v>
      </c>
      <c r="E14" s="10" t="s">
        <v>55</v>
      </c>
      <c r="G14" s="26"/>
      <c r="H14" s="11">
        <v>7</v>
      </c>
      <c r="I14" s="11" t="s">
        <v>9</v>
      </c>
      <c r="J14" s="27">
        <v>93</v>
      </c>
      <c r="K14" s="28">
        <v>1</v>
      </c>
      <c r="L14" s="29">
        <v>72886827</v>
      </c>
      <c r="M14" s="29">
        <v>587270</v>
      </c>
      <c r="N14" s="30">
        <v>3053360</v>
      </c>
      <c r="O14" s="30">
        <f t="shared" si="0"/>
        <v>70420737</v>
      </c>
      <c r="P14" s="31">
        <v>1.27E-4</v>
      </c>
      <c r="Q14" s="32">
        <f t="shared" si="1"/>
        <v>8943.433599</v>
      </c>
      <c r="R14" s="29">
        <v>6789748</v>
      </c>
      <c r="S14" s="30">
        <v>0</v>
      </c>
      <c r="T14" s="30">
        <f t="shared" si="2"/>
        <v>6789748</v>
      </c>
      <c r="U14" s="33">
        <v>1.34E-4</v>
      </c>
      <c r="V14" s="34">
        <f t="shared" si="3"/>
        <v>909.826232</v>
      </c>
      <c r="W14" s="11"/>
    </row>
    <row r="15" spans="2:23" ht="15" x14ac:dyDescent="0.25">
      <c r="C15" s="9" t="s">
        <v>56</v>
      </c>
      <c r="D15" s="10">
        <v>87</v>
      </c>
      <c r="E15" s="10" t="s">
        <v>57</v>
      </c>
      <c r="G15" s="26"/>
      <c r="H15" s="11">
        <v>8</v>
      </c>
      <c r="I15" s="11" t="s">
        <v>23</v>
      </c>
      <c r="J15" s="27">
        <v>93</v>
      </c>
      <c r="K15" s="28">
        <v>1</v>
      </c>
      <c r="L15" s="29">
        <v>72886827</v>
      </c>
      <c r="M15" s="29">
        <v>587270</v>
      </c>
      <c r="N15" s="30">
        <v>3053360</v>
      </c>
      <c r="O15" s="30">
        <f t="shared" si="0"/>
        <v>70420737</v>
      </c>
      <c r="P15" s="31">
        <v>1.8699999999999999E-4</v>
      </c>
      <c r="Q15" s="32">
        <f t="shared" si="1"/>
        <v>13168.677818999999</v>
      </c>
      <c r="R15" s="29">
        <v>6789748</v>
      </c>
      <c r="S15" s="30">
        <v>0</v>
      </c>
      <c r="T15" s="30">
        <f t="shared" si="2"/>
        <v>6789748</v>
      </c>
      <c r="U15" s="33">
        <v>1.9599999999999999E-4</v>
      </c>
      <c r="V15" s="34">
        <f t="shared" si="3"/>
        <v>1330.790608</v>
      </c>
      <c r="W15" s="11"/>
    </row>
    <row r="16" spans="2:23" ht="15" x14ac:dyDescent="0.25">
      <c r="C16" s="9" t="s">
        <v>58</v>
      </c>
      <c r="D16" s="10">
        <v>94</v>
      </c>
      <c r="E16" s="10" t="s">
        <v>59</v>
      </c>
      <c r="G16" s="26"/>
      <c r="H16" s="11">
        <v>9</v>
      </c>
      <c r="I16" s="11" t="s">
        <v>0</v>
      </c>
      <c r="J16" s="27">
        <v>93</v>
      </c>
      <c r="K16" s="28">
        <v>1</v>
      </c>
      <c r="L16" s="29">
        <v>72886827</v>
      </c>
      <c r="M16" s="29">
        <v>587270</v>
      </c>
      <c r="N16" s="30">
        <v>3053360</v>
      </c>
      <c r="O16" s="30">
        <f t="shared" si="0"/>
        <v>70420737</v>
      </c>
      <c r="P16" s="31">
        <v>2.6600000000000001E-4</v>
      </c>
      <c r="Q16" s="32">
        <f t="shared" si="1"/>
        <v>18731.916042000001</v>
      </c>
      <c r="R16" s="29">
        <v>6789748</v>
      </c>
      <c r="S16" s="30">
        <v>0</v>
      </c>
      <c r="T16" s="30">
        <f t="shared" si="2"/>
        <v>6789748</v>
      </c>
      <c r="U16" s="33">
        <v>2.8299999999999999E-4</v>
      </c>
      <c r="V16" s="34">
        <f t="shared" si="3"/>
        <v>1921.4986839999999</v>
      </c>
      <c r="W16" s="11"/>
    </row>
    <row r="17" spans="3:23" ht="15" x14ac:dyDescent="0.25">
      <c r="C17" s="9" t="s">
        <v>60</v>
      </c>
      <c r="D17" s="10">
        <v>96</v>
      </c>
      <c r="E17" s="10" t="s">
        <v>61</v>
      </c>
      <c r="G17" s="26"/>
      <c r="H17" s="11">
        <v>17</v>
      </c>
      <c r="I17" s="11" t="s">
        <v>16</v>
      </c>
      <c r="J17" s="27">
        <v>93</v>
      </c>
      <c r="K17" s="28">
        <v>1</v>
      </c>
      <c r="L17" s="29">
        <v>72886827</v>
      </c>
      <c r="M17" s="29">
        <v>587270</v>
      </c>
      <c r="N17" s="30">
        <v>3053360</v>
      </c>
      <c r="O17" s="30">
        <f t="shared" si="0"/>
        <v>70420737</v>
      </c>
      <c r="P17" s="31">
        <v>7.5799999999999999E-4</v>
      </c>
      <c r="Q17" s="32">
        <f t="shared" si="1"/>
        <v>53378.918645999998</v>
      </c>
      <c r="R17" s="29">
        <v>6789748</v>
      </c>
      <c r="S17" s="30">
        <v>0</v>
      </c>
      <c r="T17" s="30">
        <f t="shared" si="2"/>
        <v>6789748</v>
      </c>
      <c r="U17" s="33">
        <v>8.0199999999999998E-4</v>
      </c>
      <c r="V17" s="34">
        <f t="shared" si="3"/>
        <v>5445.377896</v>
      </c>
      <c r="W17" s="11"/>
    </row>
    <row r="18" spans="3:23" ht="15" x14ac:dyDescent="0.25">
      <c r="C18" s="9" t="s">
        <v>62</v>
      </c>
      <c r="D18" s="10">
        <v>99</v>
      </c>
      <c r="E18" s="10" t="s">
        <v>63</v>
      </c>
      <c r="G18" s="26"/>
      <c r="H18" s="11">
        <v>29</v>
      </c>
      <c r="I18" s="11" t="s">
        <v>24</v>
      </c>
      <c r="J18" s="27">
        <v>93</v>
      </c>
      <c r="K18" s="28">
        <v>1</v>
      </c>
      <c r="L18" s="29">
        <v>72886827</v>
      </c>
      <c r="M18" s="29">
        <v>587270</v>
      </c>
      <c r="N18" s="30">
        <v>3053360</v>
      </c>
      <c r="O18" s="30">
        <f t="shared" si="0"/>
        <v>70420737</v>
      </c>
      <c r="P18" s="31">
        <v>3.1029999999999999E-3</v>
      </c>
      <c r="Q18" s="32">
        <f t="shared" si="1"/>
        <v>218515.54691099998</v>
      </c>
      <c r="R18" s="29">
        <v>6789748</v>
      </c>
      <c r="S18" s="30">
        <v>0</v>
      </c>
      <c r="T18" s="30">
        <f t="shared" si="2"/>
        <v>6789748</v>
      </c>
      <c r="U18" s="33">
        <v>3.2200000000000002E-3</v>
      </c>
      <c r="V18" s="34">
        <f t="shared" si="3"/>
        <v>21862.988560000002</v>
      </c>
      <c r="W18" s="11"/>
    </row>
    <row r="19" spans="3:23" ht="15" x14ac:dyDescent="0.25">
      <c r="C19" s="9" t="s">
        <v>64</v>
      </c>
      <c r="D19" s="10">
        <v>101</v>
      </c>
      <c r="E19" s="10" t="s">
        <v>65</v>
      </c>
      <c r="G19" s="26"/>
      <c r="H19" s="11">
        <v>38</v>
      </c>
      <c r="I19" s="11" t="s">
        <v>12</v>
      </c>
      <c r="J19" s="27">
        <v>93</v>
      </c>
      <c r="K19" s="28">
        <v>1</v>
      </c>
      <c r="L19" s="29">
        <v>72886827</v>
      </c>
      <c r="M19" s="29">
        <v>587270</v>
      </c>
      <c r="N19" s="30">
        <v>3053360</v>
      </c>
      <c r="O19" s="30">
        <f t="shared" si="0"/>
        <v>70420737</v>
      </c>
      <c r="P19" s="31">
        <v>7.8999999999999996E-5</v>
      </c>
      <c r="Q19" s="32">
        <f t="shared" si="1"/>
        <v>5563.2382229999994</v>
      </c>
      <c r="R19" s="29">
        <v>6789748</v>
      </c>
      <c r="S19" s="30">
        <v>0</v>
      </c>
      <c r="T19" s="30">
        <f t="shared" si="2"/>
        <v>6789748</v>
      </c>
      <c r="U19" s="33">
        <v>8.2999999999999998E-5</v>
      </c>
      <c r="V19" s="34">
        <f t="shared" si="3"/>
        <v>563.54908399999999</v>
      </c>
      <c r="W19" s="11"/>
    </row>
    <row r="20" spans="3:23" ht="15" x14ac:dyDescent="0.25">
      <c r="C20" s="9" t="s">
        <v>66</v>
      </c>
      <c r="D20" s="10">
        <v>103</v>
      </c>
      <c r="E20" s="10" t="s">
        <v>67</v>
      </c>
      <c r="G20" s="26"/>
      <c r="H20" s="11">
        <v>45</v>
      </c>
      <c r="I20" s="11" t="s">
        <v>137</v>
      </c>
      <c r="J20" s="27">
        <v>93</v>
      </c>
      <c r="K20" s="28">
        <v>1</v>
      </c>
      <c r="L20" s="29">
        <v>72886827</v>
      </c>
      <c r="M20" s="29">
        <v>587270</v>
      </c>
      <c r="N20" s="30">
        <v>3053360</v>
      </c>
      <c r="O20" s="30">
        <f t="shared" si="0"/>
        <v>70420737</v>
      </c>
      <c r="P20" s="31">
        <v>0</v>
      </c>
      <c r="Q20" s="32">
        <f t="shared" si="1"/>
        <v>0</v>
      </c>
      <c r="R20" s="29">
        <v>6789748</v>
      </c>
      <c r="S20" s="30">
        <v>0</v>
      </c>
      <c r="T20" s="30">
        <f t="shared" si="2"/>
        <v>6789748</v>
      </c>
      <c r="U20" s="33">
        <v>0</v>
      </c>
      <c r="V20" s="34">
        <f t="shared" si="3"/>
        <v>0</v>
      </c>
      <c r="W20" s="11"/>
    </row>
    <row r="21" spans="3:23" ht="15" x14ac:dyDescent="0.25">
      <c r="C21" s="9" t="s">
        <v>68</v>
      </c>
      <c r="D21" s="10">
        <v>106</v>
      </c>
      <c r="E21" s="10" t="s">
        <v>69</v>
      </c>
      <c r="G21" s="26"/>
      <c r="H21" s="11">
        <v>55</v>
      </c>
      <c r="I21" s="11" t="s">
        <v>26</v>
      </c>
      <c r="J21" s="27">
        <v>93</v>
      </c>
      <c r="K21" s="28">
        <v>1</v>
      </c>
      <c r="L21" s="29">
        <v>72886827</v>
      </c>
      <c r="M21" s="29">
        <v>587270</v>
      </c>
      <c r="N21" s="30">
        <v>3053360</v>
      </c>
      <c r="O21" s="30">
        <f t="shared" si="0"/>
        <v>70420737</v>
      </c>
      <c r="P21" s="31">
        <v>1.5699999999999999E-4</v>
      </c>
      <c r="Q21" s="32">
        <f t="shared" si="1"/>
        <v>11056.055709</v>
      </c>
      <c r="R21" s="29">
        <v>6789748</v>
      </c>
      <c r="S21" s="30">
        <v>0</v>
      </c>
      <c r="T21" s="30">
        <f t="shared" si="2"/>
        <v>6789748</v>
      </c>
      <c r="U21" s="33">
        <v>2.1100000000000001E-4</v>
      </c>
      <c r="V21" s="34">
        <f t="shared" si="3"/>
        <v>1432.6368280000002</v>
      </c>
      <c r="W21" s="11"/>
    </row>
    <row r="22" spans="3:23" ht="15" x14ac:dyDescent="0.25">
      <c r="C22" s="9" t="s">
        <v>70</v>
      </c>
      <c r="D22" s="10">
        <v>124</v>
      </c>
      <c r="E22" s="10" t="s">
        <v>71</v>
      </c>
      <c r="G22" s="26"/>
      <c r="H22" s="11">
        <v>71</v>
      </c>
      <c r="I22" s="11" t="s">
        <v>18</v>
      </c>
      <c r="J22" s="27">
        <v>93</v>
      </c>
      <c r="K22" s="28">
        <v>1</v>
      </c>
      <c r="L22" s="29">
        <v>72886827</v>
      </c>
      <c r="M22" s="29">
        <v>587270</v>
      </c>
      <c r="N22" s="30">
        <v>3053360</v>
      </c>
      <c r="O22" s="30">
        <f t="shared" si="0"/>
        <v>70420737</v>
      </c>
      <c r="P22" s="31">
        <v>1.1E-5</v>
      </c>
      <c r="Q22" s="32">
        <f t="shared" si="1"/>
        <v>774.628107</v>
      </c>
      <c r="R22" s="29">
        <v>6789748</v>
      </c>
      <c r="S22" s="30">
        <v>0</v>
      </c>
      <c r="T22" s="30">
        <f t="shared" si="2"/>
        <v>6789748</v>
      </c>
      <c r="U22" s="33">
        <v>1.2E-5</v>
      </c>
      <c r="V22" s="34">
        <f t="shared" si="3"/>
        <v>81.476976000000008</v>
      </c>
      <c r="W22" s="11"/>
    </row>
    <row r="23" spans="3:23" ht="15" x14ac:dyDescent="0.25">
      <c r="C23" s="9" t="s">
        <v>72</v>
      </c>
      <c r="D23" s="10">
        <v>126</v>
      </c>
      <c r="E23" s="10" t="s">
        <v>73</v>
      </c>
      <c r="G23" s="26"/>
      <c r="H23" s="11">
        <v>72</v>
      </c>
      <c r="I23" s="11" t="s">
        <v>28</v>
      </c>
      <c r="J23" s="27">
        <v>93</v>
      </c>
      <c r="K23" s="28">
        <v>1</v>
      </c>
      <c r="L23" s="29">
        <v>72886827</v>
      </c>
      <c r="M23" s="29">
        <v>587270</v>
      </c>
      <c r="N23" s="30">
        <v>3053360</v>
      </c>
      <c r="O23" s="30">
        <f t="shared" si="0"/>
        <v>70420737</v>
      </c>
      <c r="P23" s="31">
        <v>3.1799999999999998E-4</v>
      </c>
      <c r="Q23" s="32">
        <f t="shared" si="1"/>
        <v>22393.794365999998</v>
      </c>
      <c r="R23" s="29">
        <v>6789748</v>
      </c>
      <c r="S23" s="30">
        <v>0</v>
      </c>
      <c r="T23" s="30">
        <f t="shared" si="2"/>
        <v>6789748</v>
      </c>
      <c r="U23" s="33">
        <v>3.3700000000000001E-4</v>
      </c>
      <c r="V23" s="34">
        <f t="shared" si="3"/>
        <v>2288.1450760000002</v>
      </c>
      <c r="W23" s="11"/>
    </row>
    <row r="24" spans="3:23" ht="15" x14ac:dyDescent="0.25">
      <c r="C24" s="9" t="s">
        <v>74</v>
      </c>
      <c r="D24" s="10">
        <v>128</v>
      </c>
      <c r="E24" s="10" t="s">
        <v>75</v>
      </c>
      <c r="G24" s="26"/>
      <c r="H24" s="11">
        <v>117</v>
      </c>
      <c r="I24" s="11" t="s">
        <v>21</v>
      </c>
      <c r="J24" s="27">
        <v>93</v>
      </c>
      <c r="K24" s="28">
        <v>1</v>
      </c>
      <c r="L24" s="29">
        <v>72886827</v>
      </c>
      <c r="M24" s="29">
        <v>587270</v>
      </c>
      <c r="N24" s="30">
        <v>3053360</v>
      </c>
      <c r="O24" s="30">
        <f t="shared" si="0"/>
        <v>70420737</v>
      </c>
      <c r="P24" s="31">
        <v>2.7300000000000002E-4</v>
      </c>
      <c r="Q24" s="32">
        <f t="shared" si="1"/>
        <v>19224.861201000003</v>
      </c>
      <c r="R24" s="29">
        <v>6789748</v>
      </c>
      <c r="S24" s="30">
        <v>0</v>
      </c>
      <c r="T24" s="30">
        <f t="shared" si="2"/>
        <v>6789748</v>
      </c>
      <c r="U24" s="33">
        <v>2.8800000000000001E-4</v>
      </c>
      <c r="V24" s="34">
        <f t="shared" si="3"/>
        <v>1955.447424</v>
      </c>
      <c r="W24" s="11"/>
    </row>
    <row r="25" spans="3:23" ht="15" x14ac:dyDescent="0.25">
      <c r="G25" s="26"/>
      <c r="H25" s="11">
        <v>122</v>
      </c>
      <c r="I25" s="11" t="s">
        <v>138</v>
      </c>
      <c r="J25" s="27">
        <v>93</v>
      </c>
      <c r="K25" s="28">
        <v>1</v>
      </c>
      <c r="L25" s="29">
        <v>72886827</v>
      </c>
      <c r="M25" s="29">
        <v>587270</v>
      </c>
      <c r="N25" s="30">
        <v>3053360</v>
      </c>
      <c r="O25" s="30">
        <f t="shared" si="0"/>
        <v>70420737</v>
      </c>
      <c r="P25" s="31">
        <v>0</v>
      </c>
      <c r="Q25" s="32">
        <f t="shared" si="1"/>
        <v>0</v>
      </c>
      <c r="R25" s="29">
        <v>6789748</v>
      </c>
      <c r="S25" s="30">
        <v>0</v>
      </c>
      <c r="T25" s="30">
        <f t="shared" si="2"/>
        <v>6789748</v>
      </c>
      <c r="U25" s="33">
        <v>0</v>
      </c>
      <c r="V25" s="34">
        <f t="shared" si="3"/>
        <v>0</v>
      </c>
      <c r="W25" s="11"/>
    </row>
    <row r="26" spans="3:23" ht="15" x14ac:dyDescent="0.25">
      <c r="G26" s="26"/>
      <c r="H26" s="11"/>
      <c r="I26" s="11"/>
      <c r="J26" s="27"/>
      <c r="K26" s="28"/>
      <c r="L26" s="30"/>
      <c r="M26" s="30"/>
      <c r="N26" s="30"/>
      <c r="O26" s="30"/>
      <c r="P26" s="33"/>
      <c r="Q26" s="32"/>
      <c r="R26" s="30"/>
      <c r="S26" s="30"/>
      <c r="T26" s="30"/>
      <c r="U26" s="33"/>
      <c r="V26" s="34"/>
      <c r="W26" s="11"/>
    </row>
    <row r="27" spans="3:23" ht="15.75" x14ac:dyDescent="0.25">
      <c r="G27" s="39">
        <v>45</v>
      </c>
      <c r="H27" s="40" t="s">
        <v>137</v>
      </c>
      <c r="I27" s="11"/>
      <c r="J27" s="27"/>
      <c r="K27" s="28"/>
      <c r="L27" s="30"/>
      <c r="M27" s="30"/>
      <c r="N27" s="30"/>
      <c r="O27" s="30"/>
      <c r="P27" s="33"/>
      <c r="Q27" s="32"/>
      <c r="R27" s="30"/>
      <c r="S27" s="30"/>
      <c r="T27" s="30"/>
      <c r="U27" s="33"/>
      <c r="V27" s="34"/>
      <c r="W27" s="11"/>
    </row>
    <row r="28" spans="3:23" ht="15" x14ac:dyDescent="0.25">
      <c r="G28" s="26"/>
      <c r="H28" s="11">
        <v>1</v>
      </c>
      <c r="I28" s="11" t="s">
        <v>11</v>
      </c>
      <c r="J28" s="27">
        <v>837</v>
      </c>
      <c r="K28" s="28">
        <v>1</v>
      </c>
      <c r="L28" s="29">
        <v>0</v>
      </c>
      <c r="M28" s="29">
        <v>225361</v>
      </c>
      <c r="N28" s="30">
        <v>107848</v>
      </c>
      <c r="O28" s="30">
        <f t="shared" ref="O28:O43" si="4">(L28+M28-N28)*K28</f>
        <v>117513</v>
      </c>
      <c r="P28" s="31">
        <v>1.91E-3</v>
      </c>
      <c r="Q28" s="32">
        <f t="shared" ref="Q28:Q43" si="5">O28*P28</f>
        <v>224.44982999999999</v>
      </c>
      <c r="R28" s="29">
        <v>0</v>
      </c>
      <c r="S28" s="30">
        <v>0</v>
      </c>
      <c r="T28" s="30">
        <f t="shared" ref="T28:T43" si="6">(R28-S28)*K28</f>
        <v>0</v>
      </c>
      <c r="U28" s="33">
        <v>1.9740000000000001E-3</v>
      </c>
      <c r="V28" s="34">
        <f t="shared" ref="V28:V43" si="7">T28*U28</f>
        <v>0</v>
      </c>
      <c r="W28" s="11"/>
    </row>
    <row r="29" spans="3:23" ht="15" x14ac:dyDescent="0.25">
      <c r="G29" s="26"/>
      <c r="H29" s="11">
        <v>2</v>
      </c>
      <c r="I29" s="11" t="s">
        <v>27</v>
      </c>
      <c r="J29" s="27">
        <v>837</v>
      </c>
      <c r="K29" s="28">
        <v>1</v>
      </c>
      <c r="L29" s="29">
        <v>0</v>
      </c>
      <c r="M29" s="29">
        <v>225361</v>
      </c>
      <c r="N29" s="30">
        <v>107848</v>
      </c>
      <c r="O29" s="30">
        <f t="shared" si="4"/>
        <v>117513</v>
      </c>
      <c r="P29" s="31">
        <v>2.6899999999999998E-4</v>
      </c>
      <c r="Q29" s="32">
        <f t="shared" si="5"/>
        <v>31.610996999999998</v>
      </c>
      <c r="R29" s="29">
        <v>0</v>
      </c>
      <c r="S29" s="30">
        <v>0</v>
      </c>
      <c r="T29" s="30">
        <f t="shared" si="6"/>
        <v>0</v>
      </c>
      <c r="U29" s="33">
        <v>2.9500000000000001E-4</v>
      </c>
      <c r="V29" s="34">
        <f t="shared" si="7"/>
        <v>0</v>
      </c>
      <c r="W29" s="11"/>
    </row>
    <row r="30" spans="3:23" ht="15" x14ac:dyDescent="0.25">
      <c r="G30" s="26"/>
      <c r="H30" s="11">
        <v>3</v>
      </c>
      <c r="I30" s="11" t="s">
        <v>20</v>
      </c>
      <c r="J30" s="27">
        <v>837</v>
      </c>
      <c r="K30" s="28">
        <v>1</v>
      </c>
      <c r="L30" s="29">
        <v>0</v>
      </c>
      <c r="M30" s="29">
        <v>225361</v>
      </c>
      <c r="N30" s="30">
        <v>107848</v>
      </c>
      <c r="O30" s="30">
        <f t="shared" si="4"/>
        <v>117513</v>
      </c>
      <c r="P30" s="31">
        <v>5.9699999999999998E-4</v>
      </c>
      <c r="Q30" s="32">
        <f t="shared" si="5"/>
        <v>70.155260999999996</v>
      </c>
      <c r="R30" s="29">
        <v>0</v>
      </c>
      <c r="S30" s="30">
        <v>0</v>
      </c>
      <c r="T30" s="30">
        <f t="shared" si="6"/>
        <v>0</v>
      </c>
      <c r="U30" s="33">
        <v>6.3100000000000005E-4</v>
      </c>
      <c r="V30" s="34">
        <f t="shared" si="7"/>
        <v>0</v>
      </c>
      <c r="W30" s="11"/>
    </row>
    <row r="31" spans="3:23" ht="15" x14ac:dyDescent="0.25">
      <c r="G31" s="26"/>
      <c r="H31" s="11">
        <v>4</v>
      </c>
      <c r="I31" s="11" t="s">
        <v>10</v>
      </c>
      <c r="J31" s="27">
        <v>837</v>
      </c>
      <c r="K31" s="28">
        <v>1</v>
      </c>
      <c r="L31" s="29">
        <v>0</v>
      </c>
      <c r="M31" s="29">
        <v>225361</v>
      </c>
      <c r="N31" s="30">
        <v>107848</v>
      </c>
      <c r="O31" s="30">
        <f t="shared" si="4"/>
        <v>117513</v>
      </c>
      <c r="P31" s="31">
        <v>9.2750000000000003E-3</v>
      </c>
      <c r="Q31" s="32">
        <f t="shared" si="5"/>
        <v>1089.9330749999999</v>
      </c>
      <c r="R31" s="29">
        <v>0</v>
      </c>
      <c r="S31" s="30">
        <v>0</v>
      </c>
      <c r="T31" s="30">
        <f t="shared" si="6"/>
        <v>0</v>
      </c>
      <c r="U31" s="33">
        <v>9.2949999999999994E-3</v>
      </c>
      <c r="V31" s="34">
        <f t="shared" si="7"/>
        <v>0</v>
      </c>
      <c r="W31" s="11"/>
    </row>
    <row r="32" spans="3:23" ht="15" x14ac:dyDescent="0.25">
      <c r="G32" s="26"/>
      <c r="H32" s="11">
        <v>6</v>
      </c>
      <c r="I32" s="11" t="s">
        <v>118</v>
      </c>
      <c r="J32" s="27">
        <v>837</v>
      </c>
      <c r="K32" s="28">
        <v>1</v>
      </c>
      <c r="L32" s="29">
        <v>0</v>
      </c>
      <c r="M32" s="29">
        <v>225361</v>
      </c>
      <c r="N32" s="30">
        <v>107848</v>
      </c>
      <c r="O32" s="30">
        <f t="shared" si="4"/>
        <v>117513</v>
      </c>
      <c r="P32" s="31">
        <v>0</v>
      </c>
      <c r="Q32" s="32">
        <f t="shared" si="5"/>
        <v>0</v>
      </c>
      <c r="R32" s="29">
        <v>0</v>
      </c>
      <c r="S32" s="30">
        <v>0</v>
      </c>
      <c r="T32" s="30">
        <f t="shared" si="6"/>
        <v>0</v>
      </c>
      <c r="U32" s="33">
        <v>0</v>
      </c>
      <c r="V32" s="34">
        <f t="shared" si="7"/>
        <v>0</v>
      </c>
      <c r="W32" s="11"/>
    </row>
    <row r="33" spans="7:23" x14ac:dyDescent="0.3">
      <c r="G33" s="26"/>
      <c r="H33" s="11">
        <v>7</v>
      </c>
      <c r="I33" s="11" t="s">
        <v>9</v>
      </c>
      <c r="J33" s="27">
        <v>837</v>
      </c>
      <c r="K33" s="28">
        <v>1</v>
      </c>
      <c r="L33" s="29">
        <v>0</v>
      </c>
      <c r="M33" s="29">
        <v>225361</v>
      </c>
      <c r="N33" s="30">
        <v>107848</v>
      </c>
      <c r="O33" s="30">
        <f t="shared" si="4"/>
        <v>117513</v>
      </c>
      <c r="P33" s="31">
        <v>1.27E-4</v>
      </c>
      <c r="Q33" s="32">
        <f t="shared" si="5"/>
        <v>14.924151</v>
      </c>
      <c r="R33" s="29">
        <v>0</v>
      </c>
      <c r="S33" s="30">
        <v>0</v>
      </c>
      <c r="T33" s="30">
        <f t="shared" si="6"/>
        <v>0</v>
      </c>
      <c r="U33" s="33">
        <v>1.34E-4</v>
      </c>
      <c r="V33" s="34">
        <f t="shared" si="7"/>
        <v>0</v>
      </c>
      <c r="W33" s="11"/>
    </row>
    <row r="34" spans="7:23" x14ac:dyDescent="0.3">
      <c r="G34" s="26"/>
      <c r="H34" s="11">
        <v>8</v>
      </c>
      <c r="I34" s="11" t="s">
        <v>23</v>
      </c>
      <c r="J34" s="27">
        <v>837</v>
      </c>
      <c r="K34" s="28">
        <v>1</v>
      </c>
      <c r="L34" s="29">
        <v>0</v>
      </c>
      <c r="M34" s="29">
        <v>225361</v>
      </c>
      <c r="N34" s="30">
        <v>107848</v>
      </c>
      <c r="O34" s="30">
        <f t="shared" si="4"/>
        <v>117513</v>
      </c>
      <c r="P34" s="31">
        <v>1.8699999999999999E-4</v>
      </c>
      <c r="Q34" s="32">
        <f t="shared" si="5"/>
        <v>21.974930999999998</v>
      </c>
      <c r="R34" s="29">
        <v>0</v>
      </c>
      <c r="S34" s="30">
        <v>0</v>
      </c>
      <c r="T34" s="30">
        <f t="shared" si="6"/>
        <v>0</v>
      </c>
      <c r="U34" s="33">
        <v>1.9599999999999999E-4</v>
      </c>
      <c r="V34" s="34">
        <f t="shared" si="7"/>
        <v>0</v>
      </c>
      <c r="W34" s="11"/>
    </row>
    <row r="35" spans="7:23" x14ac:dyDescent="0.3">
      <c r="G35" s="26"/>
      <c r="H35" s="11">
        <v>9</v>
      </c>
      <c r="I35" s="11" t="s">
        <v>0</v>
      </c>
      <c r="J35" s="27">
        <v>837</v>
      </c>
      <c r="K35" s="28">
        <v>1</v>
      </c>
      <c r="L35" s="29">
        <v>0</v>
      </c>
      <c r="M35" s="29">
        <v>225361</v>
      </c>
      <c r="N35" s="30">
        <v>107848</v>
      </c>
      <c r="O35" s="30">
        <f t="shared" si="4"/>
        <v>117513</v>
      </c>
      <c r="P35" s="31">
        <v>2.6600000000000001E-4</v>
      </c>
      <c r="Q35" s="32">
        <f t="shared" si="5"/>
        <v>31.258458000000001</v>
      </c>
      <c r="R35" s="29">
        <v>0</v>
      </c>
      <c r="S35" s="30">
        <v>0</v>
      </c>
      <c r="T35" s="30">
        <f t="shared" si="6"/>
        <v>0</v>
      </c>
      <c r="U35" s="33">
        <v>2.8299999999999999E-4</v>
      </c>
      <c r="V35" s="34">
        <f t="shared" si="7"/>
        <v>0</v>
      </c>
      <c r="W35" s="11"/>
    </row>
    <row r="36" spans="7:23" x14ac:dyDescent="0.3">
      <c r="G36" s="26"/>
      <c r="H36" s="11">
        <v>29</v>
      </c>
      <c r="I36" s="11" t="s">
        <v>24</v>
      </c>
      <c r="J36" s="27">
        <v>837</v>
      </c>
      <c r="K36" s="28">
        <v>1</v>
      </c>
      <c r="L36" s="29">
        <v>0</v>
      </c>
      <c r="M36" s="29">
        <v>225361</v>
      </c>
      <c r="N36" s="30">
        <v>107848</v>
      </c>
      <c r="O36" s="30">
        <f t="shared" si="4"/>
        <v>117513</v>
      </c>
      <c r="P36" s="31">
        <v>3.1029999999999999E-3</v>
      </c>
      <c r="Q36" s="32">
        <f t="shared" si="5"/>
        <v>364.64283899999998</v>
      </c>
      <c r="R36" s="29">
        <v>0</v>
      </c>
      <c r="S36" s="30">
        <v>0</v>
      </c>
      <c r="T36" s="30">
        <f t="shared" si="6"/>
        <v>0</v>
      </c>
      <c r="U36" s="33">
        <v>3.2200000000000002E-3</v>
      </c>
      <c r="V36" s="34">
        <f t="shared" si="7"/>
        <v>0</v>
      </c>
      <c r="W36" s="11"/>
    </row>
    <row r="37" spans="7:23" x14ac:dyDescent="0.3">
      <c r="G37" s="26"/>
      <c r="H37" s="11">
        <v>38</v>
      </c>
      <c r="I37" s="11" t="s">
        <v>12</v>
      </c>
      <c r="J37" s="27">
        <v>837</v>
      </c>
      <c r="K37" s="28">
        <v>1</v>
      </c>
      <c r="L37" s="29">
        <v>0</v>
      </c>
      <c r="M37" s="29">
        <v>225361</v>
      </c>
      <c r="N37" s="30">
        <v>107848</v>
      </c>
      <c r="O37" s="30">
        <f t="shared" si="4"/>
        <v>117513</v>
      </c>
      <c r="P37" s="31">
        <v>7.8999999999999996E-5</v>
      </c>
      <c r="Q37" s="32">
        <f t="shared" si="5"/>
        <v>9.2835269999999994</v>
      </c>
      <c r="R37" s="29">
        <v>0</v>
      </c>
      <c r="S37" s="30">
        <v>0</v>
      </c>
      <c r="T37" s="30">
        <f t="shared" si="6"/>
        <v>0</v>
      </c>
      <c r="U37" s="33">
        <v>8.2999999999999998E-5</v>
      </c>
      <c r="V37" s="34">
        <f t="shared" si="7"/>
        <v>0</v>
      </c>
      <c r="W37" s="11"/>
    </row>
    <row r="38" spans="7:23" x14ac:dyDescent="0.3">
      <c r="G38" s="26"/>
      <c r="H38" s="11">
        <v>45</v>
      </c>
      <c r="I38" s="11" t="s">
        <v>137</v>
      </c>
      <c r="J38" s="27">
        <v>837</v>
      </c>
      <c r="K38" s="28">
        <v>1</v>
      </c>
      <c r="L38" s="29">
        <v>0</v>
      </c>
      <c r="M38" s="29">
        <v>225361</v>
      </c>
      <c r="N38" s="30">
        <v>107848</v>
      </c>
      <c r="O38" s="30">
        <f t="shared" si="4"/>
        <v>117513</v>
      </c>
      <c r="P38" s="31">
        <v>0</v>
      </c>
      <c r="Q38" s="32">
        <f t="shared" si="5"/>
        <v>0</v>
      </c>
      <c r="R38" s="29">
        <v>0</v>
      </c>
      <c r="S38" s="30">
        <v>0</v>
      </c>
      <c r="T38" s="30">
        <f t="shared" si="6"/>
        <v>0</v>
      </c>
      <c r="U38" s="33">
        <v>0</v>
      </c>
      <c r="V38" s="34">
        <f t="shared" si="7"/>
        <v>0</v>
      </c>
      <c r="W38" s="11"/>
    </row>
    <row r="39" spans="7:23" x14ac:dyDescent="0.3">
      <c r="G39" s="26"/>
      <c r="H39" s="11">
        <v>55</v>
      </c>
      <c r="I39" s="11" t="s">
        <v>26</v>
      </c>
      <c r="J39" s="27">
        <v>837</v>
      </c>
      <c r="K39" s="28">
        <v>1</v>
      </c>
      <c r="L39" s="29">
        <v>0</v>
      </c>
      <c r="M39" s="29">
        <v>225361</v>
      </c>
      <c r="N39" s="30">
        <v>107848</v>
      </c>
      <c r="O39" s="30">
        <f t="shared" si="4"/>
        <v>117513</v>
      </c>
      <c r="P39" s="31">
        <v>1.5699999999999999E-4</v>
      </c>
      <c r="Q39" s="32">
        <f t="shared" si="5"/>
        <v>18.449541</v>
      </c>
      <c r="R39" s="29">
        <v>0</v>
      </c>
      <c r="S39" s="30">
        <v>0</v>
      </c>
      <c r="T39" s="30">
        <f t="shared" si="6"/>
        <v>0</v>
      </c>
      <c r="U39" s="33">
        <v>2.1100000000000001E-4</v>
      </c>
      <c r="V39" s="34">
        <f t="shared" si="7"/>
        <v>0</v>
      </c>
      <c r="W39" s="11"/>
    </row>
    <row r="40" spans="7:23" x14ac:dyDescent="0.3">
      <c r="G40" s="26"/>
      <c r="H40" s="11">
        <v>71</v>
      </c>
      <c r="I40" s="11" t="s">
        <v>18</v>
      </c>
      <c r="J40" s="27">
        <v>837</v>
      </c>
      <c r="K40" s="28">
        <v>1</v>
      </c>
      <c r="L40" s="29">
        <v>0</v>
      </c>
      <c r="M40" s="29">
        <v>225361</v>
      </c>
      <c r="N40" s="30">
        <v>107848</v>
      </c>
      <c r="O40" s="30">
        <f t="shared" si="4"/>
        <v>117513</v>
      </c>
      <c r="P40" s="31">
        <v>1.1E-5</v>
      </c>
      <c r="Q40" s="32">
        <f t="shared" si="5"/>
        <v>1.292643</v>
      </c>
      <c r="R40" s="29">
        <v>0</v>
      </c>
      <c r="S40" s="30">
        <v>0</v>
      </c>
      <c r="T40" s="30">
        <f t="shared" si="6"/>
        <v>0</v>
      </c>
      <c r="U40" s="33">
        <v>1.2E-5</v>
      </c>
      <c r="V40" s="34">
        <f t="shared" si="7"/>
        <v>0</v>
      </c>
      <c r="W40" s="11"/>
    </row>
    <row r="41" spans="7:23" x14ac:dyDescent="0.3">
      <c r="G41" s="26"/>
      <c r="H41" s="11">
        <v>72</v>
      </c>
      <c r="I41" s="11" t="s">
        <v>28</v>
      </c>
      <c r="J41" s="27">
        <v>837</v>
      </c>
      <c r="K41" s="28">
        <v>1</v>
      </c>
      <c r="L41" s="29">
        <v>0</v>
      </c>
      <c r="M41" s="29">
        <v>225361</v>
      </c>
      <c r="N41" s="30">
        <v>107848</v>
      </c>
      <c r="O41" s="30">
        <f t="shared" si="4"/>
        <v>117513</v>
      </c>
      <c r="P41" s="31">
        <v>3.1799999999999998E-4</v>
      </c>
      <c r="Q41" s="32">
        <f t="shared" si="5"/>
        <v>37.369133999999995</v>
      </c>
      <c r="R41" s="29">
        <v>0</v>
      </c>
      <c r="S41" s="30">
        <v>0</v>
      </c>
      <c r="T41" s="30">
        <f t="shared" si="6"/>
        <v>0</v>
      </c>
      <c r="U41" s="33">
        <v>3.3700000000000001E-4</v>
      </c>
      <c r="V41" s="34">
        <f t="shared" si="7"/>
        <v>0</v>
      </c>
      <c r="W41" s="11"/>
    </row>
    <row r="42" spans="7:23" x14ac:dyDescent="0.3">
      <c r="G42" s="26"/>
      <c r="H42" s="11">
        <v>117</v>
      </c>
      <c r="I42" s="11" t="s">
        <v>21</v>
      </c>
      <c r="J42" s="27">
        <v>837</v>
      </c>
      <c r="K42" s="28">
        <v>1</v>
      </c>
      <c r="L42" s="29">
        <v>0</v>
      </c>
      <c r="M42" s="29">
        <v>225361</v>
      </c>
      <c r="N42" s="30">
        <v>107848</v>
      </c>
      <c r="O42" s="30">
        <f t="shared" si="4"/>
        <v>117513</v>
      </c>
      <c r="P42" s="31">
        <v>2.7300000000000002E-4</v>
      </c>
      <c r="Q42" s="32">
        <f t="shared" si="5"/>
        <v>32.081049</v>
      </c>
      <c r="R42" s="29">
        <v>0</v>
      </c>
      <c r="S42" s="30">
        <v>0</v>
      </c>
      <c r="T42" s="30">
        <f t="shared" si="6"/>
        <v>0</v>
      </c>
      <c r="U42" s="33">
        <v>2.8800000000000001E-4</v>
      </c>
      <c r="V42" s="34">
        <f t="shared" si="7"/>
        <v>0</v>
      </c>
      <c r="W42" s="11"/>
    </row>
    <row r="43" spans="7:23" x14ac:dyDescent="0.3">
      <c r="G43" s="26"/>
      <c r="H43" s="11">
        <v>122</v>
      </c>
      <c r="I43" s="11" t="s">
        <v>138</v>
      </c>
      <c r="J43" s="27">
        <v>837</v>
      </c>
      <c r="K43" s="28">
        <v>1</v>
      </c>
      <c r="L43" s="29">
        <v>0</v>
      </c>
      <c r="M43" s="29">
        <v>225361</v>
      </c>
      <c r="N43" s="30">
        <v>107848</v>
      </c>
      <c r="O43" s="30">
        <f t="shared" si="4"/>
        <v>117513</v>
      </c>
      <c r="P43" s="31">
        <v>0</v>
      </c>
      <c r="Q43" s="32">
        <f t="shared" si="5"/>
        <v>0</v>
      </c>
      <c r="R43" s="29">
        <v>0</v>
      </c>
      <c r="S43" s="30">
        <v>0</v>
      </c>
      <c r="T43" s="30">
        <f t="shared" si="6"/>
        <v>0</v>
      </c>
      <c r="U43" s="33">
        <v>0</v>
      </c>
      <c r="V43" s="34">
        <f t="shared" si="7"/>
        <v>0</v>
      </c>
      <c r="W43" s="11"/>
    </row>
    <row r="44" spans="7:23" ht="15" thickBot="1" x14ac:dyDescent="0.35">
      <c r="G44" s="35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7"/>
    </row>
    <row r="45" spans="7:23" x14ac:dyDescent="0.3">
      <c r="G45" s="11">
        <v>45</v>
      </c>
      <c r="H45" s="11" t="s">
        <v>137</v>
      </c>
      <c r="I45" s="11"/>
      <c r="J45" s="27"/>
      <c r="K45" s="28"/>
      <c r="L45" s="30"/>
      <c r="M45" s="30"/>
      <c r="N45" s="30"/>
      <c r="O45" s="30"/>
      <c r="P45" s="33"/>
      <c r="Q45" s="32">
        <f>SUM(Q9:Q44)</f>
        <v>1222338.7976459998</v>
      </c>
      <c r="R45" s="30"/>
      <c r="S45" s="30"/>
      <c r="T45" s="30"/>
      <c r="U45" s="33"/>
      <c r="V45" s="32">
        <f>SUM(V9:V44)</f>
        <v>120592.71422800001</v>
      </c>
      <c r="W45" s="38">
        <f>Q45+V45</f>
        <v>1342931.5118739998</v>
      </c>
    </row>
    <row r="46" spans="7:23" x14ac:dyDescent="0.3">
      <c r="G46" s="11"/>
      <c r="H46" s="11"/>
      <c r="I46" s="11"/>
      <c r="J46" s="27"/>
      <c r="K46" s="28"/>
      <c r="L46" s="30"/>
      <c r="M46" s="30"/>
      <c r="N46" s="30"/>
      <c r="O46" s="30"/>
      <c r="P46" s="33"/>
      <c r="Q46" s="32"/>
      <c r="R46" s="30"/>
      <c r="S46" s="30"/>
      <c r="T46" s="30"/>
      <c r="U46" s="33"/>
      <c r="V46" s="32"/>
      <c r="W46" s="11"/>
    </row>
    <row r="47" spans="7:23" ht="15" thickBot="1" x14ac:dyDescent="0.35">
      <c r="G47" s="11"/>
      <c r="H47" s="11"/>
      <c r="I47" s="41" t="s">
        <v>139</v>
      </c>
      <c r="J47" s="12" t="s">
        <v>100</v>
      </c>
      <c r="K47" s="13" t="s">
        <v>101</v>
      </c>
      <c r="L47" s="14" t="s">
        <v>102</v>
      </c>
      <c r="M47" s="14" t="s">
        <v>103</v>
      </c>
      <c r="N47" s="14" t="s">
        <v>104</v>
      </c>
      <c r="O47" s="14" t="s">
        <v>105</v>
      </c>
      <c r="P47" s="15" t="s">
        <v>106</v>
      </c>
      <c r="Q47" s="16" t="s">
        <v>107</v>
      </c>
      <c r="R47" s="14" t="s">
        <v>108</v>
      </c>
      <c r="S47" s="14" t="s">
        <v>109</v>
      </c>
      <c r="T47" s="14" t="s">
        <v>110</v>
      </c>
      <c r="U47" s="15" t="s">
        <v>111</v>
      </c>
      <c r="V47" s="16" t="s">
        <v>112</v>
      </c>
      <c r="W47" s="11"/>
    </row>
    <row r="48" spans="7:23" ht="15.6" x14ac:dyDescent="0.3">
      <c r="G48" s="17">
        <v>49</v>
      </c>
      <c r="H48" s="18" t="s">
        <v>140</v>
      </c>
      <c r="I48" s="19"/>
      <c r="J48" s="20"/>
      <c r="K48" s="21"/>
      <c r="L48" s="22"/>
      <c r="M48" s="22"/>
      <c r="N48" s="22"/>
      <c r="O48" s="22"/>
      <c r="P48" s="23"/>
      <c r="Q48" s="24"/>
      <c r="R48" s="22"/>
      <c r="S48" s="22"/>
      <c r="T48" s="22"/>
      <c r="U48" s="23"/>
      <c r="V48" s="25"/>
      <c r="W48" s="11"/>
    </row>
    <row r="49" spans="7:23" x14ac:dyDescent="0.3">
      <c r="G49" s="26"/>
      <c r="H49" s="11">
        <v>1</v>
      </c>
      <c r="I49" s="11" t="s">
        <v>11</v>
      </c>
      <c r="J49" s="27">
        <v>139</v>
      </c>
      <c r="K49" s="28">
        <v>1</v>
      </c>
      <c r="L49" s="29">
        <v>3537802</v>
      </c>
      <c r="M49" s="29"/>
      <c r="N49" s="30">
        <v>1065826</v>
      </c>
      <c r="O49" s="30">
        <f t="shared" ref="O49:O65" si="8">(L49+M49-N49)*K49</f>
        <v>2471976</v>
      </c>
      <c r="P49" s="31">
        <v>1.91E-3</v>
      </c>
      <c r="Q49" s="32">
        <f t="shared" ref="Q49:Q65" si="9">O49*P49</f>
        <v>4721.4741599999998</v>
      </c>
      <c r="R49" s="29"/>
      <c r="S49" s="30"/>
      <c r="T49" s="30">
        <f t="shared" ref="T49:T65" si="10">(R49-S49)*K49</f>
        <v>0</v>
      </c>
      <c r="U49" s="33">
        <v>1.9740000000000001E-3</v>
      </c>
      <c r="V49" s="34">
        <f t="shared" ref="V49:V65" si="11">T49*U49</f>
        <v>0</v>
      </c>
      <c r="W49" s="11"/>
    </row>
    <row r="50" spans="7:23" x14ac:dyDescent="0.3">
      <c r="G50" s="26"/>
      <c r="H50" s="11">
        <v>2</v>
      </c>
      <c r="I50" s="11" t="s">
        <v>27</v>
      </c>
      <c r="J50" s="27">
        <v>139</v>
      </c>
      <c r="K50" s="28">
        <v>1</v>
      </c>
      <c r="L50" s="29">
        <v>3537802</v>
      </c>
      <c r="M50" s="29"/>
      <c r="N50" s="30">
        <v>1065826</v>
      </c>
      <c r="O50" s="30">
        <f t="shared" si="8"/>
        <v>2471976</v>
      </c>
      <c r="P50" s="31">
        <v>2.6899999999999998E-4</v>
      </c>
      <c r="Q50" s="32">
        <f t="shared" si="9"/>
        <v>664.961544</v>
      </c>
      <c r="R50" s="29"/>
      <c r="S50" s="30"/>
      <c r="T50" s="30">
        <f t="shared" si="10"/>
        <v>0</v>
      </c>
      <c r="U50" s="33">
        <v>2.9500000000000001E-4</v>
      </c>
      <c r="V50" s="34">
        <f t="shared" si="11"/>
        <v>0</v>
      </c>
      <c r="W50" s="11"/>
    </row>
    <row r="51" spans="7:23" x14ac:dyDescent="0.3">
      <c r="G51" s="26"/>
      <c r="H51" s="11">
        <v>3</v>
      </c>
      <c r="I51" s="11" t="s">
        <v>20</v>
      </c>
      <c r="J51" s="27">
        <v>139</v>
      </c>
      <c r="K51" s="28">
        <v>1</v>
      </c>
      <c r="L51" s="29">
        <v>3537802</v>
      </c>
      <c r="M51" s="29"/>
      <c r="N51" s="30">
        <v>1065826</v>
      </c>
      <c r="O51" s="30">
        <f t="shared" si="8"/>
        <v>2471976</v>
      </c>
      <c r="P51" s="31">
        <v>5.9699999999999998E-4</v>
      </c>
      <c r="Q51" s="32">
        <f t="shared" si="9"/>
        <v>1475.7696719999999</v>
      </c>
      <c r="R51" s="29"/>
      <c r="S51" s="30"/>
      <c r="T51" s="30">
        <f t="shared" si="10"/>
        <v>0</v>
      </c>
      <c r="U51" s="33">
        <v>6.3100000000000005E-4</v>
      </c>
      <c r="V51" s="34">
        <f t="shared" si="11"/>
        <v>0</v>
      </c>
      <c r="W51" s="11"/>
    </row>
    <row r="52" spans="7:23" x14ac:dyDescent="0.3">
      <c r="G52" s="26"/>
      <c r="H52" s="11">
        <v>4</v>
      </c>
      <c r="I52" s="11" t="s">
        <v>10</v>
      </c>
      <c r="J52" s="27">
        <v>139</v>
      </c>
      <c r="K52" s="28">
        <v>1</v>
      </c>
      <c r="L52" s="29">
        <v>3537802</v>
      </c>
      <c r="M52" s="29"/>
      <c r="N52" s="30">
        <v>1065826</v>
      </c>
      <c r="O52" s="30">
        <f t="shared" si="8"/>
        <v>2471976</v>
      </c>
      <c r="P52" s="31">
        <v>9.2750000000000003E-3</v>
      </c>
      <c r="Q52" s="32">
        <f t="shared" si="9"/>
        <v>22927.577400000002</v>
      </c>
      <c r="R52" s="29"/>
      <c r="S52" s="30"/>
      <c r="T52" s="30">
        <f t="shared" si="10"/>
        <v>0</v>
      </c>
      <c r="U52" s="33">
        <v>9.2949999999999994E-3</v>
      </c>
      <c r="V52" s="34">
        <f t="shared" si="11"/>
        <v>0</v>
      </c>
      <c r="W52" s="11"/>
    </row>
    <row r="53" spans="7:23" x14ac:dyDescent="0.3">
      <c r="G53" s="26"/>
      <c r="H53" s="11">
        <v>6</v>
      </c>
      <c r="I53" s="11" t="s">
        <v>118</v>
      </c>
      <c r="J53" s="27">
        <v>139</v>
      </c>
      <c r="K53" s="28">
        <v>1</v>
      </c>
      <c r="L53" s="29">
        <v>3537802</v>
      </c>
      <c r="M53" s="29"/>
      <c r="N53" s="30">
        <v>1065826</v>
      </c>
      <c r="O53" s="30">
        <f t="shared" si="8"/>
        <v>2471976</v>
      </c>
      <c r="P53" s="31">
        <v>0</v>
      </c>
      <c r="Q53" s="32">
        <f t="shared" si="9"/>
        <v>0</v>
      </c>
      <c r="R53" s="29"/>
      <c r="S53" s="30"/>
      <c r="T53" s="30">
        <f t="shared" si="10"/>
        <v>0</v>
      </c>
      <c r="U53" s="33">
        <v>0</v>
      </c>
      <c r="V53" s="34">
        <f t="shared" si="11"/>
        <v>0</v>
      </c>
      <c r="W53" s="11"/>
    </row>
    <row r="54" spans="7:23" x14ac:dyDescent="0.3">
      <c r="G54" s="26"/>
      <c r="H54" s="11">
        <v>7</v>
      </c>
      <c r="I54" s="11" t="s">
        <v>9</v>
      </c>
      <c r="J54" s="27">
        <v>139</v>
      </c>
      <c r="K54" s="28">
        <v>1</v>
      </c>
      <c r="L54" s="29">
        <v>3537802</v>
      </c>
      <c r="M54" s="29"/>
      <c r="N54" s="30">
        <v>1065826</v>
      </c>
      <c r="O54" s="30">
        <f t="shared" si="8"/>
        <v>2471976</v>
      </c>
      <c r="P54" s="31">
        <v>1.27E-4</v>
      </c>
      <c r="Q54" s="32">
        <f t="shared" si="9"/>
        <v>313.94095199999998</v>
      </c>
      <c r="R54" s="29"/>
      <c r="S54" s="30"/>
      <c r="T54" s="30">
        <f t="shared" si="10"/>
        <v>0</v>
      </c>
      <c r="U54" s="33">
        <v>1.34E-4</v>
      </c>
      <c r="V54" s="34">
        <f t="shared" si="11"/>
        <v>0</v>
      </c>
      <c r="W54" s="11"/>
    </row>
    <row r="55" spans="7:23" x14ac:dyDescent="0.3">
      <c r="G55" s="26"/>
      <c r="H55" s="11">
        <v>8</v>
      </c>
      <c r="I55" s="11" t="s">
        <v>23</v>
      </c>
      <c r="J55" s="27">
        <v>139</v>
      </c>
      <c r="K55" s="28">
        <v>1</v>
      </c>
      <c r="L55" s="29">
        <v>3537802</v>
      </c>
      <c r="M55" s="29"/>
      <c r="N55" s="30">
        <v>1065826</v>
      </c>
      <c r="O55" s="30">
        <f t="shared" si="8"/>
        <v>2471976</v>
      </c>
      <c r="P55" s="31">
        <v>1.8699999999999999E-4</v>
      </c>
      <c r="Q55" s="32">
        <f t="shared" si="9"/>
        <v>462.25951199999997</v>
      </c>
      <c r="R55" s="29"/>
      <c r="S55" s="30"/>
      <c r="T55" s="30">
        <f t="shared" si="10"/>
        <v>0</v>
      </c>
      <c r="U55" s="33">
        <v>1.9599999999999999E-4</v>
      </c>
      <c r="V55" s="34">
        <f t="shared" si="11"/>
        <v>0</v>
      </c>
      <c r="W55" s="11"/>
    </row>
    <row r="56" spans="7:23" x14ac:dyDescent="0.3">
      <c r="G56" s="26"/>
      <c r="H56" s="11">
        <v>9</v>
      </c>
      <c r="I56" s="11" t="s">
        <v>0</v>
      </c>
      <c r="J56" s="27">
        <v>139</v>
      </c>
      <c r="K56" s="28">
        <v>1</v>
      </c>
      <c r="L56" s="29">
        <v>3537802</v>
      </c>
      <c r="M56" s="29"/>
      <c r="N56" s="30">
        <v>1065826</v>
      </c>
      <c r="O56" s="30">
        <f t="shared" si="8"/>
        <v>2471976</v>
      </c>
      <c r="P56" s="31">
        <v>2.6600000000000001E-4</v>
      </c>
      <c r="Q56" s="32">
        <f t="shared" si="9"/>
        <v>657.545616</v>
      </c>
      <c r="R56" s="29"/>
      <c r="S56" s="30"/>
      <c r="T56" s="30">
        <f t="shared" si="10"/>
        <v>0</v>
      </c>
      <c r="U56" s="33">
        <v>2.8299999999999999E-4</v>
      </c>
      <c r="V56" s="34">
        <f t="shared" si="11"/>
        <v>0</v>
      </c>
      <c r="W56" s="11"/>
    </row>
    <row r="57" spans="7:23" x14ac:dyDescent="0.3">
      <c r="G57" s="26"/>
      <c r="H57" s="11">
        <v>17</v>
      </c>
      <c r="I57" s="11" t="s">
        <v>16</v>
      </c>
      <c r="J57" s="27">
        <v>139</v>
      </c>
      <c r="K57" s="28">
        <v>1</v>
      </c>
      <c r="L57" s="29">
        <v>3537802</v>
      </c>
      <c r="M57" s="29"/>
      <c r="N57" s="30">
        <v>1065826</v>
      </c>
      <c r="O57" s="30">
        <f t="shared" si="8"/>
        <v>2471976</v>
      </c>
      <c r="P57" s="31">
        <v>7.5799999999999999E-4</v>
      </c>
      <c r="Q57" s="32">
        <f t="shared" si="9"/>
        <v>1873.7578080000001</v>
      </c>
      <c r="R57" s="29"/>
      <c r="S57" s="30"/>
      <c r="T57" s="30">
        <f t="shared" si="10"/>
        <v>0</v>
      </c>
      <c r="U57" s="33">
        <v>8.0199999999999998E-4</v>
      </c>
      <c r="V57" s="34">
        <f t="shared" si="11"/>
        <v>0</v>
      </c>
      <c r="W57" s="11"/>
    </row>
    <row r="58" spans="7:23" x14ac:dyDescent="0.3">
      <c r="G58" s="26"/>
      <c r="H58" s="11">
        <v>29</v>
      </c>
      <c r="I58" s="11" t="s">
        <v>24</v>
      </c>
      <c r="J58" s="27">
        <v>139</v>
      </c>
      <c r="K58" s="28">
        <v>1</v>
      </c>
      <c r="L58" s="29">
        <v>3537802</v>
      </c>
      <c r="M58" s="29"/>
      <c r="N58" s="30">
        <v>1065826</v>
      </c>
      <c r="O58" s="30">
        <f t="shared" si="8"/>
        <v>2471976</v>
      </c>
      <c r="P58" s="31">
        <v>3.1029999999999999E-3</v>
      </c>
      <c r="Q58" s="32">
        <f t="shared" si="9"/>
        <v>7670.5415279999997</v>
      </c>
      <c r="R58" s="29"/>
      <c r="S58" s="30"/>
      <c r="T58" s="30">
        <f t="shared" si="10"/>
        <v>0</v>
      </c>
      <c r="U58" s="33">
        <v>3.2200000000000002E-3</v>
      </c>
      <c r="V58" s="34">
        <f t="shared" si="11"/>
        <v>0</v>
      </c>
      <c r="W58" s="11"/>
    </row>
    <row r="59" spans="7:23" x14ac:dyDescent="0.3">
      <c r="G59" s="26"/>
      <c r="H59" s="11">
        <v>38</v>
      </c>
      <c r="I59" s="11" t="s">
        <v>12</v>
      </c>
      <c r="J59" s="27">
        <v>139</v>
      </c>
      <c r="K59" s="28">
        <v>1</v>
      </c>
      <c r="L59" s="29">
        <v>3537802</v>
      </c>
      <c r="M59" s="29"/>
      <c r="N59" s="30">
        <v>1065826</v>
      </c>
      <c r="O59" s="30">
        <f t="shared" si="8"/>
        <v>2471976</v>
      </c>
      <c r="P59" s="31">
        <v>7.8999999999999996E-5</v>
      </c>
      <c r="Q59" s="32">
        <f t="shared" si="9"/>
        <v>195.28610399999999</v>
      </c>
      <c r="R59" s="29"/>
      <c r="S59" s="30"/>
      <c r="T59" s="30">
        <f t="shared" si="10"/>
        <v>0</v>
      </c>
      <c r="U59" s="33">
        <v>8.2999999999999998E-5</v>
      </c>
      <c r="V59" s="34">
        <f t="shared" si="11"/>
        <v>0</v>
      </c>
      <c r="W59" s="11"/>
    </row>
    <row r="60" spans="7:23" x14ac:dyDescent="0.3">
      <c r="G60" s="26"/>
      <c r="H60" s="11">
        <v>49</v>
      </c>
      <c r="I60" s="11" t="s">
        <v>140</v>
      </c>
      <c r="J60" s="27">
        <v>139</v>
      </c>
      <c r="K60" s="28">
        <v>1</v>
      </c>
      <c r="L60" s="29">
        <v>3537802</v>
      </c>
      <c r="M60" s="29"/>
      <c r="N60" s="30">
        <v>1065826</v>
      </c>
      <c r="O60" s="30">
        <f t="shared" si="8"/>
        <v>2471976</v>
      </c>
      <c r="P60" s="31">
        <v>0</v>
      </c>
      <c r="Q60" s="32">
        <f t="shared" si="9"/>
        <v>0</v>
      </c>
      <c r="R60" s="29"/>
      <c r="S60" s="30"/>
      <c r="T60" s="30">
        <f t="shared" si="10"/>
        <v>0</v>
      </c>
      <c r="U60" s="33">
        <v>0</v>
      </c>
      <c r="V60" s="34">
        <f t="shared" si="11"/>
        <v>0</v>
      </c>
      <c r="W60" s="11"/>
    </row>
    <row r="61" spans="7:23" x14ac:dyDescent="0.3">
      <c r="G61" s="26"/>
      <c r="H61" s="11">
        <v>55</v>
      </c>
      <c r="I61" s="11" t="s">
        <v>26</v>
      </c>
      <c r="J61" s="27">
        <v>139</v>
      </c>
      <c r="K61" s="28">
        <v>1</v>
      </c>
      <c r="L61" s="29">
        <v>3537802</v>
      </c>
      <c r="M61" s="29"/>
      <c r="N61" s="30">
        <v>1065826</v>
      </c>
      <c r="O61" s="30">
        <f t="shared" si="8"/>
        <v>2471976</v>
      </c>
      <c r="P61" s="31">
        <v>1.5699999999999999E-4</v>
      </c>
      <c r="Q61" s="32">
        <f t="shared" si="9"/>
        <v>388.10023200000001</v>
      </c>
      <c r="R61" s="29"/>
      <c r="S61" s="30"/>
      <c r="T61" s="30">
        <f t="shared" si="10"/>
        <v>0</v>
      </c>
      <c r="U61" s="33">
        <v>2.1100000000000001E-4</v>
      </c>
      <c r="V61" s="34">
        <f t="shared" si="11"/>
        <v>0</v>
      </c>
      <c r="W61" s="11"/>
    </row>
    <row r="62" spans="7:23" x14ac:dyDescent="0.3">
      <c r="G62" s="26"/>
      <c r="H62" s="11">
        <v>71</v>
      </c>
      <c r="I62" s="11" t="s">
        <v>18</v>
      </c>
      <c r="J62" s="27">
        <v>139</v>
      </c>
      <c r="K62" s="28">
        <v>1</v>
      </c>
      <c r="L62" s="29">
        <v>3537802</v>
      </c>
      <c r="M62" s="29"/>
      <c r="N62" s="30">
        <v>1065826</v>
      </c>
      <c r="O62" s="30">
        <f t="shared" si="8"/>
        <v>2471976</v>
      </c>
      <c r="P62" s="31">
        <v>1.1E-5</v>
      </c>
      <c r="Q62" s="32">
        <f t="shared" si="9"/>
        <v>27.191735999999999</v>
      </c>
      <c r="R62" s="29"/>
      <c r="S62" s="30"/>
      <c r="T62" s="30">
        <f t="shared" si="10"/>
        <v>0</v>
      </c>
      <c r="U62" s="33">
        <v>1.2E-5</v>
      </c>
      <c r="V62" s="34">
        <f t="shared" si="11"/>
        <v>0</v>
      </c>
      <c r="W62" s="11"/>
    </row>
    <row r="63" spans="7:23" x14ac:dyDescent="0.3">
      <c r="G63" s="26"/>
      <c r="H63" s="11">
        <v>72</v>
      </c>
      <c r="I63" s="11" t="s">
        <v>28</v>
      </c>
      <c r="J63" s="27">
        <v>139</v>
      </c>
      <c r="K63" s="28">
        <v>1</v>
      </c>
      <c r="L63" s="29">
        <v>3537802</v>
      </c>
      <c r="M63" s="29"/>
      <c r="N63" s="30">
        <v>1065826</v>
      </c>
      <c r="O63" s="30">
        <f t="shared" si="8"/>
        <v>2471976</v>
      </c>
      <c r="P63" s="31">
        <v>3.1799999999999998E-4</v>
      </c>
      <c r="Q63" s="32">
        <f t="shared" si="9"/>
        <v>786.08836799999995</v>
      </c>
      <c r="R63" s="29"/>
      <c r="S63" s="30"/>
      <c r="T63" s="30">
        <f t="shared" si="10"/>
        <v>0</v>
      </c>
      <c r="U63" s="33">
        <v>3.3700000000000001E-4</v>
      </c>
      <c r="V63" s="34">
        <f t="shared" si="11"/>
        <v>0</v>
      </c>
      <c r="W63" s="11"/>
    </row>
    <row r="64" spans="7:23" x14ac:dyDescent="0.3">
      <c r="G64" s="26"/>
      <c r="H64" s="11">
        <v>117</v>
      </c>
      <c r="I64" s="11" t="s">
        <v>21</v>
      </c>
      <c r="J64" s="27">
        <v>139</v>
      </c>
      <c r="K64" s="28">
        <v>1</v>
      </c>
      <c r="L64" s="29">
        <v>3537802</v>
      </c>
      <c r="M64" s="29"/>
      <c r="N64" s="30">
        <v>1065826</v>
      </c>
      <c r="O64" s="30">
        <f t="shared" si="8"/>
        <v>2471976</v>
      </c>
      <c r="P64" s="31">
        <v>2.7300000000000002E-4</v>
      </c>
      <c r="Q64" s="32">
        <f t="shared" si="9"/>
        <v>674.84944800000005</v>
      </c>
      <c r="R64" s="29"/>
      <c r="S64" s="30"/>
      <c r="T64" s="30">
        <f t="shared" si="10"/>
        <v>0</v>
      </c>
      <c r="U64" s="33">
        <v>2.8800000000000001E-4</v>
      </c>
      <c r="V64" s="34">
        <f t="shared" si="11"/>
        <v>0</v>
      </c>
      <c r="W64" s="11"/>
    </row>
    <row r="65" spans="7:23" x14ac:dyDescent="0.3">
      <c r="G65" s="26"/>
      <c r="H65" s="11">
        <v>122</v>
      </c>
      <c r="I65" s="11" t="s">
        <v>138</v>
      </c>
      <c r="J65" s="27">
        <v>139</v>
      </c>
      <c r="K65" s="28">
        <v>1</v>
      </c>
      <c r="L65" s="29">
        <v>3537802</v>
      </c>
      <c r="M65" s="29"/>
      <c r="N65" s="30">
        <v>1065826</v>
      </c>
      <c r="O65" s="30">
        <f t="shared" si="8"/>
        <v>2471976</v>
      </c>
      <c r="P65" s="31">
        <v>0</v>
      </c>
      <c r="Q65" s="32">
        <f t="shared" si="9"/>
        <v>0</v>
      </c>
      <c r="R65" s="29"/>
      <c r="S65" s="30"/>
      <c r="T65" s="30">
        <f t="shared" si="10"/>
        <v>0</v>
      </c>
      <c r="U65" s="33">
        <v>0</v>
      </c>
      <c r="V65" s="34">
        <f t="shared" si="11"/>
        <v>0</v>
      </c>
      <c r="W65" s="11"/>
    </row>
    <row r="66" spans="7:23" x14ac:dyDescent="0.3">
      <c r="G66" s="26"/>
      <c r="H66" s="11"/>
      <c r="I66" s="11"/>
      <c r="J66" s="27"/>
      <c r="K66" s="28"/>
      <c r="L66" s="30"/>
      <c r="M66" s="30"/>
      <c r="N66" s="30"/>
      <c r="O66" s="30"/>
      <c r="P66" s="33"/>
      <c r="Q66" s="32"/>
      <c r="R66" s="30"/>
      <c r="S66" s="30"/>
      <c r="T66" s="30"/>
      <c r="U66" s="33"/>
      <c r="V66" s="34"/>
      <c r="W66" s="11"/>
    </row>
    <row r="67" spans="7:23" ht="15.6" x14ac:dyDescent="0.3">
      <c r="G67" s="39">
        <v>49</v>
      </c>
      <c r="H67" s="40" t="s">
        <v>140</v>
      </c>
      <c r="I67" s="11"/>
      <c r="J67" s="27"/>
      <c r="K67" s="28"/>
      <c r="L67" s="30"/>
      <c r="M67" s="30"/>
      <c r="N67" s="30"/>
      <c r="O67" s="30"/>
      <c r="P67" s="33"/>
      <c r="Q67" s="32"/>
      <c r="R67" s="30"/>
      <c r="S67" s="30"/>
      <c r="T67" s="30"/>
      <c r="U67" s="33"/>
      <c r="V67" s="34"/>
      <c r="W67" s="11"/>
    </row>
    <row r="68" spans="7:23" x14ac:dyDescent="0.3">
      <c r="G68" s="26"/>
      <c r="H68" s="11">
        <v>1</v>
      </c>
      <c r="I68" s="11" t="s">
        <v>11</v>
      </c>
      <c r="J68" s="27">
        <v>836</v>
      </c>
      <c r="K68" s="28">
        <v>1</v>
      </c>
      <c r="L68" s="29">
        <v>0</v>
      </c>
      <c r="M68" s="29">
        <v>67343</v>
      </c>
      <c r="N68" s="30"/>
      <c r="O68" s="30"/>
      <c r="P68" s="31">
        <v>1.91E-3</v>
      </c>
      <c r="Q68" s="32">
        <f t="shared" ref="Q68:Q83" si="12">O68*P68</f>
        <v>0</v>
      </c>
      <c r="R68" s="29">
        <v>0</v>
      </c>
      <c r="S68" s="30"/>
      <c r="T68" s="30">
        <f t="shared" ref="T68:T83" si="13">(R68-S68)*K68</f>
        <v>0</v>
      </c>
      <c r="U68" s="33">
        <v>1.9740000000000001E-3</v>
      </c>
      <c r="V68" s="34">
        <f t="shared" ref="V68:V83" si="14">T68*U68</f>
        <v>0</v>
      </c>
      <c r="W68" s="11"/>
    </row>
    <row r="69" spans="7:23" x14ac:dyDescent="0.3">
      <c r="G69" s="26"/>
      <c r="H69" s="11">
        <v>2</v>
      </c>
      <c r="I69" s="11" t="s">
        <v>27</v>
      </c>
      <c r="J69" s="27">
        <v>836</v>
      </c>
      <c r="K69" s="28">
        <v>1</v>
      </c>
      <c r="L69" s="29">
        <v>0</v>
      </c>
      <c r="M69" s="29">
        <v>67343</v>
      </c>
      <c r="N69" s="30"/>
      <c r="O69" s="30"/>
      <c r="P69" s="31">
        <v>2.6899999999999998E-4</v>
      </c>
      <c r="Q69" s="32">
        <f t="shared" si="12"/>
        <v>0</v>
      </c>
      <c r="R69" s="29">
        <v>0</v>
      </c>
      <c r="S69" s="30"/>
      <c r="T69" s="30">
        <f t="shared" si="13"/>
        <v>0</v>
      </c>
      <c r="U69" s="33">
        <v>2.9500000000000001E-4</v>
      </c>
      <c r="V69" s="34">
        <f t="shared" si="14"/>
        <v>0</v>
      </c>
      <c r="W69" s="11"/>
    </row>
    <row r="70" spans="7:23" x14ac:dyDescent="0.3">
      <c r="G70" s="26"/>
      <c r="H70" s="11">
        <v>3</v>
      </c>
      <c r="I70" s="11" t="s">
        <v>20</v>
      </c>
      <c r="J70" s="27">
        <v>836</v>
      </c>
      <c r="K70" s="28">
        <v>1</v>
      </c>
      <c r="L70" s="29">
        <v>0</v>
      </c>
      <c r="M70" s="29">
        <v>67343</v>
      </c>
      <c r="N70" s="30"/>
      <c r="O70" s="30"/>
      <c r="P70" s="31">
        <v>5.9699999999999998E-4</v>
      </c>
      <c r="Q70" s="32">
        <f t="shared" si="12"/>
        <v>0</v>
      </c>
      <c r="R70" s="29">
        <v>0</v>
      </c>
      <c r="S70" s="30"/>
      <c r="T70" s="30">
        <f t="shared" si="13"/>
        <v>0</v>
      </c>
      <c r="U70" s="33">
        <v>6.3100000000000005E-4</v>
      </c>
      <c r="V70" s="34">
        <f t="shared" si="14"/>
        <v>0</v>
      </c>
      <c r="W70" s="11"/>
    </row>
    <row r="71" spans="7:23" x14ac:dyDescent="0.3">
      <c r="G71" s="26"/>
      <c r="H71" s="11">
        <v>4</v>
      </c>
      <c r="I71" s="11" t="s">
        <v>10</v>
      </c>
      <c r="J71" s="27">
        <v>836</v>
      </c>
      <c r="K71" s="28">
        <v>1</v>
      </c>
      <c r="L71" s="29">
        <v>0</v>
      </c>
      <c r="M71" s="29">
        <v>67343</v>
      </c>
      <c r="N71" s="30"/>
      <c r="O71" s="30"/>
      <c r="P71" s="31">
        <v>9.2750000000000003E-3</v>
      </c>
      <c r="Q71" s="32">
        <f t="shared" si="12"/>
        <v>0</v>
      </c>
      <c r="R71" s="29">
        <v>0</v>
      </c>
      <c r="S71" s="30"/>
      <c r="T71" s="30">
        <f t="shared" si="13"/>
        <v>0</v>
      </c>
      <c r="U71" s="33">
        <v>9.2949999999999994E-3</v>
      </c>
      <c r="V71" s="34">
        <f t="shared" si="14"/>
        <v>0</v>
      </c>
      <c r="W71" s="11"/>
    </row>
    <row r="72" spans="7:23" x14ac:dyDescent="0.3">
      <c r="G72" s="26"/>
      <c r="H72" s="11">
        <v>6</v>
      </c>
      <c r="I72" s="11" t="s">
        <v>118</v>
      </c>
      <c r="J72" s="27">
        <v>836</v>
      </c>
      <c r="K72" s="28">
        <v>1</v>
      </c>
      <c r="L72" s="29">
        <v>0</v>
      </c>
      <c r="M72" s="29">
        <v>67343</v>
      </c>
      <c r="N72" s="30"/>
      <c r="O72" s="30"/>
      <c r="P72" s="31">
        <v>0</v>
      </c>
      <c r="Q72" s="32">
        <f t="shared" si="12"/>
        <v>0</v>
      </c>
      <c r="R72" s="29">
        <v>0</v>
      </c>
      <c r="S72" s="30"/>
      <c r="T72" s="30">
        <f t="shared" si="13"/>
        <v>0</v>
      </c>
      <c r="U72" s="33">
        <v>0</v>
      </c>
      <c r="V72" s="34">
        <f t="shared" si="14"/>
        <v>0</v>
      </c>
      <c r="W72" s="11"/>
    </row>
    <row r="73" spans="7:23" x14ac:dyDescent="0.3">
      <c r="G73" s="26"/>
      <c r="H73" s="11">
        <v>7</v>
      </c>
      <c r="I73" s="11" t="s">
        <v>9</v>
      </c>
      <c r="J73" s="27">
        <v>836</v>
      </c>
      <c r="K73" s="28">
        <v>1</v>
      </c>
      <c r="L73" s="29">
        <v>0</v>
      </c>
      <c r="M73" s="29">
        <v>67343</v>
      </c>
      <c r="N73" s="30"/>
      <c r="O73" s="30"/>
      <c r="P73" s="31">
        <v>1.27E-4</v>
      </c>
      <c r="Q73" s="32">
        <f t="shared" si="12"/>
        <v>0</v>
      </c>
      <c r="R73" s="29">
        <v>0</v>
      </c>
      <c r="S73" s="30"/>
      <c r="T73" s="30">
        <f t="shared" si="13"/>
        <v>0</v>
      </c>
      <c r="U73" s="33">
        <v>1.34E-4</v>
      </c>
      <c r="V73" s="34">
        <f t="shared" si="14"/>
        <v>0</v>
      </c>
      <c r="W73" s="11"/>
    </row>
    <row r="74" spans="7:23" x14ac:dyDescent="0.3">
      <c r="G74" s="26"/>
      <c r="H74" s="11">
        <v>8</v>
      </c>
      <c r="I74" s="11" t="s">
        <v>23</v>
      </c>
      <c r="J74" s="27">
        <v>836</v>
      </c>
      <c r="K74" s="28">
        <v>1</v>
      </c>
      <c r="L74" s="29">
        <v>0</v>
      </c>
      <c r="M74" s="29">
        <v>67343</v>
      </c>
      <c r="N74" s="30"/>
      <c r="O74" s="30"/>
      <c r="P74" s="31">
        <v>1.8699999999999999E-4</v>
      </c>
      <c r="Q74" s="32">
        <f t="shared" si="12"/>
        <v>0</v>
      </c>
      <c r="R74" s="29">
        <v>0</v>
      </c>
      <c r="S74" s="30"/>
      <c r="T74" s="30">
        <f t="shared" si="13"/>
        <v>0</v>
      </c>
      <c r="U74" s="33">
        <v>1.9599999999999999E-4</v>
      </c>
      <c r="V74" s="34">
        <f t="shared" si="14"/>
        <v>0</v>
      </c>
      <c r="W74" s="11"/>
    </row>
    <row r="75" spans="7:23" x14ac:dyDescent="0.3">
      <c r="G75" s="26"/>
      <c r="H75" s="11">
        <v>9</v>
      </c>
      <c r="I75" s="11" t="s">
        <v>0</v>
      </c>
      <c r="J75" s="27">
        <v>836</v>
      </c>
      <c r="K75" s="28">
        <v>1</v>
      </c>
      <c r="L75" s="29">
        <v>0</v>
      </c>
      <c r="M75" s="29">
        <v>67343</v>
      </c>
      <c r="N75" s="30"/>
      <c r="O75" s="30"/>
      <c r="P75" s="31">
        <v>2.6600000000000001E-4</v>
      </c>
      <c r="Q75" s="32">
        <f t="shared" si="12"/>
        <v>0</v>
      </c>
      <c r="R75" s="29">
        <v>0</v>
      </c>
      <c r="S75" s="30"/>
      <c r="T75" s="30">
        <f t="shared" si="13"/>
        <v>0</v>
      </c>
      <c r="U75" s="33">
        <v>2.8299999999999999E-4</v>
      </c>
      <c r="V75" s="34">
        <f t="shared" si="14"/>
        <v>0</v>
      </c>
      <c r="W75" s="11"/>
    </row>
    <row r="76" spans="7:23" x14ac:dyDescent="0.3">
      <c r="G76" s="26"/>
      <c r="H76" s="11">
        <v>29</v>
      </c>
      <c r="I76" s="11" t="s">
        <v>24</v>
      </c>
      <c r="J76" s="27">
        <v>836</v>
      </c>
      <c r="K76" s="28">
        <v>1</v>
      </c>
      <c r="L76" s="29">
        <v>0</v>
      </c>
      <c r="M76" s="29">
        <v>67343</v>
      </c>
      <c r="N76" s="30"/>
      <c r="O76" s="30"/>
      <c r="P76" s="31">
        <v>3.1029999999999999E-3</v>
      </c>
      <c r="Q76" s="32">
        <f t="shared" si="12"/>
        <v>0</v>
      </c>
      <c r="R76" s="29">
        <v>0</v>
      </c>
      <c r="S76" s="30"/>
      <c r="T76" s="30">
        <f t="shared" si="13"/>
        <v>0</v>
      </c>
      <c r="U76" s="33">
        <v>3.2200000000000002E-3</v>
      </c>
      <c r="V76" s="34">
        <f t="shared" si="14"/>
        <v>0</v>
      </c>
      <c r="W76" s="11"/>
    </row>
    <row r="77" spans="7:23" x14ac:dyDescent="0.3">
      <c r="G77" s="26"/>
      <c r="H77" s="11">
        <v>38</v>
      </c>
      <c r="I77" s="11" t="s">
        <v>12</v>
      </c>
      <c r="J77" s="27">
        <v>836</v>
      </c>
      <c r="K77" s="28">
        <v>1</v>
      </c>
      <c r="L77" s="29">
        <v>0</v>
      </c>
      <c r="M77" s="29">
        <v>67343</v>
      </c>
      <c r="N77" s="30"/>
      <c r="O77" s="30"/>
      <c r="P77" s="31">
        <v>7.8999999999999996E-5</v>
      </c>
      <c r="Q77" s="32">
        <f t="shared" si="12"/>
        <v>0</v>
      </c>
      <c r="R77" s="29">
        <v>0</v>
      </c>
      <c r="S77" s="30"/>
      <c r="T77" s="30">
        <f t="shared" si="13"/>
        <v>0</v>
      </c>
      <c r="U77" s="33">
        <v>8.2999999999999998E-5</v>
      </c>
      <c r="V77" s="34">
        <f t="shared" si="14"/>
        <v>0</v>
      </c>
      <c r="W77" s="11"/>
    </row>
    <row r="78" spans="7:23" x14ac:dyDescent="0.3">
      <c r="G78" s="26"/>
      <c r="H78" s="11">
        <v>49</v>
      </c>
      <c r="I78" s="11" t="s">
        <v>140</v>
      </c>
      <c r="J78" s="27">
        <v>836</v>
      </c>
      <c r="K78" s="28">
        <v>1</v>
      </c>
      <c r="L78" s="29">
        <v>0</v>
      </c>
      <c r="M78" s="29">
        <v>67343</v>
      </c>
      <c r="N78" s="30"/>
      <c r="O78" s="30"/>
      <c r="P78" s="31">
        <v>0</v>
      </c>
      <c r="Q78" s="32">
        <f t="shared" si="12"/>
        <v>0</v>
      </c>
      <c r="R78" s="29">
        <v>0</v>
      </c>
      <c r="S78" s="30"/>
      <c r="T78" s="30">
        <f t="shared" si="13"/>
        <v>0</v>
      </c>
      <c r="U78" s="33">
        <v>0</v>
      </c>
      <c r="V78" s="34">
        <f t="shared" si="14"/>
        <v>0</v>
      </c>
      <c r="W78" s="11"/>
    </row>
    <row r="79" spans="7:23" x14ac:dyDescent="0.3">
      <c r="G79" s="26"/>
      <c r="H79" s="11">
        <v>55</v>
      </c>
      <c r="I79" s="11" t="s">
        <v>26</v>
      </c>
      <c r="J79" s="27">
        <v>836</v>
      </c>
      <c r="K79" s="28">
        <v>1</v>
      </c>
      <c r="L79" s="29">
        <v>0</v>
      </c>
      <c r="M79" s="29">
        <v>67343</v>
      </c>
      <c r="N79" s="30"/>
      <c r="O79" s="30"/>
      <c r="P79" s="31">
        <v>1.5699999999999999E-4</v>
      </c>
      <c r="Q79" s="32">
        <f t="shared" si="12"/>
        <v>0</v>
      </c>
      <c r="R79" s="29">
        <v>0</v>
      </c>
      <c r="S79" s="30"/>
      <c r="T79" s="30">
        <f t="shared" si="13"/>
        <v>0</v>
      </c>
      <c r="U79" s="33">
        <v>2.1100000000000001E-4</v>
      </c>
      <c r="V79" s="34">
        <f t="shared" si="14"/>
        <v>0</v>
      </c>
      <c r="W79" s="11"/>
    </row>
    <row r="80" spans="7:23" x14ac:dyDescent="0.3">
      <c r="G80" s="26"/>
      <c r="H80" s="11">
        <v>71</v>
      </c>
      <c r="I80" s="11" t="s">
        <v>18</v>
      </c>
      <c r="J80" s="27">
        <v>836</v>
      </c>
      <c r="K80" s="28">
        <v>1</v>
      </c>
      <c r="L80" s="29">
        <v>0</v>
      </c>
      <c r="M80" s="29">
        <v>67343</v>
      </c>
      <c r="N80" s="30"/>
      <c r="O80" s="30"/>
      <c r="P80" s="31">
        <v>1.1E-5</v>
      </c>
      <c r="Q80" s="32">
        <f t="shared" si="12"/>
        <v>0</v>
      </c>
      <c r="R80" s="29">
        <v>0</v>
      </c>
      <c r="S80" s="30"/>
      <c r="T80" s="30">
        <f t="shared" si="13"/>
        <v>0</v>
      </c>
      <c r="U80" s="33">
        <v>1.2E-5</v>
      </c>
      <c r="V80" s="34">
        <f t="shared" si="14"/>
        <v>0</v>
      </c>
      <c r="W80" s="11"/>
    </row>
    <row r="81" spans="7:23" x14ac:dyDescent="0.3">
      <c r="G81" s="26"/>
      <c r="H81" s="11">
        <v>72</v>
      </c>
      <c r="I81" s="11" t="s">
        <v>28</v>
      </c>
      <c r="J81" s="27">
        <v>836</v>
      </c>
      <c r="K81" s="28">
        <v>1</v>
      </c>
      <c r="L81" s="29">
        <v>0</v>
      </c>
      <c r="M81" s="29">
        <v>67343</v>
      </c>
      <c r="N81" s="30"/>
      <c r="O81" s="30"/>
      <c r="P81" s="31">
        <v>3.1799999999999998E-4</v>
      </c>
      <c r="Q81" s="32">
        <f t="shared" si="12"/>
        <v>0</v>
      </c>
      <c r="R81" s="29">
        <v>0</v>
      </c>
      <c r="S81" s="30"/>
      <c r="T81" s="30">
        <f t="shared" si="13"/>
        <v>0</v>
      </c>
      <c r="U81" s="33">
        <v>3.3700000000000001E-4</v>
      </c>
      <c r="V81" s="34">
        <f t="shared" si="14"/>
        <v>0</v>
      </c>
      <c r="W81" s="11"/>
    </row>
    <row r="82" spans="7:23" x14ac:dyDescent="0.3">
      <c r="G82" s="26"/>
      <c r="H82" s="11">
        <v>117</v>
      </c>
      <c r="I82" s="11" t="s">
        <v>21</v>
      </c>
      <c r="J82" s="27">
        <v>836</v>
      </c>
      <c r="K82" s="28">
        <v>1</v>
      </c>
      <c r="L82" s="29">
        <v>0</v>
      </c>
      <c r="M82" s="29">
        <v>67343</v>
      </c>
      <c r="N82" s="30"/>
      <c r="O82" s="30"/>
      <c r="P82" s="31">
        <v>2.7300000000000002E-4</v>
      </c>
      <c r="Q82" s="32">
        <f t="shared" si="12"/>
        <v>0</v>
      </c>
      <c r="R82" s="29">
        <v>0</v>
      </c>
      <c r="S82" s="30"/>
      <c r="T82" s="30">
        <f t="shared" si="13"/>
        <v>0</v>
      </c>
      <c r="U82" s="33">
        <v>2.8800000000000001E-4</v>
      </c>
      <c r="V82" s="34">
        <f t="shared" si="14"/>
        <v>0</v>
      </c>
      <c r="W82" s="11"/>
    </row>
    <row r="83" spans="7:23" x14ac:dyDescent="0.3">
      <c r="G83" s="26"/>
      <c r="H83" s="11">
        <v>122</v>
      </c>
      <c r="I83" s="11" t="s">
        <v>138</v>
      </c>
      <c r="J83" s="27">
        <v>836</v>
      </c>
      <c r="K83" s="28">
        <v>1</v>
      </c>
      <c r="L83" s="29">
        <v>0</v>
      </c>
      <c r="M83" s="29">
        <v>67343</v>
      </c>
      <c r="N83" s="30"/>
      <c r="O83" s="30"/>
      <c r="P83" s="31">
        <v>0</v>
      </c>
      <c r="Q83" s="32">
        <f t="shared" si="12"/>
        <v>0</v>
      </c>
      <c r="R83" s="29">
        <v>0</v>
      </c>
      <c r="S83" s="30"/>
      <c r="T83" s="30">
        <f t="shared" si="13"/>
        <v>0</v>
      </c>
      <c r="U83" s="33">
        <v>0</v>
      </c>
      <c r="V83" s="34">
        <f t="shared" si="14"/>
        <v>0</v>
      </c>
      <c r="W83" s="11"/>
    </row>
    <row r="84" spans="7:23" ht="15" thickBot="1" x14ac:dyDescent="0.35">
      <c r="G84" s="35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7"/>
    </row>
    <row r="85" spans="7:23" x14ac:dyDescent="0.3">
      <c r="G85" s="11">
        <v>49</v>
      </c>
      <c r="H85" s="11" t="s">
        <v>140</v>
      </c>
      <c r="I85" s="11"/>
      <c r="J85" s="27"/>
      <c r="K85" s="28"/>
      <c r="L85" s="30"/>
      <c r="M85" s="30"/>
      <c r="N85" s="30"/>
      <c r="O85" s="30"/>
      <c r="P85" s="33"/>
      <c r="Q85" s="32">
        <f>SUM(Q49:Q84)</f>
        <v>42839.344079999995</v>
      </c>
      <c r="R85" s="30"/>
      <c r="S85" s="30"/>
      <c r="T85" s="30"/>
      <c r="U85" s="33"/>
      <c r="V85" s="32">
        <f>SUM(V49:V84)</f>
        <v>0</v>
      </c>
      <c r="W85" s="38">
        <f>Q85+V85</f>
        <v>42839.344079999995</v>
      </c>
    </row>
    <row r="86" spans="7:23" x14ac:dyDescent="0.3">
      <c r="G86" s="11"/>
      <c r="H86" s="11"/>
      <c r="I86" s="11"/>
      <c r="J86" s="27"/>
      <c r="K86" s="28"/>
      <c r="L86" s="30"/>
      <c r="M86" s="30"/>
      <c r="N86" s="30"/>
      <c r="O86" s="30"/>
      <c r="P86" s="33"/>
      <c r="Q86" s="32"/>
      <c r="R86" s="30"/>
      <c r="S86" s="30"/>
      <c r="T86" s="30"/>
      <c r="U86" s="33"/>
      <c r="V86" s="32"/>
      <c r="W86" s="11"/>
    </row>
    <row r="87" spans="7:23" ht="15" thickBot="1" x14ac:dyDescent="0.35">
      <c r="G87" s="11"/>
      <c r="H87" s="11"/>
      <c r="I87" s="11"/>
      <c r="J87" s="12" t="s">
        <v>100</v>
      </c>
      <c r="K87" s="13" t="s">
        <v>101</v>
      </c>
      <c r="L87" s="14" t="s">
        <v>102</v>
      </c>
      <c r="M87" s="14" t="s">
        <v>103</v>
      </c>
      <c r="N87" s="14" t="s">
        <v>104</v>
      </c>
      <c r="O87" s="14" t="s">
        <v>105</v>
      </c>
      <c r="P87" s="15" t="s">
        <v>106</v>
      </c>
      <c r="Q87" s="16" t="s">
        <v>107</v>
      </c>
      <c r="R87" s="14" t="s">
        <v>108</v>
      </c>
      <c r="S87" s="14" t="s">
        <v>109</v>
      </c>
      <c r="T87" s="14" t="s">
        <v>110</v>
      </c>
      <c r="U87" s="15" t="s">
        <v>111</v>
      </c>
      <c r="V87" s="16" t="s">
        <v>112</v>
      </c>
      <c r="W87" s="11"/>
    </row>
    <row r="88" spans="7:23" ht="15.6" x14ac:dyDescent="0.3">
      <c r="G88" s="17">
        <v>68</v>
      </c>
      <c r="H88" s="18" t="s">
        <v>141</v>
      </c>
      <c r="I88" s="19"/>
      <c r="J88" s="20"/>
      <c r="K88" s="21"/>
      <c r="L88" s="22"/>
      <c r="M88" s="22"/>
      <c r="N88" s="22"/>
      <c r="O88" s="22"/>
      <c r="P88" s="23"/>
      <c r="Q88" s="24"/>
      <c r="R88" s="22"/>
      <c r="S88" s="22"/>
      <c r="T88" s="22"/>
      <c r="U88" s="23"/>
      <c r="V88" s="25"/>
      <c r="W88" s="11"/>
    </row>
    <row r="89" spans="7:23" x14ac:dyDescent="0.3">
      <c r="G89" s="26"/>
      <c r="H89" s="11">
        <v>1</v>
      </c>
      <c r="I89" s="11" t="s">
        <v>11</v>
      </c>
      <c r="J89" s="27">
        <v>236</v>
      </c>
      <c r="K89" s="28">
        <v>1</v>
      </c>
      <c r="L89" s="29">
        <v>0</v>
      </c>
      <c r="M89" s="29">
        <v>2004</v>
      </c>
      <c r="N89" s="30">
        <v>-28094</v>
      </c>
      <c r="O89" s="30">
        <f t="shared" ref="O89:O105" si="15">(L89+M89-N89)*K89</f>
        <v>30098</v>
      </c>
      <c r="P89" s="31">
        <v>1.91E-3</v>
      </c>
      <c r="Q89" s="32">
        <f t="shared" ref="Q89:Q105" si="16">O89*P89</f>
        <v>57.487180000000002</v>
      </c>
      <c r="R89" s="29">
        <v>0</v>
      </c>
      <c r="S89" s="30">
        <v>-15097</v>
      </c>
      <c r="T89" s="30">
        <f t="shared" ref="T89:T105" si="17">(R89-S89)*K89</f>
        <v>15097</v>
      </c>
      <c r="U89" s="33">
        <v>1.9740000000000001E-3</v>
      </c>
      <c r="V89" s="34">
        <f t="shared" ref="V89:V105" si="18">T89*U89</f>
        <v>29.801477999999999</v>
      </c>
      <c r="W89" s="11"/>
    </row>
    <row r="90" spans="7:23" x14ac:dyDescent="0.3">
      <c r="G90" s="26"/>
      <c r="H90" s="11">
        <v>2</v>
      </c>
      <c r="I90" s="11" t="s">
        <v>27</v>
      </c>
      <c r="J90" s="27">
        <v>236</v>
      </c>
      <c r="K90" s="28">
        <v>1</v>
      </c>
      <c r="L90" s="29">
        <v>0</v>
      </c>
      <c r="M90" s="29">
        <v>2004</v>
      </c>
      <c r="N90" s="30">
        <v>-28094</v>
      </c>
      <c r="O90" s="30">
        <f t="shared" si="15"/>
        <v>30098</v>
      </c>
      <c r="P90" s="31">
        <v>2.6899999999999998E-4</v>
      </c>
      <c r="Q90" s="32">
        <f t="shared" si="16"/>
        <v>8.0963619999999992</v>
      </c>
      <c r="R90" s="29">
        <v>0</v>
      </c>
      <c r="S90" s="30">
        <v>-15097</v>
      </c>
      <c r="T90" s="30">
        <f t="shared" si="17"/>
        <v>15097</v>
      </c>
      <c r="U90" s="33">
        <v>2.9500000000000001E-4</v>
      </c>
      <c r="V90" s="34">
        <f t="shared" si="18"/>
        <v>4.4536150000000001</v>
      </c>
      <c r="W90" s="11"/>
    </row>
    <row r="91" spans="7:23" x14ac:dyDescent="0.3">
      <c r="G91" s="26"/>
      <c r="H91" s="11">
        <v>3</v>
      </c>
      <c r="I91" s="11" t="s">
        <v>20</v>
      </c>
      <c r="J91" s="27">
        <v>236</v>
      </c>
      <c r="K91" s="28">
        <v>1</v>
      </c>
      <c r="L91" s="29">
        <v>0</v>
      </c>
      <c r="M91" s="29">
        <v>2004</v>
      </c>
      <c r="N91" s="30">
        <v>-28094</v>
      </c>
      <c r="O91" s="30">
        <f t="shared" si="15"/>
        <v>30098</v>
      </c>
      <c r="P91" s="31">
        <v>5.9699999999999998E-4</v>
      </c>
      <c r="Q91" s="32">
        <f t="shared" si="16"/>
        <v>17.968505999999998</v>
      </c>
      <c r="R91" s="29">
        <v>0</v>
      </c>
      <c r="S91" s="30">
        <v>-15097</v>
      </c>
      <c r="T91" s="30">
        <f t="shared" si="17"/>
        <v>15097</v>
      </c>
      <c r="U91" s="33">
        <v>6.3100000000000005E-4</v>
      </c>
      <c r="V91" s="34">
        <f t="shared" si="18"/>
        <v>9.5262070000000012</v>
      </c>
      <c r="W91" s="11"/>
    </row>
    <row r="92" spans="7:23" x14ac:dyDescent="0.3">
      <c r="G92" s="26"/>
      <c r="H92" s="11">
        <v>4</v>
      </c>
      <c r="I92" s="11" t="s">
        <v>10</v>
      </c>
      <c r="J92" s="27">
        <v>236</v>
      </c>
      <c r="K92" s="28">
        <v>0.6</v>
      </c>
      <c r="L92" s="29">
        <v>0</v>
      </c>
      <c r="M92" s="29">
        <v>2004</v>
      </c>
      <c r="N92" s="30">
        <v>-28094</v>
      </c>
      <c r="O92" s="30">
        <f t="shared" si="15"/>
        <v>18058.8</v>
      </c>
      <c r="P92" s="31">
        <v>9.2750000000000003E-3</v>
      </c>
      <c r="Q92" s="32">
        <f t="shared" si="16"/>
        <v>167.49537000000001</v>
      </c>
      <c r="R92" s="29">
        <v>0</v>
      </c>
      <c r="S92" s="30">
        <v>-15097</v>
      </c>
      <c r="T92" s="30">
        <f t="shared" si="17"/>
        <v>9058.1999999999989</v>
      </c>
      <c r="U92" s="33">
        <v>9.2949999999999994E-3</v>
      </c>
      <c r="V92" s="34">
        <f t="shared" si="18"/>
        <v>84.195968999999991</v>
      </c>
      <c r="W92" s="11"/>
    </row>
    <row r="93" spans="7:23" x14ac:dyDescent="0.3">
      <c r="G93" s="26"/>
      <c r="H93" s="11">
        <v>6</v>
      </c>
      <c r="I93" s="11" t="s">
        <v>118</v>
      </c>
      <c r="J93" s="27">
        <v>236</v>
      </c>
      <c r="K93" s="28">
        <v>0.6</v>
      </c>
      <c r="L93" s="29">
        <v>0</v>
      </c>
      <c r="M93" s="29">
        <v>2004</v>
      </c>
      <c r="N93" s="30">
        <v>-28094</v>
      </c>
      <c r="O93" s="30">
        <f t="shared" si="15"/>
        <v>18058.8</v>
      </c>
      <c r="P93" s="31">
        <v>0</v>
      </c>
      <c r="Q93" s="32">
        <f t="shared" si="16"/>
        <v>0</v>
      </c>
      <c r="R93" s="29">
        <v>0</v>
      </c>
      <c r="S93" s="30">
        <v>-15097</v>
      </c>
      <c r="T93" s="30">
        <f t="shared" si="17"/>
        <v>9058.1999999999989</v>
      </c>
      <c r="U93" s="33">
        <v>0</v>
      </c>
      <c r="V93" s="34">
        <f t="shared" si="18"/>
        <v>0</v>
      </c>
      <c r="W93" s="11"/>
    </row>
    <row r="94" spans="7:23" x14ac:dyDescent="0.3">
      <c r="G94" s="26"/>
      <c r="H94" s="11">
        <v>7</v>
      </c>
      <c r="I94" s="11" t="s">
        <v>9</v>
      </c>
      <c r="J94" s="27">
        <v>236</v>
      </c>
      <c r="K94" s="28">
        <v>1</v>
      </c>
      <c r="L94" s="29">
        <v>0</v>
      </c>
      <c r="M94" s="29">
        <v>2004</v>
      </c>
      <c r="N94" s="30">
        <v>-28094</v>
      </c>
      <c r="O94" s="30">
        <f t="shared" si="15"/>
        <v>30098</v>
      </c>
      <c r="P94" s="31">
        <v>1.27E-4</v>
      </c>
      <c r="Q94" s="32">
        <f t="shared" si="16"/>
        <v>3.8224459999999998</v>
      </c>
      <c r="R94" s="29">
        <v>0</v>
      </c>
      <c r="S94" s="30">
        <v>-15097</v>
      </c>
      <c r="T94" s="30">
        <f t="shared" si="17"/>
        <v>15097</v>
      </c>
      <c r="U94" s="33">
        <v>1.34E-4</v>
      </c>
      <c r="V94" s="34">
        <f t="shared" si="18"/>
        <v>2.0229979999999999</v>
      </c>
      <c r="W94" s="11"/>
    </row>
    <row r="95" spans="7:23" x14ac:dyDescent="0.3">
      <c r="G95" s="26"/>
      <c r="H95" s="11">
        <v>8</v>
      </c>
      <c r="I95" s="11" t="s">
        <v>23</v>
      </c>
      <c r="J95" s="27">
        <v>236</v>
      </c>
      <c r="K95" s="28">
        <v>1</v>
      </c>
      <c r="L95" s="29">
        <v>0</v>
      </c>
      <c r="M95" s="29">
        <v>2004</v>
      </c>
      <c r="N95" s="30">
        <v>-28094</v>
      </c>
      <c r="O95" s="30">
        <f t="shared" si="15"/>
        <v>30098</v>
      </c>
      <c r="P95" s="31">
        <v>1.8699999999999999E-4</v>
      </c>
      <c r="Q95" s="32">
        <f t="shared" si="16"/>
        <v>5.6283259999999995</v>
      </c>
      <c r="R95" s="29">
        <v>0</v>
      </c>
      <c r="S95" s="30">
        <v>-15097</v>
      </c>
      <c r="T95" s="30">
        <f t="shared" si="17"/>
        <v>15097</v>
      </c>
      <c r="U95" s="33">
        <v>1.9599999999999999E-4</v>
      </c>
      <c r="V95" s="34">
        <f t="shared" si="18"/>
        <v>2.959012</v>
      </c>
      <c r="W95" s="11"/>
    </row>
    <row r="96" spans="7:23" x14ac:dyDescent="0.3">
      <c r="G96" s="26"/>
      <c r="H96" s="11">
        <v>9</v>
      </c>
      <c r="I96" s="11" t="s">
        <v>0</v>
      </c>
      <c r="J96" s="27">
        <v>236</v>
      </c>
      <c r="K96" s="28">
        <v>1</v>
      </c>
      <c r="L96" s="29">
        <v>0</v>
      </c>
      <c r="M96" s="29">
        <v>2004</v>
      </c>
      <c r="N96" s="30">
        <v>-28094</v>
      </c>
      <c r="O96" s="30">
        <f t="shared" si="15"/>
        <v>30098</v>
      </c>
      <c r="P96" s="31">
        <v>2.6600000000000001E-4</v>
      </c>
      <c r="Q96" s="32">
        <f t="shared" si="16"/>
        <v>8.0060680000000009</v>
      </c>
      <c r="R96" s="29">
        <v>0</v>
      </c>
      <c r="S96" s="30">
        <v>-15097</v>
      </c>
      <c r="T96" s="30">
        <f t="shared" si="17"/>
        <v>15097</v>
      </c>
      <c r="U96" s="33">
        <v>2.8299999999999999E-4</v>
      </c>
      <c r="V96" s="34">
        <f t="shared" si="18"/>
        <v>4.2724510000000002</v>
      </c>
      <c r="W96" s="11"/>
    </row>
    <row r="97" spans="7:23" x14ac:dyDescent="0.3">
      <c r="G97" s="26"/>
      <c r="H97" s="11">
        <v>17</v>
      </c>
      <c r="I97" s="11" t="s">
        <v>16</v>
      </c>
      <c r="J97" s="27">
        <v>236</v>
      </c>
      <c r="K97" s="28">
        <v>1</v>
      </c>
      <c r="L97" s="29">
        <v>0</v>
      </c>
      <c r="M97" s="29">
        <v>2004</v>
      </c>
      <c r="N97" s="30">
        <v>-28094</v>
      </c>
      <c r="O97" s="30">
        <f t="shared" si="15"/>
        <v>30098</v>
      </c>
      <c r="P97" s="31">
        <v>7.5799999999999999E-4</v>
      </c>
      <c r="Q97" s="32">
        <f t="shared" si="16"/>
        <v>22.814284000000001</v>
      </c>
      <c r="R97" s="29">
        <v>0</v>
      </c>
      <c r="S97" s="30">
        <v>-15097</v>
      </c>
      <c r="T97" s="30">
        <f t="shared" si="17"/>
        <v>15097</v>
      </c>
      <c r="U97" s="33">
        <v>8.0199999999999998E-4</v>
      </c>
      <c r="V97" s="34">
        <f t="shared" si="18"/>
        <v>12.107794</v>
      </c>
      <c r="W97" s="11"/>
    </row>
    <row r="98" spans="7:23" x14ac:dyDescent="0.3">
      <c r="G98" s="26"/>
      <c r="H98" s="11">
        <v>29</v>
      </c>
      <c r="I98" s="11" t="s">
        <v>24</v>
      </c>
      <c r="J98" s="27">
        <v>236</v>
      </c>
      <c r="K98" s="28">
        <v>1</v>
      </c>
      <c r="L98" s="29">
        <v>0</v>
      </c>
      <c r="M98" s="29">
        <v>2004</v>
      </c>
      <c r="N98" s="30">
        <v>-28094</v>
      </c>
      <c r="O98" s="30">
        <f t="shared" si="15"/>
        <v>30098</v>
      </c>
      <c r="P98" s="31">
        <v>3.1029999999999999E-3</v>
      </c>
      <c r="Q98" s="32">
        <f t="shared" si="16"/>
        <v>93.394093999999996</v>
      </c>
      <c r="R98" s="29">
        <v>0</v>
      </c>
      <c r="S98" s="30">
        <v>-15097</v>
      </c>
      <c r="T98" s="30">
        <f t="shared" si="17"/>
        <v>15097</v>
      </c>
      <c r="U98" s="33">
        <v>3.2200000000000002E-3</v>
      </c>
      <c r="V98" s="34">
        <f t="shared" si="18"/>
        <v>48.612340000000003</v>
      </c>
      <c r="W98" s="11"/>
    </row>
    <row r="99" spans="7:23" x14ac:dyDescent="0.3">
      <c r="G99" s="26"/>
      <c r="H99" s="11">
        <v>38</v>
      </c>
      <c r="I99" s="11" t="s">
        <v>12</v>
      </c>
      <c r="J99" s="27">
        <v>236</v>
      </c>
      <c r="K99" s="28">
        <v>1</v>
      </c>
      <c r="L99" s="29">
        <v>0</v>
      </c>
      <c r="M99" s="29">
        <v>2004</v>
      </c>
      <c r="N99" s="30">
        <v>-28094</v>
      </c>
      <c r="O99" s="30">
        <f t="shared" si="15"/>
        <v>30098</v>
      </c>
      <c r="P99" s="31">
        <v>7.8999999999999996E-5</v>
      </c>
      <c r="Q99" s="32">
        <f t="shared" si="16"/>
        <v>2.377742</v>
      </c>
      <c r="R99" s="29">
        <v>0</v>
      </c>
      <c r="S99" s="30">
        <v>-15097</v>
      </c>
      <c r="T99" s="30">
        <f t="shared" si="17"/>
        <v>15097</v>
      </c>
      <c r="U99" s="33">
        <v>8.2999999999999998E-5</v>
      </c>
      <c r="V99" s="34">
        <f t="shared" si="18"/>
        <v>1.2530509999999999</v>
      </c>
      <c r="W99" s="11"/>
    </row>
    <row r="100" spans="7:23" x14ac:dyDescent="0.3">
      <c r="G100" s="26"/>
      <c r="H100" s="11">
        <v>55</v>
      </c>
      <c r="I100" s="11" t="s">
        <v>26</v>
      </c>
      <c r="J100" s="27">
        <v>236</v>
      </c>
      <c r="K100" s="28">
        <v>1</v>
      </c>
      <c r="L100" s="29">
        <v>0</v>
      </c>
      <c r="M100" s="29">
        <v>2004</v>
      </c>
      <c r="N100" s="30">
        <v>-28094</v>
      </c>
      <c r="O100" s="30">
        <f t="shared" si="15"/>
        <v>30098</v>
      </c>
      <c r="P100" s="31">
        <v>1.5699999999999999E-4</v>
      </c>
      <c r="Q100" s="32">
        <f t="shared" si="16"/>
        <v>4.7253859999999994</v>
      </c>
      <c r="R100" s="29">
        <v>0</v>
      </c>
      <c r="S100" s="30">
        <v>-15097</v>
      </c>
      <c r="T100" s="30">
        <f t="shared" si="17"/>
        <v>15097</v>
      </c>
      <c r="U100" s="33">
        <v>2.1100000000000001E-4</v>
      </c>
      <c r="V100" s="34">
        <f t="shared" si="18"/>
        <v>3.185467</v>
      </c>
      <c r="W100" s="11"/>
    </row>
    <row r="101" spans="7:23" x14ac:dyDescent="0.3">
      <c r="G101" s="26"/>
      <c r="H101" s="11">
        <v>68</v>
      </c>
      <c r="I101" s="11" t="s">
        <v>141</v>
      </c>
      <c r="J101" s="27">
        <v>236</v>
      </c>
      <c r="K101" s="28">
        <v>1</v>
      </c>
      <c r="L101" s="29">
        <v>0</v>
      </c>
      <c r="M101" s="29">
        <v>2004</v>
      </c>
      <c r="N101" s="30">
        <v>-28094</v>
      </c>
      <c r="O101" s="30">
        <f t="shared" si="15"/>
        <v>30098</v>
      </c>
      <c r="P101" s="31">
        <v>0</v>
      </c>
      <c r="Q101" s="32">
        <f t="shared" si="16"/>
        <v>0</v>
      </c>
      <c r="R101" s="29">
        <v>0</v>
      </c>
      <c r="S101" s="30">
        <v>-15097</v>
      </c>
      <c r="T101" s="30">
        <f t="shared" si="17"/>
        <v>15097</v>
      </c>
      <c r="U101" s="33">
        <v>0</v>
      </c>
      <c r="V101" s="34">
        <f t="shared" si="18"/>
        <v>0</v>
      </c>
      <c r="W101" s="11"/>
    </row>
    <row r="102" spans="7:23" x14ac:dyDescent="0.3">
      <c r="G102" s="26"/>
      <c r="H102" s="11">
        <v>71</v>
      </c>
      <c r="I102" s="11" t="s">
        <v>18</v>
      </c>
      <c r="J102" s="27">
        <v>236</v>
      </c>
      <c r="K102" s="28">
        <v>1</v>
      </c>
      <c r="L102" s="29">
        <v>0</v>
      </c>
      <c r="M102" s="29">
        <v>2004</v>
      </c>
      <c r="N102" s="30">
        <v>-28094</v>
      </c>
      <c r="O102" s="30">
        <f t="shared" si="15"/>
        <v>30098</v>
      </c>
      <c r="P102" s="31">
        <v>1.1E-5</v>
      </c>
      <c r="Q102" s="32">
        <f t="shared" si="16"/>
        <v>0.33107799999999998</v>
      </c>
      <c r="R102" s="29">
        <v>0</v>
      </c>
      <c r="S102" s="30">
        <v>-15097</v>
      </c>
      <c r="T102" s="30">
        <f t="shared" si="17"/>
        <v>15097</v>
      </c>
      <c r="U102" s="33">
        <v>1.2E-5</v>
      </c>
      <c r="V102" s="34">
        <f t="shared" si="18"/>
        <v>0.18116399999999999</v>
      </c>
      <c r="W102" s="11"/>
    </row>
    <row r="103" spans="7:23" x14ac:dyDescent="0.3">
      <c r="G103" s="26"/>
      <c r="H103" s="11">
        <v>72</v>
      </c>
      <c r="I103" s="11" t="s">
        <v>28</v>
      </c>
      <c r="J103" s="27">
        <v>236</v>
      </c>
      <c r="K103" s="28">
        <v>1</v>
      </c>
      <c r="L103" s="29">
        <v>0</v>
      </c>
      <c r="M103" s="29">
        <v>2004</v>
      </c>
      <c r="N103" s="30">
        <v>-28094</v>
      </c>
      <c r="O103" s="30">
        <f t="shared" si="15"/>
        <v>30098</v>
      </c>
      <c r="P103" s="31">
        <v>3.1799999999999998E-4</v>
      </c>
      <c r="Q103" s="32">
        <f t="shared" si="16"/>
        <v>9.5711639999999996</v>
      </c>
      <c r="R103" s="29">
        <v>0</v>
      </c>
      <c r="S103" s="30">
        <v>-15097</v>
      </c>
      <c r="T103" s="30">
        <f t="shared" si="17"/>
        <v>15097</v>
      </c>
      <c r="U103" s="33">
        <v>3.3700000000000001E-4</v>
      </c>
      <c r="V103" s="34">
        <f t="shared" si="18"/>
        <v>5.0876890000000001</v>
      </c>
      <c r="W103" s="11"/>
    </row>
    <row r="104" spans="7:23" x14ac:dyDescent="0.3">
      <c r="G104" s="26"/>
      <c r="H104" s="11">
        <v>117</v>
      </c>
      <c r="I104" s="11" t="s">
        <v>21</v>
      </c>
      <c r="J104" s="27">
        <v>236</v>
      </c>
      <c r="K104" s="28">
        <v>1</v>
      </c>
      <c r="L104" s="29">
        <v>0</v>
      </c>
      <c r="M104" s="29">
        <v>2004</v>
      </c>
      <c r="N104" s="30">
        <v>-28094</v>
      </c>
      <c r="O104" s="30">
        <f t="shared" si="15"/>
        <v>30098</v>
      </c>
      <c r="P104" s="31">
        <v>2.7300000000000002E-4</v>
      </c>
      <c r="Q104" s="32">
        <f t="shared" si="16"/>
        <v>8.2167539999999999</v>
      </c>
      <c r="R104" s="29">
        <v>0</v>
      </c>
      <c r="S104" s="30">
        <v>-15097</v>
      </c>
      <c r="T104" s="30">
        <f t="shared" si="17"/>
        <v>15097</v>
      </c>
      <c r="U104" s="33">
        <v>2.8800000000000001E-4</v>
      </c>
      <c r="V104" s="34">
        <f t="shared" si="18"/>
        <v>4.3479359999999998</v>
      </c>
      <c r="W104" s="11"/>
    </row>
    <row r="105" spans="7:23" x14ac:dyDescent="0.3">
      <c r="G105" s="26"/>
      <c r="H105" s="11">
        <v>122</v>
      </c>
      <c r="I105" s="11" t="s">
        <v>138</v>
      </c>
      <c r="J105" s="27">
        <v>236</v>
      </c>
      <c r="K105" s="28">
        <v>1</v>
      </c>
      <c r="L105" s="29">
        <v>0</v>
      </c>
      <c r="M105" s="29">
        <v>2004</v>
      </c>
      <c r="N105" s="30">
        <v>-28094</v>
      </c>
      <c r="O105" s="30">
        <f t="shared" si="15"/>
        <v>30098</v>
      </c>
      <c r="P105" s="31">
        <v>0</v>
      </c>
      <c r="Q105" s="32">
        <f t="shared" si="16"/>
        <v>0</v>
      </c>
      <c r="R105" s="29">
        <v>0</v>
      </c>
      <c r="S105" s="30">
        <v>-15097</v>
      </c>
      <c r="T105" s="30">
        <f t="shared" si="17"/>
        <v>15097</v>
      </c>
      <c r="U105" s="33">
        <v>0</v>
      </c>
      <c r="V105" s="34">
        <f t="shared" si="18"/>
        <v>0</v>
      </c>
      <c r="W105" s="11"/>
    </row>
    <row r="106" spans="7:23" x14ac:dyDescent="0.3">
      <c r="G106" s="26"/>
      <c r="H106" s="11"/>
      <c r="I106" s="11"/>
      <c r="J106" s="27"/>
      <c r="K106" s="28"/>
      <c r="L106" s="30"/>
      <c r="M106" s="30"/>
      <c r="N106" s="30"/>
      <c r="O106" s="30"/>
      <c r="P106" s="33"/>
      <c r="Q106" s="32"/>
      <c r="R106" s="30"/>
      <c r="S106" s="30"/>
      <c r="T106" s="30"/>
      <c r="U106" s="33"/>
      <c r="V106" s="34"/>
      <c r="W106" s="11"/>
    </row>
    <row r="107" spans="7:23" ht="15.6" x14ac:dyDescent="0.3">
      <c r="G107" s="39">
        <v>68</v>
      </c>
      <c r="H107" s="40" t="s">
        <v>141</v>
      </c>
      <c r="I107" s="11"/>
      <c r="J107" s="27"/>
      <c r="K107" s="28"/>
      <c r="L107" s="30"/>
      <c r="M107" s="30"/>
      <c r="N107" s="30"/>
      <c r="O107" s="30"/>
      <c r="P107" s="33"/>
      <c r="Q107" s="32"/>
      <c r="R107" s="30"/>
      <c r="S107" s="30"/>
      <c r="T107" s="30"/>
      <c r="U107" s="33"/>
      <c r="V107" s="34"/>
      <c r="W107" s="11"/>
    </row>
    <row r="108" spans="7:23" x14ac:dyDescent="0.3">
      <c r="G108" s="26"/>
      <c r="H108" s="11">
        <v>1</v>
      </c>
      <c r="I108" s="11" t="s">
        <v>11</v>
      </c>
      <c r="J108" s="27">
        <v>827</v>
      </c>
      <c r="K108" s="28">
        <v>1</v>
      </c>
      <c r="L108" s="29">
        <v>0</v>
      </c>
      <c r="M108" s="29">
        <v>4217</v>
      </c>
      <c r="N108" s="30">
        <v>681</v>
      </c>
      <c r="O108" s="30">
        <f t="shared" ref="O108:O123" si="19">(L108+M108-N108)*K108</f>
        <v>3536</v>
      </c>
      <c r="P108" s="31">
        <v>1.91E-3</v>
      </c>
      <c r="Q108" s="32">
        <f t="shared" ref="Q108:Q123" si="20">O108*P108</f>
        <v>6.7537599999999998</v>
      </c>
      <c r="R108" s="29">
        <v>0</v>
      </c>
      <c r="S108" s="30"/>
      <c r="T108" s="30">
        <f t="shared" ref="T108:T123" si="21">(R108-S108)*K108</f>
        <v>0</v>
      </c>
      <c r="U108" s="33">
        <v>1.9740000000000001E-3</v>
      </c>
      <c r="V108" s="34">
        <f t="shared" ref="V108:V123" si="22">T108*U108</f>
        <v>0</v>
      </c>
      <c r="W108" s="11"/>
    </row>
    <row r="109" spans="7:23" x14ac:dyDescent="0.3">
      <c r="G109" s="26"/>
      <c r="H109" s="11">
        <v>2</v>
      </c>
      <c r="I109" s="11" t="s">
        <v>27</v>
      </c>
      <c r="J109" s="27">
        <v>827</v>
      </c>
      <c r="K109" s="28">
        <v>1</v>
      </c>
      <c r="L109" s="29">
        <v>0</v>
      </c>
      <c r="M109" s="29">
        <v>4217</v>
      </c>
      <c r="N109" s="30">
        <v>681</v>
      </c>
      <c r="O109" s="30">
        <f t="shared" si="19"/>
        <v>3536</v>
      </c>
      <c r="P109" s="31">
        <v>2.6899999999999998E-4</v>
      </c>
      <c r="Q109" s="32">
        <f t="shared" si="20"/>
        <v>0.95118399999999992</v>
      </c>
      <c r="R109" s="29">
        <v>0</v>
      </c>
      <c r="S109" s="30"/>
      <c r="T109" s="30">
        <f t="shared" si="21"/>
        <v>0</v>
      </c>
      <c r="U109" s="33">
        <v>2.9500000000000001E-4</v>
      </c>
      <c r="V109" s="34">
        <f t="shared" si="22"/>
        <v>0</v>
      </c>
      <c r="W109" s="11"/>
    </row>
    <row r="110" spans="7:23" x14ac:dyDescent="0.3">
      <c r="G110" s="26"/>
      <c r="H110" s="11">
        <v>3</v>
      </c>
      <c r="I110" s="11" t="s">
        <v>20</v>
      </c>
      <c r="J110" s="27">
        <v>827</v>
      </c>
      <c r="K110" s="28">
        <v>1</v>
      </c>
      <c r="L110" s="29">
        <v>0</v>
      </c>
      <c r="M110" s="29">
        <v>4217</v>
      </c>
      <c r="N110" s="30">
        <v>681</v>
      </c>
      <c r="O110" s="30">
        <f t="shared" si="19"/>
        <v>3536</v>
      </c>
      <c r="P110" s="31">
        <v>5.9699999999999998E-4</v>
      </c>
      <c r="Q110" s="32">
        <f t="shared" si="20"/>
        <v>2.110992</v>
      </c>
      <c r="R110" s="29">
        <v>0</v>
      </c>
      <c r="S110" s="30"/>
      <c r="T110" s="30">
        <f t="shared" si="21"/>
        <v>0</v>
      </c>
      <c r="U110" s="33">
        <v>6.3100000000000005E-4</v>
      </c>
      <c r="V110" s="34">
        <f t="shared" si="22"/>
        <v>0</v>
      </c>
      <c r="W110" s="11"/>
    </row>
    <row r="111" spans="7:23" x14ac:dyDescent="0.3">
      <c r="G111" s="26"/>
      <c r="H111" s="11">
        <v>4</v>
      </c>
      <c r="I111" s="11" t="s">
        <v>10</v>
      </c>
      <c r="J111" s="27">
        <v>827</v>
      </c>
      <c r="K111" s="28">
        <v>0.6</v>
      </c>
      <c r="L111" s="29">
        <v>0</v>
      </c>
      <c r="M111" s="29">
        <v>4217</v>
      </c>
      <c r="N111" s="30">
        <v>681</v>
      </c>
      <c r="O111" s="30">
        <f t="shared" si="19"/>
        <v>2121.6</v>
      </c>
      <c r="P111" s="31">
        <v>9.2750000000000003E-3</v>
      </c>
      <c r="Q111" s="32">
        <f t="shared" si="20"/>
        <v>19.67784</v>
      </c>
      <c r="R111" s="29">
        <v>0</v>
      </c>
      <c r="S111" s="30"/>
      <c r="T111" s="30">
        <f t="shared" si="21"/>
        <v>0</v>
      </c>
      <c r="U111" s="33">
        <v>9.2949999999999994E-3</v>
      </c>
      <c r="V111" s="34">
        <f t="shared" si="22"/>
        <v>0</v>
      </c>
      <c r="W111" s="11"/>
    </row>
    <row r="112" spans="7:23" x14ac:dyDescent="0.3">
      <c r="G112" s="26"/>
      <c r="H112" s="11">
        <v>6</v>
      </c>
      <c r="I112" s="11" t="s">
        <v>118</v>
      </c>
      <c r="J112" s="27">
        <v>827</v>
      </c>
      <c r="K112" s="28">
        <v>0.6</v>
      </c>
      <c r="L112" s="29">
        <v>0</v>
      </c>
      <c r="M112" s="29">
        <v>4217</v>
      </c>
      <c r="N112" s="30">
        <v>681</v>
      </c>
      <c r="O112" s="30">
        <f t="shared" si="19"/>
        <v>2121.6</v>
      </c>
      <c r="P112" s="31">
        <v>0</v>
      </c>
      <c r="Q112" s="32">
        <f t="shared" si="20"/>
        <v>0</v>
      </c>
      <c r="R112" s="29">
        <v>0</v>
      </c>
      <c r="S112" s="30"/>
      <c r="T112" s="30">
        <f t="shared" si="21"/>
        <v>0</v>
      </c>
      <c r="U112" s="33">
        <v>0</v>
      </c>
      <c r="V112" s="34">
        <f t="shared" si="22"/>
        <v>0</v>
      </c>
      <c r="W112" s="11"/>
    </row>
    <row r="113" spans="7:23" x14ac:dyDescent="0.3">
      <c r="G113" s="26"/>
      <c r="H113" s="11">
        <v>7</v>
      </c>
      <c r="I113" s="11" t="s">
        <v>9</v>
      </c>
      <c r="J113" s="27">
        <v>827</v>
      </c>
      <c r="K113" s="28">
        <v>1</v>
      </c>
      <c r="L113" s="29">
        <v>0</v>
      </c>
      <c r="M113" s="29">
        <v>4217</v>
      </c>
      <c r="N113" s="30">
        <v>681</v>
      </c>
      <c r="O113" s="30">
        <f t="shared" si="19"/>
        <v>3536</v>
      </c>
      <c r="P113" s="31">
        <v>1.27E-4</v>
      </c>
      <c r="Q113" s="32">
        <f t="shared" si="20"/>
        <v>0.44907199999999997</v>
      </c>
      <c r="R113" s="29">
        <v>0</v>
      </c>
      <c r="S113" s="30"/>
      <c r="T113" s="30">
        <f t="shared" si="21"/>
        <v>0</v>
      </c>
      <c r="U113" s="33">
        <v>1.34E-4</v>
      </c>
      <c r="V113" s="34">
        <f t="shared" si="22"/>
        <v>0</v>
      </c>
      <c r="W113" s="11"/>
    </row>
    <row r="114" spans="7:23" x14ac:dyDescent="0.3">
      <c r="G114" s="26"/>
      <c r="H114" s="11">
        <v>8</v>
      </c>
      <c r="I114" s="11" t="s">
        <v>23</v>
      </c>
      <c r="J114" s="27">
        <v>827</v>
      </c>
      <c r="K114" s="28">
        <v>1</v>
      </c>
      <c r="L114" s="29">
        <v>0</v>
      </c>
      <c r="M114" s="29">
        <v>4217</v>
      </c>
      <c r="N114" s="30">
        <v>681</v>
      </c>
      <c r="O114" s="30">
        <f t="shared" si="19"/>
        <v>3536</v>
      </c>
      <c r="P114" s="31">
        <v>1.8699999999999999E-4</v>
      </c>
      <c r="Q114" s="32">
        <f t="shared" si="20"/>
        <v>0.66123199999999993</v>
      </c>
      <c r="R114" s="29">
        <v>0</v>
      </c>
      <c r="S114" s="30"/>
      <c r="T114" s="30">
        <f t="shared" si="21"/>
        <v>0</v>
      </c>
      <c r="U114" s="33">
        <v>1.9599999999999999E-4</v>
      </c>
      <c r="V114" s="34">
        <f t="shared" si="22"/>
        <v>0</v>
      </c>
      <c r="W114" s="11"/>
    </row>
    <row r="115" spans="7:23" x14ac:dyDescent="0.3">
      <c r="G115" s="26"/>
      <c r="H115" s="11">
        <v>9</v>
      </c>
      <c r="I115" s="11" t="s">
        <v>0</v>
      </c>
      <c r="J115" s="27">
        <v>827</v>
      </c>
      <c r="K115" s="28">
        <v>1</v>
      </c>
      <c r="L115" s="29">
        <v>0</v>
      </c>
      <c r="M115" s="29">
        <v>4217</v>
      </c>
      <c r="N115" s="30">
        <v>681</v>
      </c>
      <c r="O115" s="30">
        <f t="shared" si="19"/>
        <v>3536</v>
      </c>
      <c r="P115" s="31">
        <v>2.6600000000000001E-4</v>
      </c>
      <c r="Q115" s="32">
        <f t="shared" si="20"/>
        <v>0.94057600000000008</v>
      </c>
      <c r="R115" s="29">
        <v>0</v>
      </c>
      <c r="S115" s="30"/>
      <c r="T115" s="30">
        <f t="shared" si="21"/>
        <v>0</v>
      </c>
      <c r="U115" s="33">
        <v>2.8299999999999999E-4</v>
      </c>
      <c r="V115" s="34">
        <f t="shared" si="22"/>
        <v>0</v>
      </c>
      <c r="W115" s="11"/>
    </row>
    <row r="116" spans="7:23" x14ac:dyDescent="0.3">
      <c r="G116" s="26"/>
      <c r="H116" s="11">
        <v>29</v>
      </c>
      <c r="I116" s="11" t="s">
        <v>24</v>
      </c>
      <c r="J116" s="27">
        <v>827</v>
      </c>
      <c r="K116" s="28">
        <v>1</v>
      </c>
      <c r="L116" s="29">
        <v>0</v>
      </c>
      <c r="M116" s="29">
        <v>4217</v>
      </c>
      <c r="N116" s="30">
        <v>681</v>
      </c>
      <c r="O116" s="30">
        <f t="shared" si="19"/>
        <v>3536</v>
      </c>
      <c r="P116" s="31">
        <v>3.1029999999999999E-3</v>
      </c>
      <c r="Q116" s="32">
        <f t="shared" si="20"/>
        <v>10.972208</v>
      </c>
      <c r="R116" s="29">
        <v>0</v>
      </c>
      <c r="S116" s="30"/>
      <c r="T116" s="30">
        <f t="shared" si="21"/>
        <v>0</v>
      </c>
      <c r="U116" s="33">
        <v>3.2200000000000002E-3</v>
      </c>
      <c r="V116" s="34">
        <f t="shared" si="22"/>
        <v>0</v>
      </c>
      <c r="W116" s="11"/>
    </row>
    <row r="117" spans="7:23" x14ac:dyDescent="0.3">
      <c r="G117" s="26"/>
      <c r="H117" s="11">
        <v>38</v>
      </c>
      <c r="I117" s="11" t="s">
        <v>12</v>
      </c>
      <c r="J117" s="27">
        <v>827</v>
      </c>
      <c r="K117" s="28">
        <v>1</v>
      </c>
      <c r="L117" s="29">
        <v>0</v>
      </c>
      <c r="M117" s="29">
        <v>4217</v>
      </c>
      <c r="N117" s="30">
        <v>681</v>
      </c>
      <c r="O117" s="30">
        <f t="shared" si="19"/>
        <v>3536</v>
      </c>
      <c r="P117" s="31">
        <v>7.8999999999999996E-5</v>
      </c>
      <c r="Q117" s="32">
        <f t="shared" si="20"/>
        <v>0.27934399999999998</v>
      </c>
      <c r="R117" s="29">
        <v>0</v>
      </c>
      <c r="S117" s="30"/>
      <c r="T117" s="30">
        <f t="shared" si="21"/>
        <v>0</v>
      </c>
      <c r="U117" s="33">
        <v>8.2999999999999998E-5</v>
      </c>
      <c r="V117" s="34">
        <f t="shared" si="22"/>
        <v>0</v>
      </c>
      <c r="W117" s="11"/>
    </row>
    <row r="118" spans="7:23" x14ac:dyDescent="0.3">
      <c r="G118" s="26"/>
      <c r="H118" s="11">
        <v>55</v>
      </c>
      <c r="I118" s="11" t="s">
        <v>26</v>
      </c>
      <c r="J118" s="27">
        <v>827</v>
      </c>
      <c r="K118" s="28">
        <v>1</v>
      </c>
      <c r="L118" s="29">
        <v>0</v>
      </c>
      <c r="M118" s="29">
        <v>4217</v>
      </c>
      <c r="N118" s="30">
        <v>681</v>
      </c>
      <c r="O118" s="30">
        <f t="shared" si="19"/>
        <v>3536</v>
      </c>
      <c r="P118" s="31">
        <v>1.5699999999999999E-4</v>
      </c>
      <c r="Q118" s="32">
        <f t="shared" si="20"/>
        <v>0.55515199999999998</v>
      </c>
      <c r="R118" s="29">
        <v>0</v>
      </c>
      <c r="S118" s="30"/>
      <c r="T118" s="30">
        <f t="shared" si="21"/>
        <v>0</v>
      </c>
      <c r="U118" s="33">
        <v>2.1100000000000001E-4</v>
      </c>
      <c r="V118" s="34">
        <f t="shared" si="22"/>
        <v>0</v>
      </c>
      <c r="W118" s="11"/>
    </row>
    <row r="119" spans="7:23" x14ac:dyDescent="0.3">
      <c r="G119" s="26"/>
      <c r="H119" s="11">
        <v>68</v>
      </c>
      <c r="I119" s="11" t="s">
        <v>141</v>
      </c>
      <c r="J119" s="27">
        <v>827</v>
      </c>
      <c r="K119" s="28">
        <v>1</v>
      </c>
      <c r="L119" s="29">
        <v>0</v>
      </c>
      <c r="M119" s="29">
        <v>4217</v>
      </c>
      <c r="N119" s="30">
        <v>681</v>
      </c>
      <c r="O119" s="30">
        <f t="shared" si="19"/>
        <v>3536</v>
      </c>
      <c r="P119" s="31">
        <v>0</v>
      </c>
      <c r="Q119" s="32">
        <f t="shared" si="20"/>
        <v>0</v>
      </c>
      <c r="R119" s="29">
        <v>0</v>
      </c>
      <c r="S119" s="30"/>
      <c r="T119" s="30">
        <f t="shared" si="21"/>
        <v>0</v>
      </c>
      <c r="U119" s="33">
        <v>0</v>
      </c>
      <c r="V119" s="34">
        <f t="shared" si="22"/>
        <v>0</v>
      </c>
      <c r="W119" s="11"/>
    </row>
    <row r="120" spans="7:23" x14ac:dyDescent="0.3">
      <c r="G120" s="26"/>
      <c r="H120" s="11">
        <v>71</v>
      </c>
      <c r="I120" s="11" t="s">
        <v>18</v>
      </c>
      <c r="J120" s="27">
        <v>827</v>
      </c>
      <c r="K120" s="28">
        <v>1</v>
      </c>
      <c r="L120" s="29">
        <v>0</v>
      </c>
      <c r="M120" s="29">
        <v>4217</v>
      </c>
      <c r="N120" s="30">
        <v>681</v>
      </c>
      <c r="O120" s="30">
        <f t="shared" si="19"/>
        <v>3536</v>
      </c>
      <c r="P120" s="31">
        <v>1.1E-5</v>
      </c>
      <c r="Q120" s="32">
        <f t="shared" si="20"/>
        <v>3.8896E-2</v>
      </c>
      <c r="R120" s="29">
        <v>0</v>
      </c>
      <c r="S120" s="30"/>
      <c r="T120" s="30">
        <f t="shared" si="21"/>
        <v>0</v>
      </c>
      <c r="U120" s="33">
        <v>1.2E-5</v>
      </c>
      <c r="V120" s="34">
        <f t="shared" si="22"/>
        <v>0</v>
      </c>
      <c r="W120" s="11"/>
    </row>
    <row r="121" spans="7:23" x14ac:dyDescent="0.3">
      <c r="G121" s="26"/>
      <c r="H121" s="11">
        <v>72</v>
      </c>
      <c r="I121" s="11" t="s">
        <v>28</v>
      </c>
      <c r="J121" s="27">
        <v>827</v>
      </c>
      <c r="K121" s="28">
        <v>1</v>
      </c>
      <c r="L121" s="29">
        <v>0</v>
      </c>
      <c r="M121" s="29">
        <v>4217</v>
      </c>
      <c r="N121" s="30">
        <v>681</v>
      </c>
      <c r="O121" s="30">
        <f t="shared" si="19"/>
        <v>3536</v>
      </c>
      <c r="P121" s="31">
        <v>3.1799999999999998E-4</v>
      </c>
      <c r="Q121" s="32">
        <f t="shared" si="20"/>
        <v>1.1244479999999999</v>
      </c>
      <c r="R121" s="29">
        <v>0</v>
      </c>
      <c r="S121" s="30"/>
      <c r="T121" s="30">
        <f t="shared" si="21"/>
        <v>0</v>
      </c>
      <c r="U121" s="33">
        <v>3.3700000000000001E-4</v>
      </c>
      <c r="V121" s="34">
        <f t="shared" si="22"/>
        <v>0</v>
      </c>
      <c r="W121" s="11"/>
    </row>
    <row r="122" spans="7:23" x14ac:dyDescent="0.3">
      <c r="G122" s="26"/>
      <c r="H122" s="11">
        <v>117</v>
      </c>
      <c r="I122" s="11" t="s">
        <v>21</v>
      </c>
      <c r="J122" s="27">
        <v>827</v>
      </c>
      <c r="K122" s="28">
        <v>1</v>
      </c>
      <c r="L122" s="29">
        <v>0</v>
      </c>
      <c r="M122" s="29">
        <v>4217</v>
      </c>
      <c r="N122" s="30">
        <v>681</v>
      </c>
      <c r="O122" s="30">
        <f t="shared" si="19"/>
        <v>3536</v>
      </c>
      <c r="P122" s="31">
        <v>2.7300000000000002E-4</v>
      </c>
      <c r="Q122" s="32">
        <f t="shared" si="20"/>
        <v>0.96532800000000007</v>
      </c>
      <c r="R122" s="29">
        <v>0</v>
      </c>
      <c r="S122" s="30"/>
      <c r="T122" s="30">
        <f t="shared" si="21"/>
        <v>0</v>
      </c>
      <c r="U122" s="33">
        <v>2.8800000000000001E-4</v>
      </c>
      <c r="V122" s="34">
        <f t="shared" si="22"/>
        <v>0</v>
      </c>
      <c r="W122" s="11"/>
    </row>
    <row r="123" spans="7:23" x14ac:dyDescent="0.3">
      <c r="G123" s="26"/>
      <c r="H123" s="11">
        <v>122</v>
      </c>
      <c r="I123" s="11" t="s">
        <v>138</v>
      </c>
      <c r="J123" s="27">
        <v>827</v>
      </c>
      <c r="K123" s="28">
        <v>1</v>
      </c>
      <c r="L123" s="29">
        <v>0</v>
      </c>
      <c r="M123" s="29">
        <v>4217</v>
      </c>
      <c r="N123" s="30">
        <v>681</v>
      </c>
      <c r="O123" s="30">
        <f t="shared" si="19"/>
        <v>3536</v>
      </c>
      <c r="P123" s="31">
        <v>0</v>
      </c>
      <c r="Q123" s="32">
        <f t="shared" si="20"/>
        <v>0</v>
      </c>
      <c r="R123" s="29">
        <v>0</v>
      </c>
      <c r="S123" s="30"/>
      <c r="T123" s="30">
        <f t="shared" si="21"/>
        <v>0</v>
      </c>
      <c r="U123" s="33">
        <v>0</v>
      </c>
      <c r="V123" s="34">
        <f t="shared" si="22"/>
        <v>0</v>
      </c>
      <c r="W123" s="11"/>
    </row>
    <row r="124" spans="7:23" ht="15" thickBot="1" x14ac:dyDescent="0.35">
      <c r="G124" s="35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7"/>
    </row>
    <row r="125" spans="7:23" x14ac:dyDescent="0.3">
      <c r="G125" s="11">
        <v>68</v>
      </c>
      <c r="H125" s="11" t="s">
        <v>141</v>
      </c>
      <c r="I125" s="11"/>
      <c r="J125" s="27"/>
      <c r="K125" s="28"/>
      <c r="L125" s="30"/>
      <c r="M125" s="30"/>
      <c r="N125" s="30"/>
      <c r="O125" s="30"/>
      <c r="P125" s="33"/>
      <c r="Q125" s="32">
        <f>SUM(Q89:Q124)</f>
        <v>455.41479200000009</v>
      </c>
      <c r="R125" s="30"/>
      <c r="S125" s="30"/>
      <c r="T125" s="30"/>
      <c r="U125" s="33"/>
      <c r="V125" s="32">
        <f>SUM(V89:V124)</f>
        <v>212.007171</v>
      </c>
      <c r="W125" s="38">
        <f>Q125+V125</f>
        <v>667.42196300000012</v>
      </c>
    </row>
    <row r="126" spans="7:23" x14ac:dyDescent="0.3">
      <c r="G126" s="11"/>
      <c r="H126" s="11"/>
      <c r="I126" s="11"/>
      <c r="J126" s="27"/>
      <c r="K126" s="28"/>
      <c r="L126" s="30"/>
      <c r="M126" s="30"/>
      <c r="N126" s="30"/>
      <c r="O126" s="30"/>
      <c r="P126" s="33"/>
      <c r="Q126" s="32"/>
      <c r="R126" s="30"/>
      <c r="S126" s="30"/>
      <c r="T126" s="30"/>
      <c r="U126" s="33"/>
      <c r="V126" s="32"/>
      <c r="W126" s="11"/>
    </row>
    <row r="127" spans="7:23" ht="15" thickBot="1" x14ac:dyDescent="0.35">
      <c r="G127" s="11"/>
      <c r="H127" s="11"/>
      <c r="I127" s="11"/>
      <c r="J127" s="12" t="s">
        <v>100</v>
      </c>
      <c r="K127" s="13" t="s">
        <v>101</v>
      </c>
      <c r="L127" s="14" t="s">
        <v>102</v>
      </c>
      <c r="M127" s="14" t="s">
        <v>103</v>
      </c>
      <c r="N127" s="14" t="s">
        <v>104</v>
      </c>
      <c r="O127" s="14" t="s">
        <v>105</v>
      </c>
      <c r="P127" s="15" t="s">
        <v>106</v>
      </c>
      <c r="Q127" s="16" t="s">
        <v>107</v>
      </c>
      <c r="R127" s="14" t="s">
        <v>108</v>
      </c>
      <c r="S127" s="14" t="s">
        <v>109</v>
      </c>
      <c r="T127" s="14" t="s">
        <v>110</v>
      </c>
      <c r="U127" s="15" t="s">
        <v>111</v>
      </c>
      <c r="V127" s="16" t="s">
        <v>112</v>
      </c>
      <c r="W127" s="11"/>
    </row>
    <row r="128" spans="7:23" ht="15.6" x14ac:dyDescent="0.3">
      <c r="G128" s="17">
        <v>69</v>
      </c>
      <c r="H128" s="18" t="s">
        <v>142</v>
      </c>
      <c r="I128" s="19"/>
      <c r="J128" s="20"/>
      <c r="K128" s="21"/>
      <c r="L128" s="22"/>
      <c r="M128" s="22"/>
      <c r="N128" s="22"/>
      <c r="O128" s="22"/>
      <c r="P128" s="23"/>
      <c r="Q128" s="24"/>
      <c r="R128" s="22"/>
      <c r="S128" s="22"/>
      <c r="T128" s="22"/>
      <c r="U128" s="23"/>
      <c r="V128" s="25"/>
      <c r="W128" s="11"/>
    </row>
    <row r="129" spans="7:23" x14ac:dyDescent="0.3">
      <c r="G129" s="26"/>
      <c r="H129" s="11">
        <v>1</v>
      </c>
      <c r="I129" s="11" t="s">
        <v>11</v>
      </c>
      <c r="J129" s="27">
        <v>237</v>
      </c>
      <c r="K129" s="28">
        <v>1</v>
      </c>
      <c r="L129" s="29">
        <v>15831228</v>
      </c>
      <c r="M129" s="29">
        <v>47782</v>
      </c>
      <c r="N129" s="30">
        <v>8442533</v>
      </c>
      <c r="O129" s="30">
        <f t="shared" ref="O129:O145" si="23">(L129+M129-N129)*K129</f>
        <v>7436477</v>
      </c>
      <c r="P129" s="31">
        <v>1.91E-3</v>
      </c>
      <c r="Q129" s="32">
        <f t="shared" ref="Q129:Q145" si="24">O129*P129</f>
        <v>14203.67107</v>
      </c>
      <c r="R129" s="29">
        <v>351112</v>
      </c>
      <c r="S129" s="30">
        <v>0</v>
      </c>
      <c r="T129" s="30">
        <f t="shared" ref="T129:T145" si="25">(R129-S129)*K129</f>
        <v>351112</v>
      </c>
      <c r="U129" s="33">
        <v>1.9740000000000001E-3</v>
      </c>
      <c r="V129" s="34">
        <f t="shared" ref="V129:V145" si="26">T129*U129</f>
        <v>693.09508800000003</v>
      </c>
      <c r="W129" s="11"/>
    </row>
    <row r="130" spans="7:23" x14ac:dyDescent="0.3">
      <c r="G130" s="26"/>
      <c r="H130" s="11">
        <v>2</v>
      </c>
      <c r="I130" s="11" t="s">
        <v>27</v>
      </c>
      <c r="J130" s="27">
        <v>237</v>
      </c>
      <c r="K130" s="28">
        <v>1</v>
      </c>
      <c r="L130" s="29">
        <v>15831228</v>
      </c>
      <c r="M130" s="29">
        <v>47782</v>
      </c>
      <c r="N130" s="30">
        <v>8442533</v>
      </c>
      <c r="O130" s="30">
        <f t="shared" si="23"/>
        <v>7436477</v>
      </c>
      <c r="P130" s="31">
        <v>2.6899999999999998E-4</v>
      </c>
      <c r="Q130" s="32">
        <f t="shared" si="24"/>
        <v>2000.4123129999998</v>
      </c>
      <c r="R130" s="29">
        <v>351112</v>
      </c>
      <c r="S130" s="30">
        <v>0</v>
      </c>
      <c r="T130" s="30">
        <f t="shared" si="25"/>
        <v>351112</v>
      </c>
      <c r="U130" s="33">
        <v>2.9500000000000001E-4</v>
      </c>
      <c r="V130" s="34">
        <f t="shared" si="26"/>
        <v>103.57804</v>
      </c>
      <c r="W130" s="11"/>
    </row>
    <row r="131" spans="7:23" x14ac:dyDescent="0.3">
      <c r="G131" s="26"/>
      <c r="H131" s="11">
        <v>3</v>
      </c>
      <c r="I131" s="11" t="s">
        <v>20</v>
      </c>
      <c r="J131" s="27">
        <v>237</v>
      </c>
      <c r="K131" s="28">
        <v>1</v>
      </c>
      <c r="L131" s="29">
        <v>15831228</v>
      </c>
      <c r="M131" s="29">
        <v>47782</v>
      </c>
      <c r="N131" s="30">
        <v>8442533</v>
      </c>
      <c r="O131" s="30">
        <f t="shared" si="23"/>
        <v>7436477</v>
      </c>
      <c r="P131" s="31">
        <v>5.9699999999999998E-4</v>
      </c>
      <c r="Q131" s="32">
        <f t="shared" si="24"/>
        <v>4439.5767690000002</v>
      </c>
      <c r="R131" s="29">
        <v>351112</v>
      </c>
      <c r="S131" s="30">
        <v>0</v>
      </c>
      <c r="T131" s="30">
        <f t="shared" si="25"/>
        <v>351112</v>
      </c>
      <c r="U131" s="33">
        <v>6.3100000000000005E-4</v>
      </c>
      <c r="V131" s="34">
        <f t="shared" si="26"/>
        <v>221.55167200000002</v>
      </c>
      <c r="W131" s="11"/>
    </row>
    <row r="132" spans="7:23" x14ac:dyDescent="0.3">
      <c r="G132" s="26"/>
      <c r="H132" s="11">
        <v>4</v>
      </c>
      <c r="I132" s="11" t="s">
        <v>10</v>
      </c>
      <c r="J132" s="27">
        <v>237</v>
      </c>
      <c r="K132" s="28">
        <v>0.6</v>
      </c>
      <c r="L132" s="29">
        <v>15831228</v>
      </c>
      <c r="M132" s="29">
        <v>47782</v>
      </c>
      <c r="N132" s="30">
        <v>8442533</v>
      </c>
      <c r="O132" s="30">
        <f t="shared" si="23"/>
        <v>4461886.2</v>
      </c>
      <c r="P132" s="31">
        <v>9.2750000000000003E-3</v>
      </c>
      <c r="Q132" s="32">
        <f t="shared" si="24"/>
        <v>41383.994505000002</v>
      </c>
      <c r="R132" s="29">
        <v>351112</v>
      </c>
      <c r="S132" s="30">
        <v>0</v>
      </c>
      <c r="T132" s="30">
        <f t="shared" si="25"/>
        <v>210667.19999999998</v>
      </c>
      <c r="U132" s="33">
        <v>9.2949999999999994E-3</v>
      </c>
      <c r="V132" s="34">
        <f t="shared" si="26"/>
        <v>1958.1516239999996</v>
      </c>
      <c r="W132" s="11"/>
    </row>
    <row r="133" spans="7:23" x14ac:dyDescent="0.3">
      <c r="G133" s="26"/>
      <c r="H133" s="11">
        <v>6</v>
      </c>
      <c r="I133" s="11" t="s">
        <v>118</v>
      </c>
      <c r="J133" s="27">
        <v>237</v>
      </c>
      <c r="K133" s="28">
        <v>0.6</v>
      </c>
      <c r="L133" s="29">
        <v>15831228</v>
      </c>
      <c r="M133" s="29">
        <v>47782</v>
      </c>
      <c r="N133" s="30">
        <v>8442533</v>
      </c>
      <c r="O133" s="30">
        <f t="shared" si="23"/>
        <v>4461886.2</v>
      </c>
      <c r="P133" s="31">
        <v>0</v>
      </c>
      <c r="Q133" s="32">
        <f t="shared" si="24"/>
        <v>0</v>
      </c>
      <c r="R133" s="29">
        <v>351112</v>
      </c>
      <c r="S133" s="30">
        <v>0</v>
      </c>
      <c r="T133" s="30">
        <f t="shared" si="25"/>
        <v>210667.19999999998</v>
      </c>
      <c r="U133" s="33">
        <v>0</v>
      </c>
      <c r="V133" s="34">
        <f t="shared" si="26"/>
        <v>0</v>
      </c>
      <c r="W133" s="11"/>
    </row>
    <row r="134" spans="7:23" x14ac:dyDescent="0.3">
      <c r="G134" s="26"/>
      <c r="H134" s="11">
        <v>7</v>
      </c>
      <c r="I134" s="11" t="s">
        <v>9</v>
      </c>
      <c r="J134" s="27">
        <v>237</v>
      </c>
      <c r="K134" s="28">
        <v>1</v>
      </c>
      <c r="L134" s="29">
        <v>15831228</v>
      </c>
      <c r="M134" s="29">
        <v>47782</v>
      </c>
      <c r="N134" s="30">
        <v>8442533</v>
      </c>
      <c r="O134" s="30">
        <f t="shared" si="23"/>
        <v>7436477</v>
      </c>
      <c r="P134" s="31">
        <v>1.27E-4</v>
      </c>
      <c r="Q134" s="32">
        <f t="shared" si="24"/>
        <v>944.43257900000003</v>
      </c>
      <c r="R134" s="29">
        <v>351112</v>
      </c>
      <c r="S134" s="30">
        <v>0</v>
      </c>
      <c r="T134" s="30">
        <f t="shared" si="25"/>
        <v>351112</v>
      </c>
      <c r="U134" s="33">
        <v>1.34E-4</v>
      </c>
      <c r="V134" s="34">
        <f t="shared" si="26"/>
        <v>47.049008000000001</v>
      </c>
      <c r="W134" s="11"/>
    </row>
    <row r="135" spans="7:23" x14ac:dyDescent="0.3">
      <c r="G135" s="26"/>
      <c r="H135" s="11">
        <v>8</v>
      </c>
      <c r="I135" s="11" t="s">
        <v>23</v>
      </c>
      <c r="J135" s="27">
        <v>237</v>
      </c>
      <c r="K135" s="28">
        <v>1</v>
      </c>
      <c r="L135" s="29">
        <v>15831228</v>
      </c>
      <c r="M135" s="29">
        <v>47782</v>
      </c>
      <c r="N135" s="30">
        <v>8442533</v>
      </c>
      <c r="O135" s="30">
        <f t="shared" si="23"/>
        <v>7436477</v>
      </c>
      <c r="P135" s="31">
        <v>1.8699999999999999E-4</v>
      </c>
      <c r="Q135" s="32">
        <f t="shared" si="24"/>
        <v>1390.6211989999999</v>
      </c>
      <c r="R135" s="29">
        <v>351112</v>
      </c>
      <c r="S135" s="30">
        <v>0</v>
      </c>
      <c r="T135" s="30">
        <f t="shared" si="25"/>
        <v>351112</v>
      </c>
      <c r="U135" s="33">
        <v>1.9599999999999999E-4</v>
      </c>
      <c r="V135" s="34">
        <f t="shared" si="26"/>
        <v>68.817951999999991</v>
      </c>
      <c r="W135" s="11"/>
    </row>
    <row r="136" spans="7:23" x14ac:dyDescent="0.3">
      <c r="G136" s="26"/>
      <c r="H136" s="11">
        <v>9</v>
      </c>
      <c r="I136" s="11" t="s">
        <v>0</v>
      </c>
      <c r="J136" s="27">
        <v>237</v>
      </c>
      <c r="K136" s="28">
        <v>1</v>
      </c>
      <c r="L136" s="29">
        <v>15831228</v>
      </c>
      <c r="M136" s="29">
        <v>47782</v>
      </c>
      <c r="N136" s="30">
        <v>8442533</v>
      </c>
      <c r="O136" s="30">
        <f t="shared" si="23"/>
        <v>7436477</v>
      </c>
      <c r="P136" s="31">
        <v>2.6600000000000001E-4</v>
      </c>
      <c r="Q136" s="32">
        <f t="shared" si="24"/>
        <v>1978.1028820000001</v>
      </c>
      <c r="R136" s="29">
        <v>351112</v>
      </c>
      <c r="S136" s="30">
        <v>0</v>
      </c>
      <c r="T136" s="30">
        <f t="shared" si="25"/>
        <v>351112</v>
      </c>
      <c r="U136" s="33">
        <v>2.8299999999999999E-4</v>
      </c>
      <c r="V136" s="34">
        <f t="shared" si="26"/>
        <v>99.364695999999995</v>
      </c>
      <c r="W136" s="11"/>
    </row>
    <row r="137" spans="7:23" x14ac:dyDescent="0.3">
      <c r="G137" s="26"/>
      <c r="H137" s="11">
        <v>17</v>
      </c>
      <c r="I137" s="11" t="s">
        <v>16</v>
      </c>
      <c r="J137" s="27">
        <v>237</v>
      </c>
      <c r="K137" s="28">
        <v>1</v>
      </c>
      <c r="L137" s="29">
        <v>15831228</v>
      </c>
      <c r="M137" s="29">
        <v>47782</v>
      </c>
      <c r="N137" s="30">
        <v>8442533</v>
      </c>
      <c r="O137" s="30">
        <f t="shared" si="23"/>
        <v>7436477</v>
      </c>
      <c r="P137" s="31">
        <v>7.5799999999999999E-4</v>
      </c>
      <c r="Q137" s="32">
        <f t="shared" si="24"/>
        <v>5636.8495659999999</v>
      </c>
      <c r="R137" s="29">
        <v>351112</v>
      </c>
      <c r="S137" s="30">
        <v>0</v>
      </c>
      <c r="T137" s="30">
        <f t="shared" si="25"/>
        <v>351112</v>
      </c>
      <c r="U137" s="33">
        <v>8.0199999999999998E-4</v>
      </c>
      <c r="V137" s="34">
        <f t="shared" si="26"/>
        <v>281.59182399999997</v>
      </c>
      <c r="W137" s="11"/>
    </row>
    <row r="138" spans="7:23" x14ac:dyDescent="0.3">
      <c r="G138" s="26"/>
      <c r="H138" s="11">
        <v>29</v>
      </c>
      <c r="I138" s="11" t="s">
        <v>24</v>
      </c>
      <c r="J138" s="27">
        <v>237</v>
      </c>
      <c r="K138" s="28">
        <v>1</v>
      </c>
      <c r="L138" s="29">
        <v>15831228</v>
      </c>
      <c r="M138" s="29">
        <v>47782</v>
      </c>
      <c r="N138" s="30">
        <v>8442533</v>
      </c>
      <c r="O138" s="30">
        <f t="shared" si="23"/>
        <v>7436477</v>
      </c>
      <c r="P138" s="31">
        <v>3.1029999999999999E-3</v>
      </c>
      <c r="Q138" s="32">
        <f t="shared" si="24"/>
        <v>23075.388131</v>
      </c>
      <c r="R138" s="29">
        <v>351112</v>
      </c>
      <c r="S138" s="30">
        <v>0</v>
      </c>
      <c r="T138" s="30">
        <f t="shared" si="25"/>
        <v>351112</v>
      </c>
      <c r="U138" s="33">
        <v>3.2200000000000002E-3</v>
      </c>
      <c r="V138" s="34">
        <f t="shared" si="26"/>
        <v>1130.5806400000001</v>
      </c>
      <c r="W138" s="11"/>
    </row>
    <row r="139" spans="7:23" x14ac:dyDescent="0.3">
      <c r="G139" s="26"/>
      <c r="H139" s="11">
        <v>38</v>
      </c>
      <c r="I139" s="11" t="s">
        <v>12</v>
      </c>
      <c r="J139" s="27">
        <v>237</v>
      </c>
      <c r="K139" s="28">
        <v>1</v>
      </c>
      <c r="L139" s="29">
        <v>15831228</v>
      </c>
      <c r="M139" s="29">
        <v>47782</v>
      </c>
      <c r="N139" s="30">
        <v>8442533</v>
      </c>
      <c r="O139" s="30">
        <f t="shared" si="23"/>
        <v>7436477</v>
      </c>
      <c r="P139" s="31">
        <v>7.8999999999999996E-5</v>
      </c>
      <c r="Q139" s="32">
        <f t="shared" si="24"/>
        <v>587.48168299999998</v>
      </c>
      <c r="R139" s="29">
        <v>351112</v>
      </c>
      <c r="S139" s="30">
        <v>0</v>
      </c>
      <c r="T139" s="30">
        <f t="shared" si="25"/>
        <v>351112</v>
      </c>
      <c r="U139" s="33">
        <v>8.2999999999999998E-5</v>
      </c>
      <c r="V139" s="34">
        <f t="shared" si="26"/>
        <v>29.142295999999998</v>
      </c>
      <c r="W139" s="11"/>
    </row>
    <row r="140" spans="7:23" x14ac:dyDescent="0.3">
      <c r="G140" s="26"/>
      <c r="H140" s="11">
        <v>55</v>
      </c>
      <c r="I140" s="11" t="s">
        <v>26</v>
      </c>
      <c r="J140" s="27">
        <v>237</v>
      </c>
      <c r="K140" s="28">
        <v>1</v>
      </c>
      <c r="L140" s="29">
        <v>15831228</v>
      </c>
      <c r="M140" s="29">
        <v>47782</v>
      </c>
      <c r="N140" s="30">
        <v>8442533</v>
      </c>
      <c r="O140" s="30">
        <f t="shared" si="23"/>
        <v>7436477</v>
      </c>
      <c r="P140" s="31">
        <v>1.5699999999999999E-4</v>
      </c>
      <c r="Q140" s="32">
        <f t="shared" si="24"/>
        <v>1167.526889</v>
      </c>
      <c r="R140" s="29">
        <v>351112</v>
      </c>
      <c r="S140" s="30">
        <v>0</v>
      </c>
      <c r="T140" s="30">
        <f t="shared" si="25"/>
        <v>351112</v>
      </c>
      <c r="U140" s="33">
        <v>2.1100000000000001E-4</v>
      </c>
      <c r="V140" s="34">
        <f t="shared" si="26"/>
        <v>74.084631999999999</v>
      </c>
      <c r="W140" s="11"/>
    </row>
    <row r="141" spans="7:23" x14ac:dyDescent="0.3">
      <c r="G141" s="26"/>
      <c r="H141" s="11">
        <v>69</v>
      </c>
      <c r="I141" s="11" t="s">
        <v>142</v>
      </c>
      <c r="J141" s="27">
        <v>237</v>
      </c>
      <c r="K141" s="28">
        <v>1</v>
      </c>
      <c r="L141" s="29">
        <v>15831228</v>
      </c>
      <c r="M141" s="29">
        <v>47782</v>
      </c>
      <c r="N141" s="30">
        <v>8442533</v>
      </c>
      <c r="O141" s="30">
        <f t="shared" si="23"/>
        <v>7436477</v>
      </c>
      <c r="P141" s="31">
        <v>0</v>
      </c>
      <c r="Q141" s="32">
        <f t="shared" si="24"/>
        <v>0</v>
      </c>
      <c r="R141" s="29">
        <v>351112</v>
      </c>
      <c r="S141" s="30">
        <v>0</v>
      </c>
      <c r="T141" s="30">
        <f t="shared" si="25"/>
        <v>351112</v>
      </c>
      <c r="U141" s="33">
        <v>0</v>
      </c>
      <c r="V141" s="34">
        <f t="shared" si="26"/>
        <v>0</v>
      </c>
      <c r="W141" s="11"/>
    </row>
    <row r="142" spans="7:23" x14ac:dyDescent="0.3">
      <c r="G142" s="26"/>
      <c r="H142" s="11">
        <v>71</v>
      </c>
      <c r="I142" s="11" t="s">
        <v>18</v>
      </c>
      <c r="J142" s="27">
        <v>237</v>
      </c>
      <c r="K142" s="28">
        <v>1</v>
      </c>
      <c r="L142" s="29">
        <v>15831228</v>
      </c>
      <c r="M142" s="29">
        <v>47782</v>
      </c>
      <c r="N142" s="30">
        <v>8442533</v>
      </c>
      <c r="O142" s="30">
        <f t="shared" si="23"/>
        <v>7436477</v>
      </c>
      <c r="P142" s="31">
        <v>1.1E-5</v>
      </c>
      <c r="Q142" s="32">
        <f t="shared" si="24"/>
        <v>81.801247000000004</v>
      </c>
      <c r="R142" s="29">
        <v>351112</v>
      </c>
      <c r="S142" s="30">
        <v>0</v>
      </c>
      <c r="T142" s="30">
        <f t="shared" si="25"/>
        <v>351112</v>
      </c>
      <c r="U142" s="33">
        <v>1.2E-5</v>
      </c>
      <c r="V142" s="34">
        <f t="shared" si="26"/>
        <v>4.2133440000000002</v>
      </c>
      <c r="W142" s="11"/>
    </row>
    <row r="143" spans="7:23" x14ac:dyDescent="0.3">
      <c r="G143" s="26"/>
      <c r="H143" s="11">
        <v>72</v>
      </c>
      <c r="I143" s="11" t="s">
        <v>28</v>
      </c>
      <c r="J143" s="27">
        <v>237</v>
      </c>
      <c r="K143" s="28">
        <v>1</v>
      </c>
      <c r="L143" s="29">
        <v>15831228</v>
      </c>
      <c r="M143" s="29">
        <v>47782</v>
      </c>
      <c r="N143" s="30">
        <v>8442533</v>
      </c>
      <c r="O143" s="30">
        <f t="shared" si="23"/>
        <v>7436477</v>
      </c>
      <c r="P143" s="31">
        <v>3.1799999999999998E-4</v>
      </c>
      <c r="Q143" s="32">
        <f t="shared" si="24"/>
        <v>2364.7996859999998</v>
      </c>
      <c r="R143" s="29">
        <v>351112</v>
      </c>
      <c r="S143" s="30">
        <v>0</v>
      </c>
      <c r="T143" s="30">
        <f t="shared" si="25"/>
        <v>351112</v>
      </c>
      <c r="U143" s="33">
        <v>3.3700000000000001E-4</v>
      </c>
      <c r="V143" s="34">
        <f t="shared" si="26"/>
        <v>118.324744</v>
      </c>
      <c r="W143" s="11"/>
    </row>
    <row r="144" spans="7:23" x14ac:dyDescent="0.3">
      <c r="G144" s="26"/>
      <c r="H144" s="11">
        <v>117</v>
      </c>
      <c r="I144" s="11" t="s">
        <v>21</v>
      </c>
      <c r="J144" s="27">
        <v>237</v>
      </c>
      <c r="K144" s="28">
        <v>1</v>
      </c>
      <c r="L144" s="29">
        <v>15831228</v>
      </c>
      <c r="M144" s="29">
        <v>47782</v>
      </c>
      <c r="N144" s="30">
        <v>8442533</v>
      </c>
      <c r="O144" s="30">
        <f t="shared" si="23"/>
        <v>7436477</v>
      </c>
      <c r="P144" s="31">
        <v>2.7300000000000002E-4</v>
      </c>
      <c r="Q144" s="32">
        <f t="shared" si="24"/>
        <v>2030.1582210000001</v>
      </c>
      <c r="R144" s="29">
        <v>351112</v>
      </c>
      <c r="S144" s="30">
        <v>0</v>
      </c>
      <c r="T144" s="30">
        <f t="shared" si="25"/>
        <v>351112</v>
      </c>
      <c r="U144" s="33">
        <v>2.8800000000000001E-4</v>
      </c>
      <c r="V144" s="34">
        <f t="shared" si="26"/>
        <v>101.120256</v>
      </c>
      <c r="W144" s="11"/>
    </row>
    <row r="145" spans="7:23" x14ac:dyDescent="0.3">
      <c r="G145" s="26"/>
      <c r="H145" s="11">
        <v>122</v>
      </c>
      <c r="I145" s="11" t="s">
        <v>138</v>
      </c>
      <c r="J145" s="27">
        <v>237</v>
      </c>
      <c r="K145" s="28">
        <v>1</v>
      </c>
      <c r="L145" s="29">
        <v>15831228</v>
      </c>
      <c r="M145" s="29">
        <v>47782</v>
      </c>
      <c r="N145" s="30">
        <v>8442533</v>
      </c>
      <c r="O145" s="30">
        <f t="shared" si="23"/>
        <v>7436477</v>
      </c>
      <c r="P145" s="31">
        <v>0</v>
      </c>
      <c r="Q145" s="32">
        <f t="shared" si="24"/>
        <v>0</v>
      </c>
      <c r="R145" s="29">
        <v>351112</v>
      </c>
      <c r="S145" s="30">
        <v>0</v>
      </c>
      <c r="T145" s="30">
        <f t="shared" si="25"/>
        <v>351112</v>
      </c>
      <c r="U145" s="33">
        <v>0</v>
      </c>
      <c r="V145" s="34">
        <f t="shared" si="26"/>
        <v>0</v>
      </c>
      <c r="W145" s="11"/>
    </row>
    <row r="146" spans="7:23" x14ac:dyDescent="0.3">
      <c r="G146" s="26"/>
      <c r="H146" s="11"/>
      <c r="I146" s="11"/>
      <c r="J146" s="27"/>
      <c r="K146" s="28"/>
      <c r="L146" s="30"/>
      <c r="M146" s="30"/>
      <c r="N146" s="30"/>
      <c r="O146" s="30"/>
      <c r="P146" s="33"/>
      <c r="Q146" s="32"/>
      <c r="R146" s="30"/>
      <c r="S146" s="30"/>
      <c r="T146" s="30"/>
      <c r="U146" s="33"/>
      <c r="V146" s="34"/>
      <c r="W146" s="11"/>
    </row>
    <row r="147" spans="7:23" ht="15.6" x14ac:dyDescent="0.3">
      <c r="G147" s="39">
        <v>69</v>
      </c>
      <c r="H147" s="40" t="s">
        <v>142</v>
      </c>
      <c r="I147" s="11"/>
      <c r="J147" s="27"/>
      <c r="K147" s="28"/>
      <c r="L147" s="30"/>
      <c r="M147" s="30"/>
      <c r="N147" s="30"/>
      <c r="O147" s="30"/>
      <c r="P147" s="33"/>
      <c r="Q147" s="32"/>
      <c r="R147" s="30"/>
      <c r="S147" s="30"/>
      <c r="T147" s="30"/>
      <c r="U147" s="33"/>
      <c r="V147" s="34"/>
      <c r="W147" s="11"/>
    </row>
    <row r="148" spans="7:23" x14ac:dyDescent="0.3">
      <c r="G148" s="26"/>
      <c r="H148" s="11">
        <v>1</v>
      </c>
      <c r="I148" s="11" t="s">
        <v>11</v>
      </c>
      <c r="J148" s="27">
        <v>841</v>
      </c>
      <c r="K148" s="28">
        <v>1</v>
      </c>
      <c r="L148" s="29">
        <v>0</v>
      </c>
      <c r="M148" s="29">
        <v>295828</v>
      </c>
      <c r="N148" s="30">
        <v>203223</v>
      </c>
      <c r="O148" s="30">
        <f t="shared" ref="O148:O163" si="27">(L148+M148-N148)*K148</f>
        <v>92605</v>
      </c>
      <c r="P148" s="31">
        <v>1.91E-3</v>
      </c>
      <c r="Q148" s="32">
        <f t="shared" ref="Q148:Q163" si="28">O148*P148</f>
        <v>176.87555</v>
      </c>
      <c r="R148" s="29">
        <v>0</v>
      </c>
      <c r="S148" s="30">
        <v>0</v>
      </c>
      <c r="T148" s="30">
        <f t="shared" ref="T148:T163" si="29">(R148-S148)*K148</f>
        <v>0</v>
      </c>
      <c r="U148" s="33">
        <v>1.9740000000000001E-3</v>
      </c>
      <c r="V148" s="34">
        <f t="shared" ref="V148:V163" si="30">T148*U148</f>
        <v>0</v>
      </c>
      <c r="W148" s="11"/>
    </row>
    <row r="149" spans="7:23" x14ac:dyDescent="0.3">
      <c r="G149" s="26"/>
      <c r="H149" s="11">
        <v>2</v>
      </c>
      <c r="I149" s="11" t="s">
        <v>27</v>
      </c>
      <c r="J149" s="27">
        <v>841</v>
      </c>
      <c r="K149" s="28">
        <v>1</v>
      </c>
      <c r="L149" s="29">
        <v>0</v>
      </c>
      <c r="M149" s="29">
        <v>295828</v>
      </c>
      <c r="N149" s="30">
        <v>203223</v>
      </c>
      <c r="O149" s="30">
        <f t="shared" si="27"/>
        <v>92605</v>
      </c>
      <c r="P149" s="31">
        <v>2.6899999999999998E-4</v>
      </c>
      <c r="Q149" s="32">
        <f t="shared" si="28"/>
        <v>24.910744999999999</v>
      </c>
      <c r="R149" s="29">
        <v>0</v>
      </c>
      <c r="S149" s="30">
        <v>0</v>
      </c>
      <c r="T149" s="30">
        <f t="shared" si="29"/>
        <v>0</v>
      </c>
      <c r="U149" s="33">
        <v>2.9500000000000001E-4</v>
      </c>
      <c r="V149" s="34">
        <f t="shared" si="30"/>
        <v>0</v>
      </c>
      <c r="W149" s="11"/>
    </row>
    <row r="150" spans="7:23" x14ac:dyDescent="0.3">
      <c r="G150" s="26"/>
      <c r="H150" s="11">
        <v>3</v>
      </c>
      <c r="I150" s="11" t="s">
        <v>20</v>
      </c>
      <c r="J150" s="27">
        <v>841</v>
      </c>
      <c r="K150" s="28">
        <v>1</v>
      </c>
      <c r="L150" s="29">
        <v>0</v>
      </c>
      <c r="M150" s="29">
        <v>295828</v>
      </c>
      <c r="N150" s="30">
        <v>203223</v>
      </c>
      <c r="O150" s="30">
        <f t="shared" si="27"/>
        <v>92605</v>
      </c>
      <c r="P150" s="31">
        <v>5.9699999999999998E-4</v>
      </c>
      <c r="Q150" s="32">
        <f t="shared" si="28"/>
        <v>55.285184999999998</v>
      </c>
      <c r="R150" s="29">
        <v>0</v>
      </c>
      <c r="S150" s="30">
        <v>0</v>
      </c>
      <c r="T150" s="30">
        <f t="shared" si="29"/>
        <v>0</v>
      </c>
      <c r="U150" s="33">
        <v>6.3100000000000005E-4</v>
      </c>
      <c r="V150" s="34">
        <f t="shared" si="30"/>
        <v>0</v>
      </c>
      <c r="W150" s="11"/>
    </row>
    <row r="151" spans="7:23" x14ac:dyDescent="0.3">
      <c r="G151" s="26"/>
      <c r="H151" s="11">
        <v>4</v>
      </c>
      <c r="I151" s="11" t="s">
        <v>10</v>
      </c>
      <c r="J151" s="27">
        <v>841</v>
      </c>
      <c r="K151" s="28">
        <v>0.6</v>
      </c>
      <c r="L151" s="29">
        <v>0</v>
      </c>
      <c r="M151" s="29">
        <v>295828</v>
      </c>
      <c r="N151" s="30">
        <v>203223</v>
      </c>
      <c r="O151" s="30">
        <f t="shared" si="27"/>
        <v>55563</v>
      </c>
      <c r="P151" s="31">
        <v>9.2750000000000003E-3</v>
      </c>
      <c r="Q151" s="32">
        <f t="shared" si="28"/>
        <v>515.34682499999997</v>
      </c>
      <c r="R151" s="29">
        <v>0</v>
      </c>
      <c r="S151" s="30">
        <v>0</v>
      </c>
      <c r="T151" s="30">
        <f t="shared" si="29"/>
        <v>0</v>
      </c>
      <c r="U151" s="33">
        <v>9.2949999999999994E-3</v>
      </c>
      <c r="V151" s="34">
        <f t="shared" si="30"/>
        <v>0</v>
      </c>
      <c r="W151" s="11"/>
    </row>
    <row r="152" spans="7:23" x14ac:dyDescent="0.3">
      <c r="G152" s="26"/>
      <c r="H152" s="11">
        <v>6</v>
      </c>
      <c r="I152" s="11" t="s">
        <v>118</v>
      </c>
      <c r="J152" s="27">
        <v>841</v>
      </c>
      <c r="K152" s="28">
        <v>0.6</v>
      </c>
      <c r="L152" s="29">
        <v>0</v>
      </c>
      <c r="M152" s="29">
        <v>295828</v>
      </c>
      <c r="N152" s="30">
        <v>203223</v>
      </c>
      <c r="O152" s="30">
        <f t="shared" si="27"/>
        <v>55563</v>
      </c>
      <c r="P152" s="31">
        <v>0</v>
      </c>
      <c r="Q152" s="32">
        <f t="shared" si="28"/>
        <v>0</v>
      </c>
      <c r="R152" s="29">
        <v>0</v>
      </c>
      <c r="S152" s="30">
        <v>0</v>
      </c>
      <c r="T152" s="30">
        <f t="shared" si="29"/>
        <v>0</v>
      </c>
      <c r="U152" s="33">
        <v>0</v>
      </c>
      <c r="V152" s="34">
        <f t="shared" si="30"/>
        <v>0</v>
      </c>
      <c r="W152" s="11"/>
    </row>
    <row r="153" spans="7:23" x14ac:dyDescent="0.3">
      <c r="G153" s="26"/>
      <c r="H153" s="11">
        <v>7</v>
      </c>
      <c r="I153" s="11" t="s">
        <v>9</v>
      </c>
      <c r="J153" s="27">
        <v>841</v>
      </c>
      <c r="K153" s="28">
        <v>1</v>
      </c>
      <c r="L153" s="29">
        <v>0</v>
      </c>
      <c r="M153" s="29">
        <v>295828</v>
      </c>
      <c r="N153" s="30">
        <v>203223</v>
      </c>
      <c r="O153" s="30">
        <f t="shared" si="27"/>
        <v>92605</v>
      </c>
      <c r="P153" s="31">
        <v>1.27E-4</v>
      </c>
      <c r="Q153" s="32">
        <f t="shared" si="28"/>
        <v>11.760835</v>
      </c>
      <c r="R153" s="29">
        <v>0</v>
      </c>
      <c r="S153" s="30">
        <v>0</v>
      </c>
      <c r="T153" s="30">
        <f t="shared" si="29"/>
        <v>0</v>
      </c>
      <c r="U153" s="33">
        <v>1.34E-4</v>
      </c>
      <c r="V153" s="34">
        <f t="shared" si="30"/>
        <v>0</v>
      </c>
      <c r="W153" s="11"/>
    </row>
    <row r="154" spans="7:23" x14ac:dyDescent="0.3">
      <c r="G154" s="26"/>
      <c r="H154" s="11">
        <v>8</v>
      </c>
      <c r="I154" s="11" t="s">
        <v>23</v>
      </c>
      <c r="J154" s="27">
        <v>841</v>
      </c>
      <c r="K154" s="28">
        <v>1</v>
      </c>
      <c r="L154" s="29">
        <v>0</v>
      </c>
      <c r="M154" s="29">
        <v>295828</v>
      </c>
      <c r="N154" s="30">
        <v>203223</v>
      </c>
      <c r="O154" s="30">
        <f t="shared" si="27"/>
        <v>92605</v>
      </c>
      <c r="P154" s="31">
        <v>1.8699999999999999E-4</v>
      </c>
      <c r="Q154" s="32">
        <f t="shared" si="28"/>
        <v>17.317135</v>
      </c>
      <c r="R154" s="29">
        <v>0</v>
      </c>
      <c r="S154" s="30">
        <v>0</v>
      </c>
      <c r="T154" s="30">
        <f t="shared" si="29"/>
        <v>0</v>
      </c>
      <c r="U154" s="33">
        <v>1.9599999999999999E-4</v>
      </c>
      <c r="V154" s="34">
        <f t="shared" si="30"/>
        <v>0</v>
      </c>
      <c r="W154" s="11"/>
    </row>
    <row r="155" spans="7:23" x14ac:dyDescent="0.3">
      <c r="G155" s="26"/>
      <c r="H155" s="11">
        <v>9</v>
      </c>
      <c r="I155" s="11" t="s">
        <v>0</v>
      </c>
      <c r="J155" s="27">
        <v>841</v>
      </c>
      <c r="K155" s="28">
        <v>1</v>
      </c>
      <c r="L155" s="29">
        <v>0</v>
      </c>
      <c r="M155" s="29">
        <v>295828</v>
      </c>
      <c r="N155" s="30">
        <v>203223</v>
      </c>
      <c r="O155" s="30">
        <f t="shared" si="27"/>
        <v>92605</v>
      </c>
      <c r="P155" s="31">
        <v>2.6600000000000001E-4</v>
      </c>
      <c r="Q155" s="32">
        <f t="shared" si="28"/>
        <v>24.632930000000002</v>
      </c>
      <c r="R155" s="29">
        <v>0</v>
      </c>
      <c r="S155" s="30">
        <v>0</v>
      </c>
      <c r="T155" s="30">
        <f t="shared" si="29"/>
        <v>0</v>
      </c>
      <c r="U155" s="33">
        <v>2.8299999999999999E-4</v>
      </c>
      <c r="V155" s="34">
        <f t="shared" si="30"/>
        <v>0</v>
      </c>
      <c r="W155" s="11"/>
    </row>
    <row r="156" spans="7:23" x14ac:dyDescent="0.3">
      <c r="G156" s="26"/>
      <c r="H156" s="11">
        <v>29</v>
      </c>
      <c r="I156" s="11" t="s">
        <v>24</v>
      </c>
      <c r="J156" s="27">
        <v>841</v>
      </c>
      <c r="K156" s="28">
        <v>1</v>
      </c>
      <c r="L156" s="29">
        <v>0</v>
      </c>
      <c r="M156" s="29">
        <v>295828</v>
      </c>
      <c r="N156" s="30">
        <v>203223</v>
      </c>
      <c r="O156" s="30">
        <f t="shared" si="27"/>
        <v>92605</v>
      </c>
      <c r="P156" s="31">
        <v>3.1029999999999999E-3</v>
      </c>
      <c r="Q156" s="32">
        <f t="shared" si="28"/>
        <v>287.35331500000001</v>
      </c>
      <c r="R156" s="29">
        <v>0</v>
      </c>
      <c r="S156" s="30">
        <v>0</v>
      </c>
      <c r="T156" s="30">
        <f t="shared" si="29"/>
        <v>0</v>
      </c>
      <c r="U156" s="33">
        <v>3.2200000000000002E-3</v>
      </c>
      <c r="V156" s="34">
        <f t="shared" si="30"/>
        <v>0</v>
      </c>
      <c r="W156" s="11"/>
    </row>
    <row r="157" spans="7:23" x14ac:dyDescent="0.3">
      <c r="G157" s="26"/>
      <c r="H157" s="11">
        <v>38</v>
      </c>
      <c r="I157" s="11" t="s">
        <v>12</v>
      </c>
      <c r="J157" s="27">
        <v>841</v>
      </c>
      <c r="K157" s="28">
        <v>1</v>
      </c>
      <c r="L157" s="29">
        <v>0</v>
      </c>
      <c r="M157" s="29">
        <v>295828</v>
      </c>
      <c r="N157" s="30">
        <v>203223</v>
      </c>
      <c r="O157" s="30">
        <f t="shared" si="27"/>
        <v>92605</v>
      </c>
      <c r="P157" s="31">
        <v>7.8999999999999996E-5</v>
      </c>
      <c r="Q157" s="32">
        <f t="shared" si="28"/>
        <v>7.3157949999999996</v>
      </c>
      <c r="R157" s="29">
        <v>0</v>
      </c>
      <c r="S157" s="30">
        <v>0</v>
      </c>
      <c r="T157" s="30">
        <f t="shared" si="29"/>
        <v>0</v>
      </c>
      <c r="U157" s="33">
        <v>8.2999999999999998E-5</v>
      </c>
      <c r="V157" s="34">
        <f t="shared" si="30"/>
        <v>0</v>
      </c>
      <c r="W157" s="11"/>
    </row>
    <row r="158" spans="7:23" x14ac:dyDescent="0.3">
      <c r="G158" s="26"/>
      <c r="H158" s="11">
        <v>55</v>
      </c>
      <c r="I158" s="11" t="s">
        <v>26</v>
      </c>
      <c r="J158" s="27">
        <v>841</v>
      </c>
      <c r="K158" s="28">
        <v>1</v>
      </c>
      <c r="L158" s="29">
        <v>0</v>
      </c>
      <c r="M158" s="29">
        <v>295828</v>
      </c>
      <c r="N158" s="30">
        <v>203223</v>
      </c>
      <c r="O158" s="30">
        <f t="shared" si="27"/>
        <v>92605</v>
      </c>
      <c r="P158" s="31">
        <v>1.5699999999999999E-4</v>
      </c>
      <c r="Q158" s="32">
        <f t="shared" si="28"/>
        <v>14.538985</v>
      </c>
      <c r="R158" s="29">
        <v>0</v>
      </c>
      <c r="S158" s="30">
        <v>0</v>
      </c>
      <c r="T158" s="30">
        <f t="shared" si="29"/>
        <v>0</v>
      </c>
      <c r="U158" s="33">
        <v>2.1100000000000001E-4</v>
      </c>
      <c r="V158" s="34">
        <f t="shared" si="30"/>
        <v>0</v>
      </c>
      <c r="W158" s="11"/>
    </row>
    <row r="159" spans="7:23" x14ac:dyDescent="0.3">
      <c r="G159" s="26"/>
      <c r="H159" s="11">
        <v>69</v>
      </c>
      <c r="I159" s="11" t="s">
        <v>142</v>
      </c>
      <c r="J159" s="27">
        <v>841</v>
      </c>
      <c r="K159" s="28">
        <v>1</v>
      </c>
      <c r="L159" s="29">
        <v>0</v>
      </c>
      <c r="M159" s="29">
        <v>295828</v>
      </c>
      <c r="N159" s="30">
        <v>203223</v>
      </c>
      <c r="O159" s="30">
        <f t="shared" si="27"/>
        <v>92605</v>
      </c>
      <c r="P159" s="31">
        <v>0</v>
      </c>
      <c r="Q159" s="32">
        <f t="shared" si="28"/>
        <v>0</v>
      </c>
      <c r="R159" s="29">
        <v>0</v>
      </c>
      <c r="S159" s="30">
        <v>0</v>
      </c>
      <c r="T159" s="30">
        <f t="shared" si="29"/>
        <v>0</v>
      </c>
      <c r="U159" s="33">
        <v>0</v>
      </c>
      <c r="V159" s="34">
        <f t="shared" si="30"/>
        <v>0</v>
      </c>
      <c r="W159" s="11"/>
    </row>
    <row r="160" spans="7:23" x14ac:dyDescent="0.3">
      <c r="G160" s="26"/>
      <c r="H160" s="11">
        <v>71</v>
      </c>
      <c r="I160" s="11" t="s">
        <v>18</v>
      </c>
      <c r="J160" s="27">
        <v>841</v>
      </c>
      <c r="K160" s="28">
        <v>1</v>
      </c>
      <c r="L160" s="29">
        <v>0</v>
      </c>
      <c r="M160" s="29">
        <v>295828</v>
      </c>
      <c r="N160" s="30">
        <v>203223</v>
      </c>
      <c r="O160" s="30">
        <f t="shared" si="27"/>
        <v>92605</v>
      </c>
      <c r="P160" s="31">
        <v>1.1E-5</v>
      </c>
      <c r="Q160" s="32">
        <f t="shared" si="28"/>
        <v>1.0186549999999999</v>
      </c>
      <c r="R160" s="29">
        <v>0</v>
      </c>
      <c r="S160" s="30">
        <v>0</v>
      </c>
      <c r="T160" s="30">
        <f t="shared" si="29"/>
        <v>0</v>
      </c>
      <c r="U160" s="33">
        <v>1.2E-5</v>
      </c>
      <c r="V160" s="34">
        <f t="shared" si="30"/>
        <v>0</v>
      </c>
      <c r="W160" s="11"/>
    </row>
    <row r="161" spans="7:23" x14ac:dyDescent="0.3">
      <c r="G161" s="26"/>
      <c r="H161" s="11">
        <v>72</v>
      </c>
      <c r="I161" s="11" t="s">
        <v>28</v>
      </c>
      <c r="J161" s="27">
        <v>841</v>
      </c>
      <c r="K161" s="28">
        <v>1</v>
      </c>
      <c r="L161" s="29">
        <v>0</v>
      </c>
      <c r="M161" s="29">
        <v>295828</v>
      </c>
      <c r="N161" s="30">
        <v>203223</v>
      </c>
      <c r="O161" s="30">
        <f t="shared" si="27"/>
        <v>92605</v>
      </c>
      <c r="P161" s="31">
        <v>3.1799999999999998E-4</v>
      </c>
      <c r="Q161" s="32">
        <f t="shared" si="28"/>
        <v>29.448389999999996</v>
      </c>
      <c r="R161" s="29">
        <v>0</v>
      </c>
      <c r="S161" s="30">
        <v>0</v>
      </c>
      <c r="T161" s="30">
        <f t="shared" si="29"/>
        <v>0</v>
      </c>
      <c r="U161" s="33">
        <v>3.3700000000000001E-4</v>
      </c>
      <c r="V161" s="34">
        <f t="shared" si="30"/>
        <v>0</v>
      </c>
      <c r="W161" s="11"/>
    </row>
    <row r="162" spans="7:23" x14ac:dyDescent="0.3">
      <c r="G162" s="26"/>
      <c r="H162" s="11">
        <v>117</v>
      </c>
      <c r="I162" s="11" t="s">
        <v>21</v>
      </c>
      <c r="J162" s="27">
        <v>841</v>
      </c>
      <c r="K162" s="28">
        <v>1</v>
      </c>
      <c r="L162" s="29">
        <v>0</v>
      </c>
      <c r="M162" s="29">
        <v>295828</v>
      </c>
      <c r="N162" s="30">
        <v>203223</v>
      </c>
      <c r="O162" s="30">
        <f t="shared" si="27"/>
        <v>92605</v>
      </c>
      <c r="P162" s="31">
        <v>2.7300000000000002E-4</v>
      </c>
      <c r="Q162" s="32">
        <f t="shared" si="28"/>
        <v>25.281165000000001</v>
      </c>
      <c r="R162" s="29">
        <v>0</v>
      </c>
      <c r="S162" s="30">
        <v>0</v>
      </c>
      <c r="T162" s="30">
        <f t="shared" si="29"/>
        <v>0</v>
      </c>
      <c r="U162" s="33">
        <v>2.8800000000000001E-4</v>
      </c>
      <c r="V162" s="34">
        <f t="shared" si="30"/>
        <v>0</v>
      </c>
      <c r="W162" s="11"/>
    </row>
    <row r="163" spans="7:23" x14ac:dyDescent="0.3">
      <c r="G163" s="26"/>
      <c r="H163" s="11">
        <v>122</v>
      </c>
      <c r="I163" s="11" t="s">
        <v>138</v>
      </c>
      <c r="J163" s="27">
        <v>841</v>
      </c>
      <c r="K163" s="28">
        <v>1</v>
      </c>
      <c r="L163" s="29">
        <v>0</v>
      </c>
      <c r="M163" s="29">
        <v>295828</v>
      </c>
      <c r="N163" s="30">
        <v>203223</v>
      </c>
      <c r="O163" s="30">
        <f t="shared" si="27"/>
        <v>92605</v>
      </c>
      <c r="P163" s="31">
        <v>0</v>
      </c>
      <c r="Q163" s="32">
        <f t="shared" si="28"/>
        <v>0</v>
      </c>
      <c r="R163" s="29">
        <v>0</v>
      </c>
      <c r="S163" s="30">
        <v>0</v>
      </c>
      <c r="T163" s="30">
        <f t="shared" si="29"/>
        <v>0</v>
      </c>
      <c r="U163" s="33">
        <v>0</v>
      </c>
      <c r="V163" s="34">
        <f t="shared" si="30"/>
        <v>0</v>
      </c>
      <c r="W163" s="11"/>
    </row>
    <row r="164" spans="7:23" ht="15" thickBot="1" x14ac:dyDescent="0.35">
      <c r="G164" s="35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7"/>
    </row>
    <row r="165" spans="7:23" x14ac:dyDescent="0.3">
      <c r="G165" s="11">
        <v>69</v>
      </c>
      <c r="H165" s="11" t="s">
        <v>142</v>
      </c>
      <c r="I165" s="11"/>
      <c r="J165" s="27"/>
      <c r="K165" s="28"/>
      <c r="L165" s="30"/>
      <c r="M165" s="30"/>
      <c r="N165" s="30"/>
      <c r="O165" s="30"/>
      <c r="P165" s="33"/>
      <c r="Q165" s="32">
        <f>SUM(Q129:Q164)</f>
        <v>102475.90225000004</v>
      </c>
      <c r="R165" s="30"/>
      <c r="S165" s="30"/>
      <c r="T165" s="30"/>
      <c r="U165" s="33"/>
      <c r="V165" s="32">
        <f>SUM(V129:V164)</f>
        <v>4930.6658159999988</v>
      </c>
      <c r="W165" s="38">
        <f>Q165+V165</f>
        <v>107406.56806600004</v>
      </c>
    </row>
    <row r="166" spans="7:23" x14ac:dyDescent="0.3">
      <c r="G166" s="11"/>
      <c r="H166" s="11"/>
      <c r="I166" s="11"/>
      <c r="J166" s="27"/>
      <c r="K166" s="28"/>
      <c r="L166" s="30"/>
      <c r="M166" s="30"/>
      <c r="N166" s="30"/>
      <c r="O166" s="30"/>
      <c r="P166" s="33"/>
      <c r="Q166" s="32"/>
      <c r="R166" s="30"/>
      <c r="S166" s="30"/>
      <c r="T166" s="30"/>
      <c r="U166" s="33"/>
      <c r="V166" s="32"/>
      <c r="W166" s="11"/>
    </row>
    <row r="167" spans="7:23" ht="15" thickBot="1" x14ac:dyDescent="0.35">
      <c r="G167" s="11"/>
      <c r="H167" s="11"/>
      <c r="I167" s="11"/>
      <c r="J167" s="12" t="s">
        <v>100</v>
      </c>
      <c r="K167" s="13" t="s">
        <v>101</v>
      </c>
      <c r="L167" s="14" t="s">
        <v>102</v>
      </c>
      <c r="M167" s="14" t="s">
        <v>103</v>
      </c>
      <c r="N167" s="14" t="s">
        <v>104</v>
      </c>
      <c r="O167" s="14" t="s">
        <v>105</v>
      </c>
      <c r="P167" s="15" t="s">
        <v>106</v>
      </c>
      <c r="Q167" s="16" t="s">
        <v>107</v>
      </c>
      <c r="R167" s="14" t="s">
        <v>108</v>
      </c>
      <c r="S167" s="14" t="s">
        <v>109</v>
      </c>
      <c r="T167" s="14" t="s">
        <v>110</v>
      </c>
      <c r="U167" s="15" t="s">
        <v>111</v>
      </c>
      <c r="V167" s="16" t="s">
        <v>112</v>
      </c>
      <c r="W167" s="11"/>
    </row>
    <row r="168" spans="7:23" ht="15.6" x14ac:dyDescent="0.3">
      <c r="G168" s="17">
        <v>70</v>
      </c>
      <c r="H168" s="18" t="s">
        <v>143</v>
      </c>
      <c r="I168" s="19"/>
      <c r="J168" s="20"/>
      <c r="K168" s="21"/>
      <c r="L168" s="22"/>
      <c r="M168" s="22"/>
      <c r="N168" s="22"/>
      <c r="O168" s="22"/>
      <c r="P168" s="23"/>
      <c r="Q168" s="24"/>
      <c r="R168" s="22"/>
      <c r="S168" s="22"/>
      <c r="T168" s="22"/>
      <c r="U168" s="23"/>
      <c r="V168" s="25"/>
      <c r="W168" s="11"/>
    </row>
    <row r="169" spans="7:23" x14ac:dyDescent="0.3">
      <c r="G169" s="26"/>
      <c r="H169" s="11">
        <v>1</v>
      </c>
      <c r="I169" s="11" t="s">
        <v>11</v>
      </c>
      <c r="J169" s="27">
        <v>238</v>
      </c>
      <c r="K169" s="28">
        <v>1</v>
      </c>
      <c r="L169" s="29">
        <v>7987334</v>
      </c>
      <c r="M169" s="29">
        <v>100468</v>
      </c>
      <c r="N169" s="30">
        <v>3175475</v>
      </c>
      <c r="O169" s="30">
        <f t="shared" ref="O169:O185" si="31">(L169+M169-N169)*K169</f>
        <v>4912327</v>
      </c>
      <c r="P169" s="31">
        <v>1.91E-3</v>
      </c>
      <c r="Q169" s="32">
        <f t="shared" ref="Q169:Q185" si="32">O169*P169</f>
        <v>9382.54457</v>
      </c>
      <c r="R169" s="29">
        <v>118762</v>
      </c>
      <c r="S169" s="30">
        <v>946728</v>
      </c>
      <c r="T169" s="30">
        <f t="shared" ref="T169:T185" si="33">(R169-S169)*K169</f>
        <v>-827966</v>
      </c>
      <c r="U169" s="33">
        <v>1.9740000000000001E-3</v>
      </c>
      <c r="V169" s="34">
        <f t="shared" ref="V169:V185" si="34">T169*U169</f>
        <v>-1634.404884</v>
      </c>
      <c r="W169" s="11"/>
    </row>
    <row r="170" spans="7:23" x14ac:dyDescent="0.3">
      <c r="G170" s="26"/>
      <c r="H170" s="11">
        <v>2</v>
      </c>
      <c r="I170" s="11" t="s">
        <v>27</v>
      </c>
      <c r="J170" s="27">
        <v>238</v>
      </c>
      <c r="K170" s="28">
        <v>1</v>
      </c>
      <c r="L170" s="29">
        <v>7987334</v>
      </c>
      <c r="M170" s="29">
        <v>100468</v>
      </c>
      <c r="N170" s="30">
        <v>3175475</v>
      </c>
      <c r="O170" s="30">
        <f t="shared" si="31"/>
        <v>4912327</v>
      </c>
      <c r="P170" s="31">
        <v>2.6899999999999998E-4</v>
      </c>
      <c r="Q170" s="32">
        <f t="shared" si="32"/>
        <v>1321.4159629999999</v>
      </c>
      <c r="R170" s="29">
        <v>118762</v>
      </c>
      <c r="S170" s="30">
        <v>946728</v>
      </c>
      <c r="T170" s="30">
        <f t="shared" si="33"/>
        <v>-827966</v>
      </c>
      <c r="U170" s="33">
        <v>2.9500000000000001E-4</v>
      </c>
      <c r="V170" s="34">
        <f t="shared" si="34"/>
        <v>-244.24997000000002</v>
      </c>
      <c r="W170" s="11"/>
    </row>
    <row r="171" spans="7:23" x14ac:dyDescent="0.3">
      <c r="G171" s="26"/>
      <c r="H171" s="11">
        <v>3</v>
      </c>
      <c r="I171" s="11" t="s">
        <v>20</v>
      </c>
      <c r="J171" s="27">
        <v>238</v>
      </c>
      <c r="K171" s="28">
        <v>1</v>
      </c>
      <c r="L171" s="29">
        <v>7987334</v>
      </c>
      <c r="M171" s="29">
        <v>100468</v>
      </c>
      <c r="N171" s="30">
        <v>3175475</v>
      </c>
      <c r="O171" s="30">
        <f t="shared" si="31"/>
        <v>4912327</v>
      </c>
      <c r="P171" s="31">
        <v>5.9699999999999998E-4</v>
      </c>
      <c r="Q171" s="32">
        <f t="shared" si="32"/>
        <v>2932.6592190000001</v>
      </c>
      <c r="R171" s="29">
        <v>118762</v>
      </c>
      <c r="S171" s="30">
        <v>946728</v>
      </c>
      <c r="T171" s="30">
        <f t="shared" si="33"/>
        <v>-827966</v>
      </c>
      <c r="U171" s="33">
        <v>6.3100000000000005E-4</v>
      </c>
      <c r="V171" s="34">
        <f t="shared" si="34"/>
        <v>-522.44654600000001</v>
      </c>
      <c r="W171" s="11"/>
    </row>
    <row r="172" spans="7:23" x14ac:dyDescent="0.3">
      <c r="G172" s="26"/>
      <c r="H172" s="11">
        <v>4</v>
      </c>
      <c r="I172" s="11" t="s">
        <v>10</v>
      </c>
      <c r="J172" s="27">
        <v>238</v>
      </c>
      <c r="K172" s="28">
        <v>0.6</v>
      </c>
      <c r="L172" s="29">
        <v>7987334</v>
      </c>
      <c r="M172" s="29">
        <v>100468</v>
      </c>
      <c r="N172" s="30">
        <v>3175475</v>
      </c>
      <c r="O172" s="30">
        <f t="shared" si="31"/>
        <v>2947396.1999999997</v>
      </c>
      <c r="P172" s="31">
        <v>9.2750000000000003E-3</v>
      </c>
      <c r="Q172" s="32">
        <f t="shared" si="32"/>
        <v>27337.099754999999</v>
      </c>
      <c r="R172" s="29">
        <v>118762</v>
      </c>
      <c r="S172" s="30">
        <v>946728</v>
      </c>
      <c r="T172" s="30">
        <f t="shared" si="33"/>
        <v>-496779.6</v>
      </c>
      <c r="U172" s="33">
        <v>9.2949999999999994E-3</v>
      </c>
      <c r="V172" s="34">
        <f t="shared" si="34"/>
        <v>-4617.5663819999991</v>
      </c>
      <c r="W172" s="11"/>
    </row>
    <row r="173" spans="7:23" x14ac:dyDescent="0.3">
      <c r="G173" s="26"/>
      <c r="H173" s="11">
        <v>6</v>
      </c>
      <c r="I173" s="11" t="s">
        <v>118</v>
      </c>
      <c r="J173" s="27">
        <v>238</v>
      </c>
      <c r="K173" s="28">
        <v>0.6</v>
      </c>
      <c r="L173" s="29">
        <v>7987334</v>
      </c>
      <c r="M173" s="29">
        <v>100468</v>
      </c>
      <c r="N173" s="30">
        <v>3175475</v>
      </c>
      <c r="O173" s="30">
        <f t="shared" si="31"/>
        <v>2947396.1999999997</v>
      </c>
      <c r="P173" s="31">
        <v>0</v>
      </c>
      <c r="Q173" s="32">
        <f t="shared" si="32"/>
        <v>0</v>
      </c>
      <c r="R173" s="29">
        <v>118762</v>
      </c>
      <c r="S173" s="30">
        <v>946728</v>
      </c>
      <c r="T173" s="30">
        <f t="shared" si="33"/>
        <v>-496779.6</v>
      </c>
      <c r="U173" s="33">
        <v>0</v>
      </c>
      <c r="V173" s="34">
        <f t="shared" si="34"/>
        <v>0</v>
      </c>
      <c r="W173" s="11"/>
    </row>
    <row r="174" spans="7:23" x14ac:dyDescent="0.3">
      <c r="G174" s="26"/>
      <c r="H174" s="11">
        <v>7</v>
      </c>
      <c r="I174" s="11" t="s">
        <v>9</v>
      </c>
      <c r="J174" s="27">
        <v>238</v>
      </c>
      <c r="K174" s="28">
        <v>1</v>
      </c>
      <c r="L174" s="29">
        <v>7987334</v>
      </c>
      <c r="M174" s="29">
        <v>100468</v>
      </c>
      <c r="N174" s="30">
        <v>3175475</v>
      </c>
      <c r="O174" s="30">
        <f t="shared" si="31"/>
        <v>4912327</v>
      </c>
      <c r="P174" s="31">
        <v>1.27E-4</v>
      </c>
      <c r="Q174" s="32">
        <f t="shared" si="32"/>
        <v>623.86552900000004</v>
      </c>
      <c r="R174" s="29">
        <v>118762</v>
      </c>
      <c r="S174" s="30">
        <v>946728</v>
      </c>
      <c r="T174" s="30">
        <f t="shared" si="33"/>
        <v>-827966</v>
      </c>
      <c r="U174" s="33">
        <v>1.34E-4</v>
      </c>
      <c r="V174" s="34">
        <f t="shared" si="34"/>
        <v>-110.947444</v>
      </c>
      <c r="W174" s="11"/>
    </row>
    <row r="175" spans="7:23" x14ac:dyDescent="0.3">
      <c r="G175" s="26"/>
      <c r="H175" s="11">
        <v>8</v>
      </c>
      <c r="I175" s="11" t="s">
        <v>23</v>
      </c>
      <c r="J175" s="27">
        <v>238</v>
      </c>
      <c r="K175" s="28">
        <v>1</v>
      </c>
      <c r="L175" s="29">
        <v>7987334</v>
      </c>
      <c r="M175" s="29">
        <v>100468</v>
      </c>
      <c r="N175" s="30">
        <v>3175475</v>
      </c>
      <c r="O175" s="30">
        <f t="shared" si="31"/>
        <v>4912327</v>
      </c>
      <c r="P175" s="31">
        <v>1.8699999999999999E-4</v>
      </c>
      <c r="Q175" s="32">
        <f t="shared" si="32"/>
        <v>918.60514899999998</v>
      </c>
      <c r="R175" s="29">
        <v>118762</v>
      </c>
      <c r="S175" s="30">
        <v>946728</v>
      </c>
      <c r="T175" s="30">
        <f t="shared" si="33"/>
        <v>-827966</v>
      </c>
      <c r="U175" s="33">
        <v>1.9599999999999999E-4</v>
      </c>
      <c r="V175" s="34">
        <f t="shared" si="34"/>
        <v>-162.28133599999998</v>
      </c>
      <c r="W175" s="11"/>
    </row>
    <row r="176" spans="7:23" x14ac:dyDescent="0.3">
      <c r="G176" s="26"/>
      <c r="H176" s="11">
        <v>9</v>
      </c>
      <c r="I176" s="11" t="s">
        <v>0</v>
      </c>
      <c r="J176" s="27">
        <v>238</v>
      </c>
      <c r="K176" s="28">
        <v>1</v>
      </c>
      <c r="L176" s="29">
        <v>7987334</v>
      </c>
      <c r="M176" s="29">
        <v>100468</v>
      </c>
      <c r="N176" s="30">
        <v>3175475</v>
      </c>
      <c r="O176" s="30">
        <f t="shared" si="31"/>
        <v>4912327</v>
      </c>
      <c r="P176" s="31">
        <v>2.6600000000000001E-4</v>
      </c>
      <c r="Q176" s="32">
        <f t="shared" si="32"/>
        <v>1306.6789820000001</v>
      </c>
      <c r="R176" s="29">
        <v>118762</v>
      </c>
      <c r="S176" s="30">
        <v>946728</v>
      </c>
      <c r="T176" s="30">
        <f t="shared" si="33"/>
        <v>-827966</v>
      </c>
      <c r="U176" s="33">
        <v>2.8299999999999999E-4</v>
      </c>
      <c r="V176" s="34">
        <f t="shared" si="34"/>
        <v>-234.314378</v>
      </c>
      <c r="W176" s="11"/>
    </row>
    <row r="177" spans="7:23" x14ac:dyDescent="0.3">
      <c r="G177" s="26"/>
      <c r="H177" s="11">
        <v>17</v>
      </c>
      <c r="I177" s="11" t="s">
        <v>16</v>
      </c>
      <c r="J177" s="27">
        <v>238</v>
      </c>
      <c r="K177" s="28">
        <v>1</v>
      </c>
      <c r="L177" s="29">
        <v>7987334</v>
      </c>
      <c r="M177" s="29">
        <v>100468</v>
      </c>
      <c r="N177" s="30">
        <v>3175475</v>
      </c>
      <c r="O177" s="30">
        <f t="shared" si="31"/>
        <v>4912327</v>
      </c>
      <c r="P177" s="31">
        <v>7.5799999999999999E-4</v>
      </c>
      <c r="Q177" s="32">
        <f t="shared" si="32"/>
        <v>3723.543866</v>
      </c>
      <c r="R177" s="29">
        <v>118762</v>
      </c>
      <c r="S177" s="30">
        <v>946728</v>
      </c>
      <c r="T177" s="30">
        <f t="shared" si="33"/>
        <v>-827966</v>
      </c>
      <c r="U177" s="33">
        <v>8.0199999999999998E-4</v>
      </c>
      <c r="V177" s="34">
        <f t="shared" si="34"/>
        <v>-664.02873199999999</v>
      </c>
      <c r="W177" s="11"/>
    </row>
    <row r="178" spans="7:23" x14ac:dyDescent="0.3">
      <c r="G178" s="26"/>
      <c r="H178" s="11">
        <v>29</v>
      </c>
      <c r="I178" s="11" t="s">
        <v>24</v>
      </c>
      <c r="J178" s="27">
        <v>238</v>
      </c>
      <c r="K178" s="28">
        <v>1</v>
      </c>
      <c r="L178" s="29">
        <v>7987334</v>
      </c>
      <c r="M178" s="29">
        <v>100468</v>
      </c>
      <c r="N178" s="30">
        <v>3175475</v>
      </c>
      <c r="O178" s="30">
        <f t="shared" si="31"/>
        <v>4912327</v>
      </c>
      <c r="P178" s="31">
        <v>3.1029999999999999E-3</v>
      </c>
      <c r="Q178" s="32">
        <f t="shared" si="32"/>
        <v>15242.950680999998</v>
      </c>
      <c r="R178" s="29">
        <v>118762</v>
      </c>
      <c r="S178" s="30">
        <v>946728</v>
      </c>
      <c r="T178" s="30">
        <f t="shared" si="33"/>
        <v>-827966</v>
      </c>
      <c r="U178" s="33">
        <v>3.2200000000000002E-3</v>
      </c>
      <c r="V178" s="34">
        <f t="shared" si="34"/>
        <v>-2666.0505200000002</v>
      </c>
      <c r="W178" s="11"/>
    </row>
    <row r="179" spans="7:23" x14ac:dyDescent="0.3">
      <c r="G179" s="26"/>
      <c r="H179" s="11">
        <v>38</v>
      </c>
      <c r="I179" s="11" t="s">
        <v>12</v>
      </c>
      <c r="J179" s="27">
        <v>238</v>
      </c>
      <c r="K179" s="28">
        <v>1</v>
      </c>
      <c r="L179" s="29">
        <v>7987334</v>
      </c>
      <c r="M179" s="29">
        <v>100468</v>
      </c>
      <c r="N179" s="30">
        <v>3175475</v>
      </c>
      <c r="O179" s="30">
        <f t="shared" si="31"/>
        <v>4912327</v>
      </c>
      <c r="P179" s="31">
        <v>7.8999999999999996E-5</v>
      </c>
      <c r="Q179" s="32">
        <f t="shared" si="32"/>
        <v>388.07383299999998</v>
      </c>
      <c r="R179" s="29">
        <v>118762</v>
      </c>
      <c r="S179" s="30">
        <v>946728</v>
      </c>
      <c r="T179" s="30">
        <f t="shared" si="33"/>
        <v>-827966</v>
      </c>
      <c r="U179" s="33">
        <v>8.2999999999999998E-5</v>
      </c>
      <c r="V179" s="34">
        <f t="shared" si="34"/>
        <v>-68.721177999999995</v>
      </c>
      <c r="W179" s="11"/>
    </row>
    <row r="180" spans="7:23" x14ac:dyDescent="0.3">
      <c r="G180" s="26"/>
      <c r="H180" s="11">
        <v>55</v>
      </c>
      <c r="I180" s="11" t="s">
        <v>26</v>
      </c>
      <c r="J180" s="27">
        <v>238</v>
      </c>
      <c r="K180" s="28">
        <v>1</v>
      </c>
      <c r="L180" s="29">
        <v>7987334</v>
      </c>
      <c r="M180" s="29">
        <v>100468</v>
      </c>
      <c r="N180" s="30">
        <v>3175475</v>
      </c>
      <c r="O180" s="30">
        <f t="shared" si="31"/>
        <v>4912327</v>
      </c>
      <c r="P180" s="31">
        <v>1.5699999999999999E-4</v>
      </c>
      <c r="Q180" s="32">
        <f t="shared" si="32"/>
        <v>771.23533899999995</v>
      </c>
      <c r="R180" s="29">
        <v>118762</v>
      </c>
      <c r="S180" s="30">
        <v>946728</v>
      </c>
      <c r="T180" s="30">
        <f t="shared" si="33"/>
        <v>-827966</v>
      </c>
      <c r="U180" s="33">
        <v>2.1100000000000001E-4</v>
      </c>
      <c r="V180" s="34">
        <f t="shared" si="34"/>
        <v>-174.70082600000001</v>
      </c>
      <c r="W180" s="11"/>
    </row>
    <row r="181" spans="7:23" x14ac:dyDescent="0.3">
      <c r="G181" s="26"/>
      <c r="H181" s="11">
        <v>70</v>
      </c>
      <c r="I181" s="11" t="s">
        <v>143</v>
      </c>
      <c r="J181" s="27">
        <v>238</v>
      </c>
      <c r="K181" s="28">
        <v>1</v>
      </c>
      <c r="L181" s="29">
        <v>7987334</v>
      </c>
      <c r="M181" s="29">
        <v>100468</v>
      </c>
      <c r="N181" s="30">
        <v>3175475</v>
      </c>
      <c r="O181" s="30">
        <f t="shared" si="31"/>
        <v>4912327</v>
      </c>
      <c r="P181" s="31">
        <v>0</v>
      </c>
      <c r="Q181" s="32">
        <f t="shared" si="32"/>
        <v>0</v>
      </c>
      <c r="R181" s="29">
        <v>118762</v>
      </c>
      <c r="S181" s="30">
        <v>946728</v>
      </c>
      <c r="T181" s="30">
        <f t="shared" si="33"/>
        <v>-827966</v>
      </c>
      <c r="U181" s="33">
        <v>0</v>
      </c>
      <c r="V181" s="34">
        <f t="shared" si="34"/>
        <v>0</v>
      </c>
      <c r="W181" s="11"/>
    </row>
    <row r="182" spans="7:23" x14ac:dyDescent="0.3">
      <c r="G182" s="26"/>
      <c r="H182" s="11">
        <v>71</v>
      </c>
      <c r="I182" s="11" t="s">
        <v>18</v>
      </c>
      <c r="J182" s="27">
        <v>238</v>
      </c>
      <c r="K182" s="28">
        <v>1</v>
      </c>
      <c r="L182" s="29">
        <v>7987334</v>
      </c>
      <c r="M182" s="29">
        <v>100468</v>
      </c>
      <c r="N182" s="30">
        <v>3175475</v>
      </c>
      <c r="O182" s="30">
        <f t="shared" si="31"/>
        <v>4912327</v>
      </c>
      <c r="P182" s="31">
        <v>1.1E-5</v>
      </c>
      <c r="Q182" s="32">
        <f t="shared" si="32"/>
        <v>54.035596999999996</v>
      </c>
      <c r="R182" s="29">
        <v>118762</v>
      </c>
      <c r="S182" s="30">
        <v>946728</v>
      </c>
      <c r="T182" s="30">
        <f t="shared" si="33"/>
        <v>-827966</v>
      </c>
      <c r="U182" s="33">
        <v>1.2E-5</v>
      </c>
      <c r="V182" s="34">
        <f t="shared" si="34"/>
        <v>-9.9355919999999998</v>
      </c>
      <c r="W182" s="11"/>
    </row>
    <row r="183" spans="7:23" x14ac:dyDescent="0.3">
      <c r="G183" s="26"/>
      <c r="H183" s="11">
        <v>72</v>
      </c>
      <c r="I183" s="11" t="s">
        <v>28</v>
      </c>
      <c r="J183" s="27">
        <v>238</v>
      </c>
      <c r="K183" s="28">
        <v>1</v>
      </c>
      <c r="L183" s="29">
        <v>7987334</v>
      </c>
      <c r="M183" s="29">
        <v>100468</v>
      </c>
      <c r="N183" s="30">
        <v>3175475</v>
      </c>
      <c r="O183" s="30">
        <f t="shared" si="31"/>
        <v>4912327</v>
      </c>
      <c r="P183" s="31">
        <v>3.1799999999999998E-4</v>
      </c>
      <c r="Q183" s="32">
        <f t="shared" si="32"/>
        <v>1562.1199859999999</v>
      </c>
      <c r="R183" s="29">
        <v>118762</v>
      </c>
      <c r="S183" s="30">
        <v>946728</v>
      </c>
      <c r="T183" s="30">
        <f t="shared" si="33"/>
        <v>-827966</v>
      </c>
      <c r="U183" s="33">
        <v>3.3700000000000001E-4</v>
      </c>
      <c r="V183" s="34">
        <f t="shared" si="34"/>
        <v>-279.024542</v>
      </c>
      <c r="W183" s="11"/>
    </row>
    <row r="184" spans="7:23" x14ac:dyDescent="0.3">
      <c r="G184" s="26"/>
      <c r="H184" s="11">
        <v>117</v>
      </c>
      <c r="I184" s="11" t="s">
        <v>21</v>
      </c>
      <c r="J184" s="27">
        <v>238</v>
      </c>
      <c r="K184" s="28">
        <v>1</v>
      </c>
      <c r="L184" s="29">
        <v>7987334</v>
      </c>
      <c r="M184" s="29">
        <v>100468</v>
      </c>
      <c r="N184" s="30">
        <v>3175475</v>
      </c>
      <c r="O184" s="30">
        <f t="shared" si="31"/>
        <v>4912327</v>
      </c>
      <c r="P184" s="31">
        <v>2.7300000000000002E-4</v>
      </c>
      <c r="Q184" s="32">
        <f t="shared" si="32"/>
        <v>1341.0652710000002</v>
      </c>
      <c r="R184" s="29">
        <v>118762</v>
      </c>
      <c r="S184" s="30">
        <v>946728</v>
      </c>
      <c r="T184" s="30">
        <f t="shared" si="33"/>
        <v>-827966</v>
      </c>
      <c r="U184" s="33">
        <v>2.8800000000000001E-4</v>
      </c>
      <c r="V184" s="34">
        <f t="shared" si="34"/>
        <v>-238.45420799999999</v>
      </c>
      <c r="W184" s="11"/>
    </row>
    <row r="185" spans="7:23" x14ac:dyDescent="0.3">
      <c r="G185" s="26"/>
      <c r="H185" s="11">
        <v>122</v>
      </c>
      <c r="I185" s="11" t="s">
        <v>138</v>
      </c>
      <c r="J185" s="27">
        <v>238</v>
      </c>
      <c r="K185" s="28">
        <v>1</v>
      </c>
      <c r="L185" s="29">
        <v>7987334</v>
      </c>
      <c r="M185" s="29">
        <v>100468</v>
      </c>
      <c r="N185" s="30">
        <v>3175475</v>
      </c>
      <c r="O185" s="30">
        <f t="shared" si="31"/>
        <v>4912327</v>
      </c>
      <c r="P185" s="31">
        <v>0</v>
      </c>
      <c r="Q185" s="32">
        <f t="shared" si="32"/>
        <v>0</v>
      </c>
      <c r="R185" s="29">
        <v>118762</v>
      </c>
      <c r="S185" s="30">
        <v>946728</v>
      </c>
      <c r="T185" s="30">
        <f t="shared" si="33"/>
        <v>-827966</v>
      </c>
      <c r="U185" s="33">
        <v>0</v>
      </c>
      <c r="V185" s="34">
        <f t="shared" si="34"/>
        <v>0</v>
      </c>
      <c r="W185" s="11"/>
    </row>
    <row r="186" spans="7:23" x14ac:dyDescent="0.3">
      <c r="G186" s="26"/>
      <c r="H186" s="11"/>
      <c r="I186" s="11"/>
      <c r="J186" s="27"/>
      <c r="K186" s="28"/>
      <c r="L186" s="30"/>
      <c r="M186" s="30"/>
      <c r="N186" s="30"/>
      <c r="O186" s="30"/>
      <c r="P186" s="33"/>
      <c r="Q186" s="32"/>
      <c r="R186" s="30"/>
      <c r="S186" s="30"/>
      <c r="T186" s="30"/>
      <c r="U186" s="33"/>
      <c r="V186" s="34"/>
      <c r="W186" s="11"/>
    </row>
    <row r="187" spans="7:23" ht="15.6" x14ac:dyDescent="0.3">
      <c r="G187" s="39">
        <v>70</v>
      </c>
      <c r="H187" s="40" t="s">
        <v>143</v>
      </c>
      <c r="I187" s="11"/>
      <c r="J187" s="27"/>
      <c r="K187" s="28"/>
      <c r="L187" s="30"/>
      <c r="M187" s="30"/>
      <c r="N187" s="30"/>
      <c r="O187" s="30"/>
      <c r="P187" s="33"/>
      <c r="Q187" s="32"/>
      <c r="R187" s="30"/>
      <c r="S187" s="30"/>
      <c r="T187" s="30"/>
      <c r="U187" s="33"/>
      <c r="V187" s="34"/>
      <c r="W187" s="11"/>
    </row>
    <row r="188" spans="7:23" x14ac:dyDescent="0.3">
      <c r="G188" s="26"/>
      <c r="H188" s="11">
        <v>1</v>
      </c>
      <c r="I188" s="11" t="s">
        <v>11</v>
      </c>
      <c r="J188" s="27">
        <v>804</v>
      </c>
      <c r="K188" s="28">
        <v>1</v>
      </c>
      <c r="L188" s="29">
        <v>0</v>
      </c>
      <c r="M188" s="29">
        <v>365813</v>
      </c>
      <c r="N188" s="30">
        <v>0</v>
      </c>
      <c r="O188" s="30">
        <f t="shared" ref="O188:O203" si="35">(L188+M188-N188)*K188</f>
        <v>365813</v>
      </c>
      <c r="P188" s="31">
        <v>1.91E-3</v>
      </c>
      <c r="Q188" s="32">
        <f t="shared" ref="Q188:Q203" si="36">O188*P188</f>
        <v>698.70283000000006</v>
      </c>
      <c r="R188" s="29">
        <v>0</v>
      </c>
      <c r="S188" s="30">
        <v>0</v>
      </c>
      <c r="T188" s="30">
        <f t="shared" ref="T188:T203" si="37">(R188-S188)*K188</f>
        <v>0</v>
      </c>
      <c r="U188" s="33">
        <v>1.9740000000000001E-3</v>
      </c>
      <c r="V188" s="34">
        <f t="shared" ref="V188:V203" si="38">T188*U188</f>
        <v>0</v>
      </c>
      <c r="W188" s="11"/>
    </row>
    <row r="189" spans="7:23" x14ac:dyDescent="0.3">
      <c r="G189" s="26"/>
      <c r="H189" s="11">
        <v>2</v>
      </c>
      <c r="I189" s="11" t="s">
        <v>27</v>
      </c>
      <c r="J189" s="27">
        <v>804</v>
      </c>
      <c r="K189" s="28">
        <v>1</v>
      </c>
      <c r="L189" s="29">
        <v>0</v>
      </c>
      <c r="M189" s="29">
        <v>365813</v>
      </c>
      <c r="N189" s="30">
        <v>0</v>
      </c>
      <c r="O189" s="30">
        <f t="shared" si="35"/>
        <v>365813</v>
      </c>
      <c r="P189" s="31">
        <v>2.6899999999999998E-4</v>
      </c>
      <c r="Q189" s="32">
        <f t="shared" si="36"/>
        <v>98.403696999999994</v>
      </c>
      <c r="R189" s="29">
        <v>0</v>
      </c>
      <c r="S189" s="30">
        <v>0</v>
      </c>
      <c r="T189" s="30">
        <f t="shared" si="37"/>
        <v>0</v>
      </c>
      <c r="U189" s="33">
        <v>2.9500000000000001E-4</v>
      </c>
      <c r="V189" s="34">
        <f t="shared" si="38"/>
        <v>0</v>
      </c>
      <c r="W189" s="11"/>
    </row>
    <row r="190" spans="7:23" x14ac:dyDescent="0.3">
      <c r="G190" s="26"/>
      <c r="H190" s="11">
        <v>3</v>
      </c>
      <c r="I190" s="11" t="s">
        <v>20</v>
      </c>
      <c r="J190" s="27">
        <v>804</v>
      </c>
      <c r="K190" s="28">
        <v>1</v>
      </c>
      <c r="L190" s="29">
        <v>0</v>
      </c>
      <c r="M190" s="29">
        <v>365813</v>
      </c>
      <c r="N190" s="30">
        <v>0</v>
      </c>
      <c r="O190" s="30">
        <f t="shared" si="35"/>
        <v>365813</v>
      </c>
      <c r="P190" s="31">
        <v>5.9699999999999998E-4</v>
      </c>
      <c r="Q190" s="32">
        <f t="shared" si="36"/>
        <v>218.39036099999998</v>
      </c>
      <c r="R190" s="29">
        <v>0</v>
      </c>
      <c r="S190" s="30">
        <v>0</v>
      </c>
      <c r="T190" s="30">
        <f t="shared" si="37"/>
        <v>0</v>
      </c>
      <c r="U190" s="33">
        <v>6.3100000000000005E-4</v>
      </c>
      <c r="V190" s="34">
        <f t="shared" si="38"/>
        <v>0</v>
      </c>
      <c r="W190" s="11"/>
    </row>
    <row r="191" spans="7:23" x14ac:dyDescent="0.3">
      <c r="G191" s="26"/>
      <c r="H191" s="11">
        <v>4</v>
      </c>
      <c r="I191" s="11" t="s">
        <v>10</v>
      </c>
      <c r="J191" s="27">
        <v>804</v>
      </c>
      <c r="K191" s="28">
        <v>0.6</v>
      </c>
      <c r="L191" s="29">
        <v>0</v>
      </c>
      <c r="M191" s="29">
        <v>365813</v>
      </c>
      <c r="N191" s="30">
        <v>0</v>
      </c>
      <c r="O191" s="30">
        <f t="shared" si="35"/>
        <v>219487.8</v>
      </c>
      <c r="P191" s="31">
        <v>9.2750000000000003E-3</v>
      </c>
      <c r="Q191" s="32">
        <f t="shared" si="36"/>
        <v>2035.7493449999999</v>
      </c>
      <c r="R191" s="29">
        <v>0</v>
      </c>
      <c r="S191" s="30">
        <v>0</v>
      </c>
      <c r="T191" s="30">
        <f t="shared" si="37"/>
        <v>0</v>
      </c>
      <c r="U191" s="33">
        <v>9.2949999999999994E-3</v>
      </c>
      <c r="V191" s="34">
        <f t="shared" si="38"/>
        <v>0</v>
      </c>
      <c r="W191" s="11"/>
    </row>
    <row r="192" spans="7:23" x14ac:dyDescent="0.3">
      <c r="G192" s="26"/>
      <c r="H192" s="11">
        <v>6</v>
      </c>
      <c r="I192" s="11" t="s">
        <v>118</v>
      </c>
      <c r="J192" s="27">
        <v>804</v>
      </c>
      <c r="K192" s="28">
        <v>0.6</v>
      </c>
      <c r="L192" s="29">
        <v>0</v>
      </c>
      <c r="M192" s="29">
        <v>365813</v>
      </c>
      <c r="N192" s="30">
        <v>0</v>
      </c>
      <c r="O192" s="30">
        <f t="shared" si="35"/>
        <v>219487.8</v>
      </c>
      <c r="P192" s="31">
        <v>0</v>
      </c>
      <c r="Q192" s="32">
        <f t="shared" si="36"/>
        <v>0</v>
      </c>
      <c r="R192" s="29">
        <v>0</v>
      </c>
      <c r="S192" s="30">
        <v>0</v>
      </c>
      <c r="T192" s="30">
        <f t="shared" si="37"/>
        <v>0</v>
      </c>
      <c r="U192" s="33">
        <v>0</v>
      </c>
      <c r="V192" s="34">
        <f t="shared" si="38"/>
        <v>0</v>
      </c>
      <c r="W192" s="11"/>
    </row>
    <row r="193" spans="7:23" x14ac:dyDescent="0.3">
      <c r="G193" s="26"/>
      <c r="H193" s="11">
        <v>7</v>
      </c>
      <c r="I193" s="11" t="s">
        <v>9</v>
      </c>
      <c r="J193" s="27">
        <v>804</v>
      </c>
      <c r="K193" s="28">
        <v>1</v>
      </c>
      <c r="L193" s="29">
        <v>0</v>
      </c>
      <c r="M193" s="29">
        <v>365813</v>
      </c>
      <c r="N193" s="30">
        <v>0</v>
      </c>
      <c r="O193" s="30">
        <f t="shared" si="35"/>
        <v>365813</v>
      </c>
      <c r="P193" s="31">
        <v>1.27E-4</v>
      </c>
      <c r="Q193" s="32">
        <f t="shared" si="36"/>
        <v>46.458250999999997</v>
      </c>
      <c r="R193" s="29">
        <v>0</v>
      </c>
      <c r="S193" s="30">
        <v>0</v>
      </c>
      <c r="T193" s="30">
        <f t="shared" si="37"/>
        <v>0</v>
      </c>
      <c r="U193" s="33">
        <v>1.34E-4</v>
      </c>
      <c r="V193" s="34">
        <f t="shared" si="38"/>
        <v>0</v>
      </c>
      <c r="W193" s="11"/>
    </row>
    <row r="194" spans="7:23" x14ac:dyDescent="0.3">
      <c r="G194" s="26"/>
      <c r="H194" s="11">
        <v>8</v>
      </c>
      <c r="I194" s="11" t="s">
        <v>23</v>
      </c>
      <c r="J194" s="27">
        <v>804</v>
      </c>
      <c r="K194" s="28">
        <v>1</v>
      </c>
      <c r="L194" s="29">
        <v>0</v>
      </c>
      <c r="M194" s="29">
        <v>365813</v>
      </c>
      <c r="N194" s="30">
        <v>0</v>
      </c>
      <c r="O194" s="30">
        <f t="shared" si="35"/>
        <v>365813</v>
      </c>
      <c r="P194" s="31">
        <v>1.8699999999999999E-4</v>
      </c>
      <c r="Q194" s="32">
        <f t="shared" si="36"/>
        <v>68.407031000000003</v>
      </c>
      <c r="R194" s="29">
        <v>0</v>
      </c>
      <c r="S194" s="30">
        <v>0</v>
      </c>
      <c r="T194" s="30">
        <f t="shared" si="37"/>
        <v>0</v>
      </c>
      <c r="U194" s="33">
        <v>1.9599999999999999E-4</v>
      </c>
      <c r="V194" s="34">
        <f t="shared" si="38"/>
        <v>0</v>
      </c>
      <c r="W194" s="11"/>
    </row>
    <row r="195" spans="7:23" x14ac:dyDescent="0.3">
      <c r="G195" s="26"/>
      <c r="H195" s="11">
        <v>9</v>
      </c>
      <c r="I195" s="11" t="s">
        <v>0</v>
      </c>
      <c r="J195" s="27">
        <v>804</v>
      </c>
      <c r="K195" s="28">
        <v>1</v>
      </c>
      <c r="L195" s="29">
        <v>0</v>
      </c>
      <c r="M195" s="29">
        <v>365813</v>
      </c>
      <c r="N195" s="30">
        <v>0</v>
      </c>
      <c r="O195" s="30">
        <f t="shared" si="35"/>
        <v>365813</v>
      </c>
      <c r="P195" s="31">
        <v>2.6600000000000001E-4</v>
      </c>
      <c r="Q195" s="32">
        <f t="shared" si="36"/>
        <v>97.306258</v>
      </c>
      <c r="R195" s="29">
        <v>0</v>
      </c>
      <c r="S195" s="30">
        <v>0</v>
      </c>
      <c r="T195" s="30">
        <f t="shared" si="37"/>
        <v>0</v>
      </c>
      <c r="U195" s="33">
        <v>2.8299999999999999E-4</v>
      </c>
      <c r="V195" s="34">
        <f t="shared" si="38"/>
        <v>0</v>
      </c>
      <c r="W195" s="11"/>
    </row>
    <row r="196" spans="7:23" x14ac:dyDescent="0.3">
      <c r="G196" s="26"/>
      <c r="H196" s="11">
        <v>29</v>
      </c>
      <c r="I196" s="11" t="s">
        <v>24</v>
      </c>
      <c r="J196" s="27">
        <v>804</v>
      </c>
      <c r="K196" s="28">
        <v>1</v>
      </c>
      <c r="L196" s="29">
        <v>0</v>
      </c>
      <c r="M196" s="29">
        <v>365813</v>
      </c>
      <c r="N196" s="30">
        <v>0</v>
      </c>
      <c r="O196" s="30">
        <f t="shared" si="35"/>
        <v>365813</v>
      </c>
      <c r="P196" s="31">
        <v>3.1029999999999999E-3</v>
      </c>
      <c r="Q196" s="32">
        <f t="shared" si="36"/>
        <v>1135.117739</v>
      </c>
      <c r="R196" s="29">
        <v>0</v>
      </c>
      <c r="S196" s="30">
        <v>0</v>
      </c>
      <c r="T196" s="30">
        <f t="shared" si="37"/>
        <v>0</v>
      </c>
      <c r="U196" s="33">
        <v>3.2200000000000002E-3</v>
      </c>
      <c r="V196" s="34">
        <f t="shared" si="38"/>
        <v>0</v>
      </c>
      <c r="W196" s="11"/>
    </row>
    <row r="197" spans="7:23" x14ac:dyDescent="0.3">
      <c r="G197" s="26"/>
      <c r="H197" s="11">
        <v>38</v>
      </c>
      <c r="I197" s="11" t="s">
        <v>12</v>
      </c>
      <c r="J197" s="27">
        <v>804</v>
      </c>
      <c r="K197" s="28">
        <v>1</v>
      </c>
      <c r="L197" s="29">
        <v>0</v>
      </c>
      <c r="M197" s="29">
        <v>365813</v>
      </c>
      <c r="N197" s="30">
        <v>0</v>
      </c>
      <c r="O197" s="30">
        <f t="shared" si="35"/>
        <v>365813</v>
      </c>
      <c r="P197" s="31">
        <v>7.8999999999999996E-5</v>
      </c>
      <c r="Q197" s="32">
        <f t="shared" si="36"/>
        <v>28.899227</v>
      </c>
      <c r="R197" s="29">
        <v>0</v>
      </c>
      <c r="S197" s="30">
        <v>0</v>
      </c>
      <c r="T197" s="30">
        <f t="shared" si="37"/>
        <v>0</v>
      </c>
      <c r="U197" s="33">
        <v>8.2999999999999998E-5</v>
      </c>
      <c r="V197" s="34">
        <f t="shared" si="38"/>
        <v>0</v>
      </c>
      <c r="W197" s="11"/>
    </row>
    <row r="198" spans="7:23" x14ac:dyDescent="0.3">
      <c r="G198" s="26"/>
      <c r="H198" s="11">
        <v>55</v>
      </c>
      <c r="I198" s="11" t="s">
        <v>26</v>
      </c>
      <c r="J198" s="27">
        <v>804</v>
      </c>
      <c r="K198" s="28">
        <v>1</v>
      </c>
      <c r="L198" s="29">
        <v>0</v>
      </c>
      <c r="M198" s="29">
        <v>365813</v>
      </c>
      <c r="N198" s="30">
        <v>0</v>
      </c>
      <c r="O198" s="30">
        <f t="shared" si="35"/>
        <v>365813</v>
      </c>
      <c r="P198" s="31">
        <v>1.5699999999999999E-4</v>
      </c>
      <c r="Q198" s="32">
        <f t="shared" si="36"/>
        <v>57.432640999999997</v>
      </c>
      <c r="R198" s="29">
        <v>0</v>
      </c>
      <c r="S198" s="30">
        <v>0</v>
      </c>
      <c r="T198" s="30">
        <f t="shared" si="37"/>
        <v>0</v>
      </c>
      <c r="U198" s="33">
        <v>2.1100000000000001E-4</v>
      </c>
      <c r="V198" s="34">
        <f t="shared" si="38"/>
        <v>0</v>
      </c>
      <c r="W198" s="11"/>
    </row>
    <row r="199" spans="7:23" x14ac:dyDescent="0.3">
      <c r="G199" s="26"/>
      <c r="H199" s="11">
        <v>70</v>
      </c>
      <c r="I199" s="11" t="s">
        <v>143</v>
      </c>
      <c r="J199" s="27">
        <v>804</v>
      </c>
      <c r="K199" s="28">
        <v>1</v>
      </c>
      <c r="L199" s="29">
        <v>0</v>
      </c>
      <c r="M199" s="29">
        <v>365813</v>
      </c>
      <c r="N199" s="30">
        <v>0</v>
      </c>
      <c r="O199" s="30">
        <f t="shared" si="35"/>
        <v>365813</v>
      </c>
      <c r="P199" s="31">
        <v>0</v>
      </c>
      <c r="Q199" s="32">
        <f t="shared" si="36"/>
        <v>0</v>
      </c>
      <c r="R199" s="29">
        <v>0</v>
      </c>
      <c r="S199" s="30">
        <v>0</v>
      </c>
      <c r="T199" s="30">
        <f t="shared" si="37"/>
        <v>0</v>
      </c>
      <c r="U199" s="33">
        <v>0</v>
      </c>
      <c r="V199" s="34">
        <f t="shared" si="38"/>
        <v>0</v>
      </c>
      <c r="W199" s="11"/>
    </row>
    <row r="200" spans="7:23" x14ac:dyDescent="0.3">
      <c r="G200" s="26"/>
      <c r="H200" s="11">
        <v>71</v>
      </c>
      <c r="I200" s="11" t="s">
        <v>18</v>
      </c>
      <c r="J200" s="27">
        <v>804</v>
      </c>
      <c r="K200" s="28">
        <v>1</v>
      </c>
      <c r="L200" s="29">
        <v>0</v>
      </c>
      <c r="M200" s="29">
        <v>365813</v>
      </c>
      <c r="N200" s="30">
        <v>0</v>
      </c>
      <c r="O200" s="30">
        <f t="shared" si="35"/>
        <v>365813</v>
      </c>
      <c r="P200" s="31">
        <v>1.1E-5</v>
      </c>
      <c r="Q200" s="32">
        <f t="shared" si="36"/>
        <v>4.023943</v>
      </c>
      <c r="R200" s="29">
        <v>0</v>
      </c>
      <c r="S200" s="30">
        <v>0</v>
      </c>
      <c r="T200" s="30">
        <f t="shared" si="37"/>
        <v>0</v>
      </c>
      <c r="U200" s="33">
        <v>1.2E-5</v>
      </c>
      <c r="V200" s="34">
        <f t="shared" si="38"/>
        <v>0</v>
      </c>
      <c r="W200" s="11"/>
    </row>
    <row r="201" spans="7:23" x14ac:dyDescent="0.3">
      <c r="G201" s="26"/>
      <c r="H201" s="11">
        <v>72</v>
      </c>
      <c r="I201" s="11" t="s">
        <v>28</v>
      </c>
      <c r="J201" s="27">
        <v>804</v>
      </c>
      <c r="K201" s="28">
        <v>1</v>
      </c>
      <c r="L201" s="29">
        <v>0</v>
      </c>
      <c r="M201" s="29">
        <v>365813</v>
      </c>
      <c r="N201" s="30">
        <v>0</v>
      </c>
      <c r="O201" s="30">
        <f t="shared" si="35"/>
        <v>365813</v>
      </c>
      <c r="P201" s="31">
        <v>3.1799999999999998E-4</v>
      </c>
      <c r="Q201" s="32">
        <f t="shared" si="36"/>
        <v>116.32853399999999</v>
      </c>
      <c r="R201" s="29">
        <v>0</v>
      </c>
      <c r="S201" s="30">
        <v>0</v>
      </c>
      <c r="T201" s="30">
        <f t="shared" si="37"/>
        <v>0</v>
      </c>
      <c r="U201" s="33">
        <v>3.3700000000000001E-4</v>
      </c>
      <c r="V201" s="34">
        <f t="shared" si="38"/>
        <v>0</v>
      </c>
      <c r="W201" s="11"/>
    </row>
    <row r="202" spans="7:23" x14ac:dyDescent="0.3">
      <c r="G202" s="26"/>
      <c r="H202" s="11">
        <v>117</v>
      </c>
      <c r="I202" s="11" t="s">
        <v>21</v>
      </c>
      <c r="J202" s="27">
        <v>804</v>
      </c>
      <c r="K202" s="28">
        <v>1</v>
      </c>
      <c r="L202" s="29">
        <v>0</v>
      </c>
      <c r="M202" s="29">
        <v>365813</v>
      </c>
      <c r="N202" s="30">
        <v>0</v>
      </c>
      <c r="O202" s="30">
        <f t="shared" si="35"/>
        <v>365813</v>
      </c>
      <c r="P202" s="31">
        <v>2.7300000000000002E-4</v>
      </c>
      <c r="Q202" s="32">
        <f t="shared" si="36"/>
        <v>99.866949000000005</v>
      </c>
      <c r="R202" s="29">
        <v>0</v>
      </c>
      <c r="S202" s="30">
        <v>0</v>
      </c>
      <c r="T202" s="30">
        <f t="shared" si="37"/>
        <v>0</v>
      </c>
      <c r="U202" s="33">
        <v>2.8800000000000001E-4</v>
      </c>
      <c r="V202" s="34">
        <f t="shared" si="38"/>
        <v>0</v>
      </c>
      <c r="W202" s="11"/>
    </row>
    <row r="203" spans="7:23" x14ac:dyDescent="0.3">
      <c r="G203" s="26"/>
      <c r="H203" s="11">
        <v>122</v>
      </c>
      <c r="I203" s="11" t="s">
        <v>138</v>
      </c>
      <c r="J203" s="27">
        <v>804</v>
      </c>
      <c r="K203" s="28">
        <v>1</v>
      </c>
      <c r="L203" s="29">
        <v>0</v>
      </c>
      <c r="M203" s="29">
        <v>365813</v>
      </c>
      <c r="N203" s="30">
        <v>0</v>
      </c>
      <c r="O203" s="30">
        <f t="shared" si="35"/>
        <v>365813</v>
      </c>
      <c r="P203" s="31">
        <v>0</v>
      </c>
      <c r="Q203" s="32">
        <f t="shared" si="36"/>
        <v>0</v>
      </c>
      <c r="R203" s="29">
        <v>0</v>
      </c>
      <c r="S203" s="30">
        <v>0</v>
      </c>
      <c r="T203" s="30">
        <f t="shared" si="37"/>
        <v>0</v>
      </c>
      <c r="U203" s="33">
        <v>0</v>
      </c>
      <c r="V203" s="34">
        <f t="shared" si="38"/>
        <v>0</v>
      </c>
      <c r="W203" s="11"/>
    </row>
    <row r="204" spans="7:23" ht="15" thickBot="1" x14ac:dyDescent="0.35">
      <c r="G204" s="35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7"/>
    </row>
    <row r="205" spans="7:23" x14ac:dyDescent="0.3">
      <c r="G205" s="11">
        <v>70</v>
      </c>
      <c r="H205" s="11" t="s">
        <v>143</v>
      </c>
      <c r="I205" s="11"/>
      <c r="J205" s="27"/>
      <c r="K205" s="28"/>
      <c r="L205" s="30"/>
      <c r="M205" s="30"/>
      <c r="N205" s="30"/>
      <c r="O205" s="30"/>
      <c r="P205" s="33"/>
      <c r="Q205" s="32">
        <f>SUM(Q169:Q204)</f>
        <v>71610.980546000006</v>
      </c>
      <c r="R205" s="30"/>
      <c r="S205" s="30"/>
      <c r="T205" s="30"/>
      <c r="U205" s="33"/>
      <c r="V205" s="32">
        <f>SUM(V169:V204)</f>
        <v>-11627.126537999997</v>
      </c>
      <c r="W205" s="38">
        <f>Q205+V205</f>
        <v>59983.854008000009</v>
      </c>
    </row>
    <row r="206" spans="7:23" x14ac:dyDescent="0.3">
      <c r="G206" s="11"/>
      <c r="H206" s="11"/>
      <c r="I206" s="11"/>
      <c r="J206" s="27"/>
      <c r="K206" s="28"/>
      <c r="L206" s="30"/>
      <c r="M206" s="30"/>
      <c r="N206" s="30"/>
      <c r="O206" s="30"/>
      <c r="P206" s="33"/>
      <c r="Q206" s="32"/>
      <c r="R206" s="30"/>
      <c r="S206" s="30"/>
      <c r="T206" s="30"/>
      <c r="U206" s="33"/>
      <c r="V206" s="32"/>
      <c r="W206" s="11"/>
    </row>
    <row r="207" spans="7:23" ht="15" thickBot="1" x14ac:dyDescent="0.35">
      <c r="G207" s="11"/>
      <c r="H207" s="11"/>
      <c r="I207" s="11"/>
      <c r="J207" s="12" t="s">
        <v>100</v>
      </c>
      <c r="K207" s="13" t="s">
        <v>101</v>
      </c>
      <c r="L207" s="14" t="s">
        <v>102</v>
      </c>
      <c r="M207" s="14" t="s">
        <v>103</v>
      </c>
      <c r="N207" s="14" t="s">
        <v>104</v>
      </c>
      <c r="O207" s="14" t="s">
        <v>105</v>
      </c>
      <c r="P207" s="15" t="s">
        <v>106</v>
      </c>
      <c r="Q207" s="16" t="s">
        <v>107</v>
      </c>
      <c r="R207" s="14" t="s">
        <v>108</v>
      </c>
      <c r="S207" s="14" t="s">
        <v>109</v>
      </c>
      <c r="T207" s="14" t="s">
        <v>110</v>
      </c>
      <c r="U207" s="15" t="s">
        <v>111</v>
      </c>
      <c r="V207" s="16" t="s">
        <v>112</v>
      </c>
      <c r="W207" s="11"/>
    </row>
    <row r="208" spans="7:23" ht="15.6" x14ac:dyDescent="0.3">
      <c r="G208" s="17">
        <v>73</v>
      </c>
      <c r="H208" s="18" t="s">
        <v>144</v>
      </c>
      <c r="I208" s="19"/>
      <c r="J208" s="20"/>
      <c r="K208" s="21"/>
      <c r="L208" s="22"/>
      <c r="M208" s="22"/>
      <c r="N208" s="22"/>
      <c r="O208" s="22"/>
      <c r="P208" s="23"/>
      <c r="Q208" s="24"/>
      <c r="R208" s="22"/>
      <c r="S208" s="22"/>
      <c r="T208" s="22"/>
      <c r="U208" s="23"/>
      <c r="V208" s="25"/>
      <c r="W208" s="11"/>
    </row>
    <row r="209" spans="7:23" x14ac:dyDescent="0.3">
      <c r="G209" s="26"/>
      <c r="H209" s="11">
        <v>1</v>
      </c>
      <c r="I209" s="11" t="s">
        <v>11</v>
      </c>
      <c r="J209" s="27">
        <v>246</v>
      </c>
      <c r="K209" s="28">
        <v>1</v>
      </c>
      <c r="L209" s="29">
        <v>15552528</v>
      </c>
      <c r="M209" s="29">
        <v>47408</v>
      </c>
      <c r="N209" s="30">
        <v>2057529</v>
      </c>
      <c r="O209" s="30">
        <f t="shared" ref="O209:O225" si="39">(L209+M209-N209)*K209</f>
        <v>13542407</v>
      </c>
      <c r="P209" s="31">
        <v>1.91E-3</v>
      </c>
      <c r="Q209" s="32">
        <f t="shared" ref="Q209:Q225" si="40">O209*P209</f>
        <v>25865.997370000001</v>
      </c>
      <c r="R209" s="29">
        <v>2090031</v>
      </c>
      <c r="S209" s="30">
        <v>8841</v>
      </c>
      <c r="T209" s="30">
        <f t="shared" ref="T209:T225" si="41">(R209-S209)*K209</f>
        <v>2081190</v>
      </c>
      <c r="U209" s="33">
        <v>1.9740000000000001E-3</v>
      </c>
      <c r="V209" s="34">
        <f t="shared" ref="V209:V225" si="42">T209*U209</f>
        <v>4108.2690600000005</v>
      </c>
      <c r="W209" s="11"/>
    </row>
    <row r="210" spans="7:23" x14ac:dyDescent="0.3">
      <c r="G210" s="26"/>
      <c r="H210" s="11">
        <v>2</v>
      </c>
      <c r="I210" s="11" t="s">
        <v>27</v>
      </c>
      <c r="J210" s="27">
        <v>246</v>
      </c>
      <c r="K210" s="28">
        <v>1</v>
      </c>
      <c r="L210" s="29">
        <v>15552528</v>
      </c>
      <c r="M210" s="29">
        <v>47408</v>
      </c>
      <c r="N210" s="30">
        <v>2057529</v>
      </c>
      <c r="O210" s="30">
        <f t="shared" si="39"/>
        <v>13542407</v>
      </c>
      <c r="P210" s="31">
        <v>2.6899999999999998E-4</v>
      </c>
      <c r="Q210" s="32">
        <f t="shared" si="40"/>
        <v>3642.9074829999995</v>
      </c>
      <c r="R210" s="29">
        <v>2090031</v>
      </c>
      <c r="S210" s="30">
        <v>8841</v>
      </c>
      <c r="T210" s="30">
        <f t="shared" si="41"/>
        <v>2081190</v>
      </c>
      <c r="U210" s="33">
        <v>2.9500000000000001E-4</v>
      </c>
      <c r="V210" s="34">
        <f t="shared" si="42"/>
        <v>613.95105000000001</v>
      </c>
      <c r="W210" s="11"/>
    </row>
    <row r="211" spans="7:23" x14ac:dyDescent="0.3">
      <c r="G211" s="26"/>
      <c r="H211" s="11">
        <v>3</v>
      </c>
      <c r="I211" s="11" t="s">
        <v>20</v>
      </c>
      <c r="J211" s="27">
        <v>246</v>
      </c>
      <c r="K211" s="28">
        <v>1</v>
      </c>
      <c r="L211" s="29">
        <v>15552528</v>
      </c>
      <c r="M211" s="29">
        <v>47408</v>
      </c>
      <c r="N211" s="30">
        <v>2057529</v>
      </c>
      <c r="O211" s="30">
        <f t="shared" si="39"/>
        <v>13542407</v>
      </c>
      <c r="P211" s="31">
        <v>5.9699999999999998E-4</v>
      </c>
      <c r="Q211" s="32">
        <f t="shared" si="40"/>
        <v>8084.8169790000002</v>
      </c>
      <c r="R211" s="29">
        <v>2090031</v>
      </c>
      <c r="S211" s="30">
        <v>8841</v>
      </c>
      <c r="T211" s="30">
        <f t="shared" si="41"/>
        <v>2081190</v>
      </c>
      <c r="U211" s="33">
        <v>6.3100000000000005E-4</v>
      </c>
      <c r="V211" s="34">
        <f t="shared" si="42"/>
        <v>1313.23089</v>
      </c>
      <c r="W211" s="11"/>
    </row>
    <row r="212" spans="7:23" x14ac:dyDescent="0.3">
      <c r="G212" s="26"/>
      <c r="H212" s="11">
        <v>4</v>
      </c>
      <c r="I212" s="11" t="s">
        <v>10</v>
      </c>
      <c r="J212" s="27">
        <v>246</v>
      </c>
      <c r="K212" s="28">
        <v>0.6</v>
      </c>
      <c r="L212" s="29">
        <v>15552528</v>
      </c>
      <c r="M212" s="29">
        <v>47408</v>
      </c>
      <c r="N212" s="30">
        <v>2057529</v>
      </c>
      <c r="O212" s="30">
        <f t="shared" si="39"/>
        <v>8125444.1999999993</v>
      </c>
      <c r="P212" s="31">
        <v>9.2750000000000003E-3</v>
      </c>
      <c r="Q212" s="32">
        <f t="shared" si="40"/>
        <v>75363.494955000002</v>
      </c>
      <c r="R212" s="29">
        <v>2090031</v>
      </c>
      <c r="S212" s="30">
        <v>8841</v>
      </c>
      <c r="T212" s="30">
        <f t="shared" si="41"/>
        <v>1248714</v>
      </c>
      <c r="U212" s="33">
        <v>9.2949999999999994E-3</v>
      </c>
      <c r="V212" s="34">
        <f t="shared" si="42"/>
        <v>11606.796629999999</v>
      </c>
      <c r="W212" s="11"/>
    </row>
    <row r="213" spans="7:23" x14ac:dyDescent="0.3">
      <c r="G213" s="26"/>
      <c r="H213" s="11">
        <v>6</v>
      </c>
      <c r="I213" s="11" t="s">
        <v>118</v>
      </c>
      <c r="J213" s="27">
        <v>246</v>
      </c>
      <c r="K213" s="28">
        <v>0.6</v>
      </c>
      <c r="L213" s="29">
        <v>15552528</v>
      </c>
      <c r="M213" s="29">
        <v>47408</v>
      </c>
      <c r="N213" s="30">
        <v>2057529</v>
      </c>
      <c r="O213" s="30">
        <f t="shared" si="39"/>
        <v>8125444.1999999993</v>
      </c>
      <c r="P213" s="31">
        <v>0</v>
      </c>
      <c r="Q213" s="32">
        <f t="shared" si="40"/>
        <v>0</v>
      </c>
      <c r="R213" s="29">
        <v>2090031</v>
      </c>
      <c r="S213" s="30">
        <v>8841</v>
      </c>
      <c r="T213" s="30">
        <f t="shared" si="41"/>
        <v>1248714</v>
      </c>
      <c r="U213" s="33">
        <v>0</v>
      </c>
      <c r="V213" s="34">
        <f t="shared" si="42"/>
        <v>0</v>
      </c>
      <c r="W213" s="11"/>
    </row>
    <row r="214" spans="7:23" x14ac:dyDescent="0.3">
      <c r="G214" s="26"/>
      <c r="H214" s="11">
        <v>7</v>
      </c>
      <c r="I214" s="11" t="s">
        <v>9</v>
      </c>
      <c r="J214" s="27">
        <v>246</v>
      </c>
      <c r="K214" s="28">
        <v>1</v>
      </c>
      <c r="L214" s="29">
        <v>15552528</v>
      </c>
      <c r="M214" s="29">
        <v>47408</v>
      </c>
      <c r="N214" s="30">
        <v>2057529</v>
      </c>
      <c r="O214" s="30">
        <f t="shared" si="39"/>
        <v>13542407</v>
      </c>
      <c r="P214" s="31">
        <v>1.27E-4</v>
      </c>
      <c r="Q214" s="32">
        <f t="shared" si="40"/>
        <v>1719.885689</v>
      </c>
      <c r="R214" s="29">
        <v>2090031</v>
      </c>
      <c r="S214" s="30">
        <v>8841</v>
      </c>
      <c r="T214" s="30">
        <f t="shared" si="41"/>
        <v>2081190</v>
      </c>
      <c r="U214" s="33">
        <v>1.34E-4</v>
      </c>
      <c r="V214" s="34">
        <f t="shared" si="42"/>
        <v>278.87945999999999</v>
      </c>
      <c r="W214" s="11"/>
    </row>
    <row r="215" spans="7:23" x14ac:dyDescent="0.3">
      <c r="G215" s="26"/>
      <c r="H215" s="11">
        <v>8</v>
      </c>
      <c r="I215" s="11" t="s">
        <v>23</v>
      </c>
      <c r="J215" s="27">
        <v>246</v>
      </c>
      <c r="K215" s="28">
        <v>1</v>
      </c>
      <c r="L215" s="29">
        <v>15552528</v>
      </c>
      <c r="M215" s="29">
        <v>47408</v>
      </c>
      <c r="N215" s="30">
        <v>2057529</v>
      </c>
      <c r="O215" s="30">
        <f t="shared" si="39"/>
        <v>13542407</v>
      </c>
      <c r="P215" s="31">
        <v>1.8699999999999999E-4</v>
      </c>
      <c r="Q215" s="32">
        <f t="shared" si="40"/>
        <v>2532.4301089999999</v>
      </c>
      <c r="R215" s="29">
        <v>2090031</v>
      </c>
      <c r="S215" s="30">
        <v>8841</v>
      </c>
      <c r="T215" s="30">
        <f t="shared" si="41"/>
        <v>2081190</v>
      </c>
      <c r="U215" s="33">
        <v>1.9599999999999999E-4</v>
      </c>
      <c r="V215" s="34">
        <f t="shared" si="42"/>
        <v>407.91323999999997</v>
      </c>
      <c r="W215" s="11"/>
    </row>
    <row r="216" spans="7:23" x14ac:dyDescent="0.3">
      <c r="G216" s="26"/>
      <c r="H216" s="11">
        <v>9</v>
      </c>
      <c r="I216" s="11" t="s">
        <v>0</v>
      </c>
      <c r="J216" s="27">
        <v>246</v>
      </c>
      <c r="K216" s="28">
        <v>1</v>
      </c>
      <c r="L216" s="29">
        <v>15552528</v>
      </c>
      <c r="M216" s="29">
        <v>47408</v>
      </c>
      <c r="N216" s="30">
        <v>2057529</v>
      </c>
      <c r="O216" s="30">
        <f t="shared" si="39"/>
        <v>13542407</v>
      </c>
      <c r="P216" s="31">
        <v>2.6600000000000001E-4</v>
      </c>
      <c r="Q216" s="32">
        <f t="shared" si="40"/>
        <v>3602.2802620000002</v>
      </c>
      <c r="R216" s="29">
        <v>2090031</v>
      </c>
      <c r="S216" s="30">
        <v>8841</v>
      </c>
      <c r="T216" s="30">
        <f t="shared" si="41"/>
        <v>2081190</v>
      </c>
      <c r="U216" s="33">
        <v>2.8299999999999999E-4</v>
      </c>
      <c r="V216" s="34">
        <f t="shared" si="42"/>
        <v>588.97676999999999</v>
      </c>
      <c r="W216" s="11"/>
    </row>
    <row r="217" spans="7:23" x14ac:dyDescent="0.3">
      <c r="G217" s="26"/>
      <c r="H217" s="11">
        <v>17</v>
      </c>
      <c r="I217" s="11" t="s">
        <v>16</v>
      </c>
      <c r="J217" s="27">
        <v>246</v>
      </c>
      <c r="K217" s="28">
        <v>1</v>
      </c>
      <c r="L217" s="29">
        <v>15552528</v>
      </c>
      <c r="M217" s="29">
        <v>47408</v>
      </c>
      <c r="N217" s="30">
        <v>2057529</v>
      </c>
      <c r="O217" s="30">
        <f t="shared" si="39"/>
        <v>13542407</v>
      </c>
      <c r="P217" s="31">
        <v>7.5799999999999999E-4</v>
      </c>
      <c r="Q217" s="32">
        <f t="shared" si="40"/>
        <v>10265.144506000001</v>
      </c>
      <c r="R217" s="29">
        <v>2090031</v>
      </c>
      <c r="S217" s="30">
        <v>8841</v>
      </c>
      <c r="T217" s="30">
        <f t="shared" si="41"/>
        <v>2081190</v>
      </c>
      <c r="U217" s="33">
        <v>8.0199999999999998E-4</v>
      </c>
      <c r="V217" s="34">
        <f t="shared" si="42"/>
        <v>1669.11438</v>
      </c>
      <c r="W217" s="11"/>
    </row>
    <row r="218" spans="7:23" x14ac:dyDescent="0.3">
      <c r="G218" s="26"/>
      <c r="H218" s="11">
        <v>29</v>
      </c>
      <c r="I218" s="11" t="s">
        <v>24</v>
      </c>
      <c r="J218" s="27">
        <v>246</v>
      </c>
      <c r="K218" s="28">
        <v>1</v>
      </c>
      <c r="L218" s="29">
        <v>15552528</v>
      </c>
      <c r="M218" s="29">
        <v>47408</v>
      </c>
      <c r="N218" s="30">
        <v>2057529</v>
      </c>
      <c r="O218" s="30">
        <f t="shared" si="39"/>
        <v>13542407</v>
      </c>
      <c r="P218" s="31">
        <v>3.1029999999999999E-3</v>
      </c>
      <c r="Q218" s="32">
        <f t="shared" si="40"/>
        <v>42022.088920999995</v>
      </c>
      <c r="R218" s="29">
        <v>2090031</v>
      </c>
      <c r="S218" s="30">
        <v>8841</v>
      </c>
      <c r="T218" s="30">
        <f t="shared" si="41"/>
        <v>2081190</v>
      </c>
      <c r="U218" s="33">
        <v>3.2200000000000002E-3</v>
      </c>
      <c r="V218" s="34">
        <f t="shared" si="42"/>
        <v>6701.4318000000003</v>
      </c>
      <c r="W218" s="11"/>
    </row>
    <row r="219" spans="7:23" x14ac:dyDescent="0.3">
      <c r="G219" s="26"/>
      <c r="H219" s="11">
        <v>38</v>
      </c>
      <c r="I219" s="11" t="s">
        <v>12</v>
      </c>
      <c r="J219" s="27">
        <v>246</v>
      </c>
      <c r="K219" s="28">
        <v>1</v>
      </c>
      <c r="L219" s="29">
        <v>15552528</v>
      </c>
      <c r="M219" s="29">
        <v>47408</v>
      </c>
      <c r="N219" s="30">
        <v>2057529</v>
      </c>
      <c r="O219" s="30">
        <f t="shared" si="39"/>
        <v>13542407</v>
      </c>
      <c r="P219" s="31">
        <v>7.8999999999999996E-5</v>
      </c>
      <c r="Q219" s="32">
        <f t="shared" si="40"/>
        <v>1069.8501529999999</v>
      </c>
      <c r="R219" s="29">
        <v>2090031</v>
      </c>
      <c r="S219" s="30">
        <v>8841</v>
      </c>
      <c r="T219" s="30">
        <f t="shared" si="41"/>
        <v>2081190</v>
      </c>
      <c r="U219" s="33">
        <v>8.2999999999999998E-5</v>
      </c>
      <c r="V219" s="34">
        <f t="shared" si="42"/>
        <v>172.73876999999999</v>
      </c>
      <c r="W219" s="11"/>
    </row>
    <row r="220" spans="7:23" x14ac:dyDescent="0.3">
      <c r="G220" s="26"/>
      <c r="H220" s="11">
        <v>55</v>
      </c>
      <c r="I220" s="11" t="s">
        <v>26</v>
      </c>
      <c r="J220" s="27">
        <v>246</v>
      </c>
      <c r="K220" s="28">
        <v>1</v>
      </c>
      <c r="L220" s="29">
        <v>15552528</v>
      </c>
      <c r="M220" s="29">
        <v>47408</v>
      </c>
      <c r="N220" s="30">
        <v>2057529</v>
      </c>
      <c r="O220" s="30">
        <f t="shared" si="39"/>
        <v>13542407</v>
      </c>
      <c r="P220" s="31">
        <v>1.5699999999999999E-4</v>
      </c>
      <c r="Q220" s="32">
        <f t="shared" si="40"/>
        <v>2126.1578989999998</v>
      </c>
      <c r="R220" s="29">
        <v>2090031</v>
      </c>
      <c r="S220" s="30">
        <v>8841</v>
      </c>
      <c r="T220" s="30">
        <f t="shared" si="41"/>
        <v>2081190</v>
      </c>
      <c r="U220" s="33">
        <v>2.1100000000000001E-4</v>
      </c>
      <c r="V220" s="34">
        <f t="shared" si="42"/>
        <v>439.13109000000003</v>
      </c>
      <c r="W220" s="11"/>
    </row>
    <row r="221" spans="7:23" x14ac:dyDescent="0.3">
      <c r="G221" s="26"/>
      <c r="H221" s="11">
        <v>71</v>
      </c>
      <c r="I221" s="11" t="s">
        <v>18</v>
      </c>
      <c r="J221" s="27">
        <v>246</v>
      </c>
      <c r="K221" s="28">
        <v>1</v>
      </c>
      <c r="L221" s="29">
        <v>15552528</v>
      </c>
      <c r="M221" s="29">
        <v>47408</v>
      </c>
      <c r="N221" s="30">
        <v>2057529</v>
      </c>
      <c r="O221" s="30">
        <f t="shared" si="39"/>
        <v>13542407</v>
      </c>
      <c r="P221" s="31">
        <v>1.1E-5</v>
      </c>
      <c r="Q221" s="32">
        <f t="shared" si="40"/>
        <v>148.966477</v>
      </c>
      <c r="R221" s="29">
        <v>2090031</v>
      </c>
      <c r="S221" s="30">
        <v>8841</v>
      </c>
      <c r="T221" s="30">
        <f t="shared" si="41"/>
        <v>2081190</v>
      </c>
      <c r="U221" s="33">
        <v>1.2E-5</v>
      </c>
      <c r="V221" s="34">
        <f t="shared" si="42"/>
        <v>24.97428</v>
      </c>
      <c r="W221" s="11"/>
    </row>
    <row r="222" spans="7:23" x14ac:dyDescent="0.3">
      <c r="G222" s="26"/>
      <c r="H222" s="11">
        <v>72</v>
      </c>
      <c r="I222" s="11" t="s">
        <v>28</v>
      </c>
      <c r="J222" s="27">
        <v>246</v>
      </c>
      <c r="K222" s="28">
        <v>1</v>
      </c>
      <c r="L222" s="29">
        <v>15552528</v>
      </c>
      <c r="M222" s="29">
        <v>47408</v>
      </c>
      <c r="N222" s="30">
        <v>2057529</v>
      </c>
      <c r="O222" s="30">
        <f t="shared" si="39"/>
        <v>13542407</v>
      </c>
      <c r="P222" s="31">
        <v>3.1799999999999998E-4</v>
      </c>
      <c r="Q222" s="32">
        <f t="shared" si="40"/>
        <v>4306.4854259999993</v>
      </c>
      <c r="R222" s="29">
        <v>2090031</v>
      </c>
      <c r="S222" s="30">
        <v>8841</v>
      </c>
      <c r="T222" s="30">
        <f t="shared" si="41"/>
        <v>2081190</v>
      </c>
      <c r="U222" s="33">
        <v>3.3700000000000001E-4</v>
      </c>
      <c r="V222" s="34">
        <f t="shared" si="42"/>
        <v>701.36103000000003</v>
      </c>
      <c r="W222" s="11"/>
    </row>
    <row r="223" spans="7:23" x14ac:dyDescent="0.3">
      <c r="G223" s="26"/>
      <c r="H223" s="11">
        <v>73</v>
      </c>
      <c r="I223" s="11" t="s">
        <v>144</v>
      </c>
      <c r="J223" s="27">
        <v>246</v>
      </c>
      <c r="K223" s="28">
        <v>1</v>
      </c>
      <c r="L223" s="29">
        <v>15552528</v>
      </c>
      <c r="M223" s="29">
        <v>47408</v>
      </c>
      <c r="N223" s="30">
        <v>2057529</v>
      </c>
      <c r="O223" s="30">
        <f t="shared" si="39"/>
        <v>13542407</v>
      </c>
      <c r="P223" s="31">
        <v>0</v>
      </c>
      <c r="Q223" s="32">
        <f t="shared" si="40"/>
        <v>0</v>
      </c>
      <c r="R223" s="29">
        <v>2090031</v>
      </c>
      <c r="S223" s="30">
        <v>8841</v>
      </c>
      <c r="T223" s="30">
        <f t="shared" si="41"/>
        <v>2081190</v>
      </c>
      <c r="U223" s="33">
        <v>0</v>
      </c>
      <c r="V223" s="34">
        <f t="shared" si="42"/>
        <v>0</v>
      </c>
      <c r="W223" s="11"/>
    </row>
    <row r="224" spans="7:23" x14ac:dyDescent="0.3">
      <c r="G224" s="26"/>
      <c r="H224" s="11">
        <v>117</v>
      </c>
      <c r="I224" s="11" t="s">
        <v>21</v>
      </c>
      <c r="J224" s="27">
        <v>246</v>
      </c>
      <c r="K224" s="28">
        <v>1</v>
      </c>
      <c r="L224" s="29">
        <v>15552528</v>
      </c>
      <c r="M224" s="29">
        <v>47408</v>
      </c>
      <c r="N224" s="30">
        <v>2057529</v>
      </c>
      <c r="O224" s="30">
        <f t="shared" si="39"/>
        <v>13542407</v>
      </c>
      <c r="P224" s="31">
        <v>2.7300000000000002E-4</v>
      </c>
      <c r="Q224" s="32">
        <f t="shared" si="40"/>
        <v>3697.0771110000005</v>
      </c>
      <c r="R224" s="29">
        <v>2090031</v>
      </c>
      <c r="S224" s="30">
        <v>8841</v>
      </c>
      <c r="T224" s="30">
        <f t="shared" si="41"/>
        <v>2081190</v>
      </c>
      <c r="U224" s="33">
        <v>2.8800000000000001E-4</v>
      </c>
      <c r="V224" s="34">
        <f t="shared" si="42"/>
        <v>599.38272000000006</v>
      </c>
      <c r="W224" s="11"/>
    </row>
    <row r="225" spans="7:23" x14ac:dyDescent="0.3">
      <c r="G225" s="26"/>
      <c r="H225" s="11">
        <v>122</v>
      </c>
      <c r="I225" s="11" t="s">
        <v>138</v>
      </c>
      <c r="J225" s="27">
        <v>246</v>
      </c>
      <c r="K225" s="28">
        <v>1</v>
      </c>
      <c r="L225" s="29">
        <v>15552528</v>
      </c>
      <c r="M225" s="29">
        <v>47408</v>
      </c>
      <c r="N225" s="30">
        <v>2057529</v>
      </c>
      <c r="O225" s="30">
        <f t="shared" si="39"/>
        <v>13542407</v>
      </c>
      <c r="P225" s="31">
        <v>0</v>
      </c>
      <c r="Q225" s="32">
        <f t="shared" si="40"/>
        <v>0</v>
      </c>
      <c r="R225" s="29">
        <v>2090031</v>
      </c>
      <c r="S225" s="30">
        <v>8841</v>
      </c>
      <c r="T225" s="30">
        <f t="shared" si="41"/>
        <v>2081190</v>
      </c>
      <c r="U225" s="33">
        <v>0</v>
      </c>
      <c r="V225" s="34">
        <f t="shared" si="42"/>
        <v>0</v>
      </c>
      <c r="W225" s="11"/>
    </row>
    <row r="226" spans="7:23" x14ac:dyDescent="0.3">
      <c r="G226" s="26"/>
      <c r="H226" s="11"/>
      <c r="I226" s="11"/>
      <c r="J226" s="27"/>
      <c r="K226" s="28"/>
      <c r="L226" s="30"/>
      <c r="M226" s="30"/>
      <c r="N226" s="30"/>
      <c r="O226" s="30"/>
      <c r="P226" s="33"/>
      <c r="Q226" s="32"/>
      <c r="R226" s="30"/>
      <c r="S226" s="30"/>
      <c r="T226" s="30"/>
      <c r="U226" s="33"/>
      <c r="V226" s="34"/>
      <c r="W226" s="11"/>
    </row>
    <row r="227" spans="7:23" ht="15.6" x14ac:dyDescent="0.3">
      <c r="G227" s="39">
        <v>73</v>
      </c>
      <c r="H227" s="40" t="s">
        <v>144</v>
      </c>
      <c r="I227" s="11"/>
      <c r="J227" s="27"/>
      <c r="K227" s="28"/>
      <c r="L227" s="30"/>
      <c r="M227" s="30"/>
      <c r="N227" s="30"/>
      <c r="O227" s="30"/>
      <c r="P227" s="33"/>
      <c r="Q227" s="32"/>
      <c r="R227" s="30"/>
      <c r="S227" s="30"/>
      <c r="T227" s="30"/>
      <c r="U227" s="33"/>
      <c r="V227" s="34"/>
      <c r="W227" s="11"/>
    </row>
    <row r="228" spans="7:23" x14ac:dyDescent="0.3">
      <c r="G228" s="26"/>
      <c r="H228" s="11">
        <v>1</v>
      </c>
      <c r="I228" s="11" t="s">
        <v>11</v>
      </c>
      <c r="J228" s="27">
        <v>846</v>
      </c>
      <c r="K228" s="28">
        <v>1</v>
      </c>
      <c r="L228" s="29">
        <v>0</v>
      </c>
      <c r="M228" s="29">
        <v>43745</v>
      </c>
      <c r="N228" s="30">
        <v>64498</v>
      </c>
      <c r="O228" s="30">
        <f t="shared" ref="O228:O243" si="43">(L228+M228-N228)*K228</f>
        <v>-20753</v>
      </c>
      <c r="P228" s="31">
        <v>1.91E-3</v>
      </c>
      <c r="Q228" s="32">
        <f t="shared" ref="Q228:Q243" si="44">O228*P228</f>
        <v>-39.63823</v>
      </c>
      <c r="R228" s="29">
        <v>0</v>
      </c>
      <c r="S228" s="30">
        <v>0</v>
      </c>
      <c r="T228" s="30">
        <f t="shared" ref="T228:T243" si="45">(R228-S228)*K228</f>
        <v>0</v>
      </c>
      <c r="U228" s="33">
        <v>1.9740000000000001E-3</v>
      </c>
      <c r="V228" s="34">
        <f t="shared" ref="V228:V243" si="46">T228*U228</f>
        <v>0</v>
      </c>
      <c r="W228" s="11"/>
    </row>
    <row r="229" spans="7:23" x14ac:dyDescent="0.3">
      <c r="G229" s="26"/>
      <c r="H229" s="11">
        <v>2</v>
      </c>
      <c r="I229" s="11" t="s">
        <v>27</v>
      </c>
      <c r="J229" s="27">
        <v>846</v>
      </c>
      <c r="K229" s="28">
        <v>1</v>
      </c>
      <c r="L229" s="29">
        <v>0</v>
      </c>
      <c r="M229" s="29">
        <v>43745</v>
      </c>
      <c r="N229" s="30">
        <v>64498</v>
      </c>
      <c r="O229" s="30">
        <f t="shared" si="43"/>
        <v>-20753</v>
      </c>
      <c r="P229" s="31">
        <v>2.6899999999999998E-4</v>
      </c>
      <c r="Q229" s="32">
        <f t="shared" si="44"/>
        <v>-5.5825569999999995</v>
      </c>
      <c r="R229" s="29">
        <v>0</v>
      </c>
      <c r="S229" s="30">
        <v>0</v>
      </c>
      <c r="T229" s="30">
        <f t="shared" si="45"/>
        <v>0</v>
      </c>
      <c r="U229" s="33">
        <v>2.9500000000000001E-4</v>
      </c>
      <c r="V229" s="34">
        <f t="shared" si="46"/>
        <v>0</v>
      </c>
      <c r="W229" s="11"/>
    </row>
    <row r="230" spans="7:23" x14ac:dyDescent="0.3">
      <c r="G230" s="26"/>
      <c r="H230" s="11">
        <v>3</v>
      </c>
      <c r="I230" s="11" t="s">
        <v>20</v>
      </c>
      <c r="J230" s="27">
        <v>846</v>
      </c>
      <c r="K230" s="28">
        <v>1</v>
      </c>
      <c r="L230" s="29">
        <v>0</v>
      </c>
      <c r="M230" s="29">
        <v>43745</v>
      </c>
      <c r="N230" s="30">
        <v>64498</v>
      </c>
      <c r="O230" s="30">
        <f t="shared" si="43"/>
        <v>-20753</v>
      </c>
      <c r="P230" s="31">
        <v>5.9699999999999998E-4</v>
      </c>
      <c r="Q230" s="32">
        <f t="shared" si="44"/>
        <v>-12.389540999999999</v>
      </c>
      <c r="R230" s="29">
        <v>0</v>
      </c>
      <c r="S230" s="30">
        <v>0</v>
      </c>
      <c r="T230" s="30">
        <f t="shared" si="45"/>
        <v>0</v>
      </c>
      <c r="U230" s="33">
        <v>6.3100000000000005E-4</v>
      </c>
      <c r="V230" s="34">
        <f t="shared" si="46"/>
        <v>0</v>
      </c>
      <c r="W230" s="11"/>
    </row>
    <row r="231" spans="7:23" x14ac:dyDescent="0.3">
      <c r="G231" s="26"/>
      <c r="H231" s="11">
        <v>4</v>
      </c>
      <c r="I231" s="11" t="s">
        <v>10</v>
      </c>
      <c r="J231" s="27">
        <v>846</v>
      </c>
      <c r="K231" s="28">
        <v>0.6</v>
      </c>
      <c r="L231" s="29">
        <v>0</v>
      </c>
      <c r="M231" s="29">
        <v>43745</v>
      </c>
      <c r="N231" s="30">
        <v>64498</v>
      </c>
      <c r="O231" s="30">
        <f t="shared" si="43"/>
        <v>-12451.8</v>
      </c>
      <c r="P231" s="31">
        <v>9.2750000000000003E-3</v>
      </c>
      <c r="Q231" s="32">
        <f t="shared" si="44"/>
        <v>-115.49044499999999</v>
      </c>
      <c r="R231" s="29">
        <v>0</v>
      </c>
      <c r="S231" s="30">
        <v>0</v>
      </c>
      <c r="T231" s="30">
        <f t="shared" si="45"/>
        <v>0</v>
      </c>
      <c r="U231" s="33">
        <v>9.2949999999999994E-3</v>
      </c>
      <c r="V231" s="34">
        <f t="shared" si="46"/>
        <v>0</v>
      </c>
      <c r="W231" s="11"/>
    </row>
    <row r="232" spans="7:23" x14ac:dyDescent="0.3">
      <c r="G232" s="26"/>
      <c r="H232" s="11">
        <v>6</v>
      </c>
      <c r="I232" s="11" t="s">
        <v>118</v>
      </c>
      <c r="J232" s="27">
        <v>846</v>
      </c>
      <c r="K232" s="28">
        <v>0.6</v>
      </c>
      <c r="L232" s="29">
        <v>0</v>
      </c>
      <c r="M232" s="29">
        <v>43745</v>
      </c>
      <c r="N232" s="30">
        <v>64498</v>
      </c>
      <c r="O232" s="30">
        <f t="shared" si="43"/>
        <v>-12451.8</v>
      </c>
      <c r="P232" s="31">
        <v>0</v>
      </c>
      <c r="Q232" s="32">
        <f t="shared" si="44"/>
        <v>0</v>
      </c>
      <c r="R232" s="29">
        <v>0</v>
      </c>
      <c r="S232" s="30">
        <v>0</v>
      </c>
      <c r="T232" s="30">
        <f t="shared" si="45"/>
        <v>0</v>
      </c>
      <c r="U232" s="33">
        <v>0</v>
      </c>
      <c r="V232" s="34">
        <f t="shared" si="46"/>
        <v>0</v>
      </c>
      <c r="W232" s="11"/>
    </row>
    <row r="233" spans="7:23" x14ac:dyDescent="0.3">
      <c r="G233" s="26"/>
      <c r="H233" s="11">
        <v>7</v>
      </c>
      <c r="I233" s="11" t="s">
        <v>9</v>
      </c>
      <c r="J233" s="27">
        <v>846</v>
      </c>
      <c r="K233" s="28">
        <v>1</v>
      </c>
      <c r="L233" s="29">
        <v>0</v>
      </c>
      <c r="M233" s="29">
        <v>43745</v>
      </c>
      <c r="N233" s="30">
        <v>64498</v>
      </c>
      <c r="O233" s="30">
        <f t="shared" si="43"/>
        <v>-20753</v>
      </c>
      <c r="P233" s="31">
        <v>1.27E-4</v>
      </c>
      <c r="Q233" s="32">
        <f t="shared" si="44"/>
        <v>-2.6356310000000001</v>
      </c>
      <c r="R233" s="29">
        <v>0</v>
      </c>
      <c r="S233" s="30">
        <v>0</v>
      </c>
      <c r="T233" s="30">
        <f t="shared" si="45"/>
        <v>0</v>
      </c>
      <c r="U233" s="33">
        <v>1.34E-4</v>
      </c>
      <c r="V233" s="34">
        <f t="shared" si="46"/>
        <v>0</v>
      </c>
      <c r="W233" s="11"/>
    </row>
    <row r="234" spans="7:23" x14ac:dyDescent="0.3">
      <c r="G234" s="26"/>
      <c r="H234" s="11">
        <v>8</v>
      </c>
      <c r="I234" s="11" t="s">
        <v>23</v>
      </c>
      <c r="J234" s="27">
        <v>846</v>
      </c>
      <c r="K234" s="28">
        <v>1</v>
      </c>
      <c r="L234" s="29">
        <v>0</v>
      </c>
      <c r="M234" s="29">
        <v>43745</v>
      </c>
      <c r="N234" s="30">
        <v>64498</v>
      </c>
      <c r="O234" s="30">
        <f t="shared" si="43"/>
        <v>-20753</v>
      </c>
      <c r="P234" s="31">
        <v>1.8699999999999999E-4</v>
      </c>
      <c r="Q234" s="32">
        <f t="shared" si="44"/>
        <v>-3.880811</v>
      </c>
      <c r="R234" s="29">
        <v>0</v>
      </c>
      <c r="S234" s="30">
        <v>0</v>
      </c>
      <c r="T234" s="30">
        <f t="shared" si="45"/>
        <v>0</v>
      </c>
      <c r="U234" s="33">
        <v>1.9599999999999999E-4</v>
      </c>
      <c r="V234" s="34">
        <f t="shared" si="46"/>
        <v>0</v>
      </c>
      <c r="W234" s="11"/>
    </row>
    <row r="235" spans="7:23" x14ac:dyDescent="0.3">
      <c r="G235" s="26"/>
      <c r="H235" s="11">
        <v>9</v>
      </c>
      <c r="I235" s="11" t="s">
        <v>0</v>
      </c>
      <c r="J235" s="27">
        <v>846</v>
      </c>
      <c r="K235" s="28">
        <v>1</v>
      </c>
      <c r="L235" s="29">
        <v>0</v>
      </c>
      <c r="M235" s="29">
        <v>43745</v>
      </c>
      <c r="N235" s="30">
        <v>64498</v>
      </c>
      <c r="O235" s="30">
        <f t="shared" si="43"/>
        <v>-20753</v>
      </c>
      <c r="P235" s="31">
        <v>2.6600000000000001E-4</v>
      </c>
      <c r="Q235" s="32">
        <f t="shared" si="44"/>
        <v>-5.5202980000000004</v>
      </c>
      <c r="R235" s="29">
        <v>0</v>
      </c>
      <c r="S235" s="30">
        <v>0</v>
      </c>
      <c r="T235" s="30">
        <f t="shared" si="45"/>
        <v>0</v>
      </c>
      <c r="U235" s="33">
        <v>2.8299999999999999E-4</v>
      </c>
      <c r="V235" s="34">
        <f t="shared" si="46"/>
        <v>0</v>
      </c>
      <c r="W235" s="11"/>
    </row>
    <row r="236" spans="7:23" x14ac:dyDescent="0.3">
      <c r="G236" s="26"/>
      <c r="H236" s="11">
        <v>29</v>
      </c>
      <c r="I236" s="11" t="s">
        <v>24</v>
      </c>
      <c r="J236" s="27">
        <v>846</v>
      </c>
      <c r="K236" s="28">
        <v>1</v>
      </c>
      <c r="L236" s="29">
        <v>0</v>
      </c>
      <c r="M236" s="29">
        <v>43745</v>
      </c>
      <c r="N236" s="30">
        <v>64498</v>
      </c>
      <c r="O236" s="30">
        <f t="shared" si="43"/>
        <v>-20753</v>
      </c>
      <c r="P236" s="31">
        <v>3.1029999999999999E-3</v>
      </c>
      <c r="Q236" s="32">
        <f t="shared" si="44"/>
        <v>-64.396558999999996</v>
      </c>
      <c r="R236" s="29">
        <v>0</v>
      </c>
      <c r="S236" s="30">
        <v>0</v>
      </c>
      <c r="T236" s="30">
        <f t="shared" si="45"/>
        <v>0</v>
      </c>
      <c r="U236" s="33">
        <v>3.2200000000000002E-3</v>
      </c>
      <c r="V236" s="34">
        <f t="shared" si="46"/>
        <v>0</v>
      </c>
      <c r="W236" s="11"/>
    </row>
    <row r="237" spans="7:23" x14ac:dyDescent="0.3">
      <c r="G237" s="26"/>
      <c r="H237" s="11">
        <v>38</v>
      </c>
      <c r="I237" s="11" t="s">
        <v>12</v>
      </c>
      <c r="J237" s="27">
        <v>846</v>
      </c>
      <c r="K237" s="28">
        <v>1</v>
      </c>
      <c r="L237" s="29">
        <v>0</v>
      </c>
      <c r="M237" s="29">
        <v>43745</v>
      </c>
      <c r="N237" s="30">
        <v>64498</v>
      </c>
      <c r="O237" s="30">
        <f t="shared" si="43"/>
        <v>-20753</v>
      </c>
      <c r="P237" s="31">
        <v>7.8999999999999996E-5</v>
      </c>
      <c r="Q237" s="32">
        <f t="shared" si="44"/>
        <v>-1.6394869999999999</v>
      </c>
      <c r="R237" s="29">
        <v>0</v>
      </c>
      <c r="S237" s="30">
        <v>0</v>
      </c>
      <c r="T237" s="30">
        <f t="shared" si="45"/>
        <v>0</v>
      </c>
      <c r="U237" s="33">
        <v>8.2999999999999998E-5</v>
      </c>
      <c r="V237" s="34">
        <f t="shared" si="46"/>
        <v>0</v>
      </c>
      <c r="W237" s="11"/>
    </row>
    <row r="238" spans="7:23" x14ac:dyDescent="0.3">
      <c r="G238" s="26"/>
      <c r="H238" s="11">
        <v>55</v>
      </c>
      <c r="I238" s="11" t="s">
        <v>26</v>
      </c>
      <c r="J238" s="27">
        <v>846</v>
      </c>
      <c r="K238" s="28">
        <v>1</v>
      </c>
      <c r="L238" s="29">
        <v>0</v>
      </c>
      <c r="M238" s="29">
        <v>43745</v>
      </c>
      <c r="N238" s="30">
        <v>64498</v>
      </c>
      <c r="O238" s="30">
        <f t="shared" si="43"/>
        <v>-20753</v>
      </c>
      <c r="P238" s="31">
        <v>1.5699999999999999E-4</v>
      </c>
      <c r="Q238" s="32">
        <f t="shared" si="44"/>
        <v>-3.2582209999999998</v>
      </c>
      <c r="R238" s="29">
        <v>0</v>
      </c>
      <c r="S238" s="30">
        <v>0</v>
      </c>
      <c r="T238" s="30">
        <f t="shared" si="45"/>
        <v>0</v>
      </c>
      <c r="U238" s="33">
        <v>2.1100000000000001E-4</v>
      </c>
      <c r="V238" s="34">
        <f t="shared" si="46"/>
        <v>0</v>
      </c>
      <c r="W238" s="11"/>
    </row>
    <row r="239" spans="7:23" x14ac:dyDescent="0.3">
      <c r="G239" s="26"/>
      <c r="H239" s="11">
        <v>71</v>
      </c>
      <c r="I239" s="11" t="s">
        <v>18</v>
      </c>
      <c r="J239" s="27">
        <v>846</v>
      </c>
      <c r="K239" s="28">
        <v>1</v>
      </c>
      <c r="L239" s="29">
        <v>0</v>
      </c>
      <c r="M239" s="29">
        <v>43745</v>
      </c>
      <c r="N239" s="30">
        <v>64498</v>
      </c>
      <c r="O239" s="30">
        <f t="shared" si="43"/>
        <v>-20753</v>
      </c>
      <c r="P239" s="31">
        <v>1.1E-5</v>
      </c>
      <c r="Q239" s="32">
        <f t="shared" si="44"/>
        <v>-0.22828299999999999</v>
      </c>
      <c r="R239" s="29">
        <v>0</v>
      </c>
      <c r="S239" s="30">
        <v>0</v>
      </c>
      <c r="T239" s="30">
        <f t="shared" si="45"/>
        <v>0</v>
      </c>
      <c r="U239" s="33">
        <v>1.2E-5</v>
      </c>
      <c r="V239" s="34">
        <f t="shared" si="46"/>
        <v>0</v>
      </c>
      <c r="W239" s="11"/>
    </row>
    <row r="240" spans="7:23" x14ac:dyDescent="0.3">
      <c r="G240" s="26"/>
      <c r="H240" s="11">
        <v>72</v>
      </c>
      <c r="I240" s="11" t="s">
        <v>28</v>
      </c>
      <c r="J240" s="27">
        <v>846</v>
      </c>
      <c r="K240" s="28">
        <v>1</v>
      </c>
      <c r="L240" s="29">
        <v>0</v>
      </c>
      <c r="M240" s="29">
        <v>43745</v>
      </c>
      <c r="N240" s="30">
        <v>64498</v>
      </c>
      <c r="O240" s="30">
        <f t="shared" si="43"/>
        <v>-20753</v>
      </c>
      <c r="P240" s="31">
        <v>3.1799999999999998E-4</v>
      </c>
      <c r="Q240" s="32">
        <f t="shared" si="44"/>
        <v>-6.5994539999999997</v>
      </c>
      <c r="R240" s="29">
        <v>0</v>
      </c>
      <c r="S240" s="30">
        <v>0</v>
      </c>
      <c r="T240" s="30">
        <f t="shared" si="45"/>
        <v>0</v>
      </c>
      <c r="U240" s="33">
        <v>3.3700000000000001E-4</v>
      </c>
      <c r="V240" s="34">
        <f t="shared" si="46"/>
        <v>0</v>
      </c>
      <c r="W240" s="11"/>
    </row>
    <row r="241" spans="7:23" x14ac:dyDescent="0.3">
      <c r="G241" s="26"/>
      <c r="H241" s="11">
        <v>73</v>
      </c>
      <c r="I241" s="11" t="s">
        <v>144</v>
      </c>
      <c r="J241" s="27">
        <v>846</v>
      </c>
      <c r="K241" s="28">
        <v>1</v>
      </c>
      <c r="L241" s="29">
        <v>0</v>
      </c>
      <c r="M241" s="29">
        <v>43745</v>
      </c>
      <c r="N241" s="30">
        <v>64498</v>
      </c>
      <c r="O241" s="30">
        <f t="shared" si="43"/>
        <v>-20753</v>
      </c>
      <c r="P241" s="31">
        <v>0</v>
      </c>
      <c r="Q241" s="32">
        <f t="shared" si="44"/>
        <v>0</v>
      </c>
      <c r="R241" s="29">
        <v>0</v>
      </c>
      <c r="S241" s="30">
        <v>0</v>
      </c>
      <c r="T241" s="30">
        <f t="shared" si="45"/>
        <v>0</v>
      </c>
      <c r="U241" s="33">
        <v>0</v>
      </c>
      <c r="V241" s="34">
        <f t="shared" si="46"/>
        <v>0</v>
      </c>
      <c r="W241" s="11"/>
    </row>
    <row r="242" spans="7:23" x14ac:dyDescent="0.3">
      <c r="G242" s="26"/>
      <c r="H242" s="11">
        <v>117</v>
      </c>
      <c r="I242" s="11" t="s">
        <v>21</v>
      </c>
      <c r="J242" s="27">
        <v>846</v>
      </c>
      <c r="K242" s="28">
        <v>1</v>
      </c>
      <c r="L242" s="29">
        <v>0</v>
      </c>
      <c r="M242" s="29">
        <v>43745</v>
      </c>
      <c r="N242" s="30">
        <v>64498</v>
      </c>
      <c r="O242" s="30">
        <f t="shared" si="43"/>
        <v>-20753</v>
      </c>
      <c r="P242" s="31">
        <v>2.7300000000000002E-4</v>
      </c>
      <c r="Q242" s="32">
        <f t="shared" si="44"/>
        <v>-5.6655690000000005</v>
      </c>
      <c r="R242" s="29">
        <v>0</v>
      </c>
      <c r="S242" s="30">
        <v>0</v>
      </c>
      <c r="T242" s="30">
        <f t="shared" si="45"/>
        <v>0</v>
      </c>
      <c r="U242" s="33">
        <v>2.8800000000000001E-4</v>
      </c>
      <c r="V242" s="34">
        <f t="shared" si="46"/>
        <v>0</v>
      </c>
      <c r="W242" s="11"/>
    </row>
    <row r="243" spans="7:23" x14ac:dyDescent="0.3">
      <c r="G243" s="26"/>
      <c r="H243" s="11">
        <v>122</v>
      </c>
      <c r="I243" s="11" t="s">
        <v>138</v>
      </c>
      <c r="J243" s="27">
        <v>846</v>
      </c>
      <c r="K243" s="28">
        <v>1</v>
      </c>
      <c r="L243" s="29">
        <v>0</v>
      </c>
      <c r="M243" s="29">
        <v>43745</v>
      </c>
      <c r="N243" s="30">
        <v>64498</v>
      </c>
      <c r="O243" s="30">
        <f t="shared" si="43"/>
        <v>-20753</v>
      </c>
      <c r="P243" s="31">
        <v>0</v>
      </c>
      <c r="Q243" s="32">
        <f t="shared" si="44"/>
        <v>0</v>
      </c>
      <c r="R243" s="29">
        <v>0</v>
      </c>
      <c r="S243" s="30">
        <v>0</v>
      </c>
      <c r="T243" s="30">
        <f t="shared" si="45"/>
        <v>0</v>
      </c>
      <c r="U243" s="33">
        <v>0</v>
      </c>
      <c r="V243" s="34">
        <f t="shared" si="46"/>
        <v>0</v>
      </c>
      <c r="W243" s="11"/>
    </row>
    <row r="244" spans="7:23" ht="15" thickBot="1" x14ac:dyDescent="0.35">
      <c r="G244" s="35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42"/>
      <c r="W244" s="38"/>
    </row>
    <row r="245" spans="7:23" x14ac:dyDescent="0.3">
      <c r="G245" s="11">
        <v>73</v>
      </c>
      <c r="H245" s="11" t="s">
        <v>144</v>
      </c>
      <c r="I245" s="11"/>
      <c r="J245" s="27"/>
      <c r="K245" s="28"/>
      <c r="L245" s="30"/>
      <c r="M245" s="30"/>
      <c r="N245" s="30"/>
      <c r="O245" s="30"/>
      <c r="P245" s="33"/>
      <c r="Q245" s="32">
        <f>SUM(Q209:Q244)</f>
        <v>184180.65825399998</v>
      </c>
      <c r="R245" s="30"/>
      <c r="S245" s="30"/>
      <c r="T245" s="30"/>
      <c r="U245" s="33"/>
      <c r="V245" s="32">
        <f>SUM(V209:V244)</f>
        <v>29226.151170000001</v>
      </c>
      <c r="W245" s="38">
        <f>Q245+V245</f>
        <v>213406.80942399998</v>
      </c>
    </row>
    <row r="246" spans="7:23" x14ac:dyDescent="0.3">
      <c r="G246" s="11"/>
      <c r="H246" s="11"/>
      <c r="I246" s="11"/>
      <c r="J246" s="27"/>
      <c r="K246" s="28"/>
      <c r="L246" s="30"/>
      <c r="M246" s="30"/>
      <c r="N246" s="30"/>
      <c r="O246" s="30"/>
      <c r="P246" s="33"/>
      <c r="Q246" s="32"/>
      <c r="R246" s="30"/>
      <c r="S246" s="30"/>
      <c r="T246" s="30"/>
      <c r="U246" s="33"/>
      <c r="V246" s="32"/>
      <c r="W246" s="11"/>
    </row>
    <row r="247" spans="7:23" ht="15" thickBot="1" x14ac:dyDescent="0.35">
      <c r="G247" s="11"/>
      <c r="H247" s="11"/>
      <c r="I247" s="11"/>
      <c r="J247" s="12" t="s">
        <v>100</v>
      </c>
      <c r="K247" s="13" t="s">
        <v>101</v>
      </c>
      <c r="L247" s="14" t="s">
        <v>102</v>
      </c>
      <c r="M247" s="14" t="s">
        <v>103</v>
      </c>
      <c r="N247" s="14" t="s">
        <v>104</v>
      </c>
      <c r="O247" s="14" t="s">
        <v>105</v>
      </c>
      <c r="P247" s="15" t="s">
        <v>106</v>
      </c>
      <c r="Q247" s="16" t="s">
        <v>107</v>
      </c>
      <c r="R247" s="14" t="s">
        <v>108</v>
      </c>
      <c r="S247" s="14" t="s">
        <v>109</v>
      </c>
      <c r="T247" s="14" t="s">
        <v>110</v>
      </c>
      <c r="U247" s="15" t="s">
        <v>111</v>
      </c>
      <c r="V247" s="16" t="s">
        <v>112</v>
      </c>
      <c r="W247" s="11"/>
    </row>
    <row r="248" spans="7:23" ht="15.6" x14ac:dyDescent="0.3">
      <c r="G248" s="17">
        <v>74</v>
      </c>
      <c r="H248" s="18" t="s">
        <v>145</v>
      </c>
      <c r="I248" s="19"/>
      <c r="J248" s="20"/>
      <c r="K248" s="21"/>
      <c r="L248" s="22"/>
      <c r="M248" s="22"/>
      <c r="N248" s="22"/>
      <c r="O248" s="22"/>
      <c r="P248" s="23"/>
      <c r="Q248" s="24"/>
      <c r="R248" s="22"/>
      <c r="S248" s="22"/>
      <c r="T248" s="22"/>
      <c r="U248" s="23"/>
      <c r="V248" s="25"/>
      <c r="W248" s="11"/>
    </row>
    <row r="249" spans="7:23" x14ac:dyDescent="0.3">
      <c r="G249" s="26"/>
      <c r="H249" s="11">
        <v>1</v>
      </c>
      <c r="I249" s="11" t="s">
        <v>11</v>
      </c>
      <c r="J249" s="27">
        <v>251</v>
      </c>
      <c r="K249" s="28">
        <v>1</v>
      </c>
      <c r="L249" s="29">
        <v>34890559</v>
      </c>
      <c r="M249" s="29">
        <v>30583</v>
      </c>
      <c r="N249" s="30">
        <v>3991243</v>
      </c>
      <c r="O249" s="30">
        <f t="shared" ref="O249:O265" si="47">(L249+M249-N249)*K249</f>
        <v>30929899</v>
      </c>
      <c r="P249" s="31">
        <v>1.91E-3</v>
      </c>
      <c r="Q249" s="32">
        <f t="shared" ref="Q249:Q265" si="48">O249*P249</f>
        <v>59076.107089999998</v>
      </c>
      <c r="R249" s="29">
        <v>30791</v>
      </c>
      <c r="S249" s="30">
        <v>985660</v>
      </c>
      <c r="T249" s="30">
        <f t="shared" ref="T249:T265" si="49">(R249-S249)*K249</f>
        <v>-954869</v>
      </c>
      <c r="U249" s="33">
        <v>1.9740000000000001E-3</v>
      </c>
      <c r="V249" s="34">
        <f t="shared" ref="V249:V265" si="50">T249*U249</f>
        <v>-1884.9114060000002</v>
      </c>
      <c r="W249" s="11"/>
    </row>
    <row r="250" spans="7:23" x14ac:dyDescent="0.3">
      <c r="G250" s="26"/>
      <c r="H250" s="11">
        <v>2</v>
      </c>
      <c r="I250" s="11" t="s">
        <v>27</v>
      </c>
      <c r="J250" s="27">
        <v>251</v>
      </c>
      <c r="K250" s="28">
        <v>1</v>
      </c>
      <c r="L250" s="29">
        <v>34890559</v>
      </c>
      <c r="M250" s="29">
        <v>30583</v>
      </c>
      <c r="N250" s="30">
        <v>3991243</v>
      </c>
      <c r="O250" s="30">
        <f t="shared" si="47"/>
        <v>30929899</v>
      </c>
      <c r="P250" s="31">
        <v>2.6899999999999998E-4</v>
      </c>
      <c r="Q250" s="32">
        <f t="shared" si="48"/>
        <v>8320.1428309999992</v>
      </c>
      <c r="R250" s="29">
        <v>30791</v>
      </c>
      <c r="S250" s="30">
        <v>985660</v>
      </c>
      <c r="T250" s="30">
        <f t="shared" si="49"/>
        <v>-954869</v>
      </c>
      <c r="U250" s="33">
        <v>2.9500000000000001E-4</v>
      </c>
      <c r="V250" s="34">
        <f t="shared" si="50"/>
        <v>-281.68635499999999</v>
      </c>
      <c r="W250" s="11"/>
    </row>
    <row r="251" spans="7:23" x14ac:dyDescent="0.3">
      <c r="G251" s="26"/>
      <c r="H251" s="11">
        <v>3</v>
      </c>
      <c r="I251" s="11" t="s">
        <v>20</v>
      </c>
      <c r="J251" s="27">
        <v>251</v>
      </c>
      <c r="K251" s="28">
        <v>1</v>
      </c>
      <c r="L251" s="29">
        <v>34890559</v>
      </c>
      <c r="M251" s="29">
        <v>30583</v>
      </c>
      <c r="N251" s="30">
        <v>3991243</v>
      </c>
      <c r="O251" s="30">
        <f t="shared" si="47"/>
        <v>30929899</v>
      </c>
      <c r="P251" s="31">
        <v>5.9699999999999998E-4</v>
      </c>
      <c r="Q251" s="32">
        <f t="shared" si="48"/>
        <v>18465.149702999999</v>
      </c>
      <c r="R251" s="29">
        <v>30791</v>
      </c>
      <c r="S251" s="30">
        <v>985660</v>
      </c>
      <c r="T251" s="30">
        <f t="shared" si="49"/>
        <v>-954869</v>
      </c>
      <c r="U251" s="33">
        <v>6.3100000000000005E-4</v>
      </c>
      <c r="V251" s="34">
        <f t="shared" si="50"/>
        <v>-602.5223390000001</v>
      </c>
      <c r="W251" s="11"/>
    </row>
    <row r="252" spans="7:23" x14ac:dyDescent="0.3">
      <c r="G252" s="26"/>
      <c r="H252" s="11">
        <v>4</v>
      </c>
      <c r="I252" s="11" t="s">
        <v>10</v>
      </c>
      <c r="J252" s="27">
        <v>251</v>
      </c>
      <c r="K252" s="28">
        <v>0.6</v>
      </c>
      <c r="L252" s="29">
        <v>34890559</v>
      </c>
      <c r="M252" s="29">
        <v>30583</v>
      </c>
      <c r="N252" s="30">
        <v>3991243</v>
      </c>
      <c r="O252" s="30">
        <f t="shared" si="47"/>
        <v>18557939.399999999</v>
      </c>
      <c r="P252" s="31">
        <v>9.2750000000000003E-3</v>
      </c>
      <c r="Q252" s="32">
        <f t="shared" si="48"/>
        <v>172124.88793499998</v>
      </c>
      <c r="R252" s="29">
        <v>30791</v>
      </c>
      <c r="S252" s="30">
        <v>985660</v>
      </c>
      <c r="T252" s="30">
        <f t="shared" si="49"/>
        <v>-572921.4</v>
      </c>
      <c r="U252" s="33">
        <v>9.2949999999999994E-3</v>
      </c>
      <c r="V252" s="34">
        <f t="shared" si="50"/>
        <v>-5325.3044129999998</v>
      </c>
      <c r="W252" s="11"/>
    </row>
    <row r="253" spans="7:23" x14ac:dyDescent="0.3">
      <c r="G253" s="26"/>
      <c r="H253" s="11">
        <v>6</v>
      </c>
      <c r="I253" s="11" t="s">
        <v>118</v>
      </c>
      <c r="J253" s="27">
        <v>251</v>
      </c>
      <c r="K253" s="28">
        <v>0.6</v>
      </c>
      <c r="L253" s="29">
        <v>34890559</v>
      </c>
      <c r="M253" s="29">
        <v>30583</v>
      </c>
      <c r="N253" s="30">
        <v>3991243</v>
      </c>
      <c r="O253" s="30">
        <f t="shared" si="47"/>
        <v>18557939.399999999</v>
      </c>
      <c r="P253" s="31">
        <v>0</v>
      </c>
      <c r="Q253" s="32">
        <f t="shared" si="48"/>
        <v>0</v>
      </c>
      <c r="R253" s="29">
        <v>30791</v>
      </c>
      <c r="S253" s="30">
        <v>985660</v>
      </c>
      <c r="T253" s="30">
        <f t="shared" si="49"/>
        <v>-572921.4</v>
      </c>
      <c r="U253" s="33">
        <v>0</v>
      </c>
      <c r="V253" s="34">
        <f t="shared" si="50"/>
        <v>0</v>
      </c>
      <c r="W253" s="11"/>
    </row>
    <row r="254" spans="7:23" x14ac:dyDescent="0.3">
      <c r="G254" s="26"/>
      <c r="H254" s="11">
        <v>7</v>
      </c>
      <c r="I254" s="11" t="s">
        <v>9</v>
      </c>
      <c r="J254" s="27">
        <v>251</v>
      </c>
      <c r="K254" s="28">
        <v>1</v>
      </c>
      <c r="L254" s="29">
        <v>34890559</v>
      </c>
      <c r="M254" s="29">
        <v>30583</v>
      </c>
      <c r="N254" s="30">
        <v>3991243</v>
      </c>
      <c r="O254" s="30">
        <f t="shared" si="47"/>
        <v>30929899</v>
      </c>
      <c r="P254" s="31">
        <v>1.27E-4</v>
      </c>
      <c r="Q254" s="32">
        <f t="shared" si="48"/>
        <v>3928.0971730000001</v>
      </c>
      <c r="R254" s="29">
        <v>30791</v>
      </c>
      <c r="S254" s="30">
        <v>985660</v>
      </c>
      <c r="T254" s="30">
        <f t="shared" si="49"/>
        <v>-954869</v>
      </c>
      <c r="U254" s="33">
        <v>1.34E-4</v>
      </c>
      <c r="V254" s="34">
        <f t="shared" si="50"/>
        <v>-127.95244600000001</v>
      </c>
      <c r="W254" s="11"/>
    </row>
    <row r="255" spans="7:23" x14ac:dyDescent="0.3">
      <c r="G255" s="26"/>
      <c r="H255" s="11">
        <v>8</v>
      </c>
      <c r="I255" s="11" t="s">
        <v>23</v>
      </c>
      <c r="J255" s="27">
        <v>251</v>
      </c>
      <c r="K255" s="28">
        <v>1</v>
      </c>
      <c r="L255" s="29">
        <v>34890559</v>
      </c>
      <c r="M255" s="29">
        <v>30583</v>
      </c>
      <c r="N255" s="30">
        <v>3991243</v>
      </c>
      <c r="O255" s="30">
        <f t="shared" si="47"/>
        <v>30929899</v>
      </c>
      <c r="P255" s="31">
        <v>1.8699999999999999E-4</v>
      </c>
      <c r="Q255" s="32">
        <f t="shared" si="48"/>
        <v>5783.8911129999997</v>
      </c>
      <c r="R255" s="29">
        <v>30791</v>
      </c>
      <c r="S255" s="30">
        <v>985660</v>
      </c>
      <c r="T255" s="30">
        <f t="shared" si="49"/>
        <v>-954869</v>
      </c>
      <c r="U255" s="33">
        <v>1.9599999999999999E-4</v>
      </c>
      <c r="V255" s="34">
        <f t="shared" si="50"/>
        <v>-187.154324</v>
      </c>
      <c r="W255" s="11"/>
    </row>
    <row r="256" spans="7:23" x14ac:dyDescent="0.3">
      <c r="G256" s="26"/>
      <c r="H256" s="11">
        <v>9</v>
      </c>
      <c r="I256" s="11" t="s">
        <v>0</v>
      </c>
      <c r="J256" s="27">
        <v>251</v>
      </c>
      <c r="K256" s="28">
        <v>1</v>
      </c>
      <c r="L256" s="29">
        <v>34890559</v>
      </c>
      <c r="M256" s="29">
        <v>30583</v>
      </c>
      <c r="N256" s="30">
        <v>3991243</v>
      </c>
      <c r="O256" s="30">
        <f t="shared" si="47"/>
        <v>30929899</v>
      </c>
      <c r="P256" s="31">
        <v>2.6600000000000001E-4</v>
      </c>
      <c r="Q256" s="32">
        <f t="shared" si="48"/>
        <v>8227.3531340000009</v>
      </c>
      <c r="R256" s="29">
        <v>30791</v>
      </c>
      <c r="S256" s="30">
        <v>985660</v>
      </c>
      <c r="T256" s="30">
        <f t="shared" si="49"/>
        <v>-954869</v>
      </c>
      <c r="U256" s="33">
        <v>2.8299999999999999E-4</v>
      </c>
      <c r="V256" s="34">
        <f t="shared" si="50"/>
        <v>-270.22792700000002</v>
      </c>
      <c r="W256" s="11"/>
    </row>
    <row r="257" spans="7:23" x14ac:dyDescent="0.3">
      <c r="G257" s="26"/>
      <c r="H257" s="11">
        <v>17</v>
      </c>
      <c r="I257" s="11" t="s">
        <v>16</v>
      </c>
      <c r="J257" s="27">
        <v>251</v>
      </c>
      <c r="K257" s="28">
        <v>1</v>
      </c>
      <c r="L257" s="29">
        <v>34890559</v>
      </c>
      <c r="M257" s="29">
        <v>30583</v>
      </c>
      <c r="N257" s="30">
        <v>3991243</v>
      </c>
      <c r="O257" s="30">
        <f t="shared" si="47"/>
        <v>30929899</v>
      </c>
      <c r="P257" s="31">
        <v>7.5799999999999999E-4</v>
      </c>
      <c r="Q257" s="32">
        <f t="shared" si="48"/>
        <v>23444.863441999998</v>
      </c>
      <c r="R257" s="29">
        <v>30791</v>
      </c>
      <c r="S257" s="30">
        <v>985660</v>
      </c>
      <c r="T257" s="30">
        <f t="shared" si="49"/>
        <v>-954869</v>
      </c>
      <c r="U257" s="33">
        <v>8.0199999999999998E-4</v>
      </c>
      <c r="V257" s="34">
        <f t="shared" si="50"/>
        <v>-765.80493799999999</v>
      </c>
      <c r="W257" s="11"/>
    </row>
    <row r="258" spans="7:23" x14ac:dyDescent="0.3">
      <c r="G258" s="26"/>
      <c r="H258" s="11">
        <v>29</v>
      </c>
      <c r="I258" s="11" t="s">
        <v>24</v>
      </c>
      <c r="J258" s="27">
        <v>251</v>
      </c>
      <c r="K258" s="28">
        <v>1</v>
      </c>
      <c r="L258" s="29">
        <v>34890559</v>
      </c>
      <c r="M258" s="29">
        <v>30583</v>
      </c>
      <c r="N258" s="30">
        <v>3991243</v>
      </c>
      <c r="O258" s="30">
        <f t="shared" si="47"/>
        <v>30929899</v>
      </c>
      <c r="P258" s="31">
        <v>3.1029999999999999E-3</v>
      </c>
      <c r="Q258" s="32">
        <f t="shared" si="48"/>
        <v>95975.476597000001</v>
      </c>
      <c r="R258" s="29">
        <v>30791</v>
      </c>
      <c r="S258" s="30">
        <v>985660</v>
      </c>
      <c r="T258" s="30">
        <f t="shared" si="49"/>
        <v>-954869</v>
      </c>
      <c r="U258" s="33">
        <v>3.2200000000000002E-3</v>
      </c>
      <c r="V258" s="34">
        <f t="shared" si="50"/>
        <v>-3074.6781800000003</v>
      </c>
      <c r="W258" s="11"/>
    </row>
    <row r="259" spans="7:23" x14ac:dyDescent="0.3">
      <c r="G259" s="26"/>
      <c r="H259" s="11">
        <v>38</v>
      </c>
      <c r="I259" s="11" t="s">
        <v>12</v>
      </c>
      <c r="J259" s="27">
        <v>251</v>
      </c>
      <c r="K259" s="28">
        <v>1</v>
      </c>
      <c r="L259" s="29">
        <v>34890559</v>
      </c>
      <c r="M259" s="29">
        <v>30583</v>
      </c>
      <c r="N259" s="30">
        <v>3991243</v>
      </c>
      <c r="O259" s="30">
        <f t="shared" si="47"/>
        <v>30929899</v>
      </c>
      <c r="P259" s="31">
        <v>7.8999999999999996E-5</v>
      </c>
      <c r="Q259" s="32">
        <f t="shared" si="48"/>
        <v>2443.4620209999998</v>
      </c>
      <c r="R259" s="29">
        <v>30791</v>
      </c>
      <c r="S259" s="30">
        <v>985660</v>
      </c>
      <c r="T259" s="30">
        <f t="shared" si="49"/>
        <v>-954869</v>
      </c>
      <c r="U259" s="33">
        <v>8.2999999999999998E-5</v>
      </c>
      <c r="V259" s="34">
        <f t="shared" si="50"/>
        <v>-79.254126999999997</v>
      </c>
      <c r="W259" s="11"/>
    </row>
    <row r="260" spans="7:23" x14ac:dyDescent="0.3">
      <c r="G260" s="26"/>
      <c r="H260" s="11">
        <v>55</v>
      </c>
      <c r="I260" s="11" t="s">
        <v>26</v>
      </c>
      <c r="J260" s="27">
        <v>251</v>
      </c>
      <c r="K260" s="28">
        <v>1</v>
      </c>
      <c r="L260" s="29">
        <v>34890559</v>
      </c>
      <c r="M260" s="29">
        <v>30583</v>
      </c>
      <c r="N260" s="30">
        <v>3991243</v>
      </c>
      <c r="O260" s="30">
        <f t="shared" si="47"/>
        <v>30929899</v>
      </c>
      <c r="P260" s="31">
        <v>1.5699999999999999E-4</v>
      </c>
      <c r="Q260" s="32">
        <f t="shared" si="48"/>
        <v>4855.9941429999999</v>
      </c>
      <c r="R260" s="29">
        <v>30791</v>
      </c>
      <c r="S260" s="30">
        <v>985660</v>
      </c>
      <c r="T260" s="30">
        <f t="shared" si="49"/>
        <v>-954869</v>
      </c>
      <c r="U260" s="33">
        <v>2.1100000000000001E-4</v>
      </c>
      <c r="V260" s="34">
        <f t="shared" si="50"/>
        <v>-201.47735900000001</v>
      </c>
      <c r="W260" s="11"/>
    </row>
    <row r="261" spans="7:23" x14ac:dyDescent="0.3">
      <c r="G261" s="26"/>
      <c r="H261" s="11">
        <v>71</v>
      </c>
      <c r="I261" s="11" t="s">
        <v>18</v>
      </c>
      <c r="J261" s="27">
        <v>251</v>
      </c>
      <c r="K261" s="28">
        <v>1</v>
      </c>
      <c r="L261" s="29">
        <v>34890559</v>
      </c>
      <c r="M261" s="29">
        <v>30583</v>
      </c>
      <c r="N261" s="30">
        <v>3991243</v>
      </c>
      <c r="O261" s="30">
        <f t="shared" si="47"/>
        <v>30929899</v>
      </c>
      <c r="P261" s="31">
        <v>1.1E-5</v>
      </c>
      <c r="Q261" s="32">
        <f t="shared" si="48"/>
        <v>340.22888899999998</v>
      </c>
      <c r="R261" s="29">
        <v>30791</v>
      </c>
      <c r="S261" s="30">
        <v>985660</v>
      </c>
      <c r="T261" s="30">
        <f t="shared" si="49"/>
        <v>-954869</v>
      </c>
      <c r="U261" s="33">
        <v>1.2E-5</v>
      </c>
      <c r="V261" s="34">
        <f t="shared" si="50"/>
        <v>-11.458428</v>
      </c>
      <c r="W261" s="11"/>
    </row>
    <row r="262" spans="7:23" x14ac:dyDescent="0.3">
      <c r="G262" s="26"/>
      <c r="H262" s="11">
        <v>72</v>
      </c>
      <c r="I262" s="11" t="s">
        <v>28</v>
      </c>
      <c r="J262" s="27">
        <v>251</v>
      </c>
      <c r="K262" s="28">
        <v>1</v>
      </c>
      <c r="L262" s="29">
        <v>34890559</v>
      </c>
      <c r="M262" s="29">
        <v>30583</v>
      </c>
      <c r="N262" s="30">
        <v>3991243</v>
      </c>
      <c r="O262" s="30">
        <f t="shared" si="47"/>
        <v>30929899</v>
      </c>
      <c r="P262" s="31">
        <v>3.1799999999999998E-4</v>
      </c>
      <c r="Q262" s="32">
        <f t="shared" si="48"/>
        <v>9835.7078819999988</v>
      </c>
      <c r="R262" s="29">
        <v>30791</v>
      </c>
      <c r="S262" s="30">
        <v>985660</v>
      </c>
      <c r="T262" s="30">
        <f t="shared" si="49"/>
        <v>-954869</v>
      </c>
      <c r="U262" s="33">
        <v>3.3700000000000001E-4</v>
      </c>
      <c r="V262" s="34">
        <f t="shared" si="50"/>
        <v>-321.79085300000003</v>
      </c>
      <c r="W262" s="11"/>
    </row>
    <row r="263" spans="7:23" x14ac:dyDescent="0.3">
      <c r="G263" s="26"/>
      <c r="H263" s="11">
        <v>74</v>
      </c>
      <c r="I263" s="11" t="s">
        <v>145</v>
      </c>
      <c r="J263" s="27">
        <v>251</v>
      </c>
      <c r="K263" s="28">
        <v>1</v>
      </c>
      <c r="L263" s="29">
        <v>34890559</v>
      </c>
      <c r="M263" s="29">
        <v>30583</v>
      </c>
      <c r="N263" s="30">
        <v>3991243</v>
      </c>
      <c r="O263" s="30">
        <f t="shared" si="47"/>
        <v>30929899</v>
      </c>
      <c r="P263" s="31">
        <v>0</v>
      </c>
      <c r="Q263" s="32">
        <f t="shared" si="48"/>
        <v>0</v>
      </c>
      <c r="R263" s="29">
        <v>30791</v>
      </c>
      <c r="S263" s="30">
        <v>985660</v>
      </c>
      <c r="T263" s="30">
        <f t="shared" si="49"/>
        <v>-954869</v>
      </c>
      <c r="U263" s="33">
        <v>0</v>
      </c>
      <c r="V263" s="34">
        <f t="shared" si="50"/>
        <v>0</v>
      </c>
      <c r="W263" s="11"/>
    </row>
    <row r="264" spans="7:23" x14ac:dyDescent="0.3">
      <c r="G264" s="26"/>
      <c r="H264" s="11">
        <v>117</v>
      </c>
      <c r="I264" s="11" t="s">
        <v>21</v>
      </c>
      <c r="J264" s="27">
        <v>251</v>
      </c>
      <c r="K264" s="28">
        <v>1</v>
      </c>
      <c r="L264" s="29">
        <v>34890559</v>
      </c>
      <c r="M264" s="29">
        <v>30583</v>
      </c>
      <c r="N264" s="30">
        <v>3991243</v>
      </c>
      <c r="O264" s="30">
        <f t="shared" si="47"/>
        <v>30929899</v>
      </c>
      <c r="P264" s="31">
        <v>2.7300000000000002E-4</v>
      </c>
      <c r="Q264" s="32">
        <f t="shared" si="48"/>
        <v>8443.862427</v>
      </c>
      <c r="R264" s="29">
        <v>30791</v>
      </c>
      <c r="S264" s="30">
        <v>985660</v>
      </c>
      <c r="T264" s="30">
        <f t="shared" si="49"/>
        <v>-954869</v>
      </c>
      <c r="U264" s="33">
        <v>2.8800000000000001E-4</v>
      </c>
      <c r="V264" s="34">
        <f t="shared" si="50"/>
        <v>-275.002272</v>
      </c>
      <c r="W264" s="11"/>
    </row>
    <row r="265" spans="7:23" x14ac:dyDescent="0.3">
      <c r="G265" s="26"/>
      <c r="H265" s="11">
        <v>122</v>
      </c>
      <c r="I265" s="11" t="s">
        <v>138</v>
      </c>
      <c r="J265" s="27">
        <v>251</v>
      </c>
      <c r="K265" s="28">
        <v>1</v>
      </c>
      <c r="L265" s="29">
        <v>34890559</v>
      </c>
      <c r="M265" s="29">
        <v>30583</v>
      </c>
      <c r="N265" s="30">
        <v>3991243</v>
      </c>
      <c r="O265" s="30">
        <f t="shared" si="47"/>
        <v>30929899</v>
      </c>
      <c r="P265" s="31">
        <v>0</v>
      </c>
      <c r="Q265" s="32">
        <f t="shared" si="48"/>
        <v>0</v>
      </c>
      <c r="R265" s="29">
        <v>30791</v>
      </c>
      <c r="S265" s="30">
        <v>985660</v>
      </c>
      <c r="T265" s="30">
        <f t="shared" si="49"/>
        <v>-954869</v>
      </c>
      <c r="U265" s="33">
        <v>0</v>
      </c>
      <c r="V265" s="34">
        <f t="shared" si="50"/>
        <v>0</v>
      </c>
      <c r="W265" s="11"/>
    </row>
    <row r="266" spans="7:23" x14ac:dyDescent="0.3">
      <c r="G266" s="26"/>
      <c r="H266" s="11"/>
      <c r="I266" s="11"/>
      <c r="J266" s="27"/>
      <c r="K266" s="28"/>
      <c r="L266" s="30"/>
      <c r="M266" s="30"/>
      <c r="N266" s="30"/>
      <c r="O266" s="30"/>
      <c r="P266" s="33"/>
      <c r="Q266" s="32"/>
      <c r="R266" s="30"/>
      <c r="S266" s="30"/>
      <c r="T266" s="30"/>
      <c r="U266" s="33"/>
      <c r="V266" s="34"/>
      <c r="W266" s="11"/>
    </row>
    <row r="267" spans="7:23" ht="15.6" x14ac:dyDescent="0.3">
      <c r="G267" s="39">
        <v>74</v>
      </c>
      <c r="H267" s="40" t="s">
        <v>145</v>
      </c>
      <c r="I267" s="11"/>
      <c r="J267" s="27"/>
      <c r="K267" s="28"/>
      <c r="L267" s="30"/>
      <c r="M267" s="30"/>
      <c r="N267" s="30"/>
      <c r="O267" s="30"/>
      <c r="P267" s="33"/>
      <c r="Q267" s="32"/>
      <c r="R267" s="30"/>
      <c r="S267" s="30"/>
      <c r="T267" s="30"/>
      <c r="U267" s="33"/>
      <c r="V267" s="34"/>
      <c r="W267" s="11"/>
    </row>
    <row r="268" spans="7:23" x14ac:dyDescent="0.3">
      <c r="G268" s="26"/>
      <c r="H268" s="11">
        <v>1</v>
      </c>
      <c r="I268" s="11" t="s">
        <v>11</v>
      </c>
      <c r="J268" s="27">
        <v>844</v>
      </c>
      <c r="K268" s="28">
        <v>1</v>
      </c>
      <c r="L268" s="29">
        <v>0</v>
      </c>
      <c r="M268" s="29">
        <v>53502</v>
      </c>
      <c r="N268" s="30">
        <v>55184</v>
      </c>
      <c r="O268" s="30">
        <f t="shared" ref="O268:O283" si="51">(L268+M268-N268)*K268</f>
        <v>-1682</v>
      </c>
      <c r="P268" s="31">
        <v>1.91E-3</v>
      </c>
      <c r="Q268" s="32">
        <f t="shared" ref="Q268:Q283" si="52">O268*P268</f>
        <v>-3.2126200000000003</v>
      </c>
      <c r="R268" s="29">
        <v>0</v>
      </c>
      <c r="S268" s="30">
        <v>0</v>
      </c>
      <c r="T268" s="30">
        <f t="shared" ref="T268:T283" si="53">(R268-S268)*K268</f>
        <v>0</v>
      </c>
      <c r="U268" s="33">
        <v>1.9740000000000001E-3</v>
      </c>
      <c r="V268" s="34">
        <f t="shared" ref="V268:V283" si="54">T268*U268</f>
        <v>0</v>
      </c>
      <c r="W268" s="11"/>
    </row>
    <row r="269" spans="7:23" x14ac:dyDescent="0.3">
      <c r="G269" s="26"/>
      <c r="H269" s="11">
        <v>2</v>
      </c>
      <c r="I269" s="11" t="s">
        <v>27</v>
      </c>
      <c r="J269" s="27">
        <v>844</v>
      </c>
      <c r="K269" s="28">
        <v>1</v>
      </c>
      <c r="L269" s="29">
        <v>0</v>
      </c>
      <c r="M269" s="29">
        <v>53502</v>
      </c>
      <c r="N269" s="30">
        <v>55184</v>
      </c>
      <c r="O269" s="30">
        <f t="shared" si="51"/>
        <v>-1682</v>
      </c>
      <c r="P269" s="31">
        <v>2.6899999999999998E-4</v>
      </c>
      <c r="Q269" s="32">
        <f t="shared" si="52"/>
        <v>-0.45245799999999997</v>
      </c>
      <c r="R269" s="29">
        <v>0</v>
      </c>
      <c r="S269" s="30">
        <v>0</v>
      </c>
      <c r="T269" s="30">
        <f t="shared" si="53"/>
        <v>0</v>
      </c>
      <c r="U269" s="33">
        <v>2.9500000000000001E-4</v>
      </c>
      <c r="V269" s="34">
        <f t="shared" si="54"/>
        <v>0</v>
      </c>
      <c r="W269" s="11"/>
    </row>
    <row r="270" spans="7:23" x14ac:dyDescent="0.3">
      <c r="G270" s="26"/>
      <c r="H270" s="11">
        <v>3</v>
      </c>
      <c r="I270" s="11" t="s">
        <v>20</v>
      </c>
      <c r="J270" s="27">
        <v>844</v>
      </c>
      <c r="K270" s="28">
        <v>1</v>
      </c>
      <c r="L270" s="29">
        <v>0</v>
      </c>
      <c r="M270" s="29">
        <v>53502</v>
      </c>
      <c r="N270" s="30">
        <v>55184</v>
      </c>
      <c r="O270" s="30">
        <f t="shared" si="51"/>
        <v>-1682</v>
      </c>
      <c r="P270" s="31">
        <v>5.9699999999999998E-4</v>
      </c>
      <c r="Q270" s="32">
        <f t="shared" si="52"/>
        <v>-1.004154</v>
      </c>
      <c r="R270" s="29">
        <v>0</v>
      </c>
      <c r="S270" s="30">
        <v>0</v>
      </c>
      <c r="T270" s="30">
        <f t="shared" si="53"/>
        <v>0</v>
      </c>
      <c r="U270" s="33">
        <v>6.3100000000000005E-4</v>
      </c>
      <c r="V270" s="34">
        <f t="shared" si="54"/>
        <v>0</v>
      </c>
      <c r="W270" s="11"/>
    </row>
    <row r="271" spans="7:23" x14ac:dyDescent="0.3">
      <c r="G271" s="26"/>
      <c r="H271" s="11">
        <v>4</v>
      </c>
      <c r="I271" s="11" t="s">
        <v>10</v>
      </c>
      <c r="J271" s="27">
        <v>844</v>
      </c>
      <c r="K271" s="28">
        <v>0.6</v>
      </c>
      <c r="L271" s="29">
        <v>0</v>
      </c>
      <c r="M271" s="29">
        <v>53502</v>
      </c>
      <c r="N271" s="30">
        <v>55184</v>
      </c>
      <c r="O271" s="30">
        <f t="shared" si="51"/>
        <v>-1009.1999999999999</v>
      </c>
      <c r="P271" s="31">
        <v>9.2750000000000003E-3</v>
      </c>
      <c r="Q271" s="32">
        <f t="shared" si="52"/>
        <v>-9.3603299999999994</v>
      </c>
      <c r="R271" s="29">
        <v>0</v>
      </c>
      <c r="S271" s="30">
        <v>0</v>
      </c>
      <c r="T271" s="30">
        <f t="shared" si="53"/>
        <v>0</v>
      </c>
      <c r="U271" s="33">
        <v>9.2949999999999994E-3</v>
      </c>
      <c r="V271" s="34">
        <f t="shared" si="54"/>
        <v>0</v>
      </c>
      <c r="W271" s="11"/>
    </row>
    <row r="272" spans="7:23" x14ac:dyDescent="0.3">
      <c r="G272" s="26"/>
      <c r="H272" s="11">
        <v>6</v>
      </c>
      <c r="I272" s="11" t="s">
        <v>118</v>
      </c>
      <c r="J272" s="27">
        <v>844</v>
      </c>
      <c r="K272" s="28">
        <v>0.6</v>
      </c>
      <c r="L272" s="29">
        <v>0</v>
      </c>
      <c r="M272" s="29">
        <v>53502</v>
      </c>
      <c r="N272" s="30">
        <v>55184</v>
      </c>
      <c r="O272" s="30">
        <f t="shared" si="51"/>
        <v>-1009.1999999999999</v>
      </c>
      <c r="P272" s="31">
        <v>0</v>
      </c>
      <c r="Q272" s="32">
        <f t="shared" si="52"/>
        <v>0</v>
      </c>
      <c r="R272" s="29">
        <v>0</v>
      </c>
      <c r="S272" s="30">
        <v>0</v>
      </c>
      <c r="T272" s="30">
        <f t="shared" si="53"/>
        <v>0</v>
      </c>
      <c r="U272" s="33">
        <v>0</v>
      </c>
      <c r="V272" s="34">
        <f t="shared" si="54"/>
        <v>0</v>
      </c>
      <c r="W272" s="11"/>
    </row>
    <row r="273" spans="7:23" x14ac:dyDescent="0.3">
      <c r="G273" s="26"/>
      <c r="H273" s="11">
        <v>7</v>
      </c>
      <c r="I273" s="11" t="s">
        <v>9</v>
      </c>
      <c r="J273" s="27">
        <v>844</v>
      </c>
      <c r="K273" s="28">
        <v>1</v>
      </c>
      <c r="L273" s="29">
        <v>0</v>
      </c>
      <c r="M273" s="29">
        <v>53502</v>
      </c>
      <c r="N273" s="30">
        <v>55184</v>
      </c>
      <c r="O273" s="30">
        <f t="shared" si="51"/>
        <v>-1682</v>
      </c>
      <c r="P273" s="31">
        <v>1.27E-4</v>
      </c>
      <c r="Q273" s="32">
        <f t="shared" si="52"/>
        <v>-0.213614</v>
      </c>
      <c r="R273" s="29">
        <v>0</v>
      </c>
      <c r="S273" s="30">
        <v>0</v>
      </c>
      <c r="T273" s="30">
        <f t="shared" si="53"/>
        <v>0</v>
      </c>
      <c r="U273" s="33">
        <v>1.34E-4</v>
      </c>
      <c r="V273" s="34">
        <f t="shared" si="54"/>
        <v>0</v>
      </c>
      <c r="W273" s="11"/>
    </row>
    <row r="274" spans="7:23" x14ac:dyDescent="0.3">
      <c r="G274" s="26"/>
      <c r="H274" s="11">
        <v>8</v>
      </c>
      <c r="I274" s="11" t="s">
        <v>23</v>
      </c>
      <c r="J274" s="27">
        <v>844</v>
      </c>
      <c r="K274" s="28">
        <v>1</v>
      </c>
      <c r="L274" s="29">
        <v>0</v>
      </c>
      <c r="M274" s="29">
        <v>53502</v>
      </c>
      <c r="N274" s="30">
        <v>55184</v>
      </c>
      <c r="O274" s="30">
        <f t="shared" si="51"/>
        <v>-1682</v>
      </c>
      <c r="P274" s="31">
        <v>1.8699999999999999E-4</v>
      </c>
      <c r="Q274" s="32">
        <f t="shared" si="52"/>
        <v>-0.31453399999999998</v>
      </c>
      <c r="R274" s="29">
        <v>0</v>
      </c>
      <c r="S274" s="30">
        <v>0</v>
      </c>
      <c r="T274" s="30">
        <f t="shared" si="53"/>
        <v>0</v>
      </c>
      <c r="U274" s="33">
        <v>1.9599999999999999E-4</v>
      </c>
      <c r="V274" s="34">
        <f t="shared" si="54"/>
        <v>0</v>
      </c>
      <c r="W274" s="11"/>
    </row>
    <row r="275" spans="7:23" x14ac:dyDescent="0.3">
      <c r="G275" s="26"/>
      <c r="H275" s="11">
        <v>9</v>
      </c>
      <c r="I275" s="11" t="s">
        <v>0</v>
      </c>
      <c r="J275" s="27">
        <v>844</v>
      </c>
      <c r="K275" s="28">
        <v>1</v>
      </c>
      <c r="L275" s="29">
        <v>0</v>
      </c>
      <c r="M275" s="29">
        <v>53502</v>
      </c>
      <c r="N275" s="30">
        <v>55184</v>
      </c>
      <c r="O275" s="30">
        <f t="shared" si="51"/>
        <v>-1682</v>
      </c>
      <c r="P275" s="31">
        <v>2.6600000000000001E-4</v>
      </c>
      <c r="Q275" s="32">
        <f t="shared" si="52"/>
        <v>-0.44741200000000003</v>
      </c>
      <c r="R275" s="29">
        <v>0</v>
      </c>
      <c r="S275" s="30">
        <v>0</v>
      </c>
      <c r="T275" s="30">
        <f t="shared" si="53"/>
        <v>0</v>
      </c>
      <c r="U275" s="33">
        <v>2.8299999999999999E-4</v>
      </c>
      <c r="V275" s="34">
        <f t="shared" si="54"/>
        <v>0</v>
      </c>
      <c r="W275" s="11"/>
    </row>
    <row r="276" spans="7:23" x14ac:dyDescent="0.3">
      <c r="G276" s="26"/>
      <c r="H276" s="11">
        <v>29</v>
      </c>
      <c r="I276" s="11" t="s">
        <v>24</v>
      </c>
      <c r="J276" s="27">
        <v>844</v>
      </c>
      <c r="K276" s="28">
        <v>1</v>
      </c>
      <c r="L276" s="29">
        <v>0</v>
      </c>
      <c r="M276" s="29">
        <v>53502</v>
      </c>
      <c r="N276" s="30">
        <v>55184</v>
      </c>
      <c r="O276" s="30">
        <f t="shared" si="51"/>
        <v>-1682</v>
      </c>
      <c r="P276" s="31">
        <v>3.1029999999999999E-3</v>
      </c>
      <c r="Q276" s="32">
        <f t="shared" si="52"/>
        <v>-5.2192460000000001</v>
      </c>
      <c r="R276" s="29">
        <v>0</v>
      </c>
      <c r="S276" s="30">
        <v>0</v>
      </c>
      <c r="T276" s="30">
        <f t="shared" si="53"/>
        <v>0</v>
      </c>
      <c r="U276" s="33">
        <v>3.2200000000000002E-3</v>
      </c>
      <c r="V276" s="34">
        <f t="shared" si="54"/>
        <v>0</v>
      </c>
      <c r="W276" s="11"/>
    </row>
    <row r="277" spans="7:23" x14ac:dyDescent="0.3">
      <c r="G277" s="26"/>
      <c r="H277" s="11">
        <v>38</v>
      </c>
      <c r="I277" s="11" t="s">
        <v>12</v>
      </c>
      <c r="J277" s="27">
        <v>844</v>
      </c>
      <c r="K277" s="28">
        <v>1</v>
      </c>
      <c r="L277" s="29">
        <v>0</v>
      </c>
      <c r="M277" s="29">
        <v>53502</v>
      </c>
      <c r="N277" s="30">
        <v>55184</v>
      </c>
      <c r="O277" s="30">
        <f t="shared" si="51"/>
        <v>-1682</v>
      </c>
      <c r="P277" s="31">
        <v>7.8999999999999996E-5</v>
      </c>
      <c r="Q277" s="32">
        <f t="shared" si="52"/>
        <v>-0.132878</v>
      </c>
      <c r="R277" s="29">
        <v>0</v>
      </c>
      <c r="S277" s="30">
        <v>0</v>
      </c>
      <c r="T277" s="30">
        <f t="shared" si="53"/>
        <v>0</v>
      </c>
      <c r="U277" s="33">
        <v>8.2999999999999998E-5</v>
      </c>
      <c r="V277" s="34">
        <f t="shared" si="54"/>
        <v>0</v>
      </c>
      <c r="W277" s="11"/>
    </row>
    <row r="278" spans="7:23" x14ac:dyDescent="0.3">
      <c r="G278" s="26"/>
      <c r="H278" s="11">
        <v>55</v>
      </c>
      <c r="I278" s="11" t="s">
        <v>26</v>
      </c>
      <c r="J278" s="27">
        <v>844</v>
      </c>
      <c r="K278" s="28">
        <v>1</v>
      </c>
      <c r="L278" s="29">
        <v>0</v>
      </c>
      <c r="M278" s="29">
        <v>53502</v>
      </c>
      <c r="N278" s="30">
        <v>55184</v>
      </c>
      <c r="O278" s="30">
        <f t="shared" si="51"/>
        <v>-1682</v>
      </c>
      <c r="P278" s="31">
        <v>1.5699999999999999E-4</v>
      </c>
      <c r="Q278" s="32">
        <f t="shared" si="52"/>
        <v>-0.26407399999999998</v>
      </c>
      <c r="R278" s="29">
        <v>0</v>
      </c>
      <c r="S278" s="30">
        <v>0</v>
      </c>
      <c r="T278" s="30">
        <f t="shared" si="53"/>
        <v>0</v>
      </c>
      <c r="U278" s="33">
        <v>2.1100000000000001E-4</v>
      </c>
      <c r="V278" s="34">
        <f t="shared" si="54"/>
        <v>0</v>
      </c>
      <c r="W278" s="11"/>
    </row>
    <row r="279" spans="7:23" x14ac:dyDescent="0.3">
      <c r="G279" s="26"/>
      <c r="H279" s="11">
        <v>71</v>
      </c>
      <c r="I279" s="11" t="s">
        <v>18</v>
      </c>
      <c r="J279" s="27">
        <v>844</v>
      </c>
      <c r="K279" s="28">
        <v>1</v>
      </c>
      <c r="L279" s="29">
        <v>0</v>
      </c>
      <c r="M279" s="29">
        <v>53502</v>
      </c>
      <c r="N279" s="30">
        <v>55184</v>
      </c>
      <c r="O279" s="30">
        <f t="shared" si="51"/>
        <v>-1682</v>
      </c>
      <c r="P279" s="31">
        <v>1.1E-5</v>
      </c>
      <c r="Q279" s="32">
        <f t="shared" si="52"/>
        <v>-1.8502000000000001E-2</v>
      </c>
      <c r="R279" s="29">
        <v>0</v>
      </c>
      <c r="S279" s="30">
        <v>0</v>
      </c>
      <c r="T279" s="30">
        <f t="shared" si="53"/>
        <v>0</v>
      </c>
      <c r="U279" s="33">
        <v>1.2E-5</v>
      </c>
      <c r="V279" s="34">
        <f t="shared" si="54"/>
        <v>0</v>
      </c>
      <c r="W279" s="11"/>
    </row>
    <row r="280" spans="7:23" x14ac:dyDescent="0.3">
      <c r="G280" s="26"/>
      <c r="H280" s="11">
        <v>72</v>
      </c>
      <c r="I280" s="11" t="s">
        <v>28</v>
      </c>
      <c r="J280" s="27">
        <v>844</v>
      </c>
      <c r="K280" s="28">
        <v>1</v>
      </c>
      <c r="L280" s="29">
        <v>0</v>
      </c>
      <c r="M280" s="29">
        <v>53502</v>
      </c>
      <c r="N280" s="30">
        <v>55184</v>
      </c>
      <c r="O280" s="30">
        <f t="shared" si="51"/>
        <v>-1682</v>
      </c>
      <c r="P280" s="31">
        <v>3.1799999999999998E-4</v>
      </c>
      <c r="Q280" s="32">
        <f t="shared" si="52"/>
        <v>-0.53487599999999991</v>
      </c>
      <c r="R280" s="29">
        <v>0</v>
      </c>
      <c r="S280" s="30">
        <v>0</v>
      </c>
      <c r="T280" s="30">
        <f t="shared" si="53"/>
        <v>0</v>
      </c>
      <c r="U280" s="33">
        <v>3.3700000000000001E-4</v>
      </c>
      <c r="V280" s="34">
        <f t="shared" si="54"/>
        <v>0</v>
      </c>
      <c r="W280" s="11"/>
    </row>
    <row r="281" spans="7:23" x14ac:dyDescent="0.3">
      <c r="G281" s="26"/>
      <c r="H281" s="11">
        <v>74</v>
      </c>
      <c r="I281" s="11" t="s">
        <v>145</v>
      </c>
      <c r="J281" s="27">
        <v>844</v>
      </c>
      <c r="K281" s="28">
        <v>1</v>
      </c>
      <c r="L281" s="29">
        <v>0</v>
      </c>
      <c r="M281" s="29">
        <v>53502</v>
      </c>
      <c r="N281" s="30">
        <v>55184</v>
      </c>
      <c r="O281" s="30">
        <f t="shared" si="51"/>
        <v>-1682</v>
      </c>
      <c r="P281" s="31">
        <v>0</v>
      </c>
      <c r="Q281" s="32">
        <f t="shared" si="52"/>
        <v>0</v>
      </c>
      <c r="R281" s="29">
        <v>0</v>
      </c>
      <c r="S281" s="30">
        <v>0</v>
      </c>
      <c r="T281" s="30">
        <f t="shared" si="53"/>
        <v>0</v>
      </c>
      <c r="U281" s="33">
        <v>0</v>
      </c>
      <c r="V281" s="34">
        <f t="shared" si="54"/>
        <v>0</v>
      </c>
      <c r="W281" s="11"/>
    </row>
    <row r="282" spans="7:23" x14ac:dyDescent="0.3">
      <c r="G282" s="26"/>
      <c r="H282" s="11">
        <v>117</v>
      </c>
      <c r="I282" s="11" t="s">
        <v>21</v>
      </c>
      <c r="J282" s="27">
        <v>844</v>
      </c>
      <c r="K282" s="28">
        <v>1</v>
      </c>
      <c r="L282" s="29">
        <v>0</v>
      </c>
      <c r="M282" s="29">
        <v>53502</v>
      </c>
      <c r="N282" s="30">
        <v>55184</v>
      </c>
      <c r="O282" s="30">
        <f t="shared" si="51"/>
        <v>-1682</v>
      </c>
      <c r="P282" s="31">
        <v>2.7300000000000002E-4</v>
      </c>
      <c r="Q282" s="32">
        <f t="shared" si="52"/>
        <v>-0.45918600000000004</v>
      </c>
      <c r="R282" s="29">
        <v>0</v>
      </c>
      <c r="S282" s="30">
        <v>0</v>
      </c>
      <c r="T282" s="30">
        <f t="shared" si="53"/>
        <v>0</v>
      </c>
      <c r="U282" s="33">
        <v>2.8800000000000001E-4</v>
      </c>
      <c r="V282" s="34">
        <f t="shared" si="54"/>
        <v>0</v>
      </c>
      <c r="W282" s="11"/>
    </row>
    <row r="283" spans="7:23" x14ac:dyDescent="0.3">
      <c r="G283" s="26"/>
      <c r="H283" s="11">
        <v>122</v>
      </c>
      <c r="I283" s="11" t="s">
        <v>138</v>
      </c>
      <c r="J283" s="27">
        <v>844</v>
      </c>
      <c r="K283" s="28">
        <v>1</v>
      </c>
      <c r="L283" s="29">
        <v>0</v>
      </c>
      <c r="M283" s="29">
        <v>53502</v>
      </c>
      <c r="N283" s="30">
        <v>55184</v>
      </c>
      <c r="O283" s="30">
        <f t="shared" si="51"/>
        <v>-1682</v>
      </c>
      <c r="P283" s="31">
        <v>0</v>
      </c>
      <c r="Q283" s="32">
        <f t="shared" si="52"/>
        <v>0</v>
      </c>
      <c r="R283" s="29">
        <v>0</v>
      </c>
      <c r="S283" s="30">
        <v>0</v>
      </c>
      <c r="T283" s="30">
        <f t="shared" si="53"/>
        <v>0</v>
      </c>
      <c r="U283" s="33">
        <v>0</v>
      </c>
      <c r="V283" s="34">
        <f t="shared" si="54"/>
        <v>0</v>
      </c>
      <c r="W283" s="11"/>
    </row>
    <row r="284" spans="7:23" ht="15" thickBot="1" x14ac:dyDescent="0.35">
      <c r="G284" s="35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7"/>
    </row>
    <row r="285" spans="7:23" x14ac:dyDescent="0.3">
      <c r="G285" s="11">
        <v>74</v>
      </c>
      <c r="H285" s="11" t="s">
        <v>145</v>
      </c>
      <c r="I285" s="11"/>
      <c r="J285" s="27"/>
      <c r="K285" s="28"/>
      <c r="L285" s="30"/>
      <c r="M285" s="30"/>
      <c r="N285" s="30"/>
      <c r="O285" s="30"/>
      <c r="P285" s="33"/>
      <c r="Q285" s="32">
        <f>SUM(Q249:Q284)</f>
        <v>421243.59049599996</v>
      </c>
      <c r="R285" s="30"/>
      <c r="S285" s="30"/>
      <c r="T285" s="30"/>
      <c r="U285" s="33"/>
      <c r="V285" s="32">
        <f>SUM(V249:V284)</f>
        <v>-13409.225366999999</v>
      </c>
      <c r="W285" s="38">
        <f>Q285+V285</f>
        <v>407834.36512899998</v>
      </c>
    </row>
    <row r="286" spans="7:23" x14ac:dyDescent="0.3">
      <c r="G286" s="11"/>
      <c r="H286" s="11"/>
      <c r="I286" s="11"/>
      <c r="J286" s="27"/>
      <c r="K286" s="28"/>
      <c r="L286" s="30"/>
      <c r="M286" s="30"/>
      <c r="N286" s="30"/>
      <c r="O286" s="30"/>
      <c r="P286" s="33"/>
      <c r="Q286" s="32"/>
      <c r="R286" s="30"/>
      <c r="S286" s="30"/>
      <c r="T286" s="30"/>
      <c r="U286" s="33"/>
      <c r="V286" s="32"/>
      <c r="W286" s="11"/>
    </row>
    <row r="287" spans="7:23" ht="15" thickBot="1" x14ac:dyDescent="0.35">
      <c r="G287" s="11"/>
      <c r="H287" s="11"/>
      <c r="I287" s="11"/>
      <c r="J287" s="12" t="s">
        <v>100</v>
      </c>
      <c r="K287" s="13" t="s">
        <v>101</v>
      </c>
      <c r="L287" s="14" t="s">
        <v>102</v>
      </c>
      <c r="M287" s="14" t="s">
        <v>103</v>
      </c>
      <c r="N287" s="14" t="s">
        <v>104</v>
      </c>
      <c r="O287" s="14" t="s">
        <v>105</v>
      </c>
      <c r="P287" s="15" t="s">
        <v>106</v>
      </c>
      <c r="Q287" s="16" t="s">
        <v>107</v>
      </c>
      <c r="R287" s="14" t="s">
        <v>108</v>
      </c>
      <c r="S287" s="14" t="s">
        <v>109</v>
      </c>
      <c r="T287" s="14" t="s">
        <v>110</v>
      </c>
      <c r="U287" s="15" t="s">
        <v>111</v>
      </c>
      <c r="V287" s="16" t="s">
        <v>112</v>
      </c>
      <c r="W287" s="11"/>
    </row>
    <row r="288" spans="7:23" ht="15.6" x14ac:dyDescent="0.3">
      <c r="G288" s="17">
        <v>75</v>
      </c>
      <c r="H288" s="18" t="s">
        <v>146</v>
      </c>
      <c r="I288" s="19"/>
      <c r="J288" s="20"/>
      <c r="K288" s="21"/>
      <c r="L288" s="22"/>
      <c r="M288" s="22"/>
      <c r="N288" s="22"/>
      <c r="O288" s="22"/>
      <c r="P288" s="23"/>
      <c r="Q288" s="24"/>
      <c r="R288" s="22"/>
      <c r="S288" s="22"/>
      <c r="T288" s="22"/>
      <c r="U288" s="23"/>
      <c r="V288" s="25"/>
      <c r="W288" s="11"/>
    </row>
    <row r="289" spans="7:23" x14ac:dyDescent="0.3">
      <c r="G289" s="26"/>
      <c r="H289" s="11">
        <v>1</v>
      </c>
      <c r="I289" s="11" t="s">
        <v>11</v>
      </c>
      <c r="J289" s="27">
        <v>252</v>
      </c>
      <c r="K289" s="28">
        <v>1</v>
      </c>
      <c r="L289" s="29">
        <v>9802953</v>
      </c>
      <c r="M289" s="29">
        <v>60251</v>
      </c>
      <c r="N289" s="30">
        <v>5001596</v>
      </c>
      <c r="O289" s="30">
        <f t="shared" ref="O289:O305" si="55">(L289+M289-N289)*K289</f>
        <v>4861608</v>
      </c>
      <c r="P289" s="31">
        <v>1.91E-3</v>
      </c>
      <c r="Q289" s="32">
        <f t="shared" ref="Q289:Q305" si="56">O289*P289</f>
        <v>9285.6712800000005</v>
      </c>
      <c r="R289" s="29">
        <v>946253</v>
      </c>
      <c r="S289" s="30">
        <v>835912</v>
      </c>
      <c r="T289" s="30">
        <f t="shared" ref="T289:T305" si="57">(R289-S289)*K289</f>
        <v>110341</v>
      </c>
      <c r="U289" s="33">
        <v>1.9740000000000001E-3</v>
      </c>
      <c r="V289" s="34">
        <f t="shared" ref="V289:V305" si="58">T289*U289</f>
        <v>217.81313400000002</v>
      </c>
      <c r="W289" s="11"/>
    </row>
    <row r="290" spans="7:23" x14ac:dyDescent="0.3">
      <c r="G290" s="26"/>
      <c r="H290" s="11">
        <v>2</v>
      </c>
      <c r="I290" s="11" t="s">
        <v>27</v>
      </c>
      <c r="J290" s="27">
        <v>252</v>
      </c>
      <c r="K290" s="28">
        <v>1</v>
      </c>
      <c r="L290" s="29">
        <v>9802953</v>
      </c>
      <c r="M290" s="29">
        <v>60251</v>
      </c>
      <c r="N290" s="30">
        <v>5001596</v>
      </c>
      <c r="O290" s="30">
        <f t="shared" si="55"/>
        <v>4861608</v>
      </c>
      <c r="P290" s="31">
        <v>2.6899999999999998E-4</v>
      </c>
      <c r="Q290" s="32">
        <f t="shared" si="56"/>
        <v>1307.7725519999999</v>
      </c>
      <c r="R290" s="29">
        <v>946253</v>
      </c>
      <c r="S290" s="30">
        <v>835912</v>
      </c>
      <c r="T290" s="30">
        <f t="shared" si="57"/>
        <v>110341</v>
      </c>
      <c r="U290" s="33">
        <v>2.9500000000000001E-4</v>
      </c>
      <c r="V290" s="34">
        <f t="shared" si="58"/>
        <v>32.550595000000001</v>
      </c>
      <c r="W290" s="11"/>
    </row>
    <row r="291" spans="7:23" x14ac:dyDescent="0.3">
      <c r="G291" s="26"/>
      <c r="H291" s="11">
        <v>3</v>
      </c>
      <c r="I291" s="11" t="s">
        <v>20</v>
      </c>
      <c r="J291" s="27">
        <v>252</v>
      </c>
      <c r="K291" s="28">
        <v>1</v>
      </c>
      <c r="L291" s="29">
        <v>9802953</v>
      </c>
      <c r="M291" s="29">
        <v>60251</v>
      </c>
      <c r="N291" s="30">
        <v>5001596</v>
      </c>
      <c r="O291" s="30">
        <f t="shared" si="55"/>
        <v>4861608</v>
      </c>
      <c r="P291" s="31">
        <v>5.9699999999999998E-4</v>
      </c>
      <c r="Q291" s="32">
        <f t="shared" si="56"/>
        <v>2902.3799759999997</v>
      </c>
      <c r="R291" s="29">
        <v>946253</v>
      </c>
      <c r="S291" s="30">
        <v>835912</v>
      </c>
      <c r="T291" s="30">
        <f t="shared" si="57"/>
        <v>110341</v>
      </c>
      <c r="U291" s="33">
        <v>6.3100000000000005E-4</v>
      </c>
      <c r="V291" s="34">
        <f t="shared" si="58"/>
        <v>69.625171000000009</v>
      </c>
      <c r="W291" s="11"/>
    </row>
    <row r="292" spans="7:23" x14ac:dyDescent="0.3">
      <c r="G292" s="26"/>
      <c r="H292" s="11">
        <v>4</v>
      </c>
      <c r="I292" s="11" t="s">
        <v>10</v>
      </c>
      <c r="J292" s="27">
        <v>252</v>
      </c>
      <c r="K292" s="28">
        <v>0.6</v>
      </c>
      <c r="L292" s="29">
        <v>9802953</v>
      </c>
      <c r="M292" s="29">
        <v>60251</v>
      </c>
      <c r="N292" s="30">
        <v>5001596</v>
      </c>
      <c r="O292" s="30">
        <f t="shared" si="55"/>
        <v>2916964.8</v>
      </c>
      <c r="P292" s="31">
        <v>9.2750000000000003E-3</v>
      </c>
      <c r="Q292" s="32">
        <f t="shared" si="56"/>
        <v>27054.84852</v>
      </c>
      <c r="R292" s="29">
        <v>946253</v>
      </c>
      <c r="S292" s="30">
        <v>835912</v>
      </c>
      <c r="T292" s="30">
        <f t="shared" si="57"/>
        <v>66204.599999999991</v>
      </c>
      <c r="U292" s="33">
        <v>9.2949999999999994E-3</v>
      </c>
      <c r="V292" s="34">
        <f t="shared" si="58"/>
        <v>615.37175699999989</v>
      </c>
      <c r="W292" s="11"/>
    </row>
    <row r="293" spans="7:23" x14ac:dyDescent="0.3">
      <c r="G293" s="26"/>
      <c r="H293" s="11">
        <v>6</v>
      </c>
      <c r="I293" s="11" t="s">
        <v>118</v>
      </c>
      <c r="J293" s="27">
        <v>252</v>
      </c>
      <c r="K293" s="28">
        <v>0.6</v>
      </c>
      <c r="L293" s="29">
        <v>9802953</v>
      </c>
      <c r="M293" s="29">
        <v>60251</v>
      </c>
      <c r="N293" s="30">
        <v>5001596</v>
      </c>
      <c r="O293" s="30">
        <f t="shared" si="55"/>
        <v>2916964.8</v>
      </c>
      <c r="P293" s="31">
        <v>0</v>
      </c>
      <c r="Q293" s="32">
        <f t="shared" si="56"/>
        <v>0</v>
      </c>
      <c r="R293" s="29">
        <v>946253</v>
      </c>
      <c r="S293" s="30">
        <v>835912</v>
      </c>
      <c r="T293" s="30">
        <f t="shared" si="57"/>
        <v>66204.599999999991</v>
      </c>
      <c r="U293" s="33">
        <v>0</v>
      </c>
      <c r="V293" s="34">
        <f t="shared" si="58"/>
        <v>0</v>
      </c>
      <c r="W293" s="11"/>
    </row>
    <row r="294" spans="7:23" x14ac:dyDescent="0.3">
      <c r="G294" s="26"/>
      <c r="H294" s="11">
        <v>7</v>
      </c>
      <c r="I294" s="11" t="s">
        <v>9</v>
      </c>
      <c r="J294" s="27">
        <v>252</v>
      </c>
      <c r="K294" s="28">
        <v>1</v>
      </c>
      <c r="L294" s="29">
        <v>9802953</v>
      </c>
      <c r="M294" s="29">
        <v>60251</v>
      </c>
      <c r="N294" s="30">
        <v>5001596</v>
      </c>
      <c r="O294" s="30">
        <f t="shared" si="55"/>
        <v>4861608</v>
      </c>
      <c r="P294" s="31">
        <v>1.27E-4</v>
      </c>
      <c r="Q294" s="32">
        <f t="shared" si="56"/>
        <v>617.424216</v>
      </c>
      <c r="R294" s="29">
        <v>946253</v>
      </c>
      <c r="S294" s="30">
        <v>835912</v>
      </c>
      <c r="T294" s="30">
        <f t="shared" si="57"/>
        <v>110341</v>
      </c>
      <c r="U294" s="33">
        <v>1.34E-4</v>
      </c>
      <c r="V294" s="34">
        <f t="shared" si="58"/>
        <v>14.785694000000001</v>
      </c>
      <c r="W294" s="11"/>
    </row>
    <row r="295" spans="7:23" x14ac:dyDescent="0.3">
      <c r="G295" s="26"/>
      <c r="H295" s="11">
        <v>8</v>
      </c>
      <c r="I295" s="11" t="s">
        <v>23</v>
      </c>
      <c r="J295" s="27">
        <v>252</v>
      </c>
      <c r="K295" s="28">
        <v>1</v>
      </c>
      <c r="L295" s="29">
        <v>9802953</v>
      </c>
      <c r="M295" s="29">
        <v>60251</v>
      </c>
      <c r="N295" s="30">
        <v>5001596</v>
      </c>
      <c r="O295" s="30">
        <f t="shared" si="55"/>
        <v>4861608</v>
      </c>
      <c r="P295" s="31">
        <v>1.8699999999999999E-4</v>
      </c>
      <c r="Q295" s="32">
        <f t="shared" si="56"/>
        <v>909.12069599999995</v>
      </c>
      <c r="R295" s="29">
        <v>946253</v>
      </c>
      <c r="S295" s="30">
        <v>835912</v>
      </c>
      <c r="T295" s="30">
        <f t="shared" si="57"/>
        <v>110341</v>
      </c>
      <c r="U295" s="33">
        <v>1.9599999999999999E-4</v>
      </c>
      <c r="V295" s="34">
        <f t="shared" si="58"/>
        <v>21.626836000000001</v>
      </c>
      <c r="W295" s="11"/>
    </row>
    <row r="296" spans="7:23" x14ac:dyDescent="0.3">
      <c r="G296" s="26"/>
      <c r="H296" s="11">
        <v>9</v>
      </c>
      <c r="I296" s="11" t="s">
        <v>0</v>
      </c>
      <c r="J296" s="27">
        <v>252</v>
      </c>
      <c r="K296" s="28">
        <v>1</v>
      </c>
      <c r="L296" s="29">
        <v>9802953</v>
      </c>
      <c r="M296" s="29">
        <v>60251</v>
      </c>
      <c r="N296" s="30">
        <v>5001596</v>
      </c>
      <c r="O296" s="30">
        <f t="shared" si="55"/>
        <v>4861608</v>
      </c>
      <c r="P296" s="31">
        <v>2.6600000000000001E-4</v>
      </c>
      <c r="Q296" s="32">
        <f t="shared" si="56"/>
        <v>1293.1877280000001</v>
      </c>
      <c r="R296" s="29">
        <v>946253</v>
      </c>
      <c r="S296" s="30">
        <v>835912</v>
      </c>
      <c r="T296" s="30">
        <f t="shared" si="57"/>
        <v>110341</v>
      </c>
      <c r="U296" s="33">
        <v>2.8299999999999999E-4</v>
      </c>
      <c r="V296" s="34">
        <f t="shared" si="58"/>
        <v>31.226503000000001</v>
      </c>
      <c r="W296" s="11"/>
    </row>
    <row r="297" spans="7:23" x14ac:dyDescent="0.3">
      <c r="G297" s="26"/>
      <c r="H297" s="11">
        <v>17</v>
      </c>
      <c r="I297" s="11" t="s">
        <v>16</v>
      </c>
      <c r="J297" s="27">
        <v>252</v>
      </c>
      <c r="K297" s="28">
        <v>1</v>
      </c>
      <c r="L297" s="29">
        <v>9802953</v>
      </c>
      <c r="M297" s="29">
        <v>60251</v>
      </c>
      <c r="N297" s="30">
        <v>5001596</v>
      </c>
      <c r="O297" s="30">
        <f t="shared" si="55"/>
        <v>4861608</v>
      </c>
      <c r="P297" s="31">
        <v>7.5799999999999999E-4</v>
      </c>
      <c r="Q297" s="32">
        <f t="shared" si="56"/>
        <v>3685.098864</v>
      </c>
      <c r="R297" s="29">
        <v>946253</v>
      </c>
      <c r="S297" s="30">
        <v>835912</v>
      </c>
      <c r="T297" s="30">
        <f t="shared" si="57"/>
        <v>110341</v>
      </c>
      <c r="U297" s="33">
        <v>8.0199999999999998E-4</v>
      </c>
      <c r="V297" s="34">
        <f t="shared" si="58"/>
        <v>88.493482</v>
      </c>
      <c r="W297" s="11"/>
    </row>
    <row r="298" spans="7:23" x14ac:dyDescent="0.3">
      <c r="G298" s="26"/>
      <c r="H298" s="11">
        <v>29</v>
      </c>
      <c r="I298" s="11" t="s">
        <v>24</v>
      </c>
      <c r="J298" s="27">
        <v>252</v>
      </c>
      <c r="K298" s="28">
        <v>1</v>
      </c>
      <c r="L298" s="29">
        <v>9802953</v>
      </c>
      <c r="M298" s="29">
        <v>60251</v>
      </c>
      <c r="N298" s="30">
        <v>5001596</v>
      </c>
      <c r="O298" s="30">
        <f t="shared" si="55"/>
        <v>4861608</v>
      </c>
      <c r="P298" s="31">
        <v>3.1029999999999999E-3</v>
      </c>
      <c r="Q298" s="32">
        <f t="shared" si="56"/>
        <v>15085.569624</v>
      </c>
      <c r="R298" s="29">
        <v>946253</v>
      </c>
      <c r="S298" s="30">
        <v>835912</v>
      </c>
      <c r="T298" s="30">
        <f t="shared" si="57"/>
        <v>110341</v>
      </c>
      <c r="U298" s="33">
        <v>3.2200000000000002E-3</v>
      </c>
      <c r="V298" s="34">
        <f t="shared" si="58"/>
        <v>355.29802000000001</v>
      </c>
      <c r="W298" s="11"/>
    </row>
    <row r="299" spans="7:23" x14ac:dyDescent="0.3">
      <c r="G299" s="26"/>
      <c r="H299" s="11">
        <v>38</v>
      </c>
      <c r="I299" s="11" t="s">
        <v>12</v>
      </c>
      <c r="J299" s="27">
        <v>252</v>
      </c>
      <c r="K299" s="28">
        <v>1</v>
      </c>
      <c r="L299" s="29">
        <v>9802953</v>
      </c>
      <c r="M299" s="29">
        <v>60251</v>
      </c>
      <c r="N299" s="30">
        <v>5001596</v>
      </c>
      <c r="O299" s="30">
        <f t="shared" si="55"/>
        <v>4861608</v>
      </c>
      <c r="P299" s="31">
        <v>7.8999999999999996E-5</v>
      </c>
      <c r="Q299" s="32">
        <f t="shared" si="56"/>
        <v>384.06703199999998</v>
      </c>
      <c r="R299" s="29">
        <v>946253</v>
      </c>
      <c r="S299" s="30">
        <v>835912</v>
      </c>
      <c r="T299" s="30">
        <f t="shared" si="57"/>
        <v>110341</v>
      </c>
      <c r="U299" s="33">
        <v>8.2999999999999998E-5</v>
      </c>
      <c r="V299" s="34">
        <f t="shared" si="58"/>
        <v>9.1583030000000001</v>
      </c>
      <c r="W299" s="11"/>
    </row>
    <row r="300" spans="7:23" x14ac:dyDescent="0.3">
      <c r="G300" s="26"/>
      <c r="H300" s="11">
        <v>55</v>
      </c>
      <c r="I300" s="11" t="s">
        <v>26</v>
      </c>
      <c r="J300" s="27">
        <v>252</v>
      </c>
      <c r="K300" s="28">
        <v>1</v>
      </c>
      <c r="L300" s="29">
        <v>9802953</v>
      </c>
      <c r="M300" s="29">
        <v>60251</v>
      </c>
      <c r="N300" s="30">
        <v>5001596</v>
      </c>
      <c r="O300" s="30">
        <f t="shared" si="55"/>
        <v>4861608</v>
      </c>
      <c r="P300" s="31">
        <v>1.5699999999999999E-4</v>
      </c>
      <c r="Q300" s="32">
        <f t="shared" si="56"/>
        <v>763.27245599999992</v>
      </c>
      <c r="R300" s="29">
        <v>946253</v>
      </c>
      <c r="S300" s="30">
        <v>835912</v>
      </c>
      <c r="T300" s="30">
        <f t="shared" si="57"/>
        <v>110341</v>
      </c>
      <c r="U300" s="33">
        <v>2.1100000000000001E-4</v>
      </c>
      <c r="V300" s="34">
        <f t="shared" si="58"/>
        <v>23.281950999999999</v>
      </c>
      <c r="W300" s="11"/>
    </row>
    <row r="301" spans="7:23" x14ac:dyDescent="0.3">
      <c r="G301" s="26"/>
      <c r="H301" s="11">
        <v>71</v>
      </c>
      <c r="I301" s="11" t="s">
        <v>18</v>
      </c>
      <c r="J301" s="27">
        <v>252</v>
      </c>
      <c r="K301" s="28">
        <v>1</v>
      </c>
      <c r="L301" s="29">
        <v>9802953</v>
      </c>
      <c r="M301" s="29">
        <v>60251</v>
      </c>
      <c r="N301" s="30">
        <v>5001596</v>
      </c>
      <c r="O301" s="30">
        <f t="shared" si="55"/>
        <v>4861608</v>
      </c>
      <c r="P301" s="31">
        <v>1.1E-5</v>
      </c>
      <c r="Q301" s="32">
        <f t="shared" si="56"/>
        <v>53.477688000000001</v>
      </c>
      <c r="R301" s="29">
        <v>946253</v>
      </c>
      <c r="S301" s="30">
        <v>835912</v>
      </c>
      <c r="T301" s="30">
        <f t="shared" si="57"/>
        <v>110341</v>
      </c>
      <c r="U301" s="33">
        <v>1.2E-5</v>
      </c>
      <c r="V301" s="34">
        <f t="shared" si="58"/>
        <v>1.324092</v>
      </c>
      <c r="W301" s="11"/>
    </row>
    <row r="302" spans="7:23" x14ac:dyDescent="0.3">
      <c r="G302" s="26"/>
      <c r="H302" s="11">
        <v>72</v>
      </c>
      <c r="I302" s="11" t="s">
        <v>28</v>
      </c>
      <c r="J302" s="27">
        <v>252</v>
      </c>
      <c r="K302" s="28">
        <v>1</v>
      </c>
      <c r="L302" s="29">
        <v>9802953</v>
      </c>
      <c r="M302" s="29">
        <v>60251</v>
      </c>
      <c r="N302" s="30">
        <v>5001596</v>
      </c>
      <c r="O302" s="30">
        <f t="shared" si="55"/>
        <v>4861608</v>
      </c>
      <c r="P302" s="31">
        <v>3.1799999999999998E-4</v>
      </c>
      <c r="Q302" s="32">
        <f t="shared" si="56"/>
        <v>1545.9913439999998</v>
      </c>
      <c r="R302" s="29">
        <v>946253</v>
      </c>
      <c r="S302" s="30">
        <v>835912</v>
      </c>
      <c r="T302" s="30">
        <f t="shared" si="57"/>
        <v>110341</v>
      </c>
      <c r="U302" s="33">
        <v>3.3700000000000001E-4</v>
      </c>
      <c r="V302" s="34">
        <f t="shared" si="58"/>
        <v>37.184916999999999</v>
      </c>
      <c r="W302" s="11"/>
    </row>
    <row r="303" spans="7:23" x14ac:dyDescent="0.3">
      <c r="G303" s="26"/>
      <c r="H303" s="11">
        <v>75</v>
      </c>
      <c r="I303" s="11" t="s">
        <v>146</v>
      </c>
      <c r="J303" s="27">
        <v>252</v>
      </c>
      <c r="K303" s="28">
        <v>1</v>
      </c>
      <c r="L303" s="29">
        <v>9802953</v>
      </c>
      <c r="M303" s="29">
        <v>60251</v>
      </c>
      <c r="N303" s="30">
        <v>5001596</v>
      </c>
      <c r="O303" s="30">
        <f t="shared" si="55"/>
        <v>4861608</v>
      </c>
      <c r="P303" s="31">
        <v>0</v>
      </c>
      <c r="Q303" s="32">
        <f t="shared" si="56"/>
        <v>0</v>
      </c>
      <c r="R303" s="29">
        <v>946253</v>
      </c>
      <c r="S303" s="30">
        <v>835912</v>
      </c>
      <c r="T303" s="30">
        <f t="shared" si="57"/>
        <v>110341</v>
      </c>
      <c r="U303" s="33">
        <v>0</v>
      </c>
      <c r="V303" s="34">
        <f t="shared" si="58"/>
        <v>0</v>
      </c>
      <c r="W303" s="11"/>
    </row>
    <row r="304" spans="7:23" x14ac:dyDescent="0.3">
      <c r="G304" s="26"/>
      <c r="H304" s="11">
        <v>117</v>
      </c>
      <c r="I304" s="11" t="s">
        <v>21</v>
      </c>
      <c r="J304" s="27">
        <v>252</v>
      </c>
      <c r="K304" s="28">
        <v>1</v>
      </c>
      <c r="L304" s="29">
        <v>9802953</v>
      </c>
      <c r="M304" s="29">
        <v>60251</v>
      </c>
      <c r="N304" s="30">
        <v>5001596</v>
      </c>
      <c r="O304" s="30">
        <f t="shared" si="55"/>
        <v>4861608</v>
      </c>
      <c r="P304" s="31">
        <v>2.7300000000000002E-4</v>
      </c>
      <c r="Q304" s="32">
        <f t="shared" si="56"/>
        <v>1327.2189840000001</v>
      </c>
      <c r="R304" s="29">
        <v>946253</v>
      </c>
      <c r="S304" s="30">
        <v>835912</v>
      </c>
      <c r="T304" s="30">
        <f t="shared" si="57"/>
        <v>110341</v>
      </c>
      <c r="U304" s="33">
        <v>2.8800000000000001E-4</v>
      </c>
      <c r="V304" s="34">
        <f t="shared" si="58"/>
        <v>31.778207999999999</v>
      </c>
      <c r="W304" s="11"/>
    </row>
    <row r="305" spans="7:23" x14ac:dyDescent="0.3">
      <c r="G305" s="26"/>
      <c r="H305" s="11">
        <v>122</v>
      </c>
      <c r="I305" s="11" t="s">
        <v>138</v>
      </c>
      <c r="J305" s="27">
        <v>252</v>
      </c>
      <c r="K305" s="28">
        <v>1</v>
      </c>
      <c r="L305" s="29">
        <v>9802953</v>
      </c>
      <c r="M305" s="29">
        <v>60251</v>
      </c>
      <c r="N305" s="30">
        <v>5001596</v>
      </c>
      <c r="O305" s="30">
        <f t="shared" si="55"/>
        <v>4861608</v>
      </c>
      <c r="P305" s="31">
        <v>0</v>
      </c>
      <c r="Q305" s="32">
        <f t="shared" si="56"/>
        <v>0</v>
      </c>
      <c r="R305" s="29">
        <v>946253</v>
      </c>
      <c r="S305" s="30">
        <v>835912</v>
      </c>
      <c r="T305" s="30">
        <f t="shared" si="57"/>
        <v>110341</v>
      </c>
      <c r="U305" s="33">
        <v>0</v>
      </c>
      <c r="V305" s="34">
        <f t="shared" si="58"/>
        <v>0</v>
      </c>
      <c r="W305" s="11"/>
    </row>
    <row r="306" spans="7:23" x14ac:dyDescent="0.3">
      <c r="G306" s="26"/>
      <c r="H306" s="11"/>
      <c r="I306" s="11"/>
      <c r="J306" s="27"/>
      <c r="K306" s="28"/>
      <c r="L306" s="30"/>
      <c r="M306" s="30"/>
      <c r="N306" s="30"/>
      <c r="O306" s="30"/>
      <c r="P306" s="33"/>
      <c r="Q306" s="32"/>
      <c r="R306" s="30"/>
      <c r="S306" s="30"/>
      <c r="T306" s="30"/>
      <c r="U306" s="33"/>
      <c r="V306" s="34"/>
      <c r="W306" s="11"/>
    </row>
    <row r="307" spans="7:23" ht="15.6" x14ac:dyDescent="0.3">
      <c r="G307" s="39">
        <v>75</v>
      </c>
      <c r="H307" s="40" t="s">
        <v>146</v>
      </c>
      <c r="I307" s="11"/>
      <c r="J307" s="27"/>
      <c r="K307" s="28"/>
      <c r="L307" s="30"/>
      <c r="M307" s="30"/>
      <c r="N307" s="30"/>
      <c r="O307" s="30"/>
      <c r="P307" s="33"/>
      <c r="Q307" s="32"/>
      <c r="R307" s="30"/>
      <c r="S307" s="30"/>
      <c r="T307" s="30"/>
      <c r="U307" s="33"/>
      <c r="V307" s="34"/>
      <c r="W307" s="11"/>
    </row>
    <row r="308" spans="7:23" x14ac:dyDescent="0.3">
      <c r="G308" s="26"/>
      <c r="H308" s="11">
        <v>1</v>
      </c>
      <c r="I308" s="11" t="s">
        <v>11</v>
      </c>
      <c r="J308" s="27">
        <v>845</v>
      </c>
      <c r="K308" s="28">
        <v>1</v>
      </c>
      <c r="L308" s="29">
        <v>0</v>
      </c>
      <c r="M308" s="29">
        <v>146941</v>
      </c>
      <c r="N308" s="30">
        <v>0</v>
      </c>
      <c r="O308" s="30">
        <f t="shared" ref="O308:O323" si="59">(L308+M308-N308)*K308</f>
        <v>146941</v>
      </c>
      <c r="P308" s="31">
        <v>1.91E-3</v>
      </c>
      <c r="Q308" s="32">
        <f t="shared" ref="Q308:Q323" si="60">O308*P308</f>
        <v>280.65731</v>
      </c>
      <c r="R308" s="29">
        <v>0</v>
      </c>
      <c r="S308" s="30">
        <v>0</v>
      </c>
      <c r="T308" s="30">
        <f t="shared" ref="T308:T323" si="61">(R308-S308)*K308</f>
        <v>0</v>
      </c>
      <c r="U308" s="33">
        <v>1.9740000000000001E-3</v>
      </c>
      <c r="V308" s="34">
        <f t="shared" ref="V308:V323" si="62">T308*U308</f>
        <v>0</v>
      </c>
      <c r="W308" s="11"/>
    </row>
    <row r="309" spans="7:23" x14ac:dyDescent="0.3">
      <c r="G309" s="26"/>
      <c r="H309" s="11">
        <v>2</v>
      </c>
      <c r="I309" s="11" t="s">
        <v>27</v>
      </c>
      <c r="J309" s="27">
        <v>845</v>
      </c>
      <c r="K309" s="28">
        <v>1</v>
      </c>
      <c r="L309" s="29">
        <v>0</v>
      </c>
      <c r="M309" s="29">
        <v>146941</v>
      </c>
      <c r="N309" s="30">
        <v>0</v>
      </c>
      <c r="O309" s="30">
        <f t="shared" si="59"/>
        <v>146941</v>
      </c>
      <c r="P309" s="31">
        <v>2.6899999999999998E-4</v>
      </c>
      <c r="Q309" s="32">
        <f t="shared" si="60"/>
        <v>39.527128999999995</v>
      </c>
      <c r="R309" s="29">
        <v>0</v>
      </c>
      <c r="S309" s="30">
        <v>0</v>
      </c>
      <c r="T309" s="30">
        <f t="shared" si="61"/>
        <v>0</v>
      </c>
      <c r="U309" s="33">
        <v>2.9500000000000001E-4</v>
      </c>
      <c r="V309" s="34">
        <f t="shared" si="62"/>
        <v>0</v>
      </c>
      <c r="W309" s="11"/>
    </row>
    <row r="310" spans="7:23" x14ac:dyDescent="0.3">
      <c r="G310" s="26"/>
      <c r="H310" s="11">
        <v>3</v>
      </c>
      <c r="I310" s="11" t="s">
        <v>20</v>
      </c>
      <c r="J310" s="27">
        <v>845</v>
      </c>
      <c r="K310" s="28">
        <v>1</v>
      </c>
      <c r="L310" s="29">
        <v>0</v>
      </c>
      <c r="M310" s="29">
        <v>146941</v>
      </c>
      <c r="N310" s="30">
        <v>0</v>
      </c>
      <c r="O310" s="30">
        <f t="shared" si="59"/>
        <v>146941</v>
      </c>
      <c r="P310" s="31">
        <v>5.9699999999999998E-4</v>
      </c>
      <c r="Q310" s="32">
        <f t="shared" si="60"/>
        <v>87.723776999999998</v>
      </c>
      <c r="R310" s="29">
        <v>0</v>
      </c>
      <c r="S310" s="30">
        <v>0</v>
      </c>
      <c r="T310" s="30">
        <f t="shared" si="61"/>
        <v>0</v>
      </c>
      <c r="U310" s="33">
        <v>6.3100000000000005E-4</v>
      </c>
      <c r="V310" s="34">
        <f t="shared" si="62"/>
        <v>0</v>
      </c>
      <c r="W310" s="11"/>
    </row>
    <row r="311" spans="7:23" x14ac:dyDescent="0.3">
      <c r="G311" s="26"/>
      <c r="H311" s="11">
        <v>4</v>
      </c>
      <c r="I311" s="11" t="s">
        <v>10</v>
      </c>
      <c r="J311" s="27">
        <v>845</v>
      </c>
      <c r="K311" s="28">
        <v>0.6</v>
      </c>
      <c r="L311" s="29">
        <v>0</v>
      </c>
      <c r="M311" s="29">
        <v>146941</v>
      </c>
      <c r="N311" s="30">
        <v>0</v>
      </c>
      <c r="O311" s="30">
        <f t="shared" si="59"/>
        <v>88164.599999999991</v>
      </c>
      <c r="P311" s="31">
        <v>9.2750000000000003E-3</v>
      </c>
      <c r="Q311" s="32">
        <f t="shared" si="60"/>
        <v>817.72666499999991</v>
      </c>
      <c r="R311" s="29">
        <v>0</v>
      </c>
      <c r="S311" s="30">
        <v>0</v>
      </c>
      <c r="T311" s="30">
        <f t="shared" si="61"/>
        <v>0</v>
      </c>
      <c r="U311" s="33">
        <v>9.2949999999999994E-3</v>
      </c>
      <c r="V311" s="34">
        <f t="shared" si="62"/>
        <v>0</v>
      </c>
      <c r="W311" s="11"/>
    </row>
    <row r="312" spans="7:23" x14ac:dyDescent="0.3">
      <c r="G312" s="26"/>
      <c r="H312" s="11">
        <v>6</v>
      </c>
      <c r="I312" s="11" t="s">
        <v>118</v>
      </c>
      <c r="J312" s="27">
        <v>845</v>
      </c>
      <c r="K312" s="28">
        <v>0.6</v>
      </c>
      <c r="L312" s="29">
        <v>0</v>
      </c>
      <c r="M312" s="29">
        <v>146941</v>
      </c>
      <c r="N312" s="30">
        <v>0</v>
      </c>
      <c r="O312" s="30">
        <f t="shared" si="59"/>
        <v>88164.599999999991</v>
      </c>
      <c r="P312" s="31">
        <v>0</v>
      </c>
      <c r="Q312" s="32">
        <f t="shared" si="60"/>
        <v>0</v>
      </c>
      <c r="R312" s="29">
        <v>0</v>
      </c>
      <c r="S312" s="30">
        <v>0</v>
      </c>
      <c r="T312" s="30">
        <f t="shared" si="61"/>
        <v>0</v>
      </c>
      <c r="U312" s="33">
        <v>0</v>
      </c>
      <c r="V312" s="34">
        <f t="shared" si="62"/>
        <v>0</v>
      </c>
      <c r="W312" s="11"/>
    </row>
    <row r="313" spans="7:23" x14ac:dyDescent="0.3">
      <c r="G313" s="26"/>
      <c r="H313" s="11">
        <v>7</v>
      </c>
      <c r="I313" s="11" t="s">
        <v>9</v>
      </c>
      <c r="J313" s="27">
        <v>845</v>
      </c>
      <c r="K313" s="28">
        <v>1</v>
      </c>
      <c r="L313" s="29">
        <v>0</v>
      </c>
      <c r="M313" s="29">
        <v>146941</v>
      </c>
      <c r="N313" s="30">
        <v>0</v>
      </c>
      <c r="O313" s="30">
        <f t="shared" si="59"/>
        <v>146941</v>
      </c>
      <c r="P313" s="31">
        <v>1.27E-4</v>
      </c>
      <c r="Q313" s="32">
        <f t="shared" si="60"/>
        <v>18.661507</v>
      </c>
      <c r="R313" s="29">
        <v>0</v>
      </c>
      <c r="S313" s="30">
        <v>0</v>
      </c>
      <c r="T313" s="30">
        <f t="shared" si="61"/>
        <v>0</v>
      </c>
      <c r="U313" s="33">
        <v>1.34E-4</v>
      </c>
      <c r="V313" s="34">
        <f t="shared" si="62"/>
        <v>0</v>
      </c>
      <c r="W313" s="11"/>
    </row>
    <row r="314" spans="7:23" x14ac:dyDescent="0.3">
      <c r="G314" s="26"/>
      <c r="H314" s="11">
        <v>8</v>
      </c>
      <c r="I314" s="11" t="s">
        <v>23</v>
      </c>
      <c r="J314" s="27">
        <v>845</v>
      </c>
      <c r="K314" s="28">
        <v>1</v>
      </c>
      <c r="L314" s="29">
        <v>0</v>
      </c>
      <c r="M314" s="29">
        <v>146941</v>
      </c>
      <c r="N314" s="30">
        <v>0</v>
      </c>
      <c r="O314" s="30">
        <f t="shared" si="59"/>
        <v>146941</v>
      </c>
      <c r="P314" s="31">
        <v>1.8699999999999999E-4</v>
      </c>
      <c r="Q314" s="32">
        <f t="shared" si="60"/>
        <v>27.477967</v>
      </c>
      <c r="R314" s="29">
        <v>0</v>
      </c>
      <c r="S314" s="30">
        <v>0</v>
      </c>
      <c r="T314" s="30">
        <f t="shared" si="61"/>
        <v>0</v>
      </c>
      <c r="U314" s="33">
        <v>1.9599999999999999E-4</v>
      </c>
      <c r="V314" s="34">
        <f t="shared" si="62"/>
        <v>0</v>
      </c>
      <c r="W314" s="11"/>
    </row>
    <row r="315" spans="7:23" x14ac:dyDescent="0.3">
      <c r="G315" s="26"/>
      <c r="H315" s="11">
        <v>9</v>
      </c>
      <c r="I315" s="11" t="s">
        <v>0</v>
      </c>
      <c r="J315" s="27">
        <v>845</v>
      </c>
      <c r="K315" s="28">
        <v>1</v>
      </c>
      <c r="L315" s="29">
        <v>0</v>
      </c>
      <c r="M315" s="29">
        <v>146941</v>
      </c>
      <c r="N315" s="30">
        <v>0</v>
      </c>
      <c r="O315" s="30">
        <f t="shared" si="59"/>
        <v>146941</v>
      </c>
      <c r="P315" s="31">
        <v>2.6600000000000001E-4</v>
      </c>
      <c r="Q315" s="32">
        <f t="shared" si="60"/>
        <v>39.086306</v>
      </c>
      <c r="R315" s="29">
        <v>0</v>
      </c>
      <c r="S315" s="30">
        <v>0</v>
      </c>
      <c r="T315" s="30">
        <f t="shared" si="61"/>
        <v>0</v>
      </c>
      <c r="U315" s="33">
        <v>2.8299999999999999E-4</v>
      </c>
      <c r="V315" s="34">
        <f t="shared" si="62"/>
        <v>0</v>
      </c>
      <c r="W315" s="11"/>
    </row>
    <row r="316" spans="7:23" x14ac:dyDescent="0.3">
      <c r="G316" s="26"/>
      <c r="H316" s="11">
        <v>29</v>
      </c>
      <c r="I316" s="11" t="s">
        <v>24</v>
      </c>
      <c r="J316" s="27">
        <v>845</v>
      </c>
      <c r="K316" s="28">
        <v>1</v>
      </c>
      <c r="L316" s="29">
        <v>0</v>
      </c>
      <c r="M316" s="29">
        <v>146941</v>
      </c>
      <c r="N316" s="30">
        <v>0</v>
      </c>
      <c r="O316" s="30">
        <f t="shared" si="59"/>
        <v>146941</v>
      </c>
      <c r="P316" s="31">
        <v>3.1029999999999999E-3</v>
      </c>
      <c r="Q316" s="32">
        <f t="shared" si="60"/>
        <v>455.95792299999999</v>
      </c>
      <c r="R316" s="29">
        <v>0</v>
      </c>
      <c r="S316" s="30">
        <v>0</v>
      </c>
      <c r="T316" s="30">
        <f t="shared" si="61"/>
        <v>0</v>
      </c>
      <c r="U316" s="33">
        <v>3.2200000000000002E-3</v>
      </c>
      <c r="V316" s="34">
        <f t="shared" si="62"/>
        <v>0</v>
      </c>
      <c r="W316" s="11"/>
    </row>
    <row r="317" spans="7:23" x14ac:dyDescent="0.3">
      <c r="G317" s="26"/>
      <c r="H317" s="11">
        <v>38</v>
      </c>
      <c r="I317" s="11" t="s">
        <v>12</v>
      </c>
      <c r="J317" s="27">
        <v>845</v>
      </c>
      <c r="K317" s="28">
        <v>1</v>
      </c>
      <c r="L317" s="29">
        <v>0</v>
      </c>
      <c r="M317" s="29">
        <v>146941</v>
      </c>
      <c r="N317" s="30">
        <v>0</v>
      </c>
      <c r="O317" s="30">
        <f t="shared" si="59"/>
        <v>146941</v>
      </c>
      <c r="P317" s="31">
        <v>7.8999999999999996E-5</v>
      </c>
      <c r="Q317" s="32">
        <f t="shared" si="60"/>
        <v>11.608338999999999</v>
      </c>
      <c r="R317" s="29">
        <v>0</v>
      </c>
      <c r="S317" s="30">
        <v>0</v>
      </c>
      <c r="T317" s="30">
        <f t="shared" si="61"/>
        <v>0</v>
      </c>
      <c r="U317" s="33">
        <v>8.2999999999999998E-5</v>
      </c>
      <c r="V317" s="34">
        <f t="shared" si="62"/>
        <v>0</v>
      </c>
      <c r="W317" s="11"/>
    </row>
    <row r="318" spans="7:23" x14ac:dyDescent="0.3">
      <c r="G318" s="26"/>
      <c r="H318" s="11">
        <v>55</v>
      </c>
      <c r="I318" s="11" t="s">
        <v>26</v>
      </c>
      <c r="J318" s="27">
        <v>845</v>
      </c>
      <c r="K318" s="28">
        <v>1</v>
      </c>
      <c r="L318" s="29">
        <v>0</v>
      </c>
      <c r="M318" s="29">
        <v>146941</v>
      </c>
      <c r="N318" s="30">
        <v>0</v>
      </c>
      <c r="O318" s="30">
        <f t="shared" si="59"/>
        <v>146941</v>
      </c>
      <c r="P318" s="31">
        <v>1.5699999999999999E-4</v>
      </c>
      <c r="Q318" s="32">
        <f t="shared" si="60"/>
        <v>23.069737</v>
      </c>
      <c r="R318" s="29">
        <v>0</v>
      </c>
      <c r="S318" s="30">
        <v>0</v>
      </c>
      <c r="T318" s="30">
        <f t="shared" si="61"/>
        <v>0</v>
      </c>
      <c r="U318" s="33">
        <v>2.1100000000000001E-4</v>
      </c>
      <c r="V318" s="34">
        <f t="shared" si="62"/>
        <v>0</v>
      </c>
      <c r="W318" s="11"/>
    </row>
    <row r="319" spans="7:23" x14ac:dyDescent="0.3">
      <c r="G319" s="26"/>
      <c r="H319" s="11">
        <v>71</v>
      </c>
      <c r="I319" s="11" t="s">
        <v>18</v>
      </c>
      <c r="J319" s="27">
        <v>845</v>
      </c>
      <c r="K319" s="28">
        <v>1</v>
      </c>
      <c r="L319" s="29">
        <v>0</v>
      </c>
      <c r="M319" s="29">
        <v>146941</v>
      </c>
      <c r="N319" s="30">
        <v>0</v>
      </c>
      <c r="O319" s="30">
        <f t="shared" si="59"/>
        <v>146941</v>
      </c>
      <c r="P319" s="31">
        <v>1.1E-5</v>
      </c>
      <c r="Q319" s="32">
        <f t="shared" si="60"/>
        <v>1.6163509999999999</v>
      </c>
      <c r="R319" s="29">
        <v>0</v>
      </c>
      <c r="S319" s="30">
        <v>0</v>
      </c>
      <c r="T319" s="30">
        <f t="shared" si="61"/>
        <v>0</v>
      </c>
      <c r="U319" s="33">
        <v>1.2E-5</v>
      </c>
      <c r="V319" s="34">
        <f t="shared" si="62"/>
        <v>0</v>
      </c>
      <c r="W319" s="11"/>
    </row>
    <row r="320" spans="7:23" x14ac:dyDescent="0.3">
      <c r="G320" s="26"/>
      <c r="H320" s="11">
        <v>72</v>
      </c>
      <c r="I320" s="11" t="s">
        <v>28</v>
      </c>
      <c r="J320" s="27">
        <v>845</v>
      </c>
      <c r="K320" s="28">
        <v>1</v>
      </c>
      <c r="L320" s="29">
        <v>0</v>
      </c>
      <c r="M320" s="29">
        <v>146941</v>
      </c>
      <c r="N320" s="30">
        <v>0</v>
      </c>
      <c r="O320" s="30">
        <f t="shared" si="59"/>
        <v>146941</v>
      </c>
      <c r="P320" s="31">
        <v>3.1799999999999998E-4</v>
      </c>
      <c r="Q320" s="32">
        <f t="shared" si="60"/>
        <v>46.727238</v>
      </c>
      <c r="R320" s="29">
        <v>0</v>
      </c>
      <c r="S320" s="30">
        <v>0</v>
      </c>
      <c r="T320" s="30">
        <f t="shared" si="61"/>
        <v>0</v>
      </c>
      <c r="U320" s="33">
        <v>3.3700000000000001E-4</v>
      </c>
      <c r="V320" s="34">
        <f t="shared" si="62"/>
        <v>0</v>
      </c>
      <c r="W320" s="11"/>
    </row>
    <row r="321" spans="7:23" x14ac:dyDescent="0.3">
      <c r="G321" s="26"/>
      <c r="H321" s="11">
        <v>75</v>
      </c>
      <c r="I321" s="11" t="s">
        <v>146</v>
      </c>
      <c r="J321" s="27">
        <v>845</v>
      </c>
      <c r="K321" s="28">
        <v>1</v>
      </c>
      <c r="L321" s="29">
        <v>0</v>
      </c>
      <c r="M321" s="29">
        <v>146941</v>
      </c>
      <c r="N321" s="30">
        <v>0</v>
      </c>
      <c r="O321" s="30">
        <f t="shared" si="59"/>
        <v>146941</v>
      </c>
      <c r="P321" s="31">
        <v>0</v>
      </c>
      <c r="Q321" s="32">
        <f t="shared" si="60"/>
        <v>0</v>
      </c>
      <c r="R321" s="29">
        <v>0</v>
      </c>
      <c r="S321" s="30">
        <v>0</v>
      </c>
      <c r="T321" s="30">
        <f t="shared" si="61"/>
        <v>0</v>
      </c>
      <c r="U321" s="33">
        <v>0</v>
      </c>
      <c r="V321" s="34">
        <f t="shared" si="62"/>
        <v>0</v>
      </c>
      <c r="W321" s="11"/>
    </row>
    <row r="322" spans="7:23" x14ac:dyDescent="0.3">
      <c r="G322" s="26"/>
      <c r="H322" s="11">
        <v>117</v>
      </c>
      <c r="I322" s="11" t="s">
        <v>21</v>
      </c>
      <c r="J322" s="27">
        <v>845</v>
      </c>
      <c r="K322" s="28">
        <v>1</v>
      </c>
      <c r="L322" s="29">
        <v>0</v>
      </c>
      <c r="M322" s="29">
        <v>146941</v>
      </c>
      <c r="N322" s="30">
        <v>0</v>
      </c>
      <c r="O322" s="30">
        <f t="shared" si="59"/>
        <v>146941</v>
      </c>
      <c r="P322" s="31">
        <v>2.7300000000000002E-4</v>
      </c>
      <c r="Q322" s="32">
        <f t="shared" si="60"/>
        <v>40.114893000000002</v>
      </c>
      <c r="R322" s="29">
        <v>0</v>
      </c>
      <c r="S322" s="30">
        <v>0</v>
      </c>
      <c r="T322" s="30">
        <f t="shared" si="61"/>
        <v>0</v>
      </c>
      <c r="U322" s="33">
        <v>2.8800000000000001E-4</v>
      </c>
      <c r="V322" s="34">
        <f t="shared" si="62"/>
        <v>0</v>
      </c>
      <c r="W322" s="11"/>
    </row>
    <row r="323" spans="7:23" x14ac:dyDescent="0.3">
      <c r="G323" s="26"/>
      <c r="H323" s="11">
        <v>122</v>
      </c>
      <c r="I323" s="11" t="s">
        <v>138</v>
      </c>
      <c r="J323" s="27">
        <v>845</v>
      </c>
      <c r="K323" s="28">
        <v>1</v>
      </c>
      <c r="L323" s="29">
        <v>0</v>
      </c>
      <c r="M323" s="29">
        <v>146941</v>
      </c>
      <c r="N323" s="30">
        <v>0</v>
      </c>
      <c r="O323" s="30">
        <f t="shared" si="59"/>
        <v>146941</v>
      </c>
      <c r="P323" s="31">
        <v>0</v>
      </c>
      <c r="Q323" s="32">
        <f t="shared" si="60"/>
        <v>0</v>
      </c>
      <c r="R323" s="29">
        <v>0</v>
      </c>
      <c r="S323" s="30">
        <v>0</v>
      </c>
      <c r="T323" s="30">
        <f t="shared" si="61"/>
        <v>0</v>
      </c>
      <c r="U323" s="33">
        <v>0</v>
      </c>
      <c r="V323" s="34">
        <f t="shared" si="62"/>
        <v>0</v>
      </c>
      <c r="W323" s="11"/>
    </row>
    <row r="324" spans="7:23" ht="15" thickBot="1" x14ac:dyDescent="0.35">
      <c r="G324" s="35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7"/>
    </row>
    <row r="325" spans="7:23" x14ac:dyDescent="0.3">
      <c r="G325" s="11">
        <v>75</v>
      </c>
      <c r="H325" s="11" t="s">
        <v>146</v>
      </c>
      <c r="I325" s="11"/>
      <c r="J325" s="27"/>
      <c r="K325" s="28"/>
      <c r="L325" s="30"/>
      <c r="M325" s="30"/>
      <c r="N325" s="30"/>
      <c r="O325" s="30"/>
      <c r="P325" s="33"/>
      <c r="Q325" s="32">
        <f>SUM(Q289:Q324)</f>
        <v>68105.056101999988</v>
      </c>
      <c r="R325" s="30"/>
      <c r="S325" s="30"/>
      <c r="T325" s="30"/>
      <c r="U325" s="33"/>
      <c r="V325" s="32">
        <f>SUM(V289:V324)</f>
        <v>1549.5186629999998</v>
      </c>
      <c r="W325" s="38">
        <f>Q325+V325</f>
        <v>69654.574764999983</v>
      </c>
    </row>
    <row r="326" spans="7:23" x14ac:dyDescent="0.3">
      <c r="G326" s="11"/>
      <c r="H326" s="11"/>
      <c r="I326" s="11"/>
      <c r="J326" s="27"/>
      <c r="K326" s="28"/>
      <c r="L326" s="30"/>
      <c r="M326" s="30"/>
      <c r="N326" s="30"/>
      <c r="O326" s="30"/>
      <c r="P326" s="33"/>
      <c r="Q326" s="32"/>
      <c r="R326" s="30"/>
      <c r="S326" s="30"/>
      <c r="T326" s="30"/>
      <c r="U326" s="33"/>
      <c r="V326" s="32"/>
      <c r="W326" s="11"/>
    </row>
    <row r="327" spans="7:23" ht="15" thickBot="1" x14ac:dyDescent="0.35">
      <c r="G327" s="11"/>
      <c r="H327" s="11"/>
      <c r="I327" s="11"/>
      <c r="J327" s="12" t="s">
        <v>100</v>
      </c>
      <c r="K327" s="13" t="s">
        <v>101</v>
      </c>
      <c r="L327" s="14" t="s">
        <v>102</v>
      </c>
      <c r="M327" s="14" t="s">
        <v>103</v>
      </c>
      <c r="N327" s="14" t="s">
        <v>104</v>
      </c>
      <c r="O327" s="14" t="s">
        <v>105</v>
      </c>
      <c r="P327" s="15" t="s">
        <v>106</v>
      </c>
      <c r="Q327" s="16" t="s">
        <v>107</v>
      </c>
      <c r="R327" s="14" t="s">
        <v>108</v>
      </c>
      <c r="S327" s="14" t="s">
        <v>109</v>
      </c>
      <c r="T327" s="14" t="s">
        <v>110</v>
      </c>
      <c r="U327" s="15" t="s">
        <v>111</v>
      </c>
      <c r="V327" s="16" t="s">
        <v>112</v>
      </c>
      <c r="W327" s="11"/>
    </row>
    <row r="328" spans="7:23" ht="15.6" x14ac:dyDescent="0.3">
      <c r="G328" s="17">
        <v>81</v>
      </c>
      <c r="H328" s="18" t="s">
        <v>147</v>
      </c>
      <c r="I328" s="19"/>
      <c r="J328" s="20"/>
      <c r="K328" s="21"/>
      <c r="L328" s="22"/>
      <c r="M328" s="22"/>
      <c r="N328" s="22"/>
      <c r="O328" s="22"/>
      <c r="P328" s="23"/>
      <c r="Q328" s="24"/>
      <c r="R328" s="22"/>
      <c r="S328" s="22"/>
      <c r="T328" s="22"/>
      <c r="U328" s="23"/>
      <c r="V328" s="25"/>
      <c r="W328" s="11"/>
    </row>
    <row r="329" spans="7:23" x14ac:dyDescent="0.3">
      <c r="G329" s="26"/>
      <c r="H329" s="11">
        <v>1</v>
      </c>
      <c r="I329" s="11" t="s">
        <v>11</v>
      </c>
      <c r="J329" s="27">
        <v>265</v>
      </c>
      <c r="K329" s="28">
        <v>0.75</v>
      </c>
      <c r="L329" s="29">
        <v>12796574</v>
      </c>
      <c r="M329" s="29">
        <v>47400</v>
      </c>
      <c r="N329" s="30">
        <v>150265</v>
      </c>
      <c r="O329" s="30">
        <f t="shared" ref="O329:O345" si="63">(L329+M329-N329)*K329</f>
        <v>9520281.75</v>
      </c>
      <c r="P329" s="31">
        <v>1.91E-3</v>
      </c>
      <c r="Q329" s="32">
        <f t="shared" ref="Q329:Q345" si="64">O329*P329</f>
        <v>18183.738142499999</v>
      </c>
      <c r="R329" s="29">
        <v>1054372</v>
      </c>
      <c r="S329" s="30">
        <v>0</v>
      </c>
      <c r="T329" s="30">
        <f t="shared" ref="T329:T345" si="65">(R329-S329)*K329</f>
        <v>790779</v>
      </c>
      <c r="U329" s="33">
        <v>1.9740000000000001E-3</v>
      </c>
      <c r="V329" s="34">
        <f t="shared" ref="V329:V345" si="66">T329*U329</f>
        <v>1560.997746</v>
      </c>
      <c r="W329" s="11"/>
    </row>
    <row r="330" spans="7:23" x14ac:dyDescent="0.3">
      <c r="G330" s="26"/>
      <c r="H330" s="11">
        <v>2</v>
      </c>
      <c r="I330" s="11" t="s">
        <v>27</v>
      </c>
      <c r="J330" s="27">
        <v>265</v>
      </c>
      <c r="K330" s="28">
        <v>0.75</v>
      </c>
      <c r="L330" s="29">
        <v>12796574</v>
      </c>
      <c r="M330" s="29">
        <v>47400</v>
      </c>
      <c r="N330" s="30">
        <v>150265</v>
      </c>
      <c r="O330" s="30">
        <f t="shared" si="63"/>
        <v>9520281.75</v>
      </c>
      <c r="P330" s="31">
        <v>2.6899999999999998E-4</v>
      </c>
      <c r="Q330" s="32">
        <f t="shared" si="64"/>
        <v>2560.9557907499998</v>
      </c>
      <c r="R330" s="29">
        <v>1054372</v>
      </c>
      <c r="S330" s="30">
        <v>0</v>
      </c>
      <c r="T330" s="30">
        <f t="shared" si="65"/>
        <v>790779</v>
      </c>
      <c r="U330" s="33">
        <v>2.9500000000000001E-4</v>
      </c>
      <c r="V330" s="34">
        <f t="shared" si="66"/>
        <v>233.27980500000001</v>
      </c>
      <c r="W330" s="11"/>
    </row>
    <row r="331" spans="7:23" x14ac:dyDescent="0.3">
      <c r="G331" s="26"/>
      <c r="H331" s="11">
        <v>3</v>
      </c>
      <c r="I331" s="11" t="s">
        <v>20</v>
      </c>
      <c r="J331" s="27">
        <v>265</v>
      </c>
      <c r="K331" s="28">
        <v>0.75</v>
      </c>
      <c r="L331" s="29">
        <v>12796574</v>
      </c>
      <c r="M331" s="29">
        <v>47400</v>
      </c>
      <c r="N331" s="30">
        <v>150265</v>
      </c>
      <c r="O331" s="30">
        <f t="shared" si="63"/>
        <v>9520281.75</v>
      </c>
      <c r="P331" s="31">
        <v>5.9699999999999998E-4</v>
      </c>
      <c r="Q331" s="32">
        <f t="shared" si="64"/>
        <v>5683.6082047499995</v>
      </c>
      <c r="R331" s="29">
        <v>1054372</v>
      </c>
      <c r="S331" s="30">
        <v>0</v>
      </c>
      <c r="T331" s="30">
        <f t="shared" si="65"/>
        <v>790779</v>
      </c>
      <c r="U331" s="33">
        <v>6.3100000000000005E-4</v>
      </c>
      <c r="V331" s="34">
        <f t="shared" si="66"/>
        <v>498.98154900000003</v>
      </c>
      <c r="W331" s="11"/>
    </row>
    <row r="332" spans="7:23" x14ac:dyDescent="0.3">
      <c r="G332" s="26"/>
      <c r="H332" s="11">
        <v>4</v>
      </c>
      <c r="I332" s="11" t="s">
        <v>10</v>
      </c>
      <c r="J332" s="27">
        <v>265</v>
      </c>
      <c r="K332" s="28">
        <v>0.75</v>
      </c>
      <c r="L332" s="29">
        <v>12796574</v>
      </c>
      <c r="M332" s="29">
        <v>47400</v>
      </c>
      <c r="N332" s="30">
        <v>150265</v>
      </c>
      <c r="O332" s="30">
        <f t="shared" si="63"/>
        <v>9520281.75</v>
      </c>
      <c r="P332" s="31">
        <v>9.2750000000000003E-3</v>
      </c>
      <c r="Q332" s="32">
        <f t="shared" si="64"/>
        <v>88300.613231249998</v>
      </c>
      <c r="R332" s="29">
        <v>1054372</v>
      </c>
      <c r="S332" s="30">
        <v>0</v>
      </c>
      <c r="T332" s="30">
        <f t="shared" si="65"/>
        <v>790779</v>
      </c>
      <c r="U332" s="33">
        <v>9.2949999999999994E-3</v>
      </c>
      <c r="V332" s="34">
        <f t="shared" si="66"/>
        <v>7350.2908049999996</v>
      </c>
      <c r="W332" s="11"/>
    </row>
    <row r="333" spans="7:23" x14ac:dyDescent="0.3">
      <c r="G333" s="26"/>
      <c r="H333" s="11">
        <v>6</v>
      </c>
      <c r="I333" s="11" t="s">
        <v>118</v>
      </c>
      <c r="J333" s="27">
        <v>265</v>
      </c>
      <c r="K333" s="28">
        <v>0.75</v>
      </c>
      <c r="L333" s="29">
        <v>12796574</v>
      </c>
      <c r="M333" s="29">
        <v>47400</v>
      </c>
      <c r="N333" s="30">
        <v>150265</v>
      </c>
      <c r="O333" s="30">
        <f t="shared" si="63"/>
        <v>9520281.75</v>
      </c>
      <c r="P333" s="31">
        <v>0</v>
      </c>
      <c r="Q333" s="32">
        <f t="shared" si="64"/>
        <v>0</v>
      </c>
      <c r="R333" s="29">
        <v>1054372</v>
      </c>
      <c r="S333" s="30">
        <v>0</v>
      </c>
      <c r="T333" s="30">
        <f t="shared" si="65"/>
        <v>790779</v>
      </c>
      <c r="U333" s="33">
        <v>0</v>
      </c>
      <c r="V333" s="34">
        <f t="shared" si="66"/>
        <v>0</v>
      </c>
      <c r="W333" s="11"/>
    </row>
    <row r="334" spans="7:23" x14ac:dyDescent="0.3">
      <c r="G334" s="26"/>
      <c r="H334" s="11">
        <v>7</v>
      </c>
      <c r="I334" s="11" t="s">
        <v>9</v>
      </c>
      <c r="J334" s="27">
        <v>265</v>
      </c>
      <c r="K334" s="28">
        <v>0.75</v>
      </c>
      <c r="L334" s="29">
        <v>12796574</v>
      </c>
      <c r="M334" s="29">
        <v>47400</v>
      </c>
      <c r="N334" s="30">
        <v>150265</v>
      </c>
      <c r="O334" s="30">
        <f t="shared" si="63"/>
        <v>9520281.75</v>
      </c>
      <c r="P334" s="31">
        <v>1.27E-4</v>
      </c>
      <c r="Q334" s="32">
        <f t="shared" si="64"/>
        <v>1209.07578225</v>
      </c>
      <c r="R334" s="29">
        <v>1054372</v>
      </c>
      <c r="S334" s="30">
        <v>0</v>
      </c>
      <c r="T334" s="30">
        <f t="shared" si="65"/>
        <v>790779</v>
      </c>
      <c r="U334" s="33">
        <v>1.34E-4</v>
      </c>
      <c r="V334" s="34">
        <f t="shared" si="66"/>
        <v>105.964386</v>
      </c>
      <c r="W334" s="11"/>
    </row>
    <row r="335" spans="7:23" x14ac:dyDescent="0.3">
      <c r="G335" s="26"/>
      <c r="H335" s="11">
        <v>8</v>
      </c>
      <c r="I335" s="11" t="s">
        <v>23</v>
      </c>
      <c r="J335" s="27">
        <v>265</v>
      </c>
      <c r="K335" s="28">
        <v>0.75</v>
      </c>
      <c r="L335" s="29">
        <v>12796574</v>
      </c>
      <c r="M335" s="29">
        <v>47400</v>
      </c>
      <c r="N335" s="30">
        <v>150265</v>
      </c>
      <c r="O335" s="30">
        <f t="shared" si="63"/>
        <v>9520281.75</v>
      </c>
      <c r="P335" s="31">
        <v>1.8699999999999999E-4</v>
      </c>
      <c r="Q335" s="32">
        <f t="shared" si="64"/>
        <v>1780.29268725</v>
      </c>
      <c r="R335" s="29">
        <v>1054372</v>
      </c>
      <c r="S335" s="30">
        <v>0</v>
      </c>
      <c r="T335" s="30">
        <f t="shared" si="65"/>
        <v>790779</v>
      </c>
      <c r="U335" s="33">
        <v>1.9599999999999999E-4</v>
      </c>
      <c r="V335" s="34">
        <f t="shared" si="66"/>
        <v>154.992684</v>
      </c>
      <c r="W335" s="11"/>
    </row>
    <row r="336" spans="7:23" x14ac:dyDescent="0.3">
      <c r="G336" s="26"/>
      <c r="H336" s="11">
        <v>9</v>
      </c>
      <c r="I336" s="11" t="s">
        <v>0</v>
      </c>
      <c r="J336" s="27">
        <v>265</v>
      </c>
      <c r="K336" s="28">
        <v>0.75</v>
      </c>
      <c r="L336" s="29">
        <v>12796574</v>
      </c>
      <c r="M336" s="29">
        <v>47400</v>
      </c>
      <c r="N336" s="30">
        <v>150265</v>
      </c>
      <c r="O336" s="30">
        <f t="shared" si="63"/>
        <v>9520281.75</v>
      </c>
      <c r="P336" s="31">
        <v>2.6600000000000001E-4</v>
      </c>
      <c r="Q336" s="32">
        <f t="shared" si="64"/>
        <v>2532.3949455000002</v>
      </c>
      <c r="R336" s="29">
        <v>1054372</v>
      </c>
      <c r="S336" s="30">
        <v>0</v>
      </c>
      <c r="T336" s="30">
        <f t="shared" si="65"/>
        <v>790779</v>
      </c>
      <c r="U336" s="33">
        <v>2.8299999999999999E-4</v>
      </c>
      <c r="V336" s="34">
        <f t="shared" si="66"/>
        <v>223.790457</v>
      </c>
      <c r="W336" s="11"/>
    </row>
    <row r="337" spans="7:23" x14ac:dyDescent="0.3">
      <c r="G337" s="26"/>
      <c r="H337" s="11">
        <v>17</v>
      </c>
      <c r="I337" s="11" t="s">
        <v>16</v>
      </c>
      <c r="J337" s="27">
        <v>265</v>
      </c>
      <c r="K337" s="28">
        <v>0.75</v>
      </c>
      <c r="L337" s="29">
        <v>12796574</v>
      </c>
      <c r="M337" s="29">
        <v>47400</v>
      </c>
      <c r="N337" s="30">
        <v>150265</v>
      </c>
      <c r="O337" s="30">
        <f t="shared" si="63"/>
        <v>9520281.75</v>
      </c>
      <c r="P337" s="31">
        <v>7.5799999999999999E-4</v>
      </c>
      <c r="Q337" s="32">
        <f t="shared" si="64"/>
        <v>7216.3735665000004</v>
      </c>
      <c r="R337" s="29">
        <v>1054372</v>
      </c>
      <c r="S337" s="30">
        <v>0</v>
      </c>
      <c r="T337" s="30">
        <f t="shared" si="65"/>
        <v>790779</v>
      </c>
      <c r="U337" s="33">
        <v>8.0199999999999998E-4</v>
      </c>
      <c r="V337" s="34">
        <f t="shared" si="66"/>
        <v>634.20475799999997</v>
      </c>
      <c r="W337" s="11"/>
    </row>
    <row r="338" spans="7:23" x14ac:dyDescent="0.3">
      <c r="G338" s="26"/>
      <c r="H338" s="11">
        <v>29</v>
      </c>
      <c r="I338" s="11" t="s">
        <v>24</v>
      </c>
      <c r="J338" s="27">
        <v>265</v>
      </c>
      <c r="K338" s="28">
        <v>0.75</v>
      </c>
      <c r="L338" s="29">
        <v>12796574</v>
      </c>
      <c r="M338" s="29">
        <v>47400</v>
      </c>
      <c r="N338" s="30">
        <v>150265</v>
      </c>
      <c r="O338" s="30">
        <f t="shared" si="63"/>
        <v>9520281.75</v>
      </c>
      <c r="P338" s="31">
        <v>3.1029999999999999E-3</v>
      </c>
      <c r="Q338" s="32">
        <f t="shared" si="64"/>
        <v>29541.43427025</v>
      </c>
      <c r="R338" s="29">
        <v>1054372</v>
      </c>
      <c r="S338" s="30">
        <v>0</v>
      </c>
      <c r="T338" s="30">
        <f t="shared" si="65"/>
        <v>790779</v>
      </c>
      <c r="U338" s="33">
        <v>3.2200000000000002E-3</v>
      </c>
      <c r="V338" s="34">
        <f t="shared" si="66"/>
        <v>2546.3083799999999</v>
      </c>
      <c r="W338" s="11"/>
    </row>
    <row r="339" spans="7:23" x14ac:dyDescent="0.3">
      <c r="G339" s="26"/>
      <c r="H339" s="11">
        <v>38</v>
      </c>
      <c r="I339" s="11" t="s">
        <v>12</v>
      </c>
      <c r="J339" s="27">
        <v>265</v>
      </c>
      <c r="K339" s="28">
        <v>0.75</v>
      </c>
      <c r="L339" s="29">
        <v>12796574</v>
      </c>
      <c r="M339" s="29">
        <v>47400</v>
      </c>
      <c r="N339" s="30">
        <v>150265</v>
      </c>
      <c r="O339" s="30">
        <f t="shared" si="63"/>
        <v>9520281.75</v>
      </c>
      <c r="P339" s="31">
        <v>7.8999999999999996E-5</v>
      </c>
      <c r="Q339" s="32">
        <f t="shared" si="64"/>
        <v>752.10225824999998</v>
      </c>
      <c r="R339" s="29">
        <v>1054372</v>
      </c>
      <c r="S339" s="30">
        <v>0</v>
      </c>
      <c r="T339" s="30">
        <f t="shared" si="65"/>
        <v>790779</v>
      </c>
      <c r="U339" s="33">
        <v>8.2999999999999998E-5</v>
      </c>
      <c r="V339" s="34">
        <f t="shared" si="66"/>
        <v>65.634657000000004</v>
      </c>
      <c r="W339" s="11"/>
    </row>
    <row r="340" spans="7:23" x14ac:dyDescent="0.3">
      <c r="G340" s="26"/>
      <c r="H340" s="11">
        <v>55</v>
      </c>
      <c r="I340" s="11" t="s">
        <v>26</v>
      </c>
      <c r="J340" s="27">
        <v>265</v>
      </c>
      <c r="K340" s="28">
        <v>0.75</v>
      </c>
      <c r="L340" s="29">
        <v>12796574</v>
      </c>
      <c r="M340" s="29">
        <v>47400</v>
      </c>
      <c r="N340" s="30">
        <v>150265</v>
      </c>
      <c r="O340" s="30">
        <f t="shared" si="63"/>
        <v>9520281.75</v>
      </c>
      <c r="P340" s="31">
        <v>1.5699999999999999E-4</v>
      </c>
      <c r="Q340" s="32">
        <f t="shared" si="64"/>
        <v>1494.6842347499999</v>
      </c>
      <c r="R340" s="29">
        <v>1054372</v>
      </c>
      <c r="S340" s="30">
        <v>0</v>
      </c>
      <c r="T340" s="30">
        <f t="shared" si="65"/>
        <v>790779</v>
      </c>
      <c r="U340" s="33">
        <v>2.1100000000000001E-4</v>
      </c>
      <c r="V340" s="34">
        <f t="shared" si="66"/>
        <v>166.85436899999999</v>
      </c>
      <c r="W340" s="11"/>
    </row>
    <row r="341" spans="7:23" x14ac:dyDescent="0.3">
      <c r="G341" s="26"/>
      <c r="H341" s="11">
        <v>71</v>
      </c>
      <c r="I341" s="11" t="s">
        <v>18</v>
      </c>
      <c r="J341" s="27">
        <v>265</v>
      </c>
      <c r="K341" s="28">
        <v>0.75</v>
      </c>
      <c r="L341" s="29">
        <v>12796574</v>
      </c>
      <c r="M341" s="29">
        <v>47400</v>
      </c>
      <c r="N341" s="30">
        <v>150265</v>
      </c>
      <c r="O341" s="30">
        <f t="shared" si="63"/>
        <v>9520281.75</v>
      </c>
      <c r="P341" s="31">
        <v>1.1E-5</v>
      </c>
      <c r="Q341" s="32">
        <f t="shared" si="64"/>
        <v>104.72309925</v>
      </c>
      <c r="R341" s="29">
        <v>1054372</v>
      </c>
      <c r="S341" s="30">
        <v>0</v>
      </c>
      <c r="T341" s="30">
        <f t="shared" si="65"/>
        <v>790779</v>
      </c>
      <c r="U341" s="33">
        <v>1.2E-5</v>
      </c>
      <c r="V341" s="34">
        <f t="shared" si="66"/>
        <v>9.4893479999999997</v>
      </c>
      <c r="W341" s="11"/>
    </row>
    <row r="342" spans="7:23" x14ac:dyDescent="0.3">
      <c r="G342" s="26"/>
      <c r="H342" s="11">
        <v>72</v>
      </c>
      <c r="I342" s="11" t="s">
        <v>28</v>
      </c>
      <c r="J342" s="27">
        <v>265</v>
      </c>
      <c r="K342" s="28">
        <v>0.75</v>
      </c>
      <c r="L342" s="29">
        <v>12796574</v>
      </c>
      <c r="M342" s="29">
        <v>47400</v>
      </c>
      <c r="N342" s="30">
        <v>150265</v>
      </c>
      <c r="O342" s="30">
        <f t="shared" si="63"/>
        <v>9520281.75</v>
      </c>
      <c r="P342" s="31">
        <v>3.1799999999999998E-4</v>
      </c>
      <c r="Q342" s="32">
        <f t="shared" si="64"/>
        <v>3027.4495964999996</v>
      </c>
      <c r="R342" s="29">
        <v>1054372</v>
      </c>
      <c r="S342" s="30">
        <v>0</v>
      </c>
      <c r="T342" s="30">
        <f t="shared" si="65"/>
        <v>790779</v>
      </c>
      <c r="U342" s="33">
        <v>3.3700000000000001E-4</v>
      </c>
      <c r="V342" s="34">
        <f t="shared" si="66"/>
        <v>266.49252300000001</v>
      </c>
      <c r="W342" s="11"/>
    </row>
    <row r="343" spans="7:23" x14ac:dyDescent="0.3">
      <c r="G343" s="26"/>
      <c r="H343" s="11">
        <v>81</v>
      </c>
      <c r="I343" s="11" t="s">
        <v>147</v>
      </c>
      <c r="J343" s="27">
        <v>265</v>
      </c>
      <c r="K343" s="28">
        <v>0.75</v>
      </c>
      <c r="L343" s="29">
        <v>12796574</v>
      </c>
      <c r="M343" s="29">
        <v>47400</v>
      </c>
      <c r="N343" s="30">
        <v>150265</v>
      </c>
      <c r="O343" s="30">
        <f t="shared" si="63"/>
        <v>9520281.75</v>
      </c>
      <c r="P343" s="31">
        <v>0</v>
      </c>
      <c r="Q343" s="32">
        <f t="shared" si="64"/>
        <v>0</v>
      </c>
      <c r="R343" s="29">
        <v>1054372</v>
      </c>
      <c r="S343" s="30">
        <v>0</v>
      </c>
      <c r="T343" s="30">
        <f t="shared" si="65"/>
        <v>790779</v>
      </c>
      <c r="U343" s="33">
        <v>0</v>
      </c>
      <c r="V343" s="34">
        <f t="shared" si="66"/>
        <v>0</v>
      </c>
      <c r="W343" s="11"/>
    </row>
    <row r="344" spans="7:23" x14ac:dyDescent="0.3">
      <c r="G344" s="26"/>
      <c r="H344" s="11">
        <v>117</v>
      </c>
      <c r="I344" s="11" t="s">
        <v>21</v>
      </c>
      <c r="J344" s="27">
        <v>265</v>
      </c>
      <c r="K344" s="28">
        <v>0.75</v>
      </c>
      <c r="L344" s="29">
        <v>12796574</v>
      </c>
      <c r="M344" s="29">
        <v>47400</v>
      </c>
      <c r="N344" s="30">
        <v>150265</v>
      </c>
      <c r="O344" s="30">
        <f t="shared" si="63"/>
        <v>9520281.75</v>
      </c>
      <c r="P344" s="31">
        <v>2.7300000000000002E-4</v>
      </c>
      <c r="Q344" s="32">
        <f t="shared" si="64"/>
        <v>2599.0369177500002</v>
      </c>
      <c r="R344" s="29">
        <v>1054372</v>
      </c>
      <c r="S344" s="30">
        <v>0</v>
      </c>
      <c r="T344" s="30">
        <f t="shared" si="65"/>
        <v>790779</v>
      </c>
      <c r="U344" s="33">
        <v>2.8800000000000001E-4</v>
      </c>
      <c r="V344" s="34">
        <f t="shared" si="66"/>
        <v>227.74435199999999</v>
      </c>
      <c r="W344" s="11"/>
    </row>
    <row r="345" spans="7:23" x14ac:dyDescent="0.3">
      <c r="G345" s="26"/>
      <c r="H345" s="11">
        <v>122</v>
      </c>
      <c r="I345" s="11" t="s">
        <v>138</v>
      </c>
      <c r="J345" s="27">
        <v>265</v>
      </c>
      <c r="K345" s="28">
        <v>0.75</v>
      </c>
      <c r="L345" s="29">
        <v>12796574</v>
      </c>
      <c r="M345" s="29">
        <v>47400</v>
      </c>
      <c r="N345" s="30">
        <v>150265</v>
      </c>
      <c r="O345" s="30">
        <f t="shared" si="63"/>
        <v>9520281.75</v>
      </c>
      <c r="P345" s="31">
        <v>0</v>
      </c>
      <c r="Q345" s="32">
        <f t="shared" si="64"/>
        <v>0</v>
      </c>
      <c r="R345" s="29">
        <v>1054372</v>
      </c>
      <c r="S345" s="30">
        <v>0</v>
      </c>
      <c r="T345" s="30">
        <f t="shared" si="65"/>
        <v>790779</v>
      </c>
      <c r="U345" s="33">
        <v>0</v>
      </c>
      <c r="V345" s="34">
        <f t="shared" si="66"/>
        <v>0</v>
      </c>
      <c r="W345" s="11"/>
    </row>
    <row r="346" spans="7:23" x14ac:dyDescent="0.3">
      <c r="G346" s="26"/>
      <c r="H346" s="11"/>
      <c r="I346" s="11"/>
      <c r="J346" s="27"/>
      <c r="K346" s="28"/>
      <c r="L346" s="30"/>
      <c r="M346" s="30"/>
      <c r="N346" s="30"/>
      <c r="O346" s="30"/>
      <c r="P346" s="33"/>
      <c r="Q346" s="32"/>
      <c r="R346" s="30"/>
      <c r="S346" s="30"/>
      <c r="T346" s="30"/>
      <c r="U346" s="33"/>
      <c r="V346" s="34"/>
      <c r="W346" s="11"/>
    </row>
    <row r="347" spans="7:23" ht="15.6" x14ac:dyDescent="0.3">
      <c r="G347" s="39">
        <v>81</v>
      </c>
      <c r="H347" s="40" t="s">
        <v>147</v>
      </c>
      <c r="I347" s="11"/>
      <c r="J347" s="27"/>
      <c r="K347" s="28"/>
      <c r="L347" s="30"/>
      <c r="M347" s="30"/>
      <c r="N347" s="30"/>
      <c r="O347" s="30"/>
      <c r="P347" s="33"/>
      <c r="Q347" s="32"/>
      <c r="R347" s="30"/>
      <c r="S347" s="30"/>
      <c r="T347" s="30"/>
      <c r="U347" s="33"/>
      <c r="V347" s="34"/>
      <c r="W347" s="11"/>
    </row>
    <row r="348" spans="7:23" x14ac:dyDescent="0.3">
      <c r="G348" s="26"/>
      <c r="H348" s="11">
        <v>1</v>
      </c>
      <c r="I348" s="11" t="s">
        <v>11</v>
      </c>
      <c r="J348" s="27">
        <v>266</v>
      </c>
      <c r="K348" s="28">
        <v>0.75</v>
      </c>
      <c r="L348" s="29">
        <v>0</v>
      </c>
      <c r="M348" s="29">
        <v>28195</v>
      </c>
      <c r="N348" s="30">
        <v>0</v>
      </c>
      <c r="O348" s="30">
        <f t="shared" ref="O348:O364" si="67">(L348+M348-N348)*K348</f>
        <v>21146.25</v>
      </c>
      <c r="P348" s="31">
        <v>1.91E-3</v>
      </c>
      <c r="Q348" s="32">
        <f t="shared" ref="Q348:Q364" si="68">O348*P348</f>
        <v>40.389337500000003</v>
      </c>
      <c r="R348" s="29">
        <v>0</v>
      </c>
      <c r="S348" s="30">
        <v>0</v>
      </c>
      <c r="T348" s="30">
        <f t="shared" ref="T348:T364" si="69">(R348-S348)*K348</f>
        <v>0</v>
      </c>
      <c r="U348" s="33">
        <v>1.9740000000000001E-3</v>
      </c>
      <c r="V348" s="34">
        <f t="shared" ref="V348:V364" si="70">T348*U348</f>
        <v>0</v>
      </c>
      <c r="W348" s="11"/>
    </row>
    <row r="349" spans="7:23" x14ac:dyDescent="0.3">
      <c r="G349" s="26"/>
      <c r="H349" s="11">
        <v>2</v>
      </c>
      <c r="I349" s="11" t="s">
        <v>27</v>
      </c>
      <c r="J349" s="27">
        <v>266</v>
      </c>
      <c r="K349" s="28">
        <v>0.75</v>
      </c>
      <c r="L349" s="29">
        <v>0</v>
      </c>
      <c r="M349" s="29">
        <v>28195</v>
      </c>
      <c r="N349" s="30">
        <v>0</v>
      </c>
      <c r="O349" s="30">
        <f t="shared" si="67"/>
        <v>21146.25</v>
      </c>
      <c r="P349" s="31">
        <v>2.6899999999999998E-4</v>
      </c>
      <c r="Q349" s="32">
        <f t="shared" si="68"/>
        <v>5.6883412499999997</v>
      </c>
      <c r="R349" s="29">
        <v>0</v>
      </c>
      <c r="S349" s="30">
        <v>0</v>
      </c>
      <c r="T349" s="30">
        <f t="shared" si="69"/>
        <v>0</v>
      </c>
      <c r="U349" s="33">
        <v>2.9500000000000001E-4</v>
      </c>
      <c r="V349" s="34">
        <f t="shared" si="70"/>
        <v>0</v>
      </c>
      <c r="W349" s="11"/>
    </row>
    <row r="350" spans="7:23" x14ac:dyDescent="0.3">
      <c r="G350" s="26"/>
      <c r="H350" s="11">
        <v>3</v>
      </c>
      <c r="I350" s="11" t="s">
        <v>20</v>
      </c>
      <c r="J350" s="27">
        <v>266</v>
      </c>
      <c r="K350" s="28">
        <v>0.75</v>
      </c>
      <c r="L350" s="29">
        <v>0</v>
      </c>
      <c r="M350" s="29">
        <v>28195</v>
      </c>
      <c r="N350" s="30">
        <v>0</v>
      </c>
      <c r="O350" s="30">
        <f t="shared" si="67"/>
        <v>21146.25</v>
      </c>
      <c r="P350" s="31">
        <v>5.9699999999999998E-4</v>
      </c>
      <c r="Q350" s="32">
        <f t="shared" si="68"/>
        <v>12.62431125</v>
      </c>
      <c r="R350" s="29">
        <v>0</v>
      </c>
      <c r="S350" s="30">
        <v>0</v>
      </c>
      <c r="T350" s="30">
        <f t="shared" si="69"/>
        <v>0</v>
      </c>
      <c r="U350" s="33">
        <v>6.3100000000000005E-4</v>
      </c>
      <c r="V350" s="34">
        <f t="shared" si="70"/>
        <v>0</v>
      </c>
      <c r="W350" s="11"/>
    </row>
    <row r="351" spans="7:23" x14ac:dyDescent="0.3">
      <c r="G351" s="26"/>
      <c r="H351" s="11">
        <v>4</v>
      </c>
      <c r="I351" s="11" t="s">
        <v>10</v>
      </c>
      <c r="J351" s="27">
        <v>266</v>
      </c>
      <c r="K351" s="28">
        <v>0.75</v>
      </c>
      <c r="L351" s="29">
        <v>0</v>
      </c>
      <c r="M351" s="29">
        <v>28195</v>
      </c>
      <c r="N351" s="30">
        <v>0</v>
      </c>
      <c r="O351" s="30">
        <f t="shared" si="67"/>
        <v>21146.25</v>
      </c>
      <c r="P351" s="31">
        <v>9.2750000000000003E-3</v>
      </c>
      <c r="Q351" s="32">
        <f t="shared" si="68"/>
        <v>196.13146875000001</v>
      </c>
      <c r="R351" s="29">
        <v>0</v>
      </c>
      <c r="S351" s="30">
        <v>0</v>
      </c>
      <c r="T351" s="30">
        <f t="shared" si="69"/>
        <v>0</v>
      </c>
      <c r="U351" s="33">
        <v>9.2949999999999994E-3</v>
      </c>
      <c r="V351" s="34">
        <f t="shared" si="70"/>
        <v>0</v>
      </c>
      <c r="W351" s="11"/>
    </row>
    <row r="352" spans="7:23" x14ac:dyDescent="0.3">
      <c r="G352" s="26"/>
      <c r="H352" s="11">
        <v>6</v>
      </c>
      <c r="I352" s="11" t="s">
        <v>118</v>
      </c>
      <c r="J352" s="27">
        <v>266</v>
      </c>
      <c r="K352" s="28">
        <v>0.75</v>
      </c>
      <c r="L352" s="29">
        <v>0</v>
      </c>
      <c r="M352" s="29">
        <v>28195</v>
      </c>
      <c r="N352" s="30">
        <v>0</v>
      </c>
      <c r="O352" s="30">
        <f t="shared" si="67"/>
        <v>21146.25</v>
      </c>
      <c r="P352" s="31">
        <v>0</v>
      </c>
      <c r="Q352" s="32">
        <f t="shared" si="68"/>
        <v>0</v>
      </c>
      <c r="R352" s="29">
        <v>0</v>
      </c>
      <c r="S352" s="30">
        <v>0</v>
      </c>
      <c r="T352" s="30">
        <f t="shared" si="69"/>
        <v>0</v>
      </c>
      <c r="U352" s="33">
        <v>0</v>
      </c>
      <c r="V352" s="34">
        <f t="shared" si="70"/>
        <v>0</v>
      </c>
      <c r="W352" s="11"/>
    </row>
    <row r="353" spans="7:23" x14ac:dyDescent="0.3">
      <c r="G353" s="26"/>
      <c r="H353" s="11">
        <v>7</v>
      </c>
      <c r="I353" s="11" t="s">
        <v>9</v>
      </c>
      <c r="J353" s="27">
        <v>266</v>
      </c>
      <c r="K353" s="28">
        <v>0.75</v>
      </c>
      <c r="L353" s="29">
        <v>0</v>
      </c>
      <c r="M353" s="29">
        <v>28195</v>
      </c>
      <c r="N353" s="30">
        <v>0</v>
      </c>
      <c r="O353" s="30">
        <f t="shared" si="67"/>
        <v>21146.25</v>
      </c>
      <c r="P353" s="31">
        <v>1.27E-4</v>
      </c>
      <c r="Q353" s="32">
        <f t="shared" si="68"/>
        <v>2.6855737500000001</v>
      </c>
      <c r="R353" s="29">
        <v>0</v>
      </c>
      <c r="S353" s="30">
        <v>0</v>
      </c>
      <c r="T353" s="30">
        <f t="shared" si="69"/>
        <v>0</v>
      </c>
      <c r="U353" s="33">
        <v>1.34E-4</v>
      </c>
      <c r="V353" s="34">
        <f t="shared" si="70"/>
        <v>0</v>
      </c>
      <c r="W353" s="11"/>
    </row>
    <row r="354" spans="7:23" x14ac:dyDescent="0.3">
      <c r="G354" s="26"/>
      <c r="H354" s="11">
        <v>8</v>
      </c>
      <c r="I354" s="11" t="s">
        <v>23</v>
      </c>
      <c r="J354" s="27">
        <v>266</v>
      </c>
      <c r="K354" s="28">
        <v>0.75</v>
      </c>
      <c r="L354" s="29">
        <v>0</v>
      </c>
      <c r="M354" s="29">
        <v>28195</v>
      </c>
      <c r="N354" s="30">
        <v>0</v>
      </c>
      <c r="O354" s="30">
        <f t="shared" si="67"/>
        <v>21146.25</v>
      </c>
      <c r="P354" s="31">
        <v>1.8699999999999999E-4</v>
      </c>
      <c r="Q354" s="32">
        <f t="shared" si="68"/>
        <v>3.9543487499999999</v>
      </c>
      <c r="R354" s="29">
        <v>0</v>
      </c>
      <c r="S354" s="30">
        <v>0</v>
      </c>
      <c r="T354" s="30">
        <f t="shared" si="69"/>
        <v>0</v>
      </c>
      <c r="U354" s="33">
        <v>1.9599999999999999E-4</v>
      </c>
      <c r="V354" s="34">
        <f t="shared" si="70"/>
        <v>0</v>
      </c>
      <c r="W354" s="11"/>
    </row>
    <row r="355" spans="7:23" x14ac:dyDescent="0.3">
      <c r="G355" s="26"/>
      <c r="H355" s="11">
        <v>9</v>
      </c>
      <c r="I355" s="11" t="s">
        <v>0</v>
      </c>
      <c r="J355" s="27">
        <v>266</v>
      </c>
      <c r="K355" s="28">
        <v>0.75</v>
      </c>
      <c r="L355" s="29">
        <v>0</v>
      </c>
      <c r="M355" s="29">
        <v>28195</v>
      </c>
      <c r="N355" s="30">
        <v>0</v>
      </c>
      <c r="O355" s="30">
        <f t="shared" si="67"/>
        <v>21146.25</v>
      </c>
      <c r="P355" s="31">
        <v>2.6600000000000001E-4</v>
      </c>
      <c r="Q355" s="32">
        <f t="shared" si="68"/>
        <v>5.6249025000000001</v>
      </c>
      <c r="R355" s="29">
        <v>0</v>
      </c>
      <c r="S355" s="30">
        <v>0</v>
      </c>
      <c r="T355" s="30">
        <f t="shared" si="69"/>
        <v>0</v>
      </c>
      <c r="U355" s="33">
        <v>2.8299999999999999E-4</v>
      </c>
      <c r="V355" s="34">
        <f t="shared" si="70"/>
        <v>0</v>
      </c>
      <c r="W355" s="11"/>
    </row>
    <row r="356" spans="7:23" x14ac:dyDescent="0.3">
      <c r="G356" s="26"/>
      <c r="H356" s="11">
        <v>18</v>
      </c>
      <c r="I356" s="11" t="s">
        <v>30</v>
      </c>
      <c r="J356" s="27">
        <v>266</v>
      </c>
      <c r="K356" s="28">
        <v>0.75</v>
      </c>
      <c r="L356" s="29">
        <v>0</v>
      </c>
      <c r="M356" s="29">
        <v>28195</v>
      </c>
      <c r="N356" s="30">
        <v>0</v>
      </c>
      <c r="O356" s="30">
        <f t="shared" si="67"/>
        <v>21146.25</v>
      </c>
      <c r="P356" s="31">
        <v>1.0250000000000001E-3</v>
      </c>
      <c r="Q356" s="32">
        <f t="shared" si="68"/>
        <v>21.674906250000003</v>
      </c>
      <c r="R356" s="29">
        <v>0</v>
      </c>
      <c r="S356" s="30">
        <v>0</v>
      </c>
      <c r="T356" s="30">
        <f t="shared" si="69"/>
        <v>0</v>
      </c>
      <c r="U356" s="33">
        <v>1.0250000000000001E-3</v>
      </c>
      <c r="V356" s="34">
        <f t="shared" si="70"/>
        <v>0</v>
      </c>
      <c r="W356" s="11"/>
    </row>
    <row r="357" spans="7:23" x14ac:dyDescent="0.3">
      <c r="G357" s="26"/>
      <c r="H357" s="11">
        <v>29</v>
      </c>
      <c r="I357" s="11" t="s">
        <v>24</v>
      </c>
      <c r="J357" s="27">
        <v>266</v>
      </c>
      <c r="K357" s="28">
        <v>0.75</v>
      </c>
      <c r="L357" s="29">
        <v>0</v>
      </c>
      <c r="M357" s="29">
        <v>28195</v>
      </c>
      <c r="N357" s="30">
        <v>0</v>
      </c>
      <c r="O357" s="30">
        <f t="shared" si="67"/>
        <v>21146.25</v>
      </c>
      <c r="P357" s="31">
        <v>3.1029999999999999E-3</v>
      </c>
      <c r="Q357" s="32">
        <f t="shared" si="68"/>
        <v>65.616813749999992</v>
      </c>
      <c r="R357" s="29">
        <v>0</v>
      </c>
      <c r="S357" s="30">
        <v>0</v>
      </c>
      <c r="T357" s="30">
        <f t="shared" si="69"/>
        <v>0</v>
      </c>
      <c r="U357" s="33">
        <v>3.2200000000000002E-3</v>
      </c>
      <c r="V357" s="34">
        <f t="shared" si="70"/>
        <v>0</v>
      </c>
      <c r="W357" s="11"/>
    </row>
    <row r="358" spans="7:23" x14ac:dyDescent="0.3">
      <c r="G358" s="26"/>
      <c r="H358" s="11">
        <v>38</v>
      </c>
      <c r="I358" s="11" t="s">
        <v>12</v>
      </c>
      <c r="J358" s="27">
        <v>266</v>
      </c>
      <c r="K358" s="28">
        <v>0.75</v>
      </c>
      <c r="L358" s="29">
        <v>0</v>
      </c>
      <c r="M358" s="29">
        <v>28195</v>
      </c>
      <c r="N358" s="30">
        <v>0</v>
      </c>
      <c r="O358" s="30">
        <f t="shared" si="67"/>
        <v>21146.25</v>
      </c>
      <c r="P358" s="31">
        <v>7.8999999999999996E-5</v>
      </c>
      <c r="Q358" s="32">
        <f t="shared" si="68"/>
        <v>1.6705537499999998</v>
      </c>
      <c r="R358" s="29">
        <v>0</v>
      </c>
      <c r="S358" s="30">
        <v>0</v>
      </c>
      <c r="T358" s="30">
        <f t="shared" si="69"/>
        <v>0</v>
      </c>
      <c r="U358" s="33">
        <v>8.2999999999999998E-5</v>
      </c>
      <c r="V358" s="34">
        <f t="shared" si="70"/>
        <v>0</v>
      </c>
      <c r="W358" s="11"/>
    </row>
    <row r="359" spans="7:23" x14ac:dyDescent="0.3">
      <c r="G359" s="26"/>
      <c r="H359" s="11">
        <v>55</v>
      </c>
      <c r="I359" s="11" t="s">
        <v>26</v>
      </c>
      <c r="J359" s="27">
        <v>266</v>
      </c>
      <c r="K359" s="28">
        <v>0.75</v>
      </c>
      <c r="L359" s="29">
        <v>0</v>
      </c>
      <c r="M359" s="29">
        <v>28195</v>
      </c>
      <c r="N359" s="30">
        <v>0</v>
      </c>
      <c r="O359" s="30">
        <f t="shared" si="67"/>
        <v>21146.25</v>
      </c>
      <c r="P359" s="31">
        <v>1.5699999999999999E-4</v>
      </c>
      <c r="Q359" s="32">
        <f t="shared" si="68"/>
        <v>3.31996125</v>
      </c>
      <c r="R359" s="29">
        <v>0</v>
      </c>
      <c r="S359" s="30">
        <v>0</v>
      </c>
      <c r="T359" s="30">
        <f t="shared" si="69"/>
        <v>0</v>
      </c>
      <c r="U359" s="33">
        <v>2.1100000000000001E-4</v>
      </c>
      <c r="V359" s="34">
        <f t="shared" si="70"/>
        <v>0</v>
      </c>
      <c r="W359" s="11"/>
    </row>
    <row r="360" spans="7:23" x14ac:dyDescent="0.3">
      <c r="G360" s="26"/>
      <c r="H360" s="11">
        <v>71</v>
      </c>
      <c r="I360" s="11" t="s">
        <v>18</v>
      </c>
      <c r="J360" s="27">
        <v>266</v>
      </c>
      <c r="K360" s="28">
        <v>0.75</v>
      </c>
      <c r="L360" s="29">
        <v>0</v>
      </c>
      <c r="M360" s="29">
        <v>28195</v>
      </c>
      <c r="N360" s="30">
        <v>0</v>
      </c>
      <c r="O360" s="30">
        <f t="shared" si="67"/>
        <v>21146.25</v>
      </c>
      <c r="P360" s="31">
        <v>1.1E-5</v>
      </c>
      <c r="Q360" s="32">
        <f t="shared" si="68"/>
        <v>0.23260875</v>
      </c>
      <c r="R360" s="29">
        <v>0</v>
      </c>
      <c r="S360" s="30">
        <v>0</v>
      </c>
      <c r="T360" s="30">
        <f t="shared" si="69"/>
        <v>0</v>
      </c>
      <c r="U360" s="33">
        <v>1.2E-5</v>
      </c>
      <c r="V360" s="34">
        <f t="shared" si="70"/>
        <v>0</v>
      </c>
      <c r="W360" s="11"/>
    </row>
    <row r="361" spans="7:23" x14ac:dyDescent="0.3">
      <c r="G361" s="26"/>
      <c r="H361" s="11">
        <v>72</v>
      </c>
      <c r="I361" s="11" t="s">
        <v>28</v>
      </c>
      <c r="J361" s="27">
        <v>266</v>
      </c>
      <c r="K361" s="28">
        <v>0.75</v>
      </c>
      <c r="L361" s="29">
        <v>0</v>
      </c>
      <c r="M361" s="29">
        <v>28195</v>
      </c>
      <c r="N361" s="30">
        <v>0</v>
      </c>
      <c r="O361" s="30">
        <f t="shared" si="67"/>
        <v>21146.25</v>
      </c>
      <c r="P361" s="31">
        <v>3.1799999999999998E-4</v>
      </c>
      <c r="Q361" s="32">
        <f t="shared" si="68"/>
        <v>6.7245074999999996</v>
      </c>
      <c r="R361" s="29">
        <v>0</v>
      </c>
      <c r="S361" s="30">
        <v>0</v>
      </c>
      <c r="T361" s="30">
        <f t="shared" si="69"/>
        <v>0</v>
      </c>
      <c r="U361" s="33">
        <v>3.3700000000000001E-4</v>
      </c>
      <c r="V361" s="34">
        <f t="shared" si="70"/>
        <v>0</v>
      </c>
      <c r="W361" s="11"/>
    </row>
    <row r="362" spans="7:23" x14ac:dyDescent="0.3">
      <c r="G362" s="26"/>
      <c r="H362" s="11">
        <v>81</v>
      </c>
      <c r="I362" s="11" t="s">
        <v>147</v>
      </c>
      <c r="J362" s="27">
        <v>266</v>
      </c>
      <c r="K362" s="28">
        <v>0.75</v>
      </c>
      <c r="L362" s="29">
        <v>0</v>
      </c>
      <c r="M362" s="29">
        <v>28195</v>
      </c>
      <c r="N362" s="30">
        <v>0</v>
      </c>
      <c r="O362" s="30">
        <f t="shared" si="67"/>
        <v>21146.25</v>
      </c>
      <c r="P362" s="31">
        <v>0</v>
      </c>
      <c r="Q362" s="32">
        <f t="shared" si="68"/>
        <v>0</v>
      </c>
      <c r="R362" s="29">
        <v>0</v>
      </c>
      <c r="S362" s="30">
        <v>0</v>
      </c>
      <c r="T362" s="30">
        <f t="shared" si="69"/>
        <v>0</v>
      </c>
      <c r="U362" s="33">
        <v>0</v>
      </c>
      <c r="V362" s="34">
        <f t="shared" si="70"/>
        <v>0</v>
      </c>
      <c r="W362" s="11"/>
    </row>
    <row r="363" spans="7:23" x14ac:dyDescent="0.3">
      <c r="G363" s="26"/>
      <c r="H363" s="11">
        <v>117</v>
      </c>
      <c r="I363" s="11" t="s">
        <v>21</v>
      </c>
      <c r="J363" s="27">
        <v>266</v>
      </c>
      <c r="K363" s="28">
        <v>0.75</v>
      </c>
      <c r="L363" s="29">
        <v>0</v>
      </c>
      <c r="M363" s="29">
        <v>28195</v>
      </c>
      <c r="N363" s="30">
        <v>0</v>
      </c>
      <c r="O363" s="30">
        <f t="shared" si="67"/>
        <v>21146.25</v>
      </c>
      <c r="P363" s="31">
        <v>2.7300000000000002E-4</v>
      </c>
      <c r="Q363" s="32">
        <f t="shared" si="68"/>
        <v>5.7729262500000003</v>
      </c>
      <c r="R363" s="29">
        <v>0</v>
      </c>
      <c r="S363" s="30">
        <v>0</v>
      </c>
      <c r="T363" s="30">
        <f t="shared" si="69"/>
        <v>0</v>
      </c>
      <c r="U363" s="33">
        <v>2.8800000000000001E-4</v>
      </c>
      <c r="V363" s="34">
        <f t="shared" si="70"/>
        <v>0</v>
      </c>
      <c r="W363" s="11"/>
    </row>
    <row r="364" spans="7:23" x14ac:dyDescent="0.3">
      <c r="G364" s="26"/>
      <c r="H364" s="11">
        <v>122</v>
      </c>
      <c r="I364" s="11" t="s">
        <v>138</v>
      </c>
      <c r="J364" s="27">
        <v>266</v>
      </c>
      <c r="K364" s="28">
        <v>0.75</v>
      </c>
      <c r="L364" s="29">
        <v>0</v>
      </c>
      <c r="M364" s="29">
        <v>28195</v>
      </c>
      <c r="N364" s="30">
        <v>0</v>
      </c>
      <c r="O364" s="30">
        <f t="shared" si="67"/>
        <v>21146.25</v>
      </c>
      <c r="P364" s="31">
        <v>0</v>
      </c>
      <c r="Q364" s="32">
        <f t="shared" si="68"/>
        <v>0</v>
      </c>
      <c r="R364" s="29">
        <v>0</v>
      </c>
      <c r="S364" s="30">
        <v>0</v>
      </c>
      <c r="T364" s="30">
        <f t="shared" si="69"/>
        <v>0</v>
      </c>
      <c r="U364" s="33">
        <v>0</v>
      </c>
      <c r="V364" s="34">
        <f t="shared" si="70"/>
        <v>0</v>
      </c>
      <c r="W364" s="11"/>
    </row>
    <row r="365" spans="7:23" x14ac:dyDescent="0.3">
      <c r="G365" s="26"/>
      <c r="H365" s="11"/>
      <c r="I365" s="11"/>
      <c r="J365" s="27"/>
      <c r="K365" s="28"/>
      <c r="L365" s="30"/>
      <c r="M365" s="30"/>
      <c r="N365" s="30"/>
      <c r="O365" s="30"/>
      <c r="P365" s="33"/>
      <c r="Q365" s="32"/>
      <c r="R365" s="30"/>
      <c r="S365" s="30"/>
      <c r="T365" s="30"/>
      <c r="U365" s="33"/>
      <c r="V365" s="34"/>
      <c r="W365" s="11"/>
    </row>
    <row r="366" spans="7:23" ht="15.6" x14ac:dyDescent="0.3">
      <c r="G366" s="39">
        <v>81</v>
      </c>
      <c r="H366" s="40" t="s">
        <v>147</v>
      </c>
      <c r="I366" s="11"/>
      <c r="J366" s="27"/>
      <c r="K366" s="28"/>
      <c r="L366" s="30"/>
      <c r="M366" s="30"/>
      <c r="N366" s="30"/>
      <c r="O366" s="30"/>
      <c r="P366" s="33"/>
      <c r="Q366" s="32"/>
      <c r="R366" s="30"/>
      <c r="S366" s="30"/>
      <c r="T366" s="30"/>
      <c r="U366" s="33"/>
      <c r="V366" s="34"/>
      <c r="W366" s="11"/>
    </row>
    <row r="367" spans="7:23" x14ac:dyDescent="0.3">
      <c r="G367" s="26"/>
      <c r="H367" s="11">
        <v>1</v>
      </c>
      <c r="I367" s="11" t="s">
        <v>11</v>
      </c>
      <c r="J367" s="27">
        <v>854</v>
      </c>
      <c r="K367" s="28">
        <v>0.75</v>
      </c>
      <c r="L367" s="29">
        <v>0</v>
      </c>
      <c r="M367" s="29">
        <v>12595</v>
      </c>
      <c r="N367" s="30">
        <v>0</v>
      </c>
      <c r="O367" s="30">
        <f t="shared" ref="O367:O382" si="71">(L367+M367-N367)*K367</f>
        <v>9446.25</v>
      </c>
      <c r="P367" s="31">
        <v>1.91E-3</v>
      </c>
      <c r="Q367" s="32">
        <f t="shared" ref="Q367:Q382" si="72">O367*P367</f>
        <v>18.042337499999999</v>
      </c>
      <c r="R367" s="29">
        <v>0</v>
      </c>
      <c r="S367" s="30">
        <v>0</v>
      </c>
      <c r="T367" s="30">
        <f t="shared" ref="T367:T382" si="73">(R367-S367)*K367</f>
        <v>0</v>
      </c>
      <c r="U367" s="33">
        <v>1.9740000000000001E-3</v>
      </c>
      <c r="V367" s="34">
        <f t="shared" ref="V367:V382" si="74">T367*U367</f>
        <v>0</v>
      </c>
      <c r="W367" s="11"/>
    </row>
    <row r="368" spans="7:23" x14ac:dyDescent="0.3">
      <c r="G368" s="26"/>
      <c r="H368" s="11">
        <v>2</v>
      </c>
      <c r="I368" s="11" t="s">
        <v>27</v>
      </c>
      <c r="J368" s="27">
        <v>854</v>
      </c>
      <c r="K368" s="28">
        <v>0.75</v>
      </c>
      <c r="L368" s="29">
        <v>0</v>
      </c>
      <c r="M368" s="29">
        <v>12595</v>
      </c>
      <c r="N368" s="30">
        <v>0</v>
      </c>
      <c r="O368" s="30">
        <f t="shared" si="71"/>
        <v>9446.25</v>
      </c>
      <c r="P368" s="31">
        <v>2.6899999999999998E-4</v>
      </c>
      <c r="Q368" s="32">
        <f t="shared" si="72"/>
        <v>2.5410412499999997</v>
      </c>
      <c r="R368" s="29">
        <v>0</v>
      </c>
      <c r="S368" s="30">
        <v>0</v>
      </c>
      <c r="T368" s="30">
        <f t="shared" si="73"/>
        <v>0</v>
      </c>
      <c r="U368" s="33">
        <v>2.9500000000000001E-4</v>
      </c>
      <c r="V368" s="34">
        <f t="shared" si="74"/>
        <v>0</v>
      </c>
      <c r="W368" s="11"/>
    </row>
    <row r="369" spans="7:23" x14ac:dyDescent="0.3">
      <c r="G369" s="26"/>
      <c r="H369" s="11">
        <v>3</v>
      </c>
      <c r="I369" s="11" t="s">
        <v>20</v>
      </c>
      <c r="J369" s="27">
        <v>854</v>
      </c>
      <c r="K369" s="28">
        <v>0.75</v>
      </c>
      <c r="L369" s="29">
        <v>0</v>
      </c>
      <c r="M369" s="29">
        <v>12595</v>
      </c>
      <c r="N369" s="30">
        <v>0</v>
      </c>
      <c r="O369" s="30">
        <f t="shared" si="71"/>
        <v>9446.25</v>
      </c>
      <c r="P369" s="31">
        <v>5.9699999999999998E-4</v>
      </c>
      <c r="Q369" s="32">
        <f t="shared" si="72"/>
        <v>5.6394112500000002</v>
      </c>
      <c r="R369" s="29">
        <v>0</v>
      </c>
      <c r="S369" s="30">
        <v>0</v>
      </c>
      <c r="T369" s="30">
        <f t="shared" si="73"/>
        <v>0</v>
      </c>
      <c r="U369" s="33">
        <v>6.3100000000000005E-4</v>
      </c>
      <c r="V369" s="34">
        <f t="shared" si="74"/>
        <v>0</v>
      </c>
      <c r="W369" s="11"/>
    </row>
    <row r="370" spans="7:23" x14ac:dyDescent="0.3">
      <c r="G370" s="26"/>
      <c r="H370" s="11">
        <v>4</v>
      </c>
      <c r="I370" s="11" t="s">
        <v>10</v>
      </c>
      <c r="J370" s="27">
        <v>854</v>
      </c>
      <c r="K370" s="28">
        <v>0.75</v>
      </c>
      <c r="L370" s="29">
        <v>0</v>
      </c>
      <c r="M370" s="29">
        <v>12595</v>
      </c>
      <c r="N370" s="30">
        <v>0</v>
      </c>
      <c r="O370" s="30">
        <f t="shared" si="71"/>
        <v>9446.25</v>
      </c>
      <c r="P370" s="31">
        <v>9.2750000000000003E-3</v>
      </c>
      <c r="Q370" s="32">
        <f t="shared" si="72"/>
        <v>87.613968749999998</v>
      </c>
      <c r="R370" s="29">
        <v>0</v>
      </c>
      <c r="S370" s="30">
        <v>0</v>
      </c>
      <c r="T370" s="30">
        <f t="shared" si="73"/>
        <v>0</v>
      </c>
      <c r="U370" s="33">
        <v>9.2949999999999994E-3</v>
      </c>
      <c r="V370" s="34">
        <f t="shared" si="74"/>
        <v>0</v>
      </c>
      <c r="W370" s="11"/>
    </row>
    <row r="371" spans="7:23" x14ac:dyDescent="0.3">
      <c r="G371" s="26"/>
      <c r="H371" s="11">
        <v>6</v>
      </c>
      <c r="I371" s="11" t="s">
        <v>118</v>
      </c>
      <c r="J371" s="27">
        <v>854</v>
      </c>
      <c r="K371" s="28">
        <v>0.75</v>
      </c>
      <c r="L371" s="29">
        <v>0</v>
      </c>
      <c r="M371" s="29">
        <v>12595</v>
      </c>
      <c r="N371" s="30">
        <v>0</v>
      </c>
      <c r="O371" s="30">
        <f t="shared" si="71"/>
        <v>9446.25</v>
      </c>
      <c r="P371" s="31">
        <v>0</v>
      </c>
      <c r="Q371" s="32">
        <f t="shared" si="72"/>
        <v>0</v>
      </c>
      <c r="R371" s="29">
        <v>0</v>
      </c>
      <c r="S371" s="30">
        <v>0</v>
      </c>
      <c r="T371" s="30">
        <f t="shared" si="73"/>
        <v>0</v>
      </c>
      <c r="U371" s="33">
        <v>0</v>
      </c>
      <c r="V371" s="34">
        <f t="shared" si="74"/>
        <v>0</v>
      </c>
      <c r="W371" s="11"/>
    </row>
    <row r="372" spans="7:23" x14ac:dyDescent="0.3">
      <c r="G372" s="26"/>
      <c r="H372" s="11">
        <v>7</v>
      </c>
      <c r="I372" s="11" t="s">
        <v>9</v>
      </c>
      <c r="J372" s="27">
        <v>854</v>
      </c>
      <c r="K372" s="28">
        <v>0.75</v>
      </c>
      <c r="L372" s="29">
        <v>0</v>
      </c>
      <c r="M372" s="29">
        <v>12595</v>
      </c>
      <c r="N372" s="30">
        <v>0</v>
      </c>
      <c r="O372" s="30">
        <f t="shared" si="71"/>
        <v>9446.25</v>
      </c>
      <c r="P372" s="31">
        <v>1.27E-4</v>
      </c>
      <c r="Q372" s="32">
        <f t="shared" si="72"/>
        <v>1.1996737499999999</v>
      </c>
      <c r="R372" s="29">
        <v>0</v>
      </c>
      <c r="S372" s="30">
        <v>0</v>
      </c>
      <c r="T372" s="30">
        <f t="shared" si="73"/>
        <v>0</v>
      </c>
      <c r="U372" s="33">
        <v>1.34E-4</v>
      </c>
      <c r="V372" s="34">
        <f t="shared" si="74"/>
        <v>0</v>
      </c>
      <c r="W372" s="11"/>
    </row>
    <row r="373" spans="7:23" x14ac:dyDescent="0.3">
      <c r="G373" s="26"/>
      <c r="H373" s="11">
        <v>8</v>
      </c>
      <c r="I373" s="11" t="s">
        <v>23</v>
      </c>
      <c r="J373" s="27">
        <v>854</v>
      </c>
      <c r="K373" s="28">
        <v>0.75</v>
      </c>
      <c r="L373" s="29">
        <v>0</v>
      </c>
      <c r="M373" s="29">
        <v>12595</v>
      </c>
      <c r="N373" s="30">
        <v>0</v>
      </c>
      <c r="O373" s="30">
        <f t="shared" si="71"/>
        <v>9446.25</v>
      </c>
      <c r="P373" s="31">
        <v>1.8699999999999999E-4</v>
      </c>
      <c r="Q373" s="32">
        <f t="shared" si="72"/>
        <v>1.7664487499999999</v>
      </c>
      <c r="R373" s="29">
        <v>0</v>
      </c>
      <c r="S373" s="30">
        <v>0</v>
      </c>
      <c r="T373" s="30">
        <f t="shared" si="73"/>
        <v>0</v>
      </c>
      <c r="U373" s="33">
        <v>1.9599999999999999E-4</v>
      </c>
      <c r="V373" s="34">
        <f t="shared" si="74"/>
        <v>0</v>
      </c>
      <c r="W373" s="11"/>
    </row>
    <row r="374" spans="7:23" x14ac:dyDescent="0.3">
      <c r="G374" s="26"/>
      <c r="H374" s="11">
        <v>9</v>
      </c>
      <c r="I374" s="11" t="s">
        <v>0</v>
      </c>
      <c r="J374" s="27">
        <v>854</v>
      </c>
      <c r="K374" s="28">
        <v>0.75</v>
      </c>
      <c r="L374" s="29">
        <v>0</v>
      </c>
      <c r="M374" s="29">
        <v>12595</v>
      </c>
      <c r="N374" s="30">
        <v>0</v>
      </c>
      <c r="O374" s="30">
        <f t="shared" si="71"/>
        <v>9446.25</v>
      </c>
      <c r="P374" s="31">
        <v>2.6600000000000001E-4</v>
      </c>
      <c r="Q374" s="32">
        <f t="shared" si="72"/>
        <v>2.5127025000000001</v>
      </c>
      <c r="R374" s="29">
        <v>0</v>
      </c>
      <c r="S374" s="30">
        <v>0</v>
      </c>
      <c r="T374" s="30">
        <f t="shared" si="73"/>
        <v>0</v>
      </c>
      <c r="U374" s="33">
        <v>2.8299999999999999E-4</v>
      </c>
      <c r="V374" s="34">
        <f t="shared" si="74"/>
        <v>0</v>
      </c>
      <c r="W374" s="11"/>
    </row>
    <row r="375" spans="7:23" x14ac:dyDescent="0.3">
      <c r="G375" s="26"/>
      <c r="H375" s="11">
        <v>29</v>
      </c>
      <c r="I375" s="11" t="s">
        <v>24</v>
      </c>
      <c r="J375" s="27">
        <v>854</v>
      </c>
      <c r="K375" s="28">
        <v>0.75</v>
      </c>
      <c r="L375" s="29">
        <v>0</v>
      </c>
      <c r="M375" s="29">
        <v>12595</v>
      </c>
      <c r="N375" s="30">
        <v>0</v>
      </c>
      <c r="O375" s="30">
        <f t="shared" si="71"/>
        <v>9446.25</v>
      </c>
      <c r="P375" s="31">
        <v>3.1029999999999999E-3</v>
      </c>
      <c r="Q375" s="32">
        <f t="shared" si="72"/>
        <v>29.311713749999999</v>
      </c>
      <c r="R375" s="29">
        <v>0</v>
      </c>
      <c r="S375" s="30">
        <v>0</v>
      </c>
      <c r="T375" s="30">
        <f t="shared" si="73"/>
        <v>0</v>
      </c>
      <c r="U375" s="33">
        <v>3.2200000000000002E-3</v>
      </c>
      <c r="V375" s="34">
        <f t="shared" si="74"/>
        <v>0</v>
      </c>
      <c r="W375" s="11"/>
    </row>
    <row r="376" spans="7:23" x14ac:dyDescent="0.3">
      <c r="G376" s="26"/>
      <c r="H376" s="11">
        <v>38</v>
      </c>
      <c r="I376" s="11" t="s">
        <v>12</v>
      </c>
      <c r="J376" s="27">
        <v>854</v>
      </c>
      <c r="K376" s="28">
        <v>0.75</v>
      </c>
      <c r="L376" s="29">
        <v>0</v>
      </c>
      <c r="M376" s="29">
        <v>12595</v>
      </c>
      <c r="N376" s="30">
        <v>0</v>
      </c>
      <c r="O376" s="30">
        <f t="shared" si="71"/>
        <v>9446.25</v>
      </c>
      <c r="P376" s="31">
        <v>7.8999999999999996E-5</v>
      </c>
      <c r="Q376" s="32">
        <f t="shared" si="72"/>
        <v>0.74625374999999994</v>
      </c>
      <c r="R376" s="29">
        <v>0</v>
      </c>
      <c r="S376" s="30">
        <v>0</v>
      </c>
      <c r="T376" s="30">
        <f t="shared" si="73"/>
        <v>0</v>
      </c>
      <c r="U376" s="33">
        <v>8.2999999999999998E-5</v>
      </c>
      <c r="V376" s="34">
        <f t="shared" si="74"/>
        <v>0</v>
      </c>
      <c r="W376" s="11"/>
    </row>
    <row r="377" spans="7:23" x14ac:dyDescent="0.3">
      <c r="G377" s="26"/>
      <c r="H377" s="11">
        <v>55</v>
      </c>
      <c r="I377" s="11" t="s">
        <v>26</v>
      </c>
      <c r="J377" s="27">
        <v>854</v>
      </c>
      <c r="K377" s="28">
        <v>0.75</v>
      </c>
      <c r="L377" s="29">
        <v>0</v>
      </c>
      <c r="M377" s="29">
        <v>12595</v>
      </c>
      <c r="N377" s="30">
        <v>0</v>
      </c>
      <c r="O377" s="30">
        <f t="shared" si="71"/>
        <v>9446.25</v>
      </c>
      <c r="P377" s="31">
        <v>1.5699999999999999E-4</v>
      </c>
      <c r="Q377" s="32">
        <f t="shared" si="72"/>
        <v>1.48306125</v>
      </c>
      <c r="R377" s="29">
        <v>0</v>
      </c>
      <c r="S377" s="30">
        <v>0</v>
      </c>
      <c r="T377" s="30">
        <f t="shared" si="73"/>
        <v>0</v>
      </c>
      <c r="U377" s="33">
        <v>2.1100000000000001E-4</v>
      </c>
      <c r="V377" s="34">
        <f t="shared" si="74"/>
        <v>0</v>
      </c>
      <c r="W377" s="11"/>
    </row>
    <row r="378" spans="7:23" x14ac:dyDescent="0.3">
      <c r="G378" s="26"/>
      <c r="H378" s="11">
        <v>71</v>
      </c>
      <c r="I378" s="11" t="s">
        <v>18</v>
      </c>
      <c r="J378" s="27">
        <v>854</v>
      </c>
      <c r="K378" s="28">
        <v>0.75</v>
      </c>
      <c r="L378" s="29">
        <v>0</v>
      </c>
      <c r="M378" s="29">
        <v>12595</v>
      </c>
      <c r="N378" s="30">
        <v>0</v>
      </c>
      <c r="O378" s="30">
        <f t="shared" si="71"/>
        <v>9446.25</v>
      </c>
      <c r="P378" s="31">
        <v>1.1E-5</v>
      </c>
      <c r="Q378" s="32">
        <f t="shared" si="72"/>
        <v>0.10390874999999999</v>
      </c>
      <c r="R378" s="29">
        <v>0</v>
      </c>
      <c r="S378" s="30">
        <v>0</v>
      </c>
      <c r="T378" s="30">
        <f t="shared" si="73"/>
        <v>0</v>
      </c>
      <c r="U378" s="33">
        <v>1.2E-5</v>
      </c>
      <c r="V378" s="34">
        <f t="shared" si="74"/>
        <v>0</v>
      </c>
      <c r="W378" s="11"/>
    </row>
    <row r="379" spans="7:23" x14ac:dyDescent="0.3">
      <c r="G379" s="26"/>
      <c r="H379" s="11">
        <v>72</v>
      </c>
      <c r="I379" s="11" t="s">
        <v>28</v>
      </c>
      <c r="J379" s="27">
        <v>854</v>
      </c>
      <c r="K379" s="28">
        <v>0.75</v>
      </c>
      <c r="L379" s="29">
        <v>0</v>
      </c>
      <c r="M379" s="29">
        <v>12595</v>
      </c>
      <c r="N379" s="30">
        <v>0</v>
      </c>
      <c r="O379" s="30">
        <f t="shared" si="71"/>
        <v>9446.25</v>
      </c>
      <c r="P379" s="31">
        <v>3.1799999999999998E-4</v>
      </c>
      <c r="Q379" s="32">
        <f t="shared" si="72"/>
        <v>3.0039075</v>
      </c>
      <c r="R379" s="29">
        <v>0</v>
      </c>
      <c r="S379" s="30">
        <v>0</v>
      </c>
      <c r="T379" s="30">
        <f t="shared" si="73"/>
        <v>0</v>
      </c>
      <c r="U379" s="33">
        <v>3.3700000000000001E-4</v>
      </c>
      <c r="V379" s="34">
        <f t="shared" si="74"/>
        <v>0</v>
      </c>
      <c r="W379" s="11"/>
    </row>
    <row r="380" spans="7:23" x14ac:dyDescent="0.3">
      <c r="G380" s="26"/>
      <c r="H380" s="11">
        <v>81</v>
      </c>
      <c r="I380" s="11" t="s">
        <v>147</v>
      </c>
      <c r="J380" s="27">
        <v>854</v>
      </c>
      <c r="K380" s="28">
        <v>0.75</v>
      </c>
      <c r="L380" s="29">
        <v>0</v>
      </c>
      <c r="M380" s="29">
        <v>12595</v>
      </c>
      <c r="N380" s="30">
        <v>0</v>
      </c>
      <c r="O380" s="30">
        <f t="shared" si="71"/>
        <v>9446.25</v>
      </c>
      <c r="P380" s="31">
        <v>0</v>
      </c>
      <c r="Q380" s="32">
        <f t="shared" si="72"/>
        <v>0</v>
      </c>
      <c r="R380" s="29">
        <v>0</v>
      </c>
      <c r="S380" s="30">
        <v>0</v>
      </c>
      <c r="T380" s="30">
        <f t="shared" si="73"/>
        <v>0</v>
      </c>
      <c r="U380" s="33">
        <v>0</v>
      </c>
      <c r="V380" s="34">
        <f t="shared" si="74"/>
        <v>0</v>
      </c>
      <c r="W380" s="11"/>
    </row>
    <row r="381" spans="7:23" x14ac:dyDescent="0.3">
      <c r="G381" s="26"/>
      <c r="H381" s="11">
        <v>117</v>
      </c>
      <c r="I381" s="11" t="s">
        <v>21</v>
      </c>
      <c r="J381" s="27">
        <v>854</v>
      </c>
      <c r="K381" s="28">
        <v>0.75</v>
      </c>
      <c r="L381" s="29">
        <v>0</v>
      </c>
      <c r="M381" s="29">
        <v>12595</v>
      </c>
      <c r="N381" s="30">
        <v>0</v>
      </c>
      <c r="O381" s="30">
        <f t="shared" si="71"/>
        <v>9446.25</v>
      </c>
      <c r="P381" s="31">
        <v>2.7300000000000002E-4</v>
      </c>
      <c r="Q381" s="32">
        <f t="shared" si="72"/>
        <v>2.5788262500000001</v>
      </c>
      <c r="R381" s="29">
        <v>0</v>
      </c>
      <c r="S381" s="30">
        <v>0</v>
      </c>
      <c r="T381" s="30">
        <f t="shared" si="73"/>
        <v>0</v>
      </c>
      <c r="U381" s="33">
        <v>2.8800000000000001E-4</v>
      </c>
      <c r="V381" s="34">
        <f t="shared" si="74"/>
        <v>0</v>
      </c>
      <c r="W381" s="11"/>
    </row>
    <row r="382" spans="7:23" x14ac:dyDescent="0.3">
      <c r="G382" s="26"/>
      <c r="H382" s="11">
        <v>122</v>
      </c>
      <c r="I382" s="11" t="s">
        <v>138</v>
      </c>
      <c r="J382" s="27">
        <v>854</v>
      </c>
      <c r="K382" s="28">
        <v>0.75</v>
      </c>
      <c r="L382" s="29">
        <v>0</v>
      </c>
      <c r="M382" s="29">
        <v>12595</v>
      </c>
      <c r="N382" s="30">
        <v>0</v>
      </c>
      <c r="O382" s="30">
        <f t="shared" si="71"/>
        <v>9446.25</v>
      </c>
      <c r="P382" s="31">
        <v>0</v>
      </c>
      <c r="Q382" s="32">
        <f t="shared" si="72"/>
        <v>0</v>
      </c>
      <c r="R382" s="29">
        <v>0</v>
      </c>
      <c r="S382" s="30">
        <v>0</v>
      </c>
      <c r="T382" s="30">
        <f t="shared" si="73"/>
        <v>0</v>
      </c>
      <c r="U382" s="33">
        <v>0</v>
      </c>
      <c r="V382" s="34">
        <f t="shared" si="74"/>
        <v>0</v>
      </c>
      <c r="W382" s="11"/>
    </row>
    <row r="383" spans="7:23" ht="15" thickBot="1" x14ac:dyDescent="0.35">
      <c r="G383" s="35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7"/>
    </row>
    <row r="384" spans="7:23" x14ac:dyDescent="0.3">
      <c r="G384" s="11">
        <v>81</v>
      </c>
      <c r="H384" s="11" t="s">
        <v>147</v>
      </c>
      <c r="I384" s="11"/>
      <c r="J384" s="27"/>
      <c r="K384" s="28"/>
      <c r="L384" s="30"/>
      <c r="M384" s="30"/>
      <c r="N384" s="30"/>
      <c r="O384" s="30"/>
      <c r="P384" s="33"/>
      <c r="Q384" s="32">
        <f>SUM(Q329:Q383)</f>
        <v>165515.13654375006</v>
      </c>
      <c r="R384" s="30"/>
      <c r="S384" s="30"/>
      <c r="T384" s="30"/>
      <c r="U384" s="33"/>
      <c r="V384" s="32">
        <f>SUM(V329:V383)</f>
        <v>14045.025819</v>
      </c>
      <c r="W384" s="38">
        <f>Q384+V384</f>
        <v>179560.16236275007</v>
      </c>
    </row>
    <row r="385" spans="7:23" x14ac:dyDescent="0.3">
      <c r="G385" s="11"/>
      <c r="H385" s="11"/>
      <c r="I385" s="11"/>
      <c r="J385" s="27"/>
      <c r="K385" s="28"/>
      <c r="L385" s="30"/>
      <c r="M385" s="30"/>
      <c r="N385" s="30"/>
      <c r="O385" s="30"/>
      <c r="P385" s="33"/>
      <c r="Q385" s="32"/>
      <c r="R385" s="30"/>
      <c r="S385" s="30"/>
      <c r="T385" s="30"/>
      <c r="U385" s="33"/>
      <c r="V385" s="32"/>
      <c r="W385" s="11"/>
    </row>
    <row r="386" spans="7:23" ht="15" thickBot="1" x14ac:dyDescent="0.35">
      <c r="G386" s="11"/>
      <c r="H386" s="11"/>
      <c r="I386" s="11"/>
      <c r="J386" s="12" t="s">
        <v>100</v>
      </c>
      <c r="K386" s="13" t="s">
        <v>101</v>
      </c>
      <c r="L386" s="14" t="s">
        <v>102</v>
      </c>
      <c r="M386" s="14" t="s">
        <v>103</v>
      </c>
      <c r="N386" s="14" t="s">
        <v>104</v>
      </c>
      <c r="O386" s="14" t="s">
        <v>105</v>
      </c>
      <c r="P386" s="15" t="s">
        <v>106</v>
      </c>
      <c r="Q386" s="16" t="s">
        <v>107</v>
      </c>
      <c r="R386" s="14" t="s">
        <v>108</v>
      </c>
      <c r="S386" s="14" t="s">
        <v>109</v>
      </c>
      <c r="T386" s="14" t="s">
        <v>110</v>
      </c>
      <c r="U386" s="15" t="s">
        <v>111</v>
      </c>
      <c r="V386" s="16" t="s">
        <v>112</v>
      </c>
      <c r="W386" s="11"/>
    </row>
    <row r="387" spans="7:23" ht="15.6" x14ac:dyDescent="0.3">
      <c r="G387" s="17">
        <v>87</v>
      </c>
      <c r="H387" s="18" t="s">
        <v>148</v>
      </c>
      <c r="I387" s="19"/>
      <c r="J387" s="20"/>
      <c r="K387" s="21"/>
      <c r="L387" s="22"/>
      <c r="M387" s="22"/>
      <c r="N387" s="22"/>
      <c r="O387" s="22"/>
      <c r="P387" s="23"/>
      <c r="Q387" s="24"/>
      <c r="R387" s="22"/>
      <c r="S387" s="22"/>
      <c r="T387" s="22"/>
      <c r="U387" s="23"/>
      <c r="V387" s="25"/>
      <c r="W387" s="11"/>
    </row>
    <row r="388" spans="7:23" x14ac:dyDescent="0.3">
      <c r="G388" s="26"/>
      <c r="H388" s="11">
        <v>1</v>
      </c>
      <c r="I388" s="11" t="s">
        <v>11</v>
      </c>
      <c r="J388" s="27">
        <v>297</v>
      </c>
      <c r="K388" s="28">
        <v>1</v>
      </c>
      <c r="L388" s="29">
        <v>41164191</v>
      </c>
      <c r="M388" s="29">
        <v>5926</v>
      </c>
      <c r="N388" s="30">
        <v>1689991</v>
      </c>
      <c r="O388" s="30">
        <f t="shared" ref="O388:O404" si="75">(L388+M388-N388)*K388</f>
        <v>39480126</v>
      </c>
      <c r="P388" s="31">
        <v>1.91E-3</v>
      </c>
      <c r="Q388" s="32">
        <f t="shared" ref="Q388:Q404" si="76">O388*P388</f>
        <v>75407.040659999999</v>
      </c>
      <c r="R388" s="29">
        <v>50856537</v>
      </c>
      <c r="S388" s="30">
        <v>868968</v>
      </c>
      <c r="T388" s="30">
        <f t="shared" ref="T388:T404" si="77">(R388-S388)*K388</f>
        <v>49987569</v>
      </c>
      <c r="U388" s="33">
        <v>1.9740000000000001E-3</v>
      </c>
      <c r="V388" s="34">
        <f t="shared" ref="V388:V404" si="78">T388*U388</f>
        <v>98675.461206000007</v>
      </c>
      <c r="W388" s="11"/>
    </row>
    <row r="389" spans="7:23" x14ac:dyDescent="0.3">
      <c r="G389" s="26"/>
      <c r="H389" s="11">
        <v>2</v>
      </c>
      <c r="I389" s="11" t="s">
        <v>27</v>
      </c>
      <c r="J389" s="27">
        <v>297</v>
      </c>
      <c r="K389" s="28">
        <v>1</v>
      </c>
      <c r="L389" s="29">
        <v>41164191</v>
      </c>
      <c r="M389" s="29">
        <v>5926</v>
      </c>
      <c r="N389" s="30">
        <v>1689991</v>
      </c>
      <c r="O389" s="30">
        <f t="shared" si="75"/>
        <v>39480126</v>
      </c>
      <c r="P389" s="31">
        <v>2.6899999999999998E-4</v>
      </c>
      <c r="Q389" s="32">
        <f t="shared" si="76"/>
        <v>10620.153893999999</v>
      </c>
      <c r="R389" s="29">
        <v>50856537</v>
      </c>
      <c r="S389" s="30">
        <v>868968</v>
      </c>
      <c r="T389" s="30">
        <f t="shared" si="77"/>
        <v>49987569</v>
      </c>
      <c r="U389" s="33">
        <v>2.9500000000000001E-4</v>
      </c>
      <c r="V389" s="34">
        <f t="shared" si="78"/>
        <v>14746.332855000001</v>
      </c>
      <c r="W389" s="11"/>
    </row>
    <row r="390" spans="7:23" x14ac:dyDescent="0.3">
      <c r="G390" s="26"/>
      <c r="H390" s="11">
        <v>3</v>
      </c>
      <c r="I390" s="11" t="s">
        <v>20</v>
      </c>
      <c r="J390" s="27">
        <v>297</v>
      </c>
      <c r="K390" s="28">
        <v>1</v>
      </c>
      <c r="L390" s="29">
        <v>41164191</v>
      </c>
      <c r="M390" s="29">
        <v>5926</v>
      </c>
      <c r="N390" s="30">
        <v>1689991</v>
      </c>
      <c r="O390" s="30">
        <f t="shared" si="75"/>
        <v>39480126</v>
      </c>
      <c r="P390" s="31">
        <v>5.9699999999999998E-4</v>
      </c>
      <c r="Q390" s="32">
        <f t="shared" si="76"/>
        <v>23569.635222000001</v>
      </c>
      <c r="R390" s="29">
        <v>50856537</v>
      </c>
      <c r="S390" s="30">
        <v>868968</v>
      </c>
      <c r="T390" s="30">
        <f t="shared" si="77"/>
        <v>49987569</v>
      </c>
      <c r="U390" s="33">
        <v>6.3100000000000005E-4</v>
      </c>
      <c r="V390" s="34">
        <f t="shared" si="78"/>
        <v>31542.156039000001</v>
      </c>
      <c r="W390" s="11"/>
    </row>
    <row r="391" spans="7:23" x14ac:dyDescent="0.3">
      <c r="G391" s="26"/>
      <c r="H391" s="11">
        <v>4</v>
      </c>
      <c r="I391" s="11" t="s">
        <v>10</v>
      </c>
      <c r="J391" s="27">
        <v>297</v>
      </c>
      <c r="K391" s="28">
        <v>0.6</v>
      </c>
      <c r="L391" s="29">
        <v>41164191</v>
      </c>
      <c r="M391" s="29">
        <v>5926</v>
      </c>
      <c r="N391" s="30">
        <v>1689991</v>
      </c>
      <c r="O391" s="30">
        <f t="shared" si="75"/>
        <v>23688075.599999998</v>
      </c>
      <c r="P391" s="31">
        <v>9.2750000000000003E-3</v>
      </c>
      <c r="Q391" s="32">
        <f t="shared" si="76"/>
        <v>219706.90118999998</v>
      </c>
      <c r="R391" s="29">
        <v>50856537</v>
      </c>
      <c r="S391" s="30">
        <v>868968</v>
      </c>
      <c r="T391" s="30">
        <f t="shared" si="77"/>
        <v>29992541.399999999</v>
      </c>
      <c r="U391" s="33">
        <v>9.2949999999999994E-3</v>
      </c>
      <c r="V391" s="34">
        <f t="shared" si="78"/>
        <v>278780.67231299996</v>
      </c>
      <c r="W391" s="11"/>
    </row>
    <row r="392" spans="7:23" x14ac:dyDescent="0.3">
      <c r="G392" s="26"/>
      <c r="H392" s="11">
        <v>6</v>
      </c>
      <c r="I392" s="11" t="s">
        <v>118</v>
      </c>
      <c r="J392" s="27">
        <v>297</v>
      </c>
      <c r="K392" s="28">
        <v>0.6</v>
      </c>
      <c r="L392" s="29">
        <v>41164191</v>
      </c>
      <c r="M392" s="29">
        <v>5926</v>
      </c>
      <c r="N392" s="30">
        <v>1689991</v>
      </c>
      <c r="O392" s="30">
        <f t="shared" si="75"/>
        <v>23688075.599999998</v>
      </c>
      <c r="P392" s="31">
        <v>0</v>
      </c>
      <c r="Q392" s="32">
        <f t="shared" si="76"/>
        <v>0</v>
      </c>
      <c r="R392" s="29">
        <v>50856537</v>
      </c>
      <c r="S392" s="30">
        <v>868968</v>
      </c>
      <c r="T392" s="30">
        <f t="shared" si="77"/>
        <v>29992541.399999999</v>
      </c>
      <c r="U392" s="33">
        <v>0</v>
      </c>
      <c r="V392" s="34">
        <f t="shared" si="78"/>
        <v>0</v>
      </c>
      <c r="W392" s="11"/>
    </row>
    <row r="393" spans="7:23" x14ac:dyDescent="0.3">
      <c r="G393" s="26"/>
      <c r="H393" s="11">
        <v>7</v>
      </c>
      <c r="I393" s="11" t="s">
        <v>9</v>
      </c>
      <c r="J393" s="27">
        <v>297</v>
      </c>
      <c r="K393" s="28">
        <v>1</v>
      </c>
      <c r="L393" s="29">
        <v>41164191</v>
      </c>
      <c r="M393" s="29">
        <v>5926</v>
      </c>
      <c r="N393" s="30">
        <v>1689991</v>
      </c>
      <c r="O393" s="30">
        <f t="shared" si="75"/>
        <v>39480126</v>
      </c>
      <c r="P393" s="31">
        <v>1.27E-4</v>
      </c>
      <c r="Q393" s="32">
        <f t="shared" si="76"/>
        <v>5013.9760020000003</v>
      </c>
      <c r="R393" s="29">
        <v>50856537</v>
      </c>
      <c r="S393" s="30">
        <v>868968</v>
      </c>
      <c r="T393" s="30">
        <f t="shared" si="77"/>
        <v>49987569</v>
      </c>
      <c r="U393" s="33">
        <v>1.34E-4</v>
      </c>
      <c r="V393" s="34">
        <f t="shared" si="78"/>
        <v>6698.3342460000003</v>
      </c>
      <c r="W393" s="11"/>
    </row>
    <row r="394" spans="7:23" x14ac:dyDescent="0.3">
      <c r="G394" s="26"/>
      <c r="H394" s="11">
        <v>8</v>
      </c>
      <c r="I394" s="11" t="s">
        <v>23</v>
      </c>
      <c r="J394" s="27">
        <v>297</v>
      </c>
      <c r="K394" s="28">
        <v>1</v>
      </c>
      <c r="L394" s="29">
        <v>41164191</v>
      </c>
      <c r="M394" s="29">
        <v>5926</v>
      </c>
      <c r="N394" s="30">
        <v>1689991</v>
      </c>
      <c r="O394" s="30">
        <f t="shared" si="75"/>
        <v>39480126</v>
      </c>
      <c r="P394" s="31">
        <v>1.8699999999999999E-4</v>
      </c>
      <c r="Q394" s="32">
        <f t="shared" si="76"/>
        <v>7382.7835619999996</v>
      </c>
      <c r="R394" s="29">
        <v>50856537</v>
      </c>
      <c r="S394" s="30">
        <v>868968</v>
      </c>
      <c r="T394" s="30">
        <f t="shared" si="77"/>
        <v>49987569</v>
      </c>
      <c r="U394" s="33">
        <v>1.9599999999999999E-4</v>
      </c>
      <c r="V394" s="34">
        <f t="shared" si="78"/>
        <v>9797.5635239999992</v>
      </c>
      <c r="W394" s="11"/>
    </row>
    <row r="395" spans="7:23" x14ac:dyDescent="0.3">
      <c r="G395" s="26"/>
      <c r="H395" s="11">
        <v>9</v>
      </c>
      <c r="I395" s="11" t="s">
        <v>0</v>
      </c>
      <c r="J395" s="27">
        <v>297</v>
      </c>
      <c r="K395" s="28">
        <v>1</v>
      </c>
      <c r="L395" s="29">
        <v>41164191</v>
      </c>
      <c r="M395" s="29">
        <v>5926</v>
      </c>
      <c r="N395" s="30">
        <v>1689991</v>
      </c>
      <c r="O395" s="30">
        <f t="shared" si="75"/>
        <v>39480126</v>
      </c>
      <c r="P395" s="31">
        <v>2.6600000000000001E-4</v>
      </c>
      <c r="Q395" s="32">
        <f t="shared" si="76"/>
        <v>10501.713516</v>
      </c>
      <c r="R395" s="29">
        <v>50856537</v>
      </c>
      <c r="S395" s="30">
        <v>868968</v>
      </c>
      <c r="T395" s="30">
        <f t="shared" si="77"/>
        <v>49987569</v>
      </c>
      <c r="U395" s="33">
        <v>2.8299999999999999E-4</v>
      </c>
      <c r="V395" s="34">
        <f t="shared" si="78"/>
        <v>14146.482027</v>
      </c>
      <c r="W395" s="11"/>
    </row>
    <row r="396" spans="7:23" x14ac:dyDescent="0.3">
      <c r="G396" s="26"/>
      <c r="H396" s="11">
        <v>17</v>
      </c>
      <c r="I396" s="11" t="s">
        <v>16</v>
      </c>
      <c r="J396" s="27">
        <v>297</v>
      </c>
      <c r="K396" s="28">
        <v>1</v>
      </c>
      <c r="L396" s="29">
        <v>41164191</v>
      </c>
      <c r="M396" s="29">
        <v>5926</v>
      </c>
      <c r="N396" s="30">
        <v>1689991</v>
      </c>
      <c r="O396" s="30">
        <f t="shared" si="75"/>
        <v>39480126</v>
      </c>
      <c r="P396" s="31">
        <v>7.5799999999999999E-4</v>
      </c>
      <c r="Q396" s="32">
        <f t="shared" si="76"/>
        <v>29925.935507999999</v>
      </c>
      <c r="R396" s="29">
        <v>50856537</v>
      </c>
      <c r="S396" s="30">
        <v>868968</v>
      </c>
      <c r="T396" s="30">
        <f t="shared" si="77"/>
        <v>49987569</v>
      </c>
      <c r="U396" s="33">
        <v>8.0199999999999998E-4</v>
      </c>
      <c r="V396" s="34">
        <f t="shared" si="78"/>
        <v>40090.030337999997</v>
      </c>
      <c r="W396" s="11"/>
    </row>
    <row r="397" spans="7:23" x14ac:dyDescent="0.3">
      <c r="G397" s="26"/>
      <c r="H397" s="11">
        <v>29</v>
      </c>
      <c r="I397" s="11" t="s">
        <v>24</v>
      </c>
      <c r="J397" s="27">
        <v>297</v>
      </c>
      <c r="K397" s="28">
        <v>1</v>
      </c>
      <c r="L397" s="29">
        <v>41164191</v>
      </c>
      <c r="M397" s="29">
        <v>5926</v>
      </c>
      <c r="N397" s="30">
        <v>1689991</v>
      </c>
      <c r="O397" s="30">
        <f t="shared" si="75"/>
        <v>39480126</v>
      </c>
      <c r="P397" s="31">
        <v>3.1029999999999999E-3</v>
      </c>
      <c r="Q397" s="32">
        <f t="shared" si="76"/>
        <v>122506.830978</v>
      </c>
      <c r="R397" s="29">
        <v>50856537</v>
      </c>
      <c r="S397" s="30">
        <v>868968</v>
      </c>
      <c r="T397" s="30">
        <f t="shared" si="77"/>
        <v>49987569</v>
      </c>
      <c r="U397" s="33">
        <v>3.2200000000000002E-3</v>
      </c>
      <c r="V397" s="34">
        <f t="shared" si="78"/>
        <v>160959.97218000001</v>
      </c>
      <c r="W397" s="11"/>
    </row>
    <row r="398" spans="7:23" x14ac:dyDescent="0.3">
      <c r="G398" s="26"/>
      <c r="H398" s="11">
        <v>38</v>
      </c>
      <c r="I398" s="11" t="s">
        <v>12</v>
      </c>
      <c r="J398" s="27">
        <v>297</v>
      </c>
      <c r="K398" s="28">
        <v>1</v>
      </c>
      <c r="L398" s="29">
        <v>41164191</v>
      </c>
      <c r="M398" s="29">
        <v>5926</v>
      </c>
      <c r="N398" s="30">
        <v>1689991</v>
      </c>
      <c r="O398" s="30">
        <f t="shared" si="75"/>
        <v>39480126</v>
      </c>
      <c r="P398" s="31">
        <v>7.8999999999999996E-5</v>
      </c>
      <c r="Q398" s="32">
        <f t="shared" si="76"/>
        <v>3118.9299539999997</v>
      </c>
      <c r="R398" s="29">
        <v>50856537</v>
      </c>
      <c r="S398" s="30">
        <v>868968</v>
      </c>
      <c r="T398" s="30">
        <f t="shared" si="77"/>
        <v>49987569</v>
      </c>
      <c r="U398" s="33">
        <v>8.2999999999999998E-5</v>
      </c>
      <c r="V398" s="34">
        <f t="shared" si="78"/>
        <v>4148.9682270000003</v>
      </c>
      <c r="W398" s="11"/>
    </row>
    <row r="399" spans="7:23" x14ac:dyDescent="0.3">
      <c r="G399" s="26"/>
      <c r="H399" s="11">
        <v>55</v>
      </c>
      <c r="I399" s="11" t="s">
        <v>26</v>
      </c>
      <c r="J399" s="27">
        <v>297</v>
      </c>
      <c r="K399" s="28">
        <v>1</v>
      </c>
      <c r="L399" s="29">
        <v>41164191</v>
      </c>
      <c r="M399" s="29">
        <v>5926</v>
      </c>
      <c r="N399" s="30">
        <v>1689991</v>
      </c>
      <c r="O399" s="30">
        <f t="shared" si="75"/>
        <v>39480126</v>
      </c>
      <c r="P399" s="31">
        <v>1.5699999999999999E-4</v>
      </c>
      <c r="Q399" s="32">
        <f t="shared" si="76"/>
        <v>6198.379782</v>
      </c>
      <c r="R399" s="29">
        <v>50856537</v>
      </c>
      <c r="S399" s="30">
        <v>868968</v>
      </c>
      <c r="T399" s="30">
        <f t="shared" si="77"/>
        <v>49987569</v>
      </c>
      <c r="U399" s="33">
        <v>2.1100000000000001E-4</v>
      </c>
      <c r="V399" s="34">
        <f t="shared" si="78"/>
        <v>10547.377059</v>
      </c>
      <c r="W399" s="11"/>
    </row>
    <row r="400" spans="7:23" x14ac:dyDescent="0.3">
      <c r="G400" s="26"/>
      <c r="H400" s="11">
        <v>71</v>
      </c>
      <c r="I400" s="11" t="s">
        <v>18</v>
      </c>
      <c r="J400" s="27">
        <v>297</v>
      </c>
      <c r="K400" s="28">
        <v>0</v>
      </c>
      <c r="L400" s="29">
        <v>41164191</v>
      </c>
      <c r="M400" s="29">
        <v>5926</v>
      </c>
      <c r="N400" s="30">
        <v>1689991</v>
      </c>
      <c r="O400" s="30">
        <f t="shared" si="75"/>
        <v>0</v>
      </c>
      <c r="P400" s="31">
        <v>1.1E-5</v>
      </c>
      <c r="Q400" s="32">
        <f t="shared" si="76"/>
        <v>0</v>
      </c>
      <c r="R400" s="29">
        <v>50856537</v>
      </c>
      <c r="S400" s="30">
        <v>868968</v>
      </c>
      <c r="T400" s="30">
        <f t="shared" si="77"/>
        <v>0</v>
      </c>
      <c r="U400" s="33">
        <v>1.2E-5</v>
      </c>
      <c r="V400" s="34">
        <f t="shared" si="78"/>
        <v>0</v>
      </c>
      <c r="W400" s="11"/>
    </row>
    <row r="401" spans="7:23" x14ac:dyDescent="0.3">
      <c r="G401" s="26"/>
      <c r="H401" s="11">
        <v>72</v>
      </c>
      <c r="I401" s="11" t="s">
        <v>28</v>
      </c>
      <c r="J401" s="27">
        <v>297</v>
      </c>
      <c r="K401" s="28">
        <v>0</v>
      </c>
      <c r="L401" s="29">
        <v>41164191</v>
      </c>
      <c r="M401" s="29">
        <v>5926</v>
      </c>
      <c r="N401" s="30">
        <v>1689991</v>
      </c>
      <c r="O401" s="30">
        <f t="shared" si="75"/>
        <v>0</v>
      </c>
      <c r="P401" s="31">
        <v>3.1799999999999998E-4</v>
      </c>
      <c r="Q401" s="32">
        <f t="shared" si="76"/>
        <v>0</v>
      </c>
      <c r="R401" s="29">
        <v>50856537</v>
      </c>
      <c r="S401" s="30">
        <v>868968</v>
      </c>
      <c r="T401" s="30">
        <f t="shared" si="77"/>
        <v>0</v>
      </c>
      <c r="U401" s="33">
        <v>3.3700000000000001E-4</v>
      </c>
      <c r="V401" s="34">
        <f t="shared" si="78"/>
        <v>0</v>
      </c>
      <c r="W401" s="11"/>
    </row>
    <row r="402" spans="7:23" x14ac:dyDescent="0.3">
      <c r="G402" s="26"/>
      <c r="H402" s="11">
        <v>87</v>
      </c>
      <c r="I402" s="11" t="s">
        <v>148</v>
      </c>
      <c r="J402" s="27">
        <v>297</v>
      </c>
      <c r="K402" s="28">
        <v>1</v>
      </c>
      <c r="L402" s="29">
        <v>41164191</v>
      </c>
      <c r="M402" s="29">
        <v>5926</v>
      </c>
      <c r="N402" s="30">
        <v>1689991</v>
      </c>
      <c r="O402" s="30">
        <f t="shared" si="75"/>
        <v>39480126</v>
      </c>
      <c r="P402" s="31">
        <v>0</v>
      </c>
      <c r="Q402" s="32">
        <f t="shared" si="76"/>
        <v>0</v>
      </c>
      <c r="R402" s="29">
        <v>50856537</v>
      </c>
      <c r="S402" s="30">
        <v>868968</v>
      </c>
      <c r="T402" s="30">
        <f t="shared" si="77"/>
        <v>49987569</v>
      </c>
      <c r="U402" s="33">
        <v>0</v>
      </c>
      <c r="V402" s="34">
        <f t="shared" si="78"/>
        <v>0</v>
      </c>
      <c r="W402" s="11"/>
    </row>
    <row r="403" spans="7:23" x14ac:dyDescent="0.3">
      <c r="G403" s="26"/>
      <c r="H403" s="11">
        <v>117</v>
      </c>
      <c r="I403" s="11" t="s">
        <v>21</v>
      </c>
      <c r="J403" s="27">
        <v>297</v>
      </c>
      <c r="K403" s="28">
        <v>1</v>
      </c>
      <c r="L403" s="29">
        <v>41164191</v>
      </c>
      <c r="M403" s="29">
        <v>5926</v>
      </c>
      <c r="N403" s="30">
        <v>1689991</v>
      </c>
      <c r="O403" s="30">
        <f t="shared" si="75"/>
        <v>39480126</v>
      </c>
      <c r="P403" s="31">
        <v>2.7300000000000002E-4</v>
      </c>
      <c r="Q403" s="32">
        <f t="shared" si="76"/>
        <v>10778.074398000001</v>
      </c>
      <c r="R403" s="29">
        <v>50856537</v>
      </c>
      <c r="S403" s="30">
        <v>868968</v>
      </c>
      <c r="T403" s="30">
        <f t="shared" si="77"/>
        <v>49987569</v>
      </c>
      <c r="U403" s="33">
        <v>2.8800000000000001E-4</v>
      </c>
      <c r="V403" s="34">
        <f t="shared" si="78"/>
        <v>14396.419872</v>
      </c>
      <c r="W403" s="11"/>
    </row>
    <row r="404" spans="7:23" x14ac:dyDescent="0.3">
      <c r="G404" s="26"/>
      <c r="H404" s="11">
        <v>122</v>
      </c>
      <c r="I404" s="11" t="s">
        <v>138</v>
      </c>
      <c r="J404" s="27">
        <v>297</v>
      </c>
      <c r="K404" s="28">
        <v>1</v>
      </c>
      <c r="L404" s="29">
        <v>41164191</v>
      </c>
      <c r="M404" s="29">
        <v>5926</v>
      </c>
      <c r="N404" s="30">
        <v>1689991</v>
      </c>
      <c r="O404" s="30">
        <f t="shared" si="75"/>
        <v>39480126</v>
      </c>
      <c r="P404" s="31">
        <v>0</v>
      </c>
      <c r="Q404" s="32">
        <f t="shared" si="76"/>
        <v>0</v>
      </c>
      <c r="R404" s="29">
        <v>50856537</v>
      </c>
      <c r="S404" s="30">
        <v>868968</v>
      </c>
      <c r="T404" s="30">
        <f t="shared" si="77"/>
        <v>49987569</v>
      </c>
      <c r="U404" s="33">
        <v>0</v>
      </c>
      <c r="V404" s="34">
        <f t="shared" si="78"/>
        <v>0</v>
      </c>
      <c r="W404" s="11"/>
    </row>
    <row r="405" spans="7:23" x14ac:dyDescent="0.3">
      <c r="G405" s="26"/>
      <c r="H405" s="11"/>
      <c r="I405" s="11"/>
      <c r="J405" s="27"/>
      <c r="K405" s="28"/>
      <c r="L405" s="30"/>
      <c r="M405" s="30"/>
      <c r="N405" s="30"/>
      <c r="O405" s="30"/>
      <c r="P405" s="33"/>
      <c r="Q405" s="32"/>
      <c r="R405" s="30"/>
      <c r="S405" s="30"/>
      <c r="T405" s="30"/>
      <c r="U405" s="33"/>
      <c r="V405" s="34"/>
      <c r="W405" s="11"/>
    </row>
    <row r="406" spans="7:23" ht="15.6" x14ac:dyDescent="0.3">
      <c r="G406" s="39">
        <v>87</v>
      </c>
      <c r="H406" s="40" t="s">
        <v>148</v>
      </c>
      <c r="I406" s="11"/>
      <c r="J406" s="27"/>
      <c r="K406" s="28"/>
      <c r="L406" s="30"/>
      <c r="M406" s="30"/>
      <c r="N406" s="30"/>
      <c r="O406" s="30"/>
      <c r="P406" s="33"/>
      <c r="Q406" s="32"/>
      <c r="R406" s="30"/>
      <c r="S406" s="30"/>
      <c r="T406" s="30"/>
      <c r="U406" s="33"/>
      <c r="V406" s="34"/>
      <c r="W406" s="11"/>
    </row>
    <row r="407" spans="7:23" x14ac:dyDescent="0.3">
      <c r="G407" s="26"/>
      <c r="H407" s="11">
        <v>1</v>
      </c>
      <c r="I407" s="11" t="s">
        <v>11</v>
      </c>
      <c r="J407" s="27">
        <v>838</v>
      </c>
      <c r="K407" s="28">
        <v>1</v>
      </c>
      <c r="L407" s="29">
        <v>0</v>
      </c>
      <c r="M407" s="29">
        <v>49653</v>
      </c>
      <c r="N407" s="30">
        <v>0</v>
      </c>
      <c r="O407" s="30">
        <f t="shared" ref="O407:O422" si="79">(L407+M407-N407)*K407</f>
        <v>49653</v>
      </c>
      <c r="P407" s="31">
        <v>1.91E-3</v>
      </c>
      <c r="Q407" s="32">
        <f t="shared" ref="Q407:Q422" si="80">O407*P407</f>
        <v>94.837230000000005</v>
      </c>
      <c r="R407" s="29">
        <v>0</v>
      </c>
      <c r="S407" s="30">
        <v>0</v>
      </c>
      <c r="T407" s="30">
        <f t="shared" ref="T407:T422" si="81">(R407-S407)*K407</f>
        <v>0</v>
      </c>
      <c r="U407" s="33">
        <v>1.9740000000000001E-3</v>
      </c>
      <c r="V407" s="34">
        <f t="shared" ref="V407:V422" si="82">T407*U407</f>
        <v>0</v>
      </c>
      <c r="W407" s="11"/>
    </row>
    <row r="408" spans="7:23" x14ac:dyDescent="0.3">
      <c r="G408" s="26"/>
      <c r="H408" s="11">
        <v>2</v>
      </c>
      <c r="I408" s="11" t="s">
        <v>27</v>
      </c>
      <c r="J408" s="27">
        <v>838</v>
      </c>
      <c r="K408" s="28">
        <v>1</v>
      </c>
      <c r="L408" s="29">
        <v>0</v>
      </c>
      <c r="M408" s="29">
        <v>49653</v>
      </c>
      <c r="N408" s="30">
        <v>0</v>
      </c>
      <c r="O408" s="30">
        <f t="shared" si="79"/>
        <v>49653</v>
      </c>
      <c r="P408" s="31">
        <v>2.6899999999999998E-4</v>
      </c>
      <c r="Q408" s="32">
        <f t="shared" si="80"/>
        <v>13.356656999999998</v>
      </c>
      <c r="R408" s="29">
        <v>0</v>
      </c>
      <c r="S408" s="30">
        <v>0</v>
      </c>
      <c r="T408" s="30">
        <f t="shared" si="81"/>
        <v>0</v>
      </c>
      <c r="U408" s="33">
        <v>2.9500000000000001E-4</v>
      </c>
      <c r="V408" s="34">
        <f t="shared" si="82"/>
        <v>0</v>
      </c>
      <c r="W408" s="11"/>
    </row>
    <row r="409" spans="7:23" x14ac:dyDescent="0.3">
      <c r="G409" s="26"/>
      <c r="H409" s="11">
        <v>3</v>
      </c>
      <c r="I409" s="11" t="s">
        <v>20</v>
      </c>
      <c r="J409" s="27">
        <v>838</v>
      </c>
      <c r="K409" s="28">
        <v>1</v>
      </c>
      <c r="L409" s="29">
        <v>0</v>
      </c>
      <c r="M409" s="29">
        <v>49653</v>
      </c>
      <c r="N409" s="30">
        <v>0</v>
      </c>
      <c r="O409" s="30">
        <f t="shared" si="79"/>
        <v>49653</v>
      </c>
      <c r="P409" s="31">
        <v>5.9699999999999998E-4</v>
      </c>
      <c r="Q409" s="32">
        <f t="shared" si="80"/>
        <v>29.642841000000001</v>
      </c>
      <c r="R409" s="29">
        <v>0</v>
      </c>
      <c r="S409" s="30">
        <v>0</v>
      </c>
      <c r="T409" s="30">
        <f t="shared" si="81"/>
        <v>0</v>
      </c>
      <c r="U409" s="33">
        <v>6.3100000000000005E-4</v>
      </c>
      <c r="V409" s="34">
        <f t="shared" si="82"/>
        <v>0</v>
      </c>
      <c r="W409" s="11"/>
    </row>
    <row r="410" spans="7:23" x14ac:dyDescent="0.3">
      <c r="G410" s="26"/>
      <c r="H410" s="11">
        <v>4</v>
      </c>
      <c r="I410" s="11" t="s">
        <v>10</v>
      </c>
      <c r="J410" s="27">
        <v>838</v>
      </c>
      <c r="K410" s="28">
        <v>0.6</v>
      </c>
      <c r="L410" s="29">
        <v>0</v>
      </c>
      <c r="M410" s="29">
        <v>49653</v>
      </c>
      <c r="N410" s="30">
        <v>0</v>
      </c>
      <c r="O410" s="30">
        <f t="shared" si="79"/>
        <v>29791.8</v>
      </c>
      <c r="P410" s="31">
        <v>9.2750000000000003E-3</v>
      </c>
      <c r="Q410" s="32">
        <f t="shared" si="80"/>
        <v>276.31894499999999</v>
      </c>
      <c r="R410" s="29">
        <v>0</v>
      </c>
      <c r="S410" s="30">
        <v>0</v>
      </c>
      <c r="T410" s="30">
        <f t="shared" si="81"/>
        <v>0</v>
      </c>
      <c r="U410" s="33">
        <v>9.2949999999999994E-3</v>
      </c>
      <c r="V410" s="34">
        <f t="shared" si="82"/>
        <v>0</v>
      </c>
      <c r="W410" s="11"/>
    </row>
    <row r="411" spans="7:23" x14ac:dyDescent="0.3">
      <c r="G411" s="26"/>
      <c r="H411" s="11">
        <v>6</v>
      </c>
      <c r="I411" s="11" t="s">
        <v>118</v>
      </c>
      <c r="J411" s="27">
        <v>838</v>
      </c>
      <c r="K411" s="28">
        <v>0.6</v>
      </c>
      <c r="L411" s="29">
        <v>0</v>
      </c>
      <c r="M411" s="29">
        <v>49653</v>
      </c>
      <c r="N411" s="30">
        <v>0</v>
      </c>
      <c r="O411" s="30">
        <f t="shared" si="79"/>
        <v>29791.8</v>
      </c>
      <c r="P411" s="31">
        <v>0</v>
      </c>
      <c r="Q411" s="32">
        <f t="shared" si="80"/>
        <v>0</v>
      </c>
      <c r="R411" s="29">
        <v>0</v>
      </c>
      <c r="S411" s="30">
        <v>0</v>
      </c>
      <c r="T411" s="30">
        <f t="shared" si="81"/>
        <v>0</v>
      </c>
      <c r="U411" s="33">
        <v>0</v>
      </c>
      <c r="V411" s="34">
        <f t="shared" si="82"/>
        <v>0</v>
      </c>
      <c r="W411" s="11"/>
    </row>
    <row r="412" spans="7:23" x14ac:dyDescent="0.3">
      <c r="G412" s="26"/>
      <c r="H412" s="11">
        <v>7</v>
      </c>
      <c r="I412" s="11" t="s">
        <v>9</v>
      </c>
      <c r="J412" s="27">
        <v>838</v>
      </c>
      <c r="K412" s="28">
        <v>1</v>
      </c>
      <c r="L412" s="29">
        <v>0</v>
      </c>
      <c r="M412" s="29">
        <v>49653</v>
      </c>
      <c r="N412" s="30">
        <v>0</v>
      </c>
      <c r="O412" s="30">
        <f t="shared" si="79"/>
        <v>49653</v>
      </c>
      <c r="P412" s="31">
        <v>1.27E-4</v>
      </c>
      <c r="Q412" s="32">
        <f t="shared" si="80"/>
        <v>6.3059310000000002</v>
      </c>
      <c r="R412" s="29">
        <v>0</v>
      </c>
      <c r="S412" s="30">
        <v>0</v>
      </c>
      <c r="T412" s="30">
        <f t="shared" si="81"/>
        <v>0</v>
      </c>
      <c r="U412" s="33">
        <v>1.34E-4</v>
      </c>
      <c r="V412" s="34">
        <f t="shared" si="82"/>
        <v>0</v>
      </c>
      <c r="W412" s="11"/>
    </row>
    <row r="413" spans="7:23" x14ac:dyDescent="0.3">
      <c r="G413" s="26"/>
      <c r="H413" s="11">
        <v>8</v>
      </c>
      <c r="I413" s="11" t="s">
        <v>23</v>
      </c>
      <c r="J413" s="27">
        <v>838</v>
      </c>
      <c r="K413" s="28">
        <v>1</v>
      </c>
      <c r="L413" s="29">
        <v>0</v>
      </c>
      <c r="M413" s="29">
        <v>49653</v>
      </c>
      <c r="N413" s="30">
        <v>0</v>
      </c>
      <c r="O413" s="30">
        <f t="shared" si="79"/>
        <v>49653</v>
      </c>
      <c r="P413" s="31">
        <v>1.8699999999999999E-4</v>
      </c>
      <c r="Q413" s="32">
        <f t="shared" si="80"/>
        <v>9.2851109999999988</v>
      </c>
      <c r="R413" s="29">
        <v>0</v>
      </c>
      <c r="S413" s="30">
        <v>0</v>
      </c>
      <c r="T413" s="30">
        <f t="shared" si="81"/>
        <v>0</v>
      </c>
      <c r="U413" s="33">
        <v>1.9599999999999999E-4</v>
      </c>
      <c r="V413" s="34">
        <f t="shared" si="82"/>
        <v>0</v>
      </c>
      <c r="W413" s="11"/>
    </row>
    <row r="414" spans="7:23" x14ac:dyDescent="0.3">
      <c r="G414" s="26"/>
      <c r="H414" s="11">
        <v>9</v>
      </c>
      <c r="I414" s="11" t="s">
        <v>0</v>
      </c>
      <c r="J414" s="27">
        <v>838</v>
      </c>
      <c r="K414" s="28">
        <v>1</v>
      </c>
      <c r="L414" s="29">
        <v>0</v>
      </c>
      <c r="M414" s="29">
        <v>49653</v>
      </c>
      <c r="N414" s="30">
        <v>0</v>
      </c>
      <c r="O414" s="30">
        <f t="shared" si="79"/>
        <v>49653</v>
      </c>
      <c r="P414" s="31">
        <v>2.6600000000000001E-4</v>
      </c>
      <c r="Q414" s="32">
        <f t="shared" si="80"/>
        <v>13.207698000000001</v>
      </c>
      <c r="R414" s="29">
        <v>0</v>
      </c>
      <c r="S414" s="30">
        <v>0</v>
      </c>
      <c r="T414" s="30">
        <f t="shared" si="81"/>
        <v>0</v>
      </c>
      <c r="U414" s="33">
        <v>2.8299999999999999E-4</v>
      </c>
      <c r="V414" s="34">
        <f t="shared" si="82"/>
        <v>0</v>
      </c>
      <c r="W414" s="11"/>
    </row>
    <row r="415" spans="7:23" x14ac:dyDescent="0.3">
      <c r="G415" s="26"/>
      <c r="H415" s="11">
        <v>29</v>
      </c>
      <c r="I415" s="11" t="s">
        <v>24</v>
      </c>
      <c r="J415" s="27">
        <v>838</v>
      </c>
      <c r="K415" s="28">
        <v>1</v>
      </c>
      <c r="L415" s="29">
        <v>0</v>
      </c>
      <c r="M415" s="29">
        <v>49653</v>
      </c>
      <c r="N415" s="30">
        <v>0</v>
      </c>
      <c r="O415" s="30">
        <f t="shared" si="79"/>
        <v>49653</v>
      </c>
      <c r="P415" s="31">
        <v>3.1029999999999999E-3</v>
      </c>
      <c r="Q415" s="32">
        <f t="shared" si="80"/>
        <v>154.07325899999998</v>
      </c>
      <c r="R415" s="29">
        <v>0</v>
      </c>
      <c r="S415" s="30">
        <v>0</v>
      </c>
      <c r="T415" s="30">
        <f t="shared" si="81"/>
        <v>0</v>
      </c>
      <c r="U415" s="33">
        <v>3.2200000000000002E-3</v>
      </c>
      <c r="V415" s="34">
        <f t="shared" si="82"/>
        <v>0</v>
      </c>
      <c r="W415" s="11"/>
    </row>
    <row r="416" spans="7:23" x14ac:dyDescent="0.3">
      <c r="G416" s="26"/>
      <c r="H416" s="11">
        <v>38</v>
      </c>
      <c r="I416" s="11" t="s">
        <v>12</v>
      </c>
      <c r="J416" s="27">
        <v>838</v>
      </c>
      <c r="K416" s="28">
        <v>1</v>
      </c>
      <c r="L416" s="29">
        <v>0</v>
      </c>
      <c r="M416" s="29">
        <v>49653</v>
      </c>
      <c r="N416" s="30">
        <v>0</v>
      </c>
      <c r="O416" s="30">
        <f t="shared" si="79"/>
        <v>49653</v>
      </c>
      <c r="P416" s="31">
        <v>7.8999999999999996E-5</v>
      </c>
      <c r="Q416" s="32">
        <f t="shared" si="80"/>
        <v>3.9225869999999996</v>
      </c>
      <c r="R416" s="29">
        <v>0</v>
      </c>
      <c r="S416" s="30">
        <v>0</v>
      </c>
      <c r="T416" s="30">
        <f t="shared" si="81"/>
        <v>0</v>
      </c>
      <c r="U416" s="33">
        <v>8.2999999999999998E-5</v>
      </c>
      <c r="V416" s="34">
        <f t="shared" si="82"/>
        <v>0</v>
      </c>
      <c r="W416" s="11"/>
    </row>
    <row r="417" spans="7:23" x14ac:dyDescent="0.3">
      <c r="G417" s="26"/>
      <c r="H417" s="11">
        <v>55</v>
      </c>
      <c r="I417" s="11" t="s">
        <v>26</v>
      </c>
      <c r="J417" s="27">
        <v>838</v>
      </c>
      <c r="K417" s="28">
        <v>1</v>
      </c>
      <c r="L417" s="29">
        <v>0</v>
      </c>
      <c r="M417" s="29">
        <v>49653</v>
      </c>
      <c r="N417" s="30">
        <v>0</v>
      </c>
      <c r="O417" s="30">
        <f t="shared" si="79"/>
        <v>49653</v>
      </c>
      <c r="P417" s="31">
        <v>1.5699999999999999E-4</v>
      </c>
      <c r="Q417" s="32">
        <f t="shared" si="80"/>
        <v>7.7955209999999999</v>
      </c>
      <c r="R417" s="29">
        <v>0</v>
      </c>
      <c r="S417" s="30">
        <v>0</v>
      </c>
      <c r="T417" s="30">
        <f t="shared" si="81"/>
        <v>0</v>
      </c>
      <c r="U417" s="33">
        <v>2.1100000000000001E-4</v>
      </c>
      <c r="V417" s="34">
        <f t="shared" si="82"/>
        <v>0</v>
      </c>
      <c r="W417" s="11"/>
    </row>
    <row r="418" spans="7:23" x14ac:dyDescent="0.3">
      <c r="G418" s="26"/>
      <c r="H418" s="11">
        <v>71</v>
      </c>
      <c r="I418" s="11" t="s">
        <v>18</v>
      </c>
      <c r="J418" s="27">
        <v>838</v>
      </c>
      <c r="K418" s="28">
        <v>0</v>
      </c>
      <c r="L418" s="29">
        <v>0</v>
      </c>
      <c r="M418" s="29">
        <v>49653</v>
      </c>
      <c r="N418" s="30">
        <v>0</v>
      </c>
      <c r="O418" s="30">
        <f t="shared" si="79"/>
        <v>0</v>
      </c>
      <c r="P418" s="31">
        <v>1.1E-5</v>
      </c>
      <c r="Q418" s="32">
        <f t="shared" si="80"/>
        <v>0</v>
      </c>
      <c r="R418" s="29">
        <v>0</v>
      </c>
      <c r="S418" s="30">
        <v>0</v>
      </c>
      <c r="T418" s="30">
        <f t="shared" si="81"/>
        <v>0</v>
      </c>
      <c r="U418" s="33">
        <v>1.2E-5</v>
      </c>
      <c r="V418" s="34">
        <f t="shared" si="82"/>
        <v>0</v>
      </c>
      <c r="W418" s="11"/>
    </row>
    <row r="419" spans="7:23" x14ac:dyDescent="0.3">
      <c r="G419" s="26"/>
      <c r="H419" s="11">
        <v>72</v>
      </c>
      <c r="I419" s="11" t="s">
        <v>28</v>
      </c>
      <c r="J419" s="27">
        <v>838</v>
      </c>
      <c r="K419" s="28">
        <v>0</v>
      </c>
      <c r="L419" s="29">
        <v>0</v>
      </c>
      <c r="M419" s="29">
        <v>49653</v>
      </c>
      <c r="N419" s="30">
        <v>0</v>
      </c>
      <c r="O419" s="30">
        <f t="shared" si="79"/>
        <v>0</v>
      </c>
      <c r="P419" s="31">
        <v>3.1799999999999998E-4</v>
      </c>
      <c r="Q419" s="32">
        <f t="shared" si="80"/>
        <v>0</v>
      </c>
      <c r="R419" s="29">
        <v>0</v>
      </c>
      <c r="S419" s="30">
        <v>0</v>
      </c>
      <c r="T419" s="30">
        <f t="shared" si="81"/>
        <v>0</v>
      </c>
      <c r="U419" s="33">
        <v>3.3700000000000001E-4</v>
      </c>
      <c r="V419" s="34">
        <f t="shared" si="82"/>
        <v>0</v>
      </c>
      <c r="W419" s="11"/>
    </row>
    <row r="420" spans="7:23" x14ac:dyDescent="0.3">
      <c r="G420" s="26"/>
      <c r="H420" s="11">
        <v>87</v>
      </c>
      <c r="I420" s="11" t="s">
        <v>148</v>
      </c>
      <c r="J420" s="27">
        <v>838</v>
      </c>
      <c r="K420" s="28">
        <v>1</v>
      </c>
      <c r="L420" s="29">
        <v>0</v>
      </c>
      <c r="M420" s="29">
        <v>49653</v>
      </c>
      <c r="N420" s="30">
        <v>0</v>
      </c>
      <c r="O420" s="30">
        <f t="shared" si="79"/>
        <v>49653</v>
      </c>
      <c r="P420" s="31">
        <v>0</v>
      </c>
      <c r="Q420" s="32">
        <f t="shared" si="80"/>
        <v>0</v>
      </c>
      <c r="R420" s="29">
        <v>0</v>
      </c>
      <c r="S420" s="30">
        <v>0</v>
      </c>
      <c r="T420" s="30">
        <f t="shared" si="81"/>
        <v>0</v>
      </c>
      <c r="U420" s="33">
        <v>0</v>
      </c>
      <c r="V420" s="34">
        <f t="shared" si="82"/>
        <v>0</v>
      </c>
      <c r="W420" s="11"/>
    </row>
    <row r="421" spans="7:23" x14ac:dyDescent="0.3">
      <c r="G421" s="26"/>
      <c r="H421" s="11">
        <v>117</v>
      </c>
      <c r="I421" s="11" t="s">
        <v>21</v>
      </c>
      <c r="J421" s="27">
        <v>838</v>
      </c>
      <c r="K421" s="28">
        <v>1</v>
      </c>
      <c r="L421" s="29">
        <v>0</v>
      </c>
      <c r="M421" s="29">
        <v>49653</v>
      </c>
      <c r="N421" s="30">
        <v>0</v>
      </c>
      <c r="O421" s="30">
        <f t="shared" si="79"/>
        <v>49653</v>
      </c>
      <c r="P421" s="31">
        <v>2.7300000000000002E-4</v>
      </c>
      <c r="Q421" s="32">
        <f t="shared" si="80"/>
        <v>13.555269000000001</v>
      </c>
      <c r="R421" s="29">
        <v>0</v>
      </c>
      <c r="S421" s="30">
        <v>0</v>
      </c>
      <c r="T421" s="30">
        <f t="shared" si="81"/>
        <v>0</v>
      </c>
      <c r="U421" s="33">
        <v>2.8800000000000001E-4</v>
      </c>
      <c r="V421" s="34">
        <f t="shared" si="82"/>
        <v>0</v>
      </c>
      <c r="W421" s="11"/>
    </row>
    <row r="422" spans="7:23" x14ac:dyDescent="0.3">
      <c r="G422" s="26"/>
      <c r="H422" s="11">
        <v>122</v>
      </c>
      <c r="I422" s="11" t="s">
        <v>138</v>
      </c>
      <c r="J422" s="27">
        <v>838</v>
      </c>
      <c r="K422" s="28">
        <v>1</v>
      </c>
      <c r="L422" s="29">
        <v>0</v>
      </c>
      <c r="M422" s="29">
        <v>49653</v>
      </c>
      <c r="N422" s="30">
        <v>0</v>
      </c>
      <c r="O422" s="30">
        <f t="shared" si="79"/>
        <v>49653</v>
      </c>
      <c r="P422" s="31">
        <v>0</v>
      </c>
      <c r="Q422" s="32">
        <f t="shared" si="80"/>
        <v>0</v>
      </c>
      <c r="R422" s="29">
        <v>0</v>
      </c>
      <c r="S422" s="30">
        <v>0</v>
      </c>
      <c r="T422" s="30">
        <f t="shared" si="81"/>
        <v>0</v>
      </c>
      <c r="U422" s="33">
        <v>0</v>
      </c>
      <c r="V422" s="34">
        <f t="shared" si="82"/>
        <v>0</v>
      </c>
      <c r="W422" s="11"/>
    </row>
    <row r="423" spans="7:23" ht="15" thickBot="1" x14ac:dyDescent="0.35">
      <c r="G423" s="35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7"/>
    </row>
    <row r="424" spans="7:23" x14ac:dyDescent="0.3">
      <c r="G424" s="11">
        <v>87</v>
      </c>
      <c r="H424" s="11" t="s">
        <v>148</v>
      </c>
      <c r="I424" s="11"/>
      <c r="J424" s="27"/>
      <c r="K424" s="28"/>
      <c r="L424" s="30"/>
      <c r="M424" s="30"/>
      <c r="N424" s="30"/>
      <c r="O424" s="30"/>
      <c r="P424" s="33"/>
      <c r="Q424" s="32">
        <f>SUM(Q388:Q423)</f>
        <v>525352.65571499988</v>
      </c>
      <c r="R424" s="30"/>
      <c r="S424" s="30"/>
      <c r="T424" s="30"/>
      <c r="U424" s="33"/>
      <c r="V424" s="32">
        <f>SUM(V388:V423)</f>
        <v>684529.76988599985</v>
      </c>
      <c r="W424" s="38">
        <f>Q424+V424</f>
        <v>1209882.4256009997</v>
      </c>
    </row>
    <row r="425" spans="7:23" x14ac:dyDescent="0.3">
      <c r="G425" s="11"/>
      <c r="H425" s="11"/>
      <c r="I425" s="11"/>
      <c r="J425" s="27"/>
      <c r="K425" s="28"/>
      <c r="L425" s="30"/>
      <c r="M425" s="30"/>
      <c r="N425" s="30"/>
      <c r="O425" s="30"/>
      <c r="P425" s="33"/>
      <c r="Q425" s="32"/>
      <c r="R425" s="30"/>
      <c r="S425" s="30"/>
      <c r="T425" s="30"/>
      <c r="U425" s="33"/>
      <c r="V425" s="32"/>
      <c r="W425" s="11"/>
    </row>
    <row r="426" spans="7:23" ht="15" thickBot="1" x14ac:dyDescent="0.35">
      <c r="G426" s="11"/>
      <c r="H426" s="11"/>
      <c r="I426" s="11"/>
      <c r="J426" s="12" t="s">
        <v>100</v>
      </c>
      <c r="K426" s="13" t="s">
        <v>101</v>
      </c>
      <c r="L426" s="14" t="s">
        <v>102</v>
      </c>
      <c r="M426" s="14" t="s">
        <v>103</v>
      </c>
      <c r="N426" s="14" t="s">
        <v>104</v>
      </c>
      <c r="O426" s="14" t="s">
        <v>105</v>
      </c>
      <c r="P426" s="15" t="s">
        <v>106</v>
      </c>
      <c r="Q426" s="16" t="s">
        <v>107</v>
      </c>
      <c r="R426" s="14" t="s">
        <v>108</v>
      </c>
      <c r="S426" s="14" t="s">
        <v>109</v>
      </c>
      <c r="T426" s="14" t="s">
        <v>110</v>
      </c>
      <c r="U426" s="15" t="s">
        <v>111</v>
      </c>
      <c r="V426" s="16" t="s">
        <v>112</v>
      </c>
      <c r="W426" s="11"/>
    </row>
    <row r="427" spans="7:23" ht="15.6" x14ac:dyDescent="0.3">
      <c r="G427" s="17">
        <v>94</v>
      </c>
      <c r="H427" s="18" t="s">
        <v>149</v>
      </c>
      <c r="I427" s="19"/>
      <c r="J427" s="20"/>
      <c r="K427" s="21"/>
      <c r="L427" s="22"/>
      <c r="M427" s="22"/>
      <c r="N427" s="22"/>
      <c r="O427" s="22"/>
      <c r="P427" s="23"/>
      <c r="Q427" s="24"/>
      <c r="R427" s="22"/>
      <c r="S427" s="22"/>
      <c r="T427" s="22"/>
      <c r="U427" s="23"/>
      <c r="V427" s="25"/>
      <c r="W427" s="11"/>
    </row>
    <row r="428" spans="7:23" x14ac:dyDescent="0.3">
      <c r="G428" s="26"/>
      <c r="H428" s="11">
        <v>1</v>
      </c>
      <c r="I428" s="11" t="s">
        <v>11</v>
      </c>
      <c r="J428" s="27">
        <v>359</v>
      </c>
      <c r="K428" s="28">
        <v>0.75</v>
      </c>
      <c r="L428" s="29">
        <v>297264013</v>
      </c>
      <c r="M428" s="29">
        <v>2966166</v>
      </c>
      <c r="N428" s="30">
        <v>0</v>
      </c>
      <c r="O428" s="30">
        <f t="shared" ref="O428:O444" si="83">(L428+M428-N428)*K428</f>
        <v>225172634.25</v>
      </c>
      <c r="P428" s="31">
        <v>1.91E-3</v>
      </c>
      <c r="Q428" s="32">
        <f t="shared" ref="Q428:Q444" si="84">O428*P428</f>
        <v>430079.73141750001</v>
      </c>
      <c r="R428" s="29">
        <v>137294747</v>
      </c>
      <c r="S428" s="30">
        <v>22686</v>
      </c>
      <c r="T428" s="30">
        <f t="shared" ref="T428:T444" si="85">(R428-S428)*K428</f>
        <v>102954045.75</v>
      </c>
      <c r="U428" s="33">
        <v>1.9740000000000001E-3</v>
      </c>
      <c r="V428" s="34">
        <f t="shared" ref="V428:V444" si="86">T428*U428</f>
        <v>203231.2863105</v>
      </c>
      <c r="W428" s="11"/>
    </row>
    <row r="429" spans="7:23" x14ac:dyDescent="0.3">
      <c r="G429" s="26"/>
      <c r="H429" s="11">
        <v>2</v>
      </c>
      <c r="I429" s="11" t="s">
        <v>27</v>
      </c>
      <c r="J429" s="27">
        <v>359</v>
      </c>
      <c r="K429" s="28">
        <v>0.75</v>
      </c>
      <c r="L429" s="29">
        <v>297264013</v>
      </c>
      <c r="M429" s="29">
        <v>2966166</v>
      </c>
      <c r="N429" s="30">
        <v>0</v>
      </c>
      <c r="O429" s="30">
        <f t="shared" si="83"/>
        <v>225172634.25</v>
      </c>
      <c r="P429" s="31">
        <v>2.6899999999999998E-4</v>
      </c>
      <c r="Q429" s="32">
        <f t="shared" si="84"/>
        <v>60571.438613249993</v>
      </c>
      <c r="R429" s="29">
        <v>137294747</v>
      </c>
      <c r="S429" s="30">
        <v>22686</v>
      </c>
      <c r="T429" s="30">
        <f t="shared" si="85"/>
        <v>102954045.75</v>
      </c>
      <c r="U429" s="33">
        <v>2.9500000000000001E-4</v>
      </c>
      <c r="V429" s="34">
        <f t="shared" si="86"/>
        <v>30371.443496250002</v>
      </c>
      <c r="W429" s="11"/>
    </row>
    <row r="430" spans="7:23" x14ac:dyDescent="0.3">
      <c r="G430" s="26"/>
      <c r="H430" s="11">
        <v>3</v>
      </c>
      <c r="I430" s="11" t="s">
        <v>20</v>
      </c>
      <c r="J430" s="27">
        <v>359</v>
      </c>
      <c r="K430" s="28">
        <v>0.75</v>
      </c>
      <c r="L430" s="29">
        <v>297264013</v>
      </c>
      <c r="M430" s="29">
        <v>2966166</v>
      </c>
      <c r="N430" s="30">
        <v>0</v>
      </c>
      <c r="O430" s="30">
        <f t="shared" si="83"/>
        <v>225172634.25</v>
      </c>
      <c r="P430" s="31">
        <v>5.9699999999999998E-4</v>
      </c>
      <c r="Q430" s="32">
        <f t="shared" si="84"/>
        <v>134428.06264724999</v>
      </c>
      <c r="R430" s="29">
        <v>137294747</v>
      </c>
      <c r="S430" s="30">
        <v>22686</v>
      </c>
      <c r="T430" s="30">
        <f t="shared" si="85"/>
        <v>102954045.75</v>
      </c>
      <c r="U430" s="33">
        <v>6.3100000000000005E-4</v>
      </c>
      <c r="V430" s="34">
        <f t="shared" si="86"/>
        <v>64964.002868250005</v>
      </c>
      <c r="W430" s="11"/>
    </row>
    <row r="431" spans="7:23" x14ac:dyDescent="0.3">
      <c r="G431" s="26"/>
      <c r="H431" s="11">
        <v>4</v>
      </c>
      <c r="I431" s="11" t="s">
        <v>10</v>
      </c>
      <c r="J431" s="27">
        <v>359</v>
      </c>
      <c r="K431" s="28">
        <v>0.75</v>
      </c>
      <c r="L431" s="29">
        <v>297264013</v>
      </c>
      <c r="M431" s="29">
        <v>2966166</v>
      </c>
      <c r="N431" s="30">
        <v>0</v>
      </c>
      <c r="O431" s="30">
        <f t="shared" si="83"/>
        <v>225172634.25</v>
      </c>
      <c r="P431" s="31">
        <v>9.2750000000000003E-3</v>
      </c>
      <c r="Q431" s="32">
        <f t="shared" si="84"/>
        <v>2088476.1826687502</v>
      </c>
      <c r="R431" s="29">
        <v>137294747</v>
      </c>
      <c r="S431" s="30">
        <v>22686</v>
      </c>
      <c r="T431" s="30">
        <f t="shared" si="85"/>
        <v>102954045.75</v>
      </c>
      <c r="U431" s="33">
        <v>9.2949999999999994E-3</v>
      </c>
      <c r="V431" s="34">
        <f t="shared" si="86"/>
        <v>956957.85524624994</v>
      </c>
      <c r="W431" s="11"/>
    </row>
    <row r="432" spans="7:23" x14ac:dyDescent="0.3">
      <c r="G432" s="26"/>
      <c r="H432" s="11">
        <v>6</v>
      </c>
      <c r="I432" s="11" t="s">
        <v>118</v>
      </c>
      <c r="J432" s="27">
        <v>359</v>
      </c>
      <c r="K432" s="28">
        <v>0.75</v>
      </c>
      <c r="L432" s="29">
        <v>297264013</v>
      </c>
      <c r="M432" s="29">
        <v>2966166</v>
      </c>
      <c r="N432" s="30">
        <v>0</v>
      </c>
      <c r="O432" s="30">
        <f t="shared" si="83"/>
        <v>225172634.25</v>
      </c>
      <c r="P432" s="31">
        <v>0</v>
      </c>
      <c r="Q432" s="32">
        <f t="shared" si="84"/>
        <v>0</v>
      </c>
      <c r="R432" s="29">
        <v>137294747</v>
      </c>
      <c r="S432" s="30">
        <v>22686</v>
      </c>
      <c r="T432" s="30">
        <f t="shared" si="85"/>
        <v>102954045.75</v>
      </c>
      <c r="U432" s="33">
        <v>0</v>
      </c>
      <c r="V432" s="34">
        <f t="shared" si="86"/>
        <v>0</v>
      </c>
      <c r="W432" s="11"/>
    </row>
    <row r="433" spans="7:23" x14ac:dyDescent="0.3">
      <c r="G433" s="26"/>
      <c r="H433" s="11">
        <v>7</v>
      </c>
      <c r="I433" s="11" t="s">
        <v>9</v>
      </c>
      <c r="J433" s="27">
        <v>359</v>
      </c>
      <c r="K433" s="28">
        <v>0.75</v>
      </c>
      <c r="L433" s="29">
        <v>297264013</v>
      </c>
      <c r="M433" s="29">
        <v>2966166</v>
      </c>
      <c r="N433" s="30">
        <v>0</v>
      </c>
      <c r="O433" s="30">
        <f t="shared" si="83"/>
        <v>225172634.25</v>
      </c>
      <c r="P433" s="31">
        <v>1.27E-4</v>
      </c>
      <c r="Q433" s="32">
        <f t="shared" si="84"/>
        <v>28596.924549749998</v>
      </c>
      <c r="R433" s="29">
        <v>137294747</v>
      </c>
      <c r="S433" s="30">
        <v>22686</v>
      </c>
      <c r="T433" s="30">
        <f t="shared" si="85"/>
        <v>102954045.75</v>
      </c>
      <c r="U433" s="33">
        <v>1.34E-4</v>
      </c>
      <c r="V433" s="34">
        <f t="shared" si="86"/>
        <v>13795.842130500001</v>
      </c>
      <c r="W433" s="11"/>
    </row>
    <row r="434" spans="7:23" x14ac:dyDescent="0.3">
      <c r="G434" s="26"/>
      <c r="H434" s="11">
        <v>8</v>
      </c>
      <c r="I434" s="11" t="s">
        <v>23</v>
      </c>
      <c r="J434" s="27">
        <v>359</v>
      </c>
      <c r="K434" s="28">
        <v>0.75</v>
      </c>
      <c r="L434" s="29">
        <v>297264013</v>
      </c>
      <c r="M434" s="29">
        <v>2966166</v>
      </c>
      <c r="N434" s="30">
        <v>0</v>
      </c>
      <c r="O434" s="30">
        <f t="shared" si="83"/>
        <v>225172634.25</v>
      </c>
      <c r="P434" s="31">
        <v>1.8699999999999999E-4</v>
      </c>
      <c r="Q434" s="32">
        <f t="shared" si="84"/>
        <v>42107.282604749998</v>
      </c>
      <c r="R434" s="29">
        <v>137294747</v>
      </c>
      <c r="S434" s="30">
        <v>22686</v>
      </c>
      <c r="T434" s="30">
        <f t="shared" si="85"/>
        <v>102954045.75</v>
      </c>
      <c r="U434" s="33">
        <v>1.9599999999999999E-4</v>
      </c>
      <c r="V434" s="34">
        <f t="shared" si="86"/>
        <v>20178.992966999998</v>
      </c>
      <c r="W434" s="11"/>
    </row>
    <row r="435" spans="7:23" x14ac:dyDescent="0.3">
      <c r="G435" s="26"/>
      <c r="H435" s="11">
        <v>9</v>
      </c>
      <c r="I435" s="11" t="s">
        <v>0</v>
      </c>
      <c r="J435" s="27">
        <v>359</v>
      </c>
      <c r="K435" s="28">
        <v>0.75</v>
      </c>
      <c r="L435" s="29">
        <v>297264013</v>
      </c>
      <c r="M435" s="29">
        <v>2966166</v>
      </c>
      <c r="N435" s="30">
        <v>0</v>
      </c>
      <c r="O435" s="30">
        <f t="shared" si="83"/>
        <v>225172634.25</v>
      </c>
      <c r="P435" s="31">
        <v>2.6600000000000001E-4</v>
      </c>
      <c r="Q435" s="32">
        <f t="shared" si="84"/>
        <v>59895.920710500002</v>
      </c>
      <c r="R435" s="29">
        <v>137294747</v>
      </c>
      <c r="S435" s="30">
        <v>22686</v>
      </c>
      <c r="T435" s="30">
        <f t="shared" si="85"/>
        <v>102954045.75</v>
      </c>
      <c r="U435" s="33">
        <v>2.8299999999999999E-4</v>
      </c>
      <c r="V435" s="34">
        <f t="shared" si="86"/>
        <v>29135.994947250001</v>
      </c>
      <c r="W435" s="11"/>
    </row>
    <row r="436" spans="7:23" x14ac:dyDescent="0.3">
      <c r="G436" s="26"/>
      <c r="H436" s="11">
        <v>17</v>
      </c>
      <c r="I436" s="11" t="s">
        <v>16</v>
      </c>
      <c r="J436" s="27">
        <v>359</v>
      </c>
      <c r="K436" s="28">
        <v>0.75</v>
      </c>
      <c r="L436" s="29">
        <v>297264013</v>
      </c>
      <c r="M436" s="29">
        <v>2966166</v>
      </c>
      <c r="N436" s="30">
        <v>0</v>
      </c>
      <c r="O436" s="30">
        <f t="shared" si="83"/>
        <v>225172634.25</v>
      </c>
      <c r="P436" s="31">
        <v>7.5799999999999999E-4</v>
      </c>
      <c r="Q436" s="32">
        <f t="shared" si="84"/>
        <v>170680.85676150001</v>
      </c>
      <c r="R436" s="29">
        <v>137294747</v>
      </c>
      <c r="S436" s="30">
        <v>22686</v>
      </c>
      <c r="T436" s="30">
        <f t="shared" si="85"/>
        <v>102954045.75</v>
      </c>
      <c r="U436" s="33">
        <v>8.0199999999999998E-4</v>
      </c>
      <c r="V436" s="34">
        <f t="shared" si="86"/>
        <v>82569.144691499998</v>
      </c>
      <c r="W436" s="11"/>
    </row>
    <row r="437" spans="7:23" x14ac:dyDescent="0.3">
      <c r="G437" s="26"/>
      <c r="H437" s="11">
        <v>29</v>
      </c>
      <c r="I437" s="11" t="s">
        <v>24</v>
      </c>
      <c r="J437" s="27">
        <v>359</v>
      </c>
      <c r="K437" s="28">
        <v>0.75</v>
      </c>
      <c r="L437" s="29">
        <v>297264013</v>
      </c>
      <c r="M437" s="29">
        <v>2966166</v>
      </c>
      <c r="N437" s="30">
        <v>0</v>
      </c>
      <c r="O437" s="30">
        <f t="shared" si="83"/>
        <v>225172634.25</v>
      </c>
      <c r="P437" s="31">
        <v>3.1029999999999999E-3</v>
      </c>
      <c r="Q437" s="32">
        <f t="shared" si="84"/>
        <v>698710.68407774996</v>
      </c>
      <c r="R437" s="29">
        <v>137294747</v>
      </c>
      <c r="S437" s="30">
        <v>22686</v>
      </c>
      <c r="T437" s="30">
        <f t="shared" si="85"/>
        <v>102954045.75</v>
      </c>
      <c r="U437" s="33">
        <v>3.2200000000000002E-3</v>
      </c>
      <c r="V437" s="34">
        <f t="shared" si="86"/>
        <v>331512.02731500001</v>
      </c>
      <c r="W437" s="11"/>
    </row>
    <row r="438" spans="7:23" x14ac:dyDescent="0.3">
      <c r="G438" s="26"/>
      <c r="H438" s="11">
        <v>38</v>
      </c>
      <c r="I438" s="11" t="s">
        <v>12</v>
      </c>
      <c r="J438" s="27">
        <v>359</v>
      </c>
      <c r="K438" s="28">
        <v>0.75</v>
      </c>
      <c r="L438" s="29">
        <v>297264013</v>
      </c>
      <c r="M438" s="29">
        <v>2966166</v>
      </c>
      <c r="N438" s="30">
        <v>0</v>
      </c>
      <c r="O438" s="30">
        <f t="shared" si="83"/>
        <v>225172634.25</v>
      </c>
      <c r="P438" s="31">
        <v>7.8999999999999996E-5</v>
      </c>
      <c r="Q438" s="32">
        <f t="shared" si="84"/>
        <v>17788.63810575</v>
      </c>
      <c r="R438" s="29">
        <v>137294747</v>
      </c>
      <c r="S438" s="30">
        <v>22686</v>
      </c>
      <c r="T438" s="30">
        <f t="shared" si="85"/>
        <v>102954045.75</v>
      </c>
      <c r="U438" s="33">
        <v>8.2999999999999998E-5</v>
      </c>
      <c r="V438" s="34">
        <f t="shared" si="86"/>
        <v>8545.1857972500002</v>
      </c>
      <c r="W438" s="11"/>
    </row>
    <row r="439" spans="7:23" x14ac:dyDescent="0.3">
      <c r="G439" s="26"/>
      <c r="H439" s="11">
        <v>55</v>
      </c>
      <c r="I439" s="11" t="s">
        <v>26</v>
      </c>
      <c r="J439" s="27">
        <v>359</v>
      </c>
      <c r="K439" s="28">
        <v>0.75</v>
      </c>
      <c r="L439" s="29">
        <v>297264013</v>
      </c>
      <c r="M439" s="29">
        <v>2966166</v>
      </c>
      <c r="N439" s="30">
        <v>0</v>
      </c>
      <c r="O439" s="30">
        <f t="shared" si="83"/>
        <v>225172634.25</v>
      </c>
      <c r="P439" s="31">
        <v>1.5699999999999999E-4</v>
      </c>
      <c r="Q439" s="32">
        <f t="shared" si="84"/>
        <v>35352.103577249996</v>
      </c>
      <c r="R439" s="29">
        <v>137294747</v>
      </c>
      <c r="S439" s="30">
        <v>22686</v>
      </c>
      <c r="T439" s="30">
        <f t="shared" si="85"/>
        <v>102954045.75</v>
      </c>
      <c r="U439" s="33">
        <v>2.1100000000000001E-4</v>
      </c>
      <c r="V439" s="34">
        <f t="shared" si="86"/>
        <v>21723.303653250001</v>
      </c>
      <c r="W439" s="11"/>
    </row>
    <row r="440" spans="7:23" x14ac:dyDescent="0.3">
      <c r="G440" s="26"/>
      <c r="H440" s="11">
        <v>71</v>
      </c>
      <c r="I440" s="11" t="s">
        <v>18</v>
      </c>
      <c r="J440" s="27">
        <v>359</v>
      </c>
      <c r="K440" s="28">
        <v>0</v>
      </c>
      <c r="L440" s="29">
        <v>297264013</v>
      </c>
      <c r="M440" s="29">
        <v>2966166</v>
      </c>
      <c r="N440" s="30">
        <v>0</v>
      </c>
      <c r="O440" s="30">
        <f t="shared" si="83"/>
        <v>0</v>
      </c>
      <c r="P440" s="31">
        <v>1.1E-5</v>
      </c>
      <c r="Q440" s="32">
        <f t="shared" si="84"/>
        <v>0</v>
      </c>
      <c r="R440" s="29">
        <v>137294747</v>
      </c>
      <c r="S440" s="30">
        <v>22686</v>
      </c>
      <c r="T440" s="30">
        <f t="shared" si="85"/>
        <v>0</v>
      </c>
      <c r="U440" s="33">
        <v>1.2E-5</v>
      </c>
      <c r="V440" s="34">
        <f t="shared" si="86"/>
        <v>0</v>
      </c>
      <c r="W440" s="11"/>
    </row>
    <row r="441" spans="7:23" x14ac:dyDescent="0.3">
      <c r="G441" s="26"/>
      <c r="H441" s="11">
        <v>72</v>
      </c>
      <c r="I441" s="11" t="s">
        <v>28</v>
      </c>
      <c r="J441" s="27">
        <v>359</v>
      </c>
      <c r="K441" s="28">
        <v>0</v>
      </c>
      <c r="L441" s="29">
        <v>297264013</v>
      </c>
      <c r="M441" s="29">
        <v>2966166</v>
      </c>
      <c r="N441" s="30">
        <v>0</v>
      </c>
      <c r="O441" s="30">
        <f t="shared" si="83"/>
        <v>0</v>
      </c>
      <c r="P441" s="31">
        <v>3.1799999999999998E-4</v>
      </c>
      <c r="Q441" s="32">
        <f t="shared" si="84"/>
        <v>0</v>
      </c>
      <c r="R441" s="29">
        <v>137294747</v>
      </c>
      <c r="S441" s="30">
        <v>22686</v>
      </c>
      <c r="T441" s="30">
        <f t="shared" si="85"/>
        <v>0</v>
      </c>
      <c r="U441" s="33">
        <v>3.3700000000000001E-4</v>
      </c>
      <c r="V441" s="34">
        <f t="shared" si="86"/>
        <v>0</v>
      </c>
      <c r="W441" s="11"/>
    </row>
    <row r="442" spans="7:23" x14ac:dyDescent="0.3">
      <c r="G442" s="26"/>
      <c r="H442" s="11">
        <v>94</v>
      </c>
      <c r="I442" s="11" t="s">
        <v>149</v>
      </c>
      <c r="J442" s="27">
        <v>359</v>
      </c>
      <c r="K442" s="28">
        <v>0.75</v>
      </c>
      <c r="L442" s="29">
        <v>297264013</v>
      </c>
      <c r="M442" s="29">
        <v>2966166</v>
      </c>
      <c r="N442" s="30">
        <v>0</v>
      </c>
      <c r="O442" s="30">
        <f t="shared" si="83"/>
        <v>225172634.25</v>
      </c>
      <c r="P442" s="31">
        <v>0</v>
      </c>
      <c r="Q442" s="32">
        <f t="shared" si="84"/>
        <v>0</v>
      </c>
      <c r="R442" s="29">
        <v>137294747</v>
      </c>
      <c r="S442" s="30">
        <v>22686</v>
      </c>
      <c r="T442" s="30">
        <f t="shared" si="85"/>
        <v>102954045.75</v>
      </c>
      <c r="U442" s="33">
        <v>0</v>
      </c>
      <c r="V442" s="34">
        <f t="shared" si="86"/>
        <v>0</v>
      </c>
      <c r="W442" s="11"/>
    </row>
    <row r="443" spans="7:23" x14ac:dyDescent="0.3">
      <c r="G443" s="26"/>
      <c r="H443" s="11">
        <v>117</v>
      </c>
      <c r="I443" s="11" t="s">
        <v>21</v>
      </c>
      <c r="J443" s="27">
        <v>359</v>
      </c>
      <c r="K443" s="28">
        <v>0.75</v>
      </c>
      <c r="L443" s="29">
        <v>297264013</v>
      </c>
      <c r="M443" s="29">
        <v>2966166</v>
      </c>
      <c r="N443" s="30">
        <v>0</v>
      </c>
      <c r="O443" s="30">
        <f t="shared" si="83"/>
        <v>225172634.25</v>
      </c>
      <c r="P443" s="31">
        <v>2.7300000000000002E-4</v>
      </c>
      <c r="Q443" s="32">
        <f t="shared" si="84"/>
        <v>61472.129150250003</v>
      </c>
      <c r="R443" s="29">
        <v>137294747</v>
      </c>
      <c r="S443" s="30">
        <v>22686</v>
      </c>
      <c r="T443" s="30">
        <f t="shared" si="85"/>
        <v>102954045.75</v>
      </c>
      <c r="U443" s="33">
        <v>2.8800000000000001E-4</v>
      </c>
      <c r="V443" s="34">
        <f t="shared" si="86"/>
        <v>29650.765176000001</v>
      </c>
      <c r="W443" s="11"/>
    </row>
    <row r="444" spans="7:23" x14ac:dyDescent="0.3">
      <c r="G444" s="26"/>
      <c r="H444" s="11">
        <v>122</v>
      </c>
      <c r="I444" s="11" t="s">
        <v>138</v>
      </c>
      <c r="J444" s="27">
        <v>359</v>
      </c>
      <c r="K444" s="28">
        <v>0.75</v>
      </c>
      <c r="L444" s="29">
        <v>297264013</v>
      </c>
      <c r="M444" s="29">
        <v>2966166</v>
      </c>
      <c r="N444" s="30">
        <v>0</v>
      </c>
      <c r="O444" s="30">
        <f t="shared" si="83"/>
        <v>225172634.25</v>
      </c>
      <c r="P444" s="31">
        <v>0</v>
      </c>
      <c r="Q444" s="32">
        <f t="shared" si="84"/>
        <v>0</v>
      </c>
      <c r="R444" s="29">
        <v>137294747</v>
      </c>
      <c r="S444" s="30">
        <v>22686</v>
      </c>
      <c r="T444" s="30">
        <f t="shared" si="85"/>
        <v>102954045.75</v>
      </c>
      <c r="U444" s="33">
        <v>0</v>
      </c>
      <c r="V444" s="34">
        <f t="shared" si="86"/>
        <v>0</v>
      </c>
      <c r="W444" s="11"/>
    </row>
    <row r="445" spans="7:23" x14ac:dyDescent="0.3">
      <c r="G445" s="26"/>
      <c r="H445" s="11"/>
      <c r="I445" s="11"/>
      <c r="J445" s="27"/>
      <c r="K445" s="28"/>
      <c r="L445" s="30"/>
      <c r="M445" s="30"/>
      <c r="N445" s="30"/>
      <c r="O445" s="30"/>
      <c r="P445" s="33"/>
      <c r="Q445" s="32"/>
      <c r="R445" s="30"/>
      <c r="S445" s="30"/>
      <c r="T445" s="30"/>
      <c r="U445" s="33"/>
      <c r="V445" s="34"/>
      <c r="W445" s="11"/>
    </row>
    <row r="446" spans="7:23" ht="15.6" x14ac:dyDescent="0.3">
      <c r="G446" s="39">
        <v>94</v>
      </c>
      <c r="H446" s="40" t="s">
        <v>149</v>
      </c>
      <c r="I446" s="11"/>
      <c r="J446" s="27"/>
      <c r="K446" s="28"/>
      <c r="L446" s="30"/>
      <c r="M446" s="30"/>
      <c r="N446" s="30"/>
      <c r="O446" s="30"/>
      <c r="P446" s="33"/>
      <c r="Q446" s="32"/>
      <c r="R446" s="30"/>
      <c r="S446" s="30"/>
      <c r="T446" s="30"/>
      <c r="U446" s="33"/>
      <c r="V446" s="34"/>
      <c r="W446" s="11"/>
    </row>
    <row r="447" spans="7:23" x14ac:dyDescent="0.3">
      <c r="G447" s="26"/>
      <c r="H447" s="11">
        <v>1</v>
      </c>
      <c r="I447" s="11" t="s">
        <v>11</v>
      </c>
      <c r="J447" s="27">
        <v>870</v>
      </c>
      <c r="K447" s="28">
        <v>0.75</v>
      </c>
      <c r="L447" s="29">
        <v>0</v>
      </c>
      <c r="M447" s="29">
        <v>102159</v>
      </c>
      <c r="N447" s="30">
        <v>0</v>
      </c>
      <c r="O447" s="30">
        <f t="shared" ref="O447:O462" si="87">(L447+M447-N447)*K447</f>
        <v>76619.25</v>
      </c>
      <c r="P447" s="31">
        <v>1.91E-3</v>
      </c>
      <c r="Q447" s="32">
        <f t="shared" ref="Q447:Q462" si="88">O447*P447</f>
        <v>146.34276750000001</v>
      </c>
      <c r="R447" s="29">
        <v>0</v>
      </c>
      <c r="S447" s="30">
        <v>0</v>
      </c>
      <c r="T447" s="30">
        <f t="shared" ref="T447:T462" si="89">(R447-S447)*K447</f>
        <v>0</v>
      </c>
      <c r="U447" s="33">
        <v>1.9740000000000001E-3</v>
      </c>
      <c r="V447" s="34">
        <f t="shared" ref="V447:V462" si="90">T447*U447</f>
        <v>0</v>
      </c>
      <c r="W447" s="11"/>
    </row>
    <row r="448" spans="7:23" x14ac:dyDescent="0.3">
      <c r="G448" s="26"/>
      <c r="H448" s="11">
        <v>2</v>
      </c>
      <c r="I448" s="11" t="s">
        <v>27</v>
      </c>
      <c r="J448" s="27">
        <v>870</v>
      </c>
      <c r="K448" s="28">
        <v>0.75</v>
      </c>
      <c r="L448" s="29">
        <v>0</v>
      </c>
      <c r="M448" s="29">
        <v>102159</v>
      </c>
      <c r="N448" s="30">
        <v>0</v>
      </c>
      <c r="O448" s="30">
        <f t="shared" si="87"/>
        <v>76619.25</v>
      </c>
      <c r="P448" s="31">
        <v>2.6899999999999998E-4</v>
      </c>
      <c r="Q448" s="32">
        <f t="shared" si="88"/>
        <v>20.61057825</v>
      </c>
      <c r="R448" s="29">
        <v>0</v>
      </c>
      <c r="S448" s="30">
        <v>0</v>
      </c>
      <c r="T448" s="30">
        <f t="shared" si="89"/>
        <v>0</v>
      </c>
      <c r="U448" s="33">
        <v>2.9500000000000001E-4</v>
      </c>
      <c r="V448" s="34">
        <f t="shared" si="90"/>
        <v>0</v>
      </c>
      <c r="W448" s="11"/>
    </row>
    <row r="449" spans="7:23" x14ac:dyDescent="0.3">
      <c r="G449" s="26"/>
      <c r="H449" s="11">
        <v>3</v>
      </c>
      <c r="I449" s="11" t="s">
        <v>20</v>
      </c>
      <c r="J449" s="27">
        <v>870</v>
      </c>
      <c r="K449" s="28">
        <v>0.75</v>
      </c>
      <c r="L449" s="29">
        <v>0</v>
      </c>
      <c r="M449" s="29">
        <v>102159</v>
      </c>
      <c r="N449" s="30">
        <v>0</v>
      </c>
      <c r="O449" s="30">
        <f t="shared" si="87"/>
        <v>76619.25</v>
      </c>
      <c r="P449" s="31">
        <v>5.9699999999999998E-4</v>
      </c>
      <c r="Q449" s="32">
        <f t="shared" si="88"/>
        <v>45.74169225</v>
      </c>
      <c r="R449" s="29">
        <v>0</v>
      </c>
      <c r="S449" s="30">
        <v>0</v>
      </c>
      <c r="T449" s="30">
        <f t="shared" si="89"/>
        <v>0</v>
      </c>
      <c r="U449" s="33">
        <v>6.3100000000000005E-4</v>
      </c>
      <c r="V449" s="34">
        <f t="shared" si="90"/>
        <v>0</v>
      </c>
      <c r="W449" s="11"/>
    </row>
    <row r="450" spans="7:23" x14ac:dyDescent="0.3">
      <c r="G450" s="26"/>
      <c r="H450" s="11">
        <v>4</v>
      </c>
      <c r="I450" s="11" t="s">
        <v>10</v>
      </c>
      <c r="J450" s="27">
        <v>870</v>
      </c>
      <c r="K450" s="28">
        <v>0.75</v>
      </c>
      <c r="L450" s="29">
        <v>0</v>
      </c>
      <c r="M450" s="29">
        <v>102159</v>
      </c>
      <c r="N450" s="30">
        <v>0</v>
      </c>
      <c r="O450" s="30">
        <f t="shared" si="87"/>
        <v>76619.25</v>
      </c>
      <c r="P450" s="31">
        <v>9.2750000000000003E-3</v>
      </c>
      <c r="Q450" s="32">
        <f t="shared" si="88"/>
        <v>710.64354375000005</v>
      </c>
      <c r="R450" s="29">
        <v>0</v>
      </c>
      <c r="S450" s="30">
        <v>0</v>
      </c>
      <c r="T450" s="30">
        <f t="shared" si="89"/>
        <v>0</v>
      </c>
      <c r="U450" s="33">
        <v>9.2949999999999994E-3</v>
      </c>
      <c r="V450" s="34">
        <f t="shared" si="90"/>
        <v>0</v>
      </c>
      <c r="W450" s="11"/>
    </row>
    <row r="451" spans="7:23" x14ac:dyDescent="0.3">
      <c r="G451" s="26"/>
      <c r="H451" s="11">
        <v>6</v>
      </c>
      <c r="I451" s="11" t="s">
        <v>118</v>
      </c>
      <c r="J451" s="27">
        <v>870</v>
      </c>
      <c r="K451" s="28">
        <v>0.75</v>
      </c>
      <c r="L451" s="29">
        <v>0</v>
      </c>
      <c r="M451" s="29">
        <v>102159</v>
      </c>
      <c r="N451" s="30">
        <v>0</v>
      </c>
      <c r="O451" s="30">
        <f t="shared" si="87"/>
        <v>76619.25</v>
      </c>
      <c r="P451" s="31">
        <v>0</v>
      </c>
      <c r="Q451" s="32">
        <f t="shared" si="88"/>
        <v>0</v>
      </c>
      <c r="R451" s="29">
        <v>0</v>
      </c>
      <c r="S451" s="30">
        <v>0</v>
      </c>
      <c r="T451" s="30">
        <f t="shared" si="89"/>
        <v>0</v>
      </c>
      <c r="U451" s="33">
        <v>0</v>
      </c>
      <c r="V451" s="34">
        <f t="shared" si="90"/>
        <v>0</v>
      </c>
      <c r="W451" s="11"/>
    </row>
    <row r="452" spans="7:23" x14ac:dyDescent="0.3">
      <c r="G452" s="26"/>
      <c r="H452" s="11">
        <v>7</v>
      </c>
      <c r="I452" s="11" t="s">
        <v>9</v>
      </c>
      <c r="J452" s="27">
        <v>870</v>
      </c>
      <c r="K452" s="28">
        <v>0.75</v>
      </c>
      <c r="L452" s="29">
        <v>0</v>
      </c>
      <c r="M452" s="29">
        <v>102159</v>
      </c>
      <c r="N452" s="30">
        <v>0</v>
      </c>
      <c r="O452" s="30">
        <f t="shared" si="87"/>
        <v>76619.25</v>
      </c>
      <c r="P452" s="31">
        <v>1.27E-4</v>
      </c>
      <c r="Q452" s="32">
        <f t="shared" si="88"/>
        <v>9.7306447499999997</v>
      </c>
      <c r="R452" s="29">
        <v>0</v>
      </c>
      <c r="S452" s="30">
        <v>0</v>
      </c>
      <c r="T452" s="30">
        <f t="shared" si="89"/>
        <v>0</v>
      </c>
      <c r="U452" s="33">
        <v>1.34E-4</v>
      </c>
      <c r="V452" s="34">
        <f t="shared" si="90"/>
        <v>0</v>
      </c>
      <c r="W452" s="11"/>
    </row>
    <row r="453" spans="7:23" x14ac:dyDescent="0.3">
      <c r="G453" s="26"/>
      <c r="H453" s="11">
        <v>8</v>
      </c>
      <c r="I453" s="11" t="s">
        <v>23</v>
      </c>
      <c r="J453" s="27">
        <v>870</v>
      </c>
      <c r="K453" s="28">
        <v>0.75</v>
      </c>
      <c r="L453" s="29">
        <v>0</v>
      </c>
      <c r="M453" s="29">
        <v>102159</v>
      </c>
      <c r="N453" s="30">
        <v>0</v>
      </c>
      <c r="O453" s="30">
        <f t="shared" si="87"/>
        <v>76619.25</v>
      </c>
      <c r="P453" s="31">
        <v>1.8699999999999999E-4</v>
      </c>
      <c r="Q453" s="32">
        <f t="shared" si="88"/>
        <v>14.327799749999999</v>
      </c>
      <c r="R453" s="29">
        <v>0</v>
      </c>
      <c r="S453" s="30">
        <v>0</v>
      </c>
      <c r="T453" s="30">
        <f t="shared" si="89"/>
        <v>0</v>
      </c>
      <c r="U453" s="33">
        <v>1.9599999999999999E-4</v>
      </c>
      <c r="V453" s="34">
        <f t="shared" si="90"/>
        <v>0</v>
      </c>
      <c r="W453" s="11"/>
    </row>
    <row r="454" spans="7:23" x14ac:dyDescent="0.3">
      <c r="G454" s="26"/>
      <c r="H454" s="11">
        <v>9</v>
      </c>
      <c r="I454" s="11" t="s">
        <v>0</v>
      </c>
      <c r="J454" s="27">
        <v>870</v>
      </c>
      <c r="K454" s="28">
        <v>0.75</v>
      </c>
      <c r="L454" s="29">
        <v>0</v>
      </c>
      <c r="M454" s="29">
        <v>102159</v>
      </c>
      <c r="N454" s="30">
        <v>0</v>
      </c>
      <c r="O454" s="30">
        <f t="shared" si="87"/>
        <v>76619.25</v>
      </c>
      <c r="P454" s="31">
        <v>2.6600000000000001E-4</v>
      </c>
      <c r="Q454" s="32">
        <f t="shared" si="88"/>
        <v>20.380720500000002</v>
      </c>
      <c r="R454" s="29">
        <v>0</v>
      </c>
      <c r="S454" s="30">
        <v>0</v>
      </c>
      <c r="T454" s="30">
        <f t="shared" si="89"/>
        <v>0</v>
      </c>
      <c r="U454" s="33">
        <v>2.8299999999999999E-4</v>
      </c>
      <c r="V454" s="34">
        <f t="shared" si="90"/>
        <v>0</v>
      </c>
      <c r="W454" s="11"/>
    </row>
    <row r="455" spans="7:23" x14ac:dyDescent="0.3">
      <c r="G455" s="26"/>
      <c r="H455" s="11">
        <v>29</v>
      </c>
      <c r="I455" s="11" t="s">
        <v>24</v>
      </c>
      <c r="J455" s="27">
        <v>870</v>
      </c>
      <c r="K455" s="28">
        <v>0.75</v>
      </c>
      <c r="L455" s="29">
        <v>0</v>
      </c>
      <c r="M455" s="29">
        <v>102159</v>
      </c>
      <c r="N455" s="30">
        <v>0</v>
      </c>
      <c r="O455" s="30">
        <f t="shared" si="87"/>
        <v>76619.25</v>
      </c>
      <c r="P455" s="31">
        <v>3.1029999999999999E-3</v>
      </c>
      <c r="Q455" s="32">
        <f t="shared" si="88"/>
        <v>237.74953274999999</v>
      </c>
      <c r="R455" s="29">
        <v>0</v>
      </c>
      <c r="S455" s="30">
        <v>0</v>
      </c>
      <c r="T455" s="30">
        <f t="shared" si="89"/>
        <v>0</v>
      </c>
      <c r="U455" s="33">
        <v>3.2200000000000002E-3</v>
      </c>
      <c r="V455" s="34">
        <f t="shared" si="90"/>
        <v>0</v>
      </c>
      <c r="W455" s="11"/>
    </row>
    <row r="456" spans="7:23" x14ac:dyDescent="0.3">
      <c r="G456" s="26"/>
      <c r="H456" s="11">
        <v>38</v>
      </c>
      <c r="I456" s="11" t="s">
        <v>12</v>
      </c>
      <c r="J456" s="27">
        <v>870</v>
      </c>
      <c r="K456" s="28">
        <v>0.75</v>
      </c>
      <c r="L456" s="29">
        <v>0</v>
      </c>
      <c r="M456" s="29">
        <v>102159</v>
      </c>
      <c r="N456" s="30">
        <v>0</v>
      </c>
      <c r="O456" s="30">
        <f t="shared" si="87"/>
        <v>76619.25</v>
      </c>
      <c r="P456" s="31">
        <v>7.8999999999999996E-5</v>
      </c>
      <c r="Q456" s="32">
        <f t="shared" si="88"/>
        <v>6.0529207499999993</v>
      </c>
      <c r="R456" s="29">
        <v>0</v>
      </c>
      <c r="S456" s="30">
        <v>0</v>
      </c>
      <c r="T456" s="30">
        <f t="shared" si="89"/>
        <v>0</v>
      </c>
      <c r="U456" s="33">
        <v>8.2999999999999998E-5</v>
      </c>
      <c r="V456" s="34">
        <f t="shared" si="90"/>
        <v>0</v>
      </c>
      <c r="W456" s="11"/>
    </row>
    <row r="457" spans="7:23" x14ac:dyDescent="0.3">
      <c r="G457" s="26"/>
      <c r="H457" s="11">
        <v>55</v>
      </c>
      <c r="I457" s="11" t="s">
        <v>26</v>
      </c>
      <c r="J457" s="27">
        <v>870</v>
      </c>
      <c r="K457" s="28">
        <v>0.75</v>
      </c>
      <c r="L457" s="29">
        <v>0</v>
      </c>
      <c r="M457" s="29">
        <v>102159</v>
      </c>
      <c r="N457" s="30">
        <v>0</v>
      </c>
      <c r="O457" s="30">
        <f t="shared" si="87"/>
        <v>76619.25</v>
      </c>
      <c r="P457" s="31">
        <v>1.5699999999999999E-4</v>
      </c>
      <c r="Q457" s="32">
        <f t="shared" si="88"/>
        <v>12.02922225</v>
      </c>
      <c r="R457" s="29">
        <v>0</v>
      </c>
      <c r="S457" s="30">
        <v>0</v>
      </c>
      <c r="T457" s="30">
        <f t="shared" si="89"/>
        <v>0</v>
      </c>
      <c r="U457" s="33">
        <v>2.1100000000000001E-4</v>
      </c>
      <c r="V457" s="34">
        <f t="shared" si="90"/>
        <v>0</v>
      </c>
      <c r="W457" s="11"/>
    </row>
    <row r="458" spans="7:23" x14ac:dyDescent="0.3">
      <c r="G458" s="26"/>
      <c r="H458" s="11">
        <v>71</v>
      </c>
      <c r="I458" s="11" t="s">
        <v>18</v>
      </c>
      <c r="J458" s="27">
        <v>870</v>
      </c>
      <c r="K458" s="28">
        <v>0</v>
      </c>
      <c r="L458" s="29">
        <v>0</v>
      </c>
      <c r="M458" s="29">
        <v>102159</v>
      </c>
      <c r="N458" s="30">
        <v>0</v>
      </c>
      <c r="O458" s="30">
        <f t="shared" si="87"/>
        <v>0</v>
      </c>
      <c r="P458" s="31">
        <v>1.1E-5</v>
      </c>
      <c r="Q458" s="32">
        <f t="shared" si="88"/>
        <v>0</v>
      </c>
      <c r="R458" s="29">
        <v>0</v>
      </c>
      <c r="S458" s="30">
        <v>0</v>
      </c>
      <c r="T458" s="30">
        <f t="shared" si="89"/>
        <v>0</v>
      </c>
      <c r="U458" s="33">
        <v>1.2E-5</v>
      </c>
      <c r="V458" s="34">
        <f t="shared" si="90"/>
        <v>0</v>
      </c>
      <c r="W458" s="11"/>
    </row>
    <row r="459" spans="7:23" x14ac:dyDescent="0.3">
      <c r="G459" s="26"/>
      <c r="H459" s="11">
        <v>72</v>
      </c>
      <c r="I459" s="11" t="s">
        <v>28</v>
      </c>
      <c r="J459" s="27">
        <v>870</v>
      </c>
      <c r="K459" s="28">
        <v>0</v>
      </c>
      <c r="L459" s="29">
        <v>0</v>
      </c>
      <c r="M459" s="29">
        <v>102159</v>
      </c>
      <c r="N459" s="30">
        <v>0</v>
      </c>
      <c r="O459" s="30">
        <f t="shared" si="87"/>
        <v>0</v>
      </c>
      <c r="P459" s="31">
        <v>3.1799999999999998E-4</v>
      </c>
      <c r="Q459" s="32">
        <f t="shared" si="88"/>
        <v>0</v>
      </c>
      <c r="R459" s="29">
        <v>0</v>
      </c>
      <c r="S459" s="30">
        <v>0</v>
      </c>
      <c r="T459" s="30">
        <f t="shared" si="89"/>
        <v>0</v>
      </c>
      <c r="U459" s="33">
        <v>3.3700000000000001E-4</v>
      </c>
      <c r="V459" s="34">
        <f t="shared" si="90"/>
        <v>0</v>
      </c>
      <c r="W459" s="11"/>
    </row>
    <row r="460" spans="7:23" x14ac:dyDescent="0.3">
      <c r="G460" s="26"/>
      <c r="H460" s="11">
        <v>94</v>
      </c>
      <c r="I460" s="11" t="s">
        <v>149</v>
      </c>
      <c r="J460" s="27">
        <v>870</v>
      </c>
      <c r="K460" s="28">
        <v>0.75</v>
      </c>
      <c r="L460" s="29">
        <v>0</v>
      </c>
      <c r="M460" s="29">
        <v>102159</v>
      </c>
      <c r="N460" s="30">
        <v>0</v>
      </c>
      <c r="O460" s="30">
        <f t="shared" si="87"/>
        <v>76619.25</v>
      </c>
      <c r="P460" s="31">
        <v>0</v>
      </c>
      <c r="Q460" s="32">
        <f t="shared" si="88"/>
        <v>0</v>
      </c>
      <c r="R460" s="29">
        <v>0</v>
      </c>
      <c r="S460" s="30">
        <v>0</v>
      </c>
      <c r="T460" s="30">
        <f t="shared" si="89"/>
        <v>0</v>
      </c>
      <c r="U460" s="33">
        <v>0</v>
      </c>
      <c r="V460" s="34">
        <f t="shared" si="90"/>
        <v>0</v>
      </c>
      <c r="W460" s="11"/>
    </row>
    <row r="461" spans="7:23" x14ac:dyDescent="0.3">
      <c r="G461" s="26"/>
      <c r="H461" s="11">
        <v>117</v>
      </c>
      <c r="I461" s="11" t="s">
        <v>21</v>
      </c>
      <c r="J461" s="27">
        <v>870</v>
      </c>
      <c r="K461" s="28">
        <v>0.75</v>
      </c>
      <c r="L461" s="29">
        <v>0</v>
      </c>
      <c r="M461" s="29">
        <v>102159</v>
      </c>
      <c r="N461" s="30">
        <v>0</v>
      </c>
      <c r="O461" s="30">
        <f t="shared" si="87"/>
        <v>76619.25</v>
      </c>
      <c r="P461" s="31">
        <v>2.7300000000000002E-4</v>
      </c>
      <c r="Q461" s="32">
        <f t="shared" si="88"/>
        <v>20.917055250000001</v>
      </c>
      <c r="R461" s="29">
        <v>0</v>
      </c>
      <c r="S461" s="30">
        <v>0</v>
      </c>
      <c r="T461" s="30">
        <f t="shared" si="89"/>
        <v>0</v>
      </c>
      <c r="U461" s="33">
        <v>2.8800000000000001E-4</v>
      </c>
      <c r="V461" s="34">
        <f t="shared" si="90"/>
        <v>0</v>
      </c>
      <c r="W461" s="11"/>
    </row>
    <row r="462" spans="7:23" x14ac:dyDescent="0.3">
      <c r="G462" s="26"/>
      <c r="H462" s="11">
        <v>122</v>
      </c>
      <c r="I462" s="11" t="s">
        <v>138</v>
      </c>
      <c r="J462" s="27">
        <v>870</v>
      </c>
      <c r="K462" s="28">
        <v>0.75</v>
      </c>
      <c r="L462" s="29">
        <v>0</v>
      </c>
      <c r="M462" s="29">
        <v>102159</v>
      </c>
      <c r="N462" s="30">
        <v>0</v>
      </c>
      <c r="O462" s="30">
        <f t="shared" si="87"/>
        <v>76619.25</v>
      </c>
      <c r="P462" s="31">
        <v>0</v>
      </c>
      <c r="Q462" s="32">
        <f t="shared" si="88"/>
        <v>0</v>
      </c>
      <c r="R462" s="29">
        <v>0</v>
      </c>
      <c r="S462" s="30">
        <v>0</v>
      </c>
      <c r="T462" s="30">
        <f t="shared" si="89"/>
        <v>0</v>
      </c>
      <c r="U462" s="33">
        <v>0</v>
      </c>
      <c r="V462" s="34">
        <f t="shared" si="90"/>
        <v>0</v>
      </c>
      <c r="W462" s="11"/>
    </row>
    <row r="463" spans="7:23" ht="15" thickBot="1" x14ac:dyDescent="0.35">
      <c r="G463" s="35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7"/>
    </row>
    <row r="464" spans="7:23" x14ac:dyDescent="0.3">
      <c r="G464" s="11">
        <v>94</v>
      </c>
      <c r="H464" s="11" t="s">
        <v>149</v>
      </c>
      <c r="I464" s="11"/>
      <c r="J464" s="27"/>
      <c r="K464" s="28"/>
      <c r="L464" s="30"/>
      <c r="M464" s="30"/>
      <c r="N464" s="30"/>
      <c r="O464" s="30"/>
      <c r="P464" s="33"/>
      <c r="Q464" s="32">
        <f>SUM(Q428:Q463)</f>
        <v>3829404.4813620001</v>
      </c>
      <c r="R464" s="30"/>
      <c r="S464" s="30"/>
      <c r="T464" s="30"/>
      <c r="U464" s="33"/>
      <c r="V464" s="32">
        <f>SUM(V428:V463)</f>
        <v>1792635.8445989997</v>
      </c>
      <c r="W464" s="38">
        <f>Q464+V464</f>
        <v>5622040.3259609994</v>
      </c>
    </row>
    <row r="465" spans="7:23" x14ac:dyDescent="0.3">
      <c r="G465" s="11"/>
      <c r="H465" s="11"/>
      <c r="I465" s="11"/>
      <c r="J465" s="27"/>
      <c r="K465" s="28"/>
      <c r="L465" s="30"/>
      <c r="M465" s="30"/>
      <c r="N465" s="30"/>
      <c r="O465" s="30"/>
      <c r="P465" s="33"/>
      <c r="Q465" s="32"/>
      <c r="R465" s="30"/>
      <c r="S465" s="30"/>
      <c r="T465" s="30"/>
      <c r="U465" s="33"/>
      <c r="V465" s="32"/>
      <c r="W465" s="11"/>
    </row>
    <row r="466" spans="7:23" ht="15" thickBot="1" x14ac:dyDescent="0.35">
      <c r="G466" s="11"/>
      <c r="H466" s="11"/>
      <c r="I466" s="11"/>
      <c r="J466" s="12" t="s">
        <v>100</v>
      </c>
      <c r="K466" s="13" t="s">
        <v>101</v>
      </c>
      <c r="L466" s="14" t="s">
        <v>102</v>
      </c>
      <c r="M466" s="14" t="s">
        <v>103</v>
      </c>
      <c r="N466" s="14" t="s">
        <v>104</v>
      </c>
      <c r="O466" s="14" t="s">
        <v>105</v>
      </c>
      <c r="P466" s="15" t="s">
        <v>106</v>
      </c>
      <c r="Q466" s="16" t="s">
        <v>107</v>
      </c>
      <c r="R466" s="14" t="s">
        <v>108</v>
      </c>
      <c r="S466" s="14" t="s">
        <v>109</v>
      </c>
      <c r="T466" s="14" t="s">
        <v>110</v>
      </c>
      <c r="U466" s="15" t="s">
        <v>111</v>
      </c>
      <c r="V466" s="16" t="s">
        <v>112</v>
      </c>
      <c r="W466" s="11"/>
    </row>
    <row r="467" spans="7:23" ht="15.6" x14ac:dyDescent="0.3">
      <c r="G467" s="17">
        <v>96</v>
      </c>
      <c r="H467" s="18" t="s">
        <v>150</v>
      </c>
      <c r="I467" s="19"/>
      <c r="J467" s="20"/>
      <c r="K467" s="21"/>
      <c r="L467" s="22"/>
      <c r="M467" s="22"/>
      <c r="N467" s="22"/>
      <c r="O467" s="22"/>
      <c r="P467" s="23"/>
      <c r="Q467" s="24"/>
      <c r="R467" s="22"/>
      <c r="S467" s="22"/>
      <c r="T467" s="22"/>
      <c r="U467" s="23"/>
      <c r="V467" s="25"/>
      <c r="W467" s="11"/>
    </row>
    <row r="468" spans="7:23" x14ac:dyDescent="0.3">
      <c r="G468" s="26"/>
      <c r="H468" s="11">
        <v>1</v>
      </c>
      <c r="I468" s="11" t="s">
        <v>11</v>
      </c>
      <c r="J468" s="27">
        <v>368</v>
      </c>
      <c r="K468" s="28">
        <v>1</v>
      </c>
      <c r="L468" s="29">
        <v>42550986</v>
      </c>
      <c r="M468" s="29">
        <v>250982</v>
      </c>
      <c r="N468" s="30">
        <v>7985298</v>
      </c>
      <c r="O468" s="30">
        <f t="shared" ref="O468:O484" si="91">(L468+M468-N468)*K468</f>
        <v>34816670</v>
      </c>
      <c r="P468" s="31">
        <v>1.91E-3</v>
      </c>
      <c r="Q468" s="32">
        <f t="shared" ref="Q468:Q484" si="92">O468*P468</f>
        <v>66499.839699999997</v>
      </c>
      <c r="R468" s="29">
        <v>1947335</v>
      </c>
      <c r="S468" s="30">
        <v>711799</v>
      </c>
      <c r="T468" s="30">
        <f t="shared" ref="T468:T484" si="93">(R468-S468)*K468</f>
        <v>1235536</v>
      </c>
      <c r="U468" s="33">
        <v>1.9740000000000001E-3</v>
      </c>
      <c r="V468" s="34">
        <f t="shared" ref="V468:V484" si="94">T468*U468</f>
        <v>2438.9480640000002</v>
      </c>
      <c r="W468" s="11"/>
    </row>
    <row r="469" spans="7:23" x14ac:dyDescent="0.3">
      <c r="G469" s="26"/>
      <c r="H469" s="11">
        <v>2</v>
      </c>
      <c r="I469" s="11" t="s">
        <v>27</v>
      </c>
      <c r="J469" s="27">
        <v>368</v>
      </c>
      <c r="K469" s="28">
        <v>1</v>
      </c>
      <c r="L469" s="29">
        <v>42550986</v>
      </c>
      <c r="M469" s="29">
        <v>250982</v>
      </c>
      <c r="N469" s="30">
        <v>7985298</v>
      </c>
      <c r="O469" s="30">
        <f t="shared" si="91"/>
        <v>34816670</v>
      </c>
      <c r="P469" s="31">
        <v>2.6899999999999998E-4</v>
      </c>
      <c r="Q469" s="32">
        <f t="shared" si="92"/>
        <v>9365.6842299999989</v>
      </c>
      <c r="R469" s="29">
        <v>1947335</v>
      </c>
      <c r="S469" s="30">
        <v>711799</v>
      </c>
      <c r="T469" s="30">
        <f t="shared" si="93"/>
        <v>1235536</v>
      </c>
      <c r="U469" s="33">
        <v>2.9500000000000001E-4</v>
      </c>
      <c r="V469" s="34">
        <f t="shared" si="94"/>
        <v>364.48312000000004</v>
      </c>
      <c r="W469" s="11"/>
    </row>
    <row r="470" spans="7:23" x14ac:dyDescent="0.3">
      <c r="G470" s="26"/>
      <c r="H470" s="11">
        <v>3</v>
      </c>
      <c r="I470" s="11" t="s">
        <v>20</v>
      </c>
      <c r="J470" s="27">
        <v>368</v>
      </c>
      <c r="K470" s="28">
        <v>1</v>
      </c>
      <c r="L470" s="29">
        <v>42550986</v>
      </c>
      <c r="M470" s="29">
        <v>250982</v>
      </c>
      <c r="N470" s="30">
        <v>7985298</v>
      </c>
      <c r="O470" s="30">
        <f t="shared" si="91"/>
        <v>34816670</v>
      </c>
      <c r="P470" s="31">
        <v>5.9699999999999998E-4</v>
      </c>
      <c r="Q470" s="32">
        <f t="shared" si="92"/>
        <v>20785.55199</v>
      </c>
      <c r="R470" s="29">
        <v>1947335</v>
      </c>
      <c r="S470" s="30">
        <v>711799</v>
      </c>
      <c r="T470" s="30">
        <f t="shared" si="93"/>
        <v>1235536</v>
      </c>
      <c r="U470" s="33">
        <v>6.3100000000000005E-4</v>
      </c>
      <c r="V470" s="34">
        <f t="shared" si="94"/>
        <v>779.62321600000007</v>
      </c>
      <c r="W470" s="11"/>
    </row>
    <row r="471" spans="7:23" x14ac:dyDescent="0.3">
      <c r="G471" s="26"/>
      <c r="H471" s="11">
        <v>4</v>
      </c>
      <c r="I471" s="11" t="s">
        <v>10</v>
      </c>
      <c r="J471" s="27">
        <v>368</v>
      </c>
      <c r="K471" s="28">
        <v>1</v>
      </c>
      <c r="L471" s="29">
        <v>42550986</v>
      </c>
      <c r="M471" s="29">
        <v>250982</v>
      </c>
      <c r="N471" s="30">
        <v>7985298</v>
      </c>
      <c r="O471" s="30">
        <f t="shared" si="91"/>
        <v>34816670</v>
      </c>
      <c r="P471" s="31">
        <v>9.2750000000000003E-3</v>
      </c>
      <c r="Q471" s="32">
        <f t="shared" si="92"/>
        <v>322924.61424999998</v>
      </c>
      <c r="R471" s="29">
        <v>1947335</v>
      </c>
      <c r="S471" s="30">
        <v>711799</v>
      </c>
      <c r="T471" s="30">
        <f t="shared" si="93"/>
        <v>1235536</v>
      </c>
      <c r="U471" s="33">
        <v>9.2949999999999994E-3</v>
      </c>
      <c r="V471" s="34">
        <f t="shared" si="94"/>
        <v>11484.307119999999</v>
      </c>
      <c r="W471" s="11"/>
    </row>
    <row r="472" spans="7:23" x14ac:dyDescent="0.3">
      <c r="G472" s="26"/>
      <c r="H472" s="11">
        <v>6</v>
      </c>
      <c r="I472" s="11" t="s">
        <v>118</v>
      </c>
      <c r="J472" s="27">
        <v>368</v>
      </c>
      <c r="K472" s="28">
        <v>1</v>
      </c>
      <c r="L472" s="29">
        <v>42550986</v>
      </c>
      <c r="M472" s="29">
        <v>250982</v>
      </c>
      <c r="N472" s="30">
        <v>7985298</v>
      </c>
      <c r="O472" s="30">
        <f t="shared" si="91"/>
        <v>34816670</v>
      </c>
      <c r="P472" s="31">
        <v>0</v>
      </c>
      <c r="Q472" s="32">
        <f t="shared" si="92"/>
        <v>0</v>
      </c>
      <c r="R472" s="29">
        <v>1947335</v>
      </c>
      <c r="S472" s="30">
        <v>711799</v>
      </c>
      <c r="T472" s="30">
        <f t="shared" si="93"/>
        <v>1235536</v>
      </c>
      <c r="U472" s="33">
        <v>0</v>
      </c>
      <c r="V472" s="34">
        <f t="shared" si="94"/>
        <v>0</v>
      </c>
      <c r="W472" s="11"/>
    </row>
    <row r="473" spans="7:23" x14ac:dyDescent="0.3">
      <c r="G473" s="26"/>
      <c r="H473" s="11">
        <v>7</v>
      </c>
      <c r="I473" s="11" t="s">
        <v>9</v>
      </c>
      <c r="J473" s="27">
        <v>368</v>
      </c>
      <c r="K473" s="28">
        <v>1</v>
      </c>
      <c r="L473" s="29">
        <v>42550986</v>
      </c>
      <c r="M473" s="29">
        <v>250982</v>
      </c>
      <c r="N473" s="30">
        <v>7985298</v>
      </c>
      <c r="O473" s="30">
        <f t="shared" si="91"/>
        <v>34816670</v>
      </c>
      <c r="P473" s="31">
        <v>1.27E-4</v>
      </c>
      <c r="Q473" s="32">
        <f t="shared" si="92"/>
        <v>4421.7170900000001</v>
      </c>
      <c r="R473" s="29">
        <v>1947335</v>
      </c>
      <c r="S473" s="30">
        <v>711799</v>
      </c>
      <c r="T473" s="30">
        <f t="shared" si="93"/>
        <v>1235536</v>
      </c>
      <c r="U473" s="33">
        <v>1.34E-4</v>
      </c>
      <c r="V473" s="34">
        <f t="shared" si="94"/>
        <v>165.561824</v>
      </c>
      <c r="W473" s="11"/>
    </row>
    <row r="474" spans="7:23" x14ac:dyDescent="0.3">
      <c r="G474" s="26"/>
      <c r="H474" s="11">
        <v>8</v>
      </c>
      <c r="I474" s="11" t="s">
        <v>23</v>
      </c>
      <c r="J474" s="27">
        <v>368</v>
      </c>
      <c r="K474" s="28">
        <v>1</v>
      </c>
      <c r="L474" s="29">
        <v>42550986</v>
      </c>
      <c r="M474" s="29">
        <v>250982</v>
      </c>
      <c r="N474" s="30">
        <v>7985298</v>
      </c>
      <c r="O474" s="30">
        <f t="shared" si="91"/>
        <v>34816670</v>
      </c>
      <c r="P474" s="31">
        <v>1.8699999999999999E-4</v>
      </c>
      <c r="Q474" s="32">
        <f t="shared" si="92"/>
        <v>6510.7172899999996</v>
      </c>
      <c r="R474" s="29">
        <v>1947335</v>
      </c>
      <c r="S474" s="30">
        <v>711799</v>
      </c>
      <c r="T474" s="30">
        <f t="shared" si="93"/>
        <v>1235536</v>
      </c>
      <c r="U474" s="33">
        <v>1.9599999999999999E-4</v>
      </c>
      <c r="V474" s="34">
        <f t="shared" si="94"/>
        <v>242.16505599999999</v>
      </c>
      <c r="W474" s="11"/>
    </row>
    <row r="475" spans="7:23" x14ac:dyDescent="0.3">
      <c r="G475" s="26"/>
      <c r="H475" s="11">
        <v>9</v>
      </c>
      <c r="I475" s="11" t="s">
        <v>0</v>
      </c>
      <c r="J475" s="27">
        <v>368</v>
      </c>
      <c r="K475" s="28">
        <v>1</v>
      </c>
      <c r="L475" s="29">
        <v>42550986</v>
      </c>
      <c r="M475" s="29">
        <v>250982</v>
      </c>
      <c r="N475" s="30">
        <v>7985298</v>
      </c>
      <c r="O475" s="30">
        <f t="shared" si="91"/>
        <v>34816670</v>
      </c>
      <c r="P475" s="31">
        <v>2.6600000000000001E-4</v>
      </c>
      <c r="Q475" s="32">
        <f t="shared" si="92"/>
        <v>9261.2342200000003</v>
      </c>
      <c r="R475" s="29">
        <v>1947335</v>
      </c>
      <c r="S475" s="30">
        <v>711799</v>
      </c>
      <c r="T475" s="30">
        <f t="shared" si="93"/>
        <v>1235536</v>
      </c>
      <c r="U475" s="33">
        <v>2.8299999999999999E-4</v>
      </c>
      <c r="V475" s="34">
        <f t="shared" si="94"/>
        <v>349.65668799999997</v>
      </c>
      <c r="W475" s="11"/>
    </row>
    <row r="476" spans="7:23" x14ac:dyDescent="0.3">
      <c r="G476" s="26"/>
      <c r="H476" s="11">
        <v>17</v>
      </c>
      <c r="I476" s="11" t="s">
        <v>16</v>
      </c>
      <c r="J476" s="27">
        <v>368</v>
      </c>
      <c r="K476" s="28">
        <v>1</v>
      </c>
      <c r="L476" s="29">
        <v>42550986</v>
      </c>
      <c r="M476" s="29">
        <v>250982</v>
      </c>
      <c r="N476" s="30">
        <v>7985298</v>
      </c>
      <c r="O476" s="30">
        <f t="shared" si="91"/>
        <v>34816670</v>
      </c>
      <c r="P476" s="31">
        <v>7.5799999999999999E-4</v>
      </c>
      <c r="Q476" s="32">
        <f t="shared" si="92"/>
        <v>26391.03586</v>
      </c>
      <c r="R476" s="29">
        <v>1947335</v>
      </c>
      <c r="S476" s="30">
        <v>711799</v>
      </c>
      <c r="T476" s="30">
        <f t="shared" si="93"/>
        <v>1235536</v>
      </c>
      <c r="U476" s="33">
        <v>8.0199999999999998E-4</v>
      </c>
      <c r="V476" s="34">
        <f t="shared" si="94"/>
        <v>990.89987199999996</v>
      </c>
      <c r="W476" s="11"/>
    </row>
    <row r="477" spans="7:23" x14ac:dyDescent="0.3">
      <c r="G477" s="26"/>
      <c r="H477" s="11">
        <v>29</v>
      </c>
      <c r="I477" s="11" t="s">
        <v>24</v>
      </c>
      <c r="J477" s="27">
        <v>368</v>
      </c>
      <c r="K477" s="28">
        <v>1</v>
      </c>
      <c r="L477" s="29">
        <v>42550986</v>
      </c>
      <c r="M477" s="29">
        <v>250982</v>
      </c>
      <c r="N477" s="30">
        <v>7985298</v>
      </c>
      <c r="O477" s="30">
        <f t="shared" si="91"/>
        <v>34816670</v>
      </c>
      <c r="P477" s="31">
        <v>3.1029999999999999E-3</v>
      </c>
      <c r="Q477" s="32">
        <f t="shared" si="92"/>
        <v>108036.12701</v>
      </c>
      <c r="R477" s="29">
        <v>1947335</v>
      </c>
      <c r="S477" s="30">
        <v>711799</v>
      </c>
      <c r="T477" s="30">
        <f t="shared" si="93"/>
        <v>1235536</v>
      </c>
      <c r="U477" s="33">
        <v>3.2200000000000002E-3</v>
      </c>
      <c r="V477" s="34">
        <f t="shared" si="94"/>
        <v>3978.4259200000001</v>
      </c>
      <c r="W477" s="11"/>
    </row>
    <row r="478" spans="7:23" x14ac:dyDescent="0.3">
      <c r="G478" s="26"/>
      <c r="H478" s="11">
        <v>38</v>
      </c>
      <c r="I478" s="11" t="s">
        <v>12</v>
      </c>
      <c r="J478" s="27">
        <v>368</v>
      </c>
      <c r="K478" s="28">
        <v>1</v>
      </c>
      <c r="L478" s="29">
        <v>42550986</v>
      </c>
      <c r="M478" s="29">
        <v>250982</v>
      </c>
      <c r="N478" s="30">
        <v>7985298</v>
      </c>
      <c r="O478" s="30">
        <f t="shared" si="91"/>
        <v>34816670</v>
      </c>
      <c r="P478" s="31">
        <v>7.8999999999999996E-5</v>
      </c>
      <c r="Q478" s="32">
        <f t="shared" si="92"/>
        <v>2750.5169299999998</v>
      </c>
      <c r="R478" s="29">
        <v>1947335</v>
      </c>
      <c r="S478" s="30">
        <v>711799</v>
      </c>
      <c r="T478" s="30">
        <f t="shared" si="93"/>
        <v>1235536</v>
      </c>
      <c r="U478" s="33">
        <v>8.2999999999999998E-5</v>
      </c>
      <c r="V478" s="34">
        <f t="shared" si="94"/>
        <v>102.549488</v>
      </c>
      <c r="W478" s="11"/>
    </row>
    <row r="479" spans="7:23" x14ac:dyDescent="0.3">
      <c r="G479" s="26"/>
      <c r="H479" s="11">
        <v>55</v>
      </c>
      <c r="I479" s="11" t="s">
        <v>26</v>
      </c>
      <c r="J479" s="27">
        <v>368</v>
      </c>
      <c r="K479" s="28">
        <v>1</v>
      </c>
      <c r="L479" s="29">
        <v>42550986</v>
      </c>
      <c r="M479" s="29">
        <v>250982</v>
      </c>
      <c r="N479" s="30">
        <v>7985298</v>
      </c>
      <c r="O479" s="30">
        <f t="shared" si="91"/>
        <v>34816670</v>
      </c>
      <c r="P479" s="31">
        <v>1.5699999999999999E-4</v>
      </c>
      <c r="Q479" s="32">
        <f t="shared" si="92"/>
        <v>5466.2171899999994</v>
      </c>
      <c r="R479" s="29">
        <v>1947335</v>
      </c>
      <c r="S479" s="30">
        <v>711799</v>
      </c>
      <c r="T479" s="30">
        <f t="shared" si="93"/>
        <v>1235536</v>
      </c>
      <c r="U479" s="33">
        <v>2.1100000000000001E-4</v>
      </c>
      <c r="V479" s="34">
        <f t="shared" si="94"/>
        <v>260.69809600000002</v>
      </c>
      <c r="W479" s="11"/>
    </row>
    <row r="480" spans="7:23" x14ac:dyDescent="0.3">
      <c r="G480" s="26"/>
      <c r="H480" s="11">
        <v>71</v>
      </c>
      <c r="I480" s="11" t="s">
        <v>18</v>
      </c>
      <c r="J480" s="27">
        <v>368</v>
      </c>
      <c r="K480" s="28">
        <v>0</v>
      </c>
      <c r="L480" s="29">
        <v>42550986</v>
      </c>
      <c r="M480" s="29">
        <v>250982</v>
      </c>
      <c r="N480" s="30">
        <v>7985298</v>
      </c>
      <c r="O480" s="30">
        <f t="shared" si="91"/>
        <v>0</v>
      </c>
      <c r="P480" s="31">
        <v>1.1E-5</v>
      </c>
      <c r="Q480" s="32">
        <f t="shared" si="92"/>
        <v>0</v>
      </c>
      <c r="R480" s="29">
        <v>1947335</v>
      </c>
      <c r="S480" s="30">
        <v>711799</v>
      </c>
      <c r="T480" s="30">
        <f t="shared" si="93"/>
        <v>0</v>
      </c>
      <c r="U480" s="33">
        <v>1.2E-5</v>
      </c>
      <c r="V480" s="34">
        <f t="shared" si="94"/>
        <v>0</v>
      </c>
      <c r="W480" s="11"/>
    </row>
    <row r="481" spans="7:23" x14ac:dyDescent="0.3">
      <c r="G481" s="26"/>
      <c r="H481" s="11">
        <v>72</v>
      </c>
      <c r="I481" s="11" t="s">
        <v>28</v>
      </c>
      <c r="J481" s="27">
        <v>368</v>
      </c>
      <c r="K481" s="28">
        <v>0</v>
      </c>
      <c r="L481" s="29">
        <v>42550986</v>
      </c>
      <c r="M481" s="29">
        <v>250982</v>
      </c>
      <c r="N481" s="30">
        <v>7985298</v>
      </c>
      <c r="O481" s="30">
        <f t="shared" si="91"/>
        <v>0</v>
      </c>
      <c r="P481" s="31">
        <v>3.1799999999999998E-4</v>
      </c>
      <c r="Q481" s="32">
        <f t="shared" si="92"/>
        <v>0</v>
      </c>
      <c r="R481" s="29">
        <v>1947335</v>
      </c>
      <c r="S481" s="30">
        <v>711799</v>
      </c>
      <c r="T481" s="30">
        <f t="shared" si="93"/>
        <v>0</v>
      </c>
      <c r="U481" s="33">
        <v>3.3700000000000001E-4</v>
      </c>
      <c r="V481" s="34">
        <f t="shared" si="94"/>
        <v>0</v>
      </c>
      <c r="W481" s="11"/>
    </row>
    <row r="482" spans="7:23" x14ac:dyDescent="0.3">
      <c r="G482" s="26"/>
      <c r="H482" s="11">
        <v>96</v>
      </c>
      <c r="I482" s="11" t="s">
        <v>150</v>
      </c>
      <c r="J482" s="27">
        <v>368</v>
      </c>
      <c r="K482" s="28">
        <v>1</v>
      </c>
      <c r="L482" s="29">
        <v>42550986</v>
      </c>
      <c r="M482" s="29">
        <v>250982</v>
      </c>
      <c r="N482" s="30">
        <v>7985298</v>
      </c>
      <c r="O482" s="30">
        <f t="shared" si="91"/>
        <v>34816670</v>
      </c>
      <c r="P482" s="31">
        <v>0</v>
      </c>
      <c r="Q482" s="32">
        <f t="shared" si="92"/>
        <v>0</v>
      </c>
      <c r="R482" s="29">
        <v>1947335</v>
      </c>
      <c r="S482" s="30">
        <v>711799</v>
      </c>
      <c r="T482" s="30">
        <f t="shared" si="93"/>
        <v>1235536</v>
      </c>
      <c r="U482" s="33">
        <v>0</v>
      </c>
      <c r="V482" s="34">
        <f t="shared" si="94"/>
        <v>0</v>
      </c>
      <c r="W482" s="11"/>
    </row>
    <row r="483" spans="7:23" x14ac:dyDescent="0.3">
      <c r="G483" s="26"/>
      <c r="H483" s="11">
        <v>117</v>
      </c>
      <c r="I483" s="11" t="s">
        <v>21</v>
      </c>
      <c r="J483" s="27">
        <v>368</v>
      </c>
      <c r="K483" s="28">
        <v>1</v>
      </c>
      <c r="L483" s="29">
        <v>42550986</v>
      </c>
      <c r="M483" s="29">
        <v>250982</v>
      </c>
      <c r="N483" s="30">
        <v>7985298</v>
      </c>
      <c r="O483" s="30">
        <f t="shared" si="91"/>
        <v>34816670</v>
      </c>
      <c r="P483" s="31">
        <v>2.7300000000000002E-4</v>
      </c>
      <c r="Q483" s="32">
        <f t="shared" si="92"/>
        <v>9504.9509100000014</v>
      </c>
      <c r="R483" s="29">
        <v>1947335</v>
      </c>
      <c r="S483" s="30">
        <v>711799</v>
      </c>
      <c r="T483" s="30">
        <f t="shared" si="93"/>
        <v>1235536</v>
      </c>
      <c r="U483" s="33">
        <v>2.8800000000000001E-4</v>
      </c>
      <c r="V483" s="34">
        <f t="shared" si="94"/>
        <v>355.83436799999998</v>
      </c>
      <c r="W483" s="11"/>
    </row>
    <row r="484" spans="7:23" x14ac:dyDescent="0.3">
      <c r="G484" s="26"/>
      <c r="H484" s="11">
        <v>122</v>
      </c>
      <c r="I484" s="11" t="s">
        <v>138</v>
      </c>
      <c r="J484" s="27">
        <v>368</v>
      </c>
      <c r="K484" s="28">
        <v>1</v>
      </c>
      <c r="L484" s="29">
        <v>42550986</v>
      </c>
      <c r="M484" s="29">
        <v>250982</v>
      </c>
      <c r="N484" s="30">
        <v>7985298</v>
      </c>
      <c r="O484" s="30">
        <f t="shared" si="91"/>
        <v>34816670</v>
      </c>
      <c r="P484" s="31">
        <v>0</v>
      </c>
      <c r="Q484" s="32">
        <f t="shared" si="92"/>
        <v>0</v>
      </c>
      <c r="R484" s="29">
        <v>1947335</v>
      </c>
      <c r="S484" s="30">
        <v>711799</v>
      </c>
      <c r="T484" s="30">
        <f t="shared" si="93"/>
        <v>1235536</v>
      </c>
      <c r="U484" s="33">
        <v>0</v>
      </c>
      <c r="V484" s="34">
        <f t="shared" si="94"/>
        <v>0</v>
      </c>
      <c r="W484" s="11"/>
    </row>
    <row r="485" spans="7:23" x14ac:dyDescent="0.3">
      <c r="G485" s="26"/>
      <c r="H485" s="11"/>
      <c r="I485" s="11"/>
      <c r="J485" s="27"/>
      <c r="K485" s="28"/>
      <c r="L485" s="30"/>
      <c r="M485" s="30"/>
      <c r="N485" s="30"/>
      <c r="O485" s="30"/>
      <c r="P485" s="33"/>
      <c r="Q485" s="32"/>
      <c r="R485" s="30"/>
      <c r="S485" s="30"/>
      <c r="T485" s="30"/>
      <c r="U485" s="33"/>
      <c r="V485" s="34"/>
      <c r="W485" s="11"/>
    </row>
    <row r="486" spans="7:23" ht="15.6" x14ac:dyDescent="0.3">
      <c r="G486" s="39">
        <v>96</v>
      </c>
      <c r="H486" s="40" t="s">
        <v>150</v>
      </c>
      <c r="I486" s="11"/>
      <c r="J486" s="27"/>
      <c r="K486" s="28"/>
      <c r="L486" s="30"/>
      <c r="M486" s="30"/>
      <c r="N486" s="30"/>
      <c r="O486" s="30"/>
      <c r="P486" s="33"/>
      <c r="Q486" s="32"/>
      <c r="R486" s="30"/>
      <c r="S486" s="30"/>
      <c r="T486" s="30"/>
      <c r="U486" s="33"/>
      <c r="V486" s="34"/>
      <c r="W486" s="11"/>
    </row>
    <row r="487" spans="7:23" x14ac:dyDescent="0.3">
      <c r="G487" s="26"/>
      <c r="H487" s="11">
        <v>1</v>
      </c>
      <c r="I487" s="11" t="s">
        <v>11</v>
      </c>
      <c r="J487" s="27">
        <v>871</v>
      </c>
      <c r="K487" s="28">
        <v>1</v>
      </c>
      <c r="L487" s="29">
        <v>0</v>
      </c>
      <c r="M487" s="29">
        <v>226010</v>
      </c>
      <c r="N487" s="30">
        <v>0</v>
      </c>
      <c r="O487" s="30">
        <f t="shared" ref="O487:O502" si="95">(L487+M487-N487)*K487</f>
        <v>226010</v>
      </c>
      <c r="P487" s="31">
        <v>1.91E-3</v>
      </c>
      <c r="Q487" s="32">
        <f t="shared" ref="Q487:Q502" si="96">O487*P487</f>
        <v>431.67910000000001</v>
      </c>
      <c r="R487" s="29">
        <v>0</v>
      </c>
      <c r="S487" s="30">
        <v>0</v>
      </c>
      <c r="T487" s="30">
        <f t="shared" ref="T487:T502" si="97">(R487-S487)*K487</f>
        <v>0</v>
      </c>
      <c r="U487" s="33">
        <v>1.9740000000000001E-3</v>
      </c>
      <c r="V487" s="34">
        <f t="shared" ref="V487:V502" si="98">T487*U487</f>
        <v>0</v>
      </c>
      <c r="W487" s="11"/>
    </row>
    <row r="488" spans="7:23" x14ac:dyDescent="0.3">
      <c r="G488" s="26"/>
      <c r="H488" s="11">
        <v>2</v>
      </c>
      <c r="I488" s="11" t="s">
        <v>27</v>
      </c>
      <c r="J488" s="27">
        <v>871</v>
      </c>
      <c r="K488" s="28">
        <v>1</v>
      </c>
      <c r="L488" s="29">
        <v>0</v>
      </c>
      <c r="M488" s="29">
        <v>226010</v>
      </c>
      <c r="N488" s="30">
        <v>0</v>
      </c>
      <c r="O488" s="30">
        <f t="shared" si="95"/>
        <v>226010</v>
      </c>
      <c r="P488" s="31">
        <v>2.6899999999999998E-4</v>
      </c>
      <c r="Q488" s="32">
        <f t="shared" si="96"/>
        <v>60.796689999999998</v>
      </c>
      <c r="R488" s="29">
        <v>0</v>
      </c>
      <c r="S488" s="30">
        <v>0</v>
      </c>
      <c r="T488" s="30">
        <f t="shared" si="97"/>
        <v>0</v>
      </c>
      <c r="U488" s="33">
        <v>2.9500000000000001E-4</v>
      </c>
      <c r="V488" s="34">
        <f t="shared" si="98"/>
        <v>0</v>
      </c>
      <c r="W488" s="11"/>
    </row>
    <row r="489" spans="7:23" x14ac:dyDescent="0.3">
      <c r="G489" s="26"/>
      <c r="H489" s="11">
        <v>3</v>
      </c>
      <c r="I489" s="11" t="s">
        <v>20</v>
      </c>
      <c r="J489" s="27">
        <v>871</v>
      </c>
      <c r="K489" s="28">
        <v>1</v>
      </c>
      <c r="L489" s="29">
        <v>0</v>
      </c>
      <c r="M489" s="29">
        <v>226010</v>
      </c>
      <c r="N489" s="30">
        <v>0</v>
      </c>
      <c r="O489" s="30">
        <f t="shared" si="95"/>
        <v>226010</v>
      </c>
      <c r="P489" s="31">
        <v>5.9699999999999998E-4</v>
      </c>
      <c r="Q489" s="32">
        <f t="shared" si="96"/>
        <v>134.92796999999999</v>
      </c>
      <c r="R489" s="29">
        <v>0</v>
      </c>
      <c r="S489" s="30">
        <v>0</v>
      </c>
      <c r="T489" s="30">
        <f t="shared" si="97"/>
        <v>0</v>
      </c>
      <c r="U489" s="33">
        <v>6.3100000000000005E-4</v>
      </c>
      <c r="V489" s="34">
        <f t="shared" si="98"/>
        <v>0</v>
      </c>
      <c r="W489" s="11"/>
    </row>
    <row r="490" spans="7:23" x14ac:dyDescent="0.3">
      <c r="G490" s="26"/>
      <c r="H490" s="11">
        <v>4</v>
      </c>
      <c r="I490" s="11" t="s">
        <v>10</v>
      </c>
      <c r="J490" s="27">
        <v>871</v>
      </c>
      <c r="K490" s="28">
        <v>1</v>
      </c>
      <c r="L490" s="29">
        <v>0</v>
      </c>
      <c r="M490" s="29">
        <v>226010</v>
      </c>
      <c r="N490" s="30">
        <v>0</v>
      </c>
      <c r="O490" s="30">
        <f t="shared" si="95"/>
        <v>226010</v>
      </c>
      <c r="P490" s="31">
        <v>9.2750000000000003E-3</v>
      </c>
      <c r="Q490" s="32">
        <f t="shared" si="96"/>
        <v>2096.2427499999999</v>
      </c>
      <c r="R490" s="29">
        <v>0</v>
      </c>
      <c r="S490" s="30">
        <v>0</v>
      </c>
      <c r="T490" s="30">
        <f t="shared" si="97"/>
        <v>0</v>
      </c>
      <c r="U490" s="33">
        <v>9.2949999999999994E-3</v>
      </c>
      <c r="V490" s="34">
        <f t="shared" si="98"/>
        <v>0</v>
      </c>
      <c r="W490" s="11"/>
    </row>
    <row r="491" spans="7:23" x14ac:dyDescent="0.3">
      <c r="G491" s="26"/>
      <c r="H491" s="11">
        <v>6</v>
      </c>
      <c r="I491" s="11" t="s">
        <v>118</v>
      </c>
      <c r="J491" s="27">
        <v>871</v>
      </c>
      <c r="K491" s="28">
        <v>1</v>
      </c>
      <c r="L491" s="29">
        <v>0</v>
      </c>
      <c r="M491" s="29">
        <v>226010</v>
      </c>
      <c r="N491" s="30">
        <v>0</v>
      </c>
      <c r="O491" s="30">
        <f t="shared" si="95"/>
        <v>226010</v>
      </c>
      <c r="P491" s="31">
        <v>0</v>
      </c>
      <c r="Q491" s="32">
        <f t="shared" si="96"/>
        <v>0</v>
      </c>
      <c r="R491" s="29">
        <v>0</v>
      </c>
      <c r="S491" s="30">
        <v>0</v>
      </c>
      <c r="T491" s="30">
        <f t="shared" si="97"/>
        <v>0</v>
      </c>
      <c r="U491" s="33">
        <v>0</v>
      </c>
      <c r="V491" s="34">
        <f t="shared" si="98"/>
        <v>0</v>
      </c>
      <c r="W491" s="11"/>
    </row>
    <row r="492" spans="7:23" x14ac:dyDescent="0.3">
      <c r="G492" s="26"/>
      <c r="H492" s="11">
        <v>7</v>
      </c>
      <c r="I492" s="11" t="s">
        <v>9</v>
      </c>
      <c r="J492" s="27">
        <v>871</v>
      </c>
      <c r="K492" s="28">
        <v>1</v>
      </c>
      <c r="L492" s="29">
        <v>0</v>
      </c>
      <c r="M492" s="29">
        <v>226010</v>
      </c>
      <c r="N492" s="30">
        <v>0</v>
      </c>
      <c r="O492" s="30">
        <f t="shared" si="95"/>
        <v>226010</v>
      </c>
      <c r="P492" s="31">
        <v>1.27E-4</v>
      </c>
      <c r="Q492" s="32">
        <f t="shared" si="96"/>
        <v>28.70327</v>
      </c>
      <c r="R492" s="29">
        <v>0</v>
      </c>
      <c r="S492" s="30">
        <v>0</v>
      </c>
      <c r="T492" s="30">
        <f t="shared" si="97"/>
        <v>0</v>
      </c>
      <c r="U492" s="33">
        <v>1.34E-4</v>
      </c>
      <c r="V492" s="34">
        <f t="shared" si="98"/>
        <v>0</v>
      </c>
      <c r="W492" s="11"/>
    </row>
    <row r="493" spans="7:23" x14ac:dyDescent="0.3">
      <c r="G493" s="26"/>
      <c r="H493" s="11">
        <v>8</v>
      </c>
      <c r="I493" s="11" t="s">
        <v>23</v>
      </c>
      <c r="J493" s="27">
        <v>871</v>
      </c>
      <c r="K493" s="28">
        <v>1</v>
      </c>
      <c r="L493" s="29">
        <v>0</v>
      </c>
      <c r="M493" s="29">
        <v>226010</v>
      </c>
      <c r="N493" s="30">
        <v>0</v>
      </c>
      <c r="O493" s="30">
        <f t="shared" si="95"/>
        <v>226010</v>
      </c>
      <c r="P493" s="31">
        <v>1.8699999999999999E-4</v>
      </c>
      <c r="Q493" s="32">
        <f t="shared" si="96"/>
        <v>42.263869999999997</v>
      </c>
      <c r="R493" s="29">
        <v>0</v>
      </c>
      <c r="S493" s="30">
        <v>0</v>
      </c>
      <c r="T493" s="30">
        <f t="shared" si="97"/>
        <v>0</v>
      </c>
      <c r="U493" s="33">
        <v>1.9599999999999999E-4</v>
      </c>
      <c r="V493" s="34">
        <f t="shared" si="98"/>
        <v>0</v>
      </c>
      <c r="W493" s="11"/>
    </row>
    <row r="494" spans="7:23" x14ac:dyDescent="0.3">
      <c r="G494" s="26"/>
      <c r="H494" s="11">
        <v>9</v>
      </c>
      <c r="I494" s="11" t="s">
        <v>0</v>
      </c>
      <c r="J494" s="27">
        <v>871</v>
      </c>
      <c r="K494" s="28">
        <v>1</v>
      </c>
      <c r="L494" s="29">
        <v>0</v>
      </c>
      <c r="M494" s="29">
        <v>226010</v>
      </c>
      <c r="N494" s="30">
        <v>0</v>
      </c>
      <c r="O494" s="30">
        <f t="shared" si="95"/>
        <v>226010</v>
      </c>
      <c r="P494" s="31">
        <v>2.6600000000000001E-4</v>
      </c>
      <c r="Q494" s="32">
        <f t="shared" si="96"/>
        <v>60.118660000000006</v>
      </c>
      <c r="R494" s="29">
        <v>0</v>
      </c>
      <c r="S494" s="30">
        <v>0</v>
      </c>
      <c r="T494" s="30">
        <f t="shared" si="97"/>
        <v>0</v>
      </c>
      <c r="U494" s="33">
        <v>2.8299999999999999E-4</v>
      </c>
      <c r="V494" s="34">
        <f t="shared" si="98"/>
        <v>0</v>
      </c>
      <c r="W494" s="11"/>
    </row>
    <row r="495" spans="7:23" x14ac:dyDescent="0.3">
      <c r="G495" s="26"/>
      <c r="H495" s="11">
        <v>29</v>
      </c>
      <c r="I495" s="11" t="s">
        <v>24</v>
      </c>
      <c r="J495" s="27">
        <v>871</v>
      </c>
      <c r="K495" s="28">
        <v>1</v>
      </c>
      <c r="L495" s="29">
        <v>0</v>
      </c>
      <c r="M495" s="29">
        <v>226010</v>
      </c>
      <c r="N495" s="30">
        <v>0</v>
      </c>
      <c r="O495" s="30">
        <f t="shared" si="95"/>
        <v>226010</v>
      </c>
      <c r="P495" s="31">
        <v>3.1029999999999999E-3</v>
      </c>
      <c r="Q495" s="32">
        <f t="shared" si="96"/>
        <v>701.30903000000001</v>
      </c>
      <c r="R495" s="29">
        <v>0</v>
      </c>
      <c r="S495" s="30">
        <v>0</v>
      </c>
      <c r="T495" s="30">
        <f t="shared" si="97"/>
        <v>0</v>
      </c>
      <c r="U495" s="33">
        <v>3.2200000000000002E-3</v>
      </c>
      <c r="V495" s="34">
        <f t="shared" si="98"/>
        <v>0</v>
      </c>
      <c r="W495" s="11"/>
    </row>
    <row r="496" spans="7:23" x14ac:dyDescent="0.3">
      <c r="G496" s="26"/>
      <c r="H496" s="11">
        <v>38</v>
      </c>
      <c r="I496" s="11" t="s">
        <v>12</v>
      </c>
      <c r="J496" s="27">
        <v>871</v>
      </c>
      <c r="K496" s="28">
        <v>1</v>
      </c>
      <c r="L496" s="29">
        <v>0</v>
      </c>
      <c r="M496" s="29">
        <v>226010</v>
      </c>
      <c r="N496" s="30">
        <v>0</v>
      </c>
      <c r="O496" s="30">
        <f t="shared" si="95"/>
        <v>226010</v>
      </c>
      <c r="P496" s="31">
        <v>7.8999999999999996E-5</v>
      </c>
      <c r="Q496" s="32">
        <f t="shared" si="96"/>
        <v>17.854789999999998</v>
      </c>
      <c r="R496" s="29">
        <v>0</v>
      </c>
      <c r="S496" s="30">
        <v>0</v>
      </c>
      <c r="T496" s="30">
        <f t="shared" si="97"/>
        <v>0</v>
      </c>
      <c r="U496" s="33">
        <v>8.2999999999999998E-5</v>
      </c>
      <c r="V496" s="34">
        <f t="shared" si="98"/>
        <v>0</v>
      </c>
      <c r="W496" s="11"/>
    </row>
    <row r="497" spans="7:23" x14ac:dyDescent="0.3">
      <c r="G497" s="26"/>
      <c r="H497" s="11">
        <v>55</v>
      </c>
      <c r="I497" s="11" t="s">
        <v>26</v>
      </c>
      <c r="J497" s="27">
        <v>871</v>
      </c>
      <c r="K497" s="28">
        <v>1</v>
      </c>
      <c r="L497" s="29">
        <v>0</v>
      </c>
      <c r="M497" s="29">
        <v>226010</v>
      </c>
      <c r="N497" s="30">
        <v>0</v>
      </c>
      <c r="O497" s="30">
        <f t="shared" si="95"/>
        <v>226010</v>
      </c>
      <c r="P497" s="31">
        <v>1.5699999999999999E-4</v>
      </c>
      <c r="Q497" s="32">
        <f t="shared" si="96"/>
        <v>35.48357</v>
      </c>
      <c r="R497" s="29">
        <v>0</v>
      </c>
      <c r="S497" s="30">
        <v>0</v>
      </c>
      <c r="T497" s="30">
        <f t="shared" si="97"/>
        <v>0</v>
      </c>
      <c r="U497" s="33">
        <v>2.1100000000000001E-4</v>
      </c>
      <c r="V497" s="34">
        <f t="shared" si="98"/>
        <v>0</v>
      </c>
      <c r="W497" s="11"/>
    </row>
    <row r="498" spans="7:23" x14ac:dyDescent="0.3">
      <c r="G498" s="26"/>
      <c r="H498" s="11">
        <v>71</v>
      </c>
      <c r="I498" s="11" t="s">
        <v>18</v>
      </c>
      <c r="J498" s="27">
        <v>871</v>
      </c>
      <c r="K498" s="28">
        <v>0</v>
      </c>
      <c r="L498" s="29">
        <v>0</v>
      </c>
      <c r="M498" s="29">
        <v>226010</v>
      </c>
      <c r="N498" s="30">
        <v>0</v>
      </c>
      <c r="O498" s="30">
        <f t="shared" si="95"/>
        <v>0</v>
      </c>
      <c r="P498" s="31">
        <v>1.1E-5</v>
      </c>
      <c r="Q498" s="32">
        <f t="shared" si="96"/>
        <v>0</v>
      </c>
      <c r="R498" s="29">
        <v>0</v>
      </c>
      <c r="S498" s="30">
        <v>0</v>
      </c>
      <c r="T498" s="30">
        <f t="shared" si="97"/>
        <v>0</v>
      </c>
      <c r="U498" s="33">
        <v>1.2E-5</v>
      </c>
      <c r="V498" s="34">
        <f t="shared" si="98"/>
        <v>0</v>
      </c>
      <c r="W498" s="11"/>
    </row>
    <row r="499" spans="7:23" x14ac:dyDescent="0.3">
      <c r="G499" s="26"/>
      <c r="H499" s="11">
        <v>72</v>
      </c>
      <c r="I499" s="11" t="s">
        <v>28</v>
      </c>
      <c r="J499" s="27">
        <v>871</v>
      </c>
      <c r="K499" s="28">
        <v>0</v>
      </c>
      <c r="L499" s="29">
        <v>0</v>
      </c>
      <c r="M499" s="29">
        <v>226010</v>
      </c>
      <c r="N499" s="30">
        <v>0</v>
      </c>
      <c r="O499" s="30">
        <f t="shared" si="95"/>
        <v>0</v>
      </c>
      <c r="P499" s="31">
        <v>3.1799999999999998E-4</v>
      </c>
      <c r="Q499" s="32">
        <f t="shared" si="96"/>
        <v>0</v>
      </c>
      <c r="R499" s="29">
        <v>0</v>
      </c>
      <c r="S499" s="30">
        <v>0</v>
      </c>
      <c r="T499" s="30">
        <f t="shared" si="97"/>
        <v>0</v>
      </c>
      <c r="U499" s="33">
        <v>3.3700000000000001E-4</v>
      </c>
      <c r="V499" s="34">
        <f t="shared" si="98"/>
        <v>0</v>
      </c>
      <c r="W499" s="11"/>
    </row>
    <row r="500" spans="7:23" x14ac:dyDescent="0.3">
      <c r="G500" s="26"/>
      <c r="H500" s="11">
        <v>96</v>
      </c>
      <c r="I500" s="11" t="s">
        <v>150</v>
      </c>
      <c r="J500" s="27">
        <v>871</v>
      </c>
      <c r="K500" s="28">
        <v>1</v>
      </c>
      <c r="L500" s="29">
        <v>0</v>
      </c>
      <c r="M500" s="29">
        <v>226010</v>
      </c>
      <c r="N500" s="30">
        <v>0</v>
      </c>
      <c r="O500" s="30">
        <f t="shared" si="95"/>
        <v>226010</v>
      </c>
      <c r="P500" s="31">
        <v>0</v>
      </c>
      <c r="Q500" s="32">
        <f t="shared" si="96"/>
        <v>0</v>
      </c>
      <c r="R500" s="29">
        <v>0</v>
      </c>
      <c r="S500" s="30">
        <v>0</v>
      </c>
      <c r="T500" s="30">
        <f t="shared" si="97"/>
        <v>0</v>
      </c>
      <c r="U500" s="33">
        <v>0</v>
      </c>
      <c r="V500" s="34">
        <f t="shared" si="98"/>
        <v>0</v>
      </c>
      <c r="W500" s="11"/>
    </row>
    <row r="501" spans="7:23" x14ac:dyDescent="0.3">
      <c r="G501" s="26"/>
      <c r="H501" s="11">
        <v>117</v>
      </c>
      <c r="I501" s="11" t="s">
        <v>21</v>
      </c>
      <c r="J501" s="27">
        <v>871</v>
      </c>
      <c r="K501" s="28">
        <v>1</v>
      </c>
      <c r="L501" s="29">
        <v>0</v>
      </c>
      <c r="M501" s="29">
        <v>226010</v>
      </c>
      <c r="N501" s="30">
        <v>0</v>
      </c>
      <c r="O501" s="30">
        <f t="shared" si="95"/>
        <v>226010</v>
      </c>
      <c r="P501" s="31">
        <v>2.7300000000000002E-4</v>
      </c>
      <c r="Q501" s="32">
        <f t="shared" si="96"/>
        <v>61.700730000000007</v>
      </c>
      <c r="R501" s="29">
        <v>0</v>
      </c>
      <c r="S501" s="30">
        <v>0</v>
      </c>
      <c r="T501" s="30">
        <f t="shared" si="97"/>
        <v>0</v>
      </c>
      <c r="U501" s="33">
        <v>2.8800000000000001E-4</v>
      </c>
      <c r="V501" s="34">
        <f t="shared" si="98"/>
        <v>0</v>
      </c>
      <c r="W501" s="11"/>
    </row>
    <row r="502" spans="7:23" x14ac:dyDescent="0.3">
      <c r="G502" s="26"/>
      <c r="H502" s="11">
        <v>122</v>
      </c>
      <c r="I502" s="11" t="s">
        <v>138</v>
      </c>
      <c r="J502" s="27">
        <v>871</v>
      </c>
      <c r="K502" s="28">
        <v>1</v>
      </c>
      <c r="L502" s="29">
        <v>0</v>
      </c>
      <c r="M502" s="29">
        <v>226010</v>
      </c>
      <c r="N502" s="30">
        <v>0</v>
      </c>
      <c r="O502" s="30">
        <f t="shared" si="95"/>
        <v>226010</v>
      </c>
      <c r="P502" s="31">
        <v>0</v>
      </c>
      <c r="Q502" s="32">
        <f t="shared" si="96"/>
        <v>0</v>
      </c>
      <c r="R502" s="29">
        <v>0</v>
      </c>
      <c r="S502" s="30">
        <v>0</v>
      </c>
      <c r="T502" s="30">
        <f t="shared" si="97"/>
        <v>0</v>
      </c>
      <c r="U502" s="33">
        <v>0</v>
      </c>
      <c r="V502" s="34">
        <f t="shared" si="98"/>
        <v>0</v>
      </c>
      <c r="W502" s="11"/>
    </row>
    <row r="503" spans="7:23" ht="15" thickBot="1" x14ac:dyDescent="0.35">
      <c r="G503" s="35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7"/>
    </row>
    <row r="504" spans="7:23" x14ac:dyDescent="0.3">
      <c r="G504" s="11">
        <v>96</v>
      </c>
      <c r="H504" s="11" t="s">
        <v>150</v>
      </c>
      <c r="I504" s="11"/>
      <c r="J504" s="27"/>
      <c r="K504" s="28"/>
      <c r="L504" s="30"/>
      <c r="M504" s="30"/>
      <c r="N504" s="30"/>
      <c r="O504" s="30"/>
      <c r="P504" s="33"/>
      <c r="Q504" s="32">
        <f>SUM(Q468:Q503)</f>
        <v>595589.28710000007</v>
      </c>
      <c r="R504" s="30"/>
      <c r="S504" s="30"/>
      <c r="T504" s="30"/>
      <c r="U504" s="33"/>
      <c r="V504" s="32">
        <f>SUM(V468:V503)</f>
        <v>21513.152832</v>
      </c>
      <c r="W504" s="38">
        <f>Q504+V504</f>
        <v>617102.43993200012</v>
      </c>
    </row>
    <row r="505" spans="7:23" x14ac:dyDescent="0.3">
      <c r="G505" s="11"/>
      <c r="H505" s="11"/>
      <c r="I505" s="11"/>
      <c r="J505" s="27"/>
      <c r="K505" s="28"/>
      <c r="L505" s="30"/>
      <c r="M505" s="30"/>
      <c r="N505" s="30"/>
      <c r="O505" s="30"/>
      <c r="P505" s="33"/>
      <c r="Q505" s="32"/>
      <c r="R505" s="30"/>
      <c r="S505" s="30"/>
      <c r="T505" s="30"/>
      <c r="U505" s="33"/>
      <c r="V505" s="32"/>
      <c r="W505" s="11"/>
    </row>
    <row r="506" spans="7:23" ht="15" thickBot="1" x14ac:dyDescent="0.35">
      <c r="G506" s="11"/>
      <c r="H506" s="11"/>
      <c r="I506" s="11"/>
      <c r="J506" s="12" t="s">
        <v>100</v>
      </c>
      <c r="K506" s="13" t="s">
        <v>101</v>
      </c>
      <c r="L506" s="14" t="s">
        <v>102</v>
      </c>
      <c r="M506" s="14" t="s">
        <v>103</v>
      </c>
      <c r="N506" s="14" t="s">
        <v>104</v>
      </c>
      <c r="O506" s="14" t="s">
        <v>105</v>
      </c>
      <c r="P506" s="15" t="s">
        <v>106</v>
      </c>
      <c r="Q506" s="16" t="s">
        <v>107</v>
      </c>
      <c r="R506" s="14" t="s">
        <v>108</v>
      </c>
      <c r="S506" s="14" t="s">
        <v>109</v>
      </c>
      <c r="T506" s="14" t="s">
        <v>110</v>
      </c>
      <c r="U506" s="15" t="s">
        <v>111</v>
      </c>
      <c r="V506" s="16" t="s">
        <v>112</v>
      </c>
      <c r="W506" s="11"/>
    </row>
    <row r="507" spans="7:23" ht="15.6" x14ac:dyDescent="0.3">
      <c r="G507" s="17">
        <v>99</v>
      </c>
      <c r="H507" s="18" t="s">
        <v>151</v>
      </c>
      <c r="I507" s="19"/>
      <c r="J507" s="20"/>
      <c r="K507" s="21"/>
      <c r="L507" s="22"/>
      <c r="M507" s="22"/>
      <c r="N507" s="22"/>
      <c r="O507" s="22"/>
      <c r="P507" s="23"/>
      <c r="Q507" s="24"/>
      <c r="R507" s="22"/>
      <c r="S507" s="22"/>
      <c r="T507" s="22"/>
      <c r="U507" s="23"/>
      <c r="V507" s="25"/>
      <c r="W507" s="11"/>
    </row>
    <row r="508" spans="7:23" x14ac:dyDescent="0.3">
      <c r="G508" s="26"/>
      <c r="H508" s="11">
        <v>1</v>
      </c>
      <c r="I508" s="11" t="s">
        <v>11</v>
      </c>
      <c r="J508" s="27">
        <v>375</v>
      </c>
      <c r="K508" s="28">
        <v>1</v>
      </c>
      <c r="L508" s="29">
        <v>23092104</v>
      </c>
      <c r="M508" s="29">
        <v>150146</v>
      </c>
      <c r="N508" s="30">
        <v>19047072</v>
      </c>
      <c r="O508" s="30">
        <f t="shared" ref="O508:O524" si="99">(L508+M508-N508)*K508</f>
        <v>4195178</v>
      </c>
      <c r="P508" s="31">
        <v>1.91E-3</v>
      </c>
      <c r="Q508" s="32">
        <f t="shared" ref="Q508:Q524" si="100">O508*P508</f>
        <v>8012.7899800000005</v>
      </c>
      <c r="R508" s="29">
        <v>6218121</v>
      </c>
      <c r="S508" s="30">
        <v>131177</v>
      </c>
      <c r="T508" s="30">
        <f t="shared" ref="T508:T524" si="101">(R508-S508)*K508</f>
        <v>6086944</v>
      </c>
      <c r="U508" s="33">
        <v>1.9740000000000001E-3</v>
      </c>
      <c r="V508" s="34">
        <f t="shared" ref="V508:V524" si="102">T508*U508</f>
        <v>12015.627456</v>
      </c>
      <c r="W508" s="11"/>
    </row>
    <row r="509" spans="7:23" x14ac:dyDescent="0.3">
      <c r="G509" s="26"/>
      <c r="H509" s="11">
        <v>2</v>
      </c>
      <c r="I509" s="11" t="s">
        <v>27</v>
      </c>
      <c r="J509" s="27">
        <v>375</v>
      </c>
      <c r="K509" s="28">
        <v>1</v>
      </c>
      <c r="L509" s="29">
        <v>23092104</v>
      </c>
      <c r="M509" s="29">
        <v>150146</v>
      </c>
      <c r="N509" s="30">
        <v>19047072</v>
      </c>
      <c r="O509" s="30">
        <f t="shared" si="99"/>
        <v>4195178</v>
      </c>
      <c r="P509" s="31">
        <v>2.6899999999999998E-4</v>
      </c>
      <c r="Q509" s="32">
        <f t="shared" si="100"/>
        <v>1128.502882</v>
      </c>
      <c r="R509" s="29">
        <v>6218121</v>
      </c>
      <c r="S509" s="30">
        <v>131177</v>
      </c>
      <c r="T509" s="30">
        <f t="shared" si="101"/>
        <v>6086944</v>
      </c>
      <c r="U509" s="33">
        <v>2.9500000000000001E-4</v>
      </c>
      <c r="V509" s="34">
        <f t="shared" si="102"/>
        <v>1795.6484800000001</v>
      </c>
      <c r="W509" s="11"/>
    </row>
    <row r="510" spans="7:23" x14ac:dyDescent="0.3">
      <c r="G510" s="26"/>
      <c r="H510" s="11">
        <v>3</v>
      </c>
      <c r="I510" s="11" t="s">
        <v>20</v>
      </c>
      <c r="J510" s="27">
        <v>375</v>
      </c>
      <c r="K510" s="28">
        <v>1</v>
      </c>
      <c r="L510" s="29">
        <v>23092104</v>
      </c>
      <c r="M510" s="29">
        <v>150146</v>
      </c>
      <c r="N510" s="30">
        <v>19047072</v>
      </c>
      <c r="O510" s="30">
        <f t="shared" si="99"/>
        <v>4195178</v>
      </c>
      <c r="P510" s="31">
        <v>5.9699999999999998E-4</v>
      </c>
      <c r="Q510" s="32">
        <f t="shared" si="100"/>
        <v>2504.5212659999997</v>
      </c>
      <c r="R510" s="29">
        <v>6218121</v>
      </c>
      <c r="S510" s="30">
        <v>131177</v>
      </c>
      <c r="T510" s="30">
        <f t="shared" si="101"/>
        <v>6086944</v>
      </c>
      <c r="U510" s="33">
        <v>6.3100000000000005E-4</v>
      </c>
      <c r="V510" s="34">
        <f t="shared" si="102"/>
        <v>3840.8616640000005</v>
      </c>
      <c r="W510" s="11"/>
    </row>
    <row r="511" spans="7:23" x14ac:dyDescent="0.3">
      <c r="G511" s="26"/>
      <c r="H511" s="11">
        <v>4</v>
      </c>
      <c r="I511" s="11" t="s">
        <v>10</v>
      </c>
      <c r="J511" s="27">
        <v>375</v>
      </c>
      <c r="K511" s="28">
        <v>1</v>
      </c>
      <c r="L511" s="29">
        <v>23092104</v>
      </c>
      <c r="M511" s="29">
        <v>150146</v>
      </c>
      <c r="N511" s="30">
        <v>19047072</v>
      </c>
      <c r="O511" s="30">
        <f t="shared" si="99"/>
        <v>4195178</v>
      </c>
      <c r="P511" s="31">
        <v>9.2750000000000003E-3</v>
      </c>
      <c r="Q511" s="32">
        <f t="shared" si="100"/>
        <v>38910.275950000003</v>
      </c>
      <c r="R511" s="29">
        <v>6218121</v>
      </c>
      <c r="S511" s="30">
        <v>131177</v>
      </c>
      <c r="T511" s="30">
        <f t="shared" si="101"/>
        <v>6086944</v>
      </c>
      <c r="U511" s="33">
        <v>9.2949999999999994E-3</v>
      </c>
      <c r="V511" s="34">
        <f t="shared" si="102"/>
        <v>56578.144479999995</v>
      </c>
      <c r="W511" s="11"/>
    </row>
    <row r="512" spans="7:23" x14ac:dyDescent="0.3">
      <c r="G512" s="26"/>
      <c r="H512" s="11">
        <v>6</v>
      </c>
      <c r="I512" s="11" t="s">
        <v>118</v>
      </c>
      <c r="J512" s="27">
        <v>375</v>
      </c>
      <c r="K512" s="28">
        <v>1</v>
      </c>
      <c r="L512" s="29">
        <v>23092104</v>
      </c>
      <c r="M512" s="29">
        <v>150146</v>
      </c>
      <c r="N512" s="30">
        <v>19047072</v>
      </c>
      <c r="O512" s="30">
        <f t="shared" si="99"/>
        <v>4195178</v>
      </c>
      <c r="P512" s="31">
        <v>0</v>
      </c>
      <c r="Q512" s="32">
        <f t="shared" si="100"/>
        <v>0</v>
      </c>
      <c r="R512" s="29">
        <v>6218121</v>
      </c>
      <c r="S512" s="30">
        <v>131177</v>
      </c>
      <c r="T512" s="30">
        <f t="shared" si="101"/>
        <v>6086944</v>
      </c>
      <c r="U512" s="33">
        <v>0</v>
      </c>
      <c r="V512" s="34">
        <f t="shared" si="102"/>
        <v>0</v>
      </c>
      <c r="W512" s="11"/>
    </row>
    <row r="513" spans="7:23" x14ac:dyDescent="0.3">
      <c r="G513" s="26"/>
      <c r="H513" s="11">
        <v>7</v>
      </c>
      <c r="I513" s="11" t="s">
        <v>9</v>
      </c>
      <c r="J513" s="27">
        <v>375</v>
      </c>
      <c r="K513" s="28">
        <v>1</v>
      </c>
      <c r="L513" s="29">
        <v>23092104</v>
      </c>
      <c r="M513" s="29">
        <v>150146</v>
      </c>
      <c r="N513" s="30">
        <v>19047072</v>
      </c>
      <c r="O513" s="30">
        <f t="shared" si="99"/>
        <v>4195178</v>
      </c>
      <c r="P513" s="31">
        <v>1.27E-4</v>
      </c>
      <c r="Q513" s="32">
        <f t="shared" si="100"/>
        <v>532.78760599999998</v>
      </c>
      <c r="R513" s="29">
        <v>6218121</v>
      </c>
      <c r="S513" s="30">
        <v>131177</v>
      </c>
      <c r="T513" s="30">
        <f t="shared" si="101"/>
        <v>6086944</v>
      </c>
      <c r="U513" s="33">
        <v>1.34E-4</v>
      </c>
      <c r="V513" s="34">
        <f t="shared" si="102"/>
        <v>815.65049599999998</v>
      </c>
      <c r="W513" s="11"/>
    </row>
    <row r="514" spans="7:23" x14ac:dyDescent="0.3">
      <c r="G514" s="26"/>
      <c r="H514" s="11">
        <v>8</v>
      </c>
      <c r="I514" s="11" t="s">
        <v>23</v>
      </c>
      <c r="J514" s="27">
        <v>375</v>
      </c>
      <c r="K514" s="28">
        <v>1</v>
      </c>
      <c r="L514" s="29">
        <v>23092104</v>
      </c>
      <c r="M514" s="29">
        <v>150146</v>
      </c>
      <c r="N514" s="30">
        <v>19047072</v>
      </c>
      <c r="O514" s="30">
        <f t="shared" si="99"/>
        <v>4195178</v>
      </c>
      <c r="P514" s="31">
        <v>1.8699999999999999E-4</v>
      </c>
      <c r="Q514" s="32">
        <f t="shared" si="100"/>
        <v>784.49828600000001</v>
      </c>
      <c r="R514" s="29">
        <v>6218121</v>
      </c>
      <c r="S514" s="30">
        <v>131177</v>
      </c>
      <c r="T514" s="30">
        <f t="shared" si="101"/>
        <v>6086944</v>
      </c>
      <c r="U514" s="33">
        <v>1.9599999999999999E-4</v>
      </c>
      <c r="V514" s="34">
        <f t="shared" si="102"/>
        <v>1193.0410239999999</v>
      </c>
      <c r="W514" s="11"/>
    </row>
    <row r="515" spans="7:23" x14ac:dyDescent="0.3">
      <c r="G515" s="26"/>
      <c r="H515" s="11">
        <v>9</v>
      </c>
      <c r="I515" s="11" t="s">
        <v>0</v>
      </c>
      <c r="J515" s="27">
        <v>375</v>
      </c>
      <c r="K515" s="28">
        <v>1</v>
      </c>
      <c r="L515" s="29">
        <v>23092104</v>
      </c>
      <c r="M515" s="29">
        <v>150146</v>
      </c>
      <c r="N515" s="30">
        <v>19047072</v>
      </c>
      <c r="O515" s="30">
        <f t="shared" si="99"/>
        <v>4195178</v>
      </c>
      <c r="P515" s="31">
        <v>2.6600000000000001E-4</v>
      </c>
      <c r="Q515" s="32">
        <f t="shared" si="100"/>
        <v>1115.9173480000002</v>
      </c>
      <c r="R515" s="29">
        <v>6218121</v>
      </c>
      <c r="S515" s="30">
        <v>131177</v>
      </c>
      <c r="T515" s="30">
        <f t="shared" si="101"/>
        <v>6086944</v>
      </c>
      <c r="U515" s="33">
        <v>2.8299999999999999E-4</v>
      </c>
      <c r="V515" s="34">
        <f t="shared" si="102"/>
        <v>1722.6051519999999</v>
      </c>
      <c r="W515" s="11"/>
    </row>
    <row r="516" spans="7:23" x14ac:dyDescent="0.3">
      <c r="G516" s="26"/>
      <c r="H516" s="11">
        <v>17</v>
      </c>
      <c r="I516" s="11" t="s">
        <v>16</v>
      </c>
      <c r="J516" s="27">
        <v>375</v>
      </c>
      <c r="K516" s="28">
        <v>1</v>
      </c>
      <c r="L516" s="29">
        <v>23092104</v>
      </c>
      <c r="M516" s="29">
        <v>150146</v>
      </c>
      <c r="N516" s="30">
        <v>19047072</v>
      </c>
      <c r="O516" s="30">
        <f t="shared" si="99"/>
        <v>4195178</v>
      </c>
      <c r="P516" s="31">
        <v>7.5799999999999999E-4</v>
      </c>
      <c r="Q516" s="32">
        <f t="shared" si="100"/>
        <v>3179.9449239999999</v>
      </c>
      <c r="R516" s="29">
        <v>6218121</v>
      </c>
      <c r="S516" s="30">
        <v>131177</v>
      </c>
      <c r="T516" s="30">
        <f t="shared" si="101"/>
        <v>6086944</v>
      </c>
      <c r="U516" s="33">
        <v>8.0199999999999998E-4</v>
      </c>
      <c r="V516" s="34">
        <f t="shared" si="102"/>
        <v>4881.729088</v>
      </c>
      <c r="W516" s="11"/>
    </row>
    <row r="517" spans="7:23" x14ac:dyDescent="0.3">
      <c r="G517" s="26"/>
      <c r="H517" s="11">
        <v>29</v>
      </c>
      <c r="I517" s="11" t="s">
        <v>24</v>
      </c>
      <c r="J517" s="27">
        <v>375</v>
      </c>
      <c r="K517" s="28">
        <v>1</v>
      </c>
      <c r="L517" s="29">
        <v>23092104</v>
      </c>
      <c r="M517" s="29">
        <v>150146</v>
      </c>
      <c r="N517" s="30">
        <v>19047072</v>
      </c>
      <c r="O517" s="30">
        <f t="shared" si="99"/>
        <v>4195178</v>
      </c>
      <c r="P517" s="31">
        <v>3.1029999999999999E-3</v>
      </c>
      <c r="Q517" s="32">
        <f t="shared" si="100"/>
        <v>13017.637333999999</v>
      </c>
      <c r="R517" s="29">
        <v>6218121</v>
      </c>
      <c r="S517" s="30">
        <v>131177</v>
      </c>
      <c r="T517" s="30">
        <f t="shared" si="101"/>
        <v>6086944</v>
      </c>
      <c r="U517" s="33">
        <v>3.2200000000000002E-3</v>
      </c>
      <c r="V517" s="34">
        <f t="shared" si="102"/>
        <v>19599.95968</v>
      </c>
      <c r="W517" s="11"/>
    </row>
    <row r="518" spans="7:23" x14ac:dyDescent="0.3">
      <c r="G518" s="26"/>
      <c r="H518" s="11">
        <v>38</v>
      </c>
      <c r="I518" s="11" t="s">
        <v>12</v>
      </c>
      <c r="J518" s="27">
        <v>375</v>
      </c>
      <c r="K518" s="28">
        <v>1</v>
      </c>
      <c r="L518" s="29">
        <v>23092104</v>
      </c>
      <c r="M518" s="29">
        <v>150146</v>
      </c>
      <c r="N518" s="30">
        <v>19047072</v>
      </c>
      <c r="O518" s="30">
        <f t="shared" si="99"/>
        <v>4195178</v>
      </c>
      <c r="P518" s="31">
        <v>7.8999999999999996E-5</v>
      </c>
      <c r="Q518" s="32">
        <f t="shared" si="100"/>
        <v>331.419062</v>
      </c>
      <c r="R518" s="29">
        <v>6218121</v>
      </c>
      <c r="S518" s="30">
        <v>131177</v>
      </c>
      <c r="T518" s="30">
        <f t="shared" si="101"/>
        <v>6086944</v>
      </c>
      <c r="U518" s="33">
        <v>8.2999999999999998E-5</v>
      </c>
      <c r="V518" s="34">
        <f t="shared" si="102"/>
        <v>505.21635199999997</v>
      </c>
      <c r="W518" s="11"/>
    </row>
    <row r="519" spans="7:23" x14ac:dyDescent="0.3">
      <c r="G519" s="26"/>
      <c r="H519" s="11">
        <v>55</v>
      </c>
      <c r="I519" s="11" t="s">
        <v>26</v>
      </c>
      <c r="J519" s="27">
        <v>375</v>
      </c>
      <c r="K519" s="28">
        <v>1</v>
      </c>
      <c r="L519" s="29">
        <v>23092104</v>
      </c>
      <c r="M519" s="29">
        <v>150146</v>
      </c>
      <c r="N519" s="30">
        <v>19047072</v>
      </c>
      <c r="O519" s="30">
        <f t="shared" si="99"/>
        <v>4195178</v>
      </c>
      <c r="P519" s="31">
        <v>1.5699999999999999E-4</v>
      </c>
      <c r="Q519" s="32">
        <f t="shared" si="100"/>
        <v>658.64294599999994</v>
      </c>
      <c r="R519" s="29">
        <v>6218121</v>
      </c>
      <c r="S519" s="30">
        <v>131177</v>
      </c>
      <c r="T519" s="30">
        <f t="shared" si="101"/>
        <v>6086944</v>
      </c>
      <c r="U519" s="33">
        <v>2.1100000000000001E-4</v>
      </c>
      <c r="V519" s="34">
        <f t="shared" si="102"/>
        <v>1284.345184</v>
      </c>
      <c r="W519" s="11"/>
    </row>
    <row r="520" spans="7:23" x14ac:dyDescent="0.3">
      <c r="G520" s="26"/>
      <c r="H520" s="11">
        <v>71</v>
      </c>
      <c r="I520" s="11" t="s">
        <v>18</v>
      </c>
      <c r="J520" s="27">
        <v>375</v>
      </c>
      <c r="K520" s="28">
        <v>0</v>
      </c>
      <c r="L520" s="29">
        <v>23092104</v>
      </c>
      <c r="M520" s="29">
        <v>150146</v>
      </c>
      <c r="N520" s="30">
        <v>19047072</v>
      </c>
      <c r="O520" s="30">
        <f t="shared" si="99"/>
        <v>0</v>
      </c>
      <c r="P520" s="31">
        <v>1.1E-5</v>
      </c>
      <c r="Q520" s="32">
        <f t="shared" si="100"/>
        <v>0</v>
      </c>
      <c r="R520" s="29">
        <v>6218121</v>
      </c>
      <c r="S520" s="30">
        <v>131177</v>
      </c>
      <c r="T520" s="30">
        <f t="shared" si="101"/>
        <v>0</v>
      </c>
      <c r="U520" s="33">
        <v>1.2E-5</v>
      </c>
      <c r="V520" s="34">
        <f t="shared" si="102"/>
        <v>0</v>
      </c>
      <c r="W520" s="11"/>
    </row>
    <row r="521" spans="7:23" x14ac:dyDescent="0.3">
      <c r="G521" s="26"/>
      <c r="H521" s="11">
        <v>72</v>
      </c>
      <c r="I521" s="11" t="s">
        <v>28</v>
      </c>
      <c r="J521" s="27">
        <v>375</v>
      </c>
      <c r="K521" s="28">
        <v>0</v>
      </c>
      <c r="L521" s="29">
        <v>23092104</v>
      </c>
      <c r="M521" s="29">
        <v>150146</v>
      </c>
      <c r="N521" s="30">
        <v>19047072</v>
      </c>
      <c r="O521" s="30">
        <f t="shared" si="99"/>
        <v>0</v>
      </c>
      <c r="P521" s="31">
        <v>3.1799999999999998E-4</v>
      </c>
      <c r="Q521" s="32">
        <f t="shared" si="100"/>
        <v>0</v>
      </c>
      <c r="R521" s="29">
        <v>6218121</v>
      </c>
      <c r="S521" s="30">
        <v>131177</v>
      </c>
      <c r="T521" s="30">
        <f t="shared" si="101"/>
        <v>0</v>
      </c>
      <c r="U521" s="33">
        <v>3.3700000000000001E-4</v>
      </c>
      <c r="V521" s="34">
        <f t="shared" si="102"/>
        <v>0</v>
      </c>
      <c r="W521" s="11"/>
    </row>
    <row r="522" spans="7:23" x14ac:dyDescent="0.3">
      <c r="G522" s="26"/>
      <c r="H522" s="11">
        <v>99</v>
      </c>
      <c r="I522" s="11" t="s">
        <v>151</v>
      </c>
      <c r="J522" s="27">
        <v>375</v>
      </c>
      <c r="K522" s="28">
        <v>1</v>
      </c>
      <c r="L522" s="29">
        <v>23092104</v>
      </c>
      <c r="M522" s="29">
        <v>150146</v>
      </c>
      <c r="N522" s="30">
        <v>19047072</v>
      </c>
      <c r="O522" s="30">
        <f t="shared" si="99"/>
        <v>4195178</v>
      </c>
      <c r="P522" s="31">
        <v>0</v>
      </c>
      <c r="Q522" s="32">
        <f t="shared" si="100"/>
        <v>0</v>
      </c>
      <c r="R522" s="29">
        <v>6218121</v>
      </c>
      <c r="S522" s="30">
        <v>131177</v>
      </c>
      <c r="T522" s="30">
        <f t="shared" si="101"/>
        <v>6086944</v>
      </c>
      <c r="U522" s="33">
        <v>0</v>
      </c>
      <c r="V522" s="34">
        <f t="shared" si="102"/>
        <v>0</v>
      </c>
      <c r="W522" s="11"/>
    </row>
    <row r="523" spans="7:23" x14ac:dyDescent="0.3">
      <c r="G523" s="26"/>
      <c r="H523" s="11">
        <v>117</v>
      </c>
      <c r="I523" s="11" t="s">
        <v>21</v>
      </c>
      <c r="J523" s="27">
        <v>375</v>
      </c>
      <c r="K523" s="28">
        <v>1</v>
      </c>
      <c r="L523" s="29">
        <v>23092104</v>
      </c>
      <c r="M523" s="29">
        <v>150146</v>
      </c>
      <c r="N523" s="30">
        <v>19047072</v>
      </c>
      <c r="O523" s="30">
        <f t="shared" si="99"/>
        <v>4195178</v>
      </c>
      <c r="P523" s="31">
        <v>2.7300000000000002E-4</v>
      </c>
      <c r="Q523" s="32">
        <f t="shared" si="100"/>
        <v>1145.283594</v>
      </c>
      <c r="R523" s="29">
        <v>6218121</v>
      </c>
      <c r="S523" s="30">
        <v>131177</v>
      </c>
      <c r="T523" s="30">
        <f t="shared" si="101"/>
        <v>6086944</v>
      </c>
      <c r="U523" s="33">
        <v>2.8800000000000001E-4</v>
      </c>
      <c r="V523" s="34">
        <f t="shared" si="102"/>
        <v>1753.0398720000001</v>
      </c>
      <c r="W523" s="11"/>
    </row>
    <row r="524" spans="7:23" x14ac:dyDescent="0.3">
      <c r="G524" s="26"/>
      <c r="H524" s="11">
        <v>122</v>
      </c>
      <c r="I524" s="11" t="s">
        <v>138</v>
      </c>
      <c r="J524" s="27">
        <v>375</v>
      </c>
      <c r="K524" s="28">
        <v>1</v>
      </c>
      <c r="L524" s="29">
        <v>23092104</v>
      </c>
      <c r="M524" s="29">
        <v>150146</v>
      </c>
      <c r="N524" s="30">
        <v>19047072</v>
      </c>
      <c r="O524" s="30">
        <f t="shared" si="99"/>
        <v>4195178</v>
      </c>
      <c r="P524" s="31">
        <v>0</v>
      </c>
      <c r="Q524" s="32">
        <f t="shared" si="100"/>
        <v>0</v>
      </c>
      <c r="R524" s="29">
        <v>6218121</v>
      </c>
      <c r="S524" s="30">
        <v>131177</v>
      </c>
      <c r="T524" s="30">
        <f t="shared" si="101"/>
        <v>6086944</v>
      </c>
      <c r="U524" s="33">
        <v>0</v>
      </c>
      <c r="V524" s="34">
        <f t="shared" si="102"/>
        <v>0</v>
      </c>
      <c r="W524" s="11"/>
    </row>
    <row r="525" spans="7:23" x14ac:dyDescent="0.3">
      <c r="G525" s="26"/>
      <c r="H525" s="11"/>
      <c r="I525" s="11"/>
      <c r="J525" s="27"/>
      <c r="K525" s="28"/>
      <c r="L525" s="30"/>
      <c r="M525" s="30"/>
      <c r="N525" s="30"/>
      <c r="O525" s="30"/>
      <c r="P525" s="33"/>
      <c r="Q525" s="32"/>
      <c r="R525" s="30"/>
      <c r="S525" s="30"/>
      <c r="T525" s="30"/>
      <c r="U525" s="33"/>
      <c r="V525" s="34"/>
      <c r="W525" s="11"/>
    </row>
    <row r="526" spans="7:23" ht="15.6" x14ac:dyDescent="0.3">
      <c r="G526" s="39">
        <v>99</v>
      </c>
      <c r="H526" s="40" t="s">
        <v>151</v>
      </c>
      <c r="I526" s="11"/>
      <c r="J526" s="27"/>
      <c r="K526" s="28"/>
      <c r="L526" s="30"/>
      <c r="M526" s="30"/>
      <c r="N526" s="30"/>
      <c r="O526" s="30"/>
      <c r="P526" s="33"/>
      <c r="Q526" s="32"/>
      <c r="R526" s="30"/>
      <c r="S526" s="30"/>
      <c r="T526" s="30"/>
      <c r="U526" s="33"/>
      <c r="V526" s="34"/>
      <c r="W526" s="11"/>
    </row>
    <row r="527" spans="7:23" x14ac:dyDescent="0.3">
      <c r="G527" s="26"/>
      <c r="H527" s="11">
        <v>1</v>
      </c>
      <c r="I527" s="11" t="s">
        <v>11</v>
      </c>
      <c r="J527" s="27">
        <v>820</v>
      </c>
      <c r="K527" s="28">
        <v>1</v>
      </c>
      <c r="L527" s="29">
        <v>0</v>
      </c>
      <c r="M527" s="29">
        <v>104958</v>
      </c>
      <c r="N527" s="30">
        <v>0</v>
      </c>
      <c r="O527" s="30">
        <f t="shared" ref="O527:O542" si="103">(L527+M527-N527)*K527</f>
        <v>104958</v>
      </c>
      <c r="P527" s="31">
        <v>1.91E-3</v>
      </c>
      <c r="Q527" s="32">
        <f t="shared" ref="Q527:Q542" si="104">O527*P527</f>
        <v>200.46978000000001</v>
      </c>
      <c r="R527" s="29">
        <v>0</v>
      </c>
      <c r="S527" s="30">
        <v>0</v>
      </c>
      <c r="T527" s="30">
        <f t="shared" ref="T527:T542" si="105">(R527-S527)*K527</f>
        <v>0</v>
      </c>
      <c r="U527" s="33">
        <v>1.9740000000000001E-3</v>
      </c>
      <c r="V527" s="34">
        <f t="shared" ref="V527:V542" si="106">T527*U527</f>
        <v>0</v>
      </c>
      <c r="W527" s="11"/>
    </row>
    <row r="528" spans="7:23" x14ac:dyDescent="0.3">
      <c r="G528" s="26"/>
      <c r="H528" s="11">
        <v>2</v>
      </c>
      <c r="I528" s="11" t="s">
        <v>27</v>
      </c>
      <c r="J528" s="27">
        <v>820</v>
      </c>
      <c r="K528" s="28">
        <v>1</v>
      </c>
      <c r="L528" s="29">
        <v>0</v>
      </c>
      <c r="M528" s="29">
        <v>104958</v>
      </c>
      <c r="N528" s="30">
        <v>0</v>
      </c>
      <c r="O528" s="30">
        <f t="shared" si="103"/>
        <v>104958</v>
      </c>
      <c r="P528" s="31">
        <v>2.6899999999999998E-4</v>
      </c>
      <c r="Q528" s="32">
        <f t="shared" si="104"/>
        <v>28.233701999999997</v>
      </c>
      <c r="R528" s="29">
        <v>0</v>
      </c>
      <c r="S528" s="30">
        <v>0</v>
      </c>
      <c r="T528" s="30">
        <f t="shared" si="105"/>
        <v>0</v>
      </c>
      <c r="U528" s="33">
        <v>2.9500000000000001E-4</v>
      </c>
      <c r="V528" s="34">
        <f t="shared" si="106"/>
        <v>0</v>
      </c>
      <c r="W528" s="11"/>
    </row>
    <row r="529" spans="7:23" x14ac:dyDescent="0.3">
      <c r="G529" s="26"/>
      <c r="H529" s="11">
        <v>3</v>
      </c>
      <c r="I529" s="11" t="s">
        <v>20</v>
      </c>
      <c r="J529" s="27">
        <v>820</v>
      </c>
      <c r="K529" s="28">
        <v>1</v>
      </c>
      <c r="L529" s="29">
        <v>0</v>
      </c>
      <c r="M529" s="29">
        <v>104958</v>
      </c>
      <c r="N529" s="30">
        <v>0</v>
      </c>
      <c r="O529" s="30">
        <f t="shared" si="103"/>
        <v>104958</v>
      </c>
      <c r="P529" s="31">
        <v>5.9699999999999998E-4</v>
      </c>
      <c r="Q529" s="32">
        <f t="shared" si="104"/>
        <v>62.659925999999999</v>
      </c>
      <c r="R529" s="29">
        <v>0</v>
      </c>
      <c r="S529" s="30">
        <v>0</v>
      </c>
      <c r="T529" s="30">
        <f t="shared" si="105"/>
        <v>0</v>
      </c>
      <c r="U529" s="33">
        <v>6.3100000000000005E-4</v>
      </c>
      <c r="V529" s="34">
        <f t="shared" si="106"/>
        <v>0</v>
      </c>
      <c r="W529" s="11"/>
    </row>
    <row r="530" spans="7:23" x14ac:dyDescent="0.3">
      <c r="G530" s="26"/>
      <c r="H530" s="11">
        <v>4</v>
      </c>
      <c r="I530" s="11" t="s">
        <v>10</v>
      </c>
      <c r="J530" s="27">
        <v>820</v>
      </c>
      <c r="K530" s="28">
        <v>1</v>
      </c>
      <c r="L530" s="29">
        <v>0</v>
      </c>
      <c r="M530" s="29">
        <v>104958</v>
      </c>
      <c r="N530" s="30">
        <v>0</v>
      </c>
      <c r="O530" s="30">
        <f t="shared" si="103"/>
        <v>104958</v>
      </c>
      <c r="P530" s="31">
        <v>9.2750000000000003E-3</v>
      </c>
      <c r="Q530" s="32">
        <f t="shared" si="104"/>
        <v>973.48545000000001</v>
      </c>
      <c r="R530" s="29">
        <v>0</v>
      </c>
      <c r="S530" s="30">
        <v>0</v>
      </c>
      <c r="T530" s="30">
        <f t="shared" si="105"/>
        <v>0</v>
      </c>
      <c r="U530" s="33">
        <v>9.2949999999999994E-3</v>
      </c>
      <c r="V530" s="34">
        <f t="shared" si="106"/>
        <v>0</v>
      </c>
      <c r="W530" s="11"/>
    </row>
    <row r="531" spans="7:23" x14ac:dyDescent="0.3">
      <c r="G531" s="26"/>
      <c r="H531" s="11">
        <v>6</v>
      </c>
      <c r="I531" s="11" t="s">
        <v>118</v>
      </c>
      <c r="J531" s="27">
        <v>820</v>
      </c>
      <c r="K531" s="28">
        <v>1</v>
      </c>
      <c r="L531" s="29">
        <v>0</v>
      </c>
      <c r="M531" s="29">
        <v>104958</v>
      </c>
      <c r="N531" s="30">
        <v>0</v>
      </c>
      <c r="O531" s="30">
        <f t="shared" si="103"/>
        <v>104958</v>
      </c>
      <c r="P531" s="31">
        <v>0</v>
      </c>
      <c r="Q531" s="32">
        <f t="shared" si="104"/>
        <v>0</v>
      </c>
      <c r="R531" s="29">
        <v>0</v>
      </c>
      <c r="S531" s="30">
        <v>0</v>
      </c>
      <c r="T531" s="30">
        <f t="shared" si="105"/>
        <v>0</v>
      </c>
      <c r="U531" s="33">
        <v>0</v>
      </c>
      <c r="V531" s="34">
        <f t="shared" si="106"/>
        <v>0</v>
      </c>
      <c r="W531" s="11"/>
    </row>
    <row r="532" spans="7:23" x14ac:dyDescent="0.3">
      <c r="G532" s="26"/>
      <c r="H532" s="11">
        <v>7</v>
      </c>
      <c r="I532" s="11" t="s">
        <v>9</v>
      </c>
      <c r="J532" s="27">
        <v>820</v>
      </c>
      <c r="K532" s="28">
        <v>1</v>
      </c>
      <c r="L532" s="29">
        <v>0</v>
      </c>
      <c r="M532" s="29">
        <v>104958</v>
      </c>
      <c r="N532" s="30">
        <v>0</v>
      </c>
      <c r="O532" s="30">
        <f t="shared" si="103"/>
        <v>104958</v>
      </c>
      <c r="P532" s="31">
        <v>1.27E-4</v>
      </c>
      <c r="Q532" s="32">
        <f t="shared" si="104"/>
        <v>13.329666</v>
      </c>
      <c r="R532" s="29">
        <v>0</v>
      </c>
      <c r="S532" s="30">
        <v>0</v>
      </c>
      <c r="T532" s="30">
        <f t="shared" si="105"/>
        <v>0</v>
      </c>
      <c r="U532" s="33">
        <v>1.34E-4</v>
      </c>
      <c r="V532" s="34">
        <f t="shared" si="106"/>
        <v>0</v>
      </c>
      <c r="W532" s="11"/>
    </row>
    <row r="533" spans="7:23" x14ac:dyDescent="0.3">
      <c r="G533" s="26"/>
      <c r="H533" s="11">
        <v>8</v>
      </c>
      <c r="I533" s="11" t="s">
        <v>23</v>
      </c>
      <c r="J533" s="27">
        <v>820</v>
      </c>
      <c r="K533" s="28">
        <v>1</v>
      </c>
      <c r="L533" s="29">
        <v>0</v>
      </c>
      <c r="M533" s="29">
        <v>104958</v>
      </c>
      <c r="N533" s="30">
        <v>0</v>
      </c>
      <c r="O533" s="30">
        <f t="shared" si="103"/>
        <v>104958</v>
      </c>
      <c r="P533" s="31">
        <v>1.8699999999999999E-4</v>
      </c>
      <c r="Q533" s="32">
        <f t="shared" si="104"/>
        <v>19.627146</v>
      </c>
      <c r="R533" s="29">
        <v>0</v>
      </c>
      <c r="S533" s="30">
        <v>0</v>
      </c>
      <c r="T533" s="30">
        <f t="shared" si="105"/>
        <v>0</v>
      </c>
      <c r="U533" s="33">
        <v>1.9599999999999999E-4</v>
      </c>
      <c r="V533" s="34">
        <f t="shared" si="106"/>
        <v>0</v>
      </c>
      <c r="W533" s="11"/>
    </row>
    <row r="534" spans="7:23" x14ac:dyDescent="0.3">
      <c r="G534" s="26"/>
      <c r="H534" s="11">
        <v>9</v>
      </c>
      <c r="I534" s="11" t="s">
        <v>0</v>
      </c>
      <c r="J534" s="27">
        <v>820</v>
      </c>
      <c r="K534" s="28">
        <v>1</v>
      </c>
      <c r="L534" s="29">
        <v>0</v>
      </c>
      <c r="M534" s="29">
        <v>104958</v>
      </c>
      <c r="N534" s="30">
        <v>0</v>
      </c>
      <c r="O534" s="30">
        <f t="shared" si="103"/>
        <v>104958</v>
      </c>
      <c r="P534" s="31">
        <v>2.6600000000000001E-4</v>
      </c>
      <c r="Q534" s="32">
        <f t="shared" si="104"/>
        <v>27.918828000000001</v>
      </c>
      <c r="R534" s="29">
        <v>0</v>
      </c>
      <c r="S534" s="30">
        <v>0</v>
      </c>
      <c r="T534" s="30">
        <f t="shared" si="105"/>
        <v>0</v>
      </c>
      <c r="U534" s="33">
        <v>2.8299999999999999E-4</v>
      </c>
      <c r="V534" s="34">
        <f t="shared" si="106"/>
        <v>0</v>
      </c>
      <c r="W534" s="11"/>
    </row>
    <row r="535" spans="7:23" x14ac:dyDescent="0.3">
      <c r="G535" s="26"/>
      <c r="H535" s="11">
        <v>29</v>
      </c>
      <c r="I535" s="11" t="s">
        <v>24</v>
      </c>
      <c r="J535" s="27">
        <v>820</v>
      </c>
      <c r="K535" s="28">
        <v>1</v>
      </c>
      <c r="L535" s="29">
        <v>0</v>
      </c>
      <c r="M535" s="29">
        <v>104958</v>
      </c>
      <c r="N535" s="30">
        <v>0</v>
      </c>
      <c r="O535" s="30">
        <f t="shared" si="103"/>
        <v>104958</v>
      </c>
      <c r="P535" s="31">
        <v>3.1029999999999999E-3</v>
      </c>
      <c r="Q535" s="32">
        <f t="shared" si="104"/>
        <v>325.68467399999997</v>
      </c>
      <c r="R535" s="29">
        <v>0</v>
      </c>
      <c r="S535" s="30">
        <v>0</v>
      </c>
      <c r="T535" s="30">
        <f t="shared" si="105"/>
        <v>0</v>
      </c>
      <c r="U535" s="33">
        <v>3.2200000000000002E-3</v>
      </c>
      <c r="V535" s="34">
        <f t="shared" si="106"/>
        <v>0</v>
      </c>
      <c r="W535" s="11"/>
    </row>
    <row r="536" spans="7:23" x14ac:dyDescent="0.3">
      <c r="G536" s="26"/>
      <c r="H536" s="11">
        <v>38</v>
      </c>
      <c r="I536" s="11" t="s">
        <v>12</v>
      </c>
      <c r="J536" s="27">
        <v>820</v>
      </c>
      <c r="K536" s="28">
        <v>1</v>
      </c>
      <c r="L536" s="29">
        <v>0</v>
      </c>
      <c r="M536" s="29">
        <v>104958</v>
      </c>
      <c r="N536" s="30">
        <v>0</v>
      </c>
      <c r="O536" s="30">
        <f t="shared" si="103"/>
        <v>104958</v>
      </c>
      <c r="P536" s="31">
        <v>7.8999999999999996E-5</v>
      </c>
      <c r="Q536" s="32">
        <f t="shared" si="104"/>
        <v>8.2916819999999998</v>
      </c>
      <c r="R536" s="29">
        <v>0</v>
      </c>
      <c r="S536" s="30">
        <v>0</v>
      </c>
      <c r="T536" s="30">
        <f t="shared" si="105"/>
        <v>0</v>
      </c>
      <c r="U536" s="33">
        <v>8.2999999999999998E-5</v>
      </c>
      <c r="V536" s="34">
        <f t="shared" si="106"/>
        <v>0</v>
      </c>
      <c r="W536" s="11"/>
    </row>
    <row r="537" spans="7:23" x14ac:dyDescent="0.3">
      <c r="G537" s="26"/>
      <c r="H537" s="11">
        <v>55</v>
      </c>
      <c r="I537" s="11" t="s">
        <v>26</v>
      </c>
      <c r="J537" s="27">
        <v>820</v>
      </c>
      <c r="K537" s="28">
        <v>1</v>
      </c>
      <c r="L537" s="29">
        <v>0</v>
      </c>
      <c r="M537" s="29">
        <v>104958</v>
      </c>
      <c r="N537" s="30">
        <v>0</v>
      </c>
      <c r="O537" s="30">
        <f t="shared" si="103"/>
        <v>104958</v>
      </c>
      <c r="P537" s="31">
        <v>1.5699999999999999E-4</v>
      </c>
      <c r="Q537" s="32">
        <f t="shared" si="104"/>
        <v>16.478406</v>
      </c>
      <c r="R537" s="29">
        <v>0</v>
      </c>
      <c r="S537" s="30">
        <v>0</v>
      </c>
      <c r="T537" s="30">
        <f t="shared" si="105"/>
        <v>0</v>
      </c>
      <c r="U537" s="33">
        <v>2.1100000000000001E-4</v>
      </c>
      <c r="V537" s="34">
        <f t="shared" si="106"/>
        <v>0</v>
      </c>
      <c r="W537" s="11"/>
    </row>
    <row r="538" spans="7:23" x14ac:dyDescent="0.3">
      <c r="G538" s="26"/>
      <c r="H538" s="11">
        <v>71</v>
      </c>
      <c r="I538" s="11" t="s">
        <v>18</v>
      </c>
      <c r="J538" s="27">
        <v>820</v>
      </c>
      <c r="K538" s="28">
        <v>0</v>
      </c>
      <c r="L538" s="29">
        <v>0</v>
      </c>
      <c r="M538" s="29">
        <v>104958</v>
      </c>
      <c r="N538" s="30">
        <v>0</v>
      </c>
      <c r="O538" s="30">
        <f t="shared" si="103"/>
        <v>0</v>
      </c>
      <c r="P538" s="31">
        <v>1.1E-5</v>
      </c>
      <c r="Q538" s="32">
        <f t="shared" si="104"/>
        <v>0</v>
      </c>
      <c r="R538" s="29">
        <v>0</v>
      </c>
      <c r="S538" s="30">
        <v>0</v>
      </c>
      <c r="T538" s="30">
        <f t="shared" si="105"/>
        <v>0</v>
      </c>
      <c r="U538" s="33">
        <v>1.2E-5</v>
      </c>
      <c r="V538" s="34">
        <f t="shared" si="106"/>
        <v>0</v>
      </c>
      <c r="W538" s="11"/>
    </row>
    <row r="539" spans="7:23" x14ac:dyDescent="0.3">
      <c r="G539" s="26"/>
      <c r="H539" s="11">
        <v>72</v>
      </c>
      <c r="I539" s="11" t="s">
        <v>28</v>
      </c>
      <c r="J539" s="27">
        <v>820</v>
      </c>
      <c r="K539" s="28">
        <v>0</v>
      </c>
      <c r="L539" s="29">
        <v>0</v>
      </c>
      <c r="M539" s="29">
        <v>104958</v>
      </c>
      <c r="N539" s="30">
        <v>0</v>
      </c>
      <c r="O539" s="30">
        <f t="shared" si="103"/>
        <v>0</v>
      </c>
      <c r="P539" s="31">
        <v>3.1799999999999998E-4</v>
      </c>
      <c r="Q539" s="32">
        <f t="shared" si="104"/>
        <v>0</v>
      </c>
      <c r="R539" s="29">
        <v>0</v>
      </c>
      <c r="S539" s="30">
        <v>0</v>
      </c>
      <c r="T539" s="30">
        <f t="shared" si="105"/>
        <v>0</v>
      </c>
      <c r="U539" s="33">
        <v>3.3700000000000001E-4</v>
      </c>
      <c r="V539" s="34">
        <f t="shared" si="106"/>
        <v>0</v>
      </c>
      <c r="W539" s="11"/>
    </row>
    <row r="540" spans="7:23" x14ac:dyDescent="0.3">
      <c r="G540" s="26"/>
      <c r="H540" s="11">
        <v>99</v>
      </c>
      <c r="I540" s="11" t="s">
        <v>151</v>
      </c>
      <c r="J540" s="27">
        <v>820</v>
      </c>
      <c r="K540" s="28">
        <v>1</v>
      </c>
      <c r="L540" s="29">
        <v>0</v>
      </c>
      <c r="M540" s="29">
        <v>104958</v>
      </c>
      <c r="N540" s="30">
        <v>0</v>
      </c>
      <c r="O540" s="30">
        <f t="shared" si="103"/>
        <v>104958</v>
      </c>
      <c r="P540" s="31">
        <v>0</v>
      </c>
      <c r="Q540" s="32">
        <f t="shared" si="104"/>
        <v>0</v>
      </c>
      <c r="R540" s="29">
        <v>0</v>
      </c>
      <c r="S540" s="30">
        <v>0</v>
      </c>
      <c r="T540" s="30">
        <f t="shared" si="105"/>
        <v>0</v>
      </c>
      <c r="U540" s="33">
        <v>0</v>
      </c>
      <c r="V540" s="34">
        <f t="shared" si="106"/>
        <v>0</v>
      </c>
      <c r="W540" s="11"/>
    </row>
    <row r="541" spans="7:23" x14ac:dyDescent="0.3">
      <c r="G541" s="26"/>
      <c r="H541" s="11">
        <v>117</v>
      </c>
      <c r="I541" s="11" t="s">
        <v>21</v>
      </c>
      <c r="J541" s="27">
        <v>820</v>
      </c>
      <c r="K541" s="28">
        <v>1</v>
      </c>
      <c r="L541" s="29">
        <v>0</v>
      </c>
      <c r="M541" s="29">
        <v>104958</v>
      </c>
      <c r="N541" s="30">
        <v>0</v>
      </c>
      <c r="O541" s="30">
        <f t="shared" si="103"/>
        <v>104958</v>
      </c>
      <c r="P541" s="31">
        <v>2.7300000000000002E-4</v>
      </c>
      <c r="Q541" s="32">
        <f t="shared" si="104"/>
        <v>28.653534000000004</v>
      </c>
      <c r="R541" s="29">
        <v>0</v>
      </c>
      <c r="S541" s="30">
        <v>0</v>
      </c>
      <c r="T541" s="30">
        <f t="shared" si="105"/>
        <v>0</v>
      </c>
      <c r="U541" s="33">
        <v>2.8800000000000001E-4</v>
      </c>
      <c r="V541" s="34">
        <f t="shared" si="106"/>
        <v>0</v>
      </c>
      <c r="W541" s="11"/>
    </row>
    <row r="542" spans="7:23" x14ac:dyDescent="0.3">
      <c r="G542" s="26"/>
      <c r="H542" s="11">
        <v>122</v>
      </c>
      <c r="I542" s="11" t="s">
        <v>138</v>
      </c>
      <c r="J542" s="27">
        <v>820</v>
      </c>
      <c r="K542" s="28">
        <v>1</v>
      </c>
      <c r="L542" s="29">
        <v>0</v>
      </c>
      <c r="M542" s="29">
        <v>104958</v>
      </c>
      <c r="N542" s="30">
        <v>0</v>
      </c>
      <c r="O542" s="30">
        <f t="shared" si="103"/>
        <v>104958</v>
      </c>
      <c r="P542" s="31">
        <v>0</v>
      </c>
      <c r="Q542" s="32">
        <f t="shared" si="104"/>
        <v>0</v>
      </c>
      <c r="R542" s="29">
        <v>0</v>
      </c>
      <c r="S542" s="30">
        <v>0</v>
      </c>
      <c r="T542" s="30">
        <f t="shared" si="105"/>
        <v>0</v>
      </c>
      <c r="U542" s="33">
        <v>0</v>
      </c>
      <c r="V542" s="34">
        <f t="shared" si="106"/>
        <v>0</v>
      </c>
      <c r="W542" s="11"/>
    </row>
    <row r="543" spans="7:23" ht="15" thickBot="1" x14ac:dyDescent="0.35">
      <c r="G543" s="35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7"/>
    </row>
    <row r="544" spans="7:23" x14ac:dyDescent="0.3">
      <c r="G544" s="11">
        <v>99</v>
      </c>
      <c r="H544" s="11" t="s">
        <v>151</v>
      </c>
      <c r="I544" s="11"/>
      <c r="J544" s="27"/>
      <c r="K544" s="28"/>
      <c r="L544" s="30"/>
      <c r="M544" s="30"/>
      <c r="N544" s="30"/>
      <c r="O544" s="30"/>
      <c r="P544" s="33"/>
      <c r="Q544" s="32">
        <f>SUM(Q508:Q543)</f>
        <v>73027.053971999965</v>
      </c>
      <c r="R544" s="30"/>
      <c r="S544" s="30"/>
      <c r="T544" s="30"/>
      <c r="U544" s="33"/>
      <c r="V544" s="32">
        <f>SUM(V508:V543)</f>
        <v>105985.86892800003</v>
      </c>
      <c r="W544" s="38">
        <f>Q544+V544</f>
        <v>179012.92290000001</v>
      </c>
    </row>
    <row r="545" spans="7:23" x14ac:dyDescent="0.3">
      <c r="G545" s="11"/>
      <c r="H545" s="11"/>
      <c r="I545" s="11"/>
      <c r="J545" s="27"/>
      <c r="K545" s="28"/>
      <c r="L545" s="30"/>
      <c r="M545" s="30"/>
      <c r="N545" s="30"/>
      <c r="O545" s="30"/>
      <c r="P545" s="33"/>
      <c r="Q545" s="32"/>
      <c r="R545" s="30"/>
      <c r="S545" s="30"/>
      <c r="T545" s="30"/>
      <c r="U545" s="33"/>
      <c r="V545" s="32"/>
      <c r="W545" s="11"/>
    </row>
    <row r="546" spans="7:23" ht="15" thickBot="1" x14ac:dyDescent="0.35">
      <c r="G546" s="11"/>
      <c r="H546" s="11"/>
      <c r="I546" s="11"/>
      <c r="J546" s="12" t="s">
        <v>100</v>
      </c>
      <c r="K546" s="13" t="s">
        <v>101</v>
      </c>
      <c r="L546" s="14" t="s">
        <v>102</v>
      </c>
      <c r="M546" s="14" t="s">
        <v>103</v>
      </c>
      <c r="N546" s="14" t="s">
        <v>104</v>
      </c>
      <c r="O546" s="14" t="s">
        <v>105</v>
      </c>
      <c r="P546" s="15" t="s">
        <v>106</v>
      </c>
      <c r="Q546" s="16" t="s">
        <v>107</v>
      </c>
      <c r="R546" s="14" t="s">
        <v>108</v>
      </c>
      <c r="S546" s="14" t="s">
        <v>109</v>
      </c>
      <c r="T546" s="14" t="s">
        <v>110</v>
      </c>
      <c r="U546" s="15" t="s">
        <v>111</v>
      </c>
      <c r="V546" s="16" t="s">
        <v>112</v>
      </c>
      <c r="W546" s="11"/>
    </row>
    <row r="547" spans="7:23" ht="15.6" x14ac:dyDescent="0.3">
      <c r="G547" s="17">
        <v>101</v>
      </c>
      <c r="H547" s="18" t="s">
        <v>152</v>
      </c>
      <c r="I547" s="19"/>
      <c r="J547" s="20"/>
      <c r="K547" s="21"/>
      <c r="L547" s="22"/>
      <c r="M547" s="22"/>
      <c r="N547" s="22"/>
      <c r="O547" s="22"/>
      <c r="P547" s="23"/>
      <c r="Q547" s="24"/>
      <c r="R547" s="22"/>
      <c r="S547" s="22"/>
      <c r="T547" s="22"/>
      <c r="U547" s="23"/>
      <c r="V547" s="25"/>
      <c r="W547" s="11"/>
    </row>
    <row r="548" spans="7:23" x14ac:dyDescent="0.3">
      <c r="G548" s="26"/>
      <c r="H548" s="11">
        <v>1</v>
      </c>
      <c r="I548" s="11" t="s">
        <v>11</v>
      </c>
      <c r="J548" s="27">
        <v>382</v>
      </c>
      <c r="K548" s="28">
        <v>0.7</v>
      </c>
      <c r="L548" s="29">
        <v>32996859</v>
      </c>
      <c r="M548" s="29">
        <v>480209</v>
      </c>
      <c r="N548" s="30">
        <v>8743455</v>
      </c>
      <c r="O548" s="30">
        <f t="shared" ref="O548:O564" si="107">(L548+M548-N548)*K548</f>
        <v>17313529.099999998</v>
      </c>
      <c r="P548" s="31">
        <v>1.91E-3</v>
      </c>
      <c r="Q548" s="32">
        <f t="shared" ref="Q548:Q564" si="108">O548*P548</f>
        <v>33068.840580999997</v>
      </c>
      <c r="R548" s="29">
        <v>156324443</v>
      </c>
      <c r="S548" s="30">
        <v>30637299</v>
      </c>
      <c r="T548" s="30">
        <f t="shared" ref="T548:T564" si="109">(R548-S548)*K548</f>
        <v>87981000.799999997</v>
      </c>
      <c r="U548" s="33">
        <v>1.9740000000000001E-3</v>
      </c>
      <c r="V548" s="34">
        <f t="shared" ref="V548:V564" si="110">T548*U548</f>
        <v>173674.49557920001</v>
      </c>
      <c r="W548" s="11"/>
    </row>
    <row r="549" spans="7:23" x14ac:dyDescent="0.3">
      <c r="G549" s="26"/>
      <c r="H549" s="11">
        <v>2</v>
      </c>
      <c r="I549" s="11" t="s">
        <v>27</v>
      </c>
      <c r="J549" s="27">
        <v>382</v>
      </c>
      <c r="K549" s="28">
        <v>0.7</v>
      </c>
      <c r="L549" s="29">
        <v>32996859</v>
      </c>
      <c r="M549" s="29">
        <v>480209</v>
      </c>
      <c r="N549" s="30">
        <v>8743455</v>
      </c>
      <c r="O549" s="30">
        <f t="shared" si="107"/>
        <v>17313529.099999998</v>
      </c>
      <c r="P549" s="31">
        <v>2.6899999999999998E-4</v>
      </c>
      <c r="Q549" s="32">
        <f t="shared" si="108"/>
        <v>4657.3393278999993</v>
      </c>
      <c r="R549" s="29">
        <v>156324443</v>
      </c>
      <c r="S549" s="30">
        <v>30637299</v>
      </c>
      <c r="T549" s="30">
        <f t="shared" si="109"/>
        <v>87981000.799999997</v>
      </c>
      <c r="U549" s="33">
        <v>2.9500000000000001E-4</v>
      </c>
      <c r="V549" s="34">
        <f t="shared" si="110"/>
        <v>25954.395236</v>
      </c>
      <c r="W549" s="11"/>
    </row>
    <row r="550" spans="7:23" x14ac:dyDescent="0.3">
      <c r="G550" s="26"/>
      <c r="H550" s="11">
        <v>3</v>
      </c>
      <c r="I550" s="11" t="s">
        <v>20</v>
      </c>
      <c r="J550" s="27">
        <v>382</v>
      </c>
      <c r="K550" s="28">
        <v>0.7</v>
      </c>
      <c r="L550" s="29">
        <v>32996859</v>
      </c>
      <c r="M550" s="29">
        <v>480209</v>
      </c>
      <c r="N550" s="30">
        <v>8743455</v>
      </c>
      <c r="O550" s="30">
        <f t="shared" si="107"/>
        <v>17313529.099999998</v>
      </c>
      <c r="P550" s="31">
        <v>5.9699999999999998E-4</v>
      </c>
      <c r="Q550" s="32">
        <f t="shared" si="108"/>
        <v>10336.176872699998</v>
      </c>
      <c r="R550" s="29">
        <v>156324443</v>
      </c>
      <c r="S550" s="30">
        <v>30637299</v>
      </c>
      <c r="T550" s="30">
        <f t="shared" si="109"/>
        <v>87981000.799999997</v>
      </c>
      <c r="U550" s="33">
        <v>6.3100000000000005E-4</v>
      </c>
      <c r="V550" s="34">
        <f t="shared" si="110"/>
        <v>55516.011504800001</v>
      </c>
      <c r="W550" s="11"/>
    </row>
    <row r="551" spans="7:23" x14ac:dyDescent="0.3">
      <c r="G551" s="26"/>
      <c r="H551" s="11">
        <v>4</v>
      </c>
      <c r="I551" s="11" t="s">
        <v>10</v>
      </c>
      <c r="J551" s="27">
        <v>382</v>
      </c>
      <c r="K551" s="28">
        <v>0.7</v>
      </c>
      <c r="L551" s="29">
        <v>32996859</v>
      </c>
      <c r="M551" s="29">
        <v>480209</v>
      </c>
      <c r="N551" s="30">
        <v>8743455</v>
      </c>
      <c r="O551" s="30">
        <f t="shared" si="107"/>
        <v>17313529.099999998</v>
      </c>
      <c r="P551" s="31">
        <v>9.2750000000000003E-3</v>
      </c>
      <c r="Q551" s="32">
        <f t="shared" si="108"/>
        <v>160582.9824025</v>
      </c>
      <c r="R551" s="29">
        <v>156324443</v>
      </c>
      <c r="S551" s="30">
        <v>30637299</v>
      </c>
      <c r="T551" s="30">
        <f t="shared" si="109"/>
        <v>87981000.799999997</v>
      </c>
      <c r="U551" s="33">
        <v>9.2949999999999994E-3</v>
      </c>
      <c r="V551" s="34">
        <f t="shared" si="110"/>
        <v>817783.40243599995</v>
      </c>
      <c r="W551" s="11"/>
    </row>
    <row r="552" spans="7:23" x14ac:dyDescent="0.3">
      <c r="G552" s="26"/>
      <c r="H552" s="11">
        <v>6</v>
      </c>
      <c r="I552" s="11" t="s">
        <v>118</v>
      </c>
      <c r="J552" s="27">
        <v>382</v>
      </c>
      <c r="K552" s="28">
        <v>0.7</v>
      </c>
      <c r="L552" s="29">
        <v>32996859</v>
      </c>
      <c r="M552" s="29">
        <v>480209</v>
      </c>
      <c r="N552" s="30">
        <v>8743455</v>
      </c>
      <c r="O552" s="30">
        <f t="shared" si="107"/>
        <v>17313529.099999998</v>
      </c>
      <c r="P552" s="31">
        <v>0</v>
      </c>
      <c r="Q552" s="32">
        <f t="shared" si="108"/>
        <v>0</v>
      </c>
      <c r="R552" s="29">
        <v>156324443</v>
      </c>
      <c r="S552" s="30">
        <v>30637299</v>
      </c>
      <c r="T552" s="30">
        <f t="shared" si="109"/>
        <v>87981000.799999997</v>
      </c>
      <c r="U552" s="33">
        <v>0</v>
      </c>
      <c r="V552" s="34">
        <f t="shared" si="110"/>
        <v>0</v>
      </c>
      <c r="W552" s="11"/>
    </row>
    <row r="553" spans="7:23" x14ac:dyDescent="0.3">
      <c r="G553" s="26"/>
      <c r="H553" s="11">
        <v>7</v>
      </c>
      <c r="I553" s="11" t="s">
        <v>9</v>
      </c>
      <c r="J553" s="27">
        <v>382</v>
      </c>
      <c r="K553" s="28">
        <v>0.7</v>
      </c>
      <c r="L553" s="29">
        <v>32996859</v>
      </c>
      <c r="M553" s="29">
        <v>480209</v>
      </c>
      <c r="N553" s="30">
        <v>8743455</v>
      </c>
      <c r="O553" s="30">
        <f t="shared" si="107"/>
        <v>17313529.099999998</v>
      </c>
      <c r="P553" s="31">
        <v>1.27E-4</v>
      </c>
      <c r="Q553" s="32">
        <f t="shared" si="108"/>
        <v>2198.8181956999997</v>
      </c>
      <c r="R553" s="29">
        <v>156324443</v>
      </c>
      <c r="S553" s="30">
        <v>30637299</v>
      </c>
      <c r="T553" s="30">
        <f t="shared" si="109"/>
        <v>87981000.799999997</v>
      </c>
      <c r="U553" s="33">
        <v>1.34E-4</v>
      </c>
      <c r="V553" s="34">
        <f t="shared" si="110"/>
        <v>11789.454107199999</v>
      </c>
      <c r="W553" s="11"/>
    </row>
    <row r="554" spans="7:23" x14ac:dyDescent="0.3">
      <c r="G554" s="26"/>
      <c r="H554" s="11">
        <v>8</v>
      </c>
      <c r="I554" s="11" t="s">
        <v>23</v>
      </c>
      <c r="J554" s="27">
        <v>382</v>
      </c>
      <c r="K554" s="28">
        <v>0.7</v>
      </c>
      <c r="L554" s="29">
        <v>32996859</v>
      </c>
      <c r="M554" s="29">
        <v>480209</v>
      </c>
      <c r="N554" s="30">
        <v>8743455</v>
      </c>
      <c r="O554" s="30">
        <f t="shared" si="107"/>
        <v>17313529.099999998</v>
      </c>
      <c r="P554" s="31">
        <v>1.8699999999999999E-4</v>
      </c>
      <c r="Q554" s="32">
        <f t="shared" si="108"/>
        <v>3237.6299416999996</v>
      </c>
      <c r="R554" s="29">
        <v>156324443</v>
      </c>
      <c r="S554" s="30">
        <v>30637299</v>
      </c>
      <c r="T554" s="30">
        <f t="shared" si="109"/>
        <v>87981000.799999997</v>
      </c>
      <c r="U554" s="33">
        <v>1.9599999999999999E-4</v>
      </c>
      <c r="V554" s="34">
        <f t="shared" si="110"/>
        <v>17244.276156799999</v>
      </c>
      <c r="W554" s="11"/>
    </row>
    <row r="555" spans="7:23" x14ac:dyDescent="0.3">
      <c r="G555" s="26"/>
      <c r="H555" s="11">
        <v>9</v>
      </c>
      <c r="I555" s="11" t="s">
        <v>0</v>
      </c>
      <c r="J555" s="27">
        <v>382</v>
      </c>
      <c r="K555" s="28">
        <v>0.7</v>
      </c>
      <c r="L555" s="29">
        <v>32996859</v>
      </c>
      <c r="M555" s="29">
        <v>480209</v>
      </c>
      <c r="N555" s="30">
        <v>8743455</v>
      </c>
      <c r="O555" s="30">
        <f t="shared" si="107"/>
        <v>17313529.099999998</v>
      </c>
      <c r="P555" s="31">
        <v>2.6600000000000001E-4</v>
      </c>
      <c r="Q555" s="32">
        <f t="shared" si="108"/>
        <v>4605.3987405999997</v>
      </c>
      <c r="R555" s="29">
        <v>156324443</v>
      </c>
      <c r="S555" s="30">
        <v>30637299</v>
      </c>
      <c r="T555" s="30">
        <f t="shared" si="109"/>
        <v>87981000.799999997</v>
      </c>
      <c r="U555" s="33">
        <v>2.8299999999999999E-4</v>
      </c>
      <c r="V555" s="34">
        <f t="shared" si="110"/>
        <v>24898.623226399999</v>
      </c>
      <c r="W555" s="11"/>
    </row>
    <row r="556" spans="7:23" x14ac:dyDescent="0.3">
      <c r="G556" s="26"/>
      <c r="H556" s="11">
        <v>17</v>
      </c>
      <c r="I556" s="11" t="s">
        <v>16</v>
      </c>
      <c r="J556" s="27">
        <v>382</v>
      </c>
      <c r="K556" s="28">
        <v>0.7</v>
      </c>
      <c r="L556" s="29">
        <v>32996859</v>
      </c>
      <c r="M556" s="29">
        <v>480209</v>
      </c>
      <c r="N556" s="30">
        <v>8743455</v>
      </c>
      <c r="O556" s="30">
        <f t="shared" si="107"/>
        <v>17313529.099999998</v>
      </c>
      <c r="P556" s="31">
        <v>7.5799999999999999E-4</v>
      </c>
      <c r="Q556" s="32">
        <f t="shared" si="108"/>
        <v>13123.655057799999</v>
      </c>
      <c r="R556" s="29">
        <v>156324443</v>
      </c>
      <c r="S556" s="30">
        <v>30637299</v>
      </c>
      <c r="T556" s="30">
        <f t="shared" si="109"/>
        <v>87981000.799999997</v>
      </c>
      <c r="U556" s="33">
        <v>8.0199999999999998E-4</v>
      </c>
      <c r="V556" s="34">
        <f t="shared" si="110"/>
        <v>70560.762641599998</v>
      </c>
      <c r="W556" s="11"/>
    </row>
    <row r="557" spans="7:23" x14ac:dyDescent="0.3">
      <c r="G557" s="26"/>
      <c r="H557" s="11">
        <v>29</v>
      </c>
      <c r="I557" s="11" t="s">
        <v>24</v>
      </c>
      <c r="J557" s="27">
        <v>382</v>
      </c>
      <c r="K557" s="28">
        <v>0.7</v>
      </c>
      <c r="L557" s="29">
        <v>32996859</v>
      </c>
      <c r="M557" s="29">
        <v>480209</v>
      </c>
      <c r="N557" s="30">
        <v>8743455</v>
      </c>
      <c r="O557" s="30">
        <f t="shared" si="107"/>
        <v>17313529.099999998</v>
      </c>
      <c r="P557" s="31">
        <v>3.1029999999999999E-3</v>
      </c>
      <c r="Q557" s="32">
        <f t="shared" si="108"/>
        <v>53723.880797299993</v>
      </c>
      <c r="R557" s="29">
        <v>156324443</v>
      </c>
      <c r="S557" s="30">
        <v>30637299</v>
      </c>
      <c r="T557" s="30">
        <f t="shared" si="109"/>
        <v>87981000.799999997</v>
      </c>
      <c r="U557" s="33">
        <v>3.2200000000000002E-3</v>
      </c>
      <c r="V557" s="34">
        <f t="shared" si="110"/>
        <v>283298.82257600001</v>
      </c>
      <c r="W557" s="11"/>
    </row>
    <row r="558" spans="7:23" x14ac:dyDescent="0.3">
      <c r="G558" s="26"/>
      <c r="H558" s="11">
        <v>38</v>
      </c>
      <c r="I558" s="11" t="s">
        <v>12</v>
      </c>
      <c r="J558" s="27">
        <v>382</v>
      </c>
      <c r="K558" s="28">
        <v>0.7</v>
      </c>
      <c r="L558" s="29">
        <v>32996859</v>
      </c>
      <c r="M558" s="29">
        <v>480209</v>
      </c>
      <c r="N558" s="30">
        <v>8743455</v>
      </c>
      <c r="O558" s="30">
        <f t="shared" si="107"/>
        <v>17313529.099999998</v>
      </c>
      <c r="P558" s="31">
        <v>7.8999999999999996E-5</v>
      </c>
      <c r="Q558" s="32">
        <f t="shared" si="108"/>
        <v>1367.7687988999996</v>
      </c>
      <c r="R558" s="29">
        <v>156324443</v>
      </c>
      <c r="S558" s="30">
        <v>30637299</v>
      </c>
      <c r="T558" s="30">
        <f t="shared" si="109"/>
        <v>87981000.799999997</v>
      </c>
      <c r="U558" s="33">
        <v>8.2999999999999998E-5</v>
      </c>
      <c r="V558" s="34">
        <f t="shared" si="110"/>
        <v>7302.4230663999997</v>
      </c>
      <c r="W558" s="11"/>
    </row>
    <row r="559" spans="7:23" x14ac:dyDescent="0.3">
      <c r="G559" s="26"/>
      <c r="H559" s="11">
        <v>55</v>
      </c>
      <c r="I559" s="11" t="s">
        <v>26</v>
      </c>
      <c r="J559" s="27">
        <v>382</v>
      </c>
      <c r="K559" s="28">
        <v>0.7</v>
      </c>
      <c r="L559" s="29">
        <v>32996859</v>
      </c>
      <c r="M559" s="29">
        <v>480209</v>
      </c>
      <c r="N559" s="30">
        <v>8743455</v>
      </c>
      <c r="O559" s="30">
        <f t="shared" si="107"/>
        <v>17313529.099999998</v>
      </c>
      <c r="P559" s="31">
        <v>1.5699999999999999E-4</v>
      </c>
      <c r="Q559" s="32">
        <f t="shared" si="108"/>
        <v>2718.2240686999994</v>
      </c>
      <c r="R559" s="29">
        <v>156324443</v>
      </c>
      <c r="S559" s="30">
        <v>30637299</v>
      </c>
      <c r="T559" s="30">
        <f t="shared" si="109"/>
        <v>87981000.799999997</v>
      </c>
      <c r="U559" s="33">
        <v>2.1100000000000001E-4</v>
      </c>
      <c r="V559" s="34">
        <f t="shared" si="110"/>
        <v>18563.991168799999</v>
      </c>
      <c r="W559" s="11"/>
    </row>
    <row r="560" spans="7:23" x14ac:dyDescent="0.3">
      <c r="G560" s="26"/>
      <c r="H560" s="11">
        <v>71</v>
      </c>
      <c r="I560" s="11" t="s">
        <v>18</v>
      </c>
      <c r="J560" s="27">
        <v>382</v>
      </c>
      <c r="K560" s="28">
        <v>0</v>
      </c>
      <c r="L560" s="29">
        <v>32996859</v>
      </c>
      <c r="M560" s="29">
        <v>480209</v>
      </c>
      <c r="N560" s="30">
        <v>8743455</v>
      </c>
      <c r="O560" s="30">
        <f t="shared" si="107"/>
        <v>0</v>
      </c>
      <c r="P560" s="31">
        <v>1.1E-5</v>
      </c>
      <c r="Q560" s="32">
        <f t="shared" si="108"/>
        <v>0</v>
      </c>
      <c r="R560" s="29">
        <v>156324443</v>
      </c>
      <c r="S560" s="30">
        <v>30637299</v>
      </c>
      <c r="T560" s="30">
        <f t="shared" si="109"/>
        <v>0</v>
      </c>
      <c r="U560" s="33">
        <v>1.2E-5</v>
      </c>
      <c r="V560" s="34">
        <f t="shared" si="110"/>
        <v>0</v>
      </c>
      <c r="W560" s="11"/>
    </row>
    <row r="561" spans="7:23" x14ac:dyDescent="0.3">
      <c r="G561" s="26"/>
      <c r="H561" s="11">
        <v>72</v>
      </c>
      <c r="I561" s="11" t="s">
        <v>28</v>
      </c>
      <c r="J561" s="27">
        <v>382</v>
      </c>
      <c r="K561" s="28">
        <v>0</v>
      </c>
      <c r="L561" s="29">
        <v>32996859</v>
      </c>
      <c r="M561" s="29">
        <v>480209</v>
      </c>
      <c r="N561" s="30">
        <v>8743455</v>
      </c>
      <c r="O561" s="30">
        <f t="shared" si="107"/>
        <v>0</v>
      </c>
      <c r="P561" s="31">
        <v>3.1799999999999998E-4</v>
      </c>
      <c r="Q561" s="32">
        <f t="shared" si="108"/>
        <v>0</v>
      </c>
      <c r="R561" s="29">
        <v>156324443</v>
      </c>
      <c r="S561" s="30">
        <v>30637299</v>
      </c>
      <c r="T561" s="30">
        <f t="shared" si="109"/>
        <v>0</v>
      </c>
      <c r="U561" s="33">
        <v>3.3700000000000001E-4</v>
      </c>
      <c r="V561" s="34">
        <f t="shared" si="110"/>
        <v>0</v>
      </c>
      <c r="W561" s="11"/>
    </row>
    <row r="562" spans="7:23" x14ac:dyDescent="0.3">
      <c r="G562" s="26"/>
      <c r="H562" s="11">
        <v>101</v>
      </c>
      <c r="I562" s="11" t="s">
        <v>152</v>
      </c>
      <c r="J562" s="27">
        <v>382</v>
      </c>
      <c r="K562" s="28">
        <v>0.7</v>
      </c>
      <c r="L562" s="29">
        <v>32996859</v>
      </c>
      <c r="M562" s="29">
        <v>480209</v>
      </c>
      <c r="N562" s="30">
        <v>8743455</v>
      </c>
      <c r="O562" s="30">
        <f t="shared" si="107"/>
        <v>17313529.099999998</v>
      </c>
      <c r="P562" s="31">
        <v>0</v>
      </c>
      <c r="Q562" s="32">
        <f t="shared" si="108"/>
        <v>0</v>
      </c>
      <c r="R562" s="29">
        <v>156324443</v>
      </c>
      <c r="S562" s="30">
        <v>30637299</v>
      </c>
      <c r="T562" s="30">
        <f t="shared" si="109"/>
        <v>87981000.799999997</v>
      </c>
      <c r="U562" s="33">
        <v>0</v>
      </c>
      <c r="V562" s="34">
        <f t="shared" si="110"/>
        <v>0</v>
      </c>
      <c r="W562" s="11"/>
    </row>
    <row r="563" spans="7:23" x14ac:dyDescent="0.3">
      <c r="G563" s="26"/>
      <c r="H563" s="11">
        <v>117</v>
      </c>
      <c r="I563" s="11" t="s">
        <v>21</v>
      </c>
      <c r="J563" s="27">
        <v>382</v>
      </c>
      <c r="K563" s="28">
        <v>0.7</v>
      </c>
      <c r="L563" s="29">
        <v>32996859</v>
      </c>
      <c r="M563" s="29">
        <v>480209</v>
      </c>
      <c r="N563" s="30">
        <v>8743455</v>
      </c>
      <c r="O563" s="30">
        <f t="shared" si="107"/>
        <v>17313529.099999998</v>
      </c>
      <c r="P563" s="31">
        <v>2.7300000000000002E-4</v>
      </c>
      <c r="Q563" s="32">
        <f t="shared" si="108"/>
        <v>4726.5934442999996</v>
      </c>
      <c r="R563" s="29">
        <v>156324443</v>
      </c>
      <c r="S563" s="30">
        <v>30637299</v>
      </c>
      <c r="T563" s="30">
        <f t="shared" si="109"/>
        <v>87981000.799999997</v>
      </c>
      <c r="U563" s="33">
        <v>2.8800000000000001E-4</v>
      </c>
      <c r="V563" s="34">
        <f t="shared" si="110"/>
        <v>25338.528230399999</v>
      </c>
      <c r="W563" s="11"/>
    </row>
    <row r="564" spans="7:23" x14ac:dyDescent="0.3">
      <c r="G564" s="26"/>
      <c r="H564" s="11">
        <v>122</v>
      </c>
      <c r="I564" s="11" t="s">
        <v>138</v>
      </c>
      <c r="J564" s="27">
        <v>382</v>
      </c>
      <c r="K564" s="28">
        <v>0.7</v>
      </c>
      <c r="L564" s="29">
        <v>32996859</v>
      </c>
      <c r="M564" s="29">
        <v>480209</v>
      </c>
      <c r="N564" s="30">
        <v>8743455</v>
      </c>
      <c r="O564" s="30">
        <f t="shared" si="107"/>
        <v>17313529.099999998</v>
      </c>
      <c r="P564" s="31">
        <v>0</v>
      </c>
      <c r="Q564" s="32">
        <f t="shared" si="108"/>
        <v>0</v>
      </c>
      <c r="R564" s="29">
        <v>156324443</v>
      </c>
      <c r="S564" s="30">
        <v>30637299</v>
      </c>
      <c r="T564" s="30">
        <f t="shared" si="109"/>
        <v>87981000.799999997</v>
      </c>
      <c r="U564" s="33">
        <v>0</v>
      </c>
      <c r="V564" s="34">
        <f t="shared" si="110"/>
        <v>0</v>
      </c>
      <c r="W564" s="11"/>
    </row>
    <row r="565" spans="7:23" x14ac:dyDescent="0.3">
      <c r="G565" s="26"/>
      <c r="H565" s="11"/>
      <c r="I565" s="11"/>
      <c r="J565" s="27"/>
      <c r="K565" s="28"/>
      <c r="L565" s="30"/>
      <c r="M565" s="30"/>
      <c r="N565" s="30"/>
      <c r="O565" s="30"/>
      <c r="P565" s="33"/>
      <c r="Q565" s="32"/>
      <c r="R565" s="30"/>
      <c r="S565" s="30"/>
      <c r="T565" s="30"/>
      <c r="U565" s="33"/>
      <c r="V565" s="34"/>
      <c r="W565" s="11"/>
    </row>
    <row r="566" spans="7:23" ht="15.6" x14ac:dyDescent="0.3">
      <c r="G566" s="39">
        <v>101</v>
      </c>
      <c r="H566" s="40" t="s">
        <v>152</v>
      </c>
      <c r="I566" s="11"/>
      <c r="J566" s="27"/>
      <c r="K566" s="28"/>
      <c r="L566" s="30"/>
      <c r="M566" s="30"/>
      <c r="N566" s="30"/>
      <c r="O566" s="30"/>
      <c r="P566" s="33"/>
      <c r="Q566" s="32"/>
      <c r="R566" s="30"/>
      <c r="S566" s="30"/>
      <c r="T566" s="30"/>
      <c r="U566" s="33"/>
      <c r="V566" s="34"/>
      <c r="W566" s="11"/>
    </row>
    <row r="567" spans="7:23" x14ac:dyDescent="0.3">
      <c r="G567" s="26"/>
      <c r="H567" s="11">
        <v>1</v>
      </c>
      <c r="I567" s="11" t="s">
        <v>11</v>
      </c>
      <c r="J567" s="27">
        <v>806</v>
      </c>
      <c r="K567" s="28">
        <v>0.7</v>
      </c>
      <c r="L567" s="29">
        <v>0</v>
      </c>
      <c r="M567" s="29">
        <v>248126</v>
      </c>
      <c r="N567" s="30">
        <v>0</v>
      </c>
      <c r="O567" s="30">
        <f t="shared" ref="O567:O582" si="111">(L567+M567-N567)*K567</f>
        <v>173688.19999999998</v>
      </c>
      <c r="P567" s="31">
        <v>1.91E-3</v>
      </c>
      <c r="Q567" s="32">
        <f t="shared" ref="Q567:Q582" si="112">O567*P567</f>
        <v>331.744462</v>
      </c>
      <c r="R567" s="29">
        <v>0</v>
      </c>
      <c r="S567" s="30">
        <v>0</v>
      </c>
      <c r="T567" s="30">
        <f t="shared" ref="T567:T582" si="113">(R567-S567)*K567</f>
        <v>0</v>
      </c>
      <c r="U567" s="33">
        <v>1.9740000000000001E-3</v>
      </c>
      <c r="V567" s="34">
        <f t="shared" ref="V567:V582" si="114">T567*U567</f>
        <v>0</v>
      </c>
      <c r="W567" s="11"/>
    </row>
    <row r="568" spans="7:23" x14ac:dyDescent="0.3">
      <c r="G568" s="26"/>
      <c r="H568" s="11">
        <v>2</v>
      </c>
      <c r="I568" s="11" t="s">
        <v>27</v>
      </c>
      <c r="J568" s="27">
        <v>806</v>
      </c>
      <c r="K568" s="28">
        <v>0.7</v>
      </c>
      <c r="L568" s="29">
        <v>0</v>
      </c>
      <c r="M568" s="29">
        <v>248126</v>
      </c>
      <c r="N568" s="30">
        <v>0</v>
      </c>
      <c r="O568" s="30">
        <f t="shared" si="111"/>
        <v>173688.19999999998</v>
      </c>
      <c r="P568" s="31">
        <v>2.6899999999999998E-4</v>
      </c>
      <c r="Q568" s="32">
        <f t="shared" si="112"/>
        <v>46.722125799999993</v>
      </c>
      <c r="R568" s="29">
        <v>0</v>
      </c>
      <c r="S568" s="30">
        <v>0</v>
      </c>
      <c r="T568" s="30">
        <f t="shared" si="113"/>
        <v>0</v>
      </c>
      <c r="U568" s="33">
        <v>2.9500000000000001E-4</v>
      </c>
      <c r="V568" s="34">
        <f t="shared" si="114"/>
        <v>0</v>
      </c>
      <c r="W568" s="11"/>
    </row>
    <row r="569" spans="7:23" x14ac:dyDescent="0.3">
      <c r="G569" s="26"/>
      <c r="H569" s="11">
        <v>3</v>
      </c>
      <c r="I569" s="11" t="s">
        <v>20</v>
      </c>
      <c r="J569" s="27">
        <v>806</v>
      </c>
      <c r="K569" s="28">
        <v>0.7</v>
      </c>
      <c r="L569" s="29">
        <v>0</v>
      </c>
      <c r="M569" s="29">
        <v>248126</v>
      </c>
      <c r="N569" s="30">
        <v>0</v>
      </c>
      <c r="O569" s="30">
        <f t="shared" si="111"/>
        <v>173688.19999999998</v>
      </c>
      <c r="P569" s="31">
        <v>5.9699999999999998E-4</v>
      </c>
      <c r="Q569" s="32">
        <f t="shared" si="112"/>
        <v>103.69185539999998</v>
      </c>
      <c r="R569" s="29">
        <v>0</v>
      </c>
      <c r="S569" s="30">
        <v>0</v>
      </c>
      <c r="T569" s="30">
        <f t="shared" si="113"/>
        <v>0</v>
      </c>
      <c r="U569" s="33">
        <v>6.3100000000000005E-4</v>
      </c>
      <c r="V569" s="34">
        <f t="shared" si="114"/>
        <v>0</v>
      </c>
      <c r="W569" s="11"/>
    </row>
    <row r="570" spans="7:23" x14ac:dyDescent="0.3">
      <c r="G570" s="26"/>
      <c r="H570" s="11">
        <v>4</v>
      </c>
      <c r="I570" s="11" t="s">
        <v>10</v>
      </c>
      <c r="J570" s="27">
        <v>806</v>
      </c>
      <c r="K570" s="28">
        <v>0.7</v>
      </c>
      <c r="L570" s="29">
        <v>0</v>
      </c>
      <c r="M570" s="29">
        <v>248126</v>
      </c>
      <c r="N570" s="30">
        <v>0</v>
      </c>
      <c r="O570" s="30">
        <f t="shared" si="111"/>
        <v>173688.19999999998</v>
      </c>
      <c r="P570" s="31">
        <v>9.2750000000000003E-3</v>
      </c>
      <c r="Q570" s="32">
        <f t="shared" si="112"/>
        <v>1610.9580549999998</v>
      </c>
      <c r="R570" s="29">
        <v>0</v>
      </c>
      <c r="S570" s="30">
        <v>0</v>
      </c>
      <c r="T570" s="30">
        <f t="shared" si="113"/>
        <v>0</v>
      </c>
      <c r="U570" s="33">
        <v>9.2949999999999994E-3</v>
      </c>
      <c r="V570" s="34">
        <f t="shared" si="114"/>
        <v>0</v>
      </c>
      <c r="W570" s="11"/>
    </row>
    <row r="571" spans="7:23" x14ac:dyDescent="0.3">
      <c r="G571" s="26"/>
      <c r="H571" s="11">
        <v>6</v>
      </c>
      <c r="I571" s="11" t="s">
        <v>118</v>
      </c>
      <c r="J571" s="27">
        <v>806</v>
      </c>
      <c r="K571" s="28">
        <v>0.7</v>
      </c>
      <c r="L571" s="29">
        <v>0</v>
      </c>
      <c r="M571" s="29">
        <v>248126</v>
      </c>
      <c r="N571" s="30">
        <v>0</v>
      </c>
      <c r="O571" s="30">
        <f t="shared" si="111"/>
        <v>173688.19999999998</v>
      </c>
      <c r="P571" s="31">
        <v>0</v>
      </c>
      <c r="Q571" s="32">
        <f t="shared" si="112"/>
        <v>0</v>
      </c>
      <c r="R571" s="29">
        <v>0</v>
      </c>
      <c r="S571" s="30">
        <v>0</v>
      </c>
      <c r="T571" s="30">
        <f t="shared" si="113"/>
        <v>0</v>
      </c>
      <c r="U571" s="33">
        <v>0</v>
      </c>
      <c r="V571" s="34">
        <f t="shared" si="114"/>
        <v>0</v>
      </c>
      <c r="W571" s="11"/>
    </row>
    <row r="572" spans="7:23" x14ac:dyDescent="0.3">
      <c r="G572" s="26"/>
      <c r="H572" s="11">
        <v>7</v>
      </c>
      <c r="I572" s="11" t="s">
        <v>9</v>
      </c>
      <c r="J572" s="27">
        <v>806</v>
      </c>
      <c r="K572" s="28">
        <v>0.7</v>
      </c>
      <c r="L572" s="29">
        <v>0</v>
      </c>
      <c r="M572" s="29">
        <v>248126</v>
      </c>
      <c r="N572" s="30">
        <v>0</v>
      </c>
      <c r="O572" s="30">
        <f t="shared" si="111"/>
        <v>173688.19999999998</v>
      </c>
      <c r="P572" s="31">
        <v>1.27E-4</v>
      </c>
      <c r="Q572" s="32">
        <f t="shared" si="112"/>
        <v>22.058401399999997</v>
      </c>
      <c r="R572" s="29">
        <v>0</v>
      </c>
      <c r="S572" s="30">
        <v>0</v>
      </c>
      <c r="T572" s="30">
        <f t="shared" si="113"/>
        <v>0</v>
      </c>
      <c r="U572" s="33">
        <v>1.34E-4</v>
      </c>
      <c r="V572" s="34">
        <f t="shared" si="114"/>
        <v>0</v>
      </c>
      <c r="W572" s="11"/>
    </row>
    <row r="573" spans="7:23" x14ac:dyDescent="0.3">
      <c r="G573" s="26"/>
      <c r="H573" s="11">
        <v>8</v>
      </c>
      <c r="I573" s="11" t="s">
        <v>23</v>
      </c>
      <c r="J573" s="27">
        <v>806</v>
      </c>
      <c r="K573" s="28">
        <v>0.7</v>
      </c>
      <c r="L573" s="29">
        <v>0</v>
      </c>
      <c r="M573" s="29">
        <v>248126</v>
      </c>
      <c r="N573" s="30">
        <v>0</v>
      </c>
      <c r="O573" s="30">
        <f t="shared" si="111"/>
        <v>173688.19999999998</v>
      </c>
      <c r="P573" s="31">
        <v>1.8699999999999999E-4</v>
      </c>
      <c r="Q573" s="32">
        <f t="shared" si="112"/>
        <v>32.479693399999995</v>
      </c>
      <c r="R573" s="29">
        <v>0</v>
      </c>
      <c r="S573" s="30">
        <v>0</v>
      </c>
      <c r="T573" s="30">
        <f t="shared" si="113"/>
        <v>0</v>
      </c>
      <c r="U573" s="33">
        <v>1.9599999999999999E-4</v>
      </c>
      <c r="V573" s="34">
        <f t="shared" si="114"/>
        <v>0</v>
      </c>
      <c r="W573" s="11"/>
    </row>
    <row r="574" spans="7:23" x14ac:dyDescent="0.3">
      <c r="G574" s="26"/>
      <c r="H574" s="11">
        <v>9</v>
      </c>
      <c r="I574" s="11" t="s">
        <v>0</v>
      </c>
      <c r="J574" s="27">
        <v>806</v>
      </c>
      <c r="K574" s="28">
        <v>0.7</v>
      </c>
      <c r="L574" s="29">
        <v>0</v>
      </c>
      <c r="M574" s="29">
        <v>248126</v>
      </c>
      <c r="N574" s="30">
        <v>0</v>
      </c>
      <c r="O574" s="30">
        <f t="shared" si="111"/>
        <v>173688.19999999998</v>
      </c>
      <c r="P574" s="31">
        <v>2.6600000000000001E-4</v>
      </c>
      <c r="Q574" s="32">
        <f t="shared" si="112"/>
        <v>46.201061199999998</v>
      </c>
      <c r="R574" s="29">
        <v>0</v>
      </c>
      <c r="S574" s="30">
        <v>0</v>
      </c>
      <c r="T574" s="30">
        <f t="shared" si="113"/>
        <v>0</v>
      </c>
      <c r="U574" s="33">
        <v>2.8299999999999999E-4</v>
      </c>
      <c r="V574" s="34">
        <f t="shared" si="114"/>
        <v>0</v>
      </c>
      <c r="W574" s="11"/>
    </row>
    <row r="575" spans="7:23" x14ac:dyDescent="0.3">
      <c r="G575" s="26"/>
      <c r="H575" s="11">
        <v>29</v>
      </c>
      <c r="I575" s="11" t="s">
        <v>24</v>
      </c>
      <c r="J575" s="27">
        <v>806</v>
      </c>
      <c r="K575" s="28">
        <v>0.7</v>
      </c>
      <c r="L575" s="29">
        <v>0</v>
      </c>
      <c r="M575" s="29">
        <v>248126</v>
      </c>
      <c r="N575" s="30">
        <v>0</v>
      </c>
      <c r="O575" s="30">
        <f t="shared" si="111"/>
        <v>173688.19999999998</v>
      </c>
      <c r="P575" s="31">
        <v>3.1029999999999999E-3</v>
      </c>
      <c r="Q575" s="32">
        <f t="shared" si="112"/>
        <v>538.95448459999989</v>
      </c>
      <c r="R575" s="29">
        <v>0</v>
      </c>
      <c r="S575" s="30">
        <v>0</v>
      </c>
      <c r="T575" s="30">
        <f t="shared" si="113"/>
        <v>0</v>
      </c>
      <c r="U575" s="33">
        <v>3.2200000000000002E-3</v>
      </c>
      <c r="V575" s="34">
        <f t="shared" si="114"/>
        <v>0</v>
      </c>
      <c r="W575" s="11"/>
    </row>
    <row r="576" spans="7:23" x14ac:dyDescent="0.3">
      <c r="G576" s="26"/>
      <c r="H576" s="11">
        <v>38</v>
      </c>
      <c r="I576" s="11" t="s">
        <v>12</v>
      </c>
      <c r="J576" s="27">
        <v>806</v>
      </c>
      <c r="K576" s="28">
        <v>0.7</v>
      </c>
      <c r="L576" s="29">
        <v>0</v>
      </c>
      <c r="M576" s="29">
        <v>248126</v>
      </c>
      <c r="N576" s="30">
        <v>0</v>
      </c>
      <c r="O576" s="30">
        <f t="shared" si="111"/>
        <v>173688.19999999998</v>
      </c>
      <c r="P576" s="31">
        <v>7.8999999999999996E-5</v>
      </c>
      <c r="Q576" s="32">
        <f t="shared" si="112"/>
        <v>13.721367799999998</v>
      </c>
      <c r="R576" s="29">
        <v>0</v>
      </c>
      <c r="S576" s="30">
        <v>0</v>
      </c>
      <c r="T576" s="30">
        <f t="shared" si="113"/>
        <v>0</v>
      </c>
      <c r="U576" s="33">
        <v>8.2999999999999998E-5</v>
      </c>
      <c r="V576" s="34">
        <f t="shared" si="114"/>
        <v>0</v>
      </c>
      <c r="W576" s="11"/>
    </row>
    <row r="577" spans="7:23" x14ac:dyDescent="0.3">
      <c r="G577" s="26"/>
      <c r="H577" s="11">
        <v>55</v>
      </c>
      <c r="I577" s="11" t="s">
        <v>26</v>
      </c>
      <c r="J577" s="27">
        <v>806</v>
      </c>
      <c r="K577" s="28">
        <v>0.7</v>
      </c>
      <c r="L577" s="29">
        <v>0</v>
      </c>
      <c r="M577" s="29">
        <v>248126</v>
      </c>
      <c r="N577" s="30">
        <v>0</v>
      </c>
      <c r="O577" s="30">
        <f t="shared" si="111"/>
        <v>173688.19999999998</v>
      </c>
      <c r="P577" s="31">
        <v>1.5699999999999999E-4</v>
      </c>
      <c r="Q577" s="32">
        <f t="shared" si="112"/>
        <v>27.269047399999998</v>
      </c>
      <c r="R577" s="29">
        <v>0</v>
      </c>
      <c r="S577" s="30">
        <v>0</v>
      </c>
      <c r="T577" s="30">
        <f t="shared" si="113"/>
        <v>0</v>
      </c>
      <c r="U577" s="33">
        <v>2.1100000000000001E-4</v>
      </c>
      <c r="V577" s="34">
        <f t="shared" si="114"/>
        <v>0</v>
      </c>
      <c r="W577" s="11"/>
    </row>
    <row r="578" spans="7:23" x14ac:dyDescent="0.3">
      <c r="G578" s="26"/>
      <c r="H578" s="11">
        <v>71</v>
      </c>
      <c r="I578" s="11" t="s">
        <v>18</v>
      </c>
      <c r="J578" s="27">
        <v>806</v>
      </c>
      <c r="K578" s="28">
        <v>0</v>
      </c>
      <c r="L578" s="29">
        <v>0</v>
      </c>
      <c r="M578" s="29">
        <v>248126</v>
      </c>
      <c r="N578" s="30">
        <v>0</v>
      </c>
      <c r="O578" s="30">
        <f t="shared" si="111"/>
        <v>0</v>
      </c>
      <c r="P578" s="31">
        <v>1.1E-5</v>
      </c>
      <c r="Q578" s="32">
        <f t="shared" si="112"/>
        <v>0</v>
      </c>
      <c r="R578" s="29">
        <v>0</v>
      </c>
      <c r="S578" s="30">
        <v>0</v>
      </c>
      <c r="T578" s="30">
        <f t="shared" si="113"/>
        <v>0</v>
      </c>
      <c r="U578" s="33">
        <v>1.2E-5</v>
      </c>
      <c r="V578" s="34">
        <f t="shared" si="114"/>
        <v>0</v>
      </c>
      <c r="W578" s="11"/>
    </row>
    <row r="579" spans="7:23" x14ac:dyDescent="0.3">
      <c r="G579" s="26"/>
      <c r="H579" s="11">
        <v>72</v>
      </c>
      <c r="I579" s="11" t="s">
        <v>28</v>
      </c>
      <c r="J579" s="27">
        <v>806</v>
      </c>
      <c r="K579" s="28">
        <v>0</v>
      </c>
      <c r="L579" s="29">
        <v>0</v>
      </c>
      <c r="M579" s="29">
        <v>248126</v>
      </c>
      <c r="N579" s="30">
        <v>0</v>
      </c>
      <c r="O579" s="30">
        <f t="shared" si="111"/>
        <v>0</v>
      </c>
      <c r="P579" s="31">
        <v>3.1799999999999998E-4</v>
      </c>
      <c r="Q579" s="32">
        <f t="shared" si="112"/>
        <v>0</v>
      </c>
      <c r="R579" s="29">
        <v>0</v>
      </c>
      <c r="S579" s="30">
        <v>0</v>
      </c>
      <c r="T579" s="30">
        <f t="shared" si="113"/>
        <v>0</v>
      </c>
      <c r="U579" s="33">
        <v>3.3700000000000001E-4</v>
      </c>
      <c r="V579" s="34">
        <f t="shared" si="114"/>
        <v>0</v>
      </c>
      <c r="W579" s="11"/>
    </row>
    <row r="580" spans="7:23" x14ac:dyDescent="0.3">
      <c r="G580" s="26"/>
      <c r="H580" s="11">
        <v>101</v>
      </c>
      <c r="I580" s="11" t="s">
        <v>152</v>
      </c>
      <c r="J580" s="27">
        <v>806</v>
      </c>
      <c r="K580" s="28">
        <v>0.7</v>
      </c>
      <c r="L580" s="29">
        <v>0</v>
      </c>
      <c r="M580" s="29">
        <v>248126</v>
      </c>
      <c r="N580" s="30">
        <v>0</v>
      </c>
      <c r="O580" s="30">
        <f t="shared" si="111"/>
        <v>173688.19999999998</v>
      </c>
      <c r="P580" s="31">
        <v>0</v>
      </c>
      <c r="Q580" s="32">
        <f t="shared" si="112"/>
        <v>0</v>
      </c>
      <c r="R580" s="29">
        <v>0</v>
      </c>
      <c r="S580" s="30">
        <v>0</v>
      </c>
      <c r="T580" s="30">
        <f t="shared" si="113"/>
        <v>0</v>
      </c>
      <c r="U580" s="33">
        <v>0</v>
      </c>
      <c r="V580" s="34">
        <f t="shared" si="114"/>
        <v>0</v>
      </c>
      <c r="W580" s="11"/>
    </row>
    <row r="581" spans="7:23" x14ac:dyDescent="0.3">
      <c r="G581" s="26"/>
      <c r="H581" s="11">
        <v>117</v>
      </c>
      <c r="I581" s="11" t="s">
        <v>21</v>
      </c>
      <c r="J581" s="27">
        <v>806</v>
      </c>
      <c r="K581" s="28">
        <v>0.7</v>
      </c>
      <c r="L581" s="29">
        <v>0</v>
      </c>
      <c r="M581" s="29">
        <v>248126</v>
      </c>
      <c r="N581" s="30">
        <v>0</v>
      </c>
      <c r="O581" s="30">
        <f t="shared" si="111"/>
        <v>173688.19999999998</v>
      </c>
      <c r="P581" s="31">
        <v>2.7300000000000002E-4</v>
      </c>
      <c r="Q581" s="32">
        <f t="shared" si="112"/>
        <v>47.416878599999997</v>
      </c>
      <c r="R581" s="29">
        <v>0</v>
      </c>
      <c r="S581" s="30">
        <v>0</v>
      </c>
      <c r="T581" s="30">
        <f t="shared" si="113"/>
        <v>0</v>
      </c>
      <c r="U581" s="33">
        <v>2.8800000000000001E-4</v>
      </c>
      <c r="V581" s="34">
        <f t="shared" si="114"/>
        <v>0</v>
      </c>
      <c r="W581" s="11"/>
    </row>
    <row r="582" spans="7:23" x14ac:dyDescent="0.3">
      <c r="G582" s="26"/>
      <c r="H582" s="11">
        <v>122</v>
      </c>
      <c r="I582" s="11" t="s">
        <v>138</v>
      </c>
      <c r="J582" s="27">
        <v>806</v>
      </c>
      <c r="K582" s="28">
        <v>0.7</v>
      </c>
      <c r="L582" s="29">
        <v>0</v>
      </c>
      <c r="M582" s="29">
        <v>248126</v>
      </c>
      <c r="N582" s="30">
        <v>0</v>
      </c>
      <c r="O582" s="30">
        <f t="shared" si="111"/>
        <v>173688.19999999998</v>
      </c>
      <c r="P582" s="31">
        <v>0</v>
      </c>
      <c r="Q582" s="32">
        <f t="shared" si="112"/>
        <v>0</v>
      </c>
      <c r="R582" s="29">
        <v>0</v>
      </c>
      <c r="S582" s="30">
        <v>0</v>
      </c>
      <c r="T582" s="30">
        <f t="shared" si="113"/>
        <v>0</v>
      </c>
      <c r="U582" s="33">
        <v>0</v>
      </c>
      <c r="V582" s="34">
        <f t="shared" si="114"/>
        <v>0</v>
      </c>
      <c r="W582" s="11"/>
    </row>
    <row r="583" spans="7:23" ht="15" thickBot="1" x14ac:dyDescent="0.35">
      <c r="G583" s="35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7"/>
    </row>
    <row r="584" spans="7:23" x14ac:dyDescent="0.3">
      <c r="G584" s="11">
        <v>101</v>
      </c>
      <c r="H584" s="11" t="s">
        <v>152</v>
      </c>
      <c r="I584" s="11"/>
      <c r="J584" s="27"/>
      <c r="K584" s="28"/>
      <c r="L584" s="30"/>
      <c r="M584" s="30"/>
      <c r="N584" s="30"/>
      <c r="O584" s="30"/>
      <c r="P584" s="33"/>
      <c r="Q584" s="32">
        <f>SUM(Q548:Q583)</f>
        <v>297168.52566169994</v>
      </c>
      <c r="R584" s="30"/>
      <c r="S584" s="30"/>
      <c r="T584" s="30"/>
      <c r="U584" s="33"/>
      <c r="V584" s="32">
        <f>SUM(V548:V583)</f>
        <v>1531925.1859296001</v>
      </c>
      <c r="W584" s="38">
        <f>Q584+V584</f>
        <v>1829093.7115913001</v>
      </c>
    </row>
    <row r="585" spans="7:23" x14ac:dyDescent="0.3">
      <c r="G585" s="11"/>
      <c r="H585" s="11"/>
      <c r="I585" s="11"/>
      <c r="J585" s="27"/>
      <c r="K585" s="28"/>
      <c r="L585" s="30"/>
      <c r="M585" s="30"/>
      <c r="N585" s="30"/>
      <c r="O585" s="30"/>
      <c r="P585" s="33"/>
      <c r="Q585" s="32"/>
      <c r="R585" s="30"/>
      <c r="S585" s="30"/>
      <c r="T585" s="30"/>
      <c r="U585" s="33"/>
      <c r="V585" s="32"/>
      <c r="W585" s="11"/>
    </row>
    <row r="586" spans="7:23" ht="15" thickBot="1" x14ac:dyDescent="0.35">
      <c r="G586" s="11"/>
      <c r="H586" s="11"/>
      <c r="I586" s="11"/>
      <c r="J586" s="12" t="s">
        <v>100</v>
      </c>
      <c r="K586" s="13" t="s">
        <v>101</v>
      </c>
      <c r="L586" s="14" t="s">
        <v>102</v>
      </c>
      <c r="M586" s="14" t="s">
        <v>103</v>
      </c>
      <c r="N586" s="14" t="s">
        <v>104</v>
      </c>
      <c r="O586" s="14" t="s">
        <v>105</v>
      </c>
      <c r="P586" s="15" t="s">
        <v>106</v>
      </c>
      <c r="Q586" s="16" t="s">
        <v>107</v>
      </c>
      <c r="R586" s="14" t="s">
        <v>108</v>
      </c>
      <c r="S586" s="14" t="s">
        <v>109</v>
      </c>
      <c r="T586" s="14" t="s">
        <v>110</v>
      </c>
      <c r="U586" s="15" t="s">
        <v>111</v>
      </c>
      <c r="V586" s="16" t="s">
        <v>112</v>
      </c>
      <c r="W586" s="11"/>
    </row>
    <row r="587" spans="7:23" ht="15.6" x14ac:dyDescent="0.3">
      <c r="G587" s="17">
        <v>103</v>
      </c>
      <c r="H587" s="18" t="s">
        <v>153</v>
      </c>
      <c r="I587" s="19"/>
      <c r="J587" s="20"/>
      <c r="K587" s="21"/>
      <c r="L587" s="22"/>
      <c r="M587" s="22"/>
      <c r="N587" s="22"/>
      <c r="O587" s="22"/>
      <c r="P587" s="23"/>
      <c r="Q587" s="24"/>
      <c r="R587" s="22"/>
      <c r="S587" s="22"/>
      <c r="T587" s="22"/>
      <c r="U587" s="23"/>
      <c r="V587" s="25"/>
      <c r="W587" s="11"/>
    </row>
    <row r="588" spans="7:23" x14ac:dyDescent="0.3">
      <c r="G588" s="26"/>
      <c r="H588" s="11">
        <v>1</v>
      </c>
      <c r="I588" s="11" t="s">
        <v>11</v>
      </c>
      <c r="J588" s="27">
        <v>387</v>
      </c>
      <c r="K588" s="28">
        <v>0.7</v>
      </c>
      <c r="L588" s="29">
        <v>15966351</v>
      </c>
      <c r="M588" s="29">
        <v>18509</v>
      </c>
      <c r="N588" s="30">
        <v>4978250</v>
      </c>
      <c r="O588" s="30">
        <f t="shared" ref="O588:O604" si="115">(L588+M588-N588)*K588</f>
        <v>7704626.9999999991</v>
      </c>
      <c r="P588" s="31">
        <v>1.91E-3</v>
      </c>
      <c r="Q588" s="32">
        <f t="shared" ref="Q588:Q604" si="116">O588*P588</f>
        <v>14715.837569999998</v>
      </c>
      <c r="R588" s="29">
        <v>23120012</v>
      </c>
      <c r="S588" s="30">
        <v>17067546</v>
      </c>
      <c r="T588" s="30">
        <f t="shared" ref="T588:T604" si="117">(R588-S588)*K588</f>
        <v>4236726.2</v>
      </c>
      <c r="U588" s="33">
        <v>1.9740000000000001E-3</v>
      </c>
      <c r="V588" s="34">
        <f t="shared" ref="V588:V604" si="118">T588*U588</f>
        <v>8363.2975188</v>
      </c>
      <c r="W588" s="11"/>
    </row>
    <row r="589" spans="7:23" x14ac:dyDescent="0.3">
      <c r="G589" s="26"/>
      <c r="H589" s="11">
        <v>2</v>
      </c>
      <c r="I589" s="11" t="s">
        <v>27</v>
      </c>
      <c r="J589" s="27">
        <v>387</v>
      </c>
      <c r="K589" s="28">
        <v>0.7</v>
      </c>
      <c r="L589" s="29">
        <v>15966351</v>
      </c>
      <c r="M589" s="29">
        <v>18509</v>
      </c>
      <c r="N589" s="30">
        <v>4978250</v>
      </c>
      <c r="O589" s="30">
        <f t="shared" si="115"/>
        <v>7704626.9999999991</v>
      </c>
      <c r="P589" s="31">
        <v>2.6899999999999998E-4</v>
      </c>
      <c r="Q589" s="32">
        <f t="shared" si="116"/>
        <v>2072.5446629999997</v>
      </c>
      <c r="R589" s="29">
        <v>23120012</v>
      </c>
      <c r="S589" s="30">
        <v>17067546</v>
      </c>
      <c r="T589" s="30">
        <f t="shared" si="117"/>
        <v>4236726.2</v>
      </c>
      <c r="U589" s="33">
        <v>2.9500000000000001E-4</v>
      </c>
      <c r="V589" s="34">
        <f t="shared" si="118"/>
        <v>1249.8342290000001</v>
      </c>
      <c r="W589" s="11"/>
    </row>
    <row r="590" spans="7:23" x14ac:dyDescent="0.3">
      <c r="G590" s="26"/>
      <c r="H590" s="11">
        <v>3</v>
      </c>
      <c r="I590" s="11" t="s">
        <v>20</v>
      </c>
      <c r="J590" s="27">
        <v>387</v>
      </c>
      <c r="K590" s="28">
        <v>0.7</v>
      </c>
      <c r="L590" s="29">
        <v>15966351</v>
      </c>
      <c r="M590" s="29">
        <v>18509</v>
      </c>
      <c r="N590" s="30">
        <v>4978250</v>
      </c>
      <c r="O590" s="30">
        <f t="shared" si="115"/>
        <v>7704626.9999999991</v>
      </c>
      <c r="P590" s="31">
        <v>5.9699999999999998E-4</v>
      </c>
      <c r="Q590" s="32">
        <f t="shared" si="116"/>
        <v>4599.6623189999991</v>
      </c>
      <c r="R590" s="29">
        <v>23120012</v>
      </c>
      <c r="S590" s="30">
        <v>17067546</v>
      </c>
      <c r="T590" s="30">
        <f t="shared" si="117"/>
        <v>4236726.2</v>
      </c>
      <c r="U590" s="33">
        <v>6.3100000000000005E-4</v>
      </c>
      <c r="V590" s="34">
        <f t="shared" si="118"/>
        <v>2673.3742322000003</v>
      </c>
      <c r="W590" s="11"/>
    </row>
    <row r="591" spans="7:23" x14ac:dyDescent="0.3">
      <c r="G591" s="26"/>
      <c r="H591" s="11">
        <v>4</v>
      </c>
      <c r="I591" s="11" t="s">
        <v>10</v>
      </c>
      <c r="J591" s="27">
        <v>387</v>
      </c>
      <c r="K591" s="28">
        <v>0.7</v>
      </c>
      <c r="L591" s="29">
        <v>15966351</v>
      </c>
      <c r="M591" s="29">
        <v>18509</v>
      </c>
      <c r="N591" s="30">
        <v>4978250</v>
      </c>
      <c r="O591" s="30">
        <f t="shared" si="115"/>
        <v>7704626.9999999991</v>
      </c>
      <c r="P591" s="31">
        <v>9.2750000000000003E-3</v>
      </c>
      <c r="Q591" s="32">
        <f t="shared" si="116"/>
        <v>71460.415424999999</v>
      </c>
      <c r="R591" s="29">
        <v>23120012</v>
      </c>
      <c r="S591" s="30">
        <v>17067546</v>
      </c>
      <c r="T591" s="30">
        <f t="shared" si="117"/>
        <v>4236726.2</v>
      </c>
      <c r="U591" s="33">
        <v>9.2949999999999994E-3</v>
      </c>
      <c r="V591" s="34">
        <f t="shared" si="118"/>
        <v>39380.370028999998</v>
      </c>
      <c r="W591" s="11"/>
    </row>
    <row r="592" spans="7:23" x14ac:dyDescent="0.3">
      <c r="G592" s="26"/>
      <c r="H592" s="11">
        <v>6</v>
      </c>
      <c r="I592" s="11" t="s">
        <v>118</v>
      </c>
      <c r="J592" s="27">
        <v>387</v>
      </c>
      <c r="K592" s="28">
        <v>0.7</v>
      </c>
      <c r="L592" s="29">
        <v>15966351</v>
      </c>
      <c r="M592" s="29">
        <v>18509</v>
      </c>
      <c r="N592" s="30">
        <v>4978250</v>
      </c>
      <c r="O592" s="30">
        <f t="shared" si="115"/>
        <v>7704626.9999999991</v>
      </c>
      <c r="P592" s="31">
        <v>0</v>
      </c>
      <c r="Q592" s="32">
        <f t="shared" si="116"/>
        <v>0</v>
      </c>
      <c r="R592" s="29">
        <v>23120012</v>
      </c>
      <c r="S592" s="30">
        <v>17067546</v>
      </c>
      <c r="T592" s="30">
        <f t="shared" si="117"/>
        <v>4236726.2</v>
      </c>
      <c r="U592" s="33">
        <v>0</v>
      </c>
      <c r="V592" s="34">
        <f t="shared" si="118"/>
        <v>0</v>
      </c>
      <c r="W592" s="11"/>
    </row>
    <row r="593" spans="7:23" x14ac:dyDescent="0.3">
      <c r="G593" s="26"/>
      <c r="H593" s="11">
        <v>7</v>
      </c>
      <c r="I593" s="11" t="s">
        <v>9</v>
      </c>
      <c r="J593" s="27">
        <v>387</v>
      </c>
      <c r="K593" s="28">
        <v>0.7</v>
      </c>
      <c r="L593" s="29">
        <v>15966351</v>
      </c>
      <c r="M593" s="29">
        <v>18509</v>
      </c>
      <c r="N593" s="30">
        <v>4978250</v>
      </c>
      <c r="O593" s="30">
        <f t="shared" si="115"/>
        <v>7704626.9999999991</v>
      </c>
      <c r="P593" s="31">
        <v>1.27E-4</v>
      </c>
      <c r="Q593" s="32">
        <f t="shared" si="116"/>
        <v>978.48762899999986</v>
      </c>
      <c r="R593" s="29">
        <v>23120012</v>
      </c>
      <c r="S593" s="30">
        <v>17067546</v>
      </c>
      <c r="T593" s="30">
        <f t="shared" si="117"/>
        <v>4236726.2</v>
      </c>
      <c r="U593" s="33">
        <v>1.34E-4</v>
      </c>
      <c r="V593" s="34">
        <f t="shared" si="118"/>
        <v>567.72131080000008</v>
      </c>
      <c r="W593" s="11"/>
    </row>
    <row r="594" spans="7:23" x14ac:dyDescent="0.3">
      <c r="G594" s="26"/>
      <c r="H594" s="11">
        <v>8</v>
      </c>
      <c r="I594" s="11" t="s">
        <v>23</v>
      </c>
      <c r="J594" s="27">
        <v>387</v>
      </c>
      <c r="K594" s="28">
        <v>0.7</v>
      </c>
      <c r="L594" s="29">
        <v>15966351</v>
      </c>
      <c r="M594" s="29">
        <v>18509</v>
      </c>
      <c r="N594" s="30">
        <v>4978250</v>
      </c>
      <c r="O594" s="30">
        <f t="shared" si="115"/>
        <v>7704626.9999999991</v>
      </c>
      <c r="P594" s="31">
        <v>1.8699999999999999E-4</v>
      </c>
      <c r="Q594" s="32">
        <f t="shared" si="116"/>
        <v>1440.7652489999998</v>
      </c>
      <c r="R594" s="29">
        <v>23120012</v>
      </c>
      <c r="S594" s="30">
        <v>17067546</v>
      </c>
      <c r="T594" s="30">
        <f t="shared" si="117"/>
        <v>4236726.2</v>
      </c>
      <c r="U594" s="33">
        <v>1.9599999999999999E-4</v>
      </c>
      <c r="V594" s="34">
        <f t="shared" si="118"/>
        <v>830.39833520000002</v>
      </c>
      <c r="W594" s="11"/>
    </row>
    <row r="595" spans="7:23" x14ac:dyDescent="0.3">
      <c r="G595" s="26"/>
      <c r="H595" s="11">
        <v>9</v>
      </c>
      <c r="I595" s="11" t="s">
        <v>0</v>
      </c>
      <c r="J595" s="27">
        <v>387</v>
      </c>
      <c r="K595" s="28">
        <v>0.7</v>
      </c>
      <c r="L595" s="29">
        <v>15966351</v>
      </c>
      <c r="M595" s="29">
        <v>18509</v>
      </c>
      <c r="N595" s="30">
        <v>4978250</v>
      </c>
      <c r="O595" s="30">
        <f t="shared" si="115"/>
        <v>7704626.9999999991</v>
      </c>
      <c r="P595" s="31">
        <v>2.6600000000000001E-4</v>
      </c>
      <c r="Q595" s="32">
        <f t="shared" si="116"/>
        <v>2049.4307819999999</v>
      </c>
      <c r="R595" s="29">
        <v>23120012</v>
      </c>
      <c r="S595" s="30">
        <v>17067546</v>
      </c>
      <c r="T595" s="30">
        <f t="shared" si="117"/>
        <v>4236726.2</v>
      </c>
      <c r="U595" s="33">
        <v>2.8299999999999999E-4</v>
      </c>
      <c r="V595" s="34">
        <f t="shared" si="118"/>
        <v>1198.9935146</v>
      </c>
      <c r="W595" s="11"/>
    </row>
    <row r="596" spans="7:23" x14ac:dyDescent="0.3">
      <c r="G596" s="26"/>
      <c r="H596" s="11">
        <v>17</v>
      </c>
      <c r="I596" s="11" t="s">
        <v>16</v>
      </c>
      <c r="J596" s="27">
        <v>387</v>
      </c>
      <c r="K596" s="28">
        <v>0.7</v>
      </c>
      <c r="L596" s="29">
        <v>15966351</v>
      </c>
      <c r="M596" s="29">
        <v>18509</v>
      </c>
      <c r="N596" s="30">
        <v>4978250</v>
      </c>
      <c r="O596" s="30">
        <f t="shared" si="115"/>
        <v>7704626.9999999991</v>
      </c>
      <c r="P596" s="31">
        <v>7.5799999999999999E-4</v>
      </c>
      <c r="Q596" s="32">
        <f t="shared" si="116"/>
        <v>5840.1072659999991</v>
      </c>
      <c r="R596" s="29">
        <v>23120012</v>
      </c>
      <c r="S596" s="30">
        <v>17067546</v>
      </c>
      <c r="T596" s="30">
        <f t="shared" si="117"/>
        <v>4236726.2</v>
      </c>
      <c r="U596" s="33">
        <v>8.0199999999999998E-4</v>
      </c>
      <c r="V596" s="34">
        <f t="shared" si="118"/>
        <v>3397.8544124</v>
      </c>
      <c r="W596" s="11"/>
    </row>
    <row r="597" spans="7:23" x14ac:dyDescent="0.3">
      <c r="G597" s="26"/>
      <c r="H597" s="11">
        <v>29</v>
      </c>
      <c r="I597" s="11" t="s">
        <v>24</v>
      </c>
      <c r="J597" s="27">
        <v>387</v>
      </c>
      <c r="K597" s="28">
        <v>0.7</v>
      </c>
      <c r="L597" s="29">
        <v>15966351</v>
      </c>
      <c r="M597" s="29">
        <v>18509</v>
      </c>
      <c r="N597" s="30">
        <v>4978250</v>
      </c>
      <c r="O597" s="30">
        <f t="shared" si="115"/>
        <v>7704626.9999999991</v>
      </c>
      <c r="P597" s="31">
        <v>3.1029999999999999E-3</v>
      </c>
      <c r="Q597" s="32">
        <f t="shared" si="116"/>
        <v>23907.457580999995</v>
      </c>
      <c r="R597" s="29">
        <v>23120012</v>
      </c>
      <c r="S597" s="30">
        <v>17067546</v>
      </c>
      <c r="T597" s="30">
        <f t="shared" si="117"/>
        <v>4236726.2</v>
      </c>
      <c r="U597" s="33">
        <v>3.2200000000000002E-3</v>
      </c>
      <c r="V597" s="34">
        <f t="shared" si="118"/>
        <v>13642.258364000001</v>
      </c>
      <c r="W597" s="11"/>
    </row>
    <row r="598" spans="7:23" x14ac:dyDescent="0.3">
      <c r="G598" s="26"/>
      <c r="H598" s="11">
        <v>38</v>
      </c>
      <c r="I598" s="11" t="s">
        <v>12</v>
      </c>
      <c r="J598" s="27">
        <v>387</v>
      </c>
      <c r="K598" s="28">
        <v>0.7</v>
      </c>
      <c r="L598" s="29">
        <v>15966351</v>
      </c>
      <c r="M598" s="29">
        <v>18509</v>
      </c>
      <c r="N598" s="30">
        <v>4978250</v>
      </c>
      <c r="O598" s="30">
        <f t="shared" si="115"/>
        <v>7704626.9999999991</v>
      </c>
      <c r="P598" s="31">
        <v>7.8999999999999996E-5</v>
      </c>
      <c r="Q598" s="32">
        <f t="shared" si="116"/>
        <v>608.66553299999987</v>
      </c>
      <c r="R598" s="29">
        <v>23120012</v>
      </c>
      <c r="S598" s="30">
        <v>17067546</v>
      </c>
      <c r="T598" s="30">
        <f t="shared" si="117"/>
        <v>4236726.2</v>
      </c>
      <c r="U598" s="33">
        <v>8.2999999999999998E-5</v>
      </c>
      <c r="V598" s="34">
        <f t="shared" si="118"/>
        <v>351.64827459999998</v>
      </c>
      <c r="W598" s="11"/>
    </row>
    <row r="599" spans="7:23" x14ac:dyDescent="0.3">
      <c r="G599" s="26"/>
      <c r="H599" s="11">
        <v>55</v>
      </c>
      <c r="I599" s="11" t="s">
        <v>26</v>
      </c>
      <c r="J599" s="27">
        <v>387</v>
      </c>
      <c r="K599" s="28">
        <v>0.7</v>
      </c>
      <c r="L599" s="29">
        <v>15966351</v>
      </c>
      <c r="M599" s="29">
        <v>18509</v>
      </c>
      <c r="N599" s="30">
        <v>4978250</v>
      </c>
      <c r="O599" s="30">
        <f t="shared" si="115"/>
        <v>7704626.9999999991</v>
      </c>
      <c r="P599" s="31">
        <v>1.5699999999999999E-4</v>
      </c>
      <c r="Q599" s="32">
        <f t="shared" si="116"/>
        <v>1209.6264389999999</v>
      </c>
      <c r="R599" s="29">
        <v>23120012</v>
      </c>
      <c r="S599" s="30">
        <v>17067546</v>
      </c>
      <c r="T599" s="30">
        <f t="shared" si="117"/>
        <v>4236726.2</v>
      </c>
      <c r="U599" s="33">
        <v>2.1100000000000001E-4</v>
      </c>
      <c r="V599" s="34">
        <f t="shared" si="118"/>
        <v>893.94922820000011</v>
      </c>
      <c r="W599" s="11"/>
    </row>
    <row r="600" spans="7:23" x14ac:dyDescent="0.3">
      <c r="G600" s="26"/>
      <c r="H600" s="11">
        <v>71</v>
      </c>
      <c r="I600" s="11" t="s">
        <v>18</v>
      </c>
      <c r="J600" s="27">
        <v>387</v>
      </c>
      <c r="K600" s="28">
        <v>0</v>
      </c>
      <c r="L600" s="29">
        <v>15966351</v>
      </c>
      <c r="M600" s="29">
        <v>18509</v>
      </c>
      <c r="N600" s="30">
        <v>4978250</v>
      </c>
      <c r="O600" s="30">
        <f t="shared" si="115"/>
        <v>0</v>
      </c>
      <c r="P600" s="31">
        <v>1.1E-5</v>
      </c>
      <c r="Q600" s="32">
        <f t="shared" si="116"/>
        <v>0</v>
      </c>
      <c r="R600" s="29">
        <v>23120012</v>
      </c>
      <c r="S600" s="30">
        <v>17067546</v>
      </c>
      <c r="T600" s="30">
        <f t="shared" si="117"/>
        <v>0</v>
      </c>
      <c r="U600" s="33">
        <v>1.2E-5</v>
      </c>
      <c r="V600" s="34">
        <f t="shared" si="118"/>
        <v>0</v>
      </c>
      <c r="W600" s="11"/>
    </row>
    <row r="601" spans="7:23" x14ac:dyDescent="0.3">
      <c r="G601" s="26"/>
      <c r="H601" s="11">
        <v>72</v>
      </c>
      <c r="I601" s="11" t="s">
        <v>28</v>
      </c>
      <c r="J601" s="27">
        <v>387</v>
      </c>
      <c r="K601" s="28">
        <v>0</v>
      </c>
      <c r="L601" s="29">
        <v>15966351</v>
      </c>
      <c r="M601" s="29">
        <v>18509</v>
      </c>
      <c r="N601" s="30">
        <v>4978250</v>
      </c>
      <c r="O601" s="30">
        <f t="shared" si="115"/>
        <v>0</v>
      </c>
      <c r="P601" s="31">
        <v>3.1799999999999998E-4</v>
      </c>
      <c r="Q601" s="32">
        <f t="shared" si="116"/>
        <v>0</v>
      </c>
      <c r="R601" s="29">
        <v>23120012</v>
      </c>
      <c r="S601" s="30">
        <v>17067546</v>
      </c>
      <c r="T601" s="30">
        <f t="shared" si="117"/>
        <v>0</v>
      </c>
      <c r="U601" s="33">
        <v>3.3700000000000001E-4</v>
      </c>
      <c r="V601" s="34">
        <f t="shared" si="118"/>
        <v>0</v>
      </c>
      <c r="W601" s="11"/>
    </row>
    <row r="602" spans="7:23" x14ac:dyDescent="0.3">
      <c r="G602" s="26"/>
      <c r="H602" s="11">
        <v>103</v>
      </c>
      <c r="I602" s="11" t="s">
        <v>153</v>
      </c>
      <c r="J602" s="27">
        <v>387</v>
      </c>
      <c r="K602" s="28">
        <v>0.7</v>
      </c>
      <c r="L602" s="29">
        <v>15966351</v>
      </c>
      <c r="M602" s="29">
        <v>18509</v>
      </c>
      <c r="N602" s="30">
        <v>4978250</v>
      </c>
      <c r="O602" s="30">
        <f t="shared" si="115"/>
        <v>7704626.9999999991</v>
      </c>
      <c r="P602" s="31">
        <v>0</v>
      </c>
      <c r="Q602" s="32">
        <f t="shared" si="116"/>
        <v>0</v>
      </c>
      <c r="R602" s="29">
        <v>23120012</v>
      </c>
      <c r="S602" s="30">
        <v>17067546</v>
      </c>
      <c r="T602" s="30">
        <f t="shared" si="117"/>
        <v>4236726.2</v>
      </c>
      <c r="U602" s="33">
        <v>0</v>
      </c>
      <c r="V602" s="34">
        <f t="shared" si="118"/>
        <v>0</v>
      </c>
      <c r="W602" s="11"/>
    </row>
    <row r="603" spans="7:23" x14ac:dyDescent="0.3">
      <c r="G603" s="26"/>
      <c r="H603" s="11">
        <v>117</v>
      </c>
      <c r="I603" s="11" t="s">
        <v>21</v>
      </c>
      <c r="J603" s="27">
        <v>387</v>
      </c>
      <c r="K603" s="28">
        <v>0.7</v>
      </c>
      <c r="L603" s="29">
        <v>15966351</v>
      </c>
      <c r="M603" s="29">
        <v>18509</v>
      </c>
      <c r="N603" s="30">
        <v>4978250</v>
      </c>
      <c r="O603" s="30">
        <f t="shared" si="115"/>
        <v>7704626.9999999991</v>
      </c>
      <c r="P603" s="31">
        <v>2.7300000000000002E-4</v>
      </c>
      <c r="Q603" s="32">
        <f t="shared" si="116"/>
        <v>2103.363171</v>
      </c>
      <c r="R603" s="29">
        <v>23120012</v>
      </c>
      <c r="S603" s="30">
        <v>17067546</v>
      </c>
      <c r="T603" s="30">
        <f t="shared" si="117"/>
        <v>4236726.2</v>
      </c>
      <c r="U603" s="33">
        <v>2.8800000000000001E-4</v>
      </c>
      <c r="V603" s="34">
        <f t="shared" si="118"/>
        <v>1220.1771456000001</v>
      </c>
      <c r="W603" s="11"/>
    </row>
    <row r="604" spans="7:23" x14ac:dyDescent="0.3">
      <c r="G604" s="26"/>
      <c r="H604" s="11">
        <v>122</v>
      </c>
      <c r="I604" s="11" t="s">
        <v>138</v>
      </c>
      <c r="J604" s="27">
        <v>387</v>
      </c>
      <c r="K604" s="28">
        <v>0.7</v>
      </c>
      <c r="L604" s="29">
        <v>15966351</v>
      </c>
      <c r="M604" s="29">
        <v>18509</v>
      </c>
      <c r="N604" s="30">
        <v>4978250</v>
      </c>
      <c r="O604" s="30">
        <f t="shared" si="115"/>
        <v>7704626.9999999991</v>
      </c>
      <c r="P604" s="31">
        <v>0</v>
      </c>
      <c r="Q604" s="32">
        <f t="shared" si="116"/>
        <v>0</v>
      </c>
      <c r="R604" s="29">
        <v>23120012</v>
      </c>
      <c r="S604" s="30">
        <v>17067546</v>
      </c>
      <c r="T604" s="30">
        <f t="shared" si="117"/>
        <v>4236726.2</v>
      </c>
      <c r="U604" s="33">
        <v>0</v>
      </c>
      <c r="V604" s="34">
        <f t="shared" si="118"/>
        <v>0</v>
      </c>
      <c r="W604" s="11"/>
    </row>
    <row r="605" spans="7:23" x14ac:dyDescent="0.3">
      <c r="G605" s="26"/>
      <c r="H605" s="11"/>
      <c r="I605" s="11"/>
      <c r="J605" s="27"/>
      <c r="K605" s="28"/>
      <c r="L605" s="30"/>
      <c r="M605" s="30"/>
      <c r="N605" s="30"/>
      <c r="O605" s="30"/>
      <c r="P605" s="33"/>
      <c r="Q605" s="32"/>
      <c r="R605" s="30"/>
      <c r="S605" s="30"/>
      <c r="T605" s="30"/>
      <c r="U605" s="33"/>
      <c r="V605" s="34"/>
      <c r="W605" s="11"/>
    </row>
    <row r="606" spans="7:23" ht="15.6" x14ac:dyDescent="0.3">
      <c r="G606" s="39">
        <v>103</v>
      </c>
      <c r="H606" s="40" t="s">
        <v>153</v>
      </c>
      <c r="I606" s="11"/>
      <c r="J606" s="27"/>
      <c r="K606" s="28"/>
      <c r="L606" s="30"/>
      <c r="M606" s="30"/>
      <c r="N606" s="30"/>
      <c r="O606" s="30"/>
      <c r="P606" s="33"/>
      <c r="Q606" s="32"/>
      <c r="R606" s="30"/>
      <c r="S606" s="30"/>
      <c r="T606" s="30"/>
      <c r="U606" s="33"/>
      <c r="V606" s="34"/>
      <c r="W606" s="11"/>
    </row>
    <row r="607" spans="7:23" x14ac:dyDescent="0.3">
      <c r="G607" s="26"/>
      <c r="H607" s="11">
        <v>1</v>
      </c>
      <c r="I607" s="11" t="s">
        <v>11</v>
      </c>
      <c r="J607" s="27">
        <v>944</v>
      </c>
      <c r="K607" s="28">
        <v>0.7</v>
      </c>
      <c r="L607" s="29">
        <v>0</v>
      </c>
      <c r="M607" s="29">
        <v>700</v>
      </c>
      <c r="N607" s="30"/>
      <c r="O607" s="30">
        <f t="shared" ref="O607:O622" si="119">(L607+M607-N607)*K607</f>
        <v>489.99999999999994</v>
      </c>
      <c r="P607" s="31">
        <v>1.91E-3</v>
      </c>
      <c r="Q607" s="32">
        <f t="shared" ref="Q607:Q622" si="120">O607*P607</f>
        <v>0.93589999999999995</v>
      </c>
      <c r="R607" s="29">
        <v>0</v>
      </c>
      <c r="S607" s="30"/>
      <c r="T607" s="30">
        <f t="shared" ref="T607:T622" si="121">(R607-S607)*K607</f>
        <v>0</v>
      </c>
      <c r="U607" s="33">
        <v>1.9740000000000001E-3</v>
      </c>
      <c r="V607" s="34">
        <f t="shared" ref="V607:V622" si="122">T607*U607</f>
        <v>0</v>
      </c>
      <c r="W607" s="11"/>
    </row>
    <row r="608" spans="7:23" x14ac:dyDescent="0.3">
      <c r="G608" s="26"/>
      <c r="H608" s="11">
        <v>2</v>
      </c>
      <c r="I608" s="11" t="s">
        <v>27</v>
      </c>
      <c r="J608" s="27">
        <v>944</v>
      </c>
      <c r="K608" s="28">
        <v>0.7</v>
      </c>
      <c r="L608" s="29">
        <v>0</v>
      </c>
      <c r="M608" s="29">
        <v>700</v>
      </c>
      <c r="N608" s="30"/>
      <c r="O608" s="30">
        <f t="shared" si="119"/>
        <v>489.99999999999994</v>
      </c>
      <c r="P608" s="31">
        <v>2.6899999999999998E-4</v>
      </c>
      <c r="Q608" s="32">
        <f t="shared" si="120"/>
        <v>0.13180999999999998</v>
      </c>
      <c r="R608" s="29">
        <v>0</v>
      </c>
      <c r="S608" s="30"/>
      <c r="T608" s="30">
        <f t="shared" si="121"/>
        <v>0</v>
      </c>
      <c r="U608" s="33">
        <v>2.9500000000000001E-4</v>
      </c>
      <c r="V608" s="34">
        <f t="shared" si="122"/>
        <v>0</v>
      </c>
      <c r="W608" s="11"/>
    </row>
    <row r="609" spans="7:23" x14ac:dyDescent="0.3">
      <c r="G609" s="26"/>
      <c r="H609" s="11">
        <v>3</v>
      </c>
      <c r="I609" s="11" t="s">
        <v>20</v>
      </c>
      <c r="J609" s="27">
        <v>944</v>
      </c>
      <c r="K609" s="28">
        <v>0.7</v>
      </c>
      <c r="L609" s="29">
        <v>0</v>
      </c>
      <c r="M609" s="29">
        <v>700</v>
      </c>
      <c r="N609" s="30"/>
      <c r="O609" s="30">
        <f t="shared" si="119"/>
        <v>489.99999999999994</v>
      </c>
      <c r="P609" s="31">
        <v>5.9699999999999998E-4</v>
      </c>
      <c r="Q609" s="32">
        <f t="shared" si="120"/>
        <v>0.29252999999999996</v>
      </c>
      <c r="R609" s="29">
        <v>0</v>
      </c>
      <c r="S609" s="30"/>
      <c r="T609" s="30">
        <f t="shared" si="121"/>
        <v>0</v>
      </c>
      <c r="U609" s="33">
        <v>6.3100000000000005E-4</v>
      </c>
      <c r="V609" s="34">
        <f t="shared" si="122"/>
        <v>0</v>
      </c>
      <c r="W609" s="11"/>
    </row>
    <row r="610" spans="7:23" x14ac:dyDescent="0.3">
      <c r="G610" s="26"/>
      <c r="H610" s="11">
        <v>4</v>
      </c>
      <c r="I610" s="11" t="s">
        <v>10</v>
      </c>
      <c r="J610" s="27">
        <v>944</v>
      </c>
      <c r="K610" s="28">
        <v>0.7</v>
      </c>
      <c r="L610" s="29">
        <v>0</v>
      </c>
      <c r="M610" s="29">
        <v>700</v>
      </c>
      <c r="N610" s="30"/>
      <c r="O610" s="30">
        <f t="shared" si="119"/>
        <v>489.99999999999994</v>
      </c>
      <c r="P610" s="31">
        <v>9.2750000000000003E-3</v>
      </c>
      <c r="Q610" s="32">
        <f t="shared" si="120"/>
        <v>4.5447499999999996</v>
      </c>
      <c r="R610" s="29">
        <v>0</v>
      </c>
      <c r="S610" s="30"/>
      <c r="T610" s="30">
        <f t="shared" si="121"/>
        <v>0</v>
      </c>
      <c r="U610" s="33">
        <v>9.2949999999999994E-3</v>
      </c>
      <c r="V610" s="34">
        <f t="shared" si="122"/>
        <v>0</v>
      </c>
      <c r="W610" s="11"/>
    </row>
    <row r="611" spans="7:23" x14ac:dyDescent="0.3">
      <c r="G611" s="26"/>
      <c r="H611" s="11">
        <v>6</v>
      </c>
      <c r="I611" s="11" t="s">
        <v>118</v>
      </c>
      <c r="J611" s="27">
        <v>944</v>
      </c>
      <c r="K611" s="28">
        <v>0.7</v>
      </c>
      <c r="L611" s="29">
        <v>0</v>
      </c>
      <c r="M611" s="29">
        <v>700</v>
      </c>
      <c r="N611" s="30"/>
      <c r="O611" s="30">
        <f t="shared" si="119"/>
        <v>489.99999999999994</v>
      </c>
      <c r="P611" s="31">
        <v>0</v>
      </c>
      <c r="Q611" s="32">
        <f t="shared" si="120"/>
        <v>0</v>
      </c>
      <c r="R611" s="29">
        <v>0</v>
      </c>
      <c r="S611" s="30"/>
      <c r="T611" s="30">
        <f t="shared" si="121"/>
        <v>0</v>
      </c>
      <c r="U611" s="33">
        <v>0</v>
      </c>
      <c r="V611" s="34">
        <f t="shared" si="122"/>
        <v>0</v>
      </c>
      <c r="W611" s="11"/>
    </row>
    <row r="612" spans="7:23" x14ac:dyDescent="0.3">
      <c r="G612" s="26"/>
      <c r="H612" s="11">
        <v>7</v>
      </c>
      <c r="I612" s="11" t="s">
        <v>9</v>
      </c>
      <c r="J612" s="27">
        <v>944</v>
      </c>
      <c r="K612" s="28">
        <v>0.7</v>
      </c>
      <c r="L612" s="29">
        <v>0</v>
      </c>
      <c r="M612" s="29">
        <v>700</v>
      </c>
      <c r="N612" s="30"/>
      <c r="O612" s="30">
        <f t="shared" si="119"/>
        <v>489.99999999999994</v>
      </c>
      <c r="P612" s="31">
        <v>1.27E-4</v>
      </c>
      <c r="Q612" s="32">
        <f t="shared" si="120"/>
        <v>6.2229999999999994E-2</v>
      </c>
      <c r="R612" s="29">
        <v>0</v>
      </c>
      <c r="S612" s="30"/>
      <c r="T612" s="30">
        <f t="shared" si="121"/>
        <v>0</v>
      </c>
      <c r="U612" s="33">
        <v>1.34E-4</v>
      </c>
      <c r="V612" s="34">
        <f t="shared" si="122"/>
        <v>0</v>
      </c>
      <c r="W612" s="11"/>
    </row>
    <row r="613" spans="7:23" x14ac:dyDescent="0.3">
      <c r="G613" s="26"/>
      <c r="H613" s="11">
        <v>8</v>
      </c>
      <c r="I613" s="11" t="s">
        <v>23</v>
      </c>
      <c r="J613" s="27">
        <v>944</v>
      </c>
      <c r="K613" s="28">
        <v>0.7</v>
      </c>
      <c r="L613" s="29">
        <v>0</v>
      </c>
      <c r="M613" s="29">
        <v>700</v>
      </c>
      <c r="N613" s="30"/>
      <c r="O613" s="30">
        <f t="shared" si="119"/>
        <v>489.99999999999994</v>
      </c>
      <c r="P613" s="31">
        <v>1.8699999999999999E-4</v>
      </c>
      <c r="Q613" s="32">
        <f t="shared" si="120"/>
        <v>9.1629999999999989E-2</v>
      </c>
      <c r="R613" s="29">
        <v>0</v>
      </c>
      <c r="S613" s="30"/>
      <c r="T613" s="30">
        <f t="shared" si="121"/>
        <v>0</v>
      </c>
      <c r="U613" s="33">
        <v>1.9599999999999999E-4</v>
      </c>
      <c r="V613" s="34">
        <f t="shared" si="122"/>
        <v>0</v>
      </c>
      <c r="W613" s="11"/>
    </row>
    <row r="614" spans="7:23" x14ac:dyDescent="0.3">
      <c r="G614" s="26"/>
      <c r="H614" s="11">
        <v>9</v>
      </c>
      <c r="I614" s="11" t="s">
        <v>0</v>
      </c>
      <c r="J614" s="27">
        <v>944</v>
      </c>
      <c r="K614" s="28">
        <v>0.7</v>
      </c>
      <c r="L614" s="29">
        <v>0</v>
      </c>
      <c r="M614" s="29">
        <v>700</v>
      </c>
      <c r="N614" s="30"/>
      <c r="O614" s="30">
        <f t="shared" si="119"/>
        <v>489.99999999999994</v>
      </c>
      <c r="P614" s="31">
        <v>2.6600000000000001E-4</v>
      </c>
      <c r="Q614" s="32">
        <f t="shared" si="120"/>
        <v>0.13033999999999998</v>
      </c>
      <c r="R614" s="29">
        <v>0</v>
      </c>
      <c r="S614" s="30"/>
      <c r="T614" s="30">
        <f t="shared" si="121"/>
        <v>0</v>
      </c>
      <c r="U614" s="33">
        <v>2.8299999999999999E-4</v>
      </c>
      <c r="V614" s="34">
        <f t="shared" si="122"/>
        <v>0</v>
      </c>
      <c r="W614" s="11"/>
    </row>
    <row r="615" spans="7:23" x14ac:dyDescent="0.3">
      <c r="G615" s="26"/>
      <c r="H615" s="11">
        <v>29</v>
      </c>
      <c r="I615" s="11" t="s">
        <v>24</v>
      </c>
      <c r="J615" s="27">
        <v>944</v>
      </c>
      <c r="K615" s="28">
        <v>0.7</v>
      </c>
      <c r="L615" s="29">
        <v>0</v>
      </c>
      <c r="M615" s="29">
        <v>700</v>
      </c>
      <c r="N615" s="30"/>
      <c r="O615" s="30">
        <f t="shared" si="119"/>
        <v>489.99999999999994</v>
      </c>
      <c r="P615" s="31">
        <v>3.1029999999999999E-3</v>
      </c>
      <c r="Q615" s="32">
        <f t="shared" si="120"/>
        <v>1.5204699999999998</v>
      </c>
      <c r="R615" s="29">
        <v>0</v>
      </c>
      <c r="S615" s="30"/>
      <c r="T615" s="30">
        <f t="shared" si="121"/>
        <v>0</v>
      </c>
      <c r="U615" s="33">
        <v>3.2200000000000002E-3</v>
      </c>
      <c r="V615" s="34">
        <f t="shared" si="122"/>
        <v>0</v>
      </c>
      <c r="W615" s="11"/>
    </row>
    <row r="616" spans="7:23" x14ac:dyDescent="0.3">
      <c r="G616" s="26"/>
      <c r="H616" s="11">
        <v>38</v>
      </c>
      <c r="I616" s="11" t="s">
        <v>12</v>
      </c>
      <c r="J616" s="27">
        <v>944</v>
      </c>
      <c r="K616" s="28">
        <v>0.7</v>
      </c>
      <c r="L616" s="29">
        <v>0</v>
      </c>
      <c r="M616" s="29">
        <v>700</v>
      </c>
      <c r="N616" s="30"/>
      <c r="O616" s="30">
        <f t="shared" si="119"/>
        <v>489.99999999999994</v>
      </c>
      <c r="P616" s="31">
        <v>7.8999999999999996E-5</v>
      </c>
      <c r="Q616" s="32">
        <f t="shared" si="120"/>
        <v>3.8709999999999994E-2</v>
      </c>
      <c r="R616" s="29">
        <v>0</v>
      </c>
      <c r="S616" s="30"/>
      <c r="T616" s="30">
        <f t="shared" si="121"/>
        <v>0</v>
      </c>
      <c r="U616" s="33">
        <v>8.2999999999999998E-5</v>
      </c>
      <c r="V616" s="34">
        <f t="shared" si="122"/>
        <v>0</v>
      </c>
      <c r="W616" s="11"/>
    </row>
    <row r="617" spans="7:23" x14ac:dyDescent="0.3">
      <c r="G617" s="26"/>
      <c r="H617" s="11">
        <v>55</v>
      </c>
      <c r="I617" s="11" t="s">
        <v>26</v>
      </c>
      <c r="J617" s="27">
        <v>944</v>
      </c>
      <c r="K617" s="28">
        <v>0.7</v>
      </c>
      <c r="L617" s="29">
        <v>0</v>
      </c>
      <c r="M617" s="29">
        <v>700</v>
      </c>
      <c r="N617" s="30"/>
      <c r="O617" s="30">
        <f t="shared" si="119"/>
        <v>489.99999999999994</v>
      </c>
      <c r="P617" s="31">
        <v>1.5699999999999999E-4</v>
      </c>
      <c r="Q617" s="32">
        <f t="shared" si="120"/>
        <v>7.6929999999999985E-2</v>
      </c>
      <c r="R617" s="29">
        <v>0</v>
      </c>
      <c r="S617" s="30"/>
      <c r="T617" s="30">
        <f t="shared" si="121"/>
        <v>0</v>
      </c>
      <c r="U617" s="33">
        <v>2.1100000000000001E-4</v>
      </c>
      <c r="V617" s="34">
        <f t="shared" si="122"/>
        <v>0</v>
      </c>
      <c r="W617" s="11"/>
    </row>
    <row r="618" spans="7:23" x14ac:dyDescent="0.3">
      <c r="G618" s="26"/>
      <c r="H618" s="11">
        <v>71</v>
      </c>
      <c r="I618" s="11" t="s">
        <v>18</v>
      </c>
      <c r="J618" s="27">
        <v>944</v>
      </c>
      <c r="K618" s="28">
        <v>0</v>
      </c>
      <c r="L618" s="29">
        <v>0</v>
      </c>
      <c r="M618" s="29">
        <v>700</v>
      </c>
      <c r="N618" s="30"/>
      <c r="O618" s="30">
        <f t="shared" si="119"/>
        <v>0</v>
      </c>
      <c r="P618" s="31">
        <v>1.1E-5</v>
      </c>
      <c r="Q618" s="32">
        <f t="shared" si="120"/>
        <v>0</v>
      </c>
      <c r="R618" s="29">
        <v>0</v>
      </c>
      <c r="S618" s="30"/>
      <c r="T618" s="30">
        <f t="shared" si="121"/>
        <v>0</v>
      </c>
      <c r="U618" s="33">
        <v>1.2E-5</v>
      </c>
      <c r="V618" s="34">
        <f t="shared" si="122"/>
        <v>0</v>
      </c>
      <c r="W618" s="11"/>
    </row>
    <row r="619" spans="7:23" x14ac:dyDescent="0.3">
      <c r="G619" s="26"/>
      <c r="H619" s="11">
        <v>72</v>
      </c>
      <c r="I619" s="11" t="s">
        <v>28</v>
      </c>
      <c r="J619" s="27">
        <v>944</v>
      </c>
      <c r="K619" s="28">
        <v>0</v>
      </c>
      <c r="L619" s="29">
        <v>0</v>
      </c>
      <c r="M619" s="29">
        <v>700</v>
      </c>
      <c r="N619" s="30"/>
      <c r="O619" s="30">
        <f t="shared" si="119"/>
        <v>0</v>
      </c>
      <c r="P619" s="31">
        <v>3.1799999999999998E-4</v>
      </c>
      <c r="Q619" s="32">
        <f t="shared" si="120"/>
        <v>0</v>
      </c>
      <c r="R619" s="29">
        <v>0</v>
      </c>
      <c r="S619" s="30"/>
      <c r="T619" s="30">
        <f t="shared" si="121"/>
        <v>0</v>
      </c>
      <c r="U619" s="33">
        <v>3.3700000000000001E-4</v>
      </c>
      <c r="V619" s="34">
        <f t="shared" si="122"/>
        <v>0</v>
      </c>
      <c r="W619" s="11"/>
    </row>
    <row r="620" spans="7:23" x14ac:dyDescent="0.3">
      <c r="G620" s="26"/>
      <c r="H620" s="11">
        <v>103</v>
      </c>
      <c r="I620" s="11" t="s">
        <v>153</v>
      </c>
      <c r="J620" s="27">
        <v>944</v>
      </c>
      <c r="K620" s="28">
        <v>0.7</v>
      </c>
      <c r="L620" s="29">
        <v>0</v>
      </c>
      <c r="M620" s="29">
        <v>700</v>
      </c>
      <c r="N620" s="30"/>
      <c r="O620" s="30">
        <f t="shared" si="119"/>
        <v>489.99999999999994</v>
      </c>
      <c r="P620" s="31">
        <v>0</v>
      </c>
      <c r="Q620" s="32">
        <f t="shared" si="120"/>
        <v>0</v>
      </c>
      <c r="R620" s="29">
        <v>0</v>
      </c>
      <c r="S620" s="30"/>
      <c r="T620" s="30">
        <f t="shared" si="121"/>
        <v>0</v>
      </c>
      <c r="U620" s="33">
        <v>0</v>
      </c>
      <c r="V620" s="34">
        <f t="shared" si="122"/>
        <v>0</v>
      </c>
      <c r="W620" s="11"/>
    </row>
    <row r="621" spans="7:23" x14ac:dyDescent="0.3">
      <c r="G621" s="26"/>
      <c r="H621" s="11">
        <v>117</v>
      </c>
      <c r="I621" s="11" t="s">
        <v>21</v>
      </c>
      <c r="J621" s="27">
        <v>944</v>
      </c>
      <c r="K621" s="28">
        <v>0.7</v>
      </c>
      <c r="L621" s="29">
        <v>0</v>
      </c>
      <c r="M621" s="29">
        <v>700</v>
      </c>
      <c r="N621" s="30"/>
      <c r="O621" s="30">
        <f t="shared" si="119"/>
        <v>489.99999999999994</v>
      </c>
      <c r="P621" s="31">
        <v>2.7300000000000002E-4</v>
      </c>
      <c r="Q621" s="32">
        <f t="shared" si="120"/>
        <v>0.13377</v>
      </c>
      <c r="R621" s="29">
        <v>0</v>
      </c>
      <c r="S621" s="30"/>
      <c r="T621" s="30">
        <f t="shared" si="121"/>
        <v>0</v>
      </c>
      <c r="U621" s="33">
        <v>2.8800000000000001E-4</v>
      </c>
      <c r="V621" s="34">
        <f t="shared" si="122"/>
        <v>0</v>
      </c>
      <c r="W621" s="11"/>
    </row>
    <row r="622" spans="7:23" x14ac:dyDescent="0.3">
      <c r="G622" s="26"/>
      <c r="H622" s="11">
        <v>122</v>
      </c>
      <c r="I622" s="11" t="s">
        <v>138</v>
      </c>
      <c r="J622" s="27">
        <v>944</v>
      </c>
      <c r="K622" s="28">
        <v>0.7</v>
      </c>
      <c r="L622" s="29">
        <v>0</v>
      </c>
      <c r="M622" s="29">
        <v>700</v>
      </c>
      <c r="N622" s="30"/>
      <c r="O622" s="30">
        <f t="shared" si="119"/>
        <v>489.99999999999994</v>
      </c>
      <c r="P622" s="31">
        <v>0</v>
      </c>
      <c r="Q622" s="32">
        <f t="shared" si="120"/>
        <v>0</v>
      </c>
      <c r="R622" s="29">
        <v>0</v>
      </c>
      <c r="S622" s="30"/>
      <c r="T622" s="30">
        <f t="shared" si="121"/>
        <v>0</v>
      </c>
      <c r="U622" s="33">
        <v>0</v>
      </c>
      <c r="V622" s="34">
        <f t="shared" si="122"/>
        <v>0</v>
      </c>
      <c r="W622" s="11"/>
    </row>
    <row r="623" spans="7:23" ht="15" thickBot="1" x14ac:dyDescent="0.35">
      <c r="G623" s="35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7"/>
    </row>
    <row r="624" spans="7:23" x14ac:dyDescent="0.3">
      <c r="G624" s="11">
        <v>103</v>
      </c>
      <c r="H624" s="11" t="s">
        <v>153</v>
      </c>
      <c r="I624" s="11"/>
      <c r="J624" s="27"/>
      <c r="K624" s="28"/>
      <c r="L624" s="30"/>
      <c r="M624" s="30"/>
      <c r="N624" s="30"/>
      <c r="O624" s="30"/>
      <c r="P624" s="33"/>
      <c r="Q624" s="32">
        <f>SUM(Q588:Q623)</f>
        <v>130994.32269699998</v>
      </c>
      <c r="R624" s="30"/>
      <c r="S624" s="30"/>
      <c r="T624" s="30"/>
      <c r="U624" s="33"/>
      <c r="V624" s="32">
        <f>SUM(V588:V623)</f>
        <v>73769.876594400004</v>
      </c>
      <c r="W624" s="38">
        <f>Q624+V624</f>
        <v>204764.19929139997</v>
      </c>
    </row>
    <row r="625" spans="7:23" x14ac:dyDescent="0.3">
      <c r="G625" s="11"/>
      <c r="H625" s="11"/>
      <c r="I625" s="11"/>
      <c r="J625" s="27"/>
      <c r="K625" s="28"/>
      <c r="L625" s="30"/>
      <c r="M625" s="30"/>
      <c r="N625" s="30"/>
      <c r="O625" s="30"/>
      <c r="P625" s="33"/>
      <c r="Q625" s="32"/>
      <c r="R625" s="30"/>
      <c r="S625" s="30"/>
      <c r="T625" s="30"/>
      <c r="U625" s="33"/>
      <c r="V625" s="32"/>
      <c r="W625" s="11"/>
    </row>
    <row r="626" spans="7:23" ht="15" thickBot="1" x14ac:dyDescent="0.35">
      <c r="G626" s="11"/>
      <c r="H626" s="11"/>
      <c r="I626" s="11"/>
      <c r="J626" s="12" t="s">
        <v>100</v>
      </c>
      <c r="K626" s="13" t="s">
        <v>101</v>
      </c>
      <c r="L626" s="14" t="s">
        <v>102</v>
      </c>
      <c r="M626" s="14" t="s">
        <v>103</v>
      </c>
      <c r="N626" s="14" t="s">
        <v>104</v>
      </c>
      <c r="O626" s="14" t="s">
        <v>105</v>
      </c>
      <c r="P626" s="15" t="s">
        <v>106</v>
      </c>
      <c r="Q626" s="16" t="s">
        <v>107</v>
      </c>
      <c r="R626" s="14" t="s">
        <v>108</v>
      </c>
      <c r="S626" s="14" t="s">
        <v>109</v>
      </c>
      <c r="T626" s="14" t="s">
        <v>110</v>
      </c>
      <c r="U626" s="15" t="s">
        <v>111</v>
      </c>
      <c r="V626" s="16" t="s">
        <v>112</v>
      </c>
      <c r="W626" s="11"/>
    </row>
    <row r="627" spans="7:23" ht="15.6" x14ac:dyDescent="0.3">
      <c r="G627" s="17">
        <v>106</v>
      </c>
      <c r="H627" s="18" t="s">
        <v>154</v>
      </c>
      <c r="I627" s="19"/>
      <c r="J627" s="20"/>
      <c r="K627" s="21"/>
      <c r="L627" s="22"/>
      <c r="M627" s="22"/>
      <c r="N627" s="22"/>
      <c r="O627" s="22"/>
      <c r="P627" s="23"/>
      <c r="Q627" s="24"/>
      <c r="R627" s="22"/>
      <c r="S627" s="22"/>
      <c r="T627" s="22"/>
      <c r="U627" s="23"/>
      <c r="V627" s="25"/>
      <c r="W627" s="11"/>
    </row>
    <row r="628" spans="7:23" x14ac:dyDescent="0.3">
      <c r="G628" s="26"/>
      <c r="H628" s="11">
        <v>1</v>
      </c>
      <c r="I628" s="11" t="s">
        <v>11</v>
      </c>
      <c r="J628" s="27">
        <v>390</v>
      </c>
      <c r="K628" s="28">
        <v>0.71</v>
      </c>
      <c r="L628" s="29">
        <v>27213029</v>
      </c>
      <c r="M628" s="29">
        <v>98411</v>
      </c>
      <c r="N628" s="30">
        <v>10301587</v>
      </c>
      <c r="O628" s="30">
        <f t="shared" ref="O628:O644" si="123">(L628+M628-N628)*K628</f>
        <v>12076995.629999999</v>
      </c>
      <c r="P628" s="31">
        <v>1.91E-3</v>
      </c>
      <c r="Q628" s="32">
        <f t="shared" ref="Q628:Q644" si="124">O628*P628</f>
        <v>23067.061653299999</v>
      </c>
      <c r="R628" s="29">
        <v>1003998</v>
      </c>
      <c r="S628" s="30">
        <v>143991</v>
      </c>
      <c r="T628" s="30">
        <f t="shared" ref="T628:T644" si="125">(R628-S628)*K628</f>
        <v>610604.97</v>
      </c>
      <c r="U628" s="33">
        <v>1.9740000000000001E-3</v>
      </c>
      <c r="V628" s="34">
        <f t="shared" ref="V628:V644" si="126">T628*U628</f>
        <v>1205.3342107799999</v>
      </c>
      <c r="W628" s="11"/>
    </row>
    <row r="629" spans="7:23" x14ac:dyDescent="0.3">
      <c r="G629" s="26"/>
      <c r="H629" s="11">
        <v>2</v>
      </c>
      <c r="I629" s="11" t="s">
        <v>27</v>
      </c>
      <c r="J629" s="27">
        <v>390</v>
      </c>
      <c r="K629" s="28">
        <v>0.71</v>
      </c>
      <c r="L629" s="29">
        <v>27213029</v>
      </c>
      <c r="M629" s="29">
        <v>98411</v>
      </c>
      <c r="N629" s="30">
        <v>10301587</v>
      </c>
      <c r="O629" s="30">
        <f t="shared" si="123"/>
        <v>12076995.629999999</v>
      </c>
      <c r="P629" s="31">
        <v>2.6899999999999998E-4</v>
      </c>
      <c r="Q629" s="32">
        <f t="shared" si="124"/>
        <v>3248.7118244699996</v>
      </c>
      <c r="R629" s="29">
        <v>1003998</v>
      </c>
      <c r="S629" s="30">
        <v>143991</v>
      </c>
      <c r="T629" s="30">
        <f t="shared" si="125"/>
        <v>610604.97</v>
      </c>
      <c r="U629" s="33">
        <v>2.9500000000000001E-4</v>
      </c>
      <c r="V629" s="34">
        <f t="shared" si="126"/>
        <v>180.12846615000001</v>
      </c>
      <c r="W629" s="11"/>
    </row>
    <row r="630" spans="7:23" x14ac:dyDescent="0.3">
      <c r="G630" s="26"/>
      <c r="H630" s="11">
        <v>3</v>
      </c>
      <c r="I630" s="11" t="s">
        <v>20</v>
      </c>
      <c r="J630" s="27">
        <v>390</v>
      </c>
      <c r="K630" s="28">
        <v>0.71</v>
      </c>
      <c r="L630" s="29">
        <v>27213029</v>
      </c>
      <c r="M630" s="29">
        <v>98411</v>
      </c>
      <c r="N630" s="30">
        <v>10301587</v>
      </c>
      <c r="O630" s="30">
        <f t="shared" si="123"/>
        <v>12076995.629999999</v>
      </c>
      <c r="P630" s="31">
        <v>5.9699999999999998E-4</v>
      </c>
      <c r="Q630" s="32">
        <f t="shared" si="124"/>
        <v>7209.9663911099988</v>
      </c>
      <c r="R630" s="29">
        <v>1003998</v>
      </c>
      <c r="S630" s="30">
        <v>143991</v>
      </c>
      <c r="T630" s="30">
        <f t="shared" si="125"/>
        <v>610604.97</v>
      </c>
      <c r="U630" s="33">
        <v>6.3100000000000005E-4</v>
      </c>
      <c r="V630" s="34">
        <f t="shared" si="126"/>
        <v>385.29173607000001</v>
      </c>
      <c r="W630" s="11"/>
    </row>
    <row r="631" spans="7:23" x14ac:dyDescent="0.3">
      <c r="G631" s="26"/>
      <c r="H631" s="11">
        <v>4</v>
      </c>
      <c r="I631" s="11" t="s">
        <v>10</v>
      </c>
      <c r="J631" s="27">
        <v>390</v>
      </c>
      <c r="K631" s="28">
        <v>0.71</v>
      </c>
      <c r="L631" s="29">
        <v>27213029</v>
      </c>
      <c r="M631" s="29">
        <v>98411</v>
      </c>
      <c r="N631" s="30">
        <v>10301587</v>
      </c>
      <c r="O631" s="30">
        <f t="shared" si="123"/>
        <v>12076995.629999999</v>
      </c>
      <c r="P631" s="31">
        <v>9.2750000000000003E-3</v>
      </c>
      <c r="Q631" s="32">
        <f t="shared" si="124"/>
        <v>112014.13446824999</v>
      </c>
      <c r="R631" s="29">
        <v>1003998</v>
      </c>
      <c r="S631" s="30">
        <v>143991</v>
      </c>
      <c r="T631" s="30">
        <f t="shared" si="125"/>
        <v>610604.97</v>
      </c>
      <c r="U631" s="33">
        <v>9.2949999999999994E-3</v>
      </c>
      <c r="V631" s="34">
        <f t="shared" si="126"/>
        <v>5675.5731961499996</v>
      </c>
      <c r="W631" s="11"/>
    </row>
    <row r="632" spans="7:23" x14ac:dyDescent="0.3">
      <c r="G632" s="26"/>
      <c r="H632" s="11">
        <v>6</v>
      </c>
      <c r="I632" s="11" t="s">
        <v>118</v>
      </c>
      <c r="J632" s="27">
        <v>390</v>
      </c>
      <c r="K632" s="28">
        <v>0.71</v>
      </c>
      <c r="L632" s="29">
        <v>27213029</v>
      </c>
      <c r="M632" s="29">
        <v>98411</v>
      </c>
      <c r="N632" s="30">
        <v>10301587</v>
      </c>
      <c r="O632" s="30">
        <f t="shared" si="123"/>
        <v>12076995.629999999</v>
      </c>
      <c r="P632" s="31">
        <v>0</v>
      </c>
      <c r="Q632" s="32">
        <f t="shared" si="124"/>
        <v>0</v>
      </c>
      <c r="R632" s="29">
        <v>1003998</v>
      </c>
      <c r="S632" s="30">
        <v>143991</v>
      </c>
      <c r="T632" s="30">
        <f t="shared" si="125"/>
        <v>610604.97</v>
      </c>
      <c r="U632" s="33">
        <v>0</v>
      </c>
      <c r="V632" s="34">
        <f t="shared" si="126"/>
        <v>0</v>
      </c>
      <c r="W632" s="11"/>
    </row>
    <row r="633" spans="7:23" x14ac:dyDescent="0.3">
      <c r="G633" s="26"/>
      <c r="H633" s="11">
        <v>7</v>
      </c>
      <c r="I633" s="11" t="s">
        <v>9</v>
      </c>
      <c r="J633" s="27">
        <v>390</v>
      </c>
      <c r="K633" s="28">
        <v>0.71</v>
      </c>
      <c r="L633" s="29">
        <v>27213029</v>
      </c>
      <c r="M633" s="29">
        <v>98411</v>
      </c>
      <c r="N633" s="30">
        <v>10301587</v>
      </c>
      <c r="O633" s="30">
        <f t="shared" si="123"/>
        <v>12076995.629999999</v>
      </c>
      <c r="P633" s="31">
        <v>1.27E-4</v>
      </c>
      <c r="Q633" s="32">
        <f t="shared" si="124"/>
        <v>1533.7784450099998</v>
      </c>
      <c r="R633" s="29">
        <v>1003998</v>
      </c>
      <c r="S633" s="30">
        <v>143991</v>
      </c>
      <c r="T633" s="30">
        <f t="shared" si="125"/>
        <v>610604.97</v>
      </c>
      <c r="U633" s="33">
        <v>1.34E-4</v>
      </c>
      <c r="V633" s="34">
        <f t="shared" si="126"/>
        <v>81.82106598</v>
      </c>
      <c r="W633" s="11"/>
    </row>
    <row r="634" spans="7:23" x14ac:dyDescent="0.3">
      <c r="G634" s="26"/>
      <c r="H634" s="11">
        <v>8</v>
      </c>
      <c r="I634" s="11" t="s">
        <v>23</v>
      </c>
      <c r="J634" s="27">
        <v>390</v>
      </c>
      <c r="K634" s="28">
        <v>0.71</v>
      </c>
      <c r="L634" s="29">
        <v>27213029</v>
      </c>
      <c r="M634" s="29">
        <v>98411</v>
      </c>
      <c r="N634" s="30">
        <v>10301587</v>
      </c>
      <c r="O634" s="30">
        <f t="shared" si="123"/>
        <v>12076995.629999999</v>
      </c>
      <c r="P634" s="31">
        <v>1.8699999999999999E-4</v>
      </c>
      <c r="Q634" s="32">
        <f t="shared" si="124"/>
        <v>2258.3981828099995</v>
      </c>
      <c r="R634" s="29">
        <v>1003998</v>
      </c>
      <c r="S634" s="30">
        <v>143991</v>
      </c>
      <c r="T634" s="30">
        <f t="shared" si="125"/>
        <v>610604.97</v>
      </c>
      <c r="U634" s="33">
        <v>1.9599999999999999E-4</v>
      </c>
      <c r="V634" s="34">
        <f t="shared" si="126"/>
        <v>119.67857411999999</v>
      </c>
      <c r="W634" s="11"/>
    </row>
    <row r="635" spans="7:23" x14ac:dyDescent="0.3">
      <c r="G635" s="26"/>
      <c r="H635" s="11">
        <v>9</v>
      </c>
      <c r="I635" s="11" t="s">
        <v>0</v>
      </c>
      <c r="J635" s="27">
        <v>390</v>
      </c>
      <c r="K635" s="28">
        <v>0.71</v>
      </c>
      <c r="L635" s="29">
        <v>27213029</v>
      </c>
      <c r="M635" s="29">
        <v>98411</v>
      </c>
      <c r="N635" s="30">
        <v>10301587</v>
      </c>
      <c r="O635" s="30">
        <f t="shared" si="123"/>
        <v>12076995.629999999</v>
      </c>
      <c r="P635" s="31">
        <v>2.6600000000000001E-4</v>
      </c>
      <c r="Q635" s="32">
        <f t="shared" si="124"/>
        <v>3212.4808375799998</v>
      </c>
      <c r="R635" s="29">
        <v>1003998</v>
      </c>
      <c r="S635" s="30">
        <v>143991</v>
      </c>
      <c r="T635" s="30">
        <f t="shared" si="125"/>
        <v>610604.97</v>
      </c>
      <c r="U635" s="33">
        <v>2.8299999999999999E-4</v>
      </c>
      <c r="V635" s="34">
        <f t="shared" si="126"/>
        <v>172.80120650999999</v>
      </c>
      <c r="W635" s="11"/>
    </row>
    <row r="636" spans="7:23" x14ac:dyDescent="0.3">
      <c r="G636" s="26"/>
      <c r="H636" s="11">
        <v>17</v>
      </c>
      <c r="I636" s="11" t="s">
        <v>16</v>
      </c>
      <c r="J636" s="27">
        <v>390</v>
      </c>
      <c r="K636" s="28">
        <v>0.71</v>
      </c>
      <c r="L636" s="29">
        <v>27213029</v>
      </c>
      <c r="M636" s="29">
        <v>98411</v>
      </c>
      <c r="N636" s="30">
        <v>10301587</v>
      </c>
      <c r="O636" s="30">
        <f t="shared" si="123"/>
        <v>12076995.629999999</v>
      </c>
      <c r="P636" s="31">
        <v>7.5799999999999999E-4</v>
      </c>
      <c r="Q636" s="32">
        <f t="shared" si="124"/>
        <v>9154.3626875399987</v>
      </c>
      <c r="R636" s="29">
        <v>1003998</v>
      </c>
      <c r="S636" s="30">
        <v>143991</v>
      </c>
      <c r="T636" s="30">
        <f t="shared" si="125"/>
        <v>610604.97</v>
      </c>
      <c r="U636" s="33">
        <v>8.0199999999999998E-4</v>
      </c>
      <c r="V636" s="34">
        <f t="shared" si="126"/>
        <v>489.70518593999998</v>
      </c>
      <c r="W636" s="11"/>
    </row>
    <row r="637" spans="7:23" x14ac:dyDescent="0.3">
      <c r="G637" s="26"/>
      <c r="H637" s="11">
        <v>29</v>
      </c>
      <c r="I637" s="11" t="s">
        <v>24</v>
      </c>
      <c r="J637" s="27">
        <v>390</v>
      </c>
      <c r="K637" s="28">
        <v>0.71</v>
      </c>
      <c r="L637" s="29">
        <v>27213029</v>
      </c>
      <c r="M637" s="29">
        <v>98411</v>
      </c>
      <c r="N637" s="30">
        <v>10301587</v>
      </c>
      <c r="O637" s="30">
        <f t="shared" si="123"/>
        <v>12076995.629999999</v>
      </c>
      <c r="P637" s="31">
        <v>3.1029999999999999E-3</v>
      </c>
      <c r="Q637" s="32">
        <f t="shared" si="124"/>
        <v>37474.917439889992</v>
      </c>
      <c r="R637" s="29">
        <v>1003998</v>
      </c>
      <c r="S637" s="30">
        <v>143991</v>
      </c>
      <c r="T637" s="30">
        <f t="shared" si="125"/>
        <v>610604.97</v>
      </c>
      <c r="U637" s="33">
        <v>3.2200000000000002E-3</v>
      </c>
      <c r="V637" s="34">
        <f t="shared" si="126"/>
        <v>1966.1480034000001</v>
      </c>
      <c r="W637" s="11"/>
    </row>
    <row r="638" spans="7:23" x14ac:dyDescent="0.3">
      <c r="G638" s="26"/>
      <c r="H638" s="11">
        <v>38</v>
      </c>
      <c r="I638" s="11" t="s">
        <v>12</v>
      </c>
      <c r="J638" s="27">
        <v>390</v>
      </c>
      <c r="K638" s="28">
        <v>0.71</v>
      </c>
      <c r="L638" s="29">
        <v>27213029</v>
      </c>
      <c r="M638" s="29">
        <v>98411</v>
      </c>
      <c r="N638" s="30">
        <v>10301587</v>
      </c>
      <c r="O638" s="30">
        <f t="shared" si="123"/>
        <v>12076995.629999999</v>
      </c>
      <c r="P638" s="31">
        <v>7.8999999999999996E-5</v>
      </c>
      <c r="Q638" s="32">
        <f t="shared" si="124"/>
        <v>954.08265476999986</v>
      </c>
      <c r="R638" s="29">
        <v>1003998</v>
      </c>
      <c r="S638" s="30">
        <v>143991</v>
      </c>
      <c r="T638" s="30">
        <f t="shared" si="125"/>
        <v>610604.97</v>
      </c>
      <c r="U638" s="33">
        <v>8.2999999999999998E-5</v>
      </c>
      <c r="V638" s="34">
        <f t="shared" si="126"/>
        <v>50.680212509999997</v>
      </c>
      <c r="W638" s="11"/>
    </row>
    <row r="639" spans="7:23" x14ac:dyDescent="0.3">
      <c r="G639" s="26"/>
      <c r="H639" s="11">
        <v>55</v>
      </c>
      <c r="I639" s="11" t="s">
        <v>26</v>
      </c>
      <c r="J639" s="27">
        <v>390</v>
      </c>
      <c r="K639" s="28">
        <v>0.71</v>
      </c>
      <c r="L639" s="29">
        <v>27213029</v>
      </c>
      <c r="M639" s="29">
        <v>98411</v>
      </c>
      <c r="N639" s="30">
        <v>10301587</v>
      </c>
      <c r="O639" s="30">
        <f t="shared" si="123"/>
        <v>12076995.629999999</v>
      </c>
      <c r="P639" s="31">
        <v>1.5699999999999999E-4</v>
      </c>
      <c r="Q639" s="32">
        <f t="shared" si="124"/>
        <v>1896.0883139099997</v>
      </c>
      <c r="R639" s="29">
        <v>1003998</v>
      </c>
      <c r="S639" s="30">
        <v>143991</v>
      </c>
      <c r="T639" s="30">
        <f t="shared" si="125"/>
        <v>610604.97</v>
      </c>
      <c r="U639" s="33">
        <v>2.1100000000000001E-4</v>
      </c>
      <c r="V639" s="34">
        <f t="shared" si="126"/>
        <v>128.83764866999999</v>
      </c>
      <c r="W639" s="11"/>
    </row>
    <row r="640" spans="7:23" x14ac:dyDescent="0.3">
      <c r="G640" s="26"/>
      <c r="H640" s="11">
        <v>71</v>
      </c>
      <c r="I640" s="11" t="s">
        <v>18</v>
      </c>
      <c r="J640" s="27">
        <v>390</v>
      </c>
      <c r="K640" s="28">
        <v>0</v>
      </c>
      <c r="L640" s="29">
        <v>27213029</v>
      </c>
      <c r="M640" s="29">
        <v>98411</v>
      </c>
      <c r="N640" s="30">
        <v>10301587</v>
      </c>
      <c r="O640" s="30">
        <f t="shared" si="123"/>
        <v>0</v>
      </c>
      <c r="P640" s="31">
        <v>1.1E-5</v>
      </c>
      <c r="Q640" s="32">
        <f t="shared" si="124"/>
        <v>0</v>
      </c>
      <c r="R640" s="29">
        <v>1003998</v>
      </c>
      <c r="S640" s="30">
        <v>143991</v>
      </c>
      <c r="T640" s="30">
        <f t="shared" si="125"/>
        <v>0</v>
      </c>
      <c r="U640" s="33">
        <v>1.2E-5</v>
      </c>
      <c r="V640" s="34">
        <f t="shared" si="126"/>
        <v>0</v>
      </c>
      <c r="W640" s="11"/>
    </row>
    <row r="641" spans="7:23" x14ac:dyDescent="0.3">
      <c r="G641" s="26"/>
      <c r="H641" s="11">
        <v>72</v>
      </c>
      <c r="I641" s="11" t="s">
        <v>28</v>
      </c>
      <c r="J641" s="27">
        <v>390</v>
      </c>
      <c r="K641" s="28">
        <v>0</v>
      </c>
      <c r="L641" s="29">
        <v>27213029</v>
      </c>
      <c r="M641" s="29">
        <v>98411</v>
      </c>
      <c r="N641" s="30">
        <v>10301587</v>
      </c>
      <c r="O641" s="30">
        <f t="shared" si="123"/>
        <v>0</v>
      </c>
      <c r="P641" s="31">
        <v>3.1799999999999998E-4</v>
      </c>
      <c r="Q641" s="32">
        <f t="shared" si="124"/>
        <v>0</v>
      </c>
      <c r="R641" s="29">
        <v>1003998</v>
      </c>
      <c r="S641" s="30">
        <v>143991</v>
      </c>
      <c r="T641" s="30">
        <f t="shared" si="125"/>
        <v>0</v>
      </c>
      <c r="U641" s="33">
        <v>3.3700000000000001E-4</v>
      </c>
      <c r="V641" s="34">
        <f t="shared" si="126"/>
        <v>0</v>
      </c>
      <c r="W641" s="11"/>
    </row>
    <row r="642" spans="7:23" x14ac:dyDescent="0.3">
      <c r="G642" s="26"/>
      <c r="H642" s="11">
        <v>106</v>
      </c>
      <c r="I642" s="11" t="s">
        <v>154</v>
      </c>
      <c r="J642" s="27">
        <v>390</v>
      </c>
      <c r="K642" s="28">
        <v>0.71</v>
      </c>
      <c r="L642" s="29">
        <v>27213029</v>
      </c>
      <c r="M642" s="29">
        <v>98411</v>
      </c>
      <c r="N642" s="30">
        <v>10301587</v>
      </c>
      <c r="O642" s="30">
        <f t="shared" si="123"/>
        <v>12076995.629999999</v>
      </c>
      <c r="P642" s="31">
        <v>0</v>
      </c>
      <c r="Q642" s="32">
        <f t="shared" si="124"/>
        <v>0</v>
      </c>
      <c r="R642" s="29">
        <v>1003998</v>
      </c>
      <c r="S642" s="30">
        <v>143991</v>
      </c>
      <c r="T642" s="30">
        <f t="shared" si="125"/>
        <v>610604.97</v>
      </c>
      <c r="U642" s="33">
        <v>0</v>
      </c>
      <c r="V642" s="34">
        <f t="shared" si="126"/>
        <v>0</v>
      </c>
      <c r="W642" s="11"/>
    </row>
    <row r="643" spans="7:23" x14ac:dyDescent="0.3">
      <c r="G643" s="26"/>
      <c r="H643" s="11">
        <v>117</v>
      </c>
      <c r="I643" s="11" t="s">
        <v>21</v>
      </c>
      <c r="J643" s="27">
        <v>390</v>
      </c>
      <c r="K643" s="28">
        <v>0.71</v>
      </c>
      <c r="L643" s="29">
        <v>27213029</v>
      </c>
      <c r="M643" s="29">
        <v>98411</v>
      </c>
      <c r="N643" s="30">
        <v>10301587</v>
      </c>
      <c r="O643" s="30">
        <f t="shared" si="123"/>
        <v>12076995.629999999</v>
      </c>
      <c r="P643" s="31">
        <v>2.7300000000000002E-4</v>
      </c>
      <c r="Q643" s="32">
        <f t="shared" si="124"/>
        <v>3297.0198069899998</v>
      </c>
      <c r="R643" s="29">
        <v>1003998</v>
      </c>
      <c r="S643" s="30">
        <v>143991</v>
      </c>
      <c r="T643" s="30">
        <f t="shared" si="125"/>
        <v>610604.97</v>
      </c>
      <c r="U643" s="33">
        <v>2.8800000000000001E-4</v>
      </c>
      <c r="V643" s="34">
        <f t="shared" si="126"/>
        <v>175.85423136</v>
      </c>
      <c r="W643" s="11"/>
    </row>
    <row r="644" spans="7:23" x14ac:dyDescent="0.3">
      <c r="G644" s="26"/>
      <c r="H644" s="11">
        <v>122</v>
      </c>
      <c r="I644" s="11" t="s">
        <v>138</v>
      </c>
      <c r="J644" s="27">
        <v>390</v>
      </c>
      <c r="K644" s="28">
        <v>0.71</v>
      </c>
      <c r="L644" s="29">
        <v>27213029</v>
      </c>
      <c r="M644" s="29">
        <v>98411</v>
      </c>
      <c r="N644" s="30">
        <v>10301587</v>
      </c>
      <c r="O644" s="30">
        <f t="shared" si="123"/>
        <v>12076995.629999999</v>
      </c>
      <c r="P644" s="31">
        <v>0</v>
      </c>
      <c r="Q644" s="32">
        <f t="shared" si="124"/>
        <v>0</v>
      </c>
      <c r="R644" s="29">
        <v>1003998</v>
      </c>
      <c r="S644" s="30">
        <v>143991</v>
      </c>
      <c r="T644" s="30">
        <f t="shared" si="125"/>
        <v>610604.97</v>
      </c>
      <c r="U644" s="33">
        <v>0</v>
      </c>
      <c r="V644" s="34">
        <f t="shared" si="126"/>
        <v>0</v>
      </c>
      <c r="W644" s="11"/>
    </row>
    <row r="645" spans="7:23" x14ac:dyDescent="0.3">
      <c r="G645" s="26"/>
      <c r="H645" s="11"/>
      <c r="I645" s="11"/>
      <c r="J645" s="27"/>
      <c r="K645" s="28"/>
      <c r="L645" s="30"/>
      <c r="M645" s="30"/>
      <c r="N645" s="30"/>
      <c r="O645" s="30"/>
      <c r="P645" s="33"/>
      <c r="Q645" s="32"/>
      <c r="R645" s="30"/>
      <c r="S645" s="30"/>
      <c r="T645" s="30"/>
      <c r="U645" s="33"/>
      <c r="V645" s="34"/>
      <c r="W645" s="11"/>
    </row>
    <row r="646" spans="7:23" ht="15.6" x14ac:dyDescent="0.3">
      <c r="G646" s="39">
        <v>106</v>
      </c>
      <c r="H646" s="40" t="s">
        <v>154</v>
      </c>
      <c r="I646" s="11"/>
      <c r="J646" s="27"/>
      <c r="K646" s="28"/>
      <c r="L646" s="30"/>
      <c r="M646" s="30"/>
      <c r="N646" s="30"/>
      <c r="O646" s="30"/>
      <c r="P646" s="33"/>
      <c r="Q646" s="32"/>
      <c r="R646" s="30"/>
      <c r="S646" s="30"/>
      <c r="T646" s="30"/>
      <c r="U646" s="33"/>
      <c r="V646" s="34"/>
      <c r="W646" s="11"/>
    </row>
    <row r="647" spans="7:23" x14ac:dyDescent="0.3">
      <c r="G647" s="26"/>
      <c r="H647" s="11">
        <v>1</v>
      </c>
      <c r="I647" s="11" t="s">
        <v>11</v>
      </c>
      <c r="J647" s="27">
        <v>814</v>
      </c>
      <c r="K647" s="28">
        <v>0.71</v>
      </c>
      <c r="L647" s="29">
        <v>0</v>
      </c>
      <c r="M647" s="29">
        <v>273102</v>
      </c>
      <c r="N647" s="30">
        <v>0</v>
      </c>
      <c r="O647" s="30">
        <f t="shared" ref="O647:O662" si="127">(L647+M647-N647)*K647</f>
        <v>193902.41999999998</v>
      </c>
      <c r="P647" s="31">
        <v>1.91E-3</v>
      </c>
      <c r="Q647" s="32">
        <f t="shared" ref="Q647:Q662" si="128">O647*P647</f>
        <v>370.35362219999996</v>
      </c>
      <c r="R647" s="29">
        <v>0</v>
      </c>
      <c r="S647" s="30"/>
      <c r="T647" s="30">
        <f t="shared" ref="T647:T662" si="129">(R647-S647)*K647</f>
        <v>0</v>
      </c>
      <c r="U647" s="33">
        <v>1.9740000000000001E-3</v>
      </c>
      <c r="V647" s="34">
        <f t="shared" ref="V647:V662" si="130">T647*U647</f>
        <v>0</v>
      </c>
      <c r="W647" s="11"/>
    </row>
    <row r="648" spans="7:23" x14ac:dyDescent="0.3">
      <c r="G648" s="26"/>
      <c r="H648" s="11">
        <v>2</v>
      </c>
      <c r="I648" s="11" t="s">
        <v>27</v>
      </c>
      <c r="J648" s="27">
        <v>814</v>
      </c>
      <c r="K648" s="28">
        <v>0.71</v>
      </c>
      <c r="L648" s="29">
        <v>0</v>
      </c>
      <c r="M648" s="29">
        <v>273102</v>
      </c>
      <c r="N648" s="30">
        <v>0</v>
      </c>
      <c r="O648" s="30">
        <f t="shared" si="127"/>
        <v>193902.41999999998</v>
      </c>
      <c r="P648" s="31">
        <v>2.6899999999999998E-4</v>
      </c>
      <c r="Q648" s="32">
        <f t="shared" si="128"/>
        <v>52.159750979999991</v>
      </c>
      <c r="R648" s="29">
        <v>0</v>
      </c>
      <c r="S648" s="30"/>
      <c r="T648" s="30">
        <f t="shared" si="129"/>
        <v>0</v>
      </c>
      <c r="U648" s="33">
        <v>2.9500000000000001E-4</v>
      </c>
      <c r="V648" s="34">
        <f t="shared" si="130"/>
        <v>0</v>
      </c>
      <c r="W648" s="11"/>
    </row>
    <row r="649" spans="7:23" x14ac:dyDescent="0.3">
      <c r="G649" s="26"/>
      <c r="H649" s="11">
        <v>3</v>
      </c>
      <c r="I649" s="11" t="s">
        <v>20</v>
      </c>
      <c r="J649" s="27">
        <v>814</v>
      </c>
      <c r="K649" s="28">
        <v>0.71</v>
      </c>
      <c r="L649" s="29">
        <v>0</v>
      </c>
      <c r="M649" s="29">
        <v>273102</v>
      </c>
      <c r="N649" s="30">
        <v>0</v>
      </c>
      <c r="O649" s="30">
        <f t="shared" si="127"/>
        <v>193902.41999999998</v>
      </c>
      <c r="P649" s="31">
        <v>5.9699999999999998E-4</v>
      </c>
      <c r="Q649" s="32">
        <f t="shared" si="128"/>
        <v>115.75974473999999</v>
      </c>
      <c r="R649" s="29">
        <v>0</v>
      </c>
      <c r="S649" s="30"/>
      <c r="T649" s="30">
        <f t="shared" si="129"/>
        <v>0</v>
      </c>
      <c r="U649" s="33">
        <v>6.3100000000000005E-4</v>
      </c>
      <c r="V649" s="34">
        <f t="shared" si="130"/>
        <v>0</v>
      </c>
      <c r="W649" s="11"/>
    </row>
    <row r="650" spans="7:23" x14ac:dyDescent="0.3">
      <c r="G650" s="26"/>
      <c r="H650" s="11">
        <v>4</v>
      </c>
      <c r="I650" s="11" t="s">
        <v>10</v>
      </c>
      <c r="J650" s="27">
        <v>814</v>
      </c>
      <c r="K650" s="28">
        <v>0.71</v>
      </c>
      <c r="L650" s="29">
        <v>0</v>
      </c>
      <c r="M650" s="29">
        <v>273102</v>
      </c>
      <c r="N650" s="30">
        <v>0</v>
      </c>
      <c r="O650" s="30">
        <f t="shared" si="127"/>
        <v>193902.41999999998</v>
      </c>
      <c r="P650" s="31">
        <v>9.2750000000000003E-3</v>
      </c>
      <c r="Q650" s="32">
        <f t="shared" si="128"/>
        <v>1798.4449454999999</v>
      </c>
      <c r="R650" s="29">
        <v>0</v>
      </c>
      <c r="S650" s="30"/>
      <c r="T650" s="30">
        <f t="shared" si="129"/>
        <v>0</v>
      </c>
      <c r="U650" s="33">
        <v>9.2949999999999994E-3</v>
      </c>
      <c r="V650" s="34">
        <f t="shared" si="130"/>
        <v>0</v>
      </c>
      <c r="W650" s="11"/>
    </row>
    <row r="651" spans="7:23" x14ac:dyDescent="0.3">
      <c r="G651" s="26"/>
      <c r="H651" s="11">
        <v>6</v>
      </c>
      <c r="I651" s="11" t="s">
        <v>118</v>
      </c>
      <c r="J651" s="27">
        <v>814</v>
      </c>
      <c r="K651" s="28">
        <v>0.71</v>
      </c>
      <c r="L651" s="29">
        <v>0</v>
      </c>
      <c r="M651" s="29">
        <v>273102</v>
      </c>
      <c r="N651" s="30">
        <v>0</v>
      </c>
      <c r="O651" s="30">
        <f t="shared" si="127"/>
        <v>193902.41999999998</v>
      </c>
      <c r="P651" s="31">
        <v>0</v>
      </c>
      <c r="Q651" s="32">
        <f t="shared" si="128"/>
        <v>0</v>
      </c>
      <c r="R651" s="29">
        <v>0</v>
      </c>
      <c r="S651" s="30"/>
      <c r="T651" s="30">
        <f t="shared" si="129"/>
        <v>0</v>
      </c>
      <c r="U651" s="33">
        <v>0</v>
      </c>
      <c r="V651" s="34">
        <f t="shared" si="130"/>
        <v>0</v>
      </c>
      <c r="W651" s="11"/>
    </row>
    <row r="652" spans="7:23" x14ac:dyDescent="0.3">
      <c r="G652" s="26"/>
      <c r="H652" s="11">
        <v>7</v>
      </c>
      <c r="I652" s="11" t="s">
        <v>9</v>
      </c>
      <c r="J652" s="27">
        <v>814</v>
      </c>
      <c r="K652" s="28">
        <v>0.71</v>
      </c>
      <c r="L652" s="29">
        <v>0</v>
      </c>
      <c r="M652" s="29">
        <v>273102</v>
      </c>
      <c r="N652" s="30">
        <v>0</v>
      </c>
      <c r="O652" s="30">
        <f t="shared" si="127"/>
        <v>193902.41999999998</v>
      </c>
      <c r="P652" s="31">
        <v>1.27E-4</v>
      </c>
      <c r="Q652" s="32">
        <f t="shared" si="128"/>
        <v>24.625607339999998</v>
      </c>
      <c r="R652" s="29">
        <v>0</v>
      </c>
      <c r="S652" s="30"/>
      <c r="T652" s="30">
        <f t="shared" si="129"/>
        <v>0</v>
      </c>
      <c r="U652" s="33">
        <v>1.34E-4</v>
      </c>
      <c r="V652" s="34">
        <f t="shared" si="130"/>
        <v>0</v>
      </c>
      <c r="W652" s="11"/>
    </row>
    <row r="653" spans="7:23" x14ac:dyDescent="0.3">
      <c r="G653" s="26"/>
      <c r="H653" s="11">
        <v>8</v>
      </c>
      <c r="I653" s="11" t="s">
        <v>23</v>
      </c>
      <c r="J653" s="27">
        <v>814</v>
      </c>
      <c r="K653" s="28">
        <v>0.71</v>
      </c>
      <c r="L653" s="29">
        <v>0</v>
      </c>
      <c r="M653" s="29">
        <v>273102</v>
      </c>
      <c r="N653" s="30">
        <v>0</v>
      </c>
      <c r="O653" s="30">
        <f t="shared" si="127"/>
        <v>193902.41999999998</v>
      </c>
      <c r="P653" s="31">
        <v>1.8699999999999999E-4</v>
      </c>
      <c r="Q653" s="32">
        <f t="shared" si="128"/>
        <v>36.259752539999994</v>
      </c>
      <c r="R653" s="29">
        <v>0</v>
      </c>
      <c r="S653" s="30"/>
      <c r="T653" s="30">
        <f t="shared" si="129"/>
        <v>0</v>
      </c>
      <c r="U653" s="33">
        <v>1.9599999999999999E-4</v>
      </c>
      <c r="V653" s="34">
        <f t="shared" si="130"/>
        <v>0</v>
      </c>
      <c r="W653" s="11"/>
    </row>
    <row r="654" spans="7:23" x14ac:dyDescent="0.3">
      <c r="G654" s="26"/>
      <c r="H654" s="11">
        <v>9</v>
      </c>
      <c r="I654" s="11" t="s">
        <v>0</v>
      </c>
      <c r="J654" s="27">
        <v>814</v>
      </c>
      <c r="K654" s="28">
        <v>0.71</v>
      </c>
      <c r="L654" s="29">
        <v>0</v>
      </c>
      <c r="M654" s="29">
        <v>273102</v>
      </c>
      <c r="N654" s="30">
        <v>0</v>
      </c>
      <c r="O654" s="30">
        <f t="shared" si="127"/>
        <v>193902.41999999998</v>
      </c>
      <c r="P654" s="31">
        <v>2.6600000000000001E-4</v>
      </c>
      <c r="Q654" s="32">
        <f t="shared" si="128"/>
        <v>51.578043719999997</v>
      </c>
      <c r="R654" s="29">
        <v>0</v>
      </c>
      <c r="S654" s="30"/>
      <c r="T654" s="30">
        <f t="shared" si="129"/>
        <v>0</v>
      </c>
      <c r="U654" s="33">
        <v>2.8299999999999999E-4</v>
      </c>
      <c r="V654" s="34">
        <f t="shared" si="130"/>
        <v>0</v>
      </c>
      <c r="W654" s="11"/>
    </row>
    <row r="655" spans="7:23" x14ac:dyDescent="0.3">
      <c r="G655" s="26"/>
      <c r="H655" s="11">
        <v>29</v>
      </c>
      <c r="I655" s="11" t="s">
        <v>24</v>
      </c>
      <c r="J655" s="27">
        <v>814</v>
      </c>
      <c r="K655" s="28">
        <v>0.71</v>
      </c>
      <c r="L655" s="29">
        <v>0</v>
      </c>
      <c r="M655" s="29">
        <v>273102</v>
      </c>
      <c r="N655" s="30">
        <v>0</v>
      </c>
      <c r="O655" s="30">
        <f t="shared" si="127"/>
        <v>193902.41999999998</v>
      </c>
      <c r="P655" s="31">
        <v>3.1029999999999999E-3</v>
      </c>
      <c r="Q655" s="32">
        <f t="shared" si="128"/>
        <v>601.67920925999988</v>
      </c>
      <c r="R655" s="29">
        <v>0</v>
      </c>
      <c r="S655" s="30"/>
      <c r="T655" s="30">
        <f t="shared" si="129"/>
        <v>0</v>
      </c>
      <c r="U655" s="33">
        <v>3.2200000000000002E-3</v>
      </c>
      <c r="V655" s="34">
        <f t="shared" si="130"/>
        <v>0</v>
      </c>
      <c r="W655" s="11"/>
    </row>
    <row r="656" spans="7:23" x14ac:dyDescent="0.3">
      <c r="G656" s="26"/>
      <c r="H656" s="11">
        <v>38</v>
      </c>
      <c r="I656" s="11" t="s">
        <v>12</v>
      </c>
      <c r="J656" s="27">
        <v>814</v>
      </c>
      <c r="K656" s="28">
        <v>0.71</v>
      </c>
      <c r="L656" s="29">
        <v>0</v>
      </c>
      <c r="M656" s="29">
        <v>273102</v>
      </c>
      <c r="N656" s="30">
        <v>0</v>
      </c>
      <c r="O656" s="30">
        <f t="shared" si="127"/>
        <v>193902.41999999998</v>
      </c>
      <c r="P656" s="31">
        <v>7.8999999999999996E-5</v>
      </c>
      <c r="Q656" s="32">
        <f t="shared" si="128"/>
        <v>15.318291179999997</v>
      </c>
      <c r="R656" s="29">
        <v>0</v>
      </c>
      <c r="S656" s="30"/>
      <c r="T656" s="30">
        <f t="shared" si="129"/>
        <v>0</v>
      </c>
      <c r="U656" s="33">
        <v>8.2999999999999998E-5</v>
      </c>
      <c r="V656" s="34">
        <f t="shared" si="130"/>
        <v>0</v>
      </c>
      <c r="W656" s="11"/>
    </row>
    <row r="657" spans="7:23" x14ac:dyDescent="0.3">
      <c r="G657" s="26"/>
      <c r="H657" s="11">
        <v>55</v>
      </c>
      <c r="I657" s="11" t="s">
        <v>26</v>
      </c>
      <c r="J657" s="27">
        <v>814</v>
      </c>
      <c r="K657" s="28">
        <v>0.71</v>
      </c>
      <c r="L657" s="29">
        <v>0</v>
      </c>
      <c r="M657" s="29">
        <v>273102</v>
      </c>
      <c r="N657" s="30">
        <v>0</v>
      </c>
      <c r="O657" s="30">
        <f t="shared" si="127"/>
        <v>193902.41999999998</v>
      </c>
      <c r="P657" s="31">
        <v>1.5699999999999999E-4</v>
      </c>
      <c r="Q657" s="32">
        <f t="shared" si="128"/>
        <v>30.442679939999998</v>
      </c>
      <c r="R657" s="29">
        <v>0</v>
      </c>
      <c r="S657" s="30"/>
      <c r="T657" s="30">
        <f t="shared" si="129"/>
        <v>0</v>
      </c>
      <c r="U657" s="33">
        <v>2.1100000000000001E-4</v>
      </c>
      <c r="V657" s="34">
        <f t="shared" si="130"/>
        <v>0</v>
      </c>
      <c r="W657" s="11"/>
    </row>
    <row r="658" spans="7:23" x14ac:dyDescent="0.3">
      <c r="G658" s="26"/>
      <c r="H658" s="11">
        <v>71</v>
      </c>
      <c r="I658" s="11" t="s">
        <v>18</v>
      </c>
      <c r="J658" s="27">
        <v>814</v>
      </c>
      <c r="K658" s="28">
        <v>0</v>
      </c>
      <c r="L658" s="29">
        <v>0</v>
      </c>
      <c r="M658" s="29">
        <v>273102</v>
      </c>
      <c r="N658" s="30">
        <v>0</v>
      </c>
      <c r="O658" s="30">
        <f t="shared" si="127"/>
        <v>0</v>
      </c>
      <c r="P658" s="31">
        <v>1.1E-5</v>
      </c>
      <c r="Q658" s="32">
        <f t="shared" si="128"/>
        <v>0</v>
      </c>
      <c r="R658" s="29">
        <v>0</v>
      </c>
      <c r="S658" s="30"/>
      <c r="T658" s="30">
        <f t="shared" si="129"/>
        <v>0</v>
      </c>
      <c r="U658" s="33">
        <v>1.2E-5</v>
      </c>
      <c r="V658" s="34">
        <f t="shared" si="130"/>
        <v>0</v>
      </c>
      <c r="W658" s="11"/>
    </row>
    <row r="659" spans="7:23" x14ac:dyDescent="0.3">
      <c r="G659" s="26"/>
      <c r="H659" s="11">
        <v>72</v>
      </c>
      <c r="I659" s="11" t="s">
        <v>28</v>
      </c>
      <c r="J659" s="27">
        <v>814</v>
      </c>
      <c r="K659" s="28">
        <v>0</v>
      </c>
      <c r="L659" s="29">
        <v>0</v>
      </c>
      <c r="M659" s="29">
        <v>273102</v>
      </c>
      <c r="N659" s="30">
        <v>0</v>
      </c>
      <c r="O659" s="30">
        <f t="shared" si="127"/>
        <v>0</v>
      </c>
      <c r="P659" s="31">
        <v>3.1799999999999998E-4</v>
      </c>
      <c r="Q659" s="32">
        <f t="shared" si="128"/>
        <v>0</v>
      </c>
      <c r="R659" s="29">
        <v>0</v>
      </c>
      <c r="S659" s="30"/>
      <c r="T659" s="30">
        <f t="shared" si="129"/>
        <v>0</v>
      </c>
      <c r="U659" s="33">
        <v>3.3700000000000001E-4</v>
      </c>
      <c r="V659" s="34">
        <f t="shared" si="130"/>
        <v>0</v>
      </c>
      <c r="W659" s="11"/>
    </row>
    <row r="660" spans="7:23" x14ac:dyDescent="0.3">
      <c r="G660" s="26"/>
      <c r="H660" s="11">
        <v>106</v>
      </c>
      <c r="I660" s="11" t="s">
        <v>154</v>
      </c>
      <c r="J660" s="27">
        <v>814</v>
      </c>
      <c r="K660" s="28">
        <v>0.71</v>
      </c>
      <c r="L660" s="29">
        <v>0</v>
      </c>
      <c r="M660" s="29">
        <v>273102</v>
      </c>
      <c r="N660" s="30">
        <v>0</v>
      </c>
      <c r="O660" s="30">
        <f t="shared" si="127"/>
        <v>193902.41999999998</v>
      </c>
      <c r="P660" s="31">
        <v>0</v>
      </c>
      <c r="Q660" s="32">
        <f t="shared" si="128"/>
        <v>0</v>
      </c>
      <c r="R660" s="29">
        <v>0</v>
      </c>
      <c r="S660" s="30"/>
      <c r="T660" s="30">
        <f t="shared" si="129"/>
        <v>0</v>
      </c>
      <c r="U660" s="33">
        <v>0</v>
      </c>
      <c r="V660" s="34">
        <f t="shared" si="130"/>
        <v>0</v>
      </c>
      <c r="W660" s="11"/>
    </row>
    <row r="661" spans="7:23" x14ac:dyDescent="0.3">
      <c r="G661" s="26"/>
      <c r="H661" s="11">
        <v>117</v>
      </c>
      <c r="I661" s="11" t="s">
        <v>21</v>
      </c>
      <c r="J661" s="27">
        <v>814</v>
      </c>
      <c r="K661" s="28">
        <v>0.71</v>
      </c>
      <c r="L661" s="29">
        <v>0</v>
      </c>
      <c r="M661" s="29">
        <v>273102</v>
      </c>
      <c r="N661" s="30">
        <v>0</v>
      </c>
      <c r="O661" s="30">
        <f t="shared" si="127"/>
        <v>193902.41999999998</v>
      </c>
      <c r="P661" s="31">
        <v>2.7300000000000002E-4</v>
      </c>
      <c r="Q661" s="32">
        <f t="shared" si="128"/>
        <v>52.935360660000001</v>
      </c>
      <c r="R661" s="29">
        <v>0</v>
      </c>
      <c r="S661" s="30"/>
      <c r="T661" s="30">
        <f t="shared" si="129"/>
        <v>0</v>
      </c>
      <c r="U661" s="33">
        <v>2.8800000000000001E-4</v>
      </c>
      <c r="V661" s="34">
        <f t="shared" si="130"/>
        <v>0</v>
      </c>
      <c r="W661" s="11"/>
    </row>
    <row r="662" spans="7:23" x14ac:dyDescent="0.3">
      <c r="G662" s="26"/>
      <c r="H662" s="11">
        <v>122</v>
      </c>
      <c r="I662" s="11" t="s">
        <v>138</v>
      </c>
      <c r="J662" s="27">
        <v>814</v>
      </c>
      <c r="K662" s="28">
        <v>0.71</v>
      </c>
      <c r="L662" s="29">
        <v>0</v>
      </c>
      <c r="M662" s="29">
        <v>273102</v>
      </c>
      <c r="N662" s="30">
        <v>0</v>
      </c>
      <c r="O662" s="30">
        <f t="shared" si="127"/>
        <v>193902.41999999998</v>
      </c>
      <c r="P662" s="31">
        <v>0</v>
      </c>
      <c r="Q662" s="32">
        <f t="shared" si="128"/>
        <v>0</v>
      </c>
      <c r="R662" s="29">
        <v>0</v>
      </c>
      <c r="S662" s="30"/>
      <c r="T662" s="30">
        <f t="shared" si="129"/>
        <v>0</v>
      </c>
      <c r="U662" s="33">
        <v>0</v>
      </c>
      <c r="V662" s="34">
        <f t="shared" si="130"/>
        <v>0</v>
      </c>
      <c r="W662" s="11"/>
    </row>
    <row r="663" spans="7:23" ht="15" thickBot="1" x14ac:dyDescent="0.35">
      <c r="G663" s="35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7"/>
    </row>
    <row r="664" spans="7:23" x14ac:dyDescent="0.3">
      <c r="G664" s="11">
        <v>106</v>
      </c>
      <c r="H664" s="11" t="s">
        <v>154</v>
      </c>
      <c r="I664" s="11"/>
      <c r="J664" s="27"/>
      <c r="K664" s="28"/>
      <c r="L664" s="30"/>
      <c r="M664" s="30"/>
      <c r="N664" s="30"/>
      <c r="O664" s="30"/>
      <c r="P664" s="33"/>
      <c r="Q664" s="32">
        <f>SUM(Q628:Q663)</f>
        <v>208470.55971368999</v>
      </c>
      <c r="R664" s="30"/>
      <c r="S664" s="30"/>
      <c r="T664" s="30"/>
      <c r="U664" s="33"/>
      <c r="V664" s="32">
        <f>SUM(V628:V663)</f>
        <v>10631.853737639998</v>
      </c>
      <c r="W664" s="38">
        <f>Q664+V664</f>
        <v>219102.41345132998</v>
      </c>
    </row>
    <row r="665" spans="7:23" x14ac:dyDescent="0.3">
      <c r="G665" s="11"/>
      <c r="H665" s="11"/>
      <c r="I665" s="11"/>
      <c r="J665" s="27"/>
      <c r="K665" s="28"/>
      <c r="L665" s="30"/>
      <c r="M665" s="30"/>
      <c r="N665" s="30"/>
      <c r="O665" s="30"/>
      <c r="P665" s="33"/>
      <c r="Q665" s="32"/>
      <c r="R665" s="30"/>
      <c r="S665" s="30"/>
      <c r="T665" s="30"/>
      <c r="U665" s="33"/>
      <c r="V665" s="32"/>
      <c r="W665" s="11"/>
    </row>
    <row r="666" spans="7:23" ht="15" thickBot="1" x14ac:dyDescent="0.35">
      <c r="G666" s="11"/>
      <c r="H666" s="11"/>
      <c r="I666" s="11"/>
      <c r="J666" s="12" t="s">
        <v>100</v>
      </c>
      <c r="K666" s="13" t="s">
        <v>101</v>
      </c>
      <c r="L666" s="14" t="s">
        <v>102</v>
      </c>
      <c r="M666" s="14" t="s">
        <v>103</v>
      </c>
      <c r="N666" s="14" t="s">
        <v>104</v>
      </c>
      <c r="O666" s="14" t="s">
        <v>105</v>
      </c>
      <c r="P666" s="15" t="s">
        <v>106</v>
      </c>
      <c r="Q666" s="16" t="s">
        <v>107</v>
      </c>
      <c r="R666" s="14" t="s">
        <v>108</v>
      </c>
      <c r="S666" s="14" t="s">
        <v>109</v>
      </c>
      <c r="T666" s="14" t="s">
        <v>110</v>
      </c>
      <c r="U666" s="15" t="s">
        <v>111</v>
      </c>
      <c r="V666" s="16" t="s">
        <v>112</v>
      </c>
      <c r="W666" s="11"/>
    </row>
    <row r="667" spans="7:23" ht="15.6" x14ac:dyDescent="0.3">
      <c r="G667" s="17">
        <v>124</v>
      </c>
      <c r="H667" s="18" t="s">
        <v>155</v>
      </c>
      <c r="I667" s="19"/>
      <c r="J667" s="20"/>
      <c r="K667" s="21"/>
      <c r="L667" s="22"/>
      <c r="M667" s="22"/>
      <c r="N667" s="22"/>
      <c r="O667" s="22"/>
      <c r="P667" s="23"/>
      <c r="Q667" s="24"/>
      <c r="R667" s="22"/>
      <c r="S667" s="22"/>
      <c r="T667" s="22"/>
      <c r="U667" s="23"/>
      <c r="V667" s="25"/>
      <c r="W667" s="11"/>
    </row>
    <row r="668" spans="7:23" x14ac:dyDescent="0.3">
      <c r="G668" s="26"/>
      <c r="H668" s="11">
        <v>1</v>
      </c>
      <c r="I668" s="11" t="s">
        <v>11</v>
      </c>
      <c r="J668" s="27">
        <v>482</v>
      </c>
      <c r="K668" s="28">
        <v>1</v>
      </c>
      <c r="L668" s="29">
        <v>21469969</v>
      </c>
      <c r="M668" s="29">
        <v>130697</v>
      </c>
      <c r="N668" s="30">
        <v>19466489</v>
      </c>
      <c r="O668" s="30">
        <f t="shared" ref="O668:O684" si="131">(L668+M668-N668)*K668</f>
        <v>2134177</v>
      </c>
      <c r="P668" s="31">
        <v>1.91E-3</v>
      </c>
      <c r="Q668" s="32">
        <f t="shared" ref="Q668:Q684" si="132">O668*P668</f>
        <v>4076.2780699999998</v>
      </c>
      <c r="R668" s="29">
        <v>568570</v>
      </c>
      <c r="S668" s="30">
        <v>534457</v>
      </c>
      <c r="T668" s="30">
        <f t="shared" ref="T668:T684" si="133">(R668-S668)*K668</f>
        <v>34113</v>
      </c>
      <c r="U668" s="33">
        <v>1.9740000000000001E-3</v>
      </c>
      <c r="V668" s="34">
        <f t="shared" ref="V668:V684" si="134">T668*U668</f>
        <v>67.339061999999998</v>
      </c>
      <c r="W668" s="11"/>
    </row>
    <row r="669" spans="7:23" x14ac:dyDescent="0.3">
      <c r="G669" s="26"/>
      <c r="H669" s="11">
        <v>2</v>
      </c>
      <c r="I669" s="11" t="s">
        <v>27</v>
      </c>
      <c r="J669" s="27">
        <v>482</v>
      </c>
      <c r="K669" s="28">
        <v>1</v>
      </c>
      <c r="L669" s="29">
        <v>21469969</v>
      </c>
      <c r="M669" s="29">
        <v>130697</v>
      </c>
      <c r="N669" s="30">
        <v>19466489</v>
      </c>
      <c r="O669" s="30">
        <f t="shared" si="131"/>
        <v>2134177</v>
      </c>
      <c r="P669" s="31">
        <v>2.6899999999999998E-4</v>
      </c>
      <c r="Q669" s="32">
        <f t="shared" si="132"/>
        <v>574.093613</v>
      </c>
      <c r="R669" s="29">
        <v>568570</v>
      </c>
      <c r="S669" s="30">
        <v>534457</v>
      </c>
      <c r="T669" s="30">
        <f t="shared" si="133"/>
        <v>34113</v>
      </c>
      <c r="U669" s="33">
        <v>2.9500000000000001E-4</v>
      </c>
      <c r="V669" s="34">
        <f t="shared" si="134"/>
        <v>10.063335</v>
      </c>
      <c r="W669" s="11"/>
    </row>
    <row r="670" spans="7:23" x14ac:dyDescent="0.3">
      <c r="G670" s="26"/>
      <c r="H670" s="11">
        <v>3</v>
      </c>
      <c r="I670" s="11" t="s">
        <v>20</v>
      </c>
      <c r="J670" s="27">
        <v>482</v>
      </c>
      <c r="K670" s="28">
        <v>1</v>
      </c>
      <c r="L670" s="29">
        <v>21469969</v>
      </c>
      <c r="M670" s="29">
        <v>130697</v>
      </c>
      <c r="N670" s="30">
        <v>19466489</v>
      </c>
      <c r="O670" s="30">
        <f t="shared" si="131"/>
        <v>2134177</v>
      </c>
      <c r="P670" s="31">
        <v>5.9699999999999998E-4</v>
      </c>
      <c r="Q670" s="32">
        <f t="shared" si="132"/>
        <v>1274.1036689999999</v>
      </c>
      <c r="R670" s="29">
        <v>568570</v>
      </c>
      <c r="S670" s="30">
        <v>534457</v>
      </c>
      <c r="T670" s="30">
        <f t="shared" si="133"/>
        <v>34113</v>
      </c>
      <c r="U670" s="33">
        <v>6.3100000000000005E-4</v>
      </c>
      <c r="V670" s="34">
        <f t="shared" si="134"/>
        <v>21.525303000000001</v>
      </c>
      <c r="W670" s="11"/>
    </row>
    <row r="671" spans="7:23" x14ac:dyDescent="0.3">
      <c r="G671" s="26"/>
      <c r="H671" s="11">
        <v>4</v>
      </c>
      <c r="I671" s="11" t="s">
        <v>10</v>
      </c>
      <c r="J671" s="27">
        <v>482</v>
      </c>
      <c r="K671" s="28">
        <v>1</v>
      </c>
      <c r="L671" s="29">
        <v>21469969</v>
      </c>
      <c r="M671" s="29">
        <v>130697</v>
      </c>
      <c r="N671" s="30">
        <v>19466489</v>
      </c>
      <c r="O671" s="30">
        <f t="shared" si="131"/>
        <v>2134177</v>
      </c>
      <c r="P671" s="31">
        <v>9.2750000000000003E-3</v>
      </c>
      <c r="Q671" s="32">
        <f t="shared" si="132"/>
        <v>19794.491675000001</v>
      </c>
      <c r="R671" s="29">
        <v>568570</v>
      </c>
      <c r="S671" s="30">
        <v>534457</v>
      </c>
      <c r="T671" s="30">
        <f t="shared" si="133"/>
        <v>34113</v>
      </c>
      <c r="U671" s="33">
        <v>9.2949999999999994E-3</v>
      </c>
      <c r="V671" s="34">
        <f t="shared" si="134"/>
        <v>317.08033499999999</v>
      </c>
      <c r="W671" s="11"/>
    </row>
    <row r="672" spans="7:23" x14ac:dyDescent="0.3">
      <c r="G672" s="26"/>
      <c r="H672" s="11">
        <v>6</v>
      </c>
      <c r="I672" s="11" t="s">
        <v>118</v>
      </c>
      <c r="J672" s="27">
        <v>482</v>
      </c>
      <c r="K672" s="28">
        <v>1</v>
      </c>
      <c r="L672" s="29">
        <v>21469969</v>
      </c>
      <c r="M672" s="29">
        <v>130697</v>
      </c>
      <c r="N672" s="30">
        <v>19466489</v>
      </c>
      <c r="O672" s="30">
        <f t="shared" si="131"/>
        <v>2134177</v>
      </c>
      <c r="P672" s="31">
        <v>0</v>
      </c>
      <c r="Q672" s="32">
        <f t="shared" si="132"/>
        <v>0</v>
      </c>
      <c r="R672" s="29">
        <v>568570</v>
      </c>
      <c r="S672" s="30">
        <v>534457</v>
      </c>
      <c r="T672" s="30">
        <f t="shared" si="133"/>
        <v>34113</v>
      </c>
      <c r="U672" s="33">
        <v>0</v>
      </c>
      <c r="V672" s="34">
        <f t="shared" si="134"/>
        <v>0</v>
      </c>
      <c r="W672" s="11"/>
    </row>
    <row r="673" spans="7:23" x14ac:dyDescent="0.3">
      <c r="G673" s="26"/>
      <c r="H673" s="11">
        <v>7</v>
      </c>
      <c r="I673" s="11" t="s">
        <v>9</v>
      </c>
      <c r="J673" s="27">
        <v>482</v>
      </c>
      <c r="K673" s="28">
        <v>1</v>
      </c>
      <c r="L673" s="29">
        <v>21469969</v>
      </c>
      <c r="M673" s="29">
        <v>130697</v>
      </c>
      <c r="N673" s="30">
        <v>19466489</v>
      </c>
      <c r="O673" s="30">
        <f t="shared" si="131"/>
        <v>2134177</v>
      </c>
      <c r="P673" s="31">
        <v>1.27E-4</v>
      </c>
      <c r="Q673" s="32">
        <f t="shared" si="132"/>
        <v>271.040479</v>
      </c>
      <c r="R673" s="29">
        <v>568570</v>
      </c>
      <c r="S673" s="30">
        <v>534457</v>
      </c>
      <c r="T673" s="30">
        <f t="shared" si="133"/>
        <v>34113</v>
      </c>
      <c r="U673" s="33">
        <v>1.34E-4</v>
      </c>
      <c r="V673" s="34">
        <f t="shared" si="134"/>
        <v>4.571142</v>
      </c>
      <c r="W673" s="11"/>
    </row>
    <row r="674" spans="7:23" x14ac:dyDescent="0.3">
      <c r="G674" s="26"/>
      <c r="H674" s="11">
        <v>8</v>
      </c>
      <c r="I674" s="11" t="s">
        <v>23</v>
      </c>
      <c r="J674" s="27">
        <v>482</v>
      </c>
      <c r="K674" s="28">
        <v>1</v>
      </c>
      <c r="L674" s="29">
        <v>21469969</v>
      </c>
      <c r="M674" s="29">
        <v>130697</v>
      </c>
      <c r="N674" s="30">
        <v>19466489</v>
      </c>
      <c r="O674" s="30">
        <f t="shared" si="131"/>
        <v>2134177</v>
      </c>
      <c r="P674" s="31">
        <v>1.8699999999999999E-4</v>
      </c>
      <c r="Q674" s="32">
        <f t="shared" si="132"/>
        <v>399.09109899999999</v>
      </c>
      <c r="R674" s="29">
        <v>568570</v>
      </c>
      <c r="S674" s="30">
        <v>534457</v>
      </c>
      <c r="T674" s="30">
        <f t="shared" si="133"/>
        <v>34113</v>
      </c>
      <c r="U674" s="33">
        <v>1.9599999999999999E-4</v>
      </c>
      <c r="V674" s="34">
        <f t="shared" si="134"/>
        <v>6.6861480000000002</v>
      </c>
      <c r="W674" s="11"/>
    </row>
    <row r="675" spans="7:23" x14ac:dyDescent="0.3">
      <c r="G675" s="26"/>
      <c r="H675" s="11">
        <v>9</v>
      </c>
      <c r="I675" s="11" t="s">
        <v>0</v>
      </c>
      <c r="J675" s="27">
        <v>482</v>
      </c>
      <c r="K675" s="28">
        <v>1</v>
      </c>
      <c r="L675" s="29">
        <v>21469969</v>
      </c>
      <c r="M675" s="29">
        <v>130697</v>
      </c>
      <c r="N675" s="30">
        <v>19466489</v>
      </c>
      <c r="O675" s="30">
        <f t="shared" si="131"/>
        <v>2134177</v>
      </c>
      <c r="P675" s="31">
        <v>2.6600000000000001E-4</v>
      </c>
      <c r="Q675" s="32">
        <f t="shared" si="132"/>
        <v>567.69108200000005</v>
      </c>
      <c r="R675" s="29">
        <v>568570</v>
      </c>
      <c r="S675" s="30">
        <v>534457</v>
      </c>
      <c r="T675" s="30">
        <f t="shared" si="133"/>
        <v>34113</v>
      </c>
      <c r="U675" s="33">
        <v>2.8299999999999999E-4</v>
      </c>
      <c r="V675" s="34">
        <f t="shared" si="134"/>
        <v>9.6539789999999996</v>
      </c>
      <c r="W675" s="11"/>
    </row>
    <row r="676" spans="7:23" x14ac:dyDescent="0.3">
      <c r="G676" s="26"/>
      <c r="H676" s="11">
        <v>17</v>
      </c>
      <c r="I676" s="11" t="s">
        <v>16</v>
      </c>
      <c r="J676" s="27">
        <v>482</v>
      </c>
      <c r="K676" s="28">
        <v>1</v>
      </c>
      <c r="L676" s="29">
        <v>21469969</v>
      </c>
      <c r="M676" s="29">
        <v>130697</v>
      </c>
      <c r="N676" s="30">
        <v>19466489</v>
      </c>
      <c r="O676" s="30">
        <f t="shared" si="131"/>
        <v>2134177</v>
      </c>
      <c r="P676" s="31">
        <v>7.5799999999999999E-4</v>
      </c>
      <c r="Q676" s="32">
        <f t="shared" si="132"/>
        <v>1617.7061659999999</v>
      </c>
      <c r="R676" s="29">
        <v>568570</v>
      </c>
      <c r="S676" s="30">
        <v>534457</v>
      </c>
      <c r="T676" s="30">
        <f t="shared" si="133"/>
        <v>34113</v>
      </c>
      <c r="U676" s="33">
        <v>8.0199999999999998E-4</v>
      </c>
      <c r="V676" s="34">
        <f t="shared" si="134"/>
        <v>27.358626000000001</v>
      </c>
      <c r="W676" s="11"/>
    </row>
    <row r="677" spans="7:23" x14ac:dyDescent="0.3">
      <c r="G677" s="26"/>
      <c r="H677" s="11">
        <v>29</v>
      </c>
      <c r="I677" s="11" t="s">
        <v>24</v>
      </c>
      <c r="J677" s="27">
        <v>482</v>
      </c>
      <c r="K677" s="28">
        <v>1</v>
      </c>
      <c r="L677" s="29">
        <v>21469969</v>
      </c>
      <c r="M677" s="29">
        <v>130697</v>
      </c>
      <c r="N677" s="30">
        <v>19466489</v>
      </c>
      <c r="O677" s="30">
        <f t="shared" si="131"/>
        <v>2134177</v>
      </c>
      <c r="P677" s="31">
        <v>3.1029999999999999E-3</v>
      </c>
      <c r="Q677" s="32">
        <f t="shared" si="132"/>
        <v>6622.3512309999996</v>
      </c>
      <c r="R677" s="29">
        <v>568570</v>
      </c>
      <c r="S677" s="30">
        <v>534457</v>
      </c>
      <c r="T677" s="30">
        <f t="shared" si="133"/>
        <v>34113</v>
      </c>
      <c r="U677" s="33">
        <v>3.2200000000000002E-3</v>
      </c>
      <c r="V677" s="34">
        <f t="shared" si="134"/>
        <v>109.84386000000001</v>
      </c>
      <c r="W677" s="11"/>
    </row>
    <row r="678" spans="7:23" x14ac:dyDescent="0.3">
      <c r="G678" s="26"/>
      <c r="H678" s="11">
        <v>38</v>
      </c>
      <c r="I678" s="11" t="s">
        <v>12</v>
      </c>
      <c r="J678" s="27">
        <v>482</v>
      </c>
      <c r="K678" s="28">
        <v>1</v>
      </c>
      <c r="L678" s="29">
        <v>21469969</v>
      </c>
      <c r="M678" s="29">
        <v>130697</v>
      </c>
      <c r="N678" s="30">
        <v>19466489</v>
      </c>
      <c r="O678" s="30">
        <f t="shared" si="131"/>
        <v>2134177</v>
      </c>
      <c r="P678" s="31">
        <v>7.8999999999999996E-5</v>
      </c>
      <c r="Q678" s="32">
        <f t="shared" si="132"/>
        <v>168.59998299999998</v>
      </c>
      <c r="R678" s="29">
        <v>568570</v>
      </c>
      <c r="S678" s="30">
        <v>534457</v>
      </c>
      <c r="T678" s="30">
        <f t="shared" si="133"/>
        <v>34113</v>
      </c>
      <c r="U678" s="33">
        <v>8.2999999999999998E-5</v>
      </c>
      <c r="V678" s="34">
        <f t="shared" si="134"/>
        <v>2.8313790000000001</v>
      </c>
      <c r="W678" s="11"/>
    </row>
    <row r="679" spans="7:23" x14ac:dyDescent="0.3">
      <c r="G679" s="26"/>
      <c r="H679" s="11">
        <v>55</v>
      </c>
      <c r="I679" s="11" t="s">
        <v>26</v>
      </c>
      <c r="J679" s="27">
        <v>482</v>
      </c>
      <c r="K679" s="28">
        <v>1</v>
      </c>
      <c r="L679" s="29">
        <v>21469969</v>
      </c>
      <c r="M679" s="29">
        <v>130697</v>
      </c>
      <c r="N679" s="30">
        <v>19466489</v>
      </c>
      <c r="O679" s="30">
        <f t="shared" si="131"/>
        <v>2134177</v>
      </c>
      <c r="P679" s="31">
        <v>1.5699999999999999E-4</v>
      </c>
      <c r="Q679" s="32">
        <f t="shared" si="132"/>
        <v>335.065789</v>
      </c>
      <c r="R679" s="29">
        <v>568570</v>
      </c>
      <c r="S679" s="30">
        <v>534457</v>
      </c>
      <c r="T679" s="30">
        <f t="shared" si="133"/>
        <v>34113</v>
      </c>
      <c r="U679" s="33">
        <v>2.1100000000000001E-4</v>
      </c>
      <c r="V679" s="34">
        <f t="shared" si="134"/>
        <v>7.1978429999999998</v>
      </c>
      <c r="W679" s="11"/>
    </row>
    <row r="680" spans="7:23" x14ac:dyDescent="0.3">
      <c r="G680" s="26"/>
      <c r="H680" s="11">
        <v>71</v>
      </c>
      <c r="I680" s="11" t="s">
        <v>18</v>
      </c>
      <c r="J680" s="27">
        <v>482</v>
      </c>
      <c r="K680" s="28">
        <v>0</v>
      </c>
      <c r="L680" s="29">
        <v>21469969</v>
      </c>
      <c r="M680" s="29">
        <v>130697</v>
      </c>
      <c r="N680" s="30">
        <v>19466489</v>
      </c>
      <c r="O680" s="30">
        <f t="shared" si="131"/>
        <v>0</v>
      </c>
      <c r="P680" s="31">
        <v>1.1E-5</v>
      </c>
      <c r="Q680" s="32">
        <f t="shared" si="132"/>
        <v>0</v>
      </c>
      <c r="R680" s="29">
        <v>568570</v>
      </c>
      <c r="S680" s="30">
        <v>534457</v>
      </c>
      <c r="T680" s="30">
        <f t="shared" si="133"/>
        <v>0</v>
      </c>
      <c r="U680" s="33">
        <v>1.2E-5</v>
      </c>
      <c r="V680" s="34">
        <f t="shared" si="134"/>
        <v>0</v>
      </c>
      <c r="W680" s="11"/>
    </row>
    <row r="681" spans="7:23" x14ac:dyDescent="0.3">
      <c r="G681" s="26"/>
      <c r="H681" s="11">
        <v>72</v>
      </c>
      <c r="I681" s="11" t="s">
        <v>28</v>
      </c>
      <c r="J681" s="27">
        <v>482</v>
      </c>
      <c r="K681" s="28">
        <v>0</v>
      </c>
      <c r="L681" s="29">
        <v>21469969</v>
      </c>
      <c r="M681" s="29">
        <v>130697</v>
      </c>
      <c r="N681" s="30">
        <v>19466489</v>
      </c>
      <c r="O681" s="30">
        <f t="shared" si="131"/>
        <v>0</v>
      </c>
      <c r="P681" s="31">
        <v>3.1799999999999998E-4</v>
      </c>
      <c r="Q681" s="32">
        <f t="shared" si="132"/>
        <v>0</v>
      </c>
      <c r="R681" s="29">
        <v>568570</v>
      </c>
      <c r="S681" s="30">
        <v>534457</v>
      </c>
      <c r="T681" s="30">
        <f t="shared" si="133"/>
        <v>0</v>
      </c>
      <c r="U681" s="33">
        <v>3.3700000000000001E-4</v>
      </c>
      <c r="V681" s="34">
        <f t="shared" si="134"/>
        <v>0</v>
      </c>
      <c r="W681" s="11"/>
    </row>
    <row r="682" spans="7:23" x14ac:dyDescent="0.3">
      <c r="G682" s="26"/>
      <c r="H682" s="11">
        <v>117</v>
      </c>
      <c r="I682" s="11" t="s">
        <v>21</v>
      </c>
      <c r="J682" s="27">
        <v>482</v>
      </c>
      <c r="K682" s="28">
        <v>1</v>
      </c>
      <c r="L682" s="29">
        <v>21469969</v>
      </c>
      <c r="M682" s="29">
        <v>130697</v>
      </c>
      <c r="N682" s="30">
        <v>19466489</v>
      </c>
      <c r="O682" s="30">
        <f t="shared" si="131"/>
        <v>2134177</v>
      </c>
      <c r="P682" s="31">
        <v>2.7300000000000002E-4</v>
      </c>
      <c r="Q682" s="32">
        <f t="shared" si="132"/>
        <v>582.63032100000009</v>
      </c>
      <c r="R682" s="29">
        <v>568570</v>
      </c>
      <c r="S682" s="30">
        <v>534457</v>
      </c>
      <c r="T682" s="30">
        <f t="shared" si="133"/>
        <v>34113</v>
      </c>
      <c r="U682" s="33">
        <v>2.8800000000000001E-4</v>
      </c>
      <c r="V682" s="34">
        <f t="shared" si="134"/>
        <v>9.8245439999999995</v>
      </c>
      <c r="W682" s="11"/>
    </row>
    <row r="683" spans="7:23" x14ac:dyDescent="0.3">
      <c r="G683" s="26"/>
      <c r="H683" s="11">
        <v>122</v>
      </c>
      <c r="I683" s="11" t="s">
        <v>138</v>
      </c>
      <c r="J683" s="27">
        <v>482</v>
      </c>
      <c r="K683" s="28">
        <v>1</v>
      </c>
      <c r="L683" s="29">
        <v>21469969</v>
      </c>
      <c r="M683" s="29">
        <v>130697</v>
      </c>
      <c r="N683" s="30">
        <v>19466489</v>
      </c>
      <c r="O683" s="30">
        <f t="shared" si="131"/>
        <v>2134177</v>
      </c>
      <c r="P683" s="31">
        <v>0</v>
      </c>
      <c r="Q683" s="32">
        <f t="shared" si="132"/>
        <v>0</v>
      </c>
      <c r="R683" s="29">
        <v>568570</v>
      </c>
      <c r="S683" s="30">
        <v>534457</v>
      </c>
      <c r="T683" s="30">
        <f t="shared" si="133"/>
        <v>34113</v>
      </c>
      <c r="U683" s="33">
        <v>0</v>
      </c>
      <c r="V683" s="34">
        <f t="shared" si="134"/>
        <v>0</v>
      </c>
      <c r="W683" s="11"/>
    </row>
    <row r="684" spans="7:23" x14ac:dyDescent="0.3">
      <c r="G684" s="26"/>
      <c r="H684" s="11">
        <v>124</v>
      </c>
      <c r="I684" s="11" t="s">
        <v>155</v>
      </c>
      <c r="J684" s="27">
        <v>482</v>
      </c>
      <c r="K684" s="28">
        <v>1</v>
      </c>
      <c r="L684" s="29">
        <v>21469969</v>
      </c>
      <c r="M684" s="29">
        <v>130697</v>
      </c>
      <c r="N684" s="30">
        <v>19466489</v>
      </c>
      <c r="O684" s="30">
        <f t="shared" si="131"/>
        <v>2134177</v>
      </c>
      <c r="P684" s="31">
        <v>0</v>
      </c>
      <c r="Q684" s="32">
        <f t="shared" si="132"/>
        <v>0</v>
      </c>
      <c r="R684" s="29">
        <v>568570</v>
      </c>
      <c r="S684" s="30">
        <v>534457</v>
      </c>
      <c r="T684" s="30">
        <f t="shared" si="133"/>
        <v>34113</v>
      </c>
      <c r="U684" s="33">
        <v>0</v>
      </c>
      <c r="V684" s="34">
        <f t="shared" si="134"/>
        <v>0</v>
      </c>
      <c r="W684" s="11"/>
    </row>
    <row r="685" spans="7:23" x14ac:dyDescent="0.3">
      <c r="G685" s="26"/>
      <c r="H685" s="11"/>
      <c r="I685" s="11"/>
      <c r="J685" s="27"/>
      <c r="K685" s="28"/>
      <c r="L685" s="30"/>
      <c r="M685" s="30"/>
      <c r="N685" s="30"/>
      <c r="O685" s="30"/>
      <c r="P685" s="33"/>
      <c r="Q685" s="32"/>
      <c r="R685" s="30"/>
      <c r="S685" s="30"/>
      <c r="T685" s="30"/>
      <c r="U685" s="33"/>
      <c r="V685" s="34"/>
      <c r="W685" s="11"/>
    </row>
    <row r="686" spans="7:23" ht="15.6" x14ac:dyDescent="0.3">
      <c r="G686" s="39">
        <v>124</v>
      </c>
      <c r="H686" s="40" t="s">
        <v>155</v>
      </c>
      <c r="I686" s="11"/>
      <c r="J686" s="27"/>
      <c r="K686" s="28"/>
      <c r="L686" s="30"/>
      <c r="M686" s="30"/>
      <c r="N686" s="30"/>
      <c r="O686" s="30"/>
      <c r="P686" s="33"/>
      <c r="Q686" s="32"/>
      <c r="R686" s="30"/>
      <c r="S686" s="30"/>
      <c r="T686" s="30"/>
      <c r="U686" s="33"/>
      <c r="V686" s="34"/>
      <c r="W686" s="11"/>
    </row>
    <row r="687" spans="7:23" x14ac:dyDescent="0.3">
      <c r="G687" s="26"/>
      <c r="H687" s="11">
        <v>1</v>
      </c>
      <c r="I687" s="11" t="s">
        <v>11</v>
      </c>
      <c r="J687" s="27">
        <v>876</v>
      </c>
      <c r="K687" s="28">
        <v>1</v>
      </c>
      <c r="L687" s="29">
        <v>0</v>
      </c>
      <c r="M687" s="29">
        <v>104258</v>
      </c>
      <c r="N687" s="30"/>
      <c r="O687" s="30">
        <f t="shared" ref="O687:O702" si="135">(L687+M687-N687)*K687</f>
        <v>104258</v>
      </c>
      <c r="P687" s="31">
        <v>1.91E-3</v>
      </c>
      <c r="Q687" s="32">
        <f t="shared" ref="Q687:Q702" si="136">O687*P687</f>
        <v>199.13278</v>
      </c>
      <c r="R687" s="29">
        <v>0</v>
      </c>
      <c r="S687" s="30"/>
      <c r="T687" s="30">
        <f t="shared" ref="T687:T702" si="137">(R687-S687)*K687</f>
        <v>0</v>
      </c>
      <c r="U687" s="33">
        <v>1.9740000000000001E-3</v>
      </c>
      <c r="V687" s="34">
        <f t="shared" ref="V687:V702" si="138">T687*U687</f>
        <v>0</v>
      </c>
      <c r="W687" s="11"/>
    </row>
    <row r="688" spans="7:23" x14ac:dyDescent="0.3">
      <c r="G688" s="26"/>
      <c r="H688" s="11">
        <v>2</v>
      </c>
      <c r="I688" s="11" t="s">
        <v>27</v>
      </c>
      <c r="J688" s="27">
        <v>876</v>
      </c>
      <c r="K688" s="28">
        <v>1</v>
      </c>
      <c r="L688" s="29">
        <v>0</v>
      </c>
      <c r="M688" s="29">
        <v>104258</v>
      </c>
      <c r="N688" s="30"/>
      <c r="O688" s="30">
        <f t="shared" si="135"/>
        <v>104258</v>
      </c>
      <c r="P688" s="31">
        <v>2.6899999999999998E-4</v>
      </c>
      <c r="Q688" s="32">
        <f t="shared" si="136"/>
        <v>28.045401999999999</v>
      </c>
      <c r="R688" s="29">
        <v>0</v>
      </c>
      <c r="S688" s="30"/>
      <c r="T688" s="30">
        <f t="shared" si="137"/>
        <v>0</v>
      </c>
      <c r="U688" s="33">
        <v>2.9500000000000001E-4</v>
      </c>
      <c r="V688" s="34">
        <f t="shared" si="138"/>
        <v>0</v>
      </c>
      <c r="W688" s="11"/>
    </row>
    <row r="689" spans="7:23" x14ac:dyDescent="0.3">
      <c r="G689" s="26"/>
      <c r="H689" s="11">
        <v>3</v>
      </c>
      <c r="I689" s="11" t="s">
        <v>20</v>
      </c>
      <c r="J689" s="27">
        <v>876</v>
      </c>
      <c r="K689" s="28">
        <v>1</v>
      </c>
      <c r="L689" s="29">
        <v>0</v>
      </c>
      <c r="M689" s="29">
        <v>104258</v>
      </c>
      <c r="N689" s="30"/>
      <c r="O689" s="30">
        <f t="shared" si="135"/>
        <v>104258</v>
      </c>
      <c r="P689" s="31">
        <v>5.9699999999999998E-4</v>
      </c>
      <c r="Q689" s="32">
        <f t="shared" si="136"/>
        <v>62.242025999999996</v>
      </c>
      <c r="R689" s="29">
        <v>0</v>
      </c>
      <c r="S689" s="30"/>
      <c r="T689" s="30">
        <f t="shared" si="137"/>
        <v>0</v>
      </c>
      <c r="U689" s="33">
        <v>6.3100000000000005E-4</v>
      </c>
      <c r="V689" s="34">
        <f t="shared" si="138"/>
        <v>0</v>
      </c>
      <c r="W689" s="11"/>
    </row>
    <row r="690" spans="7:23" x14ac:dyDescent="0.3">
      <c r="G690" s="26"/>
      <c r="H690" s="11">
        <v>4</v>
      </c>
      <c r="I690" s="11" t="s">
        <v>10</v>
      </c>
      <c r="J690" s="27">
        <v>876</v>
      </c>
      <c r="K690" s="28">
        <v>1</v>
      </c>
      <c r="L690" s="29">
        <v>0</v>
      </c>
      <c r="M690" s="29">
        <v>104258</v>
      </c>
      <c r="N690" s="30"/>
      <c r="O690" s="30">
        <f t="shared" si="135"/>
        <v>104258</v>
      </c>
      <c r="P690" s="31">
        <v>9.2750000000000003E-3</v>
      </c>
      <c r="Q690" s="32">
        <f t="shared" si="136"/>
        <v>966.99295000000006</v>
      </c>
      <c r="R690" s="29">
        <v>0</v>
      </c>
      <c r="S690" s="30"/>
      <c r="T690" s="30">
        <f t="shared" si="137"/>
        <v>0</v>
      </c>
      <c r="U690" s="33">
        <v>9.2949999999999994E-3</v>
      </c>
      <c r="V690" s="34">
        <f t="shared" si="138"/>
        <v>0</v>
      </c>
      <c r="W690" s="11"/>
    </row>
    <row r="691" spans="7:23" x14ac:dyDescent="0.3">
      <c r="G691" s="26"/>
      <c r="H691" s="11">
        <v>6</v>
      </c>
      <c r="I691" s="11" t="s">
        <v>118</v>
      </c>
      <c r="J691" s="27">
        <v>876</v>
      </c>
      <c r="K691" s="28">
        <v>1</v>
      </c>
      <c r="L691" s="29">
        <v>0</v>
      </c>
      <c r="M691" s="29">
        <v>104258</v>
      </c>
      <c r="N691" s="30"/>
      <c r="O691" s="30">
        <f t="shared" si="135"/>
        <v>104258</v>
      </c>
      <c r="P691" s="31">
        <v>0</v>
      </c>
      <c r="Q691" s="32">
        <f t="shared" si="136"/>
        <v>0</v>
      </c>
      <c r="R691" s="29">
        <v>0</v>
      </c>
      <c r="S691" s="30"/>
      <c r="T691" s="30">
        <f t="shared" si="137"/>
        <v>0</v>
      </c>
      <c r="U691" s="33">
        <v>0</v>
      </c>
      <c r="V691" s="34">
        <f t="shared" si="138"/>
        <v>0</v>
      </c>
      <c r="W691" s="11"/>
    </row>
    <row r="692" spans="7:23" x14ac:dyDescent="0.3">
      <c r="G692" s="26"/>
      <c r="H692" s="11">
        <v>7</v>
      </c>
      <c r="I692" s="11" t="s">
        <v>9</v>
      </c>
      <c r="J692" s="27">
        <v>876</v>
      </c>
      <c r="K692" s="28">
        <v>1</v>
      </c>
      <c r="L692" s="29">
        <v>0</v>
      </c>
      <c r="M692" s="29">
        <v>104258</v>
      </c>
      <c r="N692" s="30"/>
      <c r="O692" s="30">
        <f t="shared" si="135"/>
        <v>104258</v>
      </c>
      <c r="P692" s="31">
        <v>1.27E-4</v>
      </c>
      <c r="Q692" s="32">
        <f t="shared" si="136"/>
        <v>13.240765999999999</v>
      </c>
      <c r="R692" s="29">
        <v>0</v>
      </c>
      <c r="S692" s="30"/>
      <c r="T692" s="30">
        <f t="shared" si="137"/>
        <v>0</v>
      </c>
      <c r="U692" s="33">
        <v>1.34E-4</v>
      </c>
      <c r="V692" s="34">
        <f t="shared" si="138"/>
        <v>0</v>
      </c>
      <c r="W692" s="11"/>
    </row>
    <row r="693" spans="7:23" x14ac:dyDescent="0.3">
      <c r="G693" s="26"/>
      <c r="H693" s="11">
        <v>8</v>
      </c>
      <c r="I693" s="11" t="s">
        <v>23</v>
      </c>
      <c r="J693" s="27">
        <v>876</v>
      </c>
      <c r="K693" s="28">
        <v>1</v>
      </c>
      <c r="L693" s="29">
        <v>0</v>
      </c>
      <c r="M693" s="29">
        <v>104258</v>
      </c>
      <c r="N693" s="30"/>
      <c r="O693" s="30">
        <f t="shared" si="135"/>
        <v>104258</v>
      </c>
      <c r="P693" s="31">
        <v>1.8699999999999999E-4</v>
      </c>
      <c r="Q693" s="32">
        <f t="shared" si="136"/>
        <v>19.496245999999999</v>
      </c>
      <c r="R693" s="29">
        <v>0</v>
      </c>
      <c r="S693" s="30"/>
      <c r="T693" s="30">
        <f t="shared" si="137"/>
        <v>0</v>
      </c>
      <c r="U693" s="33">
        <v>1.9599999999999999E-4</v>
      </c>
      <c r="V693" s="34">
        <f t="shared" si="138"/>
        <v>0</v>
      </c>
      <c r="W693" s="11"/>
    </row>
    <row r="694" spans="7:23" x14ac:dyDescent="0.3">
      <c r="G694" s="26"/>
      <c r="H694" s="11">
        <v>9</v>
      </c>
      <c r="I694" s="11" t="s">
        <v>0</v>
      </c>
      <c r="J694" s="27">
        <v>876</v>
      </c>
      <c r="K694" s="28">
        <v>1</v>
      </c>
      <c r="L694" s="29">
        <v>0</v>
      </c>
      <c r="M694" s="29">
        <v>104258</v>
      </c>
      <c r="N694" s="30"/>
      <c r="O694" s="30">
        <f t="shared" si="135"/>
        <v>104258</v>
      </c>
      <c r="P694" s="31">
        <v>2.6600000000000001E-4</v>
      </c>
      <c r="Q694" s="32">
        <f t="shared" si="136"/>
        <v>27.732628000000002</v>
      </c>
      <c r="R694" s="29">
        <v>0</v>
      </c>
      <c r="S694" s="30"/>
      <c r="T694" s="30">
        <f t="shared" si="137"/>
        <v>0</v>
      </c>
      <c r="U694" s="33">
        <v>2.8299999999999999E-4</v>
      </c>
      <c r="V694" s="34">
        <f t="shared" si="138"/>
        <v>0</v>
      </c>
      <c r="W694" s="11"/>
    </row>
    <row r="695" spans="7:23" x14ac:dyDescent="0.3">
      <c r="G695" s="26"/>
      <c r="H695" s="11">
        <v>29</v>
      </c>
      <c r="I695" s="11" t="s">
        <v>24</v>
      </c>
      <c r="J695" s="27">
        <v>876</v>
      </c>
      <c r="K695" s="28">
        <v>1</v>
      </c>
      <c r="L695" s="29">
        <v>0</v>
      </c>
      <c r="M695" s="29">
        <v>104258</v>
      </c>
      <c r="N695" s="30"/>
      <c r="O695" s="30">
        <f t="shared" si="135"/>
        <v>104258</v>
      </c>
      <c r="P695" s="31">
        <v>3.1029999999999999E-3</v>
      </c>
      <c r="Q695" s="32">
        <f t="shared" si="136"/>
        <v>323.51257399999997</v>
      </c>
      <c r="R695" s="29">
        <v>0</v>
      </c>
      <c r="S695" s="30"/>
      <c r="T695" s="30">
        <f t="shared" si="137"/>
        <v>0</v>
      </c>
      <c r="U695" s="33">
        <v>3.2200000000000002E-3</v>
      </c>
      <c r="V695" s="34">
        <f t="shared" si="138"/>
        <v>0</v>
      </c>
      <c r="W695" s="11"/>
    </row>
    <row r="696" spans="7:23" x14ac:dyDescent="0.3">
      <c r="G696" s="26"/>
      <c r="H696" s="11">
        <v>38</v>
      </c>
      <c r="I696" s="11" t="s">
        <v>12</v>
      </c>
      <c r="J696" s="27">
        <v>876</v>
      </c>
      <c r="K696" s="28">
        <v>1</v>
      </c>
      <c r="L696" s="29">
        <v>0</v>
      </c>
      <c r="M696" s="29">
        <v>104258</v>
      </c>
      <c r="N696" s="30"/>
      <c r="O696" s="30">
        <f t="shared" si="135"/>
        <v>104258</v>
      </c>
      <c r="P696" s="31">
        <v>7.8999999999999996E-5</v>
      </c>
      <c r="Q696" s="32">
        <f t="shared" si="136"/>
        <v>8.236381999999999</v>
      </c>
      <c r="R696" s="29">
        <v>0</v>
      </c>
      <c r="S696" s="30"/>
      <c r="T696" s="30">
        <f t="shared" si="137"/>
        <v>0</v>
      </c>
      <c r="U696" s="33">
        <v>8.2999999999999998E-5</v>
      </c>
      <c r="V696" s="34">
        <f t="shared" si="138"/>
        <v>0</v>
      </c>
      <c r="W696" s="11"/>
    </row>
    <row r="697" spans="7:23" x14ac:dyDescent="0.3">
      <c r="G697" s="26"/>
      <c r="H697" s="11">
        <v>55</v>
      </c>
      <c r="I697" s="11" t="s">
        <v>26</v>
      </c>
      <c r="J697" s="27">
        <v>876</v>
      </c>
      <c r="K697" s="28">
        <v>1</v>
      </c>
      <c r="L697" s="29">
        <v>0</v>
      </c>
      <c r="M697" s="29">
        <v>104258</v>
      </c>
      <c r="N697" s="30"/>
      <c r="O697" s="30">
        <f t="shared" si="135"/>
        <v>104258</v>
      </c>
      <c r="P697" s="31">
        <v>1.5699999999999999E-4</v>
      </c>
      <c r="Q697" s="32">
        <f t="shared" si="136"/>
        <v>16.368506</v>
      </c>
      <c r="R697" s="29">
        <v>0</v>
      </c>
      <c r="S697" s="30"/>
      <c r="T697" s="30">
        <f t="shared" si="137"/>
        <v>0</v>
      </c>
      <c r="U697" s="33">
        <v>2.1100000000000001E-4</v>
      </c>
      <c r="V697" s="34">
        <f t="shared" si="138"/>
        <v>0</v>
      </c>
      <c r="W697" s="11"/>
    </row>
    <row r="698" spans="7:23" x14ac:dyDescent="0.3">
      <c r="G698" s="26"/>
      <c r="H698" s="11">
        <v>71</v>
      </c>
      <c r="I698" s="11" t="s">
        <v>18</v>
      </c>
      <c r="J698" s="27">
        <v>876</v>
      </c>
      <c r="K698" s="28">
        <v>0</v>
      </c>
      <c r="L698" s="29">
        <v>0</v>
      </c>
      <c r="M698" s="29">
        <v>104258</v>
      </c>
      <c r="N698" s="30"/>
      <c r="O698" s="30">
        <f t="shared" si="135"/>
        <v>0</v>
      </c>
      <c r="P698" s="31">
        <v>1.1E-5</v>
      </c>
      <c r="Q698" s="32">
        <f t="shared" si="136"/>
        <v>0</v>
      </c>
      <c r="R698" s="29">
        <v>0</v>
      </c>
      <c r="S698" s="30"/>
      <c r="T698" s="30">
        <f t="shared" si="137"/>
        <v>0</v>
      </c>
      <c r="U698" s="33">
        <v>1.2E-5</v>
      </c>
      <c r="V698" s="34">
        <f t="shared" si="138"/>
        <v>0</v>
      </c>
      <c r="W698" s="11"/>
    </row>
    <row r="699" spans="7:23" x14ac:dyDescent="0.3">
      <c r="G699" s="26"/>
      <c r="H699" s="11">
        <v>72</v>
      </c>
      <c r="I699" s="11" t="s">
        <v>28</v>
      </c>
      <c r="J699" s="27">
        <v>876</v>
      </c>
      <c r="K699" s="28">
        <v>0</v>
      </c>
      <c r="L699" s="29">
        <v>0</v>
      </c>
      <c r="M699" s="29">
        <v>104258</v>
      </c>
      <c r="N699" s="30"/>
      <c r="O699" s="30">
        <f t="shared" si="135"/>
        <v>0</v>
      </c>
      <c r="P699" s="31">
        <v>3.1799999999999998E-4</v>
      </c>
      <c r="Q699" s="32">
        <f t="shared" si="136"/>
        <v>0</v>
      </c>
      <c r="R699" s="29">
        <v>0</v>
      </c>
      <c r="S699" s="30"/>
      <c r="T699" s="30">
        <f t="shared" si="137"/>
        <v>0</v>
      </c>
      <c r="U699" s="33">
        <v>3.3700000000000001E-4</v>
      </c>
      <c r="V699" s="34">
        <f t="shared" si="138"/>
        <v>0</v>
      </c>
      <c r="W699" s="11"/>
    </row>
    <row r="700" spans="7:23" x14ac:dyDescent="0.3">
      <c r="G700" s="26"/>
      <c r="H700" s="11">
        <v>117</v>
      </c>
      <c r="I700" s="11" t="s">
        <v>21</v>
      </c>
      <c r="J700" s="27">
        <v>876</v>
      </c>
      <c r="K700" s="28">
        <v>1</v>
      </c>
      <c r="L700" s="29">
        <v>0</v>
      </c>
      <c r="M700" s="29">
        <v>104258</v>
      </c>
      <c r="N700" s="30"/>
      <c r="O700" s="30">
        <f t="shared" si="135"/>
        <v>104258</v>
      </c>
      <c r="P700" s="31">
        <v>2.7300000000000002E-4</v>
      </c>
      <c r="Q700" s="32">
        <f t="shared" si="136"/>
        <v>28.462434000000002</v>
      </c>
      <c r="R700" s="29">
        <v>0</v>
      </c>
      <c r="S700" s="30"/>
      <c r="T700" s="30">
        <f t="shared" si="137"/>
        <v>0</v>
      </c>
      <c r="U700" s="33">
        <v>2.8800000000000001E-4</v>
      </c>
      <c r="V700" s="34">
        <f t="shared" si="138"/>
        <v>0</v>
      </c>
      <c r="W700" s="11"/>
    </row>
    <row r="701" spans="7:23" x14ac:dyDescent="0.3">
      <c r="G701" s="26"/>
      <c r="H701" s="11">
        <v>122</v>
      </c>
      <c r="I701" s="11" t="s">
        <v>138</v>
      </c>
      <c r="J701" s="27">
        <v>876</v>
      </c>
      <c r="K701" s="28">
        <v>1</v>
      </c>
      <c r="L701" s="29">
        <v>0</v>
      </c>
      <c r="M701" s="29">
        <v>104258</v>
      </c>
      <c r="N701" s="30"/>
      <c r="O701" s="30">
        <f t="shared" si="135"/>
        <v>104258</v>
      </c>
      <c r="P701" s="31">
        <v>0</v>
      </c>
      <c r="Q701" s="32">
        <f t="shared" si="136"/>
        <v>0</v>
      </c>
      <c r="R701" s="29">
        <v>0</v>
      </c>
      <c r="S701" s="30"/>
      <c r="T701" s="30">
        <f t="shared" si="137"/>
        <v>0</v>
      </c>
      <c r="U701" s="33">
        <v>0</v>
      </c>
      <c r="V701" s="34">
        <f t="shared" si="138"/>
        <v>0</v>
      </c>
      <c r="W701" s="11"/>
    </row>
    <row r="702" spans="7:23" x14ac:dyDescent="0.3">
      <c r="G702" s="26"/>
      <c r="H702" s="11">
        <v>124</v>
      </c>
      <c r="I702" s="11" t="s">
        <v>155</v>
      </c>
      <c r="J702" s="27">
        <v>876</v>
      </c>
      <c r="K702" s="28">
        <v>1</v>
      </c>
      <c r="L702" s="29">
        <v>0</v>
      </c>
      <c r="M702" s="29">
        <v>104258</v>
      </c>
      <c r="N702" s="30"/>
      <c r="O702" s="30">
        <f t="shared" si="135"/>
        <v>104258</v>
      </c>
      <c r="P702" s="31">
        <v>0</v>
      </c>
      <c r="Q702" s="32">
        <f t="shared" si="136"/>
        <v>0</v>
      </c>
      <c r="R702" s="29">
        <v>0</v>
      </c>
      <c r="S702" s="30"/>
      <c r="T702" s="30">
        <f t="shared" si="137"/>
        <v>0</v>
      </c>
      <c r="U702" s="33">
        <v>0</v>
      </c>
      <c r="V702" s="34">
        <f t="shared" si="138"/>
        <v>0</v>
      </c>
      <c r="W702" s="11"/>
    </row>
    <row r="703" spans="7:23" ht="15" thickBot="1" x14ac:dyDescent="0.35">
      <c r="G703" s="35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7"/>
    </row>
    <row r="704" spans="7:23" x14ac:dyDescent="0.3">
      <c r="G704" s="11">
        <v>124</v>
      </c>
      <c r="H704" s="11" t="s">
        <v>155</v>
      </c>
      <c r="I704" s="11"/>
      <c r="J704" s="27"/>
      <c r="K704" s="28"/>
      <c r="L704" s="30"/>
      <c r="M704" s="30"/>
      <c r="N704" s="30"/>
      <c r="O704" s="30"/>
      <c r="P704" s="33"/>
      <c r="Q704" s="32">
        <f>SUM(Q668:Q703)</f>
        <v>37976.605871000007</v>
      </c>
      <c r="R704" s="30"/>
      <c r="S704" s="30"/>
      <c r="T704" s="30"/>
      <c r="U704" s="33"/>
      <c r="V704" s="32">
        <f>SUM(V668:V703)</f>
        <v>593.97555599999987</v>
      </c>
      <c r="W704" s="38">
        <f>Q704+V704</f>
        <v>38570.581427000005</v>
      </c>
    </row>
    <row r="705" spans="7:23" x14ac:dyDescent="0.3">
      <c r="G705" s="11"/>
      <c r="H705" s="11"/>
      <c r="I705" s="11"/>
      <c r="J705" s="27"/>
      <c r="K705" s="28"/>
      <c r="L705" s="30"/>
      <c r="M705" s="30"/>
      <c r="N705" s="30"/>
      <c r="O705" s="30"/>
      <c r="P705" s="33"/>
      <c r="Q705" s="32"/>
      <c r="R705" s="30"/>
      <c r="S705" s="30"/>
      <c r="T705" s="30"/>
      <c r="U705" s="33"/>
      <c r="V705" s="32"/>
      <c r="W705" s="11"/>
    </row>
    <row r="706" spans="7:23" ht="15" thickBot="1" x14ac:dyDescent="0.35">
      <c r="G706" s="11"/>
      <c r="H706" s="11"/>
      <c r="I706" s="11"/>
      <c r="J706" s="12" t="s">
        <v>100</v>
      </c>
      <c r="K706" s="13" t="s">
        <v>101</v>
      </c>
      <c r="L706" s="14" t="s">
        <v>102</v>
      </c>
      <c r="M706" s="14" t="s">
        <v>103</v>
      </c>
      <c r="N706" s="14" t="s">
        <v>104</v>
      </c>
      <c r="O706" s="14" t="s">
        <v>105</v>
      </c>
      <c r="P706" s="15" t="s">
        <v>106</v>
      </c>
      <c r="Q706" s="16" t="s">
        <v>107</v>
      </c>
      <c r="R706" s="14" t="s">
        <v>108</v>
      </c>
      <c r="S706" s="14" t="s">
        <v>109</v>
      </c>
      <c r="T706" s="14" t="s">
        <v>110</v>
      </c>
      <c r="U706" s="15" t="s">
        <v>111</v>
      </c>
      <c r="V706" s="16" t="s">
        <v>112</v>
      </c>
      <c r="W706" s="11"/>
    </row>
    <row r="707" spans="7:23" ht="15.6" x14ac:dyDescent="0.3">
      <c r="G707" s="17">
        <v>126</v>
      </c>
      <c r="H707" s="18" t="s">
        <v>156</v>
      </c>
      <c r="I707" s="19"/>
      <c r="J707" s="20"/>
      <c r="K707" s="21"/>
      <c r="L707" s="22"/>
      <c r="M707" s="22"/>
      <c r="N707" s="22"/>
      <c r="O707" s="22"/>
      <c r="P707" s="23"/>
      <c r="Q707" s="24"/>
      <c r="R707" s="22"/>
      <c r="S707" s="22"/>
      <c r="T707" s="22"/>
      <c r="U707" s="23"/>
      <c r="V707" s="25"/>
      <c r="W707" s="11"/>
    </row>
    <row r="708" spans="7:23" x14ac:dyDescent="0.3">
      <c r="G708" s="26"/>
      <c r="H708" s="11">
        <v>1</v>
      </c>
      <c r="I708" s="11" t="s">
        <v>11</v>
      </c>
      <c r="J708" s="27">
        <v>486</v>
      </c>
      <c r="K708" s="28">
        <v>1</v>
      </c>
      <c r="L708" s="29">
        <v>7672709</v>
      </c>
      <c r="M708" s="29">
        <v>100544</v>
      </c>
      <c r="N708" s="30">
        <v>6186795</v>
      </c>
      <c r="O708" s="30">
        <f t="shared" ref="O708:O724" si="139">(L708+M708-N708)*K708</f>
        <v>1586458</v>
      </c>
      <c r="P708" s="31">
        <v>1.91E-3</v>
      </c>
      <c r="Q708" s="32">
        <f t="shared" ref="Q708:Q724" si="140">O708*P708</f>
        <v>3030.1347799999999</v>
      </c>
      <c r="R708" s="29">
        <v>1458628</v>
      </c>
      <c r="S708" s="30">
        <v>160361</v>
      </c>
      <c r="T708" s="30">
        <f t="shared" ref="T708:T724" si="141">(R708-S708)*K708</f>
        <v>1298267</v>
      </c>
      <c r="U708" s="33">
        <v>1.9740000000000001E-3</v>
      </c>
      <c r="V708" s="34">
        <f t="shared" ref="V708:V724" si="142">T708*U708</f>
        <v>2562.7790580000001</v>
      </c>
      <c r="W708" s="11"/>
    </row>
    <row r="709" spans="7:23" x14ac:dyDescent="0.3">
      <c r="G709" s="26"/>
      <c r="H709" s="11">
        <v>2</v>
      </c>
      <c r="I709" s="11" t="s">
        <v>27</v>
      </c>
      <c r="J709" s="27">
        <v>486</v>
      </c>
      <c r="K709" s="28">
        <v>1</v>
      </c>
      <c r="L709" s="29">
        <v>7672709</v>
      </c>
      <c r="M709" s="29">
        <v>100544</v>
      </c>
      <c r="N709" s="30">
        <v>6186795</v>
      </c>
      <c r="O709" s="30">
        <f t="shared" si="139"/>
        <v>1586458</v>
      </c>
      <c r="P709" s="31">
        <v>2.6899999999999998E-4</v>
      </c>
      <c r="Q709" s="32">
        <f t="shared" si="140"/>
        <v>426.75720199999995</v>
      </c>
      <c r="R709" s="29">
        <v>1458628</v>
      </c>
      <c r="S709" s="30">
        <v>160361</v>
      </c>
      <c r="T709" s="30">
        <f t="shared" si="141"/>
        <v>1298267</v>
      </c>
      <c r="U709" s="33">
        <v>2.9500000000000001E-4</v>
      </c>
      <c r="V709" s="34">
        <f t="shared" si="142"/>
        <v>382.988765</v>
      </c>
      <c r="W709" s="11"/>
    </row>
    <row r="710" spans="7:23" x14ac:dyDescent="0.3">
      <c r="G710" s="26"/>
      <c r="H710" s="11">
        <v>3</v>
      </c>
      <c r="I710" s="11" t="s">
        <v>20</v>
      </c>
      <c r="J710" s="27">
        <v>486</v>
      </c>
      <c r="K710" s="28">
        <v>1</v>
      </c>
      <c r="L710" s="29">
        <v>7672709</v>
      </c>
      <c r="M710" s="29">
        <v>100544</v>
      </c>
      <c r="N710" s="30">
        <v>6186795</v>
      </c>
      <c r="O710" s="30">
        <f t="shared" si="139"/>
        <v>1586458</v>
      </c>
      <c r="P710" s="31">
        <v>5.9699999999999998E-4</v>
      </c>
      <c r="Q710" s="32">
        <f t="shared" si="140"/>
        <v>947.11542599999996</v>
      </c>
      <c r="R710" s="29">
        <v>1458628</v>
      </c>
      <c r="S710" s="30">
        <v>160361</v>
      </c>
      <c r="T710" s="30">
        <f t="shared" si="141"/>
        <v>1298267</v>
      </c>
      <c r="U710" s="33">
        <v>6.3100000000000005E-4</v>
      </c>
      <c r="V710" s="34">
        <f t="shared" si="142"/>
        <v>819.20647700000006</v>
      </c>
      <c r="W710" s="11"/>
    </row>
    <row r="711" spans="7:23" x14ac:dyDescent="0.3">
      <c r="G711" s="26"/>
      <c r="H711" s="11">
        <v>4</v>
      </c>
      <c r="I711" s="11" t="s">
        <v>10</v>
      </c>
      <c r="J711" s="27">
        <v>486</v>
      </c>
      <c r="K711" s="28">
        <v>1</v>
      </c>
      <c r="L711" s="29">
        <v>7672709</v>
      </c>
      <c r="M711" s="29">
        <v>100544</v>
      </c>
      <c r="N711" s="30">
        <v>6186795</v>
      </c>
      <c r="O711" s="30">
        <f t="shared" si="139"/>
        <v>1586458</v>
      </c>
      <c r="P711" s="31">
        <v>9.2750000000000003E-3</v>
      </c>
      <c r="Q711" s="32">
        <f t="shared" si="140"/>
        <v>14714.39795</v>
      </c>
      <c r="R711" s="29">
        <v>1458628</v>
      </c>
      <c r="S711" s="30">
        <v>160361</v>
      </c>
      <c r="T711" s="30">
        <f t="shared" si="141"/>
        <v>1298267</v>
      </c>
      <c r="U711" s="33">
        <v>9.2949999999999994E-3</v>
      </c>
      <c r="V711" s="34">
        <f t="shared" si="142"/>
        <v>12067.391764999998</v>
      </c>
      <c r="W711" s="11"/>
    </row>
    <row r="712" spans="7:23" x14ac:dyDescent="0.3">
      <c r="G712" s="26"/>
      <c r="H712" s="11">
        <v>6</v>
      </c>
      <c r="I712" s="11" t="s">
        <v>118</v>
      </c>
      <c r="J712" s="27">
        <v>486</v>
      </c>
      <c r="K712" s="28">
        <v>1</v>
      </c>
      <c r="L712" s="29">
        <v>7672709</v>
      </c>
      <c r="M712" s="29">
        <v>100544</v>
      </c>
      <c r="N712" s="30">
        <v>6186795</v>
      </c>
      <c r="O712" s="30">
        <f t="shared" si="139"/>
        <v>1586458</v>
      </c>
      <c r="P712" s="31">
        <v>0</v>
      </c>
      <c r="Q712" s="32">
        <f t="shared" si="140"/>
        <v>0</v>
      </c>
      <c r="R712" s="29">
        <v>1458628</v>
      </c>
      <c r="S712" s="30">
        <v>160361</v>
      </c>
      <c r="T712" s="30">
        <f t="shared" si="141"/>
        <v>1298267</v>
      </c>
      <c r="U712" s="33">
        <v>0</v>
      </c>
      <c r="V712" s="34">
        <f t="shared" si="142"/>
        <v>0</v>
      </c>
      <c r="W712" s="11"/>
    </row>
    <row r="713" spans="7:23" x14ac:dyDescent="0.3">
      <c r="G713" s="26"/>
      <c r="H713" s="11">
        <v>7</v>
      </c>
      <c r="I713" s="11" t="s">
        <v>9</v>
      </c>
      <c r="J713" s="27">
        <v>486</v>
      </c>
      <c r="K713" s="28">
        <v>1</v>
      </c>
      <c r="L713" s="29">
        <v>7672709</v>
      </c>
      <c r="M713" s="29">
        <v>100544</v>
      </c>
      <c r="N713" s="30">
        <v>6186795</v>
      </c>
      <c r="O713" s="30">
        <f t="shared" si="139"/>
        <v>1586458</v>
      </c>
      <c r="P713" s="31">
        <v>1.27E-4</v>
      </c>
      <c r="Q713" s="32">
        <f t="shared" si="140"/>
        <v>201.480166</v>
      </c>
      <c r="R713" s="29">
        <v>1458628</v>
      </c>
      <c r="S713" s="30">
        <v>160361</v>
      </c>
      <c r="T713" s="30">
        <f t="shared" si="141"/>
        <v>1298267</v>
      </c>
      <c r="U713" s="33">
        <v>1.34E-4</v>
      </c>
      <c r="V713" s="34">
        <f t="shared" si="142"/>
        <v>173.96777800000001</v>
      </c>
      <c r="W713" s="11"/>
    </row>
    <row r="714" spans="7:23" x14ac:dyDescent="0.3">
      <c r="G714" s="26"/>
      <c r="H714" s="11">
        <v>8</v>
      </c>
      <c r="I714" s="11" t="s">
        <v>23</v>
      </c>
      <c r="J714" s="27">
        <v>486</v>
      </c>
      <c r="K714" s="28">
        <v>1</v>
      </c>
      <c r="L714" s="29">
        <v>7672709</v>
      </c>
      <c r="M714" s="29">
        <v>100544</v>
      </c>
      <c r="N714" s="30">
        <v>6186795</v>
      </c>
      <c r="O714" s="30">
        <f t="shared" si="139"/>
        <v>1586458</v>
      </c>
      <c r="P714" s="31">
        <v>1.8699999999999999E-4</v>
      </c>
      <c r="Q714" s="32">
        <f t="shared" si="140"/>
        <v>296.66764599999999</v>
      </c>
      <c r="R714" s="29">
        <v>1458628</v>
      </c>
      <c r="S714" s="30">
        <v>160361</v>
      </c>
      <c r="T714" s="30">
        <f t="shared" si="141"/>
        <v>1298267</v>
      </c>
      <c r="U714" s="33">
        <v>1.9599999999999999E-4</v>
      </c>
      <c r="V714" s="34">
        <f t="shared" si="142"/>
        <v>254.46033199999999</v>
      </c>
      <c r="W714" s="11"/>
    </row>
    <row r="715" spans="7:23" x14ac:dyDescent="0.3">
      <c r="G715" s="26"/>
      <c r="H715" s="11">
        <v>9</v>
      </c>
      <c r="I715" s="11" t="s">
        <v>0</v>
      </c>
      <c r="J715" s="27">
        <v>486</v>
      </c>
      <c r="K715" s="28">
        <v>1</v>
      </c>
      <c r="L715" s="29">
        <v>7672709</v>
      </c>
      <c r="M715" s="29">
        <v>100544</v>
      </c>
      <c r="N715" s="30">
        <v>6186795</v>
      </c>
      <c r="O715" s="30">
        <f t="shared" si="139"/>
        <v>1586458</v>
      </c>
      <c r="P715" s="31">
        <v>2.6600000000000001E-4</v>
      </c>
      <c r="Q715" s="32">
        <f t="shared" si="140"/>
        <v>421.99782800000003</v>
      </c>
      <c r="R715" s="29">
        <v>1458628</v>
      </c>
      <c r="S715" s="30">
        <v>160361</v>
      </c>
      <c r="T715" s="30">
        <f t="shared" si="141"/>
        <v>1298267</v>
      </c>
      <c r="U715" s="33">
        <v>2.8299999999999999E-4</v>
      </c>
      <c r="V715" s="34">
        <f t="shared" si="142"/>
        <v>367.409561</v>
      </c>
      <c r="W715" s="11"/>
    </row>
    <row r="716" spans="7:23" x14ac:dyDescent="0.3">
      <c r="G716" s="26"/>
      <c r="H716" s="11">
        <v>17</v>
      </c>
      <c r="I716" s="11" t="s">
        <v>16</v>
      </c>
      <c r="J716" s="27">
        <v>486</v>
      </c>
      <c r="K716" s="28">
        <v>1</v>
      </c>
      <c r="L716" s="29">
        <v>7672709</v>
      </c>
      <c r="M716" s="29">
        <v>100544</v>
      </c>
      <c r="N716" s="30">
        <v>6186795</v>
      </c>
      <c r="O716" s="30">
        <f t="shared" si="139"/>
        <v>1586458</v>
      </c>
      <c r="P716" s="31">
        <v>7.5799999999999999E-4</v>
      </c>
      <c r="Q716" s="32">
        <f t="shared" si="140"/>
        <v>1202.5351639999999</v>
      </c>
      <c r="R716" s="29">
        <v>1458628</v>
      </c>
      <c r="S716" s="30">
        <v>160361</v>
      </c>
      <c r="T716" s="30">
        <f t="shared" si="141"/>
        <v>1298267</v>
      </c>
      <c r="U716" s="33">
        <v>8.0199999999999998E-4</v>
      </c>
      <c r="V716" s="34">
        <f t="shared" si="142"/>
        <v>1041.2101339999999</v>
      </c>
      <c r="W716" s="11"/>
    </row>
    <row r="717" spans="7:23" x14ac:dyDescent="0.3">
      <c r="G717" s="26"/>
      <c r="H717" s="11">
        <v>29</v>
      </c>
      <c r="I717" s="11" t="s">
        <v>24</v>
      </c>
      <c r="J717" s="27">
        <v>486</v>
      </c>
      <c r="K717" s="28">
        <v>1</v>
      </c>
      <c r="L717" s="29">
        <v>7672709</v>
      </c>
      <c r="M717" s="29">
        <v>100544</v>
      </c>
      <c r="N717" s="30">
        <v>6186795</v>
      </c>
      <c r="O717" s="30">
        <f t="shared" si="139"/>
        <v>1586458</v>
      </c>
      <c r="P717" s="31">
        <v>3.1029999999999999E-3</v>
      </c>
      <c r="Q717" s="32">
        <f t="shared" si="140"/>
        <v>4922.7791739999993</v>
      </c>
      <c r="R717" s="29">
        <v>1458628</v>
      </c>
      <c r="S717" s="30">
        <v>160361</v>
      </c>
      <c r="T717" s="30">
        <f t="shared" si="141"/>
        <v>1298267</v>
      </c>
      <c r="U717" s="33">
        <v>3.2200000000000002E-3</v>
      </c>
      <c r="V717" s="34">
        <f t="shared" si="142"/>
        <v>4180.4197400000003</v>
      </c>
      <c r="W717" s="11"/>
    </row>
    <row r="718" spans="7:23" x14ac:dyDescent="0.3">
      <c r="G718" s="26"/>
      <c r="H718" s="11">
        <v>38</v>
      </c>
      <c r="I718" s="11" t="s">
        <v>12</v>
      </c>
      <c r="J718" s="27">
        <v>486</v>
      </c>
      <c r="K718" s="28">
        <v>1</v>
      </c>
      <c r="L718" s="29">
        <v>7672709</v>
      </c>
      <c r="M718" s="29">
        <v>100544</v>
      </c>
      <c r="N718" s="30">
        <v>6186795</v>
      </c>
      <c r="O718" s="30">
        <f t="shared" si="139"/>
        <v>1586458</v>
      </c>
      <c r="P718" s="31">
        <v>7.8999999999999996E-5</v>
      </c>
      <c r="Q718" s="32">
        <f t="shared" si="140"/>
        <v>125.33018199999999</v>
      </c>
      <c r="R718" s="29">
        <v>1458628</v>
      </c>
      <c r="S718" s="30">
        <v>160361</v>
      </c>
      <c r="T718" s="30">
        <f t="shared" si="141"/>
        <v>1298267</v>
      </c>
      <c r="U718" s="33">
        <v>8.2999999999999998E-5</v>
      </c>
      <c r="V718" s="34">
        <f t="shared" si="142"/>
        <v>107.75616099999999</v>
      </c>
      <c r="W718" s="11"/>
    </row>
    <row r="719" spans="7:23" x14ac:dyDescent="0.3">
      <c r="G719" s="26"/>
      <c r="H719" s="11">
        <v>55</v>
      </c>
      <c r="I719" s="11" t="s">
        <v>26</v>
      </c>
      <c r="J719" s="27">
        <v>486</v>
      </c>
      <c r="K719" s="28">
        <v>1</v>
      </c>
      <c r="L719" s="29">
        <v>7672709</v>
      </c>
      <c r="M719" s="29">
        <v>100544</v>
      </c>
      <c r="N719" s="30">
        <v>6186795</v>
      </c>
      <c r="O719" s="30">
        <f t="shared" si="139"/>
        <v>1586458</v>
      </c>
      <c r="P719" s="31">
        <v>1.5699999999999999E-4</v>
      </c>
      <c r="Q719" s="32">
        <f t="shared" si="140"/>
        <v>249.07390599999999</v>
      </c>
      <c r="R719" s="29">
        <v>1458628</v>
      </c>
      <c r="S719" s="30">
        <v>160361</v>
      </c>
      <c r="T719" s="30">
        <f t="shared" si="141"/>
        <v>1298267</v>
      </c>
      <c r="U719" s="33">
        <v>2.1100000000000001E-4</v>
      </c>
      <c r="V719" s="34">
        <f t="shared" si="142"/>
        <v>273.93433700000003</v>
      </c>
      <c r="W719" s="11"/>
    </row>
    <row r="720" spans="7:23" x14ac:dyDescent="0.3">
      <c r="G720" s="26"/>
      <c r="H720" s="11">
        <v>71</v>
      </c>
      <c r="I720" s="11" t="s">
        <v>18</v>
      </c>
      <c r="J720" s="27">
        <v>486</v>
      </c>
      <c r="K720" s="28">
        <v>0</v>
      </c>
      <c r="L720" s="29">
        <v>7672709</v>
      </c>
      <c r="M720" s="29">
        <v>100544</v>
      </c>
      <c r="N720" s="30">
        <v>6186795</v>
      </c>
      <c r="O720" s="30">
        <f t="shared" si="139"/>
        <v>0</v>
      </c>
      <c r="P720" s="31">
        <v>1.1E-5</v>
      </c>
      <c r="Q720" s="32">
        <f t="shared" si="140"/>
        <v>0</v>
      </c>
      <c r="R720" s="29">
        <v>1458628</v>
      </c>
      <c r="S720" s="30">
        <v>160361</v>
      </c>
      <c r="T720" s="30">
        <f t="shared" si="141"/>
        <v>0</v>
      </c>
      <c r="U720" s="33">
        <v>1.2E-5</v>
      </c>
      <c r="V720" s="34">
        <f t="shared" si="142"/>
        <v>0</v>
      </c>
      <c r="W720" s="11"/>
    </row>
    <row r="721" spans="7:23" x14ac:dyDescent="0.3">
      <c r="G721" s="26"/>
      <c r="H721" s="11">
        <v>72</v>
      </c>
      <c r="I721" s="11" t="s">
        <v>28</v>
      </c>
      <c r="J721" s="27">
        <v>486</v>
      </c>
      <c r="K721" s="28">
        <v>0</v>
      </c>
      <c r="L721" s="29">
        <v>7672709</v>
      </c>
      <c r="M721" s="29">
        <v>100544</v>
      </c>
      <c r="N721" s="30">
        <v>6186795</v>
      </c>
      <c r="O721" s="30">
        <f t="shared" si="139"/>
        <v>0</v>
      </c>
      <c r="P721" s="31">
        <v>3.1799999999999998E-4</v>
      </c>
      <c r="Q721" s="32">
        <f t="shared" si="140"/>
        <v>0</v>
      </c>
      <c r="R721" s="29">
        <v>1458628</v>
      </c>
      <c r="S721" s="30">
        <v>160361</v>
      </c>
      <c r="T721" s="30">
        <f t="shared" si="141"/>
        <v>0</v>
      </c>
      <c r="U721" s="33">
        <v>3.3700000000000001E-4</v>
      </c>
      <c r="V721" s="34">
        <f t="shared" si="142"/>
        <v>0</v>
      </c>
      <c r="W721" s="11"/>
    </row>
    <row r="722" spans="7:23" x14ac:dyDescent="0.3">
      <c r="G722" s="26"/>
      <c r="H722" s="11">
        <v>117</v>
      </c>
      <c r="I722" s="11" t="s">
        <v>21</v>
      </c>
      <c r="J722" s="27">
        <v>486</v>
      </c>
      <c r="K722" s="28">
        <v>1</v>
      </c>
      <c r="L722" s="29">
        <v>7672709</v>
      </c>
      <c r="M722" s="29">
        <v>100544</v>
      </c>
      <c r="N722" s="30">
        <v>6186795</v>
      </c>
      <c r="O722" s="30">
        <f t="shared" si="139"/>
        <v>1586458</v>
      </c>
      <c r="P722" s="31">
        <v>2.7300000000000002E-4</v>
      </c>
      <c r="Q722" s="32">
        <f t="shared" si="140"/>
        <v>433.10303400000004</v>
      </c>
      <c r="R722" s="29">
        <v>1458628</v>
      </c>
      <c r="S722" s="30">
        <v>160361</v>
      </c>
      <c r="T722" s="30">
        <f t="shared" si="141"/>
        <v>1298267</v>
      </c>
      <c r="U722" s="33">
        <v>2.8800000000000001E-4</v>
      </c>
      <c r="V722" s="34">
        <f t="shared" si="142"/>
        <v>373.90089599999999</v>
      </c>
      <c r="W722" s="11"/>
    </row>
    <row r="723" spans="7:23" x14ac:dyDescent="0.3">
      <c r="G723" s="26"/>
      <c r="H723" s="11">
        <v>122</v>
      </c>
      <c r="I723" s="11" t="s">
        <v>138</v>
      </c>
      <c r="J723" s="27">
        <v>486</v>
      </c>
      <c r="K723" s="28">
        <v>1</v>
      </c>
      <c r="L723" s="29">
        <v>7672709</v>
      </c>
      <c r="M723" s="29">
        <v>100544</v>
      </c>
      <c r="N723" s="30">
        <v>6186795</v>
      </c>
      <c r="O723" s="30">
        <f t="shared" si="139"/>
        <v>1586458</v>
      </c>
      <c r="P723" s="31">
        <v>0</v>
      </c>
      <c r="Q723" s="32">
        <f t="shared" si="140"/>
        <v>0</v>
      </c>
      <c r="R723" s="29">
        <v>1458628</v>
      </c>
      <c r="S723" s="30">
        <v>160361</v>
      </c>
      <c r="T723" s="30">
        <f t="shared" si="141"/>
        <v>1298267</v>
      </c>
      <c r="U723" s="33">
        <v>0</v>
      </c>
      <c r="V723" s="34">
        <f t="shared" si="142"/>
        <v>0</v>
      </c>
      <c r="W723" s="11"/>
    </row>
    <row r="724" spans="7:23" x14ac:dyDescent="0.3">
      <c r="G724" s="26"/>
      <c r="H724" s="11">
        <v>126</v>
      </c>
      <c r="I724" s="11" t="s">
        <v>157</v>
      </c>
      <c r="J724" s="27">
        <v>486</v>
      </c>
      <c r="K724" s="28">
        <v>1</v>
      </c>
      <c r="L724" s="29">
        <v>7672709</v>
      </c>
      <c r="M724" s="29">
        <v>100544</v>
      </c>
      <c r="N724" s="30">
        <v>6186795</v>
      </c>
      <c r="O724" s="30">
        <f t="shared" si="139"/>
        <v>1586458</v>
      </c>
      <c r="P724" s="31">
        <v>0</v>
      </c>
      <c r="Q724" s="32">
        <f t="shared" si="140"/>
        <v>0</v>
      </c>
      <c r="R724" s="29">
        <v>1458628</v>
      </c>
      <c r="S724" s="30">
        <v>160361</v>
      </c>
      <c r="T724" s="30">
        <f t="shared" si="141"/>
        <v>1298267</v>
      </c>
      <c r="U724" s="33">
        <v>0</v>
      </c>
      <c r="V724" s="34">
        <f t="shared" si="142"/>
        <v>0</v>
      </c>
      <c r="W724" s="11"/>
    </row>
    <row r="725" spans="7:23" x14ac:dyDescent="0.3">
      <c r="G725" s="26"/>
      <c r="H725" s="11"/>
      <c r="I725" s="11"/>
      <c r="J725" s="27"/>
      <c r="K725" s="28"/>
      <c r="L725" s="30"/>
      <c r="M725" s="30"/>
      <c r="N725" s="30"/>
      <c r="O725" s="30"/>
      <c r="P725" s="33"/>
      <c r="Q725" s="32"/>
      <c r="R725" s="30"/>
      <c r="S725" s="30"/>
      <c r="T725" s="30"/>
      <c r="U725" s="33"/>
      <c r="V725" s="34"/>
      <c r="W725" s="11"/>
    </row>
    <row r="726" spans="7:23" ht="15.6" x14ac:dyDescent="0.3">
      <c r="G726" s="39">
        <v>126</v>
      </c>
      <c r="H726" s="40" t="s">
        <v>156</v>
      </c>
      <c r="I726" s="11"/>
      <c r="J726" s="27"/>
      <c r="K726" s="28"/>
      <c r="L726" s="30"/>
      <c r="M726" s="30"/>
      <c r="N726" s="30"/>
      <c r="O726" s="30"/>
      <c r="P726" s="33"/>
      <c r="Q726" s="32"/>
      <c r="R726" s="30"/>
      <c r="S726" s="30"/>
      <c r="T726" s="30"/>
      <c r="U726" s="33"/>
      <c r="V726" s="34"/>
      <c r="W726" s="11"/>
    </row>
    <row r="727" spans="7:23" x14ac:dyDescent="0.3">
      <c r="G727" s="26"/>
      <c r="H727" s="11">
        <v>1</v>
      </c>
      <c r="I727" s="11" t="s">
        <v>11</v>
      </c>
      <c r="J727" s="27">
        <v>487</v>
      </c>
      <c r="K727" s="28">
        <v>1</v>
      </c>
      <c r="L727" s="29">
        <v>5220626</v>
      </c>
      <c r="M727" s="29">
        <v>80417</v>
      </c>
      <c r="N727" s="30">
        <v>3605723</v>
      </c>
      <c r="O727" s="30">
        <f t="shared" ref="O727:O743" si="143">(L727+M727-N727)*K727</f>
        <v>1695320</v>
      </c>
      <c r="P727" s="31">
        <v>1.91E-3</v>
      </c>
      <c r="Q727" s="32">
        <f t="shared" ref="Q727:Q743" si="144">O727*P727</f>
        <v>3238.0612000000001</v>
      </c>
      <c r="R727" s="29">
        <v>173342</v>
      </c>
      <c r="S727" s="30">
        <v>1391360</v>
      </c>
      <c r="T727" s="30">
        <f t="shared" ref="T727:T743" si="145">(R727-S727)*K727</f>
        <v>-1218018</v>
      </c>
      <c r="U727" s="33">
        <v>1.9740000000000001E-3</v>
      </c>
      <c r="V727" s="34">
        <f t="shared" ref="V727:V743" si="146">T727*U727</f>
        <v>-2404.3675320000002</v>
      </c>
      <c r="W727" s="11"/>
    </row>
    <row r="728" spans="7:23" x14ac:dyDescent="0.3">
      <c r="G728" s="26"/>
      <c r="H728" s="11">
        <v>2</v>
      </c>
      <c r="I728" s="11" t="s">
        <v>27</v>
      </c>
      <c r="J728" s="27">
        <v>487</v>
      </c>
      <c r="K728" s="28">
        <v>1</v>
      </c>
      <c r="L728" s="29">
        <v>5220626</v>
      </c>
      <c r="M728" s="29">
        <v>80417</v>
      </c>
      <c r="N728" s="30">
        <v>3605723</v>
      </c>
      <c r="O728" s="30">
        <f t="shared" si="143"/>
        <v>1695320</v>
      </c>
      <c r="P728" s="31">
        <v>2.6899999999999998E-4</v>
      </c>
      <c r="Q728" s="32">
        <f t="shared" si="144"/>
        <v>456.04107999999997</v>
      </c>
      <c r="R728" s="29">
        <v>173342</v>
      </c>
      <c r="S728" s="30">
        <v>1391360</v>
      </c>
      <c r="T728" s="30">
        <f t="shared" si="145"/>
        <v>-1218018</v>
      </c>
      <c r="U728" s="33">
        <v>2.9500000000000001E-4</v>
      </c>
      <c r="V728" s="34">
        <f t="shared" si="146"/>
        <v>-359.31531000000001</v>
      </c>
      <c r="W728" s="11"/>
    </row>
    <row r="729" spans="7:23" x14ac:dyDescent="0.3">
      <c r="G729" s="26"/>
      <c r="H729" s="11">
        <v>3</v>
      </c>
      <c r="I729" s="11" t="s">
        <v>20</v>
      </c>
      <c r="J729" s="27">
        <v>487</v>
      </c>
      <c r="K729" s="28">
        <v>1</v>
      </c>
      <c r="L729" s="29">
        <v>5220626</v>
      </c>
      <c r="M729" s="29">
        <v>80417</v>
      </c>
      <c r="N729" s="30">
        <v>3605723</v>
      </c>
      <c r="O729" s="30">
        <f t="shared" si="143"/>
        <v>1695320</v>
      </c>
      <c r="P729" s="31">
        <v>5.9699999999999998E-4</v>
      </c>
      <c r="Q729" s="32">
        <f t="shared" si="144"/>
        <v>1012.10604</v>
      </c>
      <c r="R729" s="29">
        <v>173342</v>
      </c>
      <c r="S729" s="30">
        <v>1391360</v>
      </c>
      <c r="T729" s="30">
        <f t="shared" si="145"/>
        <v>-1218018</v>
      </c>
      <c r="U729" s="33">
        <v>6.3100000000000005E-4</v>
      </c>
      <c r="V729" s="34">
        <f t="shared" si="146"/>
        <v>-768.56935800000008</v>
      </c>
      <c r="W729" s="11"/>
    </row>
    <row r="730" spans="7:23" x14ac:dyDescent="0.3">
      <c r="G730" s="26"/>
      <c r="H730" s="11">
        <v>4</v>
      </c>
      <c r="I730" s="11" t="s">
        <v>10</v>
      </c>
      <c r="J730" s="27">
        <v>487</v>
      </c>
      <c r="K730" s="28">
        <v>1</v>
      </c>
      <c r="L730" s="29">
        <v>5220626</v>
      </c>
      <c r="M730" s="29">
        <v>80417</v>
      </c>
      <c r="N730" s="30">
        <v>3605723</v>
      </c>
      <c r="O730" s="30">
        <f t="shared" si="143"/>
        <v>1695320</v>
      </c>
      <c r="P730" s="31">
        <v>9.2750000000000003E-3</v>
      </c>
      <c r="Q730" s="32">
        <f t="shared" si="144"/>
        <v>15724.093000000001</v>
      </c>
      <c r="R730" s="29">
        <v>173342</v>
      </c>
      <c r="S730" s="30">
        <v>1391360</v>
      </c>
      <c r="T730" s="30">
        <f t="shared" si="145"/>
        <v>-1218018</v>
      </c>
      <c r="U730" s="33">
        <v>9.2949999999999994E-3</v>
      </c>
      <c r="V730" s="34">
        <f t="shared" si="146"/>
        <v>-11321.47731</v>
      </c>
      <c r="W730" s="11"/>
    </row>
    <row r="731" spans="7:23" x14ac:dyDescent="0.3">
      <c r="G731" s="26"/>
      <c r="H731" s="11">
        <v>6</v>
      </c>
      <c r="I731" s="11" t="s">
        <v>118</v>
      </c>
      <c r="J731" s="27">
        <v>487</v>
      </c>
      <c r="K731" s="28">
        <v>1</v>
      </c>
      <c r="L731" s="29">
        <v>5220626</v>
      </c>
      <c r="M731" s="29">
        <v>80417</v>
      </c>
      <c r="N731" s="30">
        <v>3605723</v>
      </c>
      <c r="O731" s="30">
        <f t="shared" si="143"/>
        <v>1695320</v>
      </c>
      <c r="P731" s="31">
        <v>0</v>
      </c>
      <c r="Q731" s="32">
        <f t="shared" si="144"/>
        <v>0</v>
      </c>
      <c r="R731" s="29">
        <v>173342</v>
      </c>
      <c r="S731" s="30">
        <v>1391360</v>
      </c>
      <c r="T731" s="30">
        <f t="shared" si="145"/>
        <v>-1218018</v>
      </c>
      <c r="U731" s="33">
        <v>0</v>
      </c>
      <c r="V731" s="34">
        <f t="shared" si="146"/>
        <v>0</v>
      </c>
      <c r="W731" s="11"/>
    </row>
    <row r="732" spans="7:23" x14ac:dyDescent="0.3">
      <c r="G732" s="26"/>
      <c r="H732" s="11">
        <v>7</v>
      </c>
      <c r="I732" s="11" t="s">
        <v>9</v>
      </c>
      <c r="J732" s="27">
        <v>487</v>
      </c>
      <c r="K732" s="28">
        <v>1</v>
      </c>
      <c r="L732" s="29">
        <v>5220626</v>
      </c>
      <c r="M732" s="29">
        <v>80417</v>
      </c>
      <c r="N732" s="30">
        <v>3605723</v>
      </c>
      <c r="O732" s="30">
        <f t="shared" si="143"/>
        <v>1695320</v>
      </c>
      <c r="P732" s="31">
        <v>1.27E-4</v>
      </c>
      <c r="Q732" s="32">
        <f t="shared" si="144"/>
        <v>215.30563999999998</v>
      </c>
      <c r="R732" s="29">
        <v>173342</v>
      </c>
      <c r="S732" s="30">
        <v>1391360</v>
      </c>
      <c r="T732" s="30">
        <f t="shared" si="145"/>
        <v>-1218018</v>
      </c>
      <c r="U732" s="33">
        <v>1.34E-4</v>
      </c>
      <c r="V732" s="34">
        <f t="shared" si="146"/>
        <v>-163.21441200000001</v>
      </c>
      <c r="W732" s="11"/>
    </row>
    <row r="733" spans="7:23" x14ac:dyDescent="0.3">
      <c r="G733" s="26"/>
      <c r="H733" s="11">
        <v>8</v>
      </c>
      <c r="I733" s="11" t="s">
        <v>23</v>
      </c>
      <c r="J733" s="27">
        <v>487</v>
      </c>
      <c r="K733" s="28">
        <v>1</v>
      </c>
      <c r="L733" s="29">
        <v>5220626</v>
      </c>
      <c r="M733" s="29">
        <v>80417</v>
      </c>
      <c r="N733" s="30">
        <v>3605723</v>
      </c>
      <c r="O733" s="30">
        <f t="shared" si="143"/>
        <v>1695320</v>
      </c>
      <c r="P733" s="31">
        <v>1.8699999999999999E-4</v>
      </c>
      <c r="Q733" s="32">
        <f t="shared" si="144"/>
        <v>317.02483999999998</v>
      </c>
      <c r="R733" s="29">
        <v>173342</v>
      </c>
      <c r="S733" s="30">
        <v>1391360</v>
      </c>
      <c r="T733" s="30">
        <f t="shared" si="145"/>
        <v>-1218018</v>
      </c>
      <c r="U733" s="33">
        <v>1.9599999999999999E-4</v>
      </c>
      <c r="V733" s="34">
        <f t="shared" si="146"/>
        <v>-238.731528</v>
      </c>
      <c r="W733" s="11"/>
    </row>
    <row r="734" spans="7:23" x14ac:dyDescent="0.3">
      <c r="G734" s="26"/>
      <c r="H734" s="11">
        <v>9</v>
      </c>
      <c r="I734" s="11" t="s">
        <v>0</v>
      </c>
      <c r="J734" s="27">
        <v>487</v>
      </c>
      <c r="K734" s="28">
        <v>1</v>
      </c>
      <c r="L734" s="29">
        <v>5220626</v>
      </c>
      <c r="M734" s="29">
        <v>80417</v>
      </c>
      <c r="N734" s="30">
        <v>3605723</v>
      </c>
      <c r="O734" s="30">
        <f t="shared" si="143"/>
        <v>1695320</v>
      </c>
      <c r="P734" s="31">
        <v>2.6600000000000001E-4</v>
      </c>
      <c r="Q734" s="32">
        <f t="shared" si="144"/>
        <v>450.95512000000002</v>
      </c>
      <c r="R734" s="29">
        <v>173342</v>
      </c>
      <c r="S734" s="30">
        <v>1391360</v>
      </c>
      <c r="T734" s="30">
        <f t="shared" si="145"/>
        <v>-1218018</v>
      </c>
      <c r="U734" s="33">
        <v>2.8299999999999999E-4</v>
      </c>
      <c r="V734" s="34">
        <f t="shared" si="146"/>
        <v>-344.699094</v>
      </c>
      <c r="W734" s="11"/>
    </row>
    <row r="735" spans="7:23" x14ac:dyDescent="0.3">
      <c r="G735" s="26"/>
      <c r="H735" s="11">
        <v>17</v>
      </c>
      <c r="I735" s="11" t="s">
        <v>16</v>
      </c>
      <c r="J735" s="27">
        <v>487</v>
      </c>
      <c r="K735" s="28">
        <v>1</v>
      </c>
      <c r="L735" s="29">
        <v>5220626</v>
      </c>
      <c r="M735" s="29">
        <v>80417</v>
      </c>
      <c r="N735" s="30">
        <v>3605723</v>
      </c>
      <c r="O735" s="30">
        <f t="shared" si="143"/>
        <v>1695320</v>
      </c>
      <c r="P735" s="31">
        <v>7.5799999999999999E-4</v>
      </c>
      <c r="Q735" s="32">
        <f t="shared" si="144"/>
        <v>1285.0525600000001</v>
      </c>
      <c r="R735" s="29">
        <v>173342</v>
      </c>
      <c r="S735" s="30">
        <v>1391360</v>
      </c>
      <c r="T735" s="30">
        <f t="shared" si="145"/>
        <v>-1218018</v>
      </c>
      <c r="U735" s="33">
        <v>8.0199999999999998E-4</v>
      </c>
      <c r="V735" s="34">
        <f t="shared" si="146"/>
        <v>-976.85043599999995</v>
      </c>
      <c r="W735" s="11"/>
    </row>
    <row r="736" spans="7:23" x14ac:dyDescent="0.3">
      <c r="G736" s="26"/>
      <c r="H736" s="11">
        <v>29</v>
      </c>
      <c r="I736" s="11" t="s">
        <v>24</v>
      </c>
      <c r="J736" s="27">
        <v>487</v>
      </c>
      <c r="K736" s="28">
        <v>1</v>
      </c>
      <c r="L736" s="29">
        <v>5220626</v>
      </c>
      <c r="M736" s="29">
        <v>80417</v>
      </c>
      <c r="N736" s="30">
        <v>3605723</v>
      </c>
      <c r="O736" s="30">
        <f t="shared" si="143"/>
        <v>1695320</v>
      </c>
      <c r="P736" s="31">
        <v>3.1029999999999999E-3</v>
      </c>
      <c r="Q736" s="32">
        <f t="shared" si="144"/>
        <v>5260.5779599999996</v>
      </c>
      <c r="R736" s="29">
        <v>173342</v>
      </c>
      <c r="S736" s="30">
        <v>1391360</v>
      </c>
      <c r="T736" s="30">
        <f t="shared" si="145"/>
        <v>-1218018</v>
      </c>
      <c r="U736" s="33">
        <v>3.2200000000000002E-3</v>
      </c>
      <c r="V736" s="34">
        <f t="shared" si="146"/>
        <v>-3922.0179600000001</v>
      </c>
      <c r="W736" s="11"/>
    </row>
    <row r="737" spans="7:23" x14ac:dyDescent="0.3">
      <c r="G737" s="26"/>
      <c r="H737" s="11">
        <v>38</v>
      </c>
      <c r="I737" s="11" t="s">
        <v>12</v>
      </c>
      <c r="J737" s="27">
        <v>487</v>
      </c>
      <c r="K737" s="28">
        <v>1</v>
      </c>
      <c r="L737" s="29">
        <v>5220626</v>
      </c>
      <c r="M737" s="29">
        <v>80417</v>
      </c>
      <c r="N737" s="30">
        <v>3605723</v>
      </c>
      <c r="O737" s="30">
        <f t="shared" si="143"/>
        <v>1695320</v>
      </c>
      <c r="P737" s="31">
        <v>7.8999999999999996E-5</v>
      </c>
      <c r="Q737" s="32">
        <f t="shared" si="144"/>
        <v>133.93027999999998</v>
      </c>
      <c r="R737" s="29">
        <v>173342</v>
      </c>
      <c r="S737" s="30">
        <v>1391360</v>
      </c>
      <c r="T737" s="30">
        <f t="shared" si="145"/>
        <v>-1218018</v>
      </c>
      <c r="U737" s="33">
        <v>8.2999999999999998E-5</v>
      </c>
      <c r="V737" s="34">
        <f t="shared" si="146"/>
        <v>-101.095494</v>
      </c>
      <c r="W737" s="11"/>
    </row>
    <row r="738" spans="7:23" x14ac:dyDescent="0.3">
      <c r="G738" s="26"/>
      <c r="H738" s="11">
        <v>55</v>
      </c>
      <c r="I738" s="11" t="s">
        <v>26</v>
      </c>
      <c r="J738" s="27">
        <v>487</v>
      </c>
      <c r="K738" s="28">
        <v>1</v>
      </c>
      <c r="L738" s="29">
        <v>5220626</v>
      </c>
      <c r="M738" s="29">
        <v>80417</v>
      </c>
      <c r="N738" s="30">
        <v>3605723</v>
      </c>
      <c r="O738" s="30">
        <f t="shared" si="143"/>
        <v>1695320</v>
      </c>
      <c r="P738" s="31">
        <v>1.5699999999999999E-4</v>
      </c>
      <c r="Q738" s="32">
        <f t="shared" si="144"/>
        <v>266.16523999999998</v>
      </c>
      <c r="R738" s="29">
        <v>173342</v>
      </c>
      <c r="S738" s="30">
        <v>1391360</v>
      </c>
      <c r="T738" s="30">
        <f t="shared" si="145"/>
        <v>-1218018</v>
      </c>
      <c r="U738" s="33">
        <v>2.1100000000000001E-4</v>
      </c>
      <c r="V738" s="34">
        <f t="shared" si="146"/>
        <v>-257.00179800000001</v>
      </c>
      <c r="W738" s="11"/>
    </row>
    <row r="739" spans="7:23" x14ac:dyDescent="0.3">
      <c r="G739" s="26"/>
      <c r="H739" s="11">
        <v>71</v>
      </c>
      <c r="I739" s="11" t="s">
        <v>18</v>
      </c>
      <c r="J739" s="27">
        <v>487</v>
      </c>
      <c r="K739" s="28">
        <v>0</v>
      </c>
      <c r="L739" s="29">
        <v>5220626</v>
      </c>
      <c r="M739" s="29">
        <v>80417</v>
      </c>
      <c r="N739" s="30">
        <v>3605723</v>
      </c>
      <c r="O739" s="30">
        <f t="shared" si="143"/>
        <v>0</v>
      </c>
      <c r="P739" s="31">
        <v>1.1E-5</v>
      </c>
      <c r="Q739" s="32">
        <f t="shared" si="144"/>
        <v>0</v>
      </c>
      <c r="R739" s="29">
        <v>173342</v>
      </c>
      <c r="S739" s="30">
        <v>1391360</v>
      </c>
      <c r="T739" s="30">
        <f t="shared" si="145"/>
        <v>0</v>
      </c>
      <c r="U739" s="33">
        <v>1.2E-5</v>
      </c>
      <c r="V739" s="34">
        <f t="shared" si="146"/>
        <v>0</v>
      </c>
      <c r="W739" s="11"/>
    </row>
    <row r="740" spans="7:23" x14ac:dyDescent="0.3">
      <c r="G740" s="26"/>
      <c r="H740" s="11">
        <v>72</v>
      </c>
      <c r="I740" s="11" t="s">
        <v>28</v>
      </c>
      <c r="J740" s="27">
        <v>487</v>
      </c>
      <c r="K740" s="28">
        <v>0</v>
      </c>
      <c r="L740" s="29">
        <v>5220626</v>
      </c>
      <c r="M740" s="29">
        <v>80417</v>
      </c>
      <c r="N740" s="30">
        <v>3605723</v>
      </c>
      <c r="O740" s="30">
        <f t="shared" si="143"/>
        <v>0</v>
      </c>
      <c r="P740" s="31">
        <v>3.1799999999999998E-4</v>
      </c>
      <c r="Q740" s="32">
        <f t="shared" si="144"/>
        <v>0</v>
      </c>
      <c r="R740" s="29">
        <v>173342</v>
      </c>
      <c r="S740" s="30">
        <v>1391360</v>
      </c>
      <c r="T740" s="30">
        <f t="shared" si="145"/>
        <v>0</v>
      </c>
      <c r="U740" s="33">
        <v>3.3700000000000001E-4</v>
      </c>
      <c r="V740" s="34">
        <f t="shared" si="146"/>
        <v>0</v>
      </c>
      <c r="W740" s="11"/>
    </row>
    <row r="741" spans="7:23" x14ac:dyDescent="0.3">
      <c r="G741" s="26"/>
      <c r="H741" s="11">
        <v>117</v>
      </c>
      <c r="I741" s="11" t="s">
        <v>21</v>
      </c>
      <c r="J741" s="27">
        <v>487</v>
      </c>
      <c r="K741" s="28">
        <v>1</v>
      </c>
      <c r="L741" s="29">
        <v>5220626</v>
      </c>
      <c r="M741" s="29">
        <v>80417</v>
      </c>
      <c r="N741" s="30">
        <v>3605723</v>
      </c>
      <c r="O741" s="30">
        <f t="shared" si="143"/>
        <v>1695320</v>
      </c>
      <c r="P741" s="31">
        <v>2.7300000000000002E-4</v>
      </c>
      <c r="Q741" s="32">
        <f t="shared" si="144"/>
        <v>462.82236000000006</v>
      </c>
      <c r="R741" s="29">
        <v>173342</v>
      </c>
      <c r="S741" s="30">
        <v>1391360</v>
      </c>
      <c r="T741" s="30">
        <f t="shared" si="145"/>
        <v>-1218018</v>
      </c>
      <c r="U741" s="33">
        <v>2.8800000000000001E-4</v>
      </c>
      <c r="V741" s="34">
        <f t="shared" si="146"/>
        <v>-350.78918400000003</v>
      </c>
      <c r="W741" s="11"/>
    </row>
    <row r="742" spans="7:23" x14ac:dyDescent="0.3">
      <c r="G742" s="26"/>
      <c r="H742" s="11">
        <v>122</v>
      </c>
      <c r="I742" s="11" t="s">
        <v>138</v>
      </c>
      <c r="J742" s="27">
        <v>487</v>
      </c>
      <c r="K742" s="28">
        <v>1</v>
      </c>
      <c r="L742" s="29">
        <v>5220626</v>
      </c>
      <c r="M742" s="29">
        <v>80417</v>
      </c>
      <c r="N742" s="30">
        <v>3605723</v>
      </c>
      <c r="O742" s="30">
        <f t="shared" si="143"/>
        <v>1695320</v>
      </c>
      <c r="P742" s="31">
        <v>0</v>
      </c>
      <c r="Q742" s="32">
        <f t="shared" si="144"/>
        <v>0</v>
      </c>
      <c r="R742" s="29">
        <v>173342</v>
      </c>
      <c r="S742" s="30">
        <v>1391360</v>
      </c>
      <c r="T742" s="30">
        <f t="shared" si="145"/>
        <v>-1218018</v>
      </c>
      <c r="U742" s="33">
        <v>0</v>
      </c>
      <c r="V742" s="34">
        <f t="shared" si="146"/>
        <v>0</v>
      </c>
      <c r="W742" s="11"/>
    </row>
    <row r="743" spans="7:23" x14ac:dyDescent="0.3">
      <c r="G743" s="26"/>
      <c r="H743" s="11">
        <v>126</v>
      </c>
      <c r="I743" s="11" t="s">
        <v>157</v>
      </c>
      <c r="J743" s="27">
        <v>487</v>
      </c>
      <c r="K743" s="28">
        <v>1</v>
      </c>
      <c r="L743" s="29">
        <v>5220626</v>
      </c>
      <c r="M743" s="29">
        <v>80417</v>
      </c>
      <c r="N743" s="30">
        <v>3605723</v>
      </c>
      <c r="O743" s="30">
        <f t="shared" si="143"/>
        <v>1695320</v>
      </c>
      <c r="P743" s="31">
        <v>0</v>
      </c>
      <c r="Q743" s="32">
        <f t="shared" si="144"/>
        <v>0</v>
      </c>
      <c r="R743" s="29">
        <v>173342</v>
      </c>
      <c r="S743" s="30">
        <v>1391360</v>
      </c>
      <c r="T743" s="30">
        <f t="shared" si="145"/>
        <v>-1218018</v>
      </c>
      <c r="U743" s="33">
        <v>0</v>
      </c>
      <c r="V743" s="34">
        <f t="shared" si="146"/>
        <v>0</v>
      </c>
      <c r="W743" s="11"/>
    </row>
    <row r="744" spans="7:23" ht="15" thickBot="1" x14ac:dyDescent="0.35">
      <c r="G744" s="35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7"/>
    </row>
    <row r="745" spans="7:23" x14ac:dyDescent="0.3">
      <c r="G745" s="11">
        <v>126</v>
      </c>
      <c r="H745" s="11" t="s">
        <v>156</v>
      </c>
      <c r="I745" s="11"/>
      <c r="J745" s="27"/>
      <c r="K745" s="28"/>
      <c r="L745" s="30"/>
      <c r="M745" s="30"/>
      <c r="N745" s="30"/>
      <c r="O745" s="30"/>
      <c r="P745" s="33"/>
      <c r="Q745" s="32">
        <f>SUM(Q708:Q744)</f>
        <v>55793.507777999999</v>
      </c>
      <c r="R745" s="30"/>
      <c r="S745" s="30"/>
      <c r="T745" s="30"/>
      <c r="U745" s="33"/>
      <c r="V745" s="32">
        <f>SUM(V708:V744)</f>
        <v>1397.2955879999979</v>
      </c>
      <c r="W745" s="38">
        <f>Q745+V745</f>
        <v>57190.803366</v>
      </c>
    </row>
    <row r="746" spans="7:23" x14ac:dyDescent="0.3">
      <c r="G746" s="11"/>
      <c r="H746" s="11"/>
      <c r="I746" s="11"/>
      <c r="J746" s="27"/>
      <c r="K746" s="28"/>
      <c r="L746" s="30"/>
      <c r="M746" s="30"/>
      <c r="N746" s="30"/>
      <c r="O746" s="30"/>
      <c r="P746" s="33"/>
      <c r="Q746" s="32"/>
      <c r="R746" s="30"/>
      <c r="S746" s="30"/>
      <c r="T746" s="30"/>
      <c r="U746" s="33"/>
      <c r="V746" s="32"/>
      <c r="W746" s="11"/>
    </row>
    <row r="747" spans="7:23" ht="15" thickBot="1" x14ac:dyDescent="0.35">
      <c r="G747" s="11"/>
      <c r="H747" s="11"/>
      <c r="I747" s="11"/>
      <c r="J747" s="12" t="s">
        <v>100</v>
      </c>
      <c r="K747" s="13" t="s">
        <v>101</v>
      </c>
      <c r="L747" s="14" t="s">
        <v>102</v>
      </c>
      <c r="M747" s="14" t="s">
        <v>103</v>
      </c>
      <c r="N747" s="14" t="s">
        <v>104</v>
      </c>
      <c r="O747" s="14" t="s">
        <v>105</v>
      </c>
      <c r="P747" s="15" t="s">
        <v>106</v>
      </c>
      <c r="Q747" s="16" t="s">
        <v>107</v>
      </c>
      <c r="R747" s="14" t="s">
        <v>108</v>
      </c>
      <c r="S747" s="14" t="s">
        <v>109</v>
      </c>
      <c r="T747" s="14" t="s">
        <v>110</v>
      </c>
      <c r="U747" s="15" t="s">
        <v>111</v>
      </c>
      <c r="V747" s="16" t="s">
        <v>112</v>
      </c>
      <c r="W747" s="11"/>
    </row>
    <row r="748" spans="7:23" ht="15.6" x14ac:dyDescent="0.3">
      <c r="G748" s="17">
        <v>128</v>
      </c>
      <c r="H748" s="18" t="s">
        <v>158</v>
      </c>
      <c r="I748" s="19"/>
      <c r="J748" s="20"/>
      <c r="K748" s="21"/>
      <c r="L748" s="22"/>
      <c r="M748" s="22"/>
      <c r="N748" s="22"/>
      <c r="O748" s="22"/>
      <c r="P748" s="23"/>
      <c r="Q748" s="24"/>
      <c r="R748" s="22"/>
      <c r="S748" s="22"/>
      <c r="T748" s="22"/>
      <c r="U748" s="23"/>
      <c r="V748" s="25"/>
      <c r="W748" s="11"/>
    </row>
    <row r="749" spans="7:23" x14ac:dyDescent="0.3">
      <c r="G749" s="26"/>
      <c r="H749" s="11">
        <v>1</v>
      </c>
      <c r="I749" s="11" t="s">
        <v>11</v>
      </c>
      <c r="J749" s="27">
        <v>492</v>
      </c>
      <c r="K749" s="28">
        <v>1</v>
      </c>
      <c r="L749" s="29">
        <v>10348273</v>
      </c>
      <c r="M749" s="29">
        <v>33298</v>
      </c>
      <c r="N749" s="30">
        <v>6211992</v>
      </c>
      <c r="O749" s="30">
        <f t="shared" ref="O749:O765" si="147">(L749+M749-N749)*K749</f>
        <v>4169579</v>
      </c>
      <c r="P749" s="31">
        <v>1.91E-3</v>
      </c>
      <c r="Q749" s="32">
        <f t="shared" ref="Q749:Q765" si="148">O749*P749</f>
        <v>7963.8958899999998</v>
      </c>
      <c r="R749" s="29">
        <v>366209</v>
      </c>
      <c r="S749" s="30">
        <v>154927</v>
      </c>
      <c r="T749" s="30">
        <f t="shared" ref="T749:T765" si="149">(R749-S749)*K749</f>
        <v>211282</v>
      </c>
      <c r="U749" s="33">
        <v>1.9740000000000001E-3</v>
      </c>
      <c r="V749" s="34">
        <f t="shared" ref="V749:V765" si="150">T749*U749</f>
        <v>417.07066800000001</v>
      </c>
      <c r="W749" s="11"/>
    </row>
    <row r="750" spans="7:23" x14ac:dyDescent="0.3">
      <c r="G750" s="26"/>
      <c r="H750" s="11">
        <v>2</v>
      </c>
      <c r="I750" s="11" t="s">
        <v>27</v>
      </c>
      <c r="J750" s="27">
        <v>492</v>
      </c>
      <c r="K750" s="28">
        <v>1</v>
      </c>
      <c r="L750" s="29">
        <v>10348273</v>
      </c>
      <c r="M750" s="29">
        <v>33298</v>
      </c>
      <c r="N750" s="30">
        <v>6211992</v>
      </c>
      <c r="O750" s="30">
        <f t="shared" si="147"/>
        <v>4169579</v>
      </c>
      <c r="P750" s="31">
        <v>2.6899999999999998E-4</v>
      </c>
      <c r="Q750" s="32">
        <f t="shared" si="148"/>
        <v>1121.616751</v>
      </c>
      <c r="R750" s="29">
        <v>366209</v>
      </c>
      <c r="S750" s="30">
        <v>154927</v>
      </c>
      <c r="T750" s="30">
        <f t="shared" si="149"/>
        <v>211282</v>
      </c>
      <c r="U750" s="33">
        <v>2.9500000000000001E-4</v>
      </c>
      <c r="V750" s="34">
        <f t="shared" si="150"/>
        <v>62.328190000000006</v>
      </c>
      <c r="W750" s="11"/>
    </row>
    <row r="751" spans="7:23" x14ac:dyDescent="0.3">
      <c r="G751" s="26"/>
      <c r="H751" s="11">
        <v>3</v>
      </c>
      <c r="I751" s="11" t="s">
        <v>20</v>
      </c>
      <c r="J751" s="27">
        <v>492</v>
      </c>
      <c r="K751" s="28">
        <v>1</v>
      </c>
      <c r="L751" s="29">
        <v>10348273</v>
      </c>
      <c r="M751" s="29">
        <v>33298</v>
      </c>
      <c r="N751" s="30">
        <v>6211992</v>
      </c>
      <c r="O751" s="30">
        <f t="shared" si="147"/>
        <v>4169579</v>
      </c>
      <c r="P751" s="31">
        <v>5.9699999999999998E-4</v>
      </c>
      <c r="Q751" s="32">
        <f t="shared" si="148"/>
        <v>2489.2386630000001</v>
      </c>
      <c r="R751" s="29">
        <v>366209</v>
      </c>
      <c r="S751" s="30">
        <v>154927</v>
      </c>
      <c r="T751" s="30">
        <f t="shared" si="149"/>
        <v>211282</v>
      </c>
      <c r="U751" s="33">
        <v>6.3100000000000005E-4</v>
      </c>
      <c r="V751" s="34">
        <f t="shared" si="150"/>
        <v>133.31894200000002</v>
      </c>
      <c r="W751" s="11"/>
    </row>
    <row r="752" spans="7:23" x14ac:dyDescent="0.3">
      <c r="G752" s="26"/>
      <c r="H752" s="11">
        <v>4</v>
      </c>
      <c r="I752" s="11" t="s">
        <v>10</v>
      </c>
      <c r="J752" s="27">
        <v>492</v>
      </c>
      <c r="K752" s="28">
        <v>1</v>
      </c>
      <c r="L752" s="29">
        <v>10348273</v>
      </c>
      <c r="M752" s="29">
        <v>33298</v>
      </c>
      <c r="N752" s="30">
        <v>6211992</v>
      </c>
      <c r="O752" s="30">
        <f t="shared" si="147"/>
        <v>4169579</v>
      </c>
      <c r="P752" s="31">
        <v>9.2750000000000003E-3</v>
      </c>
      <c r="Q752" s="32">
        <f t="shared" si="148"/>
        <v>38672.845225000005</v>
      </c>
      <c r="R752" s="29">
        <v>366209</v>
      </c>
      <c r="S752" s="30">
        <v>154927</v>
      </c>
      <c r="T752" s="30">
        <f t="shared" si="149"/>
        <v>211282</v>
      </c>
      <c r="U752" s="33">
        <v>9.2949999999999994E-3</v>
      </c>
      <c r="V752" s="34">
        <f t="shared" si="150"/>
        <v>1963.86619</v>
      </c>
      <c r="W752" s="11"/>
    </row>
    <row r="753" spans="7:23" x14ac:dyDescent="0.3">
      <c r="G753" s="26"/>
      <c r="H753" s="11">
        <v>6</v>
      </c>
      <c r="I753" s="11" t="s">
        <v>118</v>
      </c>
      <c r="J753" s="27">
        <v>492</v>
      </c>
      <c r="K753" s="28">
        <v>1</v>
      </c>
      <c r="L753" s="29">
        <v>10348273</v>
      </c>
      <c r="M753" s="29">
        <v>33298</v>
      </c>
      <c r="N753" s="30">
        <v>6211992</v>
      </c>
      <c r="O753" s="30">
        <f t="shared" si="147"/>
        <v>4169579</v>
      </c>
      <c r="P753" s="31">
        <v>0</v>
      </c>
      <c r="Q753" s="32">
        <f t="shared" si="148"/>
        <v>0</v>
      </c>
      <c r="R753" s="29">
        <v>366209</v>
      </c>
      <c r="S753" s="30">
        <v>154927</v>
      </c>
      <c r="T753" s="30">
        <f t="shared" si="149"/>
        <v>211282</v>
      </c>
      <c r="U753" s="33">
        <v>0</v>
      </c>
      <c r="V753" s="34">
        <f t="shared" si="150"/>
        <v>0</v>
      </c>
      <c r="W753" s="11"/>
    </row>
    <row r="754" spans="7:23" x14ac:dyDescent="0.3">
      <c r="G754" s="26"/>
      <c r="H754" s="11">
        <v>7</v>
      </c>
      <c r="I754" s="11" t="s">
        <v>9</v>
      </c>
      <c r="J754" s="27">
        <v>492</v>
      </c>
      <c r="K754" s="28">
        <v>1</v>
      </c>
      <c r="L754" s="29">
        <v>10348273</v>
      </c>
      <c r="M754" s="29">
        <v>33298</v>
      </c>
      <c r="N754" s="30">
        <v>6211992</v>
      </c>
      <c r="O754" s="30">
        <f t="shared" si="147"/>
        <v>4169579</v>
      </c>
      <c r="P754" s="31">
        <v>1.27E-4</v>
      </c>
      <c r="Q754" s="32">
        <f t="shared" si="148"/>
        <v>529.53653299999996</v>
      </c>
      <c r="R754" s="29">
        <v>366209</v>
      </c>
      <c r="S754" s="30">
        <v>154927</v>
      </c>
      <c r="T754" s="30">
        <f t="shared" si="149"/>
        <v>211282</v>
      </c>
      <c r="U754" s="33">
        <v>1.34E-4</v>
      </c>
      <c r="V754" s="34">
        <f t="shared" si="150"/>
        <v>28.311788</v>
      </c>
      <c r="W754" s="11"/>
    </row>
    <row r="755" spans="7:23" x14ac:dyDescent="0.3">
      <c r="G755" s="26"/>
      <c r="H755" s="11">
        <v>8</v>
      </c>
      <c r="I755" s="11" t="s">
        <v>23</v>
      </c>
      <c r="J755" s="27">
        <v>492</v>
      </c>
      <c r="K755" s="28">
        <v>1</v>
      </c>
      <c r="L755" s="29">
        <v>10348273</v>
      </c>
      <c r="M755" s="29">
        <v>33298</v>
      </c>
      <c r="N755" s="30">
        <v>6211992</v>
      </c>
      <c r="O755" s="30">
        <f t="shared" si="147"/>
        <v>4169579</v>
      </c>
      <c r="P755" s="31">
        <v>1.8699999999999999E-4</v>
      </c>
      <c r="Q755" s="32">
        <f t="shared" si="148"/>
        <v>779.71127300000001</v>
      </c>
      <c r="R755" s="29">
        <v>366209</v>
      </c>
      <c r="S755" s="30">
        <v>154927</v>
      </c>
      <c r="T755" s="30">
        <f t="shared" si="149"/>
        <v>211282</v>
      </c>
      <c r="U755" s="33">
        <v>1.9599999999999999E-4</v>
      </c>
      <c r="V755" s="34">
        <f t="shared" si="150"/>
        <v>41.411271999999997</v>
      </c>
      <c r="W755" s="11"/>
    </row>
    <row r="756" spans="7:23" x14ac:dyDescent="0.3">
      <c r="G756" s="26"/>
      <c r="H756" s="11">
        <v>9</v>
      </c>
      <c r="I756" s="11" t="s">
        <v>0</v>
      </c>
      <c r="J756" s="27">
        <v>492</v>
      </c>
      <c r="K756" s="28">
        <v>1</v>
      </c>
      <c r="L756" s="29">
        <v>10348273</v>
      </c>
      <c r="M756" s="29">
        <v>33298</v>
      </c>
      <c r="N756" s="30">
        <v>6211992</v>
      </c>
      <c r="O756" s="30">
        <f t="shared" si="147"/>
        <v>4169579</v>
      </c>
      <c r="P756" s="31">
        <v>2.6600000000000001E-4</v>
      </c>
      <c r="Q756" s="32">
        <f t="shared" si="148"/>
        <v>1109.1080140000001</v>
      </c>
      <c r="R756" s="29">
        <v>366209</v>
      </c>
      <c r="S756" s="30">
        <v>154927</v>
      </c>
      <c r="T756" s="30">
        <f t="shared" si="149"/>
        <v>211282</v>
      </c>
      <c r="U756" s="33">
        <v>2.8299999999999999E-4</v>
      </c>
      <c r="V756" s="34">
        <f t="shared" si="150"/>
        <v>59.792805999999999</v>
      </c>
      <c r="W756" s="11"/>
    </row>
    <row r="757" spans="7:23" x14ac:dyDescent="0.3">
      <c r="G757" s="26"/>
      <c r="H757" s="11">
        <v>17</v>
      </c>
      <c r="I757" s="11" t="s">
        <v>16</v>
      </c>
      <c r="J757" s="27">
        <v>492</v>
      </c>
      <c r="K757" s="28">
        <v>1</v>
      </c>
      <c r="L757" s="29">
        <v>10348273</v>
      </c>
      <c r="M757" s="29">
        <v>33298</v>
      </c>
      <c r="N757" s="30">
        <v>6211992</v>
      </c>
      <c r="O757" s="30">
        <f t="shared" si="147"/>
        <v>4169579</v>
      </c>
      <c r="P757" s="31">
        <v>7.5799999999999999E-4</v>
      </c>
      <c r="Q757" s="32">
        <f t="shared" si="148"/>
        <v>3160.5408819999998</v>
      </c>
      <c r="R757" s="29">
        <v>366209</v>
      </c>
      <c r="S757" s="30">
        <v>154927</v>
      </c>
      <c r="T757" s="30">
        <f t="shared" si="149"/>
        <v>211282</v>
      </c>
      <c r="U757" s="33">
        <v>8.0199999999999998E-4</v>
      </c>
      <c r="V757" s="34">
        <f t="shared" si="150"/>
        <v>169.44816399999999</v>
      </c>
      <c r="W757" s="11"/>
    </row>
    <row r="758" spans="7:23" x14ac:dyDescent="0.3">
      <c r="G758" s="26"/>
      <c r="H758" s="11">
        <v>29</v>
      </c>
      <c r="I758" s="11" t="s">
        <v>24</v>
      </c>
      <c r="J758" s="27">
        <v>492</v>
      </c>
      <c r="K758" s="28">
        <v>1</v>
      </c>
      <c r="L758" s="29">
        <v>10348273</v>
      </c>
      <c r="M758" s="29">
        <v>33298</v>
      </c>
      <c r="N758" s="30">
        <v>6211992</v>
      </c>
      <c r="O758" s="30">
        <f t="shared" si="147"/>
        <v>4169579</v>
      </c>
      <c r="P758" s="31">
        <v>3.1029999999999999E-3</v>
      </c>
      <c r="Q758" s="32">
        <f t="shared" si="148"/>
        <v>12938.203636999999</v>
      </c>
      <c r="R758" s="29">
        <v>366209</v>
      </c>
      <c r="S758" s="30">
        <v>154927</v>
      </c>
      <c r="T758" s="30">
        <f t="shared" si="149"/>
        <v>211282</v>
      </c>
      <c r="U758" s="33">
        <v>3.2200000000000002E-3</v>
      </c>
      <c r="V758" s="34">
        <f t="shared" si="150"/>
        <v>680.32803999999999</v>
      </c>
      <c r="W758" s="11"/>
    </row>
    <row r="759" spans="7:23" x14ac:dyDescent="0.3">
      <c r="G759" s="26"/>
      <c r="H759" s="11">
        <v>38</v>
      </c>
      <c r="I759" s="11" t="s">
        <v>12</v>
      </c>
      <c r="J759" s="27">
        <v>492</v>
      </c>
      <c r="K759" s="28">
        <v>1</v>
      </c>
      <c r="L759" s="29">
        <v>10348273</v>
      </c>
      <c r="M759" s="29">
        <v>33298</v>
      </c>
      <c r="N759" s="30">
        <v>6211992</v>
      </c>
      <c r="O759" s="30">
        <f t="shared" si="147"/>
        <v>4169579</v>
      </c>
      <c r="P759" s="31">
        <v>7.8999999999999996E-5</v>
      </c>
      <c r="Q759" s="32">
        <f t="shared" si="148"/>
        <v>329.39674099999996</v>
      </c>
      <c r="R759" s="29">
        <v>366209</v>
      </c>
      <c r="S759" s="30">
        <v>154927</v>
      </c>
      <c r="T759" s="30">
        <f t="shared" si="149"/>
        <v>211282</v>
      </c>
      <c r="U759" s="33">
        <v>8.2999999999999998E-5</v>
      </c>
      <c r="V759" s="34">
        <f t="shared" si="150"/>
        <v>17.536405999999999</v>
      </c>
      <c r="W759" s="11"/>
    </row>
    <row r="760" spans="7:23" x14ac:dyDescent="0.3">
      <c r="G760" s="26"/>
      <c r="H760" s="11">
        <v>55</v>
      </c>
      <c r="I760" s="11" t="s">
        <v>26</v>
      </c>
      <c r="J760" s="27">
        <v>492</v>
      </c>
      <c r="K760" s="28">
        <v>1</v>
      </c>
      <c r="L760" s="29">
        <v>10348273</v>
      </c>
      <c r="M760" s="29">
        <v>33298</v>
      </c>
      <c r="N760" s="30">
        <v>6211992</v>
      </c>
      <c r="O760" s="30">
        <f t="shared" si="147"/>
        <v>4169579</v>
      </c>
      <c r="P760" s="31">
        <v>1.5699999999999999E-4</v>
      </c>
      <c r="Q760" s="32">
        <f t="shared" si="148"/>
        <v>654.62390299999993</v>
      </c>
      <c r="R760" s="29">
        <v>366209</v>
      </c>
      <c r="S760" s="30">
        <v>154927</v>
      </c>
      <c r="T760" s="30">
        <f t="shared" si="149"/>
        <v>211282</v>
      </c>
      <c r="U760" s="33">
        <v>2.1100000000000001E-4</v>
      </c>
      <c r="V760" s="34">
        <f t="shared" si="150"/>
        <v>44.580502000000003</v>
      </c>
      <c r="W760" s="11"/>
    </row>
    <row r="761" spans="7:23" x14ac:dyDescent="0.3">
      <c r="G761" s="26"/>
      <c r="H761" s="11">
        <v>71</v>
      </c>
      <c r="I761" s="11" t="s">
        <v>18</v>
      </c>
      <c r="J761" s="27">
        <v>492</v>
      </c>
      <c r="K761" s="28">
        <v>0</v>
      </c>
      <c r="L761" s="29">
        <v>10348273</v>
      </c>
      <c r="M761" s="29">
        <v>33298</v>
      </c>
      <c r="N761" s="30">
        <v>6211992</v>
      </c>
      <c r="O761" s="30">
        <f t="shared" si="147"/>
        <v>0</v>
      </c>
      <c r="P761" s="31">
        <v>1.1E-5</v>
      </c>
      <c r="Q761" s="32">
        <f t="shared" si="148"/>
        <v>0</v>
      </c>
      <c r="R761" s="29">
        <v>366209</v>
      </c>
      <c r="S761" s="30">
        <v>154927</v>
      </c>
      <c r="T761" s="30">
        <f t="shared" si="149"/>
        <v>0</v>
      </c>
      <c r="U761" s="33">
        <v>1.2E-5</v>
      </c>
      <c r="V761" s="34">
        <f t="shared" si="150"/>
        <v>0</v>
      </c>
      <c r="W761" s="11"/>
    </row>
    <row r="762" spans="7:23" x14ac:dyDescent="0.3">
      <c r="G762" s="26"/>
      <c r="H762" s="11">
        <v>72</v>
      </c>
      <c r="I762" s="11" t="s">
        <v>28</v>
      </c>
      <c r="J762" s="27">
        <v>492</v>
      </c>
      <c r="K762" s="28">
        <v>0</v>
      </c>
      <c r="L762" s="29">
        <v>10348273</v>
      </c>
      <c r="M762" s="29">
        <v>33298</v>
      </c>
      <c r="N762" s="30">
        <v>6211992</v>
      </c>
      <c r="O762" s="30">
        <f t="shared" si="147"/>
        <v>0</v>
      </c>
      <c r="P762" s="31">
        <v>3.1799999999999998E-4</v>
      </c>
      <c r="Q762" s="32">
        <f t="shared" si="148"/>
        <v>0</v>
      </c>
      <c r="R762" s="29">
        <v>366209</v>
      </c>
      <c r="S762" s="30">
        <v>154927</v>
      </c>
      <c r="T762" s="30">
        <f t="shared" si="149"/>
        <v>0</v>
      </c>
      <c r="U762" s="33">
        <v>3.3700000000000001E-4</v>
      </c>
      <c r="V762" s="34">
        <f t="shared" si="150"/>
        <v>0</v>
      </c>
      <c r="W762" s="11"/>
    </row>
    <row r="763" spans="7:23" x14ac:dyDescent="0.3">
      <c r="G763" s="26"/>
      <c r="H763" s="11">
        <v>117</v>
      </c>
      <c r="I763" s="11" t="s">
        <v>21</v>
      </c>
      <c r="J763" s="27">
        <v>492</v>
      </c>
      <c r="K763" s="28">
        <v>1</v>
      </c>
      <c r="L763" s="29">
        <v>10348273</v>
      </c>
      <c r="M763" s="29">
        <v>33298</v>
      </c>
      <c r="N763" s="30">
        <v>6211992</v>
      </c>
      <c r="O763" s="30">
        <f t="shared" si="147"/>
        <v>4169579</v>
      </c>
      <c r="P763" s="31">
        <v>2.7300000000000002E-4</v>
      </c>
      <c r="Q763" s="32">
        <f t="shared" si="148"/>
        <v>1138.295067</v>
      </c>
      <c r="R763" s="29">
        <v>366209</v>
      </c>
      <c r="S763" s="30">
        <v>154927</v>
      </c>
      <c r="T763" s="30">
        <f t="shared" si="149"/>
        <v>211282</v>
      </c>
      <c r="U763" s="33">
        <v>2.8800000000000001E-4</v>
      </c>
      <c r="V763" s="34">
        <f t="shared" si="150"/>
        <v>60.849215999999998</v>
      </c>
      <c r="W763" s="11"/>
    </row>
    <row r="764" spans="7:23" x14ac:dyDescent="0.3">
      <c r="G764" s="26"/>
      <c r="H764" s="11">
        <v>122</v>
      </c>
      <c r="I764" s="11" t="s">
        <v>138</v>
      </c>
      <c r="J764" s="27">
        <v>492</v>
      </c>
      <c r="K764" s="28">
        <v>1</v>
      </c>
      <c r="L764" s="29">
        <v>10348273</v>
      </c>
      <c r="M764" s="29">
        <v>33298</v>
      </c>
      <c r="N764" s="30">
        <v>6211992</v>
      </c>
      <c r="O764" s="30">
        <f t="shared" si="147"/>
        <v>4169579</v>
      </c>
      <c r="P764" s="31">
        <v>0</v>
      </c>
      <c r="Q764" s="32">
        <f t="shared" si="148"/>
        <v>0</v>
      </c>
      <c r="R764" s="29">
        <v>366209</v>
      </c>
      <c r="S764" s="30">
        <v>154927</v>
      </c>
      <c r="T764" s="30">
        <f t="shared" si="149"/>
        <v>211282</v>
      </c>
      <c r="U764" s="33">
        <v>0</v>
      </c>
      <c r="V764" s="34">
        <f t="shared" si="150"/>
        <v>0</v>
      </c>
      <c r="W764" s="11"/>
    </row>
    <row r="765" spans="7:23" x14ac:dyDescent="0.3">
      <c r="G765" s="26"/>
      <c r="H765" s="11">
        <v>128</v>
      </c>
      <c r="I765" s="11" t="s">
        <v>158</v>
      </c>
      <c r="J765" s="27">
        <v>492</v>
      </c>
      <c r="K765" s="28">
        <v>1</v>
      </c>
      <c r="L765" s="29">
        <v>10348273</v>
      </c>
      <c r="M765" s="29">
        <v>33298</v>
      </c>
      <c r="N765" s="30">
        <v>6211992</v>
      </c>
      <c r="O765" s="30">
        <f t="shared" si="147"/>
        <v>4169579</v>
      </c>
      <c r="P765" s="31">
        <v>0</v>
      </c>
      <c r="Q765" s="32">
        <f t="shared" si="148"/>
        <v>0</v>
      </c>
      <c r="R765" s="29">
        <v>366209</v>
      </c>
      <c r="S765" s="30">
        <v>154927</v>
      </c>
      <c r="T765" s="30">
        <f t="shared" si="149"/>
        <v>211282</v>
      </c>
      <c r="U765" s="33">
        <v>0</v>
      </c>
      <c r="V765" s="34">
        <f t="shared" si="150"/>
        <v>0</v>
      </c>
      <c r="W765" s="11"/>
    </row>
    <row r="766" spans="7:23" x14ac:dyDescent="0.3">
      <c r="G766" s="26"/>
      <c r="H766" s="11"/>
      <c r="I766" s="11"/>
      <c r="J766" s="27"/>
      <c r="K766" s="28"/>
      <c r="L766" s="30"/>
      <c r="M766" s="30"/>
      <c r="N766" s="30"/>
      <c r="O766" s="30"/>
      <c r="P766" s="33"/>
      <c r="Q766" s="32"/>
      <c r="R766" s="30"/>
      <c r="S766" s="30"/>
      <c r="T766" s="30"/>
      <c r="U766" s="33"/>
      <c r="V766" s="34"/>
      <c r="W766" s="11"/>
    </row>
    <row r="767" spans="7:23" ht="15.6" x14ac:dyDescent="0.3">
      <c r="G767" s="39">
        <v>128</v>
      </c>
      <c r="H767" s="40" t="s">
        <v>158</v>
      </c>
      <c r="I767" s="11"/>
      <c r="J767" s="27"/>
      <c r="K767" s="28"/>
      <c r="L767" s="30"/>
      <c r="M767" s="30"/>
      <c r="N767" s="30"/>
      <c r="O767" s="30"/>
      <c r="P767" s="33"/>
      <c r="Q767" s="32"/>
      <c r="R767" s="30"/>
      <c r="S767" s="30"/>
      <c r="T767" s="30"/>
      <c r="U767" s="33"/>
      <c r="V767" s="34"/>
      <c r="W767" s="11"/>
    </row>
    <row r="768" spans="7:23" x14ac:dyDescent="0.3">
      <c r="G768" s="26"/>
      <c r="H768" s="11">
        <v>1</v>
      </c>
      <c r="I768" s="11" t="s">
        <v>11</v>
      </c>
      <c r="J768" s="27">
        <v>493</v>
      </c>
      <c r="K768" s="28">
        <v>1</v>
      </c>
      <c r="L768" s="29">
        <v>6069520</v>
      </c>
      <c r="M768" s="29">
        <v>25478</v>
      </c>
      <c r="N768" s="30">
        <v>5991954</v>
      </c>
      <c r="O768" s="30">
        <f t="shared" ref="O768:O785" si="151">(L768+M768-N768)*K768</f>
        <v>103044</v>
      </c>
      <c r="P768" s="31">
        <v>1.91E-3</v>
      </c>
      <c r="Q768" s="32">
        <f t="shared" ref="Q768:Q785" si="152">O768*P768</f>
        <v>196.81404000000001</v>
      </c>
      <c r="R768" s="29">
        <v>355742</v>
      </c>
      <c r="S768" s="30">
        <v>106079</v>
      </c>
      <c r="T768" s="30">
        <f t="shared" ref="T768:T785" si="153">(R768-S768)*K768</f>
        <v>249663</v>
      </c>
      <c r="U768" s="33">
        <v>1.9740000000000001E-3</v>
      </c>
      <c r="V768" s="34">
        <f t="shared" ref="V768:V785" si="154">T768*U768</f>
        <v>492.83476200000001</v>
      </c>
      <c r="W768" s="11"/>
    </row>
    <row r="769" spans="7:23" x14ac:dyDescent="0.3">
      <c r="G769" s="26"/>
      <c r="H769" s="11">
        <v>2</v>
      </c>
      <c r="I769" s="11" t="s">
        <v>27</v>
      </c>
      <c r="J769" s="27">
        <v>493</v>
      </c>
      <c r="K769" s="28">
        <v>1</v>
      </c>
      <c r="L769" s="29">
        <v>6069520</v>
      </c>
      <c r="M769" s="29">
        <v>25478</v>
      </c>
      <c r="N769" s="30">
        <v>5991954</v>
      </c>
      <c r="O769" s="30">
        <f t="shared" si="151"/>
        <v>103044</v>
      </c>
      <c r="P769" s="31">
        <v>2.6899999999999998E-4</v>
      </c>
      <c r="Q769" s="32">
        <f t="shared" si="152"/>
        <v>27.718836</v>
      </c>
      <c r="R769" s="29">
        <v>355742</v>
      </c>
      <c r="S769" s="30">
        <v>106079</v>
      </c>
      <c r="T769" s="30">
        <f t="shared" si="153"/>
        <v>249663</v>
      </c>
      <c r="U769" s="33">
        <v>2.9500000000000001E-4</v>
      </c>
      <c r="V769" s="34">
        <f t="shared" si="154"/>
        <v>73.650585000000007</v>
      </c>
      <c r="W769" s="11"/>
    </row>
    <row r="770" spans="7:23" x14ac:dyDescent="0.3">
      <c r="G770" s="26"/>
      <c r="H770" s="11">
        <v>3</v>
      </c>
      <c r="I770" s="11" t="s">
        <v>20</v>
      </c>
      <c r="J770" s="27">
        <v>493</v>
      </c>
      <c r="K770" s="28">
        <v>1</v>
      </c>
      <c r="L770" s="29">
        <v>6069520</v>
      </c>
      <c r="M770" s="29">
        <v>25478</v>
      </c>
      <c r="N770" s="30">
        <v>5991954</v>
      </c>
      <c r="O770" s="30">
        <f t="shared" si="151"/>
        <v>103044</v>
      </c>
      <c r="P770" s="31">
        <v>5.9699999999999998E-4</v>
      </c>
      <c r="Q770" s="32">
        <f t="shared" si="152"/>
        <v>61.517268000000001</v>
      </c>
      <c r="R770" s="29">
        <v>355742</v>
      </c>
      <c r="S770" s="30">
        <v>106079</v>
      </c>
      <c r="T770" s="30">
        <f t="shared" si="153"/>
        <v>249663</v>
      </c>
      <c r="U770" s="33">
        <v>6.3100000000000005E-4</v>
      </c>
      <c r="V770" s="34">
        <f t="shared" si="154"/>
        <v>157.53735300000002</v>
      </c>
      <c r="W770" s="11"/>
    </row>
    <row r="771" spans="7:23" x14ac:dyDescent="0.3">
      <c r="G771" s="26"/>
      <c r="H771" s="11">
        <v>4</v>
      </c>
      <c r="I771" s="11" t="s">
        <v>10</v>
      </c>
      <c r="J771" s="27">
        <v>493</v>
      </c>
      <c r="K771" s="28">
        <v>1</v>
      </c>
      <c r="L771" s="29">
        <v>6069520</v>
      </c>
      <c r="M771" s="29">
        <v>25478</v>
      </c>
      <c r="N771" s="30">
        <v>5991954</v>
      </c>
      <c r="O771" s="30">
        <f t="shared" si="151"/>
        <v>103044</v>
      </c>
      <c r="P771" s="31">
        <v>9.2750000000000003E-3</v>
      </c>
      <c r="Q771" s="32">
        <f t="shared" si="152"/>
        <v>955.73310000000004</v>
      </c>
      <c r="R771" s="29">
        <v>355742</v>
      </c>
      <c r="S771" s="30">
        <v>106079</v>
      </c>
      <c r="T771" s="30">
        <f t="shared" si="153"/>
        <v>249663</v>
      </c>
      <c r="U771" s="33">
        <v>9.2949999999999994E-3</v>
      </c>
      <c r="V771" s="34">
        <f t="shared" si="154"/>
        <v>2320.617585</v>
      </c>
      <c r="W771" s="11"/>
    </row>
    <row r="772" spans="7:23" x14ac:dyDescent="0.3">
      <c r="G772" s="26"/>
      <c r="H772" s="11">
        <v>6</v>
      </c>
      <c r="I772" s="11" t="s">
        <v>118</v>
      </c>
      <c r="J772" s="27">
        <v>493</v>
      </c>
      <c r="K772" s="28">
        <v>1</v>
      </c>
      <c r="L772" s="29">
        <v>6069520</v>
      </c>
      <c r="M772" s="29">
        <v>25478</v>
      </c>
      <c r="N772" s="30">
        <v>5991954</v>
      </c>
      <c r="O772" s="30">
        <f t="shared" si="151"/>
        <v>103044</v>
      </c>
      <c r="P772" s="31">
        <v>0</v>
      </c>
      <c r="Q772" s="32">
        <f t="shared" si="152"/>
        <v>0</v>
      </c>
      <c r="R772" s="29">
        <v>355742</v>
      </c>
      <c r="S772" s="30">
        <v>106079</v>
      </c>
      <c r="T772" s="30">
        <f t="shared" si="153"/>
        <v>249663</v>
      </c>
      <c r="U772" s="33">
        <v>0</v>
      </c>
      <c r="V772" s="34">
        <f t="shared" si="154"/>
        <v>0</v>
      </c>
      <c r="W772" s="11"/>
    </row>
    <row r="773" spans="7:23" x14ac:dyDescent="0.3">
      <c r="G773" s="26"/>
      <c r="H773" s="11">
        <v>7</v>
      </c>
      <c r="I773" s="11" t="s">
        <v>9</v>
      </c>
      <c r="J773" s="27">
        <v>493</v>
      </c>
      <c r="K773" s="28">
        <v>1</v>
      </c>
      <c r="L773" s="29">
        <v>6069520</v>
      </c>
      <c r="M773" s="29">
        <v>25478</v>
      </c>
      <c r="N773" s="30">
        <v>5991954</v>
      </c>
      <c r="O773" s="30">
        <f t="shared" si="151"/>
        <v>103044</v>
      </c>
      <c r="P773" s="31">
        <v>1.27E-4</v>
      </c>
      <c r="Q773" s="32">
        <f t="shared" si="152"/>
        <v>13.086587999999999</v>
      </c>
      <c r="R773" s="29">
        <v>355742</v>
      </c>
      <c r="S773" s="30">
        <v>106079</v>
      </c>
      <c r="T773" s="30">
        <f t="shared" si="153"/>
        <v>249663</v>
      </c>
      <c r="U773" s="33">
        <v>1.34E-4</v>
      </c>
      <c r="V773" s="34">
        <f t="shared" si="154"/>
        <v>33.454841999999999</v>
      </c>
      <c r="W773" s="11"/>
    </row>
    <row r="774" spans="7:23" x14ac:dyDescent="0.3">
      <c r="G774" s="26"/>
      <c r="H774" s="11">
        <v>8</v>
      </c>
      <c r="I774" s="11" t="s">
        <v>23</v>
      </c>
      <c r="J774" s="27">
        <v>493</v>
      </c>
      <c r="K774" s="28">
        <v>1</v>
      </c>
      <c r="L774" s="29">
        <v>6069520</v>
      </c>
      <c r="M774" s="29">
        <v>25478</v>
      </c>
      <c r="N774" s="30">
        <v>5991954</v>
      </c>
      <c r="O774" s="30">
        <f t="shared" si="151"/>
        <v>103044</v>
      </c>
      <c r="P774" s="31">
        <v>1.8699999999999999E-4</v>
      </c>
      <c r="Q774" s="32">
        <f t="shared" si="152"/>
        <v>19.269227999999998</v>
      </c>
      <c r="R774" s="29">
        <v>355742</v>
      </c>
      <c r="S774" s="30">
        <v>106079</v>
      </c>
      <c r="T774" s="30">
        <f t="shared" si="153"/>
        <v>249663</v>
      </c>
      <c r="U774" s="33">
        <v>1.9599999999999999E-4</v>
      </c>
      <c r="V774" s="34">
        <f t="shared" si="154"/>
        <v>48.933948000000001</v>
      </c>
      <c r="W774" s="11"/>
    </row>
    <row r="775" spans="7:23" x14ac:dyDescent="0.3">
      <c r="G775" s="26"/>
      <c r="H775" s="11">
        <v>9</v>
      </c>
      <c r="I775" s="11" t="s">
        <v>0</v>
      </c>
      <c r="J775" s="27">
        <v>493</v>
      </c>
      <c r="K775" s="28">
        <v>1</v>
      </c>
      <c r="L775" s="29">
        <v>6069520</v>
      </c>
      <c r="M775" s="29">
        <v>25478</v>
      </c>
      <c r="N775" s="30">
        <v>5991954</v>
      </c>
      <c r="O775" s="30">
        <f t="shared" si="151"/>
        <v>103044</v>
      </c>
      <c r="P775" s="31">
        <v>2.6600000000000001E-4</v>
      </c>
      <c r="Q775" s="32">
        <f t="shared" si="152"/>
        <v>27.409704000000001</v>
      </c>
      <c r="R775" s="29">
        <v>355742</v>
      </c>
      <c r="S775" s="30">
        <v>106079</v>
      </c>
      <c r="T775" s="30">
        <f t="shared" si="153"/>
        <v>249663</v>
      </c>
      <c r="U775" s="33">
        <v>2.8299999999999999E-4</v>
      </c>
      <c r="V775" s="34">
        <f t="shared" si="154"/>
        <v>70.654629</v>
      </c>
      <c r="W775" s="11"/>
    </row>
    <row r="776" spans="7:23" x14ac:dyDescent="0.3">
      <c r="G776" s="26"/>
      <c r="H776" s="11">
        <v>17</v>
      </c>
      <c r="I776" s="11" t="s">
        <v>16</v>
      </c>
      <c r="J776" s="27">
        <v>493</v>
      </c>
      <c r="K776" s="28">
        <v>1</v>
      </c>
      <c r="L776" s="29">
        <v>6069520</v>
      </c>
      <c r="M776" s="29">
        <v>25478</v>
      </c>
      <c r="N776" s="30">
        <v>5991954</v>
      </c>
      <c r="O776" s="30">
        <f t="shared" si="151"/>
        <v>103044</v>
      </c>
      <c r="P776" s="31">
        <v>7.5799999999999999E-4</v>
      </c>
      <c r="Q776" s="32">
        <f t="shared" si="152"/>
        <v>78.107352000000006</v>
      </c>
      <c r="R776" s="29">
        <v>355742</v>
      </c>
      <c r="S776" s="30">
        <v>106079</v>
      </c>
      <c r="T776" s="30">
        <f t="shared" si="153"/>
        <v>249663</v>
      </c>
      <c r="U776" s="33">
        <v>8.0199999999999998E-4</v>
      </c>
      <c r="V776" s="34">
        <f t="shared" si="154"/>
        <v>200.229726</v>
      </c>
      <c r="W776" s="11"/>
    </row>
    <row r="777" spans="7:23" x14ac:dyDescent="0.3">
      <c r="G777" s="26"/>
      <c r="H777" s="11">
        <v>29</v>
      </c>
      <c r="I777" s="11" t="s">
        <v>24</v>
      </c>
      <c r="J777" s="27">
        <v>493</v>
      </c>
      <c r="K777" s="28">
        <v>1</v>
      </c>
      <c r="L777" s="29">
        <v>6069520</v>
      </c>
      <c r="M777" s="29">
        <v>25478</v>
      </c>
      <c r="N777" s="30">
        <v>5991954</v>
      </c>
      <c r="O777" s="30">
        <f t="shared" si="151"/>
        <v>103044</v>
      </c>
      <c r="P777" s="31">
        <v>3.1029999999999999E-3</v>
      </c>
      <c r="Q777" s="32">
        <f t="shared" si="152"/>
        <v>319.74553199999997</v>
      </c>
      <c r="R777" s="29">
        <v>355742</v>
      </c>
      <c r="S777" s="30">
        <v>106079</v>
      </c>
      <c r="T777" s="30">
        <f t="shared" si="153"/>
        <v>249663</v>
      </c>
      <c r="U777" s="33">
        <v>3.2200000000000002E-3</v>
      </c>
      <c r="V777" s="34">
        <f t="shared" si="154"/>
        <v>803.91486000000009</v>
      </c>
      <c r="W777" s="11"/>
    </row>
    <row r="778" spans="7:23" x14ac:dyDescent="0.3">
      <c r="G778" s="26"/>
      <c r="H778" s="11">
        <v>38</v>
      </c>
      <c r="I778" s="11" t="s">
        <v>12</v>
      </c>
      <c r="J778" s="27">
        <v>493</v>
      </c>
      <c r="K778" s="28">
        <v>1</v>
      </c>
      <c r="L778" s="29">
        <v>6069520</v>
      </c>
      <c r="M778" s="29">
        <v>25478</v>
      </c>
      <c r="N778" s="30">
        <v>5991954</v>
      </c>
      <c r="O778" s="30">
        <f t="shared" si="151"/>
        <v>103044</v>
      </c>
      <c r="P778" s="31">
        <v>7.8999999999999996E-5</v>
      </c>
      <c r="Q778" s="32">
        <f t="shared" si="152"/>
        <v>8.1404759999999996</v>
      </c>
      <c r="R778" s="29">
        <v>355742</v>
      </c>
      <c r="S778" s="30">
        <v>106079</v>
      </c>
      <c r="T778" s="30">
        <f t="shared" si="153"/>
        <v>249663</v>
      </c>
      <c r="U778" s="33">
        <v>8.2999999999999998E-5</v>
      </c>
      <c r="V778" s="34">
        <f t="shared" si="154"/>
        <v>20.722028999999999</v>
      </c>
      <c r="W778" s="11"/>
    </row>
    <row r="779" spans="7:23" x14ac:dyDescent="0.3">
      <c r="G779" s="26"/>
      <c r="H779" s="11">
        <v>53</v>
      </c>
      <c r="I779" s="11" t="s">
        <v>159</v>
      </c>
      <c r="J779" s="27">
        <v>493</v>
      </c>
      <c r="K779" s="28">
        <v>1</v>
      </c>
      <c r="L779" s="29">
        <v>6069520</v>
      </c>
      <c r="M779" s="29">
        <v>25478</v>
      </c>
      <c r="N779" s="30">
        <v>5991954</v>
      </c>
      <c r="O779" s="30">
        <f t="shared" si="151"/>
        <v>103044</v>
      </c>
      <c r="P779" s="31">
        <v>0</v>
      </c>
      <c r="Q779" s="32">
        <f t="shared" si="152"/>
        <v>0</v>
      </c>
      <c r="R779" s="29">
        <v>355742</v>
      </c>
      <c r="S779" s="30">
        <v>106079</v>
      </c>
      <c r="T779" s="30">
        <f t="shared" si="153"/>
        <v>249663</v>
      </c>
      <c r="U779" s="33">
        <v>0</v>
      </c>
      <c r="V779" s="34">
        <f t="shared" si="154"/>
        <v>0</v>
      </c>
      <c r="W779" s="11"/>
    </row>
    <row r="780" spans="7:23" x14ac:dyDescent="0.3">
      <c r="G780" s="26"/>
      <c r="H780" s="11">
        <v>55</v>
      </c>
      <c r="I780" s="11" t="s">
        <v>26</v>
      </c>
      <c r="J780" s="27">
        <v>493</v>
      </c>
      <c r="K780" s="28">
        <v>1</v>
      </c>
      <c r="L780" s="29">
        <v>6069520</v>
      </c>
      <c r="M780" s="29">
        <v>25478</v>
      </c>
      <c r="N780" s="30">
        <v>5991954</v>
      </c>
      <c r="O780" s="30">
        <f t="shared" si="151"/>
        <v>103044</v>
      </c>
      <c r="P780" s="31">
        <v>1.5699999999999999E-4</v>
      </c>
      <c r="Q780" s="32">
        <f t="shared" si="152"/>
        <v>16.177907999999999</v>
      </c>
      <c r="R780" s="29">
        <v>355742</v>
      </c>
      <c r="S780" s="30">
        <v>106079</v>
      </c>
      <c r="T780" s="30">
        <f t="shared" si="153"/>
        <v>249663</v>
      </c>
      <c r="U780" s="33">
        <v>2.1100000000000001E-4</v>
      </c>
      <c r="V780" s="34">
        <f t="shared" si="154"/>
        <v>52.678893000000002</v>
      </c>
      <c r="W780" s="11"/>
    </row>
    <row r="781" spans="7:23" x14ac:dyDescent="0.3">
      <c r="G781" s="26"/>
      <c r="H781" s="11">
        <v>71</v>
      </c>
      <c r="I781" s="11" t="s">
        <v>18</v>
      </c>
      <c r="J781" s="27">
        <v>493</v>
      </c>
      <c r="K781" s="28">
        <v>0</v>
      </c>
      <c r="L781" s="29">
        <v>6069520</v>
      </c>
      <c r="M781" s="29">
        <v>25478</v>
      </c>
      <c r="N781" s="30">
        <v>5991954</v>
      </c>
      <c r="O781" s="30">
        <f t="shared" si="151"/>
        <v>0</v>
      </c>
      <c r="P781" s="31">
        <v>1.1E-5</v>
      </c>
      <c r="Q781" s="32">
        <f t="shared" si="152"/>
        <v>0</v>
      </c>
      <c r="R781" s="29">
        <v>355742</v>
      </c>
      <c r="S781" s="30">
        <v>106079</v>
      </c>
      <c r="T781" s="30">
        <f t="shared" si="153"/>
        <v>0</v>
      </c>
      <c r="U781" s="33">
        <v>1.2E-5</v>
      </c>
      <c r="V781" s="34">
        <f t="shared" si="154"/>
        <v>0</v>
      </c>
      <c r="W781" s="11"/>
    </row>
    <row r="782" spans="7:23" x14ac:dyDescent="0.3">
      <c r="G782" s="26"/>
      <c r="H782" s="11">
        <v>72</v>
      </c>
      <c r="I782" s="11" t="s">
        <v>28</v>
      </c>
      <c r="J782" s="27">
        <v>493</v>
      </c>
      <c r="K782" s="28">
        <v>0</v>
      </c>
      <c r="L782" s="29">
        <v>6069520</v>
      </c>
      <c r="M782" s="29">
        <v>25478</v>
      </c>
      <c r="N782" s="30">
        <v>5991954</v>
      </c>
      <c r="O782" s="30">
        <f t="shared" si="151"/>
        <v>0</v>
      </c>
      <c r="P782" s="31">
        <v>3.1799999999999998E-4</v>
      </c>
      <c r="Q782" s="32">
        <f t="shared" si="152"/>
        <v>0</v>
      </c>
      <c r="R782" s="29">
        <v>355742</v>
      </c>
      <c r="S782" s="30">
        <v>106079</v>
      </c>
      <c r="T782" s="30">
        <f t="shared" si="153"/>
        <v>0</v>
      </c>
      <c r="U782" s="33">
        <v>3.3700000000000001E-4</v>
      </c>
      <c r="V782" s="34">
        <f t="shared" si="154"/>
        <v>0</v>
      </c>
      <c r="W782" s="11"/>
    </row>
    <row r="783" spans="7:23" x14ac:dyDescent="0.3">
      <c r="G783" s="26"/>
      <c r="H783" s="11">
        <v>117</v>
      </c>
      <c r="I783" s="11" t="s">
        <v>21</v>
      </c>
      <c r="J783" s="27">
        <v>493</v>
      </c>
      <c r="K783" s="28">
        <v>1</v>
      </c>
      <c r="L783" s="29">
        <v>6069520</v>
      </c>
      <c r="M783" s="29">
        <v>25478</v>
      </c>
      <c r="N783" s="30">
        <v>5991954</v>
      </c>
      <c r="O783" s="30">
        <f t="shared" si="151"/>
        <v>103044</v>
      </c>
      <c r="P783" s="31">
        <v>2.7300000000000002E-4</v>
      </c>
      <c r="Q783" s="32">
        <f t="shared" si="152"/>
        <v>28.131012000000002</v>
      </c>
      <c r="R783" s="29">
        <v>355742</v>
      </c>
      <c r="S783" s="30">
        <v>106079</v>
      </c>
      <c r="T783" s="30">
        <f t="shared" si="153"/>
        <v>249663</v>
      </c>
      <c r="U783" s="33">
        <v>2.8800000000000001E-4</v>
      </c>
      <c r="V783" s="34">
        <f t="shared" si="154"/>
        <v>71.902944000000005</v>
      </c>
      <c r="W783" s="11"/>
    </row>
    <row r="784" spans="7:23" x14ac:dyDescent="0.3">
      <c r="G784" s="26"/>
      <c r="H784" s="11">
        <v>122</v>
      </c>
      <c r="I784" s="11" t="s">
        <v>138</v>
      </c>
      <c r="J784" s="27">
        <v>493</v>
      </c>
      <c r="K784" s="28">
        <v>1</v>
      </c>
      <c r="L784" s="29">
        <v>6069520</v>
      </c>
      <c r="M784" s="29">
        <v>25478</v>
      </c>
      <c r="N784" s="30">
        <v>5991954</v>
      </c>
      <c r="O784" s="30">
        <f t="shared" si="151"/>
        <v>103044</v>
      </c>
      <c r="P784" s="31">
        <v>0</v>
      </c>
      <c r="Q784" s="32">
        <f t="shared" si="152"/>
        <v>0</v>
      </c>
      <c r="R784" s="29">
        <v>355742</v>
      </c>
      <c r="S784" s="30">
        <v>106079</v>
      </c>
      <c r="T784" s="30">
        <f t="shared" si="153"/>
        <v>249663</v>
      </c>
      <c r="U784" s="33">
        <v>0</v>
      </c>
      <c r="V784" s="34">
        <f t="shared" si="154"/>
        <v>0</v>
      </c>
      <c r="W784" s="11"/>
    </row>
    <row r="785" spans="7:23" x14ac:dyDescent="0.3">
      <c r="G785" s="26"/>
      <c r="H785" s="11">
        <v>128</v>
      </c>
      <c r="I785" s="11" t="s">
        <v>158</v>
      </c>
      <c r="J785" s="27">
        <v>493</v>
      </c>
      <c r="K785" s="28">
        <v>1</v>
      </c>
      <c r="L785" s="29">
        <v>6069520</v>
      </c>
      <c r="M785" s="29">
        <v>25478</v>
      </c>
      <c r="N785" s="30">
        <v>5991954</v>
      </c>
      <c r="O785" s="30">
        <f t="shared" si="151"/>
        <v>103044</v>
      </c>
      <c r="P785" s="31">
        <v>0</v>
      </c>
      <c r="Q785" s="32">
        <f t="shared" si="152"/>
        <v>0</v>
      </c>
      <c r="R785" s="29">
        <v>355742</v>
      </c>
      <c r="S785" s="30">
        <v>106079</v>
      </c>
      <c r="T785" s="30">
        <f t="shared" si="153"/>
        <v>249663</v>
      </c>
      <c r="U785" s="33">
        <v>0</v>
      </c>
      <c r="V785" s="34">
        <f t="shared" si="154"/>
        <v>0</v>
      </c>
      <c r="W785" s="11"/>
    </row>
    <row r="786" spans="7:23" ht="15" thickBot="1" x14ac:dyDescent="0.35">
      <c r="G786" s="35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7"/>
    </row>
    <row r="787" spans="7:23" x14ac:dyDescent="0.3">
      <c r="G787" s="11">
        <v>128</v>
      </c>
      <c r="H787" s="11" t="s">
        <v>158</v>
      </c>
      <c r="I787" s="11"/>
      <c r="J787" s="27"/>
      <c r="K787" s="28"/>
      <c r="L787" s="30"/>
      <c r="M787" s="30"/>
      <c r="N787" s="30"/>
      <c r="O787" s="30"/>
      <c r="P787" s="33"/>
      <c r="Q787" s="32">
        <f>SUM(Q749:Q786)</f>
        <v>72638.863623000012</v>
      </c>
      <c r="R787" s="30"/>
      <c r="S787" s="30"/>
      <c r="T787" s="30"/>
      <c r="U787" s="33"/>
      <c r="V787" s="32">
        <f>SUM(V749:V786)</f>
        <v>8025.9743399999988</v>
      </c>
      <c r="W787" s="38">
        <f>Q787+V787</f>
        <v>80664.837963000013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727"/>
  <sheetViews>
    <sheetView workbookViewId="0">
      <selection activeCell="I1" sqref="I1"/>
    </sheetView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17</v>
      </c>
      <c r="C4" s="4"/>
      <c r="D4" s="5" t="s">
        <v>34</v>
      </c>
      <c r="E4" s="5" t="s">
        <v>35</v>
      </c>
    </row>
    <row r="5" spans="2:23" ht="15" x14ac:dyDescent="0.25">
      <c r="C5" s="7"/>
      <c r="D5" s="8"/>
      <c r="E5" s="8"/>
    </row>
    <row r="6" spans="2:23" ht="15" x14ac:dyDescent="0.25">
      <c r="C6" s="9" t="s">
        <v>187</v>
      </c>
      <c r="D6" s="10">
        <v>130</v>
      </c>
      <c r="E6" s="10">
        <v>495</v>
      </c>
    </row>
    <row r="7" spans="2:23" ht="15.75" thickBot="1" x14ac:dyDescent="0.3">
      <c r="C7" s="9" t="s">
        <v>36</v>
      </c>
      <c r="D7" s="10">
        <v>84</v>
      </c>
      <c r="E7" s="10" t="s">
        <v>37</v>
      </c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</row>
    <row r="8" spans="2:23" ht="15.75" x14ac:dyDescent="0.25">
      <c r="C8" s="9" t="s">
        <v>76</v>
      </c>
      <c r="D8" s="10">
        <v>115</v>
      </c>
      <c r="E8" s="10" t="s">
        <v>77</v>
      </c>
      <c r="G8" s="17">
        <v>130</v>
      </c>
      <c r="H8" s="18" t="s">
        <v>113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C9" s="9" t="s">
        <v>78</v>
      </c>
      <c r="D9" s="10">
        <v>89</v>
      </c>
      <c r="E9" s="10" t="s">
        <v>79</v>
      </c>
      <c r="G9" s="26"/>
      <c r="H9" s="11">
        <v>1</v>
      </c>
      <c r="I9" s="11" t="s">
        <v>114</v>
      </c>
      <c r="J9" s="27">
        <v>495</v>
      </c>
      <c r="K9" s="28">
        <v>0.65</v>
      </c>
      <c r="L9" s="29">
        <v>5584800</v>
      </c>
      <c r="M9" s="29">
        <v>0</v>
      </c>
      <c r="N9" s="30">
        <v>31239</v>
      </c>
      <c r="O9" s="30">
        <f t="shared" ref="O9:O29" si="0">(L9+M9-N9)*K9</f>
        <v>3609814.65</v>
      </c>
      <c r="P9" s="31">
        <v>1.91E-3</v>
      </c>
      <c r="Q9" s="32">
        <f t="shared" ref="Q9:Q29" si="1">O9*P9</f>
        <v>6894.7459815000002</v>
      </c>
      <c r="R9" s="29">
        <v>0</v>
      </c>
      <c r="S9" s="30">
        <v>0</v>
      </c>
      <c r="T9" s="30">
        <f t="shared" ref="T9:T29" si="2">(R9-S9)*K9</f>
        <v>0</v>
      </c>
      <c r="U9" s="33">
        <v>1.9740000000000001E-3</v>
      </c>
      <c r="V9" s="34">
        <f t="shared" ref="V9:V29" si="3">T9*U9</f>
        <v>0</v>
      </c>
      <c r="W9" s="11"/>
    </row>
    <row r="10" spans="2:23" ht="15" x14ac:dyDescent="0.25">
      <c r="C10" s="9" t="s">
        <v>80</v>
      </c>
      <c r="D10" s="10">
        <v>112</v>
      </c>
      <c r="E10" s="10" t="s">
        <v>81</v>
      </c>
      <c r="G10" s="26"/>
      <c r="H10" s="11">
        <v>2</v>
      </c>
      <c r="I10" s="11" t="s">
        <v>115</v>
      </c>
      <c r="J10" s="27">
        <v>495</v>
      </c>
      <c r="K10" s="28">
        <v>0.65</v>
      </c>
      <c r="L10" s="29">
        <v>5584800</v>
      </c>
      <c r="M10" s="29">
        <v>0</v>
      </c>
      <c r="N10" s="30">
        <v>31239</v>
      </c>
      <c r="O10" s="30">
        <f t="shared" si="0"/>
        <v>3609814.65</v>
      </c>
      <c r="P10" s="31">
        <v>2.6899999999999998E-4</v>
      </c>
      <c r="Q10" s="32">
        <f t="shared" si="1"/>
        <v>971.04014084999994</v>
      </c>
      <c r="R10" s="29">
        <v>0</v>
      </c>
      <c r="S10" s="30">
        <v>0</v>
      </c>
      <c r="T10" s="30">
        <f t="shared" si="2"/>
        <v>0</v>
      </c>
      <c r="U10" s="33">
        <v>2.9500000000000001E-4</v>
      </c>
      <c r="V10" s="34">
        <f t="shared" si="3"/>
        <v>0</v>
      </c>
      <c r="W10" s="11"/>
    </row>
    <row r="11" spans="2:23" ht="15" x14ac:dyDescent="0.25">
      <c r="C11" s="9" t="s">
        <v>82</v>
      </c>
      <c r="D11" s="10">
        <v>114</v>
      </c>
      <c r="E11" s="10" t="s">
        <v>83</v>
      </c>
      <c r="G11" s="26"/>
      <c r="H11" s="11">
        <v>3</v>
      </c>
      <c r="I11" s="11" t="s">
        <v>116</v>
      </c>
      <c r="J11" s="27">
        <v>495</v>
      </c>
      <c r="K11" s="28">
        <v>0.65</v>
      </c>
      <c r="L11" s="29">
        <v>5584800</v>
      </c>
      <c r="M11" s="29">
        <v>0</v>
      </c>
      <c r="N11" s="30">
        <v>31239</v>
      </c>
      <c r="O11" s="30">
        <f t="shared" si="0"/>
        <v>3609814.65</v>
      </c>
      <c r="P11" s="31">
        <v>5.9699999999999998E-4</v>
      </c>
      <c r="Q11" s="32">
        <f t="shared" si="1"/>
        <v>2155.0593460499999</v>
      </c>
      <c r="R11" s="29">
        <v>0</v>
      </c>
      <c r="S11" s="30">
        <v>0</v>
      </c>
      <c r="T11" s="30">
        <f t="shared" si="2"/>
        <v>0</v>
      </c>
      <c r="U11" s="33">
        <v>6.3100000000000005E-4</v>
      </c>
      <c r="V11" s="34">
        <f t="shared" si="3"/>
        <v>0</v>
      </c>
      <c r="W11" s="11"/>
    </row>
    <row r="12" spans="2:23" ht="15" x14ac:dyDescent="0.25">
      <c r="C12" s="9" t="s">
        <v>84</v>
      </c>
      <c r="D12" s="10">
        <v>77</v>
      </c>
      <c r="E12" s="10">
        <v>254</v>
      </c>
      <c r="G12" s="26"/>
      <c r="H12" s="11">
        <v>5</v>
      </c>
      <c r="I12" s="11" t="s">
        <v>117</v>
      </c>
      <c r="J12" s="27">
        <v>495</v>
      </c>
      <c r="K12" s="28">
        <v>0.65</v>
      </c>
      <c r="L12" s="29">
        <v>5584800</v>
      </c>
      <c r="M12" s="29">
        <v>0</v>
      </c>
      <c r="N12" s="30">
        <v>31239</v>
      </c>
      <c r="O12" s="30">
        <f t="shared" si="0"/>
        <v>3609814.65</v>
      </c>
      <c r="P12" s="31">
        <v>6.6930000000000002E-3</v>
      </c>
      <c r="Q12" s="32">
        <f t="shared" si="1"/>
        <v>24160.489452450001</v>
      </c>
      <c r="R12" s="29">
        <v>0</v>
      </c>
      <c r="S12" s="30">
        <v>0</v>
      </c>
      <c r="T12" s="30">
        <f t="shared" si="2"/>
        <v>0</v>
      </c>
      <c r="U12" s="33">
        <v>6.6429999999999996E-3</v>
      </c>
      <c r="V12" s="34">
        <f t="shared" si="3"/>
        <v>0</v>
      </c>
      <c r="W12" s="11"/>
    </row>
    <row r="13" spans="2:23" ht="15" x14ac:dyDescent="0.25">
      <c r="C13" s="9" t="s">
        <v>85</v>
      </c>
      <c r="D13" s="10">
        <v>83</v>
      </c>
      <c r="E13" s="10">
        <v>272</v>
      </c>
      <c r="G13" s="26"/>
      <c r="H13" s="11">
        <v>6</v>
      </c>
      <c r="I13" s="11" t="s">
        <v>118</v>
      </c>
      <c r="J13" s="27">
        <v>495</v>
      </c>
      <c r="K13" s="28">
        <v>0.65</v>
      </c>
      <c r="L13" s="29">
        <v>5584800</v>
      </c>
      <c r="M13" s="29">
        <v>0</v>
      </c>
      <c r="N13" s="30">
        <v>31239</v>
      </c>
      <c r="O13" s="30">
        <f t="shared" si="0"/>
        <v>3609814.65</v>
      </c>
      <c r="P13" s="31">
        <v>0</v>
      </c>
      <c r="Q13" s="32">
        <f t="shared" si="1"/>
        <v>0</v>
      </c>
      <c r="R13" s="29">
        <v>0</v>
      </c>
      <c r="S13" s="30">
        <v>0</v>
      </c>
      <c r="T13" s="30">
        <f t="shared" si="2"/>
        <v>0</v>
      </c>
      <c r="U13" s="33">
        <v>0</v>
      </c>
      <c r="V13" s="34">
        <f t="shared" si="3"/>
        <v>0</v>
      </c>
      <c r="W13" s="11"/>
    </row>
    <row r="14" spans="2:23" ht="15" x14ac:dyDescent="0.25">
      <c r="C14" s="9" t="s">
        <v>86</v>
      </c>
      <c r="D14" s="10">
        <v>88</v>
      </c>
      <c r="E14" s="10" t="s">
        <v>87</v>
      </c>
      <c r="G14" s="26"/>
      <c r="H14" s="11">
        <v>7</v>
      </c>
      <c r="I14" s="11" t="s">
        <v>119</v>
      </c>
      <c r="J14" s="27">
        <v>495</v>
      </c>
      <c r="K14" s="28">
        <v>0.65</v>
      </c>
      <c r="L14" s="29">
        <v>5584800</v>
      </c>
      <c r="M14" s="29">
        <v>0</v>
      </c>
      <c r="N14" s="30">
        <v>31239</v>
      </c>
      <c r="O14" s="30">
        <f t="shared" si="0"/>
        <v>3609814.65</v>
      </c>
      <c r="P14" s="31">
        <v>1.27E-4</v>
      </c>
      <c r="Q14" s="32">
        <f t="shared" si="1"/>
        <v>458.44646054999998</v>
      </c>
      <c r="R14" s="29">
        <v>0</v>
      </c>
      <c r="S14" s="30">
        <v>0</v>
      </c>
      <c r="T14" s="30">
        <f t="shared" si="2"/>
        <v>0</v>
      </c>
      <c r="U14" s="33">
        <v>1.34E-4</v>
      </c>
      <c r="V14" s="34">
        <f t="shared" si="3"/>
        <v>0</v>
      </c>
      <c r="W14" s="11"/>
    </row>
    <row r="15" spans="2:23" ht="15" x14ac:dyDescent="0.25">
      <c r="C15" s="9" t="s">
        <v>88</v>
      </c>
      <c r="D15" s="10">
        <v>100</v>
      </c>
      <c r="E15" s="10" t="s">
        <v>89</v>
      </c>
      <c r="G15" s="26"/>
      <c r="H15" s="11">
        <v>8</v>
      </c>
      <c r="I15" s="11" t="s">
        <v>120</v>
      </c>
      <c r="J15" s="27">
        <v>495</v>
      </c>
      <c r="K15" s="28">
        <v>0.65</v>
      </c>
      <c r="L15" s="29">
        <v>5584800</v>
      </c>
      <c r="M15" s="29">
        <v>0</v>
      </c>
      <c r="N15" s="30">
        <v>31239</v>
      </c>
      <c r="O15" s="30">
        <f t="shared" si="0"/>
        <v>3609814.65</v>
      </c>
      <c r="P15" s="31">
        <v>1.8699999999999999E-4</v>
      </c>
      <c r="Q15" s="32">
        <f t="shared" si="1"/>
        <v>675.03533955</v>
      </c>
      <c r="R15" s="29">
        <v>0</v>
      </c>
      <c r="S15" s="30">
        <v>0</v>
      </c>
      <c r="T15" s="30">
        <f t="shared" si="2"/>
        <v>0</v>
      </c>
      <c r="U15" s="33">
        <v>1.9599999999999999E-4</v>
      </c>
      <c r="V15" s="34">
        <f t="shared" si="3"/>
        <v>0</v>
      </c>
      <c r="W15" s="11"/>
    </row>
    <row r="16" spans="2:23" ht="15" x14ac:dyDescent="0.25">
      <c r="C16" s="9" t="s">
        <v>90</v>
      </c>
      <c r="D16" s="10">
        <v>108</v>
      </c>
      <c r="E16" s="10" t="s">
        <v>91</v>
      </c>
      <c r="G16" s="26"/>
      <c r="H16" s="11">
        <v>15</v>
      </c>
      <c r="I16" s="11" t="s">
        <v>121</v>
      </c>
      <c r="J16" s="27">
        <v>495</v>
      </c>
      <c r="K16" s="28">
        <v>0.65</v>
      </c>
      <c r="L16" s="29">
        <v>5584800</v>
      </c>
      <c r="M16" s="29">
        <v>0</v>
      </c>
      <c r="N16" s="30">
        <v>31239</v>
      </c>
      <c r="O16" s="30">
        <f t="shared" si="0"/>
        <v>3609814.65</v>
      </c>
      <c r="P16" s="31">
        <v>2.7E-4</v>
      </c>
      <c r="Q16" s="32">
        <f t="shared" si="1"/>
        <v>974.64995550000003</v>
      </c>
      <c r="R16" s="29">
        <v>0</v>
      </c>
      <c r="S16" s="30">
        <v>0</v>
      </c>
      <c r="T16" s="30">
        <f t="shared" si="2"/>
        <v>0</v>
      </c>
      <c r="U16" s="33">
        <v>2.8400000000000002E-4</v>
      </c>
      <c r="V16" s="34">
        <f t="shared" si="3"/>
        <v>0</v>
      </c>
      <c r="W16" s="11"/>
    </row>
    <row r="17" spans="3:23" ht="15" x14ac:dyDescent="0.25">
      <c r="C17" s="9" t="s">
        <v>92</v>
      </c>
      <c r="D17" s="10">
        <v>76</v>
      </c>
      <c r="E17" s="10" t="s">
        <v>93</v>
      </c>
      <c r="G17" s="26"/>
      <c r="H17" s="11">
        <v>17</v>
      </c>
      <c r="I17" s="11" t="s">
        <v>122</v>
      </c>
      <c r="J17" s="27">
        <v>495</v>
      </c>
      <c r="K17" s="28">
        <v>0.65</v>
      </c>
      <c r="L17" s="29">
        <v>5584800</v>
      </c>
      <c r="M17" s="29">
        <v>0</v>
      </c>
      <c r="N17" s="30">
        <v>31239</v>
      </c>
      <c r="O17" s="30">
        <f t="shared" si="0"/>
        <v>3609814.65</v>
      </c>
      <c r="P17" s="31">
        <v>7.5799999999999999E-4</v>
      </c>
      <c r="Q17" s="32">
        <f t="shared" si="1"/>
        <v>2736.2395047</v>
      </c>
      <c r="R17" s="29">
        <v>0</v>
      </c>
      <c r="S17" s="30">
        <v>0</v>
      </c>
      <c r="T17" s="30">
        <f t="shared" si="2"/>
        <v>0</v>
      </c>
      <c r="U17" s="33">
        <v>8.0199999999999998E-4</v>
      </c>
      <c r="V17" s="34">
        <f t="shared" si="3"/>
        <v>0</v>
      </c>
      <c r="W17" s="11"/>
    </row>
    <row r="18" spans="3:23" ht="15" x14ac:dyDescent="0.25">
      <c r="C18" s="9" t="s">
        <v>94</v>
      </c>
      <c r="D18" s="10">
        <v>78</v>
      </c>
      <c r="E18" s="10" t="s">
        <v>95</v>
      </c>
      <c r="G18" s="26"/>
      <c r="H18" s="11">
        <v>37</v>
      </c>
      <c r="I18" s="11" t="s">
        <v>123</v>
      </c>
      <c r="J18" s="27">
        <v>495</v>
      </c>
      <c r="K18" s="28">
        <v>0.65</v>
      </c>
      <c r="L18" s="29">
        <v>5584800</v>
      </c>
      <c r="M18" s="29">
        <v>0</v>
      </c>
      <c r="N18" s="30">
        <v>31239</v>
      </c>
      <c r="O18" s="30">
        <f t="shared" si="0"/>
        <v>3609814.65</v>
      </c>
      <c r="P18" s="31">
        <v>0</v>
      </c>
      <c r="Q18" s="32">
        <f t="shared" si="1"/>
        <v>0</v>
      </c>
      <c r="R18" s="29">
        <v>0</v>
      </c>
      <c r="S18" s="30">
        <v>0</v>
      </c>
      <c r="T18" s="30">
        <f t="shared" si="2"/>
        <v>0</v>
      </c>
      <c r="U18" s="33">
        <v>0</v>
      </c>
      <c r="V18" s="34">
        <f t="shared" si="3"/>
        <v>0</v>
      </c>
      <c r="W18" s="11"/>
    </row>
    <row r="19" spans="3:23" ht="15" x14ac:dyDescent="0.25">
      <c r="C19" s="9" t="s">
        <v>96</v>
      </c>
      <c r="D19" s="10">
        <v>120</v>
      </c>
      <c r="E19" s="10" t="s">
        <v>97</v>
      </c>
      <c r="G19" s="26"/>
      <c r="H19" s="11">
        <v>38</v>
      </c>
      <c r="I19" s="11" t="s">
        <v>124</v>
      </c>
      <c r="J19" s="27">
        <v>495</v>
      </c>
      <c r="K19" s="28">
        <v>0.65</v>
      </c>
      <c r="L19" s="29">
        <v>5584800</v>
      </c>
      <c r="M19" s="29">
        <v>0</v>
      </c>
      <c r="N19" s="30">
        <v>31239</v>
      </c>
      <c r="O19" s="30">
        <f t="shared" si="0"/>
        <v>3609814.65</v>
      </c>
      <c r="P19" s="31">
        <v>7.8999999999999996E-5</v>
      </c>
      <c r="Q19" s="32">
        <f t="shared" si="1"/>
        <v>285.17535734999996</v>
      </c>
      <c r="R19" s="29">
        <v>0</v>
      </c>
      <c r="S19" s="30">
        <v>0</v>
      </c>
      <c r="T19" s="30">
        <f t="shared" si="2"/>
        <v>0</v>
      </c>
      <c r="U19" s="33">
        <v>8.2999999999999998E-5</v>
      </c>
      <c r="V19" s="34">
        <f t="shared" si="3"/>
        <v>0</v>
      </c>
      <c r="W19" s="11"/>
    </row>
    <row r="20" spans="3:23" ht="15" x14ac:dyDescent="0.25">
      <c r="C20" s="9" t="s">
        <v>98</v>
      </c>
      <c r="D20" s="10">
        <v>125</v>
      </c>
      <c r="E20" s="10" t="s">
        <v>99</v>
      </c>
      <c r="G20" s="26"/>
      <c r="H20" s="11">
        <v>41</v>
      </c>
      <c r="I20" s="11" t="s">
        <v>125</v>
      </c>
      <c r="J20" s="27">
        <v>495</v>
      </c>
      <c r="K20" s="28">
        <v>0.65</v>
      </c>
      <c r="L20" s="29">
        <v>5584800</v>
      </c>
      <c r="M20" s="29">
        <v>0</v>
      </c>
      <c r="N20" s="30">
        <v>31239</v>
      </c>
      <c r="O20" s="30">
        <f t="shared" si="0"/>
        <v>3609814.65</v>
      </c>
      <c r="P20" s="31">
        <v>0</v>
      </c>
      <c r="Q20" s="32">
        <f t="shared" si="1"/>
        <v>0</v>
      </c>
      <c r="R20" s="29">
        <v>0</v>
      </c>
      <c r="S20" s="30">
        <v>0</v>
      </c>
      <c r="T20" s="30">
        <f t="shared" si="2"/>
        <v>0</v>
      </c>
      <c r="U20" s="33">
        <v>0</v>
      </c>
      <c r="V20" s="34">
        <f t="shared" si="3"/>
        <v>0</v>
      </c>
      <c r="W20" s="11"/>
    </row>
    <row r="21" spans="3:23" ht="15" x14ac:dyDescent="0.25">
      <c r="G21" s="26"/>
      <c r="H21" s="11">
        <v>55</v>
      </c>
      <c r="I21" s="11" t="s">
        <v>126</v>
      </c>
      <c r="J21" s="27">
        <v>495</v>
      </c>
      <c r="K21" s="28">
        <v>0.65</v>
      </c>
      <c r="L21" s="29">
        <v>5584800</v>
      </c>
      <c r="M21" s="29">
        <v>0</v>
      </c>
      <c r="N21" s="30">
        <v>31239</v>
      </c>
      <c r="O21" s="30">
        <f t="shared" si="0"/>
        <v>3609814.65</v>
      </c>
      <c r="P21" s="31">
        <v>1.5699999999999999E-4</v>
      </c>
      <c r="Q21" s="32">
        <f t="shared" si="1"/>
        <v>566.74090004999994</v>
      </c>
      <c r="R21" s="29">
        <v>0</v>
      </c>
      <c r="S21" s="30"/>
      <c r="T21" s="30">
        <f t="shared" si="2"/>
        <v>0</v>
      </c>
      <c r="U21" s="33">
        <v>2.1100000000000001E-4</v>
      </c>
      <c r="V21" s="34">
        <f t="shared" si="3"/>
        <v>0</v>
      </c>
      <c r="W21" s="11"/>
    </row>
    <row r="22" spans="3:23" ht="15" x14ac:dyDescent="0.25">
      <c r="G22" s="26"/>
      <c r="H22" s="11">
        <v>56</v>
      </c>
      <c r="I22" s="11" t="s">
        <v>127</v>
      </c>
      <c r="J22" s="27">
        <v>495</v>
      </c>
      <c r="K22" s="28">
        <v>0.65</v>
      </c>
      <c r="L22" s="29">
        <v>5584800</v>
      </c>
      <c r="M22" s="29">
        <v>0</v>
      </c>
      <c r="N22" s="30">
        <v>31239</v>
      </c>
      <c r="O22" s="30">
        <f t="shared" si="0"/>
        <v>3609814.65</v>
      </c>
      <c r="P22" s="31">
        <v>1.405E-3</v>
      </c>
      <c r="Q22" s="32">
        <f t="shared" si="1"/>
        <v>5071.7895832499999</v>
      </c>
      <c r="R22" s="29">
        <v>0</v>
      </c>
      <c r="S22" s="30"/>
      <c r="T22" s="30">
        <f t="shared" si="2"/>
        <v>0</v>
      </c>
      <c r="U22" s="33">
        <v>1.4710000000000001E-3</v>
      </c>
      <c r="V22" s="34">
        <f t="shared" si="3"/>
        <v>0</v>
      </c>
      <c r="W22" s="11"/>
    </row>
    <row r="23" spans="3:23" ht="15" x14ac:dyDescent="0.25">
      <c r="G23" s="26"/>
      <c r="H23" s="11">
        <v>71</v>
      </c>
      <c r="I23" s="11" t="s">
        <v>128</v>
      </c>
      <c r="J23" s="27">
        <v>495</v>
      </c>
      <c r="K23" s="28">
        <v>0</v>
      </c>
      <c r="L23" s="29">
        <v>5584800</v>
      </c>
      <c r="M23" s="29">
        <v>0</v>
      </c>
      <c r="N23" s="30">
        <v>31239</v>
      </c>
      <c r="O23" s="30">
        <f t="shared" si="0"/>
        <v>0</v>
      </c>
      <c r="P23" s="31">
        <v>1.1E-5</v>
      </c>
      <c r="Q23" s="32">
        <f t="shared" si="1"/>
        <v>0</v>
      </c>
      <c r="R23" s="29">
        <v>0</v>
      </c>
      <c r="S23" s="30"/>
      <c r="T23" s="30">
        <f t="shared" si="2"/>
        <v>0</v>
      </c>
      <c r="U23" s="33">
        <v>1.2E-5</v>
      </c>
      <c r="V23" s="34">
        <f t="shared" si="3"/>
        <v>0</v>
      </c>
      <c r="W23" s="11"/>
    </row>
    <row r="24" spans="3:23" ht="15" x14ac:dyDescent="0.25">
      <c r="G24" s="26"/>
      <c r="H24" s="11">
        <v>72</v>
      </c>
      <c r="I24" s="11" t="s">
        <v>129</v>
      </c>
      <c r="J24" s="27">
        <v>495</v>
      </c>
      <c r="K24" s="28">
        <v>0</v>
      </c>
      <c r="L24" s="29">
        <v>5584800</v>
      </c>
      <c r="M24" s="29">
        <v>0</v>
      </c>
      <c r="N24" s="30">
        <v>31239</v>
      </c>
      <c r="O24" s="30">
        <f t="shared" si="0"/>
        <v>0</v>
      </c>
      <c r="P24" s="31">
        <v>3.1799999999999998E-4</v>
      </c>
      <c r="Q24" s="32">
        <f t="shared" si="1"/>
        <v>0</v>
      </c>
      <c r="R24" s="29">
        <v>0</v>
      </c>
      <c r="S24" s="30">
        <v>0</v>
      </c>
      <c r="T24" s="30">
        <f t="shared" si="2"/>
        <v>0</v>
      </c>
      <c r="U24" s="33">
        <v>3.3700000000000001E-4</v>
      </c>
      <c r="V24" s="34">
        <f t="shared" si="3"/>
        <v>0</v>
      </c>
      <c r="W24" s="11"/>
    </row>
    <row r="25" spans="3:23" ht="15" x14ac:dyDescent="0.25">
      <c r="G25" s="26"/>
      <c r="H25" s="11">
        <v>104</v>
      </c>
      <c r="I25" s="11" t="s">
        <v>130</v>
      </c>
      <c r="J25" s="27">
        <v>495</v>
      </c>
      <c r="K25" s="28">
        <v>0.65</v>
      </c>
      <c r="L25" s="29">
        <v>5584800</v>
      </c>
      <c r="M25" s="29">
        <v>0</v>
      </c>
      <c r="N25" s="30">
        <v>31239</v>
      </c>
      <c r="O25" s="30">
        <f t="shared" si="0"/>
        <v>3609814.65</v>
      </c>
      <c r="P25" s="31">
        <v>0</v>
      </c>
      <c r="Q25" s="32">
        <f t="shared" si="1"/>
        <v>0</v>
      </c>
      <c r="R25" s="29">
        <v>0</v>
      </c>
      <c r="S25" s="30">
        <v>0</v>
      </c>
      <c r="T25" s="30">
        <f t="shared" si="2"/>
        <v>0</v>
      </c>
      <c r="U25" s="33">
        <v>0</v>
      </c>
      <c r="V25" s="34">
        <f t="shared" si="3"/>
        <v>0</v>
      </c>
      <c r="W25" s="11"/>
    </row>
    <row r="26" spans="3:23" ht="15" x14ac:dyDescent="0.25">
      <c r="G26" s="26"/>
      <c r="H26" s="11">
        <v>117</v>
      </c>
      <c r="I26" s="11" t="s">
        <v>131</v>
      </c>
      <c r="J26" s="27">
        <v>495</v>
      </c>
      <c r="K26" s="28">
        <v>0.65</v>
      </c>
      <c r="L26" s="29">
        <v>5584800</v>
      </c>
      <c r="M26" s="29">
        <v>0</v>
      </c>
      <c r="N26" s="30">
        <v>31239</v>
      </c>
      <c r="O26" s="30">
        <f t="shared" si="0"/>
        <v>3609814.65</v>
      </c>
      <c r="P26" s="31">
        <v>2.7300000000000002E-4</v>
      </c>
      <c r="Q26" s="32">
        <f t="shared" si="1"/>
        <v>985.47939945000007</v>
      </c>
      <c r="R26" s="29">
        <v>0</v>
      </c>
      <c r="S26" s="30">
        <v>0</v>
      </c>
      <c r="T26" s="30">
        <f t="shared" si="2"/>
        <v>0</v>
      </c>
      <c r="U26" s="33">
        <v>2.8800000000000001E-4</v>
      </c>
      <c r="V26" s="34">
        <f t="shared" si="3"/>
        <v>0</v>
      </c>
      <c r="W26" s="11"/>
    </row>
    <row r="27" spans="3:23" ht="15" x14ac:dyDescent="0.25">
      <c r="G27" s="26"/>
      <c r="H27" s="11">
        <v>118</v>
      </c>
      <c r="I27" s="11" t="s">
        <v>132</v>
      </c>
      <c r="J27" s="27">
        <v>495</v>
      </c>
      <c r="K27" s="28">
        <v>0.65</v>
      </c>
      <c r="L27" s="29">
        <v>5584800</v>
      </c>
      <c r="M27" s="29">
        <v>0</v>
      </c>
      <c r="N27" s="30">
        <v>31239</v>
      </c>
      <c r="O27" s="30">
        <f t="shared" si="0"/>
        <v>3609814.65</v>
      </c>
      <c r="P27" s="31">
        <v>1.3899999999999999E-4</v>
      </c>
      <c r="Q27" s="32">
        <f t="shared" si="1"/>
        <v>501.76423634999998</v>
      </c>
      <c r="R27" s="29">
        <v>0</v>
      </c>
      <c r="S27" s="30">
        <v>0</v>
      </c>
      <c r="T27" s="30">
        <f t="shared" si="2"/>
        <v>0</v>
      </c>
      <c r="U27" s="33">
        <v>6.9999999999999999E-6</v>
      </c>
      <c r="V27" s="34">
        <f t="shared" si="3"/>
        <v>0</v>
      </c>
      <c r="W27" s="11"/>
    </row>
    <row r="28" spans="3:23" ht="15" x14ac:dyDescent="0.25">
      <c r="G28" s="26"/>
      <c r="H28" s="11">
        <v>129</v>
      </c>
      <c r="I28" s="11" t="s">
        <v>133</v>
      </c>
      <c r="J28" s="27">
        <v>495</v>
      </c>
      <c r="K28" s="28">
        <v>0.65</v>
      </c>
      <c r="L28" s="29">
        <v>5584800</v>
      </c>
      <c r="M28" s="29">
        <v>0</v>
      </c>
      <c r="N28" s="30">
        <v>31239</v>
      </c>
      <c r="O28" s="30">
        <f t="shared" si="0"/>
        <v>3609814.65</v>
      </c>
      <c r="P28" s="31">
        <v>0</v>
      </c>
      <c r="Q28" s="32">
        <f t="shared" si="1"/>
        <v>0</v>
      </c>
      <c r="R28" s="29">
        <v>0</v>
      </c>
      <c r="S28" s="30">
        <v>0</v>
      </c>
      <c r="T28" s="30">
        <f t="shared" si="2"/>
        <v>0</v>
      </c>
      <c r="U28" s="33">
        <v>0</v>
      </c>
      <c r="V28" s="34">
        <f t="shared" si="3"/>
        <v>0</v>
      </c>
      <c r="W28" s="11"/>
    </row>
    <row r="29" spans="3:23" ht="15" x14ac:dyDescent="0.25">
      <c r="G29" s="26"/>
      <c r="H29" s="11">
        <v>130</v>
      </c>
      <c r="I29" s="11" t="s">
        <v>134</v>
      </c>
      <c r="J29" s="27">
        <v>495</v>
      </c>
      <c r="K29" s="28">
        <v>0.65</v>
      </c>
      <c r="L29" s="29">
        <v>5584800</v>
      </c>
      <c r="M29" s="29">
        <v>0</v>
      </c>
      <c r="N29" s="30">
        <v>31239</v>
      </c>
      <c r="O29" s="30">
        <f t="shared" si="0"/>
        <v>3609814.65</v>
      </c>
      <c r="P29" s="31">
        <v>0</v>
      </c>
      <c r="Q29" s="32">
        <f t="shared" si="1"/>
        <v>0</v>
      </c>
      <c r="R29" s="29">
        <v>0</v>
      </c>
      <c r="S29" s="30">
        <v>0</v>
      </c>
      <c r="T29" s="30">
        <f t="shared" si="2"/>
        <v>0</v>
      </c>
      <c r="U29" s="33">
        <v>0</v>
      </c>
      <c r="V29" s="34">
        <f t="shared" si="3"/>
        <v>0</v>
      </c>
      <c r="W29" s="11"/>
    </row>
    <row r="30" spans="3:23" ht="15.75" thickBot="1" x14ac:dyDescent="0.3">
      <c r="G30" s="35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7"/>
    </row>
    <row r="31" spans="3:23" ht="15" x14ac:dyDescent="0.25">
      <c r="G31" s="11">
        <v>130</v>
      </c>
      <c r="H31" s="11" t="s">
        <v>113</v>
      </c>
      <c r="I31" s="11"/>
      <c r="J31" s="27"/>
      <c r="K31" s="28"/>
      <c r="L31" s="30"/>
      <c r="M31" s="30"/>
      <c r="N31" s="30"/>
      <c r="O31" s="30"/>
      <c r="P31" s="33"/>
      <c r="Q31" s="32">
        <f>SUM(Q9:Q30)</f>
        <v>46436.6556576</v>
      </c>
      <c r="R31" s="30"/>
      <c r="S31" s="30"/>
      <c r="T31" s="30"/>
      <c r="U31" s="33"/>
      <c r="V31" s="32">
        <f>SUM(V9:V30)</f>
        <v>0</v>
      </c>
      <c r="W31" s="38">
        <f>Q31+V31</f>
        <v>46436.6556576</v>
      </c>
    </row>
    <row r="32" spans="3:23" ht="15" x14ac:dyDescent="0.25"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</row>
    <row r="33" spans="7:23" x14ac:dyDescent="0.3"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</row>
    <row r="34" spans="7:23" x14ac:dyDescent="0.3">
      <c r="G34" s="11"/>
      <c r="H34" s="11"/>
      <c r="I34" s="11"/>
      <c r="J34" s="27"/>
      <c r="K34" s="28"/>
      <c r="L34" s="30"/>
      <c r="M34" s="30"/>
      <c r="N34" s="30"/>
      <c r="O34" s="30"/>
      <c r="P34" s="33"/>
      <c r="Q34" s="32"/>
      <c r="R34" s="30"/>
      <c r="S34" s="30"/>
      <c r="T34" s="30"/>
      <c r="U34" s="33"/>
      <c r="V34" s="32"/>
      <c r="W34" s="11"/>
    </row>
    <row r="35" spans="7:23" ht="15" thickBot="1" x14ac:dyDescent="0.35">
      <c r="G35" s="11"/>
      <c r="H35" s="11"/>
      <c r="I35" s="11"/>
      <c r="J35" s="12" t="s">
        <v>100</v>
      </c>
      <c r="K35" s="13" t="s">
        <v>101</v>
      </c>
      <c r="L35" s="14" t="s">
        <v>102</v>
      </c>
      <c r="M35" s="14" t="s">
        <v>103</v>
      </c>
      <c r="N35" s="14" t="s">
        <v>104</v>
      </c>
      <c r="O35" s="14" t="s">
        <v>105</v>
      </c>
      <c r="P35" s="15" t="s">
        <v>106</v>
      </c>
      <c r="Q35" s="16" t="s">
        <v>107</v>
      </c>
      <c r="R35" s="14" t="s">
        <v>108</v>
      </c>
      <c r="S35" s="14" t="s">
        <v>109</v>
      </c>
      <c r="T35" s="14" t="s">
        <v>110</v>
      </c>
      <c r="U35" s="15" t="s">
        <v>111</v>
      </c>
      <c r="V35" s="16" t="s">
        <v>112</v>
      </c>
      <c r="W35" s="11"/>
    </row>
    <row r="36" spans="7:23" ht="15.6" x14ac:dyDescent="0.3">
      <c r="G36" s="17">
        <v>84</v>
      </c>
      <c r="H36" s="18" t="s">
        <v>135</v>
      </c>
      <c r="I36" s="19"/>
      <c r="J36" s="20"/>
      <c r="K36" s="21"/>
      <c r="L36" s="22"/>
      <c r="M36" s="22"/>
      <c r="N36" s="22"/>
      <c r="O36" s="22"/>
      <c r="P36" s="23"/>
      <c r="Q36" s="24"/>
      <c r="R36" s="22"/>
      <c r="S36" s="22"/>
      <c r="T36" s="22"/>
      <c r="U36" s="23"/>
      <c r="V36" s="25"/>
      <c r="W36" s="11"/>
    </row>
    <row r="37" spans="7:23" x14ac:dyDescent="0.3">
      <c r="G37" s="26"/>
      <c r="H37" s="11">
        <v>1</v>
      </c>
      <c r="I37" s="11" t="s">
        <v>11</v>
      </c>
      <c r="J37" s="27">
        <v>273</v>
      </c>
      <c r="K37" s="28">
        <v>1</v>
      </c>
      <c r="L37" s="29">
        <v>55963184</v>
      </c>
      <c r="M37" s="29">
        <v>248458</v>
      </c>
      <c r="N37" s="30">
        <v>3874789</v>
      </c>
      <c r="O37" s="30">
        <f t="shared" ref="O37:O56" si="4">(L37+M37-N37)*K37</f>
        <v>52336853</v>
      </c>
      <c r="P37" s="31">
        <v>1.91E-3</v>
      </c>
      <c r="Q37" s="32">
        <f t="shared" ref="Q37:Q56" si="5">O37*P37</f>
        <v>99963.389230000001</v>
      </c>
      <c r="R37" s="29">
        <v>2872415</v>
      </c>
      <c r="S37" s="30">
        <v>60286</v>
      </c>
      <c r="T37" s="30">
        <f t="shared" ref="T37:T56" si="6">(R37-S37)*K37</f>
        <v>2812129</v>
      </c>
      <c r="U37" s="33">
        <v>1.9740000000000001E-3</v>
      </c>
      <c r="V37" s="34">
        <f t="shared" ref="V37:V56" si="7">T37*U37</f>
        <v>5551.1426460000002</v>
      </c>
      <c r="W37" s="11"/>
    </row>
    <row r="38" spans="7:23" x14ac:dyDescent="0.3">
      <c r="G38" s="26"/>
      <c r="H38" s="11">
        <v>2</v>
      </c>
      <c r="I38" s="11" t="s">
        <v>27</v>
      </c>
      <c r="J38" s="27">
        <v>273</v>
      </c>
      <c r="K38" s="28">
        <v>1</v>
      </c>
      <c r="L38" s="29">
        <v>55963184</v>
      </c>
      <c r="M38" s="29">
        <v>248458</v>
      </c>
      <c r="N38" s="30">
        <v>3874789</v>
      </c>
      <c r="O38" s="30">
        <f t="shared" si="4"/>
        <v>52336853</v>
      </c>
      <c r="P38" s="31">
        <v>2.6899999999999998E-4</v>
      </c>
      <c r="Q38" s="32">
        <f t="shared" si="5"/>
        <v>14078.613456999999</v>
      </c>
      <c r="R38" s="29">
        <v>2872415</v>
      </c>
      <c r="S38" s="30">
        <v>60286</v>
      </c>
      <c r="T38" s="30">
        <f t="shared" si="6"/>
        <v>2812129</v>
      </c>
      <c r="U38" s="33">
        <v>2.9500000000000001E-4</v>
      </c>
      <c r="V38" s="34">
        <f t="shared" si="7"/>
        <v>829.57805500000006</v>
      </c>
      <c r="W38" s="11"/>
    </row>
    <row r="39" spans="7:23" x14ac:dyDescent="0.3">
      <c r="G39" s="26"/>
      <c r="H39" s="11">
        <v>3</v>
      </c>
      <c r="I39" s="11" t="s">
        <v>20</v>
      </c>
      <c r="J39" s="27">
        <v>273</v>
      </c>
      <c r="K39" s="28">
        <v>1</v>
      </c>
      <c r="L39" s="29">
        <v>55963184</v>
      </c>
      <c r="M39" s="29">
        <v>248458</v>
      </c>
      <c r="N39" s="30">
        <v>3874789</v>
      </c>
      <c r="O39" s="30">
        <f t="shared" si="4"/>
        <v>52336853</v>
      </c>
      <c r="P39" s="31">
        <v>5.9699999999999998E-4</v>
      </c>
      <c r="Q39" s="32">
        <f t="shared" si="5"/>
        <v>31245.101241</v>
      </c>
      <c r="R39" s="29">
        <v>2872415</v>
      </c>
      <c r="S39" s="30">
        <v>60286</v>
      </c>
      <c r="T39" s="30">
        <f t="shared" si="6"/>
        <v>2812129</v>
      </c>
      <c r="U39" s="33">
        <v>6.3100000000000005E-4</v>
      </c>
      <c r="V39" s="34">
        <f t="shared" si="7"/>
        <v>1774.4533990000002</v>
      </c>
      <c r="W39" s="11"/>
    </row>
    <row r="40" spans="7:23" x14ac:dyDescent="0.3">
      <c r="G40" s="26"/>
      <c r="H40" s="11">
        <v>5</v>
      </c>
      <c r="I40" s="11" t="s">
        <v>17</v>
      </c>
      <c r="J40" s="27">
        <v>273</v>
      </c>
      <c r="K40" s="28">
        <v>0.7</v>
      </c>
      <c r="L40" s="29">
        <v>55963184</v>
      </c>
      <c r="M40" s="29">
        <v>248458</v>
      </c>
      <c r="N40" s="30">
        <v>3874789</v>
      </c>
      <c r="O40" s="30">
        <f t="shared" si="4"/>
        <v>36635797.099999994</v>
      </c>
      <c r="P40" s="31">
        <v>6.6930000000000002E-3</v>
      </c>
      <c r="Q40" s="32">
        <f t="shared" si="5"/>
        <v>245203.38999029997</v>
      </c>
      <c r="R40" s="29">
        <v>2872415</v>
      </c>
      <c r="S40" s="30">
        <v>60286</v>
      </c>
      <c r="T40" s="30">
        <f t="shared" si="6"/>
        <v>1968490.2999999998</v>
      </c>
      <c r="U40" s="33">
        <v>6.6429999999999996E-3</v>
      </c>
      <c r="V40" s="34">
        <f t="shared" si="7"/>
        <v>13076.681062899997</v>
      </c>
      <c r="W40" s="11"/>
    </row>
    <row r="41" spans="7:23" x14ac:dyDescent="0.3">
      <c r="G41" s="26"/>
      <c r="H41" s="11">
        <v>6</v>
      </c>
      <c r="I41" s="11" t="s">
        <v>118</v>
      </c>
      <c r="J41" s="27">
        <v>273</v>
      </c>
      <c r="K41" s="28">
        <v>0.7</v>
      </c>
      <c r="L41" s="29">
        <v>55963184</v>
      </c>
      <c r="M41" s="29">
        <v>248458</v>
      </c>
      <c r="N41" s="30">
        <v>3874789</v>
      </c>
      <c r="O41" s="30">
        <f t="shared" si="4"/>
        <v>36635797.099999994</v>
      </c>
      <c r="P41" s="31">
        <v>0</v>
      </c>
      <c r="Q41" s="32">
        <f t="shared" si="5"/>
        <v>0</v>
      </c>
      <c r="R41" s="29">
        <v>2872415</v>
      </c>
      <c r="S41" s="30">
        <v>60286</v>
      </c>
      <c r="T41" s="30">
        <f t="shared" si="6"/>
        <v>1968490.2999999998</v>
      </c>
      <c r="U41" s="33">
        <v>0</v>
      </c>
      <c r="V41" s="34">
        <f t="shared" si="7"/>
        <v>0</v>
      </c>
      <c r="W41" s="11"/>
    </row>
    <row r="42" spans="7:23" x14ac:dyDescent="0.3">
      <c r="G42" s="26"/>
      <c r="H42" s="11">
        <v>7</v>
      </c>
      <c r="I42" s="11" t="s">
        <v>9</v>
      </c>
      <c r="J42" s="27">
        <v>273</v>
      </c>
      <c r="K42" s="28">
        <v>1</v>
      </c>
      <c r="L42" s="29">
        <v>55963184</v>
      </c>
      <c r="M42" s="29">
        <v>248458</v>
      </c>
      <c r="N42" s="30">
        <v>3874789</v>
      </c>
      <c r="O42" s="30">
        <f t="shared" si="4"/>
        <v>52336853</v>
      </c>
      <c r="P42" s="31">
        <v>1.27E-4</v>
      </c>
      <c r="Q42" s="32">
        <f t="shared" si="5"/>
        <v>6646.7803309999999</v>
      </c>
      <c r="R42" s="29">
        <v>2872415</v>
      </c>
      <c r="S42" s="30">
        <v>60286</v>
      </c>
      <c r="T42" s="30">
        <f t="shared" si="6"/>
        <v>2812129</v>
      </c>
      <c r="U42" s="33">
        <v>1.34E-4</v>
      </c>
      <c r="V42" s="34">
        <f t="shared" si="7"/>
        <v>376.82528600000001</v>
      </c>
      <c r="W42" s="11"/>
    </row>
    <row r="43" spans="7:23" x14ac:dyDescent="0.3">
      <c r="G43" s="26"/>
      <c r="H43" s="11">
        <v>8</v>
      </c>
      <c r="I43" s="11" t="s">
        <v>23</v>
      </c>
      <c r="J43" s="27">
        <v>273</v>
      </c>
      <c r="K43" s="28">
        <v>1</v>
      </c>
      <c r="L43" s="29">
        <v>55963184</v>
      </c>
      <c r="M43" s="29">
        <v>248458</v>
      </c>
      <c r="N43" s="30">
        <v>3874789</v>
      </c>
      <c r="O43" s="30">
        <f t="shared" si="4"/>
        <v>52336853</v>
      </c>
      <c r="P43" s="31">
        <v>1.8699999999999999E-4</v>
      </c>
      <c r="Q43" s="32">
        <f t="shared" si="5"/>
        <v>9786.9915110000002</v>
      </c>
      <c r="R43" s="29">
        <v>2872415</v>
      </c>
      <c r="S43" s="30">
        <v>60286</v>
      </c>
      <c r="T43" s="30">
        <f t="shared" si="6"/>
        <v>2812129</v>
      </c>
      <c r="U43" s="33">
        <v>1.9599999999999999E-4</v>
      </c>
      <c r="V43" s="34">
        <f t="shared" si="7"/>
        <v>551.17728399999999</v>
      </c>
      <c r="W43" s="11"/>
    </row>
    <row r="44" spans="7:23" x14ac:dyDescent="0.3">
      <c r="G44" s="26"/>
      <c r="H44" s="11">
        <v>17</v>
      </c>
      <c r="I44" s="11" t="s">
        <v>16</v>
      </c>
      <c r="J44" s="27">
        <v>273</v>
      </c>
      <c r="K44" s="28">
        <v>1</v>
      </c>
      <c r="L44" s="29">
        <v>55963184</v>
      </c>
      <c r="M44" s="29">
        <v>248458</v>
      </c>
      <c r="N44" s="30">
        <v>3874789</v>
      </c>
      <c r="O44" s="30">
        <f t="shared" si="4"/>
        <v>52336853</v>
      </c>
      <c r="P44" s="31">
        <v>7.5799999999999999E-4</v>
      </c>
      <c r="Q44" s="32">
        <f t="shared" si="5"/>
        <v>39671.334574</v>
      </c>
      <c r="R44" s="29">
        <v>2872415</v>
      </c>
      <c r="S44" s="30">
        <v>60286</v>
      </c>
      <c r="T44" s="30">
        <f t="shared" si="6"/>
        <v>2812129</v>
      </c>
      <c r="U44" s="33">
        <v>8.0199999999999998E-4</v>
      </c>
      <c r="V44" s="34">
        <f t="shared" si="7"/>
        <v>2255.3274579999998</v>
      </c>
      <c r="W44" s="11"/>
    </row>
    <row r="45" spans="7:23" x14ac:dyDescent="0.3">
      <c r="G45" s="26"/>
      <c r="H45" s="11">
        <v>19</v>
      </c>
      <c r="I45" s="11" t="s">
        <v>15</v>
      </c>
      <c r="J45" s="27">
        <v>273</v>
      </c>
      <c r="K45" s="28">
        <v>1</v>
      </c>
      <c r="L45" s="29">
        <v>55963184</v>
      </c>
      <c r="M45" s="29">
        <v>248458</v>
      </c>
      <c r="N45" s="30">
        <v>3874789</v>
      </c>
      <c r="O45" s="30">
        <f t="shared" si="4"/>
        <v>52336853</v>
      </c>
      <c r="P45" s="31">
        <v>7.3999999999999996E-5</v>
      </c>
      <c r="Q45" s="32">
        <f t="shared" si="5"/>
        <v>3872.9271219999996</v>
      </c>
      <c r="R45" s="29">
        <v>2872415</v>
      </c>
      <c r="S45" s="30">
        <v>60286</v>
      </c>
      <c r="T45" s="30">
        <f t="shared" si="6"/>
        <v>2812129</v>
      </c>
      <c r="U45" s="33">
        <v>7.8999999999999996E-5</v>
      </c>
      <c r="V45" s="34">
        <f t="shared" si="7"/>
        <v>222.15819099999999</v>
      </c>
      <c r="W45" s="11"/>
    </row>
    <row r="46" spans="7:23" x14ac:dyDescent="0.3">
      <c r="G46" s="26"/>
      <c r="H46" s="11">
        <v>28</v>
      </c>
      <c r="I46" s="11" t="s">
        <v>13</v>
      </c>
      <c r="J46" s="27">
        <v>273</v>
      </c>
      <c r="K46" s="28">
        <v>1</v>
      </c>
      <c r="L46" s="29">
        <v>55963184</v>
      </c>
      <c r="M46" s="29">
        <v>248458</v>
      </c>
      <c r="N46" s="30">
        <v>3874789</v>
      </c>
      <c r="O46" s="30">
        <f t="shared" si="4"/>
        <v>52336853</v>
      </c>
      <c r="P46" s="31">
        <v>1.384E-3</v>
      </c>
      <c r="Q46" s="32">
        <f t="shared" si="5"/>
        <v>72434.204551999996</v>
      </c>
      <c r="R46" s="29">
        <v>2872415</v>
      </c>
      <c r="S46" s="30">
        <v>60286</v>
      </c>
      <c r="T46" s="30">
        <f t="shared" si="6"/>
        <v>2812129</v>
      </c>
      <c r="U46" s="33">
        <v>1.485E-3</v>
      </c>
      <c r="V46" s="34">
        <f t="shared" si="7"/>
        <v>4176.0115649999998</v>
      </c>
      <c r="W46" s="11"/>
    </row>
    <row r="47" spans="7:23" x14ac:dyDescent="0.3">
      <c r="G47" s="26"/>
      <c r="H47" s="11">
        <v>38</v>
      </c>
      <c r="I47" s="11" t="s">
        <v>12</v>
      </c>
      <c r="J47" s="27">
        <v>273</v>
      </c>
      <c r="K47" s="28">
        <v>1</v>
      </c>
      <c r="L47" s="29">
        <v>55963184</v>
      </c>
      <c r="M47" s="29">
        <v>248458</v>
      </c>
      <c r="N47" s="30">
        <v>3874789</v>
      </c>
      <c r="O47" s="30">
        <f t="shared" si="4"/>
        <v>52336853</v>
      </c>
      <c r="P47" s="31">
        <v>7.8999999999999996E-5</v>
      </c>
      <c r="Q47" s="32">
        <f t="shared" si="5"/>
        <v>4134.6113869999999</v>
      </c>
      <c r="R47" s="29">
        <v>2872415</v>
      </c>
      <c r="S47" s="30">
        <v>60286</v>
      </c>
      <c r="T47" s="30">
        <f t="shared" si="6"/>
        <v>2812129</v>
      </c>
      <c r="U47" s="33">
        <v>8.2999999999999998E-5</v>
      </c>
      <c r="V47" s="34">
        <f t="shared" si="7"/>
        <v>233.40670699999998</v>
      </c>
      <c r="W47" s="11"/>
    </row>
    <row r="48" spans="7:23" x14ac:dyDescent="0.3">
      <c r="G48" s="26"/>
      <c r="H48" s="11">
        <v>41</v>
      </c>
      <c r="I48" s="11" t="s">
        <v>125</v>
      </c>
      <c r="J48" s="27">
        <v>273</v>
      </c>
      <c r="K48" s="28">
        <v>1</v>
      </c>
      <c r="L48" s="29">
        <v>55963184</v>
      </c>
      <c r="M48" s="29">
        <v>248458</v>
      </c>
      <c r="N48" s="30">
        <v>3874789</v>
      </c>
      <c r="O48" s="30">
        <f t="shared" si="4"/>
        <v>52336853</v>
      </c>
      <c r="P48" s="31">
        <v>0</v>
      </c>
      <c r="Q48" s="32">
        <f t="shared" si="5"/>
        <v>0</v>
      </c>
      <c r="R48" s="29">
        <v>2872415</v>
      </c>
      <c r="S48" s="30">
        <v>60286</v>
      </c>
      <c r="T48" s="30">
        <f t="shared" si="6"/>
        <v>2812129</v>
      </c>
      <c r="U48" s="33">
        <v>0</v>
      </c>
      <c r="V48" s="34">
        <f t="shared" si="7"/>
        <v>0</v>
      </c>
      <c r="W48" s="11"/>
    </row>
    <row r="49" spans="7:23" x14ac:dyDescent="0.3">
      <c r="G49" s="26"/>
      <c r="H49" s="11">
        <v>55</v>
      </c>
      <c r="I49" s="11" t="s">
        <v>26</v>
      </c>
      <c r="J49" s="27">
        <v>273</v>
      </c>
      <c r="K49" s="28">
        <v>1</v>
      </c>
      <c r="L49" s="29">
        <v>55963184</v>
      </c>
      <c r="M49" s="29">
        <v>248458</v>
      </c>
      <c r="N49" s="30">
        <v>3874789</v>
      </c>
      <c r="O49" s="30">
        <f t="shared" si="4"/>
        <v>52336853</v>
      </c>
      <c r="P49" s="31">
        <v>1.5699999999999999E-4</v>
      </c>
      <c r="Q49" s="32">
        <f t="shared" si="5"/>
        <v>8216.8859209999991</v>
      </c>
      <c r="R49" s="29">
        <v>2872415</v>
      </c>
      <c r="S49" s="30">
        <v>60286</v>
      </c>
      <c r="T49" s="30">
        <f t="shared" si="6"/>
        <v>2812129</v>
      </c>
      <c r="U49" s="33">
        <v>2.1100000000000001E-4</v>
      </c>
      <c r="V49" s="34">
        <f t="shared" si="7"/>
        <v>593.35921900000005</v>
      </c>
      <c r="W49" s="11"/>
    </row>
    <row r="50" spans="7:23" x14ac:dyDescent="0.3">
      <c r="G50" s="26"/>
      <c r="H50" s="11">
        <v>71</v>
      </c>
      <c r="I50" s="11" t="s">
        <v>18</v>
      </c>
      <c r="J50" s="27">
        <v>273</v>
      </c>
      <c r="K50" s="28">
        <v>1</v>
      </c>
      <c r="L50" s="29">
        <v>55963184</v>
      </c>
      <c r="M50" s="29">
        <v>248458</v>
      </c>
      <c r="N50" s="30">
        <v>3874789</v>
      </c>
      <c r="O50" s="30">
        <f t="shared" si="4"/>
        <v>52336853</v>
      </c>
      <c r="P50" s="31">
        <v>1.1E-5</v>
      </c>
      <c r="Q50" s="32">
        <f t="shared" si="5"/>
        <v>575.70538299999998</v>
      </c>
      <c r="R50" s="29">
        <v>2872415</v>
      </c>
      <c r="S50" s="30">
        <v>60286</v>
      </c>
      <c r="T50" s="30">
        <f t="shared" si="6"/>
        <v>2812129</v>
      </c>
      <c r="U50" s="33">
        <v>1.2E-5</v>
      </c>
      <c r="V50" s="34">
        <f t="shared" si="7"/>
        <v>33.745547999999999</v>
      </c>
      <c r="W50" s="11"/>
    </row>
    <row r="51" spans="7:23" x14ac:dyDescent="0.3">
      <c r="G51" s="26"/>
      <c r="H51" s="11">
        <v>72</v>
      </c>
      <c r="I51" s="11" t="s">
        <v>28</v>
      </c>
      <c r="J51" s="27">
        <v>273</v>
      </c>
      <c r="K51" s="28">
        <v>1</v>
      </c>
      <c r="L51" s="29">
        <v>55963184</v>
      </c>
      <c r="M51" s="29">
        <v>248458</v>
      </c>
      <c r="N51" s="30">
        <v>3874789</v>
      </c>
      <c r="O51" s="30">
        <f t="shared" si="4"/>
        <v>52336853</v>
      </c>
      <c r="P51" s="31">
        <v>3.1799999999999998E-4</v>
      </c>
      <c r="Q51" s="32">
        <f t="shared" si="5"/>
        <v>16643.119253999997</v>
      </c>
      <c r="R51" s="29">
        <v>2872415</v>
      </c>
      <c r="S51" s="30">
        <v>60286</v>
      </c>
      <c r="T51" s="30">
        <f t="shared" si="6"/>
        <v>2812129</v>
      </c>
      <c r="U51" s="33">
        <v>3.3700000000000001E-4</v>
      </c>
      <c r="V51" s="34">
        <f t="shared" si="7"/>
        <v>947.68747300000007</v>
      </c>
      <c r="W51" s="11"/>
    </row>
    <row r="52" spans="7:23" x14ac:dyDescent="0.3">
      <c r="G52" s="26"/>
      <c r="H52" s="11">
        <v>84</v>
      </c>
      <c r="I52" s="11" t="s">
        <v>135</v>
      </c>
      <c r="J52" s="27">
        <v>273</v>
      </c>
      <c r="K52" s="28">
        <v>1</v>
      </c>
      <c r="L52" s="29">
        <v>55963184</v>
      </c>
      <c r="M52" s="29">
        <v>248458</v>
      </c>
      <c r="N52" s="30">
        <v>3874789</v>
      </c>
      <c r="O52" s="30">
        <f t="shared" si="4"/>
        <v>52336853</v>
      </c>
      <c r="P52" s="31">
        <v>0</v>
      </c>
      <c r="Q52" s="32">
        <f t="shared" si="5"/>
        <v>0</v>
      </c>
      <c r="R52" s="29">
        <v>2872415</v>
      </c>
      <c r="S52" s="30">
        <v>60286</v>
      </c>
      <c r="T52" s="30">
        <f t="shared" si="6"/>
        <v>2812129</v>
      </c>
      <c r="U52" s="33">
        <v>0</v>
      </c>
      <c r="V52" s="34">
        <f t="shared" si="7"/>
        <v>0</v>
      </c>
      <c r="W52" s="11"/>
    </row>
    <row r="53" spans="7:23" x14ac:dyDescent="0.3">
      <c r="G53" s="26"/>
      <c r="H53" s="11">
        <v>104</v>
      </c>
      <c r="I53" s="11" t="s">
        <v>130</v>
      </c>
      <c r="J53" s="27">
        <v>273</v>
      </c>
      <c r="K53" s="28">
        <v>1</v>
      </c>
      <c r="L53" s="29">
        <v>55963184</v>
      </c>
      <c r="M53" s="29">
        <v>248458</v>
      </c>
      <c r="N53" s="30">
        <v>3874789</v>
      </c>
      <c r="O53" s="30">
        <f t="shared" si="4"/>
        <v>52336853</v>
      </c>
      <c r="P53" s="31">
        <v>0</v>
      </c>
      <c r="Q53" s="32">
        <f t="shared" si="5"/>
        <v>0</v>
      </c>
      <c r="R53" s="29">
        <v>2872415</v>
      </c>
      <c r="S53" s="30">
        <v>60286</v>
      </c>
      <c r="T53" s="30">
        <f t="shared" si="6"/>
        <v>2812129</v>
      </c>
      <c r="U53" s="33">
        <v>0</v>
      </c>
      <c r="V53" s="34">
        <f t="shared" si="7"/>
        <v>0</v>
      </c>
      <c r="W53" s="11"/>
    </row>
    <row r="54" spans="7:23" x14ac:dyDescent="0.3">
      <c r="G54" s="26"/>
      <c r="H54" s="11">
        <v>117</v>
      </c>
      <c r="I54" s="11" t="s">
        <v>21</v>
      </c>
      <c r="J54" s="27">
        <v>273</v>
      </c>
      <c r="K54" s="28">
        <v>1</v>
      </c>
      <c r="L54" s="29">
        <v>55963184</v>
      </c>
      <c r="M54" s="29">
        <v>248458</v>
      </c>
      <c r="N54" s="30">
        <v>3874789</v>
      </c>
      <c r="O54" s="30">
        <f t="shared" si="4"/>
        <v>52336853</v>
      </c>
      <c r="P54" s="31">
        <v>2.7300000000000002E-4</v>
      </c>
      <c r="Q54" s="32">
        <f t="shared" si="5"/>
        <v>14287.960869</v>
      </c>
      <c r="R54" s="29">
        <v>2872415</v>
      </c>
      <c r="S54" s="30">
        <v>60286</v>
      </c>
      <c r="T54" s="30">
        <f t="shared" si="6"/>
        <v>2812129</v>
      </c>
      <c r="U54" s="33">
        <v>2.8800000000000001E-4</v>
      </c>
      <c r="V54" s="34">
        <f t="shared" si="7"/>
        <v>809.89315199999999</v>
      </c>
      <c r="W54" s="11"/>
    </row>
    <row r="55" spans="7:23" x14ac:dyDescent="0.3">
      <c r="G55" s="26"/>
      <c r="H55" s="11">
        <v>119</v>
      </c>
      <c r="I55" s="11" t="s">
        <v>136</v>
      </c>
      <c r="J55" s="27">
        <v>273</v>
      </c>
      <c r="K55" s="28">
        <v>1</v>
      </c>
      <c r="L55" s="29">
        <v>55963184</v>
      </c>
      <c r="M55" s="29">
        <v>248458</v>
      </c>
      <c r="N55" s="30">
        <v>3874789</v>
      </c>
      <c r="O55" s="30">
        <f t="shared" si="4"/>
        <v>52336853</v>
      </c>
      <c r="P55" s="31">
        <v>0</v>
      </c>
      <c r="Q55" s="32">
        <f t="shared" si="5"/>
        <v>0</v>
      </c>
      <c r="R55" s="29">
        <v>2872415</v>
      </c>
      <c r="S55" s="30">
        <v>60286</v>
      </c>
      <c r="T55" s="30">
        <f t="shared" si="6"/>
        <v>2812129</v>
      </c>
      <c r="U55" s="33">
        <v>0</v>
      </c>
      <c r="V55" s="34">
        <f t="shared" si="7"/>
        <v>0</v>
      </c>
      <c r="W55" s="11"/>
    </row>
    <row r="56" spans="7:23" x14ac:dyDescent="0.3">
      <c r="G56" s="26"/>
      <c r="H56" s="11">
        <v>123</v>
      </c>
      <c r="I56" s="11" t="s">
        <v>29</v>
      </c>
      <c r="J56" s="27">
        <v>273</v>
      </c>
      <c r="K56" s="28">
        <v>1</v>
      </c>
      <c r="L56" s="29">
        <v>55963184</v>
      </c>
      <c r="M56" s="29">
        <v>248458</v>
      </c>
      <c r="N56" s="30">
        <v>3874789</v>
      </c>
      <c r="O56" s="30">
        <f t="shared" si="4"/>
        <v>52336853</v>
      </c>
      <c r="P56" s="31">
        <v>1.232E-3</v>
      </c>
      <c r="Q56" s="32">
        <f t="shared" si="5"/>
        <v>64479.002895999998</v>
      </c>
      <c r="R56" s="29">
        <v>2872415</v>
      </c>
      <c r="S56" s="30">
        <v>60286</v>
      </c>
      <c r="T56" s="30">
        <f t="shared" si="6"/>
        <v>2812129</v>
      </c>
      <c r="U56" s="33">
        <v>1.0330000000000001E-3</v>
      </c>
      <c r="V56" s="34">
        <f t="shared" si="7"/>
        <v>2904.9292570000002</v>
      </c>
      <c r="W56" s="11"/>
    </row>
    <row r="57" spans="7:23" x14ac:dyDescent="0.3">
      <c r="G57" s="26"/>
      <c r="H57" s="11"/>
      <c r="I57" s="11"/>
      <c r="J57" s="27"/>
      <c r="K57" s="28"/>
      <c r="L57" s="30"/>
      <c r="M57" s="30"/>
      <c r="N57" s="30"/>
      <c r="O57" s="30"/>
      <c r="P57" s="33"/>
      <c r="Q57" s="32"/>
      <c r="R57" s="30"/>
      <c r="S57" s="30"/>
      <c r="T57" s="30"/>
      <c r="U57" s="33"/>
      <c r="V57" s="34"/>
      <c r="W57" s="11"/>
    </row>
    <row r="58" spans="7:23" ht="15.6" x14ac:dyDescent="0.3">
      <c r="G58" s="39">
        <v>84</v>
      </c>
      <c r="H58" s="40" t="s">
        <v>135</v>
      </c>
      <c r="I58" s="11"/>
      <c r="J58" s="27"/>
      <c r="K58" s="28"/>
      <c r="L58" s="30"/>
      <c r="M58" s="30"/>
      <c r="N58" s="30"/>
      <c r="O58" s="30"/>
      <c r="P58" s="33"/>
      <c r="Q58" s="32"/>
      <c r="R58" s="30"/>
      <c r="S58" s="30"/>
      <c r="T58" s="30"/>
      <c r="U58" s="33"/>
      <c r="V58" s="34"/>
      <c r="W58" s="11"/>
    </row>
    <row r="59" spans="7:23" x14ac:dyDescent="0.3">
      <c r="G59" s="26"/>
      <c r="H59" s="11">
        <v>1</v>
      </c>
      <c r="I59" s="11" t="s">
        <v>11</v>
      </c>
      <c r="J59" s="27">
        <v>923</v>
      </c>
      <c r="K59" s="28">
        <v>1</v>
      </c>
      <c r="L59" s="29">
        <v>0</v>
      </c>
      <c r="M59" s="29">
        <v>428883</v>
      </c>
      <c r="N59" s="30">
        <v>300</v>
      </c>
      <c r="O59" s="30">
        <f t="shared" ref="O59:O77" si="8">(L59+M59-N59)*K59</f>
        <v>428583</v>
      </c>
      <c r="P59" s="31">
        <v>1.91E-3</v>
      </c>
      <c r="Q59" s="32">
        <f t="shared" ref="Q59:Q77" si="9">O59*P59</f>
        <v>818.59352999999999</v>
      </c>
      <c r="R59" s="29">
        <v>0</v>
      </c>
      <c r="S59" s="30"/>
      <c r="T59" s="30">
        <f t="shared" ref="T59:T77" si="10">(R59-S59)*K59</f>
        <v>0</v>
      </c>
      <c r="U59" s="33">
        <v>1.9740000000000001E-3</v>
      </c>
      <c r="V59" s="34">
        <f t="shared" ref="V59:V77" si="11">T59*U59</f>
        <v>0</v>
      </c>
      <c r="W59" s="11"/>
    </row>
    <row r="60" spans="7:23" x14ac:dyDescent="0.3">
      <c r="G60" s="26"/>
      <c r="H60" s="11">
        <v>2</v>
      </c>
      <c r="I60" s="11" t="s">
        <v>27</v>
      </c>
      <c r="J60" s="27">
        <v>923</v>
      </c>
      <c r="K60" s="28">
        <v>1</v>
      </c>
      <c r="L60" s="29">
        <v>0</v>
      </c>
      <c r="M60" s="29">
        <v>428883</v>
      </c>
      <c r="N60" s="30">
        <v>300</v>
      </c>
      <c r="O60" s="30">
        <f t="shared" si="8"/>
        <v>428583</v>
      </c>
      <c r="P60" s="31">
        <v>2.6899999999999998E-4</v>
      </c>
      <c r="Q60" s="32">
        <f t="shared" si="9"/>
        <v>115.288827</v>
      </c>
      <c r="R60" s="29">
        <v>0</v>
      </c>
      <c r="S60" s="30"/>
      <c r="T60" s="30">
        <f t="shared" si="10"/>
        <v>0</v>
      </c>
      <c r="U60" s="33">
        <v>2.9500000000000001E-4</v>
      </c>
      <c r="V60" s="34">
        <f t="shared" si="11"/>
        <v>0</v>
      </c>
      <c r="W60" s="11"/>
    </row>
    <row r="61" spans="7:23" x14ac:dyDescent="0.3">
      <c r="G61" s="26"/>
      <c r="H61" s="11">
        <v>3</v>
      </c>
      <c r="I61" s="11" t="s">
        <v>20</v>
      </c>
      <c r="J61" s="27">
        <v>923</v>
      </c>
      <c r="K61" s="28">
        <v>1</v>
      </c>
      <c r="L61" s="29">
        <v>0</v>
      </c>
      <c r="M61" s="29">
        <v>428883</v>
      </c>
      <c r="N61" s="30">
        <v>300</v>
      </c>
      <c r="O61" s="30">
        <f t="shared" si="8"/>
        <v>428583</v>
      </c>
      <c r="P61" s="31">
        <v>5.9699999999999998E-4</v>
      </c>
      <c r="Q61" s="32">
        <f t="shared" si="9"/>
        <v>255.86405099999999</v>
      </c>
      <c r="R61" s="29">
        <v>0</v>
      </c>
      <c r="S61" s="30"/>
      <c r="T61" s="30">
        <f t="shared" si="10"/>
        <v>0</v>
      </c>
      <c r="U61" s="33">
        <v>6.3100000000000005E-4</v>
      </c>
      <c r="V61" s="34">
        <f t="shared" si="11"/>
        <v>0</v>
      </c>
      <c r="W61" s="11"/>
    </row>
    <row r="62" spans="7:23" x14ac:dyDescent="0.3">
      <c r="G62" s="26"/>
      <c r="H62" s="11">
        <v>5</v>
      </c>
      <c r="I62" s="11" t="s">
        <v>17</v>
      </c>
      <c r="J62" s="27">
        <v>923</v>
      </c>
      <c r="K62" s="28">
        <v>0.7</v>
      </c>
      <c r="L62" s="29">
        <v>0</v>
      </c>
      <c r="M62" s="29">
        <v>428883</v>
      </c>
      <c r="N62" s="30">
        <v>300</v>
      </c>
      <c r="O62" s="30">
        <f t="shared" si="8"/>
        <v>300008.09999999998</v>
      </c>
      <c r="P62" s="31">
        <v>6.6930000000000002E-3</v>
      </c>
      <c r="Q62" s="32">
        <f t="shared" si="9"/>
        <v>2007.9542133</v>
      </c>
      <c r="R62" s="29">
        <v>0</v>
      </c>
      <c r="S62" s="30"/>
      <c r="T62" s="30">
        <f t="shared" si="10"/>
        <v>0</v>
      </c>
      <c r="U62" s="33">
        <v>6.6429999999999996E-3</v>
      </c>
      <c r="V62" s="34">
        <f t="shared" si="11"/>
        <v>0</v>
      </c>
      <c r="W62" s="11"/>
    </row>
    <row r="63" spans="7:23" x14ac:dyDescent="0.3">
      <c r="G63" s="26"/>
      <c r="H63" s="11">
        <v>6</v>
      </c>
      <c r="I63" s="11" t="s">
        <v>118</v>
      </c>
      <c r="J63" s="27">
        <v>923</v>
      </c>
      <c r="K63" s="28">
        <v>0.7</v>
      </c>
      <c r="L63" s="29">
        <v>0</v>
      </c>
      <c r="M63" s="29">
        <v>428883</v>
      </c>
      <c r="N63" s="30">
        <v>300</v>
      </c>
      <c r="O63" s="30">
        <f t="shared" si="8"/>
        <v>300008.09999999998</v>
      </c>
      <c r="P63" s="31">
        <v>0</v>
      </c>
      <c r="Q63" s="32">
        <f t="shared" si="9"/>
        <v>0</v>
      </c>
      <c r="R63" s="29">
        <v>0</v>
      </c>
      <c r="S63" s="30"/>
      <c r="T63" s="30">
        <f t="shared" si="10"/>
        <v>0</v>
      </c>
      <c r="U63" s="33">
        <v>0</v>
      </c>
      <c r="V63" s="34">
        <f t="shared" si="11"/>
        <v>0</v>
      </c>
      <c r="W63" s="11"/>
    </row>
    <row r="64" spans="7:23" x14ac:dyDescent="0.3">
      <c r="G64" s="26"/>
      <c r="H64" s="11">
        <v>7</v>
      </c>
      <c r="I64" s="11" t="s">
        <v>9</v>
      </c>
      <c r="J64" s="27">
        <v>923</v>
      </c>
      <c r="K64" s="28">
        <v>1</v>
      </c>
      <c r="L64" s="29">
        <v>0</v>
      </c>
      <c r="M64" s="29">
        <v>428883</v>
      </c>
      <c r="N64" s="30">
        <v>300</v>
      </c>
      <c r="O64" s="30">
        <f t="shared" si="8"/>
        <v>428583</v>
      </c>
      <c r="P64" s="31">
        <v>1.27E-4</v>
      </c>
      <c r="Q64" s="32">
        <f t="shared" si="9"/>
        <v>54.430040999999996</v>
      </c>
      <c r="R64" s="29">
        <v>0</v>
      </c>
      <c r="S64" s="30"/>
      <c r="T64" s="30">
        <f t="shared" si="10"/>
        <v>0</v>
      </c>
      <c r="U64" s="33">
        <v>1.34E-4</v>
      </c>
      <c r="V64" s="34">
        <f t="shared" si="11"/>
        <v>0</v>
      </c>
      <c r="W64" s="11"/>
    </row>
    <row r="65" spans="7:23" x14ac:dyDescent="0.3">
      <c r="G65" s="26"/>
      <c r="H65" s="11">
        <v>8</v>
      </c>
      <c r="I65" s="11" t="s">
        <v>23</v>
      </c>
      <c r="J65" s="27">
        <v>923</v>
      </c>
      <c r="K65" s="28">
        <v>1</v>
      </c>
      <c r="L65" s="29">
        <v>0</v>
      </c>
      <c r="M65" s="29">
        <v>428883</v>
      </c>
      <c r="N65" s="30">
        <v>300</v>
      </c>
      <c r="O65" s="30">
        <f t="shared" si="8"/>
        <v>428583</v>
      </c>
      <c r="P65" s="31">
        <v>1.8699999999999999E-4</v>
      </c>
      <c r="Q65" s="32">
        <f t="shared" si="9"/>
        <v>80.145021</v>
      </c>
      <c r="R65" s="29">
        <v>0</v>
      </c>
      <c r="S65" s="30"/>
      <c r="T65" s="30">
        <f t="shared" si="10"/>
        <v>0</v>
      </c>
      <c r="U65" s="33">
        <v>1.9599999999999999E-4</v>
      </c>
      <c r="V65" s="34">
        <f t="shared" si="11"/>
        <v>0</v>
      </c>
      <c r="W65" s="11"/>
    </row>
    <row r="66" spans="7:23" x14ac:dyDescent="0.3">
      <c r="G66" s="26"/>
      <c r="H66" s="11">
        <v>19</v>
      </c>
      <c r="I66" s="11" t="s">
        <v>15</v>
      </c>
      <c r="J66" s="27">
        <v>923</v>
      </c>
      <c r="K66" s="28">
        <v>1</v>
      </c>
      <c r="L66" s="29">
        <v>0</v>
      </c>
      <c r="M66" s="29">
        <v>428883</v>
      </c>
      <c r="N66" s="30">
        <v>300</v>
      </c>
      <c r="O66" s="30">
        <f t="shared" si="8"/>
        <v>428583</v>
      </c>
      <c r="P66" s="31">
        <v>7.3999999999999996E-5</v>
      </c>
      <c r="Q66" s="32">
        <f t="shared" si="9"/>
        <v>31.715141999999997</v>
      </c>
      <c r="R66" s="29">
        <v>0</v>
      </c>
      <c r="S66" s="30"/>
      <c r="T66" s="30">
        <f t="shared" si="10"/>
        <v>0</v>
      </c>
      <c r="U66" s="33">
        <v>7.8999999999999996E-5</v>
      </c>
      <c r="V66" s="34">
        <f t="shared" si="11"/>
        <v>0</v>
      </c>
      <c r="W66" s="11"/>
    </row>
    <row r="67" spans="7:23" x14ac:dyDescent="0.3">
      <c r="G67" s="26"/>
      <c r="H67" s="11">
        <v>28</v>
      </c>
      <c r="I67" s="11" t="s">
        <v>13</v>
      </c>
      <c r="J67" s="27">
        <v>923</v>
      </c>
      <c r="K67" s="28">
        <v>1</v>
      </c>
      <c r="L67" s="29">
        <v>0</v>
      </c>
      <c r="M67" s="29">
        <v>428883</v>
      </c>
      <c r="N67" s="30">
        <v>300</v>
      </c>
      <c r="O67" s="30">
        <f t="shared" si="8"/>
        <v>428583</v>
      </c>
      <c r="P67" s="31">
        <v>1.384E-3</v>
      </c>
      <c r="Q67" s="32">
        <f t="shared" si="9"/>
        <v>593.15887199999997</v>
      </c>
      <c r="R67" s="29">
        <v>0</v>
      </c>
      <c r="S67" s="30"/>
      <c r="T67" s="30">
        <f t="shared" si="10"/>
        <v>0</v>
      </c>
      <c r="U67" s="33">
        <v>1.485E-3</v>
      </c>
      <c r="V67" s="34">
        <f t="shared" si="11"/>
        <v>0</v>
      </c>
      <c r="W67" s="11"/>
    </row>
    <row r="68" spans="7:23" x14ac:dyDescent="0.3">
      <c r="G68" s="26"/>
      <c r="H68" s="11">
        <v>38</v>
      </c>
      <c r="I68" s="11" t="s">
        <v>12</v>
      </c>
      <c r="J68" s="27">
        <v>923</v>
      </c>
      <c r="K68" s="28">
        <v>1</v>
      </c>
      <c r="L68" s="29">
        <v>0</v>
      </c>
      <c r="M68" s="29">
        <v>428883</v>
      </c>
      <c r="N68" s="30">
        <v>300</v>
      </c>
      <c r="O68" s="30">
        <f t="shared" si="8"/>
        <v>428583</v>
      </c>
      <c r="P68" s="31">
        <v>7.8999999999999996E-5</v>
      </c>
      <c r="Q68" s="32">
        <f t="shared" si="9"/>
        <v>33.858056999999995</v>
      </c>
      <c r="R68" s="29">
        <v>0</v>
      </c>
      <c r="S68" s="30"/>
      <c r="T68" s="30">
        <f t="shared" si="10"/>
        <v>0</v>
      </c>
      <c r="U68" s="33">
        <v>8.2999999999999998E-5</v>
      </c>
      <c r="V68" s="34">
        <f t="shared" si="11"/>
        <v>0</v>
      </c>
      <c r="W68" s="11"/>
    </row>
    <row r="69" spans="7:23" x14ac:dyDescent="0.3">
      <c r="G69" s="26"/>
      <c r="H69" s="11">
        <v>41</v>
      </c>
      <c r="I69" s="11" t="s">
        <v>125</v>
      </c>
      <c r="J69" s="27">
        <v>923</v>
      </c>
      <c r="K69" s="28">
        <v>1</v>
      </c>
      <c r="L69" s="29">
        <v>0</v>
      </c>
      <c r="M69" s="29">
        <v>428883</v>
      </c>
      <c r="N69" s="30">
        <v>300</v>
      </c>
      <c r="O69" s="30">
        <f t="shared" si="8"/>
        <v>428583</v>
      </c>
      <c r="P69" s="31">
        <v>0</v>
      </c>
      <c r="Q69" s="32">
        <f t="shared" si="9"/>
        <v>0</v>
      </c>
      <c r="R69" s="29">
        <v>0</v>
      </c>
      <c r="S69" s="30"/>
      <c r="T69" s="30">
        <f t="shared" si="10"/>
        <v>0</v>
      </c>
      <c r="U69" s="33">
        <v>0</v>
      </c>
      <c r="V69" s="34">
        <f t="shared" si="11"/>
        <v>0</v>
      </c>
      <c r="W69" s="11"/>
    </row>
    <row r="70" spans="7:23" x14ac:dyDescent="0.3">
      <c r="G70" s="26"/>
      <c r="H70" s="11">
        <v>55</v>
      </c>
      <c r="I70" s="11" t="s">
        <v>26</v>
      </c>
      <c r="J70" s="27">
        <v>923</v>
      </c>
      <c r="K70" s="28">
        <v>1</v>
      </c>
      <c r="L70" s="29">
        <v>0</v>
      </c>
      <c r="M70" s="29">
        <v>428883</v>
      </c>
      <c r="N70" s="30">
        <v>300</v>
      </c>
      <c r="O70" s="30">
        <f t="shared" si="8"/>
        <v>428583</v>
      </c>
      <c r="P70" s="31">
        <v>1.5699999999999999E-4</v>
      </c>
      <c r="Q70" s="32">
        <f t="shared" si="9"/>
        <v>67.287531000000001</v>
      </c>
      <c r="R70" s="29">
        <v>0</v>
      </c>
      <c r="S70" s="30"/>
      <c r="T70" s="30">
        <f t="shared" si="10"/>
        <v>0</v>
      </c>
      <c r="U70" s="33">
        <v>2.1100000000000001E-4</v>
      </c>
      <c r="V70" s="34">
        <f t="shared" si="11"/>
        <v>0</v>
      </c>
      <c r="W70" s="11"/>
    </row>
    <row r="71" spans="7:23" x14ac:dyDescent="0.3">
      <c r="G71" s="26"/>
      <c r="H71" s="11">
        <v>71</v>
      </c>
      <c r="I71" s="11" t="s">
        <v>18</v>
      </c>
      <c r="J71" s="27">
        <v>923</v>
      </c>
      <c r="K71" s="28">
        <v>1</v>
      </c>
      <c r="L71" s="29">
        <v>0</v>
      </c>
      <c r="M71" s="29">
        <v>428883</v>
      </c>
      <c r="N71" s="30">
        <v>300</v>
      </c>
      <c r="O71" s="30">
        <f t="shared" si="8"/>
        <v>428583</v>
      </c>
      <c r="P71" s="31">
        <v>1.1E-5</v>
      </c>
      <c r="Q71" s="32">
        <f t="shared" si="9"/>
        <v>4.7144129999999995</v>
      </c>
      <c r="R71" s="29">
        <v>0</v>
      </c>
      <c r="S71" s="30"/>
      <c r="T71" s="30">
        <f t="shared" si="10"/>
        <v>0</v>
      </c>
      <c r="U71" s="33">
        <v>1.2E-5</v>
      </c>
      <c r="V71" s="34">
        <f t="shared" si="11"/>
        <v>0</v>
      </c>
      <c r="W71" s="11"/>
    </row>
    <row r="72" spans="7:23" x14ac:dyDescent="0.3">
      <c r="G72" s="26"/>
      <c r="H72" s="11">
        <v>72</v>
      </c>
      <c r="I72" s="11" t="s">
        <v>28</v>
      </c>
      <c r="J72" s="27">
        <v>923</v>
      </c>
      <c r="K72" s="28">
        <v>1</v>
      </c>
      <c r="L72" s="29">
        <v>0</v>
      </c>
      <c r="M72" s="29">
        <v>428883</v>
      </c>
      <c r="N72" s="30">
        <v>300</v>
      </c>
      <c r="O72" s="30">
        <f t="shared" si="8"/>
        <v>428583</v>
      </c>
      <c r="P72" s="31">
        <v>3.1799999999999998E-4</v>
      </c>
      <c r="Q72" s="32">
        <f t="shared" si="9"/>
        <v>136.28939399999999</v>
      </c>
      <c r="R72" s="29">
        <v>0</v>
      </c>
      <c r="S72" s="30"/>
      <c r="T72" s="30">
        <f t="shared" si="10"/>
        <v>0</v>
      </c>
      <c r="U72" s="33">
        <v>3.3700000000000001E-4</v>
      </c>
      <c r="V72" s="34">
        <f t="shared" si="11"/>
        <v>0</v>
      </c>
      <c r="W72" s="11"/>
    </row>
    <row r="73" spans="7:23" x14ac:dyDescent="0.3">
      <c r="G73" s="26"/>
      <c r="H73" s="11">
        <v>84</v>
      </c>
      <c r="I73" s="11" t="s">
        <v>135</v>
      </c>
      <c r="J73" s="27">
        <v>923</v>
      </c>
      <c r="K73" s="28">
        <v>1</v>
      </c>
      <c r="L73" s="29">
        <v>0</v>
      </c>
      <c r="M73" s="29">
        <v>428883</v>
      </c>
      <c r="N73" s="30">
        <v>300</v>
      </c>
      <c r="O73" s="30">
        <f t="shared" si="8"/>
        <v>428583</v>
      </c>
      <c r="P73" s="31">
        <v>0</v>
      </c>
      <c r="Q73" s="32">
        <f t="shared" si="9"/>
        <v>0</v>
      </c>
      <c r="R73" s="29">
        <v>0</v>
      </c>
      <c r="S73" s="30"/>
      <c r="T73" s="30">
        <f t="shared" si="10"/>
        <v>0</v>
      </c>
      <c r="U73" s="33">
        <v>0</v>
      </c>
      <c r="V73" s="34">
        <f t="shared" si="11"/>
        <v>0</v>
      </c>
      <c r="W73" s="11"/>
    </row>
    <row r="74" spans="7:23" x14ac:dyDescent="0.3">
      <c r="G74" s="26"/>
      <c r="H74" s="11">
        <v>104</v>
      </c>
      <c r="I74" s="11" t="s">
        <v>130</v>
      </c>
      <c r="J74" s="27">
        <v>923</v>
      </c>
      <c r="K74" s="28">
        <v>1</v>
      </c>
      <c r="L74" s="29">
        <v>0</v>
      </c>
      <c r="M74" s="29">
        <v>428883</v>
      </c>
      <c r="N74" s="30">
        <v>300</v>
      </c>
      <c r="O74" s="30">
        <f t="shared" si="8"/>
        <v>428583</v>
      </c>
      <c r="P74" s="31">
        <v>0</v>
      </c>
      <c r="Q74" s="32">
        <f t="shared" si="9"/>
        <v>0</v>
      </c>
      <c r="R74" s="29">
        <v>0</v>
      </c>
      <c r="S74" s="30"/>
      <c r="T74" s="30">
        <f t="shared" si="10"/>
        <v>0</v>
      </c>
      <c r="U74" s="33">
        <v>0</v>
      </c>
      <c r="V74" s="34">
        <f t="shared" si="11"/>
        <v>0</v>
      </c>
      <c r="W74" s="11"/>
    </row>
    <row r="75" spans="7:23" x14ac:dyDescent="0.3">
      <c r="G75" s="26"/>
      <c r="H75" s="11">
        <v>117</v>
      </c>
      <c r="I75" s="11" t="s">
        <v>21</v>
      </c>
      <c r="J75" s="27">
        <v>923</v>
      </c>
      <c r="K75" s="28">
        <v>1</v>
      </c>
      <c r="L75" s="29">
        <v>0</v>
      </c>
      <c r="M75" s="29">
        <v>428883</v>
      </c>
      <c r="N75" s="30">
        <v>300</v>
      </c>
      <c r="O75" s="30">
        <f t="shared" si="8"/>
        <v>428583</v>
      </c>
      <c r="P75" s="31">
        <v>2.7300000000000002E-4</v>
      </c>
      <c r="Q75" s="32">
        <f t="shared" si="9"/>
        <v>117.00315900000001</v>
      </c>
      <c r="R75" s="29">
        <v>0</v>
      </c>
      <c r="S75" s="30"/>
      <c r="T75" s="30">
        <f t="shared" si="10"/>
        <v>0</v>
      </c>
      <c r="U75" s="33">
        <v>2.8800000000000001E-4</v>
      </c>
      <c r="V75" s="34">
        <f t="shared" si="11"/>
        <v>0</v>
      </c>
      <c r="W75" s="11"/>
    </row>
    <row r="76" spans="7:23" x14ac:dyDescent="0.3">
      <c r="G76" s="26"/>
      <c r="H76" s="11">
        <v>119</v>
      </c>
      <c r="I76" s="11" t="s">
        <v>136</v>
      </c>
      <c r="J76" s="27">
        <v>923</v>
      </c>
      <c r="K76" s="28">
        <v>1</v>
      </c>
      <c r="L76" s="29">
        <v>0</v>
      </c>
      <c r="M76" s="29">
        <v>428883</v>
      </c>
      <c r="N76" s="30">
        <v>300</v>
      </c>
      <c r="O76" s="30">
        <f t="shared" si="8"/>
        <v>428583</v>
      </c>
      <c r="P76" s="31">
        <v>0</v>
      </c>
      <c r="Q76" s="32">
        <f t="shared" si="9"/>
        <v>0</v>
      </c>
      <c r="R76" s="29">
        <v>0</v>
      </c>
      <c r="S76" s="30"/>
      <c r="T76" s="30">
        <f t="shared" si="10"/>
        <v>0</v>
      </c>
      <c r="U76" s="33">
        <v>0</v>
      </c>
      <c r="V76" s="34">
        <f t="shared" si="11"/>
        <v>0</v>
      </c>
      <c r="W76" s="11"/>
    </row>
    <row r="77" spans="7:23" x14ac:dyDescent="0.3">
      <c r="G77" s="26"/>
      <c r="H77" s="11">
        <v>123</v>
      </c>
      <c r="I77" s="11" t="s">
        <v>29</v>
      </c>
      <c r="J77" s="27">
        <v>923</v>
      </c>
      <c r="K77" s="28">
        <v>1</v>
      </c>
      <c r="L77" s="29">
        <v>0</v>
      </c>
      <c r="M77" s="29">
        <v>428883</v>
      </c>
      <c r="N77" s="30">
        <v>300</v>
      </c>
      <c r="O77" s="30">
        <f t="shared" si="8"/>
        <v>428583</v>
      </c>
      <c r="P77" s="31">
        <v>1.232E-3</v>
      </c>
      <c r="Q77" s="32">
        <f t="shared" si="9"/>
        <v>528.01425600000005</v>
      </c>
      <c r="R77" s="29">
        <v>0</v>
      </c>
      <c r="S77" s="30"/>
      <c r="T77" s="30">
        <f t="shared" si="10"/>
        <v>0</v>
      </c>
      <c r="U77" s="33">
        <v>1.0330000000000001E-3</v>
      </c>
      <c r="V77" s="34">
        <f t="shared" si="11"/>
        <v>0</v>
      </c>
      <c r="W77" s="11"/>
    </row>
    <row r="78" spans="7:23" ht="15" thickBot="1" x14ac:dyDescent="0.35">
      <c r="G78" s="35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7"/>
    </row>
    <row r="79" spans="7:23" x14ac:dyDescent="0.3">
      <c r="G79" s="11">
        <v>84</v>
      </c>
      <c r="H79" s="11" t="s">
        <v>135</v>
      </c>
      <c r="I79" s="11"/>
      <c r="J79" s="27"/>
      <c r="K79" s="28"/>
      <c r="L79" s="30"/>
      <c r="M79" s="30"/>
      <c r="N79" s="30"/>
      <c r="O79" s="30"/>
      <c r="P79" s="33"/>
      <c r="Q79" s="32">
        <f>SUM(Q37:Q78)</f>
        <v>636084.33422559977</v>
      </c>
      <c r="R79" s="30"/>
      <c r="S79" s="30"/>
      <c r="T79" s="30"/>
      <c r="U79" s="33"/>
      <c r="V79" s="32">
        <f>SUM(V37:V78)</f>
        <v>34336.376302900004</v>
      </c>
      <c r="W79" s="38">
        <f>Q79+V79</f>
        <v>670420.7105284998</v>
      </c>
    </row>
    <row r="80" spans="7:23" x14ac:dyDescent="0.3"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</row>
    <row r="81" spans="7:23" x14ac:dyDescent="0.3"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</row>
    <row r="82" spans="7:23" x14ac:dyDescent="0.3">
      <c r="G82" s="11"/>
      <c r="H82" s="11"/>
      <c r="I82" s="11"/>
      <c r="J82" s="27"/>
      <c r="K82" s="28"/>
      <c r="L82" s="30"/>
      <c r="M82" s="30"/>
      <c r="N82" s="30"/>
      <c r="O82" s="30"/>
      <c r="P82" s="33"/>
      <c r="Q82" s="32"/>
      <c r="R82" s="30"/>
      <c r="S82" s="30"/>
      <c r="T82" s="30"/>
      <c r="U82" s="33"/>
      <c r="V82" s="32"/>
      <c r="W82" s="11"/>
    </row>
    <row r="83" spans="7:23" ht="15" thickBot="1" x14ac:dyDescent="0.35">
      <c r="G83" s="11"/>
      <c r="H83" s="11"/>
      <c r="I83" s="11"/>
      <c r="J83" s="12" t="s">
        <v>100</v>
      </c>
      <c r="K83" s="13" t="s">
        <v>101</v>
      </c>
      <c r="L83" s="14" t="s">
        <v>102</v>
      </c>
      <c r="M83" s="14" t="s">
        <v>103</v>
      </c>
      <c r="N83" s="14" t="s">
        <v>104</v>
      </c>
      <c r="O83" s="14" t="s">
        <v>105</v>
      </c>
      <c r="P83" s="15" t="s">
        <v>106</v>
      </c>
      <c r="Q83" s="16" t="s">
        <v>107</v>
      </c>
      <c r="R83" s="14" t="s">
        <v>108</v>
      </c>
      <c r="S83" s="14" t="s">
        <v>109</v>
      </c>
      <c r="T83" s="14" t="s">
        <v>110</v>
      </c>
      <c r="U83" s="15" t="s">
        <v>111</v>
      </c>
      <c r="V83" s="16" t="s">
        <v>112</v>
      </c>
      <c r="W83" s="11"/>
    </row>
    <row r="84" spans="7:23" ht="15.6" x14ac:dyDescent="0.3">
      <c r="G84" s="17">
        <v>115</v>
      </c>
      <c r="H84" s="18" t="s">
        <v>160</v>
      </c>
      <c r="I84" s="19"/>
      <c r="J84" s="20"/>
      <c r="K84" s="21"/>
      <c r="L84" s="22"/>
      <c r="M84" s="22"/>
      <c r="N84" s="22"/>
      <c r="O84" s="22"/>
      <c r="P84" s="23"/>
      <c r="Q84" s="24"/>
      <c r="R84" s="22"/>
      <c r="S84" s="22"/>
      <c r="T84" s="22"/>
      <c r="U84" s="23"/>
      <c r="V84" s="25"/>
      <c r="W84" s="11"/>
    </row>
    <row r="85" spans="7:23" x14ac:dyDescent="0.3">
      <c r="G85" s="26"/>
      <c r="H85" s="11">
        <v>1</v>
      </c>
      <c r="I85" s="11" t="s">
        <v>11</v>
      </c>
      <c r="J85" s="27">
        <v>427</v>
      </c>
      <c r="K85" s="28">
        <v>0.9</v>
      </c>
      <c r="L85" s="29">
        <v>0</v>
      </c>
      <c r="M85" s="29">
        <v>0</v>
      </c>
      <c r="N85" s="30">
        <v>83843</v>
      </c>
      <c r="O85" s="30">
        <f t="shared" ref="O85:O101" si="12">(L85+M85-N85)*K85</f>
        <v>-75458.7</v>
      </c>
      <c r="P85" s="31">
        <v>1.91E-3</v>
      </c>
      <c r="Q85" s="32">
        <f t="shared" ref="Q85:Q101" si="13">O85*P85</f>
        <v>-144.12611699999999</v>
      </c>
      <c r="R85" s="29">
        <v>0</v>
      </c>
      <c r="S85" s="30">
        <v>0</v>
      </c>
      <c r="T85" s="30">
        <f t="shared" ref="T85:T101" si="14">(R85-S85)*K85</f>
        <v>0</v>
      </c>
      <c r="U85" s="33">
        <v>1.9740000000000001E-3</v>
      </c>
      <c r="V85" s="34">
        <f t="shared" ref="V85:V101" si="15">T85*U85</f>
        <v>0</v>
      </c>
      <c r="W85" s="11"/>
    </row>
    <row r="86" spans="7:23" x14ac:dyDescent="0.3">
      <c r="G86" s="26"/>
      <c r="H86" s="11">
        <v>2</v>
      </c>
      <c r="I86" s="11" t="s">
        <v>27</v>
      </c>
      <c r="J86" s="27">
        <v>427</v>
      </c>
      <c r="K86" s="28">
        <v>0.9</v>
      </c>
      <c r="L86" s="29">
        <v>0</v>
      </c>
      <c r="M86" s="29">
        <v>0</v>
      </c>
      <c r="N86" s="30">
        <v>83843</v>
      </c>
      <c r="O86" s="30">
        <f t="shared" si="12"/>
        <v>-75458.7</v>
      </c>
      <c r="P86" s="31">
        <v>2.6899999999999998E-4</v>
      </c>
      <c r="Q86" s="32">
        <f t="shared" si="13"/>
        <v>-20.298390299999998</v>
      </c>
      <c r="R86" s="29">
        <v>0</v>
      </c>
      <c r="S86" s="30">
        <v>0</v>
      </c>
      <c r="T86" s="30">
        <f t="shared" si="14"/>
        <v>0</v>
      </c>
      <c r="U86" s="33">
        <v>2.9500000000000001E-4</v>
      </c>
      <c r="V86" s="34">
        <f t="shared" si="15"/>
        <v>0</v>
      </c>
      <c r="W86" s="11"/>
    </row>
    <row r="87" spans="7:23" x14ac:dyDescent="0.3">
      <c r="G87" s="26"/>
      <c r="H87" s="11">
        <v>3</v>
      </c>
      <c r="I87" s="11" t="s">
        <v>20</v>
      </c>
      <c r="J87" s="27">
        <v>427</v>
      </c>
      <c r="K87" s="28">
        <v>0.9</v>
      </c>
      <c r="L87" s="29">
        <v>0</v>
      </c>
      <c r="M87" s="29">
        <v>0</v>
      </c>
      <c r="N87" s="30">
        <v>83843</v>
      </c>
      <c r="O87" s="30">
        <f t="shared" si="12"/>
        <v>-75458.7</v>
      </c>
      <c r="P87" s="31">
        <v>5.9699999999999998E-4</v>
      </c>
      <c r="Q87" s="32">
        <f t="shared" si="13"/>
        <v>-45.048843899999994</v>
      </c>
      <c r="R87" s="29">
        <v>0</v>
      </c>
      <c r="S87" s="30">
        <v>0</v>
      </c>
      <c r="T87" s="30">
        <f t="shared" si="14"/>
        <v>0</v>
      </c>
      <c r="U87" s="33">
        <v>6.3100000000000005E-4</v>
      </c>
      <c r="V87" s="34">
        <f t="shared" si="15"/>
        <v>0</v>
      </c>
      <c r="W87" s="11"/>
    </row>
    <row r="88" spans="7:23" x14ac:dyDescent="0.3">
      <c r="G88" s="26"/>
      <c r="H88" s="11">
        <v>5</v>
      </c>
      <c r="I88" s="11" t="s">
        <v>17</v>
      </c>
      <c r="J88" s="27">
        <v>427</v>
      </c>
      <c r="K88" s="28">
        <v>0.9</v>
      </c>
      <c r="L88" s="29">
        <v>0</v>
      </c>
      <c r="M88" s="29">
        <v>0</v>
      </c>
      <c r="N88" s="30">
        <v>83843</v>
      </c>
      <c r="O88" s="30">
        <f t="shared" si="12"/>
        <v>-75458.7</v>
      </c>
      <c r="P88" s="31">
        <v>6.6930000000000002E-3</v>
      </c>
      <c r="Q88" s="32">
        <f t="shared" si="13"/>
        <v>-505.04507910000001</v>
      </c>
      <c r="R88" s="29">
        <v>0</v>
      </c>
      <c r="S88" s="30">
        <v>0</v>
      </c>
      <c r="T88" s="30">
        <f t="shared" si="14"/>
        <v>0</v>
      </c>
      <c r="U88" s="33">
        <v>6.6429999999999996E-3</v>
      </c>
      <c r="V88" s="34">
        <f t="shared" si="15"/>
        <v>0</v>
      </c>
      <c r="W88" s="11"/>
    </row>
    <row r="89" spans="7:23" x14ac:dyDescent="0.3">
      <c r="G89" s="26"/>
      <c r="H89" s="11">
        <v>6</v>
      </c>
      <c r="I89" s="11" t="s">
        <v>118</v>
      </c>
      <c r="J89" s="27">
        <v>427</v>
      </c>
      <c r="K89" s="28">
        <v>0.9</v>
      </c>
      <c r="L89" s="29">
        <v>0</v>
      </c>
      <c r="M89" s="29">
        <v>0</v>
      </c>
      <c r="N89" s="30">
        <v>83843</v>
      </c>
      <c r="O89" s="30">
        <f t="shared" si="12"/>
        <v>-75458.7</v>
      </c>
      <c r="P89" s="31">
        <v>0</v>
      </c>
      <c r="Q89" s="32">
        <f t="shared" si="13"/>
        <v>0</v>
      </c>
      <c r="R89" s="29">
        <v>0</v>
      </c>
      <c r="S89" s="30">
        <v>0</v>
      </c>
      <c r="T89" s="30">
        <f t="shared" si="14"/>
        <v>0</v>
      </c>
      <c r="U89" s="33">
        <v>0</v>
      </c>
      <c r="V89" s="34">
        <f t="shared" si="15"/>
        <v>0</v>
      </c>
      <c r="W89" s="11"/>
    </row>
    <row r="90" spans="7:23" x14ac:dyDescent="0.3">
      <c r="G90" s="26"/>
      <c r="H90" s="11">
        <v>7</v>
      </c>
      <c r="I90" s="11" t="s">
        <v>9</v>
      </c>
      <c r="J90" s="27">
        <v>427</v>
      </c>
      <c r="K90" s="28">
        <v>0.9</v>
      </c>
      <c r="L90" s="29">
        <v>0</v>
      </c>
      <c r="M90" s="29">
        <v>0</v>
      </c>
      <c r="N90" s="30">
        <v>83843</v>
      </c>
      <c r="O90" s="30">
        <f t="shared" si="12"/>
        <v>-75458.7</v>
      </c>
      <c r="P90" s="31">
        <v>1.27E-4</v>
      </c>
      <c r="Q90" s="32">
        <f t="shared" si="13"/>
        <v>-9.5832549</v>
      </c>
      <c r="R90" s="29">
        <v>0</v>
      </c>
      <c r="S90" s="30">
        <v>0</v>
      </c>
      <c r="T90" s="30">
        <f t="shared" si="14"/>
        <v>0</v>
      </c>
      <c r="U90" s="33">
        <v>1.34E-4</v>
      </c>
      <c r="V90" s="34">
        <f t="shared" si="15"/>
        <v>0</v>
      </c>
      <c r="W90" s="11"/>
    </row>
    <row r="91" spans="7:23" x14ac:dyDescent="0.3">
      <c r="G91" s="26"/>
      <c r="H91" s="11">
        <v>8</v>
      </c>
      <c r="I91" s="11" t="s">
        <v>23</v>
      </c>
      <c r="J91" s="27">
        <v>427</v>
      </c>
      <c r="K91" s="28">
        <v>0.9</v>
      </c>
      <c r="L91" s="29">
        <v>0</v>
      </c>
      <c r="M91" s="29">
        <v>0</v>
      </c>
      <c r="N91" s="30">
        <v>83843</v>
      </c>
      <c r="O91" s="30">
        <f t="shared" si="12"/>
        <v>-75458.7</v>
      </c>
      <c r="P91" s="31">
        <v>1.8699999999999999E-4</v>
      </c>
      <c r="Q91" s="32">
        <f t="shared" si="13"/>
        <v>-14.110776899999999</v>
      </c>
      <c r="R91" s="29">
        <v>0</v>
      </c>
      <c r="S91" s="30">
        <v>0</v>
      </c>
      <c r="T91" s="30">
        <f t="shared" si="14"/>
        <v>0</v>
      </c>
      <c r="U91" s="33">
        <v>1.9599999999999999E-4</v>
      </c>
      <c r="V91" s="34">
        <f t="shared" si="15"/>
        <v>0</v>
      </c>
      <c r="W91" s="11"/>
    </row>
    <row r="92" spans="7:23" x14ac:dyDescent="0.3">
      <c r="G92" s="26"/>
      <c r="H92" s="11">
        <v>19</v>
      </c>
      <c r="I92" s="11" t="s">
        <v>15</v>
      </c>
      <c r="J92" s="27">
        <v>427</v>
      </c>
      <c r="K92" s="28">
        <v>0.9</v>
      </c>
      <c r="L92" s="29">
        <v>0</v>
      </c>
      <c r="M92" s="29">
        <v>0</v>
      </c>
      <c r="N92" s="30">
        <v>83843</v>
      </c>
      <c r="O92" s="30">
        <f t="shared" si="12"/>
        <v>-75458.7</v>
      </c>
      <c r="P92" s="31">
        <v>7.3999999999999996E-5</v>
      </c>
      <c r="Q92" s="32">
        <f t="shared" si="13"/>
        <v>-5.5839437999999992</v>
      </c>
      <c r="R92" s="29">
        <v>0</v>
      </c>
      <c r="S92" s="30">
        <v>0</v>
      </c>
      <c r="T92" s="30">
        <f t="shared" si="14"/>
        <v>0</v>
      </c>
      <c r="U92" s="33">
        <v>7.8999999999999996E-5</v>
      </c>
      <c r="V92" s="34">
        <f t="shared" si="15"/>
        <v>0</v>
      </c>
      <c r="W92" s="11"/>
    </row>
    <row r="93" spans="7:23" x14ac:dyDescent="0.3">
      <c r="G93" s="26"/>
      <c r="H93" s="11">
        <v>31</v>
      </c>
      <c r="I93" s="11" t="s">
        <v>1</v>
      </c>
      <c r="J93" s="27">
        <v>427</v>
      </c>
      <c r="K93" s="28">
        <v>0.9</v>
      </c>
      <c r="L93" s="29">
        <v>0</v>
      </c>
      <c r="M93" s="29">
        <v>0</v>
      </c>
      <c r="N93" s="30">
        <v>83843</v>
      </c>
      <c r="O93" s="30">
        <f t="shared" si="12"/>
        <v>-75458.7</v>
      </c>
      <c r="P93" s="31">
        <v>1.188E-3</v>
      </c>
      <c r="Q93" s="32">
        <f t="shared" si="13"/>
        <v>-89.644935599999997</v>
      </c>
      <c r="R93" s="29">
        <v>0</v>
      </c>
      <c r="S93" s="30">
        <v>0</v>
      </c>
      <c r="T93" s="30">
        <f t="shared" si="14"/>
        <v>0</v>
      </c>
      <c r="U93" s="33">
        <v>1.2470000000000001E-3</v>
      </c>
      <c r="V93" s="34">
        <f t="shared" si="15"/>
        <v>0</v>
      </c>
      <c r="W93" s="11"/>
    </row>
    <row r="94" spans="7:23" x14ac:dyDescent="0.3">
      <c r="G94" s="26"/>
      <c r="H94" s="11">
        <v>38</v>
      </c>
      <c r="I94" s="11" t="s">
        <v>12</v>
      </c>
      <c r="J94" s="27">
        <v>427</v>
      </c>
      <c r="K94" s="28">
        <v>0.9</v>
      </c>
      <c r="L94" s="29">
        <v>0</v>
      </c>
      <c r="M94" s="29">
        <v>0</v>
      </c>
      <c r="N94" s="30">
        <v>83843</v>
      </c>
      <c r="O94" s="30">
        <f t="shared" si="12"/>
        <v>-75458.7</v>
      </c>
      <c r="P94" s="31">
        <v>7.8999999999999996E-5</v>
      </c>
      <c r="Q94" s="32">
        <f t="shared" si="13"/>
        <v>-5.9612372999999996</v>
      </c>
      <c r="R94" s="29">
        <v>0</v>
      </c>
      <c r="S94" s="30">
        <v>0</v>
      </c>
      <c r="T94" s="30">
        <f t="shared" si="14"/>
        <v>0</v>
      </c>
      <c r="U94" s="33">
        <v>8.2999999999999998E-5</v>
      </c>
      <c r="V94" s="34">
        <f t="shared" si="15"/>
        <v>0</v>
      </c>
      <c r="W94" s="11"/>
    </row>
    <row r="95" spans="7:23" x14ac:dyDescent="0.3">
      <c r="G95" s="26"/>
      <c r="H95" s="11">
        <v>55</v>
      </c>
      <c r="I95" s="11" t="s">
        <v>26</v>
      </c>
      <c r="J95" s="27">
        <v>427</v>
      </c>
      <c r="K95" s="28">
        <v>0.9</v>
      </c>
      <c r="L95" s="29">
        <v>0</v>
      </c>
      <c r="M95" s="29">
        <v>0</v>
      </c>
      <c r="N95" s="30">
        <v>83843</v>
      </c>
      <c r="O95" s="30">
        <f t="shared" si="12"/>
        <v>-75458.7</v>
      </c>
      <c r="P95" s="31">
        <v>1.5699999999999999E-4</v>
      </c>
      <c r="Q95" s="32">
        <f t="shared" si="13"/>
        <v>-11.847015899999999</v>
      </c>
      <c r="R95" s="29">
        <v>0</v>
      </c>
      <c r="S95" s="30">
        <v>0</v>
      </c>
      <c r="T95" s="30">
        <f t="shared" si="14"/>
        <v>0</v>
      </c>
      <c r="U95" s="33">
        <v>2.1100000000000001E-4</v>
      </c>
      <c r="V95" s="34">
        <f t="shared" si="15"/>
        <v>0</v>
      </c>
      <c r="W95" s="11"/>
    </row>
    <row r="96" spans="7:23" x14ac:dyDescent="0.3">
      <c r="G96" s="26"/>
      <c r="H96" s="11">
        <v>71</v>
      </c>
      <c r="I96" s="11" t="s">
        <v>18</v>
      </c>
      <c r="J96" s="27">
        <v>427</v>
      </c>
      <c r="K96" s="28">
        <v>0</v>
      </c>
      <c r="L96" s="29">
        <v>0</v>
      </c>
      <c r="M96" s="29">
        <v>0</v>
      </c>
      <c r="N96" s="30">
        <v>83843</v>
      </c>
      <c r="O96" s="30">
        <f t="shared" si="12"/>
        <v>0</v>
      </c>
      <c r="P96" s="31">
        <v>1.1E-5</v>
      </c>
      <c r="Q96" s="32">
        <f t="shared" si="13"/>
        <v>0</v>
      </c>
      <c r="R96" s="29">
        <v>0</v>
      </c>
      <c r="S96" s="30">
        <v>0</v>
      </c>
      <c r="T96" s="30">
        <f t="shared" si="14"/>
        <v>0</v>
      </c>
      <c r="U96" s="33">
        <v>1.2E-5</v>
      </c>
      <c r="V96" s="34">
        <f t="shared" si="15"/>
        <v>0</v>
      </c>
      <c r="W96" s="11"/>
    </row>
    <row r="97" spans="7:23" x14ac:dyDescent="0.3">
      <c r="G97" s="26"/>
      <c r="H97" s="11">
        <v>72</v>
      </c>
      <c r="I97" s="11" t="s">
        <v>28</v>
      </c>
      <c r="J97" s="27">
        <v>427</v>
      </c>
      <c r="K97" s="28">
        <v>0</v>
      </c>
      <c r="L97" s="29">
        <v>0</v>
      </c>
      <c r="M97" s="29">
        <v>0</v>
      </c>
      <c r="N97" s="30">
        <v>83843</v>
      </c>
      <c r="O97" s="30">
        <f t="shared" si="12"/>
        <v>0</v>
      </c>
      <c r="P97" s="31">
        <v>3.1799999999999998E-4</v>
      </c>
      <c r="Q97" s="32">
        <f t="shared" si="13"/>
        <v>0</v>
      </c>
      <c r="R97" s="29">
        <v>0</v>
      </c>
      <c r="S97" s="30">
        <v>0</v>
      </c>
      <c r="T97" s="30">
        <f t="shared" si="14"/>
        <v>0</v>
      </c>
      <c r="U97" s="33">
        <v>3.3700000000000001E-4</v>
      </c>
      <c r="V97" s="34">
        <f t="shared" si="15"/>
        <v>0</v>
      </c>
      <c r="W97" s="11"/>
    </row>
    <row r="98" spans="7:23" x14ac:dyDescent="0.3">
      <c r="G98" s="26"/>
      <c r="H98" s="11">
        <v>104</v>
      </c>
      <c r="I98" s="11" t="s">
        <v>130</v>
      </c>
      <c r="J98" s="27">
        <v>427</v>
      </c>
      <c r="K98" s="28">
        <v>0.9</v>
      </c>
      <c r="L98" s="29">
        <v>0</v>
      </c>
      <c r="M98" s="29">
        <v>0</v>
      </c>
      <c r="N98" s="30">
        <v>83843</v>
      </c>
      <c r="O98" s="30">
        <f t="shared" si="12"/>
        <v>-75458.7</v>
      </c>
      <c r="P98" s="31">
        <v>0</v>
      </c>
      <c r="Q98" s="32">
        <f t="shared" si="13"/>
        <v>0</v>
      </c>
      <c r="R98" s="29">
        <v>0</v>
      </c>
      <c r="S98" s="30">
        <v>0</v>
      </c>
      <c r="T98" s="30">
        <f t="shared" si="14"/>
        <v>0</v>
      </c>
      <c r="U98" s="33">
        <v>0</v>
      </c>
      <c r="V98" s="34">
        <f t="shared" si="15"/>
        <v>0</v>
      </c>
      <c r="W98" s="11"/>
    </row>
    <row r="99" spans="7:23" x14ac:dyDescent="0.3">
      <c r="G99" s="26"/>
      <c r="H99" s="11">
        <v>115</v>
      </c>
      <c r="I99" s="11" t="s">
        <v>160</v>
      </c>
      <c r="J99" s="27">
        <v>427</v>
      </c>
      <c r="K99" s="28">
        <v>0.9</v>
      </c>
      <c r="L99" s="29">
        <v>0</v>
      </c>
      <c r="M99" s="29">
        <v>0</v>
      </c>
      <c r="N99" s="30">
        <v>83843</v>
      </c>
      <c r="O99" s="30">
        <f t="shared" si="12"/>
        <v>-75458.7</v>
      </c>
      <c r="P99" s="31">
        <v>0</v>
      </c>
      <c r="Q99" s="32">
        <f t="shared" si="13"/>
        <v>0</v>
      </c>
      <c r="R99" s="29">
        <v>0</v>
      </c>
      <c r="S99" s="30">
        <v>0</v>
      </c>
      <c r="T99" s="30">
        <f t="shared" si="14"/>
        <v>0</v>
      </c>
      <c r="U99" s="33">
        <v>0</v>
      </c>
      <c r="V99" s="34">
        <f t="shared" si="15"/>
        <v>0</v>
      </c>
      <c r="W99" s="11"/>
    </row>
    <row r="100" spans="7:23" x14ac:dyDescent="0.3">
      <c r="G100" s="26"/>
      <c r="H100" s="11">
        <v>117</v>
      </c>
      <c r="I100" s="11" t="s">
        <v>21</v>
      </c>
      <c r="J100" s="27">
        <v>427</v>
      </c>
      <c r="K100" s="28">
        <v>0.9</v>
      </c>
      <c r="L100" s="29">
        <v>0</v>
      </c>
      <c r="M100" s="29">
        <v>0</v>
      </c>
      <c r="N100" s="30">
        <v>83843</v>
      </c>
      <c r="O100" s="30">
        <f t="shared" si="12"/>
        <v>-75458.7</v>
      </c>
      <c r="P100" s="31">
        <v>2.7300000000000002E-4</v>
      </c>
      <c r="Q100" s="32">
        <f t="shared" si="13"/>
        <v>-20.600225099999999</v>
      </c>
      <c r="R100" s="29">
        <v>0</v>
      </c>
      <c r="S100" s="30">
        <v>0</v>
      </c>
      <c r="T100" s="30">
        <f t="shared" si="14"/>
        <v>0</v>
      </c>
      <c r="U100" s="33">
        <v>2.8800000000000001E-4</v>
      </c>
      <c r="V100" s="34">
        <f t="shared" si="15"/>
        <v>0</v>
      </c>
      <c r="W100" s="11"/>
    </row>
    <row r="101" spans="7:23" x14ac:dyDescent="0.3">
      <c r="G101" s="26"/>
      <c r="H101" s="11">
        <v>123</v>
      </c>
      <c r="I101" s="11" t="s">
        <v>29</v>
      </c>
      <c r="J101" s="27">
        <v>427</v>
      </c>
      <c r="K101" s="28">
        <v>0.9</v>
      </c>
      <c r="L101" s="29">
        <v>0</v>
      </c>
      <c r="M101" s="29">
        <v>0</v>
      </c>
      <c r="N101" s="30">
        <v>83843</v>
      </c>
      <c r="O101" s="30">
        <f t="shared" si="12"/>
        <v>-75458.7</v>
      </c>
      <c r="P101" s="31">
        <v>1.232E-3</v>
      </c>
      <c r="Q101" s="32">
        <f t="shared" si="13"/>
        <v>-92.965118399999994</v>
      </c>
      <c r="R101" s="29">
        <v>0</v>
      </c>
      <c r="S101" s="30">
        <v>0</v>
      </c>
      <c r="T101" s="30">
        <f t="shared" si="14"/>
        <v>0</v>
      </c>
      <c r="U101" s="33">
        <v>1.0330000000000001E-3</v>
      </c>
      <c r="V101" s="34">
        <f t="shared" si="15"/>
        <v>0</v>
      </c>
      <c r="W101" s="11"/>
    </row>
    <row r="102" spans="7:23" x14ac:dyDescent="0.3">
      <c r="G102" s="26"/>
      <c r="H102" s="11"/>
      <c r="I102" s="11"/>
      <c r="J102" s="27"/>
      <c r="K102" s="28"/>
      <c r="L102" s="30"/>
      <c r="M102" s="30"/>
      <c r="N102" s="30"/>
      <c r="O102" s="30"/>
      <c r="P102" s="33"/>
      <c r="Q102" s="32"/>
      <c r="R102" s="30"/>
      <c r="S102" s="30"/>
      <c r="T102" s="30"/>
      <c r="U102" s="33"/>
      <c r="V102" s="34"/>
      <c r="W102" s="11"/>
    </row>
    <row r="103" spans="7:23" ht="15.6" x14ac:dyDescent="0.3">
      <c r="G103" s="39">
        <v>115</v>
      </c>
      <c r="H103" s="40" t="s">
        <v>160</v>
      </c>
      <c r="I103" s="11"/>
      <c r="J103" s="27"/>
      <c r="K103" s="28"/>
      <c r="L103" s="30"/>
      <c r="M103" s="30"/>
      <c r="N103" s="30"/>
      <c r="O103" s="30"/>
      <c r="P103" s="33"/>
      <c r="Q103" s="32"/>
      <c r="R103" s="30"/>
      <c r="S103" s="30"/>
      <c r="T103" s="30"/>
      <c r="U103" s="33"/>
      <c r="V103" s="34"/>
      <c r="W103" s="11"/>
    </row>
    <row r="104" spans="7:23" x14ac:dyDescent="0.3">
      <c r="G104" s="26"/>
      <c r="H104" s="11">
        <v>1</v>
      </c>
      <c r="I104" s="11" t="s">
        <v>11</v>
      </c>
      <c r="J104" s="27">
        <v>428</v>
      </c>
      <c r="K104" s="28">
        <v>0.9</v>
      </c>
      <c r="L104" s="29">
        <v>2003270</v>
      </c>
      <c r="M104" s="29">
        <v>0</v>
      </c>
      <c r="N104" s="30">
        <v>2940197</v>
      </c>
      <c r="O104" s="30">
        <f t="shared" ref="O104:O121" si="16">(L104+M104-N104)*K104</f>
        <v>-843234.3</v>
      </c>
      <c r="P104" s="31">
        <v>1.91E-3</v>
      </c>
      <c r="Q104" s="32">
        <f t="shared" ref="Q104:Q121" si="17">O104*P104</f>
        <v>-1610.5775130000002</v>
      </c>
      <c r="R104" s="29">
        <v>192</v>
      </c>
      <c r="S104" s="30">
        <v>73915</v>
      </c>
      <c r="T104" s="30">
        <f t="shared" ref="T104:T121" si="18">(R104-S104)*K104</f>
        <v>-66350.7</v>
      </c>
      <c r="U104" s="33">
        <v>1.9740000000000001E-3</v>
      </c>
      <c r="V104" s="34">
        <f t="shared" ref="V104:V121" si="19">T104*U104</f>
        <v>-130.97628180000001</v>
      </c>
      <c r="W104" s="11"/>
    </row>
    <row r="105" spans="7:23" x14ac:dyDescent="0.3">
      <c r="G105" s="26"/>
      <c r="H105" s="11">
        <v>2</v>
      </c>
      <c r="I105" s="11" t="s">
        <v>27</v>
      </c>
      <c r="J105" s="27">
        <v>428</v>
      </c>
      <c r="K105" s="28">
        <v>0.9</v>
      </c>
      <c r="L105" s="29">
        <v>2003270</v>
      </c>
      <c r="M105" s="29">
        <v>0</v>
      </c>
      <c r="N105" s="30">
        <v>2940197</v>
      </c>
      <c r="O105" s="30">
        <f t="shared" si="16"/>
        <v>-843234.3</v>
      </c>
      <c r="P105" s="31">
        <v>2.6899999999999998E-4</v>
      </c>
      <c r="Q105" s="32">
        <f t="shared" si="17"/>
        <v>-226.83002669999999</v>
      </c>
      <c r="R105" s="29">
        <v>192</v>
      </c>
      <c r="S105" s="30">
        <v>73915</v>
      </c>
      <c r="T105" s="30">
        <f t="shared" si="18"/>
        <v>-66350.7</v>
      </c>
      <c r="U105" s="33">
        <v>2.9500000000000001E-4</v>
      </c>
      <c r="V105" s="34">
        <f t="shared" si="19"/>
        <v>-19.573456499999999</v>
      </c>
      <c r="W105" s="11"/>
    </row>
    <row r="106" spans="7:23" x14ac:dyDescent="0.3">
      <c r="G106" s="26"/>
      <c r="H106" s="11">
        <v>3</v>
      </c>
      <c r="I106" s="11" t="s">
        <v>20</v>
      </c>
      <c r="J106" s="27">
        <v>428</v>
      </c>
      <c r="K106" s="28">
        <v>0.9</v>
      </c>
      <c r="L106" s="29">
        <v>2003270</v>
      </c>
      <c r="M106" s="29">
        <v>0</v>
      </c>
      <c r="N106" s="30">
        <v>2940197</v>
      </c>
      <c r="O106" s="30">
        <f t="shared" si="16"/>
        <v>-843234.3</v>
      </c>
      <c r="P106" s="31">
        <v>5.9699999999999998E-4</v>
      </c>
      <c r="Q106" s="32">
        <f t="shared" si="17"/>
        <v>-503.41087709999999</v>
      </c>
      <c r="R106" s="29">
        <v>192</v>
      </c>
      <c r="S106" s="30">
        <v>73915</v>
      </c>
      <c r="T106" s="30">
        <f t="shared" si="18"/>
        <v>-66350.7</v>
      </c>
      <c r="U106" s="33">
        <v>6.3100000000000005E-4</v>
      </c>
      <c r="V106" s="34">
        <f t="shared" si="19"/>
        <v>-41.867291700000003</v>
      </c>
      <c r="W106" s="11"/>
    </row>
    <row r="107" spans="7:23" x14ac:dyDescent="0.3">
      <c r="G107" s="26"/>
      <c r="H107" s="11">
        <v>5</v>
      </c>
      <c r="I107" s="11" t="s">
        <v>17</v>
      </c>
      <c r="J107" s="27">
        <v>428</v>
      </c>
      <c r="K107" s="28">
        <v>0.9</v>
      </c>
      <c r="L107" s="29">
        <v>2003270</v>
      </c>
      <c r="M107" s="29">
        <v>0</v>
      </c>
      <c r="N107" s="30">
        <v>2940197</v>
      </c>
      <c r="O107" s="30">
        <f t="shared" si="16"/>
        <v>-843234.3</v>
      </c>
      <c r="P107" s="31">
        <v>6.6930000000000002E-3</v>
      </c>
      <c r="Q107" s="32">
        <f t="shared" si="17"/>
        <v>-5643.7671699000002</v>
      </c>
      <c r="R107" s="29">
        <v>192</v>
      </c>
      <c r="S107" s="30">
        <v>73915</v>
      </c>
      <c r="T107" s="30">
        <f t="shared" si="18"/>
        <v>-66350.7</v>
      </c>
      <c r="U107" s="33">
        <v>6.6429999999999996E-3</v>
      </c>
      <c r="V107" s="34">
        <f t="shared" si="19"/>
        <v>-440.76770009999996</v>
      </c>
      <c r="W107" s="11"/>
    </row>
    <row r="108" spans="7:23" x14ac:dyDescent="0.3">
      <c r="G108" s="26"/>
      <c r="H108" s="11">
        <v>6</v>
      </c>
      <c r="I108" s="11" t="s">
        <v>118</v>
      </c>
      <c r="J108" s="27">
        <v>428</v>
      </c>
      <c r="K108" s="28">
        <v>0.9</v>
      </c>
      <c r="L108" s="29">
        <v>2003270</v>
      </c>
      <c r="M108" s="29">
        <v>0</v>
      </c>
      <c r="N108" s="30">
        <v>2940197</v>
      </c>
      <c r="O108" s="30">
        <f t="shared" si="16"/>
        <v>-843234.3</v>
      </c>
      <c r="P108" s="31">
        <v>0</v>
      </c>
      <c r="Q108" s="32">
        <f t="shared" si="17"/>
        <v>0</v>
      </c>
      <c r="R108" s="29">
        <v>192</v>
      </c>
      <c r="S108" s="30">
        <v>73915</v>
      </c>
      <c r="T108" s="30">
        <f t="shared" si="18"/>
        <v>-66350.7</v>
      </c>
      <c r="U108" s="33">
        <v>0</v>
      </c>
      <c r="V108" s="34">
        <f t="shared" si="19"/>
        <v>0</v>
      </c>
      <c r="W108" s="11"/>
    </row>
    <row r="109" spans="7:23" x14ac:dyDescent="0.3">
      <c r="G109" s="26"/>
      <c r="H109" s="11">
        <v>7</v>
      </c>
      <c r="I109" s="11" t="s">
        <v>9</v>
      </c>
      <c r="J109" s="27">
        <v>428</v>
      </c>
      <c r="K109" s="28">
        <v>0.9</v>
      </c>
      <c r="L109" s="29">
        <v>2003270</v>
      </c>
      <c r="M109" s="29">
        <v>0</v>
      </c>
      <c r="N109" s="30">
        <v>2940197</v>
      </c>
      <c r="O109" s="30">
        <f t="shared" si="16"/>
        <v>-843234.3</v>
      </c>
      <c r="P109" s="31">
        <v>1.27E-4</v>
      </c>
      <c r="Q109" s="32">
        <f t="shared" si="17"/>
        <v>-107.09075610000001</v>
      </c>
      <c r="R109" s="29">
        <v>192</v>
      </c>
      <c r="S109" s="30">
        <v>73915</v>
      </c>
      <c r="T109" s="30">
        <f t="shared" si="18"/>
        <v>-66350.7</v>
      </c>
      <c r="U109" s="33">
        <v>1.34E-4</v>
      </c>
      <c r="V109" s="34">
        <f t="shared" si="19"/>
        <v>-8.8909938000000004</v>
      </c>
      <c r="W109" s="11"/>
    </row>
    <row r="110" spans="7:23" x14ac:dyDescent="0.3">
      <c r="G110" s="26"/>
      <c r="H110" s="11">
        <v>8</v>
      </c>
      <c r="I110" s="11" t="s">
        <v>23</v>
      </c>
      <c r="J110" s="27">
        <v>428</v>
      </c>
      <c r="K110" s="28">
        <v>0.9</v>
      </c>
      <c r="L110" s="29">
        <v>2003270</v>
      </c>
      <c r="M110" s="29">
        <v>0</v>
      </c>
      <c r="N110" s="30">
        <v>2940197</v>
      </c>
      <c r="O110" s="30">
        <f t="shared" si="16"/>
        <v>-843234.3</v>
      </c>
      <c r="P110" s="31">
        <v>1.8699999999999999E-4</v>
      </c>
      <c r="Q110" s="32">
        <f t="shared" si="17"/>
        <v>-157.68481410000001</v>
      </c>
      <c r="R110" s="29">
        <v>192</v>
      </c>
      <c r="S110" s="30">
        <v>73915</v>
      </c>
      <c r="T110" s="30">
        <f t="shared" si="18"/>
        <v>-66350.7</v>
      </c>
      <c r="U110" s="33">
        <v>1.9599999999999999E-4</v>
      </c>
      <c r="V110" s="34">
        <f t="shared" si="19"/>
        <v>-13.004737199999999</v>
      </c>
      <c r="W110" s="11"/>
    </row>
    <row r="111" spans="7:23" x14ac:dyDescent="0.3">
      <c r="G111" s="26"/>
      <c r="H111" s="11">
        <v>17</v>
      </c>
      <c r="I111" s="11" t="s">
        <v>16</v>
      </c>
      <c r="J111" s="27">
        <v>428</v>
      </c>
      <c r="K111" s="28">
        <v>0.9</v>
      </c>
      <c r="L111" s="29">
        <v>2003270</v>
      </c>
      <c r="M111" s="29">
        <v>0</v>
      </c>
      <c r="N111" s="30">
        <v>2940197</v>
      </c>
      <c r="O111" s="30">
        <f t="shared" si="16"/>
        <v>-843234.3</v>
      </c>
      <c r="P111" s="31">
        <v>7.5799999999999999E-4</v>
      </c>
      <c r="Q111" s="32">
        <f t="shared" si="17"/>
        <v>-639.17159939999999</v>
      </c>
      <c r="R111" s="29">
        <v>192</v>
      </c>
      <c r="S111" s="30">
        <v>73915</v>
      </c>
      <c r="T111" s="30">
        <f t="shared" si="18"/>
        <v>-66350.7</v>
      </c>
      <c r="U111" s="33">
        <v>8.0199999999999998E-4</v>
      </c>
      <c r="V111" s="34">
        <f t="shared" si="19"/>
        <v>-53.213261399999993</v>
      </c>
      <c r="W111" s="11"/>
    </row>
    <row r="112" spans="7:23" x14ac:dyDescent="0.3">
      <c r="G112" s="26"/>
      <c r="H112" s="11">
        <v>19</v>
      </c>
      <c r="I112" s="11" t="s">
        <v>15</v>
      </c>
      <c r="J112" s="27">
        <v>428</v>
      </c>
      <c r="K112" s="28">
        <v>0.9</v>
      </c>
      <c r="L112" s="29">
        <v>2003270</v>
      </c>
      <c r="M112" s="29">
        <v>0</v>
      </c>
      <c r="N112" s="30">
        <v>2940197</v>
      </c>
      <c r="O112" s="30">
        <f t="shared" si="16"/>
        <v>-843234.3</v>
      </c>
      <c r="P112" s="31">
        <v>7.3999999999999996E-5</v>
      </c>
      <c r="Q112" s="32">
        <f t="shared" si="17"/>
        <v>-62.399338200000003</v>
      </c>
      <c r="R112" s="29">
        <v>192</v>
      </c>
      <c r="S112" s="30">
        <v>73915</v>
      </c>
      <c r="T112" s="30">
        <f t="shared" si="18"/>
        <v>-66350.7</v>
      </c>
      <c r="U112" s="33">
        <v>7.8999999999999996E-5</v>
      </c>
      <c r="V112" s="34">
        <f t="shared" si="19"/>
        <v>-5.2417052999999996</v>
      </c>
      <c r="W112" s="11"/>
    </row>
    <row r="113" spans="7:23" x14ac:dyDescent="0.3">
      <c r="G113" s="26"/>
      <c r="H113" s="11">
        <v>31</v>
      </c>
      <c r="I113" s="11" t="s">
        <v>1</v>
      </c>
      <c r="J113" s="27">
        <v>428</v>
      </c>
      <c r="K113" s="28">
        <v>0.9</v>
      </c>
      <c r="L113" s="29">
        <v>2003270</v>
      </c>
      <c r="M113" s="29">
        <v>0</v>
      </c>
      <c r="N113" s="30">
        <v>2940197</v>
      </c>
      <c r="O113" s="30">
        <f t="shared" si="16"/>
        <v>-843234.3</v>
      </c>
      <c r="P113" s="31">
        <v>1.188E-3</v>
      </c>
      <c r="Q113" s="32">
        <f t="shared" si="17"/>
        <v>-1001.7623484000001</v>
      </c>
      <c r="R113" s="29">
        <v>192</v>
      </c>
      <c r="S113" s="30">
        <v>73915</v>
      </c>
      <c r="T113" s="30">
        <f t="shared" si="18"/>
        <v>-66350.7</v>
      </c>
      <c r="U113" s="33">
        <v>1.2470000000000001E-3</v>
      </c>
      <c r="V113" s="34">
        <f t="shared" si="19"/>
        <v>-82.739322900000005</v>
      </c>
      <c r="W113" s="11"/>
    </row>
    <row r="114" spans="7:23" x14ac:dyDescent="0.3">
      <c r="G114" s="26"/>
      <c r="H114" s="11">
        <v>38</v>
      </c>
      <c r="I114" s="11" t="s">
        <v>12</v>
      </c>
      <c r="J114" s="27">
        <v>428</v>
      </c>
      <c r="K114" s="28">
        <v>0.9</v>
      </c>
      <c r="L114" s="29">
        <v>2003270</v>
      </c>
      <c r="M114" s="29">
        <v>0</v>
      </c>
      <c r="N114" s="30">
        <v>2940197</v>
      </c>
      <c r="O114" s="30">
        <f t="shared" si="16"/>
        <v>-843234.3</v>
      </c>
      <c r="P114" s="31">
        <v>7.8999999999999996E-5</v>
      </c>
      <c r="Q114" s="32">
        <f t="shared" si="17"/>
        <v>-66.615509700000004</v>
      </c>
      <c r="R114" s="29">
        <v>192</v>
      </c>
      <c r="S114" s="30">
        <v>73915</v>
      </c>
      <c r="T114" s="30">
        <f t="shared" si="18"/>
        <v>-66350.7</v>
      </c>
      <c r="U114" s="33">
        <v>8.2999999999999998E-5</v>
      </c>
      <c r="V114" s="34">
        <f t="shared" si="19"/>
        <v>-5.5071081</v>
      </c>
      <c r="W114" s="11"/>
    </row>
    <row r="115" spans="7:23" x14ac:dyDescent="0.3">
      <c r="G115" s="26"/>
      <c r="H115" s="11">
        <v>55</v>
      </c>
      <c r="I115" s="11" t="s">
        <v>26</v>
      </c>
      <c r="J115" s="27">
        <v>428</v>
      </c>
      <c r="K115" s="28">
        <v>0.9</v>
      </c>
      <c r="L115" s="29">
        <v>2003270</v>
      </c>
      <c r="M115" s="29">
        <v>0</v>
      </c>
      <c r="N115" s="30">
        <v>2940197</v>
      </c>
      <c r="O115" s="30">
        <f t="shared" si="16"/>
        <v>-843234.3</v>
      </c>
      <c r="P115" s="31">
        <v>1.5699999999999999E-4</v>
      </c>
      <c r="Q115" s="32">
        <f t="shared" si="17"/>
        <v>-132.3877851</v>
      </c>
      <c r="R115" s="29">
        <v>192</v>
      </c>
      <c r="S115" s="30">
        <v>73915</v>
      </c>
      <c r="T115" s="30">
        <f t="shared" si="18"/>
        <v>-66350.7</v>
      </c>
      <c r="U115" s="33">
        <v>2.1100000000000001E-4</v>
      </c>
      <c r="V115" s="34">
        <f t="shared" si="19"/>
        <v>-13.9999977</v>
      </c>
      <c r="W115" s="11"/>
    </row>
    <row r="116" spans="7:23" x14ac:dyDescent="0.3">
      <c r="G116" s="26"/>
      <c r="H116" s="11">
        <v>71</v>
      </c>
      <c r="I116" s="11" t="s">
        <v>18</v>
      </c>
      <c r="J116" s="27">
        <v>428</v>
      </c>
      <c r="K116" s="28">
        <v>0</v>
      </c>
      <c r="L116" s="29">
        <v>2003270</v>
      </c>
      <c r="M116" s="29">
        <v>0</v>
      </c>
      <c r="N116" s="30">
        <v>2940197</v>
      </c>
      <c r="O116" s="30">
        <f t="shared" si="16"/>
        <v>0</v>
      </c>
      <c r="P116" s="31">
        <v>1.1E-5</v>
      </c>
      <c r="Q116" s="32">
        <f t="shared" si="17"/>
        <v>0</v>
      </c>
      <c r="R116" s="29">
        <v>192</v>
      </c>
      <c r="S116" s="30">
        <v>73915</v>
      </c>
      <c r="T116" s="30">
        <f t="shared" si="18"/>
        <v>0</v>
      </c>
      <c r="U116" s="33">
        <v>1.2E-5</v>
      </c>
      <c r="V116" s="34">
        <f t="shared" si="19"/>
        <v>0</v>
      </c>
      <c r="W116" s="11"/>
    </row>
    <row r="117" spans="7:23" x14ac:dyDescent="0.3">
      <c r="G117" s="26"/>
      <c r="H117" s="11">
        <v>72</v>
      </c>
      <c r="I117" s="11" t="s">
        <v>28</v>
      </c>
      <c r="J117" s="27">
        <v>428</v>
      </c>
      <c r="K117" s="28">
        <v>0</v>
      </c>
      <c r="L117" s="29">
        <v>2003270</v>
      </c>
      <c r="M117" s="29">
        <v>0</v>
      </c>
      <c r="N117" s="30">
        <v>2940197</v>
      </c>
      <c r="O117" s="30">
        <f t="shared" si="16"/>
        <v>0</v>
      </c>
      <c r="P117" s="31">
        <v>3.1799999999999998E-4</v>
      </c>
      <c r="Q117" s="32">
        <f t="shared" si="17"/>
        <v>0</v>
      </c>
      <c r="R117" s="29">
        <v>192</v>
      </c>
      <c r="S117" s="30">
        <v>73915</v>
      </c>
      <c r="T117" s="30">
        <f t="shared" si="18"/>
        <v>0</v>
      </c>
      <c r="U117" s="33">
        <v>3.3700000000000001E-4</v>
      </c>
      <c r="V117" s="34">
        <f t="shared" si="19"/>
        <v>0</v>
      </c>
      <c r="W117" s="11"/>
    </row>
    <row r="118" spans="7:23" x14ac:dyDescent="0.3">
      <c r="G118" s="26"/>
      <c r="H118" s="11">
        <v>104</v>
      </c>
      <c r="I118" s="11" t="s">
        <v>130</v>
      </c>
      <c r="J118" s="27">
        <v>428</v>
      </c>
      <c r="K118" s="28">
        <v>0.9</v>
      </c>
      <c r="L118" s="29">
        <v>2003270</v>
      </c>
      <c r="M118" s="29">
        <v>0</v>
      </c>
      <c r="N118" s="30">
        <v>2940197</v>
      </c>
      <c r="O118" s="30">
        <f t="shared" si="16"/>
        <v>-843234.3</v>
      </c>
      <c r="P118" s="31">
        <v>0</v>
      </c>
      <c r="Q118" s="32">
        <f t="shared" si="17"/>
        <v>0</v>
      </c>
      <c r="R118" s="29">
        <v>192</v>
      </c>
      <c r="S118" s="30">
        <v>73915</v>
      </c>
      <c r="T118" s="30">
        <f t="shared" si="18"/>
        <v>-66350.7</v>
      </c>
      <c r="U118" s="33">
        <v>0</v>
      </c>
      <c r="V118" s="34">
        <f t="shared" si="19"/>
        <v>0</v>
      </c>
      <c r="W118" s="11"/>
    </row>
    <row r="119" spans="7:23" x14ac:dyDescent="0.3">
      <c r="G119" s="26"/>
      <c r="H119" s="11">
        <v>115</v>
      </c>
      <c r="I119" s="11" t="s">
        <v>160</v>
      </c>
      <c r="J119" s="27">
        <v>428</v>
      </c>
      <c r="K119" s="28">
        <v>0.9</v>
      </c>
      <c r="L119" s="29">
        <v>2003270</v>
      </c>
      <c r="M119" s="29">
        <v>0</v>
      </c>
      <c r="N119" s="30">
        <v>2940197</v>
      </c>
      <c r="O119" s="30">
        <f t="shared" si="16"/>
        <v>-843234.3</v>
      </c>
      <c r="P119" s="31">
        <v>0</v>
      </c>
      <c r="Q119" s="32">
        <f t="shared" si="17"/>
        <v>0</v>
      </c>
      <c r="R119" s="29">
        <v>192</v>
      </c>
      <c r="S119" s="30">
        <v>73915</v>
      </c>
      <c r="T119" s="30">
        <f t="shared" si="18"/>
        <v>-66350.7</v>
      </c>
      <c r="U119" s="33">
        <v>0</v>
      </c>
      <c r="V119" s="34">
        <f t="shared" si="19"/>
        <v>0</v>
      </c>
      <c r="W119" s="11"/>
    </row>
    <row r="120" spans="7:23" x14ac:dyDescent="0.3">
      <c r="G120" s="26"/>
      <c r="H120" s="11">
        <v>117</v>
      </c>
      <c r="I120" s="11" t="s">
        <v>21</v>
      </c>
      <c r="J120" s="27">
        <v>428</v>
      </c>
      <c r="K120" s="28">
        <v>0.9</v>
      </c>
      <c r="L120" s="29">
        <v>2003270</v>
      </c>
      <c r="M120" s="29">
        <v>0</v>
      </c>
      <c r="N120" s="30">
        <v>2940197</v>
      </c>
      <c r="O120" s="30">
        <f t="shared" si="16"/>
        <v>-843234.3</v>
      </c>
      <c r="P120" s="31">
        <v>2.7300000000000002E-4</v>
      </c>
      <c r="Q120" s="32">
        <f t="shared" si="17"/>
        <v>-230.20296390000004</v>
      </c>
      <c r="R120" s="29">
        <v>192</v>
      </c>
      <c r="S120" s="30">
        <v>73915</v>
      </c>
      <c r="T120" s="30">
        <f t="shared" si="18"/>
        <v>-66350.7</v>
      </c>
      <c r="U120" s="33">
        <v>2.8800000000000001E-4</v>
      </c>
      <c r="V120" s="34">
        <f t="shared" si="19"/>
        <v>-19.109001599999999</v>
      </c>
      <c r="W120" s="11"/>
    </row>
    <row r="121" spans="7:23" x14ac:dyDescent="0.3">
      <c r="G121" s="26"/>
      <c r="H121" s="11">
        <v>123</v>
      </c>
      <c r="I121" s="11" t="s">
        <v>29</v>
      </c>
      <c r="J121" s="27">
        <v>428</v>
      </c>
      <c r="K121" s="28">
        <v>0.9</v>
      </c>
      <c r="L121" s="29">
        <v>2003270</v>
      </c>
      <c r="M121" s="29">
        <v>0</v>
      </c>
      <c r="N121" s="30">
        <v>2940197</v>
      </c>
      <c r="O121" s="30">
        <f t="shared" si="16"/>
        <v>-843234.3</v>
      </c>
      <c r="P121" s="31">
        <v>1.232E-3</v>
      </c>
      <c r="Q121" s="32">
        <f t="shared" si="17"/>
        <v>-1038.8646576000001</v>
      </c>
      <c r="R121" s="29">
        <v>192</v>
      </c>
      <c r="S121" s="30">
        <v>73915</v>
      </c>
      <c r="T121" s="30">
        <f t="shared" si="18"/>
        <v>-66350.7</v>
      </c>
      <c r="U121" s="33">
        <v>1.0330000000000001E-3</v>
      </c>
      <c r="V121" s="34">
        <f t="shared" si="19"/>
        <v>-68.540273100000007</v>
      </c>
      <c r="W121" s="11"/>
    </row>
    <row r="122" spans="7:23" x14ac:dyDescent="0.3">
      <c r="G122" s="26"/>
      <c r="H122" s="11"/>
      <c r="I122" s="11"/>
      <c r="J122" s="27"/>
      <c r="K122" s="28"/>
      <c r="L122" s="30"/>
      <c r="M122" s="30"/>
      <c r="N122" s="30"/>
      <c r="O122" s="30"/>
      <c r="P122" s="33"/>
      <c r="Q122" s="32"/>
      <c r="R122" s="30"/>
      <c r="S122" s="30"/>
      <c r="T122" s="30"/>
      <c r="U122" s="33"/>
      <c r="V122" s="34"/>
      <c r="W122" s="11"/>
    </row>
    <row r="123" spans="7:23" ht="15.6" x14ac:dyDescent="0.3">
      <c r="G123" s="39">
        <v>115</v>
      </c>
      <c r="H123" s="40" t="s">
        <v>160</v>
      </c>
      <c r="I123" s="11"/>
      <c r="J123" s="27"/>
      <c r="K123" s="28"/>
      <c r="L123" s="30"/>
      <c r="M123" s="30"/>
      <c r="N123" s="30"/>
      <c r="O123" s="30"/>
      <c r="P123" s="33"/>
      <c r="Q123" s="32"/>
      <c r="R123" s="30"/>
      <c r="S123" s="30"/>
      <c r="T123" s="30"/>
      <c r="U123" s="33"/>
      <c r="V123" s="34"/>
      <c r="W123" s="11"/>
    </row>
    <row r="124" spans="7:23" x14ac:dyDescent="0.3">
      <c r="G124" s="26"/>
      <c r="H124" s="11">
        <v>1</v>
      </c>
      <c r="I124" s="11" t="s">
        <v>11</v>
      </c>
      <c r="J124" s="27">
        <v>430</v>
      </c>
      <c r="K124" s="28">
        <v>0.9</v>
      </c>
      <c r="L124" s="29">
        <v>36530409</v>
      </c>
      <c r="M124" s="29">
        <v>296759</v>
      </c>
      <c r="N124" s="30">
        <v>11524907</v>
      </c>
      <c r="O124" s="30">
        <f t="shared" ref="O124:O142" si="20">(L124+M124-N124)*K124</f>
        <v>22772034.900000002</v>
      </c>
      <c r="P124" s="31">
        <v>1.91E-3</v>
      </c>
      <c r="Q124" s="32">
        <f t="shared" ref="Q124:Q142" si="21">O124*P124</f>
        <v>43494.586659000008</v>
      </c>
      <c r="R124" s="29">
        <v>16762270</v>
      </c>
      <c r="S124" s="30">
        <v>11743697</v>
      </c>
      <c r="T124" s="30">
        <f t="shared" ref="T124:T142" si="22">(R124-S124)*K124</f>
        <v>4516715.7</v>
      </c>
      <c r="U124" s="33">
        <v>1.9740000000000001E-3</v>
      </c>
      <c r="V124" s="34">
        <f t="shared" ref="V124:V142" si="23">T124*U124</f>
        <v>8915.9967918000002</v>
      </c>
      <c r="W124" s="11"/>
    </row>
    <row r="125" spans="7:23" x14ac:dyDescent="0.3">
      <c r="G125" s="26"/>
      <c r="H125" s="11">
        <v>2</v>
      </c>
      <c r="I125" s="11" t="s">
        <v>27</v>
      </c>
      <c r="J125" s="27">
        <v>430</v>
      </c>
      <c r="K125" s="28">
        <v>0.9</v>
      </c>
      <c r="L125" s="29">
        <v>36530409</v>
      </c>
      <c r="M125" s="29">
        <v>296759</v>
      </c>
      <c r="N125" s="30">
        <v>11524907</v>
      </c>
      <c r="O125" s="30">
        <f t="shared" si="20"/>
        <v>22772034.900000002</v>
      </c>
      <c r="P125" s="31">
        <v>2.6899999999999998E-4</v>
      </c>
      <c r="Q125" s="32">
        <f t="shared" si="21"/>
        <v>6125.6773880999999</v>
      </c>
      <c r="R125" s="29">
        <v>16762270</v>
      </c>
      <c r="S125" s="30">
        <v>11743697</v>
      </c>
      <c r="T125" s="30">
        <f t="shared" si="22"/>
        <v>4516715.7</v>
      </c>
      <c r="U125" s="33">
        <v>2.9500000000000001E-4</v>
      </c>
      <c r="V125" s="34">
        <f t="shared" si="23"/>
        <v>1332.4311315000002</v>
      </c>
      <c r="W125" s="11"/>
    </row>
    <row r="126" spans="7:23" x14ac:dyDescent="0.3">
      <c r="G126" s="26"/>
      <c r="H126" s="11">
        <v>3</v>
      </c>
      <c r="I126" s="11" t="s">
        <v>20</v>
      </c>
      <c r="J126" s="27">
        <v>430</v>
      </c>
      <c r="K126" s="28">
        <v>0.9</v>
      </c>
      <c r="L126" s="29">
        <v>36530409</v>
      </c>
      <c r="M126" s="29">
        <v>296759</v>
      </c>
      <c r="N126" s="30">
        <v>11524907</v>
      </c>
      <c r="O126" s="30">
        <f t="shared" si="20"/>
        <v>22772034.900000002</v>
      </c>
      <c r="P126" s="31">
        <v>5.9699999999999998E-4</v>
      </c>
      <c r="Q126" s="32">
        <f t="shared" si="21"/>
        <v>13594.904835300002</v>
      </c>
      <c r="R126" s="29">
        <v>16762270</v>
      </c>
      <c r="S126" s="30">
        <v>11743697</v>
      </c>
      <c r="T126" s="30">
        <f t="shared" si="22"/>
        <v>4516715.7</v>
      </c>
      <c r="U126" s="33">
        <v>6.3100000000000005E-4</v>
      </c>
      <c r="V126" s="34">
        <f t="shared" si="23"/>
        <v>2850.0476067000004</v>
      </c>
      <c r="W126" s="11"/>
    </row>
    <row r="127" spans="7:23" x14ac:dyDescent="0.3">
      <c r="G127" s="26"/>
      <c r="H127" s="11">
        <v>5</v>
      </c>
      <c r="I127" s="11" t="s">
        <v>17</v>
      </c>
      <c r="J127" s="27">
        <v>430</v>
      </c>
      <c r="K127" s="28">
        <v>0.9</v>
      </c>
      <c r="L127" s="29">
        <v>36530409</v>
      </c>
      <c r="M127" s="29">
        <v>296759</v>
      </c>
      <c r="N127" s="30">
        <v>11524907</v>
      </c>
      <c r="O127" s="30">
        <f t="shared" si="20"/>
        <v>22772034.900000002</v>
      </c>
      <c r="P127" s="31">
        <v>6.6930000000000002E-3</v>
      </c>
      <c r="Q127" s="32">
        <f t="shared" si="21"/>
        <v>152413.22958570003</v>
      </c>
      <c r="R127" s="29">
        <v>16762270</v>
      </c>
      <c r="S127" s="30">
        <v>11743697</v>
      </c>
      <c r="T127" s="30">
        <f t="shared" si="22"/>
        <v>4516715.7</v>
      </c>
      <c r="U127" s="33">
        <v>6.6429999999999996E-3</v>
      </c>
      <c r="V127" s="34">
        <f t="shared" si="23"/>
        <v>30004.542395100001</v>
      </c>
      <c r="W127" s="11"/>
    </row>
    <row r="128" spans="7:23" x14ac:dyDescent="0.3">
      <c r="G128" s="26"/>
      <c r="H128" s="11">
        <v>6</v>
      </c>
      <c r="I128" s="11" t="s">
        <v>118</v>
      </c>
      <c r="J128" s="27">
        <v>430</v>
      </c>
      <c r="K128" s="28">
        <v>0.9</v>
      </c>
      <c r="L128" s="29">
        <v>36530409</v>
      </c>
      <c r="M128" s="29">
        <v>296759</v>
      </c>
      <c r="N128" s="30">
        <v>11524907</v>
      </c>
      <c r="O128" s="30">
        <f t="shared" si="20"/>
        <v>22772034.900000002</v>
      </c>
      <c r="P128" s="31">
        <v>0</v>
      </c>
      <c r="Q128" s="32">
        <f t="shared" si="21"/>
        <v>0</v>
      </c>
      <c r="R128" s="29">
        <v>16762270</v>
      </c>
      <c r="S128" s="30">
        <v>11743697</v>
      </c>
      <c r="T128" s="30">
        <f t="shared" si="22"/>
        <v>4516715.7</v>
      </c>
      <c r="U128" s="33">
        <v>0</v>
      </c>
      <c r="V128" s="34">
        <f t="shared" si="23"/>
        <v>0</v>
      </c>
      <c r="W128" s="11"/>
    </row>
    <row r="129" spans="7:23" x14ac:dyDescent="0.3">
      <c r="G129" s="26"/>
      <c r="H129" s="11">
        <v>7</v>
      </c>
      <c r="I129" s="11" t="s">
        <v>9</v>
      </c>
      <c r="J129" s="27">
        <v>430</v>
      </c>
      <c r="K129" s="28">
        <v>0.9</v>
      </c>
      <c r="L129" s="29">
        <v>36530409</v>
      </c>
      <c r="M129" s="29">
        <v>296759</v>
      </c>
      <c r="N129" s="30">
        <v>11524907</v>
      </c>
      <c r="O129" s="30">
        <f t="shared" si="20"/>
        <v>22772034.900000002</v>
      </c>
      <c r="P129" s="31">
        <v>1.27E-4</v>
      </c>
      <c r="Q129" s="32">
        <f t="shared" si="21"/>
        <v>2892.0484323000001</v>
      </c>
      <c r="R129" s="29">
        <v>16762270</v>
      </c>
      <c r="S129" s="30">
        <v>11743697</v>
      </c>
      <c r="T129" s="30">
        <f t="shared" si="22"/>
        <v>4516715.7</v>
      </c>
      <c r="U129" s="33">
        <v>1.34E-4</v>
      </c>
      <c r="V129" s="34">
        <f t="shared" si="23"/>
        <v>605.23990380000009</v>
      </c>
      <c r="W129" s="11"/>
    </row>
    <row r="130" spans="7:23" x14ac:dyDescent="0.3">
      <c r="G130" s="26"/>
      <c r="H130" s="11">
        <v>8</v>
      </c>
      <c r="I130" s="11" t="s">
        <v>23</v>
      </c>
      <c r="J130" s="27">
        <v>430</v>
      </c>
      <c r="K130" s="28">
        <v>0.9</v>
      </c>
      <c r="L130" s="29">
        <v>36530409</v>
      </c>
      <c r="M130" s="29">
        <v>296759</v>
      </c>
      <c r="N130" s="30">
        <v>11524907</v>
      </c>
      <c r="O130" s="30">
        <f t="shared" si="20"/>
        <v>22772034.900000002</v>
      </c>
      <c r="P130" s="31">
        <v>1.8699999999999999E-4</v>
      </c>
      <c r="Q130" s="32">
        <f t="shared" si="21"/>
        <v>4258.3705263000002</v>
      </c>
      <c r="R130" s="29">
        <v>16762270</v>
      </c>
      <c r="S130" s="30">
        <v>11743697</v>
      </c>
      <c r="T130" s="30">
        <f t="shared" si="22"/>
        <v>4516715.7</v>
      </c>
      <c r="U130" s="33">
        <v>1.9599999999999999E-4</v>
      </c>
      <c r="V130" s="34">
        <f t="shared" si="23"/>
        <v>885.27627719999998</v>
      </c>
      <c r="W130" s="11"/>
    </row>
    <row r="131" spans="7:23" x14ac:dyDescent="0.3">
      <c r="G131" s="26"/>
      <c r="H131" s="11">
        <v>15</v>
      </c>
      <c r="I131" s="11" t="s">
        <v>2</v>
      </c>
      <c r="J131" s="27">
        <v>430</v>
      </c>
      <c r="K131" s="28">
        <v>0.9</v>
      </c>
      <c r="L131" s="29">
        <v>36530409</v>
      </c>
      <c r="M131" s="29">
        <v>296759</v>
      </c>
      <c r="N131" s="30">
        <v>11524907</v>
      </c>
      <c r="O131" s="30">
        <f t="shared" si="20"/>
        <v>22772034.900000002</v>
      </c>
      <c r="P131" s="31">
        <v>2.7E-4</v>
      </c>
      <c r="Q131" s="32">
        <f t="shared" si="21"/>
        <v>6148.4494230000009</v>
      </c>
      <c r="R131" s="29">
        <v>16762270</v>
      </c>
      <c r="S131" s="30">
        <v>11743697</v>
      </c>
      <c r="T131" s="30">
        <f t="shared" si="22"/>
        <v>4516715.7</v>
      </c>
      <c r="U131" s="33">
        <v>2.8400000000000002E-4</v>
      </c>
      <c r="V131" s="34">
        <f t="shared" si="23"/>
        <v>1282.7472588000001</v>
      </c>
      <c r="W131" s="11"/>
    </row>
    <row r="132" spans="7:23" x14ac:dyDescent="0.3">
      <c r="G132" s="26"/>
      <c r="H132" s="11">
        <v>17</v>
      </c>
      <c r="I132" s="11" t="s">
        <v>16</v>
      </c>
      <c r="J132" s="27">
        <v>430</v>
      </c>
      <c r="K132" s="28">
        <v>0.9</v>
      </c>
      <c r="L132" s="29">
        <v>36530409</v>
      </c>
      <c r="M132" s="29">
        <v>296759</v>
      </c>
      <c r="N132" s="30">
        <v>11524907</v>
      </c>
      <c r="O132" s="30">
        <f t="shared" si="20"/>
        <v>22772034.900000002</v>
      </c>
      <c r="P132" s="31">
        <v>7.5799999999999999E-4</v>
      </c>
      <c r="Q132" s="32">
        <f t="shared" si="21"/>
        <v>17261.2024542</v>
      </c>
      <c r="R132" s="29">
        <v>16762270</v>
      </c>
      <c r="S132" s="30">
        <v>11743697</v>
      </c>
      <c r="T132" s="30">
        <f t="shared" si="22"/>
        <v>4516715.7</v>
      </c>
      <c r="U132" s="33">
        <v>8.0199999999999998E-4</v>
      </c>
      <c r="V132" s="34">
        <f t="shared" si="23"/>
        <v>3622.4059913999999</v>
      </c>
      <c r="W132" s="11"/>
    </row>
    <row r="133" spans="7:23" x14ac:dyDescent="0.3">
      <c r="G133" s="26"/>
      <c r="H133" s="11">
        <v>19</v>
      </c>
      <c r="I133" s="11" t="s">
        <v>15</v>
      </c>
      <c r="J133" s="27">
        <v>430</v>
      </c>
      <c r="K133" s="28">
        <v>0.9</v>
      </c>
      <c r="L133" s="29">
        <v>36530409</v>
      </c>
      <c r="M133" s="29">
        <v>296759</v>
      </c>
      <c r="N133" s="30">
        <v>11524907</v>
      </c>
      <c r="O133" s="30">
        <f t="shared" si="20"/>
        <v>22772034.900000002</v>
      </c>
      <c r="P133" s="31">
        <v>7.3999999999999996E-5</v>
      </c>
      <c r="Q133" s="32">
        <f t="shared" si="21"/>
        <v>1685.1305826</v>
      </c>
      <c r="R133" s="29">
        <v>16762270</v>
      </c>
      <c r="S133" s="30">
        <v>11743697</v>
      </c>
      <c r="T133" s="30">
        <f t="shared" si="22"/>
        <v>4516715.7</v>
      </c>
      <c r="U133" s="33">
        <v>7.8999999999999996E-5</v>
      </c>
      <c r="V133" s="34">
        <f t="shared" si="23"/>
        <v>356.8205403</v>
      </c>
      <c r="W133" s="11"/>
    </row>
    <row r="134" spans="7:23" x14ac:dyDescent="0.3">
      <c r="G134" s="26"/>
      <c r="H134" s="11">
        <v>31</v>
      </c>
      <c r="I134" s="11" t="s">
        <v>1</v>
      </c>
      <c r="J134" s="27">
        <v>430</v>
      </c>
      <c r="K134" s="28">
        <v>0.9</v>
      </c>
      <c r="L134" s="29">
        <v>36530409</v>
      </c>
      <c r="M134" s="29">
        <v>296759</v>
      </c>
      <c r="N134" s="30">
        <v>11524907</v>
      </c>
      <c r="O134" s="30">
        <f t="shared" si="20"/>
        <v>22772034.900000002</v>
      </c>
      <c r="P134" s="31">
        <v>1.188E-3</v>
      </c>
      <c r="Q134" s="32">
        <f t="shared" si="21"/>
        <v>27053.177461200004</v>
      </c>
      <c r="R134" s="29">
        <v>16762270</v>
      </c>
      <c r="S134" s="30">
        <v>11743697</v>
      </c>
      <c r="T134" s="30">
        <f t="shared" si="22"/>
        <v>4516715.7</v>
      </c>
      <c r="U134" s="33">
        <v>1.2470000000000001E-3</v>
      </c>
      <c r="V134" s="34">
        <f t="shared" si="23"/>
        <v>5632.3444779000001</v>
      </c>
      <c r="W134" s="11"/>
    </row>
    <row r="135" spans="7:23" x14ac:dyDescent="0.3">
      <c r="G135" s="26"/>
      <c r="H135" s="11">
        <v>38</v>
      </c>
      <c r="I135" s="11" t="s">
        <v>12</v>
      </c>
      <c r="J135" s="27">
        <v>430</v>
      </c>
      <c r="K135" s="28">
        <v>0.9</v>
      </c>
      <c r="L135" s="29">
        <v>36530409</v>
      </c>
      <c r="M135" s="29">
        <v>296759</v>
      </c>
      <c r="N135" s="30">
        <v>11524907</v>
      </c>
      <c r="O135" s="30">
        <f t="shared" si="20"/>
        <v>22772034.900000002</v>
      </c>
      <c r="P135" s="31">
        <v>7.8999999999999996E-5</v>
      </c>
      <c r="Q135" s="32">
        <f t="shared" si="21"/>
        <v>1798.9907571000001</v>
      </c>
      <c r="R135" s="29">
        <v>16762270</v>
      </c>
      <c r="S135" s="30">
        <v>11743697</v>
      </c>
      <c r="T135" s="30">
        <f t="shared" si="22"/>
        <v>4516715.7</v>
      </c>
      <c r="U135" s="33">
        <v>8.2999999999999998E-5</v>
      </c>
      <c r="V135" s="34">
        <f t="shared" si="23"/>
        <v>374.88740310000003</v>
      </c>
      <c r="W135" s="11"/>
    </row>
    <row r="136" spans="7:23" x14ac:dyDescent="0.3">
      <c r="G136" s="26"/>
      <c r="H136" s="11">
        <v>55</v>
      </c>
      <c r="I136" s="11" t="s">
        <v>26</v>
      </c>
      <c r="J136" s="27">
        <v>430</v>
      </c>
      <c r="K136" s="28">
        <v>0.9</v>
      </c>
      <c r="L136" s="29">
        <v>36530409</v>
      </c>
      <c r="M136" s="29">
        <v>296759</v>
      </c>
      <c r="N136" s="30">
        <v>11524907</v>
      </c>
      <c r="O136" s="30">
        <f t="shared" si="20"/>
        <v>22772034.900000002</v>
      </c>
      <c r="P136" s="31">
        <v>1.5699999999999999E-4</v>
      </c>
      <c r="Q136" s="32">
        <f t="shared" si="21"/>
        <v>3575.2094793000001</v>
      </c>
      <c r="R136" s="29">
        <v>16762270</v>
      </c>
      <c r="S136" s="30">
        <v>11743697</v>
      </c>
      <c r="T136" s="30">
        <f t="shared" si="22"/>
        <v>4516715.7</v>
      </c>
      <c r="U136" s="33">
        <v>2.1100000000000001E-4</v>
      </c>
      <c r="V136" s="34">
        <f t="shared" si="23"/>
        <v>953.02701270000011</v>
      </c>
      <c r="W136" s="11"/>
    </row>
    <row r="137" spans="7:23" x14ac:dyDescent="0.3">
      <c r="G137" s="26"/>
      <c r="H137" s="11">
        <v>71</v>
      </c>
      <c r="I137" s="11" t="s">
        <v>18</v>
      </c>
      <c r="J137" s="27">
        <v>430</v>
      </c>
      <c r="K137" s="28">
        <v>0</v>
      </c>
      <c r="L137" s="29">
        <v>36530409</v>
      </c>
      <c r="M137" s="29">
        <v>296759</v>
      </c>
      <c r="N137" s="30">
        <v>11524907</v>
      </c>
      <c r="O137" s="30">
        <f t="shared" si="20"/>
        <v>0</v>
      </c>
      <c r="P137" s="31">
        <v>1.1E-5</v>
      </c>
      <c r="Q137" s="32">
        <f t="shared" si="21"/>
        <v>0</v>
      </c>
      <c r="R137" s="29">
        <v>16762270</v>
      </c>
      <c r="S137" s="30">
        <v>11743697</v>
      </c>
      <c r="T137" s="30">
        <f t="shared" si="22"/>
        <v>0</v>
      </c>
      <c r="U137" s="33">
        <v>1.2E-5</v>
      </c>
      <c r="V137" s="34">
        <f t="shared" si="23"/>
        <v>0</v>
      </c>
      <c r="W137" s="11"/>
    </row>
    <row r="138" spans="7:23" x14ac:dyDescent="0.3">
      <c r="G138" s="26"/>
      <c r="H138" s="11">
        <v>72</v>
      </c>
      <c r="I138" s="11" t="s">
        <v>28</v>
      </c>
      <c r="J138" s="27">
        <v>430</v>
      </c>
      <c r="K138" s="28">
        <v>0</v>
      </c>
      <c r="L138" s="29">
        <v>36530409</v>
      </c>
      <c r="M138" s="29">
        <v>296759</v>
      </c>
      <c r="N138" s="30">
        <v>11524907</v>
      </c>
      <c r="O138" s="30">
        <f t="shared" si="20"/>
        <v>0</v>
      </c>
      <c r="P138" s="31">
        <v>3.1799999999999998E-4</v>
      </c>
      <c r="Q138" s="32">
        <f t="shared" si="21"/>
        <v>0</v>
      </c>
      <c r="R138" s="29">
        <v>16762270</v>
      </c>
      <c r="S138" s="30">
        <v>11743697</v>
      </c>
      <c r="T138" s="30">
        <f t="shared" si="22"/>
        <v>0</v>
      </c>
      <c r="U138" s="33">
        <v>3.3700000000000001E-4</v>
      </c>
      <c r="V138" s="34">
        <f t="shared" si="23"/>
        <v>0</v>
      </c>
      <c r="W138" s="11"/>
    </row>
    <row r="139" spans="7:23" x14ac:dyDescent="0.3">
      <c r="G139" s="26"/>
      <c r="H139" s="11">
        <v>104</v>
      </c>
      <c r="I139" s="11" t="s">
        <v>130</v>
      </c>
      <c r="J139" s="27">
        <v>430</v>
      </c>
      <c r="K139" s="28">
        <v>0.9</v>
      </c>
      <c r="L139" s="29">
        <v>36530409</v>
      </c>
      <c r="M139" s="29">
        <v>296759</v>
      </c>
      <c r="N139" s="30">
        <v>11524907</v>
      </c>
      <c r="O139" s="30">
        <f t="shared" si="20"/>
        <v>22772034.900000002</v>
      </c>
      <c r="P139" s="31">
        <v>0</v>
      </c>
      <c r="Q139" s="32">
        <f t="shared" si="21"/>
        <v>0</v>
      </c>
      <c r="R139" s="29">
        <v>16762270</v>
      </c>
      <c r="S139" s="30">
        <v>11743697</v>
      </c>
      <c r="T139" s="30">
        <f t="shared" si="22"/>
        <v>4516715.7</v>
      </c>
      <c r="U139" s="33">
        <v>0</v>
      </c>
      <c r="V139" s="34">
        <f t="shared" si="23"/>
        <v>0</v>
      </c>
      <c r="W139" s="11"/>
    </row>
    <row r="140" spans="7:23" x14ac:dyDescent="0.3">
      <c r="G140" s="26"/>
      <c r="H140" s="11">
        <v>115</v>
      </c>
      <c r="I140" s="11" t="s">
        <v>160</v>
      </c>
      <c r="J140" s="27">
        <v>430</v>
      </c>
      <c r="K140" s="28">
        <v>0.9</v>
      </c>
      <c r="L140" s="29">
        <v>36530409</v>
      </c>
      <c r="M140" s="29">
        <v>296759</v>
      </c>
      <c r="N140" s="30">
        <v>11524907</v>
      </c>
      <c r="O140" s="30">
        <f t="shared" si="20"/>
        <v>22772034.900000002</v>
      </c>
      <c r="P140" s="31">
        <v>0</v>
      </c>
      <c r="Q140" s="32">
        <f t="shared" si="21"/>
        <v>0</v>
      </c>
      <c r="R140" s="29">
        <v>16762270</v>
      </c>
      <c r="S140" s="30">
        <v>11743697</v>
      </c>
      <c r="T140" s="30">
        <f t="shared" si="22"/>
        <v>4516715.7</v>
      </c>
      <c r="U140" s="33">
        <v>0</v>
      </c>
      <c r="V140" s="34">
        <f t="shared" si="23"/>
        <v>0</v>
      </c>
      <c r="W140" s="11"/>
    </row>
    <row r="141" spans="7:23" x14ac:dyDescent="0.3">
      <c r="G141" s="26"/>
      <c r="H141" s="11">
        <v>117</v>
      </c>
      <c r="I141" s="11" t="s">
        <v>21</v>
      </c>
      <c r="J141" s="27">
        <v>430</v>
      </c>
      <c r="K141" s="28">
        <v>0.9</v>
      </c>
      <c r="L141" s="29">
        <v>36530409</v>
      </c>
      <c r="M141" s="29">
        <v>296759</v>
      </c>
      <c r="N141" s="30">
        <v>11524907</v>
      </c>
      <c r="O141" s="30">
        <f t="shared" si="20"/>
        <v>22772034.900000002</v>
      </c>
      <c r="P141" s="31">
        <v>2.7300000000000002E-4</v>
      </c>
      <c r="Q141" s="32">
        <f t="shared" si="21"/>
        <v>6216.7655277000013</v>
      </c>
      <c r="R141" s="29">
        <v>16762270</v>
      </c>
      <c r="S141" s="30">
        <v>11743697</v>
      </c>
      <c r="T141" s="30">
        <f t="shared" si="22"/>
        <v>4516715.7</v>
      </c>
      <c r="U141" s="33">
        <v>2.8800000000000001E-4</v>
      </c>
      <c r="V141" s="34">
        <f t="shared" si="23"/>
        <v>1300.8141216000001</v>
      </c>
      <c r="W141" s="11"/>
    </row>
    <row r="142" spans="7:23" x14ac:dyDescent="0.3">
      <c r="G142" s="26"/>
      <c r="H142" s="11">
        <v>123</v>
      </c>
      <c r="I142" s="11" t="s">
        <v>29</v>
      </c>
      <c r="J142" s="27">
        <v>430</v>
      </c>
      <c r="K142" s="28">
        <v>0.9</v>
      </c>
      <c r="L142" s="29">
        <v>36530409</v>
      </c>
      <c r="M142" s="29">
        <v>296759</v>
      </c>
      <c r="N142" s="30">
        <v>11524907</v>
      </c>
      <c r="O142" s="30">
        <f t="shared" si="20"/>
        <v>22772034.900000002</v>
      </c>
      <c r="P142" s="31">
        <v>1.232E-3</v>
      </c>
      <c r="Q142" s="32">
        <f t="shared" si="21"/>
        <v>28055.146996800002</v>
      </c>
      <c r="R142" s="29">
        <v>16762270</v>
      </c>
      <c r="S142" s="30">
        <v>11743697</v>
      </c>
      <c r="T142" s="30">
        <f t="shared" si="22"/>
        <v>4516715.7</v>
      </c>
      <c r="U142" s="33">
        <v>1.0330000000000001E-3</v>
      </c>
      <c r="V142" s="34">
        <f t="shared" si="23"/>
        <v>4665.7673181000009</v>
      </c>
      <c r="W142" s="11"/>
    </row>
    <row r="143" spans="7:23" x14ac:dyDescent="0.3">
      <c r="G143" s="26"/>
      <c r="H143" s="11"/>
      <c r="I143" s="11"/>
      <c r="J143" s="27"/>
      <c r="K143" s="28"/>
      <c r="L143" s="30"/>
      <c r="M143" s="30"/>
      <c r="N143" s="30"/>
      <c r="O143" s="30"/>
      <c r="P143" s="33"/>
      <c r="Q143" s="32"/>
      <c r="R143" s="30"/>
      <c r="S143" s="30"/>
      <c r="T143" s="30"/>
      <c r="U143" s="33"/>
      <c r="V143" s="34"/>
      <c r="W143" s="11"/>
    </row>
    <row r="144" spans="7:23" ht="15.6" x14ac:dyDescent="0.3">
      <c r="G144" s="39">
        <v>115</v>
      </c>
      <c r="H144" s="40" t="s">
        <v>160</v>
      </c>
      <c r="I144" s="11"/>
      <c r="J144" s="27"/>
      <c r="K144" s="28"/>
      <c r="L144" s="30"/>
      <c r="M144" s="30"/>
      <c r="N144" s="30"/>
      <c r="O144" s="30"/>
      <c r="P144" s="33"/>
      <c r="Q144" s="32"/>
      <c r="R144" s="30"/>
      <c r="S144" s="30"/>
      <c r="T144" s="30"/>
      <c r="U144" s="33"/>
      <c r="V144" s="34"/>
      <c r="W144" s="11"/>
    </row>
    <row r="145" spans="7:23" x14ac:dyDescent="0.3">
      <c r="G145" s="26"/>
      <c r="H145" s="11">
        <v>1</v>
      </c>
      <c r="I145" s="11" t="s">
        <v>11</v>
      </c>
      <c r="J145" s="27">
        <v>478</v>
      </c>
      <c r="K145" s="28">
        <v>0.9</v>
      </c>
      <c r="L145" s="29">
        <v>221250</v>
      </c>
      <c r="M145" s="29">
        <v>16299</v>
      </c>
      <c r="N145" s="30">
        <v>0</v>
      </c>
      <c r="O145" s="30">
        <f t="shared" ref="O145:O161" si="24">(L145+M145-N145)*K145</f>
        <v>213794.1</v>
      </c>
      <c r="P145" s="31">
        <v>1.91E-3</v>
      </c>
      <c r="Q145" s="32">
        <f t="shared" ref="Q145:Q161" si="25">O145*P145</f>
        <v>408.34673100000003</v>
      </c>
      <c r="R145" s="29">
        <v>0</v>
      </c>
      <c r="S145" s="30">
        <v>0</v>
      </c>
      <c r="T145" s="30">
        <f t="shared" ref="T145:T161" si="26">(R145-S145)*K145</f>
        <v>0</v>
      </c>
      <c r="U145" s="33">
        <v>1.9740000000000001E-3</v>
      </c>
      <c r="V145" s="34">
        <f t="shared" ref="V145:V161" si="27">T145*U145</f>
        <v>0</v>
      </c>
      <c r="W145" s="11"/>
    </row>
    <row r="146" spans="7:23" x14ac:dyDescent="0.3">
      <c r="G146" s="26"/>
      <c r="H146" s="11">
        <v>2</v>
      </c>
      <c r="I146" s="11" t="s">
        <v>27</v>
      </c>
      <c r="J146" s="27">
        <v>478</v>
      </c>
      <c r="K146" s="28">
        <v>0.9</v>
      </c>
      <c r="L146" s="29">
        <v>221250</v>
      </c>
      <c r="M146" s="29">
        <v>16299</v>
      </c>
      <c r="N146" s="30">
        <v>0</v>
      </c>
      <c r="O146" s="30">
        <f t="shared" si="24"/>
        <v>213794.1</v>
      </c>
      <c r="P146" s="31">
        <v>2.6899999999999998E-4</v>
      </c>
      <c r="Q146" s="32">
        <f t="shared" si="25"/>
        <v>57.510612899999998</v>
      </c>
      <c r="R146" s="29">
        <v>0</v>
      </c>
      <c r="S146" s="30">
        <v>0</v>
      </c>
      <c r="T146" s="30">
        <f t="shared" si="26"/>
        <v>0</v>
      </c>
      <c r="U146" s="33">
        <v>2.9500000000000001E-4</v>
      </c>
      <c r="V146" s="34">
        <f t="shared" si="27"/>
        <v>0</v>
      </c>
      <c r="W146" s="11"/>
    </row>
    <row r="147" spans="7:23" x14ac:dyDescent="0.3">
      <c r="G147" s="26"/>
      <c r="H147" s="11">
        <v>3</v>
      </c>
      <c r="I147" s="11" t="s">
        <v>20</v>
      </c>
      <c r="J147" s="27">
        <v>478</v>
      </c>
      <c r="K147" s="28">
        <v>0.9</v>
      </c>
      <c r="L147" s="29">
        <v>221250</v>
      </c>
      <c r="M147" s="29">
        <v>16299</v>
      </c>
      <c r="N147" s="30">
        <v>0</v>
      </c>
      <c r="O147" s="30">
        <f t="shared" si="24"/>
        <v>213794.1</v>
      </c>
      <c r="P147" s="31">
        <v>5.9699999999999998E-4</v>
      </c>
      <c r="Q147" s="32">
        <f t="shared" si="25"/>
        <v>127.6350777</v>
      </c>
      <c r="R147" s="29">
        <v>0</v>
      </c>
      <c r="S147" s="30">
        <v>0</v>
      </c>
      <c r="T147" s="30">
        <f t="shared" si="26"/>
        <v>0</v>
      </c>
      <c r="U147" s="33">
        <v>6.3100000000000005E-4</v>
      </c>
      <c r="V147" s="34">
        <f t="shared" si="27"/>
        <v>0</v>
      </c>
      <c r="W147" s="11"/>
    </row>
    <row r="148" spans="7:23" x14ac:dyDescent="0.3">
      <c r="G148" s="26"/>
      <c r="H148" s="11">
        <v>5</v>
      </c>
      <c r="I148" s="11" t="s">
        <v>17</v>
      </c>
      <c r="J148" s="27">
        <v>478</v>
      </c>
      <c r="K148" s="28">
        <v>0.9</v>
      </c>
      <c r="L148" s="29">
        <v>221250</v>
      </c>
      <c r="M148" s="29">
        <v>16299</v>
      </c>
      <c r="N148" s="30">
        <v>0</v>
      </c>
      <c r="O148" s="30">
        <f t="shared" si="24"/>
        <v>213794.1</v>
      </c>
      <c r="P148" s="31">
        <v>6.6930000000000002E-3</v>
      </c>
      <c r="Q148" s="32">
        <f t="shared" si="25"/>
        <v>1430.9239113000001</v>
      </c>
      <c r="R148" s="29">
        <v>0</v>
      </c>
      <c r="S148" s="30">
        <v>0</v>
      </c>
      <c r="T148" s="30">
        <f t="shared" si="26"/>
        <v>0</v>
      </c>
      <c r="U148" s="33">
        <v>6.6429999999999996E-3</v>
      </c>
      <c r="V148" s="34">
        <f t="shared" si="27"/>
        <v>0</v>
      </c>
      <c r="W148" s="11"/>
    </row>
    <row r="149" spans="7:23" x14ac:dyDescent="0.3">
      <c r="G149" s="26"/>
      <c r="H149" s="11">
        <v>6</v>
      </c>
      <c r="I149" s="11" t="s">
        <v>118</v>
      </c>
      <c r="J149" s="27">
        <v>478</v>
      </c>
      <c r="K149" s="28">
        <v>0.9</v>
      </c>
      <c r="L149" s="29">
        <v>221250</v>
      </c>
      <c r="M149" s="29">
        <v>16299</v>
      </c>
      <c r="N149" s="30">
        <v>0</v>
      </c>
      <c r="O149" s="30">
        <f t="shared" si="24"/>
        <v>213794.1</v>
      </c>
      <c r="P149" s="31">
        <v>0</v>
      </c>
      <c r="Q149" s="32">
        <f t="shared" si="25"/>
        <v>0</v>
      </c>
      <c r="R149" s="29">
        <v>0</v>
      </c>
      <c r="S149" s="30">
        <v>0</v>
      </c>
      <c r="T149" s="30">
        <f t="shared" si="26"/>
        <v>0</v>
      </c>
      <c r="U149" s="33">
        <v>0</v>
      </c>
      <c r="V149" s="34">
        <f t="shared" si="27"/>
        <v>0</v>
      </c>
      <c r="W149" s="11"/>
    </row>
    <row r="150" spans="7:23" x14ac:dyDescent="0.3">
      <c r="G150" s="26"/>
      <c r="H150" s="11">
        <v>7</v>
      </c>
      <c r="I150" s="11" t="s">
        <v>9</v>
      </c>
      <c r="J150" s="27">
        <v>478</v>
      </c>
      <c r="K150" s="28">
        <v>0.9</v>
      </c>
      <c r="L150" s="29">
        <v>221250</v>
      </c>
      <c r="M150" s="29">
        <v>16299</v>
      </c>
      <c r="N150" s="30">
        <v>0</v>
      </c>
      <c r="O150" s="30">
        <f t="shared" si="24"/>
        <v>213794.1</v>
      </c>
      <c r="P150" s="31">
        <v>1.27E-4</v>
      </c>
      <c r="Q150" s="32">
        <f t="shared" si="25"/>
        <v>27.151850700000001</v>
      </c>
      <c r="R150" s="29">
        <v>0</v>
      </c>
      <c r="S150" s="30">
        <v>0</v>
      </c>
      <c r="T150" s="30">
        <f t="shared" si="26"/>
        <v>0</v>
      </c>
      <c r="U150" s="33">
        <v>1.34E-4</v>
      </c>
      <c r="V150" s="34">
        <f t="shared" si="27"/>
        <v>0</v>
      </c>
      <c r="W150" s="11"/>
    </row>
    <row r="151" spans="7:23" x14ac:dyDescent="0.3">
      <c r="G151" s="26"/>
      <c r="H151" s="11">
        <v>8</v>
      </c>
      <c r="I151" s="11" t="s">
        <v>23</v>
      </c>
      <c r="J151" s="27">
        <v>478</v>
      </c>
      <c r="K151" s="28">
        <v>0.9</v>
      </c>
      <c r="L151" s="29">
        <v>221250</v>
      </c>
      <c r="M151" s="29">
        <v>16299</v>
      </c>
      <c r="N151" s="30">
        <v>0</v>
      </c>
      <c r="O151" s="30">
        <f t="shared" si="24"/>
        <v>213794.1</v>
      </c>
      <c r="P151" s="31">
        <v>1.8699999999999999E-4</v>
      </c>
      <c r="Q151" s="32">
        <f t="shared" si="25"/>
        <v>39.979496699999999</v>
      </c>
      <c r="R151" s="29">
        <v>0</v>
      </c>
      <c r="S151" s="30">
        <v>0</v>
      </c>
      <c r="T151" s="30">
        <f t="shared" si="26"/>
        <v>0</v>
      </c>
      <c r="U151" s="33">
        <v>1.9599999999999999E-4</v>
      </c>
      <c r="V151" s="34">
        <f t="shared" si="27"/>
        <v>0</v>
      </c>
      <c r="W151" s="11"/>
    </row>
    <row r="152" spans="7:23" x14ac:dyDescent="0.3">
      <c r="G152" s="26"/>
      <c r="H152" s="11">
        <v>17</v>
      </c>
      <c r="I152" s="11" t="s">
        <v>16</v>
      </c>
      <c r="J152" s="27">
        <v>478</v>
      </c>
      <c r="K152" s="28">
        <v>0.9</v>
      </c>
      <c r="L152" s="29">
        <v>221250</v>
      </c>
      <c r="M152" s="29">
        <v>16299</v>
      </c>
      <c r="N152" s="30">
        <v>0</v>
      </c>
      <c r="O152" s="30">
        <f t="shared" si="24"/>
        <v>213794.1</v>
      </c>
      <c r="P152" s="31">
        <v>7.5799999999999999E-4</v>
      </c>
      <c r="Q152" s="32">
        <f t="shared" si="25"/>
        <v>162.05592780000001</v>
      </c>
      <c r="R152" s="29">
        <v>0</v>
      </c>
      <c r="S152" s="30">
        <v>0</v>
      </c>
      <c r="T152" s="30">
        <f t="shared" si="26"/>
        <v>0</v>
      </c>
      <c r="U152" s="33">
        <v>8.0199999999999998E-4</v>
      </c>
      <c r="V152" s="34">
        <f t="shared" si="27"/>
        <v>0</v>
      </c>
      <c r="W152" s="11"/>
    </row>
    <row r="153" spans="7:23" x14ac:dyDescent="0.3">
      <c r="G153" s="26"/>
      <c r="H153" s="11">
        <v>31</v>
      </c>
      <c r="I153" s="11" t="s">
        <v>1</v>
      </c>
      <c r="J153" s="27">
        <v>478</v>
      </c>
      <c r="K153" s="28">
        <v>0.9</v>
      </c>
      <c r="L153" s="29">
        <v>221250</v>
      </c>
      <c r="M153" s="29">
        <v>16299</v>
      </c>
      <c r="N153" s="30">
        <v>0</v>
      </c>
      <c r="O153" s="30">
        <f t="shared" si="24"/>
        <v>213794.1</v>
      </c>
      <c r="P153" s="31">
        <v>1.188E-3</v>
      </c>
      <c r="Q153" s="32">
        <f t="shared" si="25"/>
        <v>253.98739080000001</v>
      </c>
      <c r="R153" s="29">
        <v>0</v>
      </c>
      <c r="S153" s="30">
        <v>0</v>
      </c>
      <c r="T153" s="30">
        <f t="shared" si="26"/>
        <v>0</v>
      </c>
      <c r="U153" s="33">
        <v>1.2470000000000001E-3</v>
      </c>
      <c r="V153" s="34">
        <f t="shared" si="27"/>
        <v>0</v>
      </c>
      <c r="W153" s="11"/>
    </row>
    <row r="154" spans="7:23" x14ac:dyDescent="0.3">
      <c r="G154" s="26"/>
      <c r="H154" s="11">
        <v>38</v>
      </c>
      <c r="I154" s="11" t="s">
        <v>12</v>
      </c>
      <c r="J154" s="27">
        <v>478</v>
      </c>
      <c r="K154" s="28">
        <v>0.9</v>
      </c>
      <c r="L154" s="29">
        <v>221250</v>
      </c>
      <c r="M154" s="29">
        <v>16299</v>
      </c>
      <c r="N154" s="30">
        <v>0</v>
      </c>
      <c r="O154" s="30">
        <f t="shared" si="24"/>
        <v>213794.1</v>
      </c>
      <c r="P154" s="31">
        <v>7.8999999999999996E-5</v>
      </c>
      <c r="Q154" s="32">
        <f t="shared" si="25"/>
        <v>16.8897339</v>
      </c>
      <c r="R154" s="29">
        <v>0</v>
      </c>
      <c r="S154" s="30">
        <v>0</v>
      </c>
      <c r="T154" s="30">
        <f t="shared" si="26"/>
        <v>0</v>
      </c>
      <c r="U154" s="33">
        <v>8.2999999999999998E-5</v>
      </c>
      <c r="V154" s="34">
        <f t="shared" si="27"/>
        <v>0</v>
      </c>
      <c r="W154" s="11"/>
    </row>
    <row r="155" spans="7:23" x14ac:dyDescent="0.3">
      <c r="G155" s="26"/>
      <c r="H155" s="11">
        <v>55</v>
      </c>
      <c r="I155" s="11" t="s">
        <v>26</v>
      </c>
      <c r="J155" s="27">
        <v>478</v>
      </c>
      <c r="K155" s="28">
        <v>0.9</v>
      </c>
      <c r="L155" s="29">
        <v>221250</v>
      </c>
      <c r="M155" s="29">
        <v>16299</v>
      </c>
      <c r="N155" s="30">
        <v>0</v>
      </c>
      <c r="O155" s="30">
        <f t="shared" si="24"/>
        <v>213794.1</v>
      </c>
      <c r="P155" s="31">
        <v>1.5699999999999999E-4</v>
      </c>
      <c r="Q155" s="32">
        <f t="shared" si="25"/>
        <v>33.565673699999998</v>
      </c>
      <c r="R155" s="29">
        <v>0</v>
      </c>
      <c r="S155" s="30">
        <v>0</v>
      </c>
      <c r="T155" s="30">
        <f t="shared" si="26"/>
        <v>0</v>
      </c>
      <c r="U155" s="33">
        <v>2.1100000000000001E-4</v>
      </c>
      <c r="V155" s="34">
        <f t="shared" si="27"/>
        <v>0</v>
      </c>
      <c r="W155" s="11"/>
    </row>
    <row r="156" spans="7:23" x14ac:dyDescent="0.3">
      <c r="G156" s="26"/>
      <c r="H156" s="11">
        <v>71</v>
      </c>
      <c r="I156" s="11" t="s">
        <v>18</v>
      </c>
      <c r="J156" s="27">
        <v>478</v>
      </c>
      <c r="K156" s="28">
        <v>0</v>
      </c>
      <c r="L156" s="29">
        <v>221250</v>
      </c>
      <c r="M156" s="29">
        <v>16299</v>
      </c>
      <c r="N156" s="30">
        <v>0</v>
      </c>
      <c r="O156" s="30">
        <f t="shared" si="24"/>
        <v>0</v>
      </c>
      <c r="P156" s="31">
        <v>1.1E-5</v>
      </c>
      <c r="Q156" s="32">
        <f t="shared" si="25"/>
        <v>0</v>
      </c>
      <c r="R156" s="29">
        <v>0</v>
      </c>
      <c r="S156" s="30">
        <v>0</v>
      </c>
      <c r="T156" s="30">
        <f t="shared" si="26"/>
        <v>0</v>
      </c>
      <c r="U156" s="33">
        <v>1.2E-5</v>
      </c>
      <c r="V156" s="34">
        <f t="shared" si="27"/>
        <v>0</v>
      </c>
      <c r="W156" s="11"/>
    </row>
    <row r="157" spans="7:23" x14ac:dyDescent="0.3">
      <c r="G157" s="26"/>
      <c r="H157" s="11">
        <v>72</v>
      </c>
      <c r="I157" s="11" t="s">
        <v>28</v>
      </c>
      <c r="J157" s="27">
        <v>478</v>
      </c>
      <c r="K157" s="28">
        <v>0</v>
      </c>
      <c r="L157" s="29">
        <v>221250</v>
      </c>
      <c r="M157" s="29">
        <v>16299</v>
      </c>
      <c r="N157" s="30">
        <v>0</v>
      </c>
      <c r="O157" s="30">
        <f t="shared" si="24"/>
        <v>0</v>
      </c>
      <c r="P157" s="31">
        <v>3.1799999999999998E-4</v>
      </c>
      <c r="Q157" s="32">
        <f t="shared" si="25"/>
        <v>0</v>
      </c>
      <c r="R157" s="29">
        <v>0</v>
      </c>
      <c r="S157" s="30">
        <v>0</v>
      </c>
      <c r="T157" s="30">
        <f t="shared" si="26"/>
        <v>0</v>
      </c>
      <c r="U157" s="33">
        <v>3.3700000000000001E-4</v>
      </c>
      <c r="V157" s="34">
        <f t="shared" si="27"/>
        <v>0</v>
      </c>
      <c r="W157" s="11"/>
    </row>
    <row r="158" spans="7:23" x14ac:dyDescent="0.3">
      <c r="G158" s="26"/>
      <c r="H158" s="11">
        <v>104</v>
      </c>
      <c r="I158" s="11" t="s">
        <v>130</v>
      </c>
      <c r="J158" s="27">
        <v>478</v>
      </c>
      <c r="K158" s="28">
        <v>0.9</v>
      </c>
      <c r="L158" s="29">
        <v>221250</v>
      </c>
      <c r="M158" s="29">
        <v>16299</v>
      </c>
      <c r="N158" s="30">
        <v>0</v>
      </c>
      <c r="O158" s="30">
        <f t="shared" si="24"/>
        <v>213794.1</v>
      </c>
      <c r="P158" s="31">
        <v>0</v>
      </c>
      <c r="Q158" s="32">
        <f t="shared" si="25"/>
        <v>0</v>
      </c>
      <c r="R158" s="29">
        <v>0</v>
      </c>
      <c r="S158" s="30">
        <v>0</v>
      </c>
      <c r="T158" s="30">
        <f t="shared" si="26"/>
        <v>0</v>
      </c>
      <c r="U158" s="33">
        <v>0</v>
      </c>
      <c r="V158" s="34">
        <f t="shared" si="27"/>
        <v>0</v>
      </c>
      <c r="W158" s="11"/>
    </row>
    <row r="159" spans="7:23" x14ac:dyDescent="0.3">
      <c r="G159" s="26"/>
      <c r="H159" s="11">
        <v>115</v>
      </c>
      <c r="I159" s="11" t="s">
        <v>160</v>
      </c>
      <c r="J159" s="27">
        <v>478</v>
      </c>
      <c r="K159" s="28">
        <v>0.9</v>
      </c>
      <c r="L159" s="29">
        <v>221250</v>
      </c>
      <c r="M159" s="29">
        <v>16299</v>
      </c>
      <c r="N159" s="30">
        <v>0</v>
      </c>
      <c r="O159" s="30">
        <f t="shared" si="24"/>
        <v>213794.1</v>
      </c>
      <c r="P159" s="31">
        <v>0</v>
      </c>
      <c r="Q159" s="32">
        <f t="shared" si="25"/>
        <v>0</v>
      </c>
      <c r="R159" s="29">
        <v>0</v>
      </c>
      <c r="S159" s="30">
        <v>0</v>
      </c>
      <c r="T159" s="30">
        <f t="shared" si="26"/>
        <v>0</v>
      </c>
      <c r="U159" s="33">
        <v>0</v>
      </c>
      <c r="V159" s="34">
        <f t="shared" si="27"/>
        <v>0</v>
      </c>
      <c r="W159" s="11"/>
    </row>
    <row r="160" spans="7:23" x14ac:dyDescent="0.3">
      <c r="G160" s="26"/>
      <c r="H160" s="11">
        <v>117</v>
      </c>
      <c r="I160" s="11" t="s">
        <v>21</v>
      </c>
      <c r="J160" s="27">
        <v>478</v>
      </c>
      <c r="K160" s="28">
        <v>0.9</v>
      </c>
      <c r="L160" s="29">
        <v>221250</v>
      </c>
      <c r="M160" s="29">
        <v>16299</v>
      </c>
      <c r="N160" s="30">
        <v>0</v>
      </c>
      <c r="O160" s="30">
        <f t="shared" si="24"/>
        <v>213794.1</v>
      </c>
      <c r="P160" s="31">
        <v>2.7300000000000002E-4</v>
      </c>
      <c r="Q160" s="32">
        <f t="shared" si="25"/>
        <v>58.365789300000003</v>
      </c>
      <c r="R160" s="29">
        <v>0</v>
      </c>
      <c r="S160" s="30">
        <v>0</v>
      </c>
      <c r="T160" s="30">
        <f t="shared" si="26"/>
        <v>0</v>
      </c>
      <c r="U160" s="33">
        <v>2.8800000000000001E-4</v>
      </c>
      <c r="V160" s="34">
        <f t="shared" si="27"/>
        <v>0</v>
      </c>
      <c r="W160" s="11"/>
    </row>
    <row r="161" spans="7:23" x14ac:dyDescent="0.3">
      <c r="G161" s="26"/>
      <c r="H161" s="11">
        <v>123</v>
      </c>
      <c r="I161" s="11" t="s">
        <v>29</v>
      </c>
      <c r="J161" s="27">
        <v>478</v>
      </c>
      <c r="K161" s="28">
        <v>0.9</v>
      </c>
      <c r="L161" s="29">
        <v>221250</v>
      </c>
      <c r="M161" s="29">
        <v>16299</v>
      </c>
      <c r="N161" s="30">
        <v>0</v>
      </c>
      <c r="O161" s="30">
        <f t="shared" si="24"/>
        <v>213794.1</v>
      </c>
      <c r="P161" s="31">
        <v>1.232E-3</v>
      </c>
      <c r="Q161" s="32">
        <f t="shared" si="25"/>
        <v>263.39433120000001</v>
      </c>
      <c r="R161" s="29">
        <v>0</v>
      </c>
      <c r="S161" s="30">
        <v>0</v>
      </c>
      <c r="T161" s="30">
        <f t="shared" si="26"/>
        <v>0</v>
      </c>
      <c r="U161" s="33">
        <v>1.0330000000000001E-3</v>
      </c>
      <c r="V161" s="34">
        <f t="shared" si="27"/>
        <v>0</v>
      </c>
      <c r="W161" s="11"/>
    </row>
    <row r="162" spans="7:23" x14ac:dyDescent="0.3">
      <c r="G162" s="26"/>
      <c r="H162" s="11"/>
      <c r="I162" s="11"/>
      <c r="J162" s="27"/>
      <c r="K162" s="28"/>
      <c r="L162" s="30"/>
      <c r="M162" s="30"/>
      <c r="N162" s="30"/>
      <c r="O162" s="30"/>
      <c r="P162" s="33"/>
      <c r="Q162" s="32"/>
      <c r="R162" s="30"/>
      <c r="S162" s="30"/>
      <c r="T162" s="30"/>
      <c r="U162" s="33"/>
      <c r="V162" s="34"/>
      <c r="W162" s="11"/>
    </row>
    <row r="163" spans="7:23" ht="15.6" x14ac:dyDescent="0.3">
      <c r="G163" s="39">
        <v>115</v>
      </c>
      <c r="H163" s="40" t="s">
        <v>160</v>
      </c>
      <c r="I163" s="11"/>
      <c r="J163" s="27"/>
      <c r="K163" s="28"/>
      <c r="L163" s="30"/>
      <c r="M163" s="30"/>
      <c r="N163" s="30"/>
      <c r="O163" s="30"/>
      <c r="P163" s="33"/>
      <c r="Q163" s="32"/>
      <c r="R163" s="30"/>
      <c r="S163" s="30"/>
      <c r="T163" s="30"/>
      <c r="U163" s="33"/>
      <c r="V163" s="34"/>
      <c r="W163" s="11"/>
    </row>
    <row r="164" spans="7:23" x14ac:dyDescent="0.3">
      <c r="G164" s="26"/>
      <c r="H164" s="11">
        <v>1</v>
      </c>
      <c r="I164" s="11" t="s">
        <v>11</v>
      </c>
      <c r="J164" s="27">
        <v>959</v>
      </c>
      <c r="K164" s="28">
        <v>0.9</v>
      </c>
      <c r="L164" s="29">
        <v>0</v>
      </c>
      <c r="M164" s="29">
        <v>0</v>
      </c>
      <c r="N164" s="30"/>
      <c r="O164" s="30">
        <f t="shared" ref="O164:O180" si="28">(L164+M164-N164)*K164</f>
        <v>0</v>
      </c>
      <c r="P164" s="31">
        <v>1.91E-3</v>
      </c>
      <c r="Q164" s="32">
        <f t="shared" ref="Q164:Q180" si="29">O164*P164</f>
        <v>0</v>
      </c>
      <c r="R164" s="29">
        <v>0</v>
      </c>
      <c r="S164" s="30"/>
      <c r="T164" s="30">
        <f t="shared" ref="T164:T180" si="30">(R164-S164)*K164</f>
        <v>0</v>
      </c>
      <c r="U164" s="33">
        <v>1.9740000000000001E-3</v>
      </c>
      <c r="V164" s="34">
        <f t="shared" ref="V164:V180" si="31">T164*U164</f>
        <v>0</v>
      </c>
      <c r="W164" s="11"/>
    </row>
    <row r="165" spans="7:23" x14ac:dyDescent="0.3">
      <c r="G165" s="26"/>
      <c r="H165" s="11">
        <v>2</v>
      </c>
      <c r="I165" s="11" t="s">
        <v>27</v>
      </c>
      <c r="J165" s="27">
        <v>959</v>
      </c>
      <c r="K165" s="28">
        <v>0.9</v>
      </c>
      <c r="L165" s="29">
        <v>0</v>
      </c>
      <c r="M165" s="29">
        <v>0</v>
      </c>
      <c r="N165" s="30"/>
      <c r="O165" s="30">
        <f t="shared" si="28"/>
        <v>0</v>
      </c>
      <c r="P165" s="31">
        <v>2.6899999999999998E-4</v>
      </c>
      <c r="Q165" s="32">
        <f t="shared" si="29"/>
        <v>0</v>
      </c>
      <c r="R165" s="29">
        <v>0</v>
      </c>
      <c r="S165" s="30"/>
      <c r="T165" s="30">
        <f t="shared" si="30"/>
        <v>0</v>
      </c>
      <c r="U165" s="33">
        <v>2.9500000000000001E-4</v>
      </c>
      <c r="V165" s="34">
        <f t="shared" si="31"/>
        <v>0</v>
      </c>
      <c r="W165" s="11"/>
    </row>
    <row r="166" spans="7:23" x14ac:dyDescent="0.3">
      <c r="G166" s="26"/>
      <c r="H166" s="11">
        <v>3</v>
      </c>
      <c r="I166" s="11" t="s">
        <v>20</v>
      </c>
      <c r="J166" s="27">
        <v>959</v>
      </c>
      <c r="K166" s="28">
        <v>0.9</v>
      </c>
      <c r="L166" s="29">
        <v>0</v>
      </c>
      <c r="M166" s="29">
        <v>0</v>
      </c>
      <c r="N166" s="30"/>
      <c r="O166" s="30">
        <f t="shared" si="28"/>
        <v>0</v>
      </c>
      <c r="P166" s="31">
        <v>5.9699999999999998E-4</v>
      </c>
      <c r="Q166" s="32">
        <f t="shared" si="29"/>
        <v>0</v>
      </c>
      <c r="R166" s="29">
        <v>0</v>
      </c>
      <c r="S166" s="30"/>
      <c r="T166" s="30">
        <f t="shared" si="30"/>
        <v>0</v>
      </c>
      <c r="U166" s="33">
        <v>6.3100000000000005E-4</v>
      </c>
      <c r="V166" s="34">
        <f t="shared" si="31"/>
        <v>0</v>
      </c>
      <c r="W166" s="11"/>
    </row>
    <row r="167" spans="7:23" x14ac:dyDescent="0.3">
      <c r="G167" s="26"/>
      <c r="H167" s="11">
        <v>5</v>
      </c>
      <c r="I167" s="11" t="s">
        <v>17</v>
      </c>
      <c r="J167" s="27">
        <v>959</v>
      </c>
      <c r="K167" s="28">
        <v>0.9</v>
      </c>
      <c r="L167" s="29">
        <v>0</v>
      </c>
      <c r="M167" s="29">
        <v>0</v>
      </c>
      <c r="N167" s="30"/>
      <c r="O167" s="30">
        <f t="shared" si="28"/>
        <v>0</v>
      </c>
      <c r="P167" s="31">
        <v>6.6930000000000002E-3</v>
      </c>
      <c r="Q167" s="32">
        <f t="shared" si="29"/>
        <v>0</v>
      </c>
      <c r="R167" s="29">
        <v>0</v>
      </c>
      <c r="S167" s="30"/>
      <c r="T167" s="30">
        <f t="shared" si="30"/>
        <v>0</v>
      </c>
      <c r="U167" s="33">
        <v>6.6429999999999996E-3</v>
      </c>
      <c r="V167" s="34">
        <f t="shared" si="31"/>
        <v>0</v>
      </c>
      <c r="W167" s="11"/>
    </row>
    <row r="168" spans="7:23" x14ac:dyDescent="0.3">
      <c r="G168" s="26"/>
      <c r="H168" s="11">
        <v>6</v>
      </c>
      <c r="I168" s="11" t="s">
        <v>118</v>
      </c>
      <c r="J168" s="27">
        <v>959</v>
      </c>
      <c r="K168" s="28">
        <v>0.9</v>
      </c>
      <c r="L168" s="29">
        <v>0</v>
      </c>
      <c r="M168" s="29">
        <v>0</v>
      </c>
      <c r="N168" s="30"/>
      <c r="O168" s="30">
        <f t="shared" si="28"/>
        <v>0</v>
      </c>
      <c r="P168" s="31">
        <v>0</v>
      </c>
      <c r="Q168" s="32">
        <f t="shared" si="29"/>
        <v>0</v>
      </c>
      <c r="R168" s="29">
        <v>0</v>
      </c>
      <c r="S168" s="30"/>
      <c r="T168" s="30">
        <f t="shared" si="30"/>
        <v>0</v>
      </c>
      <c r="U168" s="33">
        <v>0</v>
      </c>
      <c r="V168" s="34">
        <f t="shared" si="31"/>
        <v>0</v>
      </c>
      <c r="W168" s="11"/>
    </row>
    <row r="169" spans="7:23" x14ac:dyDescent="0.3">
      <c r="G169" s="26"/>
      <c r="H169" s="11">
        <v>7</v>
      </c>
      <c r="I169" s="11" t="s">
        <v>9</v>
      </c>
      <c r="J169" s="27">
        <v>959</v>
      </c>
      <c r="K169" s="28">
        <v>0.9</v>
      </c>
      <c r="L169" s="29">
        <v>0</v>
      </c>
      <c r="M169" s="29">
        <v>0</v>
      </c>
      <c r="N169" s="30"/>
      <c r="O169" s="30">
        <f t="shared" si="28"/>
        <v>0</v>
      </c>
      <c r="P169" s="31">
        <v>1.27E-4</v>
      </c>
      <c r="Q169" s="32">
        <f t="shared" si="29"/>
        <v>0</v>
      </c>
      <c r="R169" s="29">
        <v>0</v>
      </c>
      <c r="S169" s="30"/>
      <c r="T169" s="30">
        <f t="shared" si="30"/>
        <v>0</v>
      </c>
      <c r="U169" s="33">
        <v>1.34E-4</v>
      </c>
      <c r="V169" s="34">
        <f t="shared" si="31"/>
        <v>0</v>
      </c>
      <c r="W169" s="11"/>
    </row>
    <row r="170" spans="7:23" x14ac:dyDescent="0.3">
      <c r="G170" s="26"/>
      <c r="H170" s="11">
        <v>8</v>
      </c>
      <c r="I170" s="11" t="s">
        <v>23</v>
      </c>
      <c r="J170" s="27">
        <v>959</v>
      </c>
      <c r="K170" s="28">
        <v>0.9</v>
      </c>
      <c r="L170" s="29">
        <v>0</v>
      </c>
      <c r="M170" s="29">
        <v>0</v>
      </c>
      <c r="N170" s="30"/>
      <c r="O170" s="30">
        <f t="shared" si="28"/>
        <v>0</v>
      </c>
      <c r="P170" s="31">
        <v>1.8699999999999999E-4</v>
      </c>
      <c r="Q170" s="32">
        <f t="shared" si="29"/>
        <v>0</v>
      </c>
      <c r="R170" s="29">
        <v>0</v>
      </c>
      <c r="S170" s="30"/>
      <c r="T170" s="30">
        <f t="shared" si="30"/>
        <v>0</v>
      </c>
      <c r="U170" s="33">
        <v>1.9599999999999999E-4</v>
      </c>
      <c r="V170" s="34">
        <f t="shared" si="31"/>
        <v>0</v>
      </c>
      <c r="W170" s="11"/>
    </row>
    <row r="171" spans="7:23" x14ac:dyDescent="0.3">
      <c r="G171" s="26"/>
      <c r="H171" s="11">
        <v>19</v>
      </c>
      <c r="I171" s="11" t="s">
        <v>15</v>
      </c>
      <c r="J171" s="27">
        <v>959</v>
      </c>
      <c r="K171" s="28">
        <v>0.9</v>
      </c>
      <c r="L171" s="29">
        <v>0</v>
      </c>
      <c r="M171" s="29">
        <v>0</v>
      </c>
      <c r="N171" s="30"/>
      <c r="O171" s="30">
        <f t="shared" si="28"/>
        <v>0</v>
      </c>
      <c r="P171" s="31">
        <v>7.3999999999999996E-5</v>
      </c>
      <c r="Q171" s="32">
        <f t="shared" si="29"/>
        <v>0</v>
      </c>
      <c r="R171" s="29">
        <v>0</v>
      </c>
      <c r="S171" s="30"/>
      <c r="T171" s="30">
        <f t="shared" si="30"/>
        <v>0</v>
      </c>
      <c r="U171" s="33">
        <v>7.8999999999999996E-5</v>
      </c>
      <c r="V171" s="34">
        <f t="shared" si="31"/>
        <v>0</v>
      </c>
      <c r="W171" s="11"/>
    </row>
    <row r="172" spans="7:23" x14ac:dyDescent="0.3">
      <c r="G172" s="26"/>
      <c r="H172" s="11">
        <v>31</v>
      </c>
      <c r="I172" s="11" t="s">
        <v>1</v>
      </c>
      <c r="J172" s="27">
        <v>959</v>
      </c>
      <c r="K172" s="28">
        <v>0.9</v>
      </c>
      <c r="L172" s="29">
        <v>0</v>
      </c>
      <c r="M172" s="29">
        <v>0</v>
      </c>
      <c r="N172" s="30"/>
      <c r="O172" s="30">
        <f t="shared" si="28"/>
        <v>0</v>
      </c>
      <c r="P172" s="31">
        <v>1.188E-3</v>
      </c>
      <c r="Q172" s="32">
        <f t="shared" si="29"/>
        <v>0</v>
      </c>
      <c r="R172" s="29">
        <v>0</v>
      </c>
      <c r="S172" s="30"/>
      <c r="T172" s="30">
        <f t="shared" si="30"/>
        <v>0</v>
      </c>
      <c r="U172" s="33">
        <v>1.2470000000000001E-3</v>
      </c>
      <c r="V172" s="34">
        <f t="shared" si="31"/>
        <v>0</v>
      </c>
      <c r="W172" s="11"/>
    </row>
    <row r="173" spans="7:23" x14ac:dyDescent="0.3">
      <c r="G173" s="26"/>
      <c r="H173" s="11">
        <v>38</v>
      </c>
      <c r="I173" s="11" t="s">
        <v>12</v>
      </c>
      <c r="J173" s="27">
        <v>959</v>
      </c>
      <c r="K173" s="28">
        <v>0.9</v>
      </c>
      <c r="L173" s="29">
        <v>0</v>
      </c>
      <c r="M173" s="29">
        <v>0</v>
      </c>
      <c r="N173" s="30"/>
      <c r="O173" s="30">
        <f t="shared" si="28"/>
        <v>0</v>
      </c>
      <c r="P173" s="31">
        <v>7.8999999999999996E-5</v>
      </c>
      <c r="Q173" s="32">
        <f t="shared" si="29"/>
        <v>0</v>
      </c>
      <c r="R173" s="29">
        <v>0</v>
      </c>
      <c r="S173" s="30"/>
      <c r="T173" s="30">
        <f t="shared" si="30"/>
        <v>0</v>
      </c>
      <c r="U173" s="33">
        <v>8.2999999999999998E-5</v>
      </c>
      <c r="V173" s="34">
        <f t="shared" si="31"/>
        <v>0</v>
      </c>
      <c r="W173" s="11"/>
    </row>
    <row r="174" spans="7:23" x14ac:dyDescent="0.3">
      <c r="G174" s="26"/>
      <c r="H174" s="11">
        <v>55</v>
      </c>
      <c r="I174" s="11" t="s">
        <v>26</v>
      </c>
      <c r="J174" s="27">
        <v>959</v>
      </c>
      <c r="K174" s="28">
        <v>0.9</v>
      </c>
      <c r="L174" s="29">
        <v>0</v>
      </c>
      <c r="M174" s="29">
        <v>0</v>
      </c>
      <c r="N174" s="30"/>
      <c r="O174" s="30">
        <f t="shared" si="28"/>
        <v>0</v>
      </c>
      <c r="P174" s="31">
        <v>1.5699999999999999E-4</v>
      </c>
      <c r="Q174" s="32">
        <f t="shared" si="29"/>
        <v>0</v>
      </c>
      <c r="R174" s="29">
        <v>0</v>
      </c>
      <c r="S174" s="30"/>
      <c r="T174" s="30">
        <f t="shared" si="30"/>
        <v>0</v>
      </c>
      <c r="U174" s="33">
        <v>2.1100000000000001E-4</v>
      </c>
      <c r="V174" s="34">
        <f t="shared" si="31"/>
        <v>0</v>
      </c>
      <c r="W174" s="11"/>
    </row>
    <row r="175" spans="7:23" x14ac:dyDescent="0.3">
      <c r="G175" s="26"/>
      <c r="H175" s="11">
        <v>71</v>
      </c>
      <c r="I175" s="11" t="s">
        <v>18</v>
      </c>
      <c r="J175" s="27">
        <v>959</v>
      </c>
      <c r="K175" s="28">
        <v>0</v>
      </c>
      <c r="L175" s="29">
        <v>0</v>
      </c>
      <c r="M175" s="29">
        <v>0</v>
      </c>
      <c r="N175" s="30"/>
      <c r="O175" s="30">
        <f t="shared" si="28"/>
        <v>0</v>
      </c>
      <c r="P175" s="31">
        <v>1.1E-5</v>
      </c>
      <c r="Q175" s="32">
        <f t="shared" si="29"/>
        <v>0</v>
      </c>
      <c r="R175" s="29">
        <v>0</v>
      </c>
      <c r="S175" s="30"/>
      <c r="T175" s="30">
        <f t="shared" si="30"/>
        <v>0</v>
      </c>
      <c r="U175" s="33">
        <v>1.2E-5</v>
      </c>
      <c r="V175" s="34">
        <f t="shared" si="31"/>
        <v>0</v>
      </c>
      <c r="W175" s="11"/>
    </row>
    <row r="176" spans="7:23" x14ac:dyDescent="0.3">
      <c r="G176" s="26"/>
      <c r="H176" s="11">
        <v>72</v>
      </c>
      <c r="I176" s="11" t="s">
        <v>28</v>
      </c>
      <c r="J176" s="27">
        <v>959</v>
      </c>
      <c r="K176" s="28">
        <v>0</v>
      </c>
      <c r="L176" s="29">
        <v>0</v>
      </c>
      <c r="M176" s="29">
        <v>0</v>
      </c>
      <c r="N176" s="30"/>
      <c r="O176" s="30">
        <f t="shared" si="28"/>
        <v>0</v>
      </c>
      <c r="P176" s="31">
        <v>3.1799999999999998E-4</v>
      </c>
      <c r="Q176" s="32">
        <f t="shared" si="29"/>
        <v>0</v>
      </c>
      <c r="R176" s="29">
        <v>0</v>
      </c>
      <c r="S176" s="30"/>
      <c r="T176" s="30">
        <f t="shared" si="30"/>
        <v>0</v>
      </c>
      <c r="U176" s="33">
        <v>3.3700000000000001E-4</v>
      </c>
      <c r="V176" s="34">
        <f t="shared" si="31"/>
        <v>0</v>
      </c>
      <c r="W176" s="11"/>
    </row>
    <row r="177" spans="7:23" x14ac:dyDescent="0.3">
      <c r="G177" s="26"/>
      <c r="H177" s="11">
        <v>104</v>
      </c>
      <c r="I177" s="11" t="s">
        <v>130</v>
      </c>
      <c r="J177" s="27">
        <v>959</v>
      </c>
      <c r="K177" s="28">
        <v>0.9</v>
      </c>
      <c r="L177" s="29">
        <v>0</v>
      </c>
      <c r="M177" s="29">
        <v>0</v>
      </c>
      <c r="N177" s="30"/>
      <c r="O177" s="30">
        <f t="shared" si="28"/>
        <v>0</v>
      </c>
      <c r="P177" s="31">
        <v>0</v>
      </c>
      <c r="Q177" s="32">
        <f t="shared" si="29"/>
        <v>0</v>
      </c>
      <c r="R177" s="29">
        <v>0</v>
      </c>
      <c r="S177" s="30"/>
      <c r="T177" s="30">
        <f t="shared" si="30"/>
        <v>0</v>
      </c>
      <c r="U177" s="33">
        <v>0</v>
      </c>
      <c r="V177" s="34">
        <f t="shared" si="31"/>
        <v>0</v>
      </c>
      <c r="W177" s="11"/>
    </row>
    <row r="178" spans="7:23" x14ac:dyDescent="0.3">
      <c r="G178" s="26"/>
      <c r="H178" s="11">
        <v>115</v>
      </c>
      <c r="I178" s="11" t="s">
        <v>160</v>
      </c>
      <c r="J178" s="27">
        <v>959</v>
      </c>
      <c r="K178" s="28">
        <v>0.9</v>
      </c>
      <c r="L178" s="29">
        <v>0</v>
      </c>
      <c r="M178" s="29">
        <v>0</v>
      </c>
      <c r="N178" s="30"/>
      <c r="O178" s="30">
        <f t="shared" si="28"/>
        <v>0</v>
      </c>
      <c r="P178" s="31">
        <v>0</v>
      </c>
      <c r="Q178" s="32">
        <f t="shared" si="29"/>
        <v>0</v>
      </c>
      <c r="R178" s="29">
        <v>0</v>
      </c>
      <c r="S178" s="30"/>
      <c r="T178" s="30">
        <f t="shared" si="30"/>
        <v>0</v>
      </c>
      <c r="U178" s="33">
        <v>0</v>
      </c>
      <c r="V178" s="34">
        <f t="shared" si="31"/>
        <v>0</v>
      </c>
      <c r="W178" s="11"/>
    </row>
    <row r="179" spans="7:23" x14ac:dyDescent="0.3">
      <c r="G179" s="26"/>
      <c r="H179" s="11">
        <v>117</v>
      </c>
      <c r="I179" s="11" t="s">
        <v>21</v>
      </c>
      <c r="J179" s="27">
        <v>959</v>
      </c>
      <c r="K179" s="28">
        <v>0.9</v>
      </c>
      <c r="L179" s="29">
        <v>0</v>
      </c>
      <c r="M179" s="29">
        <v>0</v>
      </c>
      <c r="N179" s="30"/>
      <c r="O179" s="30">
        <f t="shared" si="28"/>
        <v>0</v>
      </c>
      <c r="P179" s="31">
        <v>2.7300000000000002E-4</v>
      </c>
      <c r="Q179" s="32">
        <f t="shared" si="29"/>
        <v>0</v>
      </c>
      <c r="R179" s="29">
        <v>0</v>
      </c>
      <c r="S179" s="30"/>
      <c r="T179" s="30">
        <f t="shared" si="30"/>
        <v>0</v>
      </c>
      <c r="U179" s="33">
        <v>2.8800000000000001E-4</v>
      </c>
      <c r="V179" s="34">
        <f t="shared" si="31"/>
        <v>0</v>
      </c>
      <c r="W179" s="11"/>
    </row>
    <row r="180" spans="7:23" x14ac:dyDescent="0.3">
      <c r="G180" s="26"/>
      <c r="H180" s="11">
        <v>123</v>
      </c>
      <c r="I180" s="11" t="s">
        <v>29</v>
      </c>
      <c r="J180" s="27">
        <v>959</v>
      </c>
      <c r="K180" s="28">
        <v>0.9</v>
      </c>
      <c r="L180" s="29">
        <v>0</v>
      </c>
      <c r="M180" s="29">
        <v>0</v>
      </c>
      <c r="N180" s="30"/>
      <c r="O180" s="30">
        <f t="shared" si="28"/>
        <v>0</v>
      </c>
      <c r="P180" s="31">
        <v>1.232E-3</v>
      </c>
      <c r="Q180" s="32">
        <f t="shared" si="29"/>
        <v>0</v>
      </c>
      <c r="R180" s="29">
        <v>0</v>
      </c>
      <c r="S180" s="30"/>
      <c r="T180" s="30">
        <f t="shared" si="30"/>
        <v>0</v>
      </c>
      <c r="U180" s="33">
        <v>1.0330000000000001E-3</v>
      </c>
      <c r="V180" s="34">
        <f t="shared" si="31"/>
        <v>0</v>
      </c>
      <c r="W180" s="11"/>
    </row>
    <row r="181" spans="7:23" x14ac:dyDescent="0.3">
      <c r="G181" s="26"/>
      <c r="H181" s="11"/>
      <c r="I181" s="11"/>
      <c r="J181" s="27"/>
      <c r="K181" s="28"/>
      <c r="L181" s="30"/>
      <c r="M181" s="30"/>
      <c r="N181" s="30"/>
      <c r="O181" s="30"/>
      <c r="P181" s="33"/>
      <c r="Q181" s="32"/>
      <c r="R181" s="30"/>
      <c r="S181" s="30"/>
      <c r="T181" s="30"/>
      <c r="U181" s="33"/>
      <c r="V181" s="34"/>
      <c r="W181" s="11"/>
    </row>
    <row r="182" spans="7:23" ht="15.6" x14ac:dyDescent="0.3">
      <c r="G182" s="39">
        <v>115</v>
      </c>
      <c r="H182" s="40" t="s">
        <v>160</v>
      </c>
      <c r="I182" s="11"/>
      <c r="J182" s="27"/>
      <c r="K182" s="28"/>
      <c r="L182" s="30"/>
      <c r="M182" s="30"/>
      <c r="N182" s="30"/>
      <c r="O182" s="30"/>
      <c r="P182" s="33"/>
      <c r="Q182" s="32"/>
      <c r="R182" s="30"/>
      <c r="S182" s="30"/>
      <c r="T182" s="30"/>
      <c r="U182" s="33"/>
      <c r="V182" s="34"/>
      <c r="W182" s="11"/>
    </row>
    <row r="183" spans="7:23" x14ac:dyDescent="0.3">
      <c r="G183" s="26"/>
      <c r="H183" s="11">
        <v>1</v>
      </c>
      <c r="I183" s="11" t="s">
        <v>11</v>
      </c>
      <c r="J183" s="27">
        <v>960</v>
      </c>
      <c r="K183" s="28">
        <v>0.9</v>
      </c>
      <c r="L183" s="29">
        <v>0</v>
      </c>
      <c r="M183" s="29">
        <v>53334</v>
      </c>
      <c r="N183" s="30"/>
      <c r="O183" s="30">
        <f t="shared" ref="O183:O200" si="32">(L183+M183-N183)*K183</f>
        <v>48000.6</v>
      </c>
      <c r="P183" s="31">
        <v>1.91E-3</v>
      </c>
      <c r="Q183" s="32">
        <f t="shared" ref="Q183:Q200" si="33">O183*P183</f>
        <v>91.681145999999998</v>
      </c>
      <c r="R183" s="29">
        <v>0</v>
      </c>
      <c r="S183" s="30"/>
      <c r="T183" s="30">
        <f t="shared" ref="T183:T200" si="34">(R183-S183)*K183</f>
        <v>0</v>
      </c>
      <c r="U183" s="33">
        <v>1.9740000000000001E-3</v>
      </c>
      <c r="V183" s="34">
        <f t="shared" ref="V183:V200" si="35">T183*U183</f>
        <v>0</v>
      </c>
      <c r="W183" s="11"/>
    </row>
    <row r="184" spans="7:23" x14ac:dyDescent="0.3">
      <c r="G184" s="26"/>
      <c r="H184" s="11">
        <v>2</v>
      </c>
      <c r="I184" s="11" t="s">
        <v>27</v>
      </c>
      <c r="J184" s="27">
        <v>960</v>
      </c>
      <c r="K184" s="28">
        <v>0.9</v>
      </c>
      <c r="L184" s="29">
        <v>0</v>
      </c>
      <c r="M184" s="29">
        <v>53334</v>
      </c>
      <c r="N184" s="30"/>
      <c r="O184" s="30">
        <f t="shared" si="32"/>
        <v>48000.6</v>
      </c>
      <c r="P184" s="31">
        <v>2.6899999999999998E-4</v>
      </c>
      <c r="Q184" s="32">
        <f t="shared" si="33"/>
        <v>12.912161399999999</v>
      </c>
      <c r="R184" s="29">
        <v>0</v>
      </c>
      <c r="S184" s="30"/>
      <c r="T184" s="30">
        <f t="shared" si="34"/>
        <v>0</v>
      </c>
      <c r="U184" s="33">
        <v>2.9500000000000001E-4</v>
      </c>
      <c r="V184" s="34">
        <f t="shared" si="35"/>
        <v>0</v>
      </c>
      <c r="W184" s="11"/>
    </row>
    <row r="185" spans="7:23" x14ac:dyDescent="0.3">
      <c r="G185" s="26"/>
      <c r="H185" s="11">
        <v>3</v>
      </c>
      <c r="I185" s="11" t="s">
        <v>20</v>
      </c>
      <c r="J185" s="27">
        <v>960</v>
      </c>
      <c r="K185" s="28">
        <v>0.9</v>
      </c>
      <c r="L185" s="29">
        <v>0</v>
      </c>
      <c r="M185" s="29">
        <v>53334</v>
      </c>
      <c r="N185" s="30"/>
      <c r="O185" s="30">
        <f t="shared" si="32"/>
        <v>48000.6</v>
      </c>
      <c r="P185" s="31">
        <v>5.9699999999999998E-4</v>
      </c>
      <c r="Q185" s="32">
        <f t="shared" si="33"/>
        <v>28.6563582</v>
      </c>
      <c r="R185" s="29">
        <v>0</v>
      </c>
      <c r="S185" s="30"/>
      <c r="T185" s="30">
        <f t="shared" si="34"/>
        <v>0</v>
      </c>
      <c r="U185" s="33">
        <v>6.3100000000000005E-4</v>
      </c>
      <c r="V185" s="34">
        <f t="shared" si="35"/>
        <v>0</v>
      </c>
      <c r="W185" s="11"/>
    </row>
    <row r="186" spans="7:23" x14ac:dyDescent="0.3">
      <c r="G186" s="26"/>
      <c r="H186" s="11">
        <v>5</v>
      </c>
      <c r="I186" s="11" t="s">
        <v>17</v>
      </c>
      <c r="J186" s="27">
        <v>960</v>
      </c>
      <c r="K186" s="28">
        <v>0.9</v>
      </c>
      <c r="L186" s="29">
        <v>0</v>
      </c>
      <c r="M186" s="29">
        <v>53334</v>
      </c>
      <c r="N186" s="30"/>
      <c r="O186" s="30">
        <f t="shared" si="32"/>
        <v>48000.6</v>
      </c>
      <c r="P186" s="31">
        <v>6.6930000000000002E-3</v>
      </c>
      <c r="Q186" s="32">
        <f t="shared" si="33"/>
        <v>321.2680158</v>
      </c>
      <c r="R186" s="29">
        <v>0</v>
      </c>
      <c r="S186" s="30"/>
      <c r="T186" s="30">
        <f t="shared" si="34"/>
        <v>0</v>
      </c>
      <c r="U186" s="33">
        <v>6.6429999999999996E-3</v>
      </c>
      <c r="V186" s="34">
        <f t="shared" si="35"/>
        <v>0</v>
      </c>
      <c r="W186" s="11"/>
    </row>
    <row r="187" spans="7:23" x14ac:dyDescent="0.3">
      <c r="G187" s="26"/>
      <c r="H187" s="11">
        <v>6</v>
      </c>
      <c r="I187" s="11" t="s">
        <v>118</v>
      </c>
      <c r="J187" s="27">
        <v>960</v>
      </c>
      <c r="K187" s="28">
        <v>0.9</v>
      </c>
      <c r="L187" s="29">
        <v>0</v>
      </c>
      <c r="M187" s="29">
        <v>53334</v>
      </c>
      <c r="N187" s="30"/>
      <c r="O187" s="30">
        <f t="shared" si="32"/>
        <v>48000.6</v>
      </c>
      <c r="P187" s="31">
        <v>0</v>
      </c>
      <c r="Q187" s="32">
        <f t="shared" si="33"/>
        <v>0</v>
      </c>
      <c r="R187" s="29">
        <v>0</v>
      </c>
      <c r="S187" s="30"/>
      <c r="T187" s="30">
        <f t="shared" si="34"/>
        <v>0</v>
      </c>
      <c r="U187" s="33">
        <v>0</v>
      </c>
      <c r="V187" s="34">
        <f t="shared" si="35"/>
        <v>0</v>
      </c>
      <c r="W187" s="11"/>
    </row>
    <row r="188" spans="7:23" x14ac:dyDescent="0.3">
      <c r="G188" s="26"/>
      <c r="H188" s="11">
        <v>7</v>
      </c>
      <c r="I188" s="11" t="s">
        <v>9</v>
      </c>
      <c r="J188" s="27">
        <v>960</v>
      </c>
      <c r="K188" s="28">
        <v>0.9</v>
      </c>
      <c r="L188" s="29">
        <v>0</v>
      </c>
      <c r="M188" s="29">
        <v>53334</v>
      </c>
      <c r="N188" s="30"/>
      <c r="O188" s="30">
        <f t="shared" si="32"/>
        <v>48000.6</v>
      </c>
      <c r="P188" s="31">
        <v>1.27E-4</v>
      </c>
      <c r="Q188" s="32">
        <f t="shared" si="33"/>
        <v>6.0960761999999997</v>
      </c>
      <c r="R188" s="29">
        <v>0</v>
      </c>
      <c r="S188" s="30"/>
      <c r="T188" s="30">
        <f t="shared" si="34"/>
        <v>0</v>
      </c>
      <c r="U188" s="33">
        <v>1.34E-4</v>
      </c>
      <c r="V188" s="34">
        <f t="shared" si="35"/>
        <v>0</v>
      </c>
      <c r="W188" s="11"/>
    </row>
    <row r="189" spans="7:23" x14ac:dyDescent="0.3">
      <c r="G189" s="26"/>
      <c r="H189" s="11">
        <v>8</v>
      </c>
      <c r="I189" s="11" t="s">
        <v>23</v>
      </c>
      <c r="J189" s="27">
        <v>960</v>
      </c>
      <c r="K189" s="28">
        <v>0.9</v>
      </c>
      <c r="L189" s="29">
        <v>0</v>
      </c>
      <c r="M189" s="29">
        <v>53334</v>
      </c>
      <c r="N189" s="30"/>
      <c r="O189" s="30">
        <f t="shared" si="32"/>
        <v>48000.6</v>
      </c>
      <c r="P189" s="31">
        <v>1.8699999999999999E-4</v>
      </c>
      <c r="Q189" s="32">
        <f t="shared" si="33"/>
        <v>8.9761121999999993</v>
      </c>
      <c r="R189" s="29">
        <v>0</v>
      </c>
      <c r="S189" s="30"/>
      <c r="T189" s="30">
        <f t="shared" si="34"/>
        <v>0</v>
      </c>
      <c r="U189" s="33">
        <v>1.9599999999999999E-4</v>
      </c>
      <c r="V189" s="34">
        <f t="shared" si="35"/>
        <v>0</v>
      </c>
      <c r="W189" s="11"/>
    </row>
    <row r="190" spans="7:23" x14ac:dyDescent="0.3">
      <c r="G190" s="26"/>
      <c r="H190" s="11">
        <v>15</v>
      </c>
      <c r="I190" s="11" t="s">
        <v>2</v>
      </c>
      <c r="J190" s="27">
        <v>960</v>
      </c>
      <c r="K190" s="28">
        <v>0.9</v>
      </c>
      <c r="L190" s="29">
        <v>0</v>
      </c>
      <c r="M190" s="29">
        <v>53334</v>
      </c>
      <c r="N190" s="30"/>
      <c r="O190" s="30">
        <f t="shared" si="32"/>
        <v>48000.6</v>
      </c>
      <c r="P190" s="31">
        <v>2.7E-4</v>
      </c>
      <c r="Q190" s="32">
        <f t="shared" si="33"/>
        <v>12.960162</v>
      </c>
      <c r="R190" s="29">
        <v>0</v>
      </c>
      <c r="S190" s="30"/>
      <c r="T190" s="30">
        <f t="shared" si="34"/>
        <v>0</v>
      </c>
      <c r="U190" s="33">
        <v>2.8400000000000002E-4</v>
      </c>
      <c r="V190" s="34">
        <f t="shared" si="35"/>
        <v>0</v>
      </c>
      <c r="W190" s="11"/>
    </row>
    <row r="191" spans="7:23" x14ac:dyDescent="0.3">
      <c r="G191" s="26"/>
      <c r="H191" s="11">
        <v>19</v>
      </c>
      <c r="I191" s="11" t="s">
        <v>15</v>
      </c>
      <c r="J191" s="27">
        <v>960</v>
      </c>
      <c r="K191" s="28">
        <v>0.9</v>
      </c>
      <c r="L191" s="29">
        <v>0</v>
      </c>
      <c r="M191" s="29">
        <v>53334</v>
      </c>
      <c r="N191" s="30"/>
      <c r="O191" s="30">
        <f t="shared" si="32"/>
        <v>48000.6</v>
      </c>
      <c r="P191" s="31">
        <v>7.3999999999999996E-5</v>
      </c>
      <c r="Q191" s="32">
        <f t="shared" si="33"/>
        <v>3.5520443999999998</v>
      </c>
      <c r="R191" s="29">
        <v>0</v>
      </c>
      <c r="S191" s="30"/>
      <c r="T191" s="30">
        <f t="shared" si="34"/>
        <v>0</v>
      </c>
      <c r="U191" s="33">
        <v>7.8999999999999996E-5</v>
      </c>
      <c r="V191" s="34">
        <f t="shared" si="35"/>
        <v>0</v>
      </c>
      <c r="W191" s="11"/>
    </row>
    <row r="192" spans="7:23" x14ac:dyDescent="0.3">
      <c r="G192" s="26"/>
      <c r="H192" s="11">
        <v>31</v>
      </c>
      <c r="I192" s="11" t="s">
        <v>1</v>
      </c>
      <c r="J192" s="27">
        <v>960</v>
      </c>
      <c r="K192" s="28">
        <v>0.9</v>
      </c>
      <c r="L192" s="29">
        <v>0</v>
      </c>
      <c r="M192" s="29">
        <v>53334</v>
      </c>
      <c r="N192" s="30"/>
      <c r="O192" s="30">
        <f t="shared" si="32"/>
        <v>48000.6</v>
      </c>
      <c r="P192" s="31">
        <v>1.188E-3</v>
      </c>
      <c r="Q192" s="32">
        <f t="shared" si="33"/>
        <v>57.024712800000003</v>
      </c>
      <c r="R192" s="29">
        <v>0</v>
      </c>
      <c r="S192" s="30"/>
      <c r="T192" s="30">
        <f t="shared" si="34"/>
        <v>0</v>
      </c>
      <c r="U192" s="33">
        <v>1.2470000000000001E-3</v>
      </c>
      <c r="V192" s="34">
        <f t="shared" si="35"/>
        <v>0</v>
      </c>
      <c r="W192" s="11"/>
    </row>
    <row r="193" spans="7:23" x14ac:dyDescent="0.3">
      <c r="G193" s="26"/>
      <c r="H193" s="11">
        <v>38</v>
      </c>
      <c r="I193" s="11" t="s">
        <v>12</v>
      </c>
      <c r="J193" s="27">
        <v>960</v>
      </c>
      <c r="K193" s="28">
        <v>0.9</v>
      </c>
      <c r="L193" s="29">
        <v>0</v>
      </c>
      <c r="M193" s="29">
        <v>53334</v>
      </c>
      <c r="N193" s="30"/>
      <c r="O193" s="30">
        <f t="shared" si="32"/>
        <v>48000.6</v>
      </c>
      <c r="P193" s="31">
        <v>7.8999999999999996E-5</v>
      </c>
      <c r="Q193" s="32">
        <f t="shared" si="33"/>
        <v>3.7920473999999995</v>
      </c>
      <c r="R193" s="29">
        <v>0</v>
      </c>
      <c r="S193" s="30"/>
      <c r="T193" s="30">
        <f t="shared" si="34"/>
        <v>0</v>
      </c>
      <c r="U193" s="33">
        <v>8.2999999999999998E-5</v>
      </c>
      <c r="V193" s="34">
        <f t="shared" si="35"/>
        <v>0</v>
      </c>
      <c r="W193" s="11"/>
    </row>
    <row r="194" spans="7:23" x14ac:dyDescent="0.3">
      <c r="G194" s="26"/>
      <c r="H194" s="11">
        <v>55</v>
      </c>
      <c r="I194" s="11" t="s">
        <v>26</v>
      </c>
      <c r="J194" s="27">
        <v>960</v>
      </c>
      <c r="K194" s="28">
        <v>0.9</v>
      </c>
      <c r="L194" s="29">
        <v>0</v>
      </c>
      <c r="M194" s="29">
        <v>53334</v>
      </c>
      <c r="N194" s="30"/>
      <c r="O194" s="30">
        <f t="shared" si="32"/>
        <v>48000.6</v>
      </c>
      <c r="P194" s="31">
        <v>1.5699999999999999E-4</v>
      </c>
      <c r="Q194" s="32">
        <f t="shared" si="33"/>
        <v>7.5360941999999991</v>
      </c>
      <c r="R194" s="29">
        <v>0</v>
      </c>
      <c r="S194" s="30"/>
      <c r="T194" s="30">
        <f t="shared" si="34"/>
        <v>0</v>
      </c>
      <c r="U194" s="33">
        <v>2.1100000000000001E-4</v>
      </c>
      <c r="V194" s="34">
        <f t="shared" si="35"/>
        <v>0</v>
      </c>
      <c r="W194" s="11"/>
    </row>
    <row r="195" spans="7:23" x14ac:dyDescent="0.3">
      <c r="G195" s="26"/>
      <c r="H195" s="11">
        <v>71</v>
      </c>
      <c r="I195" s="11" t="s">
        <v>18</v>
      </c>
      <c r="J195" s="27">
        <v>960</v>
      </c>
      <c r="K195" s="28">
        <v>0</v>
      </c>
      <c r="L195" s="29">
        <v>0</v>
      </c>
      <c r="M195" s="29">
        <v>53334</v>
      </c>
      <c r="N195" s="30"/>
      <c r="O195" s="30">
        <f t="shared" si="32"/>
        <v>0</v>
      </c>
      <c r="P195" s="31">
        <v>1.1E-5</v>
      </c>
      <c r="Q195" s="32">
        <f t="shared" si="33"/>
        <v>0</v>
      </c>
      <c r="R195" s="29">
        <v>0</v>
      </c>
      <c r="S195" s="30"/>
      <c r="T195" s="30">
        <f t="shared" si="34"/>
        <v>0</v>
      </c>
      <c r="U195" s="33">
        <v>1.2E-5</v>
      </c>
      <c r="V195" s="34">
        <f t="shared" si="35"/>
        <v>0</v>
      </c>
      <c r="W195" s="11"/>
    </row>
    <row r="196" spans="7:23" x14ac:dyDescent="0.3">
      <c r="G196" s="26"/>
      <c r="H196" s="11">
        <v>72</v>
      </c>
      <c r="I196" s="11" t="s">
        <v>28</v>
      </c>
      <c r="J196" s="27">
        <v>960</v>
      </c>
      <c r="K196" s="28">
        <v>0</v>
      </c>
      <c r="L196" s="29">
        <v>0</v>
      </c>
      <c r="M196" s="29">
        <v>53334</v>
      </c>
      <c r="N196" s="30"/>
      <c r="O196" s="30">
        <f t="shared" si="32"/>
        <v>0</v>
      </c>
      <c r="P196" s="31">
        <v>3.1799999999999998E-4</v>
      </c>
      <c r="Q196" s="32">
        <f t="shared" si="33"/>
        <v>0</v>
      </c>
      <c r="R196" s="29">
        <v>0</v>
      </c>
      <c r="S196" s="30"/>
      <c r="T196" s="30">
        <f t="shared" si="34"/>
        <v>0</v>
      </c>
      <c r="U196" s="33">
        <v>3.3700000000000001E-4</v>
      </c>
      <c r="V196" s="34">
        <f t="shared" si="35"/>
        <v>0</v>
      </c>
      <c r="W196" s="11"/>
    </row>
    <row r="197" spans="7:23" x14ac:dyDescent="0.3">
      <c r="G197" s="26"/>
      <c r="H197" s="11">
        <v>104</v>
      </c>
      <c r="I197" s="11" t="s">
        <v>130</v>
      </c>
      <c r="J197" s="27">
        <v>960</v>
      </c>
      <c r="K197" s="28">
        <v>0.9</v>
      </c>
      <c r="L197" s="29">
        <v>0</v>
      </c>
      <c r="M197" s="29">
        <v>53334</v>
      </c>
      <c r="N197" s="30"/>
      <c r="O197" s="30">
        <f t="shared" si="32"/>
        <v>48000.6</v>
      </c>
      <c r="P197" s="31">
        <v>0</v>
      </c>
      <c r="Q197" s="32">
        <f t="shared" si="33"/>
        <v>0</v>
      </c>
      <c r="R197" s="29">
        <v>0</v>
      </c>
      <c r="S197" s="30"/>
      <c r="T197" s="30">
        <f t="shared" si="34"/>
        <v>0</v>
      </c>
      <c r="U197" s="33">
        <v>0</v>
      </c>
      <c r="V197" s="34">
        <f t="shared" si="35"/>
        <v>0</v>
      </c>
      <c r="W197" s="11"/>
    </row>
    <row r="198" spans="7:23" x14ac:dyDescent="0.3">
      <c r="G198" s="26"/>
      <c r="H198" s="11">
        <v>115</v>
      </c>
      <c r="I198" s="11" t="s">
        <v>160</v>
      </c>
      <c r="J198" s="27">
        <v>960</v>
      </c>
      <c r="K198" s="28">
        <v>0.9</v>
      </c>
      <c r="L198" s="29">
        <v>0</v>
      </c>
      <c r="M198" s="29">
        <v>53334</v>
      </c>
      <c r="N198" s="30"/>
      <c r="O198" s="30">
        <f t="shared" si="32"/>
        <v>48000.6</v>
      </c>
      <c r="P198" s="31">
        <v>0</v>
      </c>
      <c r="Q198" s="32">
        <f t="shared" si="33"/>
        <v>0</v>
      </c>
      <c r="R198" s="29">
        <v>0</v>
      </c>
      <c r="S198" s="30"/>
      <c r="T198" s="30">
        <f t="shared" si="34"/>
        <v>0</v>
      </c>
      <c r="U198" s="33">
        <v>0</v>
      </c>
      <c r="V198" s="34">
        <f t="shared" si="35"/>
        <v>0</v>
      </c>
      <c r="W198" s="11"/>
    </row>
    <row r="199" spans="7:23" x14ac:dyDescent="0.3">
      <c r="G199" s="26"/>
      <c r="H199" s="11">
        <v>117</v>
      </c>
      <c r="I199" s="11" t="s">
        <v>21</v>
      </c>
      <c r="J199" s="27">
        <v>960</v>
      </c>
      <c r="K199" s="28">
        <v>0.9</v>
      </c>
      <c r="L199" s="29">
        <v>0</v>
      </c>
      <c r="M199" s="29">
        <v>53334</v>
      </c>
      <c r="N199" s="30"/>
      <c r="O199" s="30">
        <f t="shared" si="32"/>
        <v>48000.6</v>
      </c>
      <c r="P199" s="31">
        <v>2.7300000000000002E-4</v>
      </c>
      <c r="Q199" s="32">
        <f t="shared" si="33"/>
        <v>13.1041638</v>
      </c>
      <c r="R199" s="29">
        <v>0</v>
      </c>
      <c r="S199" s="30"/>
      <c r="T199" s="30">
        <f t="shared" si="34"/>
        <v>0</v>
      </c>
      <c r="U199" s="33">
        <v>2.8800000000000001E-4</v>
      </c>
      <c r="V199" s="34">
        <f t="shared" si="35"/>
        <v>0</v>
      </c>
      <c r="W199" s="11"/>
    </row>
    <row r="200" spans="7:23" x14ac:dyDescent="0.3">
      <c r="G200" s="26"/>
      <c r="H200" s="11">
        <v>123</v>
      </c>
      <c r="I200" s="11" t="s">
        <v>29</v>
      </c>
      <c r="J200" s="27">
        <v>960</v>
      </c>
      <c r="K200" s="28">
        <v>0.9</v>
      </c>
      <c r="L200" s="29">
        <v>0</v>
      </c>
      <c r="M200" s="29">
        <v>53334</v>
      </c>
      <c r="N200" s="30"/>
      <c r="O200" s="30">
        <f t="shared" si="32"/>
        <v>48000.6</v>
      </c>
      <c r="P200" s="31">
        <v>1.232E-3</v>
      </c>
      <c r="Q200" s="32">
        <f t="shared" si="33"/>
        <v>59.136739200000001</v>
      </c>
      <c r="R200" s="29">
        <v>0</v>
      </c>
      <c r="S200" s="30"/>
      <c r="T200" s="30">
        <f t="shared" si="34"/>
        <v>0</v>
      </c>
      <c r="U200" s="33">
        <v>1.0330000000000001E-3</v>
      </c>
      <c r="V200" s="34">
        <f t="shared" si="35"/>
        <v>0</v>
      </c>
      <c r="W200" s="11"/>
    </row>
    <row r="201" spans="7:23" ht="15" thickBot="1" x14ac:dyDescent="0.35">
      <c r="G201" s="35"/>
      <c r="H201" s="36"/>
      <c r="I201" s="36"/>
      <c r="J201" s="36"/>
      <c r="K201" s="36"/>
      <c r="L201" s="36"/>
      <c r="M201" s="36"/>
      <c r="N201" s="36"/>
      <c r="O201" s="36"/>
      <c r="P201" s="36"/>
      <c r="Q201" s="36"/>
      <c r="R201" s="36"/>
      <c r="S201" s="36"/>
      <c r="T201" s="36"/>
      <c r="U201" s="36"/>
      <c r="V201" s="37"/>
    </row>
    <row r="202" spans="7:23" x14ac:dyDescent="0.3">
      <c r="G202" s="11">
        <v>115</v>
      </c>
      <c r="H202" s="11" t="s">
        <v>160</v>
      </c>
      <c r="I202" s="11"/>
      <c r="J202" s="27"/>
      <c r="K202" s="28"/>
      <c r="L202" s="30"/>
      <c r="M202" s="30"/>
      <c r="N202" s="30"/>
      <c r="O202" s="30"/>
      <c r="P202" s="33"/>
      <c r="Q202" s="32">
        <f>SUM(Q85:Q201)</f>
        <v>305693.81217180018</v>
      </c>
      <c r="R202" s="30"/>
      <c r="S202" s="30"/>
      <c r="T202" s="30"/>
      <c r="U202" s="33"/>
      <c r="V202" s="32">
        <f>SUM(V85:V201)</f>
        <v>61878.917098800004</v>
      </c>
      <c r="W202" s="38">
        <f>Q202+V202</f>
        <v>367572.72927060019</v>
      </c>
    </row>
    <row r="203" spans="7:23" x14ac:dyDescent="0.3"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</row>
    <row r="204" spans="7:23" x14ac:dyDescent="0.3"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</row>
    <row r="205" spans="7:23" x14ac:dyDescent="0.3">
      <c r="G205" s="11"/>
      <c r="H205" s="11"/>
      <c r="I205" s="11"/>
      <c r="J205" s="27"/>
      <c r="K205" s="28"/>
      <c r="L205" s="30"/>
      <c r="M205" s="30"/>
      <c r="N205" s="30"/>
      <c r="O205" s="30"/>
      <c r="P205" s="33"/>
      <c r="Q205" s="32"/>
      <c r="R205" s="30"/>
      <c r="S205" s="30"/>
      <c r="T205" s="30"/>
      <c r="U205" s="33"/>
      <c r="V205" s="32"/>
      <c r="W205" s="11"/>
    </row>
    <row r="206" spans="7:23" ht="15" thickBot="1" x14ac:dyDescent="0.35">
      <c r="G206" s="11"/>
      <c r="H206" s="11"/>
      <c r="I206" s="11"/>
      <c r="J206" s="12" t="s">
        <v>100</v>
      </c>
      <c r="K206" s="13" t="s">
        <v>101</v>
      </c>
      <c r="L206" s="14" t="s">
        <v>102</v>
      </c>
      <c r="M206" s="14" t="s">
        <v>103</v>
      </c>
      <c r="N206" s="14" t="s">
        <v>104</v>
      </c>
      <c r="O206" s="14" t="s">
        <v>105</v>
      </c>
      <c r="P206" s="15" t="s">
        <v>106</v>
      </c>
      <c r="Q206" s="16" t="s">
        <v>107</v>
      </c>
      <c r="R206" s="14" t="s">
        <v>108</v>
      </c>
      <c r="S206" s="14" t="s">
        <v>109</v>
      </c>
      <c r="T206" s="14" t="s">
        <v>110</v>
      </c>
      <c r="U206" s="15" t="s">
        <v>111</v>
      </c>
      <c r="V206" s="16" t="s">
        <v>112</v>
      </c>
      <c r="W206" s="11"/>
    </row>
    <row r="207" spans="7:23" ht="15.6" x14ac:dyDescent="0.3">
      <c r="G207" s="17">
        <v>89</v>
      </c>
      <c r="H207" s="18" t="s">
        <v>161</v>
      </c>
      <c r="I207" s="19"/>
      <c r="J207" s="20"/>
      <c r="K207" s="21"/>
      <c r="L207" s="22"/>
      <c r="M207" s="22"/>
      <c r="N207" s="22"/>
      <c r="O207" s="22"/>
      <c r="P207" s="23"/>
      <c r="Q207" s="24"/>
      <c r="R207" s="22"/>
      <c r="S207" s="22"/>
      <c r="T207" s="22"/>
      <c r="U207" s="23"/>
      <c r="V207" s="25"/>
      <c r="W207" s="11"/>
    </row>
    <row r="208" spans="7:23" x14ac:dyDescent="0.3">
      <c r="G208" s="26"/>
      <c r="H208" s="11">
        <v>1</v>
      </c>
      <c r="I208" s="11" t="s">
        <v>11</v>
      </c>
      <c r="J208" s="27">
        <v>300</v>
      </c>
      <c r="K208" s="28">
        <v>0.6</v>
      </c>
      <c r="L208" s="29">
        <v>30223416</v>
      </c>
      <c r="M208" s="29">
        <v>113916</v>
      </c>
      <c r="N208" s="30">
        <v>-47726</v>
      </c>
      <c r="O208" s="30">
        <f t="shared" ref="O208:O225" si="36">(L208+M208-N208)*K208</f>
        <v>18231034.800000001</v>
      </c>
      <c r="P208" s="31">
        <v>1.91E-3</v>
      </c>
      <c r="Q208" s="32">
        <f t="shared" ref="Q208:Q225" si="37">O208*P208</f>
        <v>34821.276468000004</v>
      </c>
      <c r="R208" s="29">
        <v>2990336</v>
      </c>
      <c r="S208" s="30">
        <v>-3637</v>
      </c>
      <c r="T208" s="30">
        <f t="shared" ref="T208:T225" si="38">(R208-S208)*K208</f>
        <v>1796383.8</v>
      </c>
      <c r="U208" s="33">
        <v>1.9740000000000001E-3</v>
      </c>
      <c r="V208" s="34">
        <f t="shared" ref="V208:V225" si="39">T208*U208</f>
        <v>3546.0616212</v>
      </c>
      <c r="W208" s="11"/>
    </row>
    <row r="209" spans="7:23" x14ac:dyDescent="0.3">
      <c r="G209" s="26"/>
      <c r="H209" s="11">
        <v>2</v>
      </c>
      <c r="I209" s="11" t="s">
        <v>27</v>
      </c>
      <c r="J209" s="27">
        <v>300</v>
      </c>
      <c r="K209" s="28">
        <v>0.6</v>
      </c>
      <c r="L209" s="29">
        <v>30223416</v>
      </c>
      <c r="M209" s="29">
        <v>113916</v>
      </c>
      <c r="N209" s="30">
        <v>-47726</v>
      </c>
      <c r="O209" s="30">
        <f t="shared" si="36"/>
        <v>18231034.800000001</v>
      </c>
      <c r="P209" s="31">
        <v>2.6899999999999998E-4</v>
      </c>
      <c r="Q209" s="32">
        <f t="shared" si="37"/>
        <v>4904.1483612000002</v>
      </c>
      <c r="R209" s="29">
        <v>2990336</v>
      </c>
      <c r="S209" s="30">
        <v>-3637</v>
      </c>
      <c r="T209" s="30">
        <f t="shared" si="38"/>
        <v>1796383.8</v>
      </c>
      <c r="U209" s="33">
        <v>2.9500000000000001E-4</v>
      </c>
      <c r="V209" s="34">
        <f t="shared" si="39"/>
        <v>529.933221</v>
      </c>
      <c r="W209" s="11"/>
    </row>
    <row r="210" spans="7:23" x14ac:dyDescent="0.3">
      <c r="G210" s="26"/>
      <c r="H210" s="11">
        <v>3</v>
      </c>
      <c r="I210" s="11" t="s">
        <v>20</v>
      </c>
      <c r="J210" s="27">
        <v>300</v>
      </c>
      <c r="K210" s="28">
        <v>0.6</v>
      </c>
      <c r="L210" s="29">
        <v>30223416</v>
      </c>
      <c r="M210" s="29">
        <v>113916</v>
      </c>
      <c r="N210" s="30">
        <v>-47726</v>
      </c>
      <c r="O210" s="30">
        <f t="shared" si="36"/>
        <v>18231034.800000001</v>
      </c>
      <c r="P210" s="31">
        <v>5.9699999999999998E-4</v>
      </c>
      <c r="Q210" s="32">
        <f t="shared" si="37"/>
        <v>10883.927775600001</v>
      </c>
      <c r="R210" s="29">
        <v>2990336</v>
      </c>
      <c r="S210" s="30">
        <v>-3637</v>
      </c>
      <c r="T210" s="30">
        <f t="shared" si="38"/>
        <v>1796383.8</v>
      </c>
      <c r="U210" s="33">
        <v>6.3100000000000005E-4</v>
      </c>
      <c r="V210" s="34">
        <f t="shared" si="39"/>
        <v>1133.5181778000001</v>
      </c>
      <c r="W210" s="11"/>
    </row>
    <row r="211" spans="7:23" x14ac:dyDescent="0.3">
      <c r="G211" s="26"/>
      <c r="H211" s="11">
        <v>5</v>
      </c>
      <c r="I211" s="11" t="s">
        <v>17</v>
      </c>
      <c r="J211" s="27">
        <v>300</v>
      </c>
      <c r="K211" s="28">
        <v>0.6</v>
      </c>
      <c r="L211" s="29">
        <v>30223416</v>
      </c>
      <c r="M211" s="29">
        <v>113916</v>
      </c>
      <c r="N211" s="30">
        <v>-47726</v>
      </c>
      <c r="O211" s="30">
        <f t="shared" si="36"/>
        <v>18231034.800000001</v>
      </c>
      <c r="P211" s="31">
        <v>6.6930000000000002E-3</v>
      </c>
      <c r="Q211" s="32">
        <f t="shared" si="37"/>
        <v>122020.31591640001</v>
      </c>
      <c r="R211" s="29">
        <v>2990336</v>
      </c>
      <c r="S211" s="30">
        <v>-3637</v>
      </c>
      <c r="T211" s="30">
        <f t="shared" si="38"/>
        <v>1796383.8</v>
      </c>
      <c r="U211" s="33">
        <v>6.6429999999999996E-3</v>
      </c>
      <c r="V211" s="34">
        <f t="shared" si="39"/>
        <v>11933.377583399999</v>
      </c>
      <c r="W211" s="11"/>
    </row>
    <row r="212" spans="7:23" x14ac:dyDescent="0.3">
      <c r="G212" s="26"/>
      <c r="H212" s="11">
        <v>6</v>
      </c>
      <c r="I212" s="11" t="s">
        <v>118</v>
      </c>
      <c r="J212" s="27">
        <v>300</v>
      </c>
      <c r="K212" s="28">
        <v>0.6</v>
      </c>
      <c r="L212" s="29">
        <v>30223416</v>
      </c>
      <c r="M212" s="29">
        <v>113916</v>
      </c>
      <c r="N212" s="30">
        <v>-47726</v>
      </c>
      <c r="O212" s="30">
        <f t="shared" si="36"/>
        <v>18231034.800000001</v>
      </c>
      <c r="P212" s="31">
        <v>0</v>
      </c>
      <c r="Q212" s="32">
        <f t="shared" si="37"/>
        <v>0</v>
      </c>
      <c r="R212" s="29">
        <v>2990336</v>
      </c>
      <c r="S212" s="30">
        <v>-3637</v>
      </c>
      <c r="T212" s="30">
        <f t="shared" si="38"/>
        <v>1796383.8</v>
      </c>
      <c r="U212" s="33">
        <v>0</v>
      </c>
      <c r="V212" s="34">
        <f t="shared" si="39"/>
        <v>0</v>
      </c>
      <c r="W212" s="11"/>
    </row>
    <row r="213" spans="7:23" x14ac:dyDescent="0.3">
      <c r="G213" s="26"/>
      <c r="H213" s="11">
        <v>7</v>
      </c>
      <c r="I213" s="11" t="s">
        <v>9</v>
      </c>
      <c r="J213" s="27">
        <v>300</v>
      </c>
      <c r="K213" s="28">
        <v>0.6</v>
      </c>
      <c r="L213" s="29">
        <v>30223416</v>
      </c>
      <c r="M213" s="29">
        <v>113916</v>
      </c>
      <c r="N213" s="30">
        <v>-47726</v>
      </c>
      <c r="O213" s="30">
        <f t="shared" si="36"/>
        <v>18231034.800000001</v>
      </c>
      <c r="P213" s="31">
        <v>1.27E-4</v>
      </c>
      <c r="Q213" s="32">
        <f t="shared" si="37"/>
        <v>2315.3414195999999</v>
      </c>
      <c r="R213" s="29">
        <v>2990336</v>
      </c>
      <c r="S213" s="30">
        <v>-3637</v>
      </c>
      <c r="T213" s="30">
        <f t="shared" si="38"/>
        <v>1796383.8</v>
      </c>
      <c r="U213" s="33">
        <v>1.34E-4</v>
      </c>
      <c r="V213" s="34">
        <f t="shared" si="39"/>
        <v>240.71542920000002</v>
      </c>
      <c r="W213" s="11"/>
    </row>
    <row r="214" spans="7:23" x14ac:dyDescent="0.3">
      <c r="G214" s="26"/>
      <c r="H214" s="11">
        <v>8</v>
      </c>
      <c r="I214" s="11" t="s">
        <v>23</v>
      </c>
      <c r="J214" s="27">
        <v>300</v>
      </c>
      <c r="K214" s="28">
        <v>0.6</v>
      </c>
      <c r="L214" s="29">
        <v>30223416</v>
      </c>
      <c r="M214" s="29">
        <v>113916</v>
      </c>
      <c r="N214" s="30">
        <v>-47726</v>
      </c>
      <c r="O214" s="30">
        <f t="shared" si="36"/>
        <v>18231034.800000001</v>
      </c>
      <c r="P214" s="31">
        <v>1.8699999999999999E-4</v>
      </c>
      <c r="Q214" s="32">
        <f t="shared" si="37"/>
        <v>3409.2035076000002</v>
      </c>
      <c r="R214" s="29">
        <v>2990336</v>
      </c>
      <c r="S214" s="30">
        <v>-3637</v>
      </c>
      <c r="T214" s="30">
        <f t="shared" si="38"/>
        <v>1796383.8</v>
      </c>
      <c r="U214" s="33">
        <v>1.9599999999999999E-4</v>
      </c>
      <c r="V214" s="34">
        <f t="shared" si="39"/>
        <v>352.09122480000002</v>
      </c>
      <c r="W214" s="11"/>
    </row>
    <row r="215" spans="7:23" x14ac:dyDescent="0.3">
      <c r="G215" s="26"/>
      <c r="H215" s="11">
        <v>10</v>
      </c>
      <c r="I215" s="11" t="s">
        <v>162</v>
      </c>
      <c r="J215" s="27">
        <v>300</v>
      </c>
      <c r="K215" s="28">
        <v>0.6</v>
      </c>
      <c r="L215" s="29">
        <v>30223416</v>
      </c>
      <c r="M215" s="29">
        <v>113916</v>
      </c>
      <c r="N215" s="30">
        <v>-47726</v>
      </c>
      <c r="O215" s="30">
        <f t="shared" si="36"/>
        <v>18231034.800000001</v>
      </c>
      <c r="P215" s="31">
        <v>0</v>
      </c>
      <c r="Q215" s="32">
        <f t="shared" si="37"/>
        <v>0</v>
      </c>
      <c r="R215" s="29">
        <v>2990336</v>
      </c>
      <c r="S215" s="30">
        <v>-3637</v>
      </c>
      <c r="T215" s="30">
        <f t="shared" si="38"/>
        <v>1796383.8</v>
      </c>
      <c r="U215" s="33">
        <v>0</v>
      </c>
      <c r="V215" s="34">
        <f t="shared" si="39"/>
        <v>0</v>
      </c>
      <c r="W215" s="11"/>
    </row>
    <row r="216" spans="7:23" x14ac:dyDescent="0.3">
      <c r="G216" s="26"/>
      <c r="H216" s="11">
        <v>17</v>
      </c>
      <c r="I216" s="11" t="s">
        <v>16</v>
      </c>
      <c r="J216" s="27">
        <v>300</v>
      </c>
      <c r="K216" s="28">
        <v>0.6</v>
      </c>
      <c r="L216" s="29">
        <v>30223416</v>
      </c>
      <c r="M216" s="29">
        <v>113916</v>
      </c>
      <c r="N216" s="30">
        <v>-47726</v>
      </c>
      <c r="O216" s="30">
        <f t="shared" si="36"/>
        <v>18231034.800000001</v>
      </c>
      <c r="P216" s="31">
        <v>7.5799999999999999E-4</v>
      </c>
      <c r="Q216" s="32">
        <f t="shared" si="37"/>
        <v>13819.1243784</v>
      </c>
      <c r="R216" s="29">
        <v>2990336</v>
      </c>
      <c r="S216" s="30">
        <v>-3637</v>
      </c>
      <c r="T216" s="30">
        <f t="shared" si="38"/>
        <v>1796383.8</v>
      </c>
      <c r="U216" s="33">
        <v>8.0199999999999998E-4</v>
      </c>
      <c r="V216" s="34">
        <f t="shared" si="39"/>
        <v>1440.6998076</v>
      </c>
      <c r="W216" s="11"/>
    </row>
    <row r="217" spans="7:23" x14ac:dyDescent="0.3">
      <c r="G217" s="26"/>
      <c r="H217" s="11">
        <v>32</v>
      </c>
      <c r="I217" s="11" t="s">
        <v>5</v>
      </c>
      <c r="J217" s="27">
        <v>300</v>
      </c>
      <c r="K217" s="28">
        <v>0.6</v>
      </c>
      <c r="L217" s="29">
        <v>30223416</v>
      </c>
      <c r="M217" s="29">
        <v>113916</v>
      </c>
      <c r="N217" s="30">
        <v>-47726</v>
      </c>
      <c r="O217" s="30">
        <f t="shared" si="36"/>
        <v>18231034.800000001</v>
      </c>
      <c r="P217" s="31">
        <v>1.1440000000000001E-3</v>
      </c>
      <c r="Q217" s="32">
        <f t="shared" si="37"/>
        <v>20856.303811200003</v>
      </c>
      <c r="R217" s="29">
        <v>2990336</v>
      </c>
      <c r="S217" s="30">
        <v>-3637</v>
      </c>
      <c r="T217" s="30">
        <f t="shared" si="38"/>
        <v>1796383.8</v>
      </c>
      <c r="U217" s="33">
        <v>1.201E-3</v>
      </c>
      <c r="V217" s="34">
        <f t="shared" si="39"/>
        <v>2157.4569438000003</v>
      </c>
      <c r="W217" s="11"/>
    </row>
    <row r="218" spans="7:23" x14ac:dyDescent="0.3">
      <c r="G218" s="26"/>
      <c r="H218" s="11">
        <v>38</v>
      </c>
      <c r="I218" s="11" t="s">
        <v>12</v>
      </c>
      <c r="J218" s="27">
        <v>300</v>
      </c>
      <c r="K218" s="28">
        <v>0.6</v>
      </c>
      <c r="L218" s="29">
        <v>30223416</v>
      </c>
      <c r="M218" s="29">
        <v>113916</v>
      </c>
      <c r="N218" s="30">
        <v>-47726</v>
      </c>
      <c r="O218" s="30">
        <f t="shared" si="36"/>
        <v>18231034.800000001</v>
      </c>
      <c r="P218" s="31">
        <v>7.8999999999999996E-5</v>
      </c>
      <c r="Q218" s="32">
        <f t="shared" si="37"/>
        <v>1440.2517491999999</v>
      </c>
      <c r="R218" s="29">
        <v>2990336</v>
      </c>
      <c r="S218" s="30">
        <v>-3637</v>
      </c>
      <c r="T218" s="30">
        <f t="shared" si="38"/>
        <v>1796383.8</v>
      </c>
      <c r="U218" s="33">
        <v>8.2999999999999998E-5</v>
      </c>
      <c r="V218" s="34">
        <f t="shared" si="39"/>
        <v>149.0998554</v>
      </c>
      <c r="W218" s="11"/>
    </row>
    <row r="219" spans="7:23" x14ac:dyDescent="0.3">
      <c r="G219" s="26"/>
      <c r="H219" s="11">
        <v>41</v>
      </c>
      <c r="I219" s="11" t="s">
        <v>125</v>
      </c>
      <c r="J219" s="27">
        <v>300</v>
      </c>
      <c r="K219" s="28">
        <v>0.6</v>
      </c>
      <c r="L219" s="29">
        <v>30223416</v>
      </c>
      <c r="M219" s="29">
        <v>113916</v>
      </c>
      <c r="N219" s="30">
        <v>-47726</v>
      </c>
      <c r="O219" s="30">
        <f t="shared" si="36"/>
        <v>18231034.800000001</v>
      </c>
      <c r="P219" s="31">
        <v>0</v>
      </c>
      <c r="Q219" s="32">
        <f t="shared" si="37"/>
        <v>0</v>
      </c>
      <c r="R219" s="29">
        <v>2990336</v>
      </c>
      <c r="S219" s="30">
        <v>-3637</v>
      </c>
      <c r="T219" s="30">
        <f t="shared" si="38"/>
        <v>1796383.8</v>
      </c>
      <c r="U219" s="33">
        <v>0</v>
      </c>
      <c r="V219" s="34">
        <f t="shared" si="39"/>
        <v>0</v>
      </c>
      <c r="W219" s="11"/>
    </row>
    <row r="220" spans="7:23" x14ac:dyDescent="0.3">
      <c r="G220" s="26"/>
      <c r="H220" s="11">
        <v>55</v>
      </c>
      <c r="I220" s="11" t="s">
        <v>26</v>
      </c>
      <c r="J220" s="27">
        <v>300</v>
      </c>
      <c r="K220" s="28">
        <v>0.6</v>
      </c>
      <c r="L220" s="29">
        <v>30223416</v>
      </c>
      <c r="M220" s="29">
        <v>113916</v>
      </c>
      <c r="N220" s="30">
        <v>-47726</v>
      </c>
      <c r="O220" s="30">
        <f t="shared" si="36"/>
        <v>18231034.800000001</v>
      </c>
      <c r="P220" s="31">
        <v>1.5699999999999999E-4</v>
      </c>
      <c r="Q220" s="32">
        <f t="shared" si="37"/>
        <v>2862.2724635999998</v>
      </c>
      <c r="R220" s="29">
        <v>2990336</v>
      </c>
      <c r="S220" s="30">
        <v>-3637</v>
      </c>
      <c r="T220" s="30">
        <f t="shared" si="38"/>
        <v>1796383.8</v>
      </c>
      <c r="U220" s="33">
        <v>2.1100000000000001E-4</v>
      </c>
      <c r="V220" s="34">
        <f t="shared" si="39"/>
        <v>379.03698180000004</v>
      </c>
      <c r="W220" s="11"/>
    </row>
    <row r="221" spans="7:23" x14ac:dyDescent="0.3">
      <c r="G221" s="26"/>
      <c r="H221" s="11">
        <v>71</v>
      </c>
      <c r="I221" s="11" t="s">
        <v>18</v>
      </c>
      <c r="J221" s="27">
        <v>300</v>
      </c>
      <c r="K221" s="28">
        <v>0</v>
      </c>
      <c r="L221" s="29">
        <v>30223416</v>
      </c>
      <c r="M221" s="29">
        <v>113916</v>
      </c>
      <c r="N221" s="30">
        <v>-47726</v>
      </c>
      <c r="O221" s="30">
        <f t="shared" si="36"/>
        <v>0</v>
      </c>
      <c r="P221" s="31">
        <v>1.1E-5</v>
      </c>
      <c r="Q221" s="32">
        <f t="shared" si="37"/>
        <v>0</v>
      </c>
      <c r="R221" s="29">
        <v>2990336</v>
      </c>
      <c r="S221" s="30">
        <v>-3637</v>
      </c>
      <c r="T221" s="30">
        <f t="shared" si="38"/>
        <v>0</v>
      </c>
      <c r="U221" s="33">
        <v>1.2E-5</v>
      </c>
      <c r="V221" s="34">
        <f t="shared" si="39"/>
        <v>0</v>
      </c>
      <c r="W221" s="11"/>
    </row>
    <row r="222" spans="7:23" x14ac:dyDescent="0.3">
      <c r="G222" s="26"/>
      <c r="H222" s="11">
        <v>72</v>
      </c>
      <c r="I222" s="11" t="s">
        <v>28</v>
      </c>
      <c r="J222" s="27">
        <v>300</v>
      </c>
      <c r="K222" s="28">
        <v>0</v>
      </c>
      <c r="L222" s="29">
        <v>30223416</v>
      </c>
      <c r="M222" s="29">
        <v>113916</v>
      </c>
      <c r="N222" s="30">
        <v>-47726</v>
      </c>
      <c r="O222" s="30">
        <f t="shared" si="36"/>
        <v>0</v>
      </c>
      <c r="P222" s="31">
        <v>3.1799999999999998E-4</v>
      </c>
      <c r="Q222" s="32">
        <f t="shared" si="37"/>
        <v>0</v>
      </c>
      <c r="R222" s="29">
        <v>2990336</v>
      </c>
      <c r="S222" s="30">
        <v>-3637</v>
      </c>
      <c r="T222" s="30">
        <f t="shared" si="38"/>
        <v>0</v>
      </c>
      <c r="U222" s="33">
        <v>3.3700000000000001E-4</v>
      </c>
      <c r="V222" s="34">
        <f t="shared" si="39"/>
        <v>0</v>
      </c>
      <c r="W222" s="11"/>
    </row>
    <row r="223" spans="7:23" x14ac:dyDescent="0.3">
      <c r="G223" s="26"/>
      <c r="H223" s="11">
        <v>89</v>
      </c>
      <c r="I223" s="11" t="s">
        <v>161</v>
      </c>
      <c r="J223" s="27">
        <v>300</v>
      </c>
      <c r="K223" s="28">
        <v>0.6</v>
      </c>
      <c r="L223" s="29">
        <v>30223416</v>
      </c>
      <c r="M223" s="29">
        <v>113916</v>
      </c>
      <c r="N223" s="30">
        <v>-47726</v>
      </c>
      <c r="O223" s="30">
        <f t="shared" si="36"/>
        <v>18231034.800000001</v>
      </c>
      <c r="P223" s="31">
        <v>0</v>
      </c>
      <c r="Q223" s="32">
        <f t="shared" si="37"/>
        <v>0</v>
      </c>
      <c r="R223" s="29">
        <v>2990336</v>
      </c>
      <c r="S223" s="30">
        <v>-3637</v>
      </c>
      <c r="T223" s="30">
        <f t="shared" si="38"/>
        <v>1796383.8</v>
      </c>
      <c r="U223" s="33">
        <v>0</v>
      </c>
      <c r="V223" s="34">
        <f t="shared" si="39"/>
        <v>0</v>
      </c>
      <c r="W223" s="11"/>
    </row>
    <row r="224" spans="7:23" x14ac:dyDescent="0.3">
      <c r="G224" s="26"/>
      <c r="H224" s="11">
        <v>104</v>
      </c>
      <c r="I224" s="11" t="s">
        <v>130</v>
      </c>
      <c r="J224" s="27">
        <v>300</v>
      </c>
      <c r="K224" s="28">
        <v>0.6</v>
      </c>
      <c r="L224" s="29">
        <v>30223416</v>
      </c>
      <c r="M224" s="29">
        <v>113916</v>
      </c>
      <c r="N224" s="30">
        <v>-47726</v>
      </c>
      <c r="O224" s="30">
        <f t="shared" si="36"/>
        <v>18231034.800000001</v>
      </c>
      <c r="P224" s="31">
        <v>0</v>
      </c>
      <c r="Q224" s="32">
        <f t="shared" si="37"/>
        <v>0</v>
      </c>
      <c r="R224" s="29">
        <v>2990336</v>
      </c>
      <c r="S224" s="30">
        <v>-3637</v>
      </c>
      <c r="T224" s="30">
        <f t="shared" si="38"/>
        <v>1796383.8</v>
      </c>
      <c r="U224" s="33">
        <v>0</v>
      </c>
      <c r="V224" s="34">
        <f t="shared" si="39"/>
        <v>0</v>
      </c>
      <c r="W224" s="11"/>
    </row>
    <row r="225" spans="7:23" x14ac:dyDescent="0.3">
      <c r="G225" s="26"/>
      <c r="H225" s="11">
        <v>117</v>
      </c>
      <c r="I225" s="11" t="s">
        <v>21</v>
      </c>
      <c r="J225" s="27">
        <v>300</v>
      </c>
      <c r="K225" s="28">
        <v>0.6</v>
      </c>
      <c r="L225" s="29">
        <v>30223416</v>
      </c>
      <c r="M225" s="29">
        <v>113916</v>
      </c>
      <c r="N225" s="30">
        <v>-47726</v>
      </c>
      <c r="O225" s="30">
        <f t="shared" si="36"/>
        <v>18231034.800000001</v>
      </c>
      <c r="P225" s="31">
        <v>2.7300000000000002E-4</v>
      </c>
      <c r="Q225" s="32">
        <f t="shared" si="37"/>
        <v>4977.0725004000005</v>
      </c>
      <c r="R225" s="29">
        <v>2990336</v>
      </c>
      <c r="S225" s="30">
        <v>-3637</v>
      </c>
      <c r="T225" s="30">
        <f t="shared" si="38"/>
        <v>1796383.8</v>
      </c>
      <c r="U225" s="33">
        <v>2.8800000000000001E-4</v>
      </c>
      <c r="V225" s="34">
        <f t="shared" si="39"/>
        <v>517.35853440000005</v>
      </c>
      <c r="W225" s="11"/>
    </row>
    <row r="226" spans="7:23" x14ac:dyDescent="0.3">
      <c r="G226" s="26"/>
      <c r="H226" s="11"/>
      <c r="I226" s="11"/>
      <c r="J226" s="27"/>
      <c r="K226" s="28"/>
      <c r="L226" s="30"/>
      <c r="M226" s="30"/>
      <c r="N226" s="30"/>
      <c r="O226" s="30"/>
      <c r="P226" s="33"/>
      <c r="Q226" s="32"/>
      <c r="R226" s="30"/>
      <c r="S226" s="30"/>
      <c r="T226" s="30"/>
      <c r="U226" s="33"/>
      <c r="V226" s="34"/>
      <c r="W226" s="11"/>
    </row>
    <row r="227" spans="7:23" ht="15.6" x14ac:dyDescent="0.3">
      <c r="G227" s="39">
        <v>89</v>
      </c>
      <c r="H227" s="40" t="s">
        <v>161</v>
      </c>
      <c r="I227" s="11"/>
      <c r="J227" s="27"/>
      <c r="K227" s="28"/>
      <c r="L227" s="30"/>
      <c r="M227" s="30"/>
      <c r="N227" s="30"/>
      <c r="O227" s="30"/>
      <c r="P227" s="33"/>
      <c r="Q227" s="32"/>
      <c r="R227" s="30"/>
      <c r="S227" s="30"/>
      <c r="T227" s="30"/>
      <c r="U227" s="33"/>
      <c r="V227" s="34"/>
      <c r="W227" s="11"/>
    </row>
    <row r="228" spans="7:23" x14ac:dyDescent="0.3">
      <c r="G228" s="26"/>
      <c r="H228" s="11">
        <v>1</v>
      </c>
      <c r="I228" s="11" t="s">
        <v>11</v>
      </c>
      <c r="J228" s="27">
        <v>301</v>
      </c>
      <c r="K228" s="28">
        <v>0.6</v>
      </c>
      <c r="L228" s="29">
        <v>0</v>
      </c>
      <c r="M228" s="29">
        <v>9160</v>
      </c>
      <c r="N228" s="30">
        <v>-9664</v>
      </c>
      <c r="O228" s="30">
        <f t="shared" ref="O228:O246" si="40">(L228+M228-N228)*K228</f>
        <v>11294.4</v>
      </c>
      <c r="P228" s="31">
        <v>1.91E-3</v>
      </c>
      <c r="Q228" s="32">
        <f t="shared" ref="Q228:Q246" si="41">O228*P228</f>
        <v>21.572303999999999</v>
      </c>
      <c r="R228" s="29">
        <v>0</v>
      </c>
      <c r="S228" s="30">
        <v>-2667</v>
      </c>
      <c r="T228" s="30">
        <f t="shared" ref="T228:T246" si="42">(R228-S228)*K228</f>
        <v>1600.2</v>
      </c>
      <c r="U228" s="33">
        <v>1.9740000000000001E-3</v>
      </c>
      <c r="V228" s="34">
        <f t="shared" ref="V228:V246" si="43">T228*U228</f>
        <v>3.1587948000000003</v>
      </c>
      <c r="W228" s="11"/>
    </row>
    <row r="229" spans="7:23" x14ac:dyDescent="0.3">
      <c r="G229" s="26"/>
      <c r="H229" s="11">
        <v>2</v>
      </c>
      <c r="I229" s="11" t="s">
        <v>27</v>
      </c>
      <c r="J229" s="27">
        <v>301</v>
      </c>
      <c r="K229" s="28">
        <v>0.6</v>
      </c>
      <c r="L229" s="29">
        <v>0</v>
      </c>
      <c r="M229" s="29">
        <v>9160</v>
      </c>
      <c r="N229" s="30">
        <v>-9664</v>
      </c>
      <c r="O229" s="30">
        <f t="shared" si="40"/>
        <v>11294.4</v>
      </c>
      <c r="P229" s="31">
        <v>2.6899999999999998E-4</v>
      </c>
      <c r="Q229" s="32">
        <f t="shared" si="41"/>
        <v>3.0381935999999996</v>
      </c>
      <c r="R229" s="29">
        <v>0</v>
      </c>
      <c r="S229" s="30">
        <v>-2667</v>
      </c>
      <c r="T229" s="30">
        <f t="shared" si="42"/>
        <v>1600.2</v>
      </c>
      <c r="U229" s="33">
        <v>2.9500000000000001E-4</v>
      </c>
      <c r="V229" s="34">
        <f t="shared" si="43"/>
        <v>0.47205900000000006</v>
      </c>
      <c r="W229" s="11"/>
    </row>
    <row r="230" spans="7:23" x14ac:dyDescent="0.3">
      <c r="G230" s="26"/>
      <c r="H230" s="11">
        <v>3</v>
      </c>
      <c r="I230" s="11" t="s">
        <v>20</v>
      </c>
      <c r="J230" s="27">
        <v>301</v>
      </c>
      <c r="K230" s="28">
        <v>0.6</v>
      </c>
      <c r="L230" s="29">
        <v>0</v>
      </c>
      <c r="M230" s="29">
        <v>9160</v>
      </c>
      <c r="N230" s="30">
        <v>-9664</v>
      </c>
      <c r="O230" s="30">
        <f t="shared" si="40"/>
        <v>11294.4</v>
      </c>
      <c r="P230" s="31">
        <v>5.9699999999999998E-4</v>
      </c>
      <c r="Q230" s="32">
        <f t="shared" si="41"/>
        <v>6.7427567999999996</v>
      </c>
      <c r="R230" s="29">
        <v>0</v>
      </c>
      <c r="S230" s="30">
        <v>-2667</v>
      </c>
      <c r="T230" s="30">
        <f t="shared" si="42"/>
        <v>1600.2</v>
      </c>
      <c r="U230" s="33">
        <v>6.3100000000000005E-4</v>
      </c>
      <c r="V230" s="34">
        <f t="shared" si="43"/>
        <v>1.0097262</v>
      </c>
      <c r="W230" s="11"/>
    </row>
    <row r="231" spans="7:23" x14ac:dyDescent="0.3">
      <c r="G231" s="26"/>
      <c r="H231" s="11">
        <v>5</v>
      </c>
      <c r="I231" s="11" t="s">
        <v>17</v>
      </c>
      <c r="J231" s="27">
        <v>301</v>
      </c>
      <c r="K231" s="28">
        <v>0.6</v>
      </c>
      <c r="L231" s="29">
        <v>0</v>
      </c>
      <c r="M231" s="29">
        <v>9160</v>
      </c>
      <c r="N231" s="30">
        <v>-9664</v>
      </c>
      <c r="O231" s="30">
        <f t="shared" si="40"/>
        <v>11294.4</v>
      </c>
      <c r="P231" s="31">
        <v>6.6930000000000002E-3</v>
      </c>
      <c r="Q231" s="32">
        <f t="shared" si="41"/>
        <v>75.5934192</v>
      </c>
      <c r="R231" s="29">
        <v>0</v>
      </c>
      <c r="S231" s="30">
        <v>-2667</v>
      </c>
      <c r="T231" s="30">
        <f t="shared" si="42"/>
        <v>1600.2</v>
      </c>
      <c r="U231" s="33">
        <v>6.6429999999999996E-3</v>
      </c>
      <c r="V231" s="34">
        <f t="shared" si="43"/>
        <v>10.630128599999999</v>
      </c>
      <c r="W231" s="11"/>
    </row>
    <row r="232" spans="7:23" x14ac:dyDescent="0.3">
      <c r="G232" s="26"/>
      <c r="H232" s="11">
        <v>6</v>
      </c>
      <c r="I232" s="11" t="s">
        <v>118</v>
      </c>
      <c r="J232" s="27">
        <v>301</v>
      </c>
      <c r="K232" s="28">
        <v>0.6</v>
      </c>
      <c r="L232" s="29">
        <v>0</v>
      </c>
      <c r="M232" s="29">
        <v>9160</v>
      </c>
      <c r="N232" s="30">
        <v>-9664</v>
      </c>
      <c r="O232" s="30">
        <f t="shared" si="40"/>
        <v>11294.4</v>
      </c>
      <c r="P232" s="31">
        <v>0</v>
      </c>
      <c r="Q232" s="32">
        <f t="shared" si="41"/>
        <v>0</v>
      </c>
      <c r="R232" s="29">
        <v>0</v>
      </c>
      <c r="S232" s="30">
        <v>-2667</v>
      </c>
      <c r="T232" s="30">
        <f t="shared" si="42"/>
        <v>1600.2</v>
      </c>
      <c r="U232" s="33">
        <v>0</v>
      </c>
      <c r="V232" s="34">
        <f t="shared" si="43"/>
        <v>0</v>
      </c>
      <c r="W232" s="11"/>
    </row>
    <row r="233" spans="7:23" x14ac:dyDescent="0.3">
      <c r="G233" s="26"/>
      <c r="H233" s="11">
        <v>7</v>
      </c>
      <c r="I233" s="11" t="s">
        <v>9</v>
      </c>
      <c r="J233" s="27">
        <v>301</v>
      </c>
      <c r="K233" s="28">
        <v>0.6</v>
      </c>
      <c r="L233" s="29">
        <v>0</v>
      </c>
      <c r="M233" s="29">
        <v>9160</v>
      </c>
      <c r="N233" s="30">
        <v>-9664</v>
      </c>
      <c r="O233" s="30">
        <f t="shared" si="40"/>
        <v>11294.4</v>
      </c>
      <c r="P233" s="31">
        <v>1.27E-4</v>
      </c>
      <c r="Q233" s="32">
        <f t="shared" si="41"/>
        <v>1.4343888</v>
      </c>
      <c r="R233" s="29">
        <v>0</v>
      </c>
      <c r="S233" s="30">
        <v>-2667</v>
      </c>
      <c r="T233" s="30">
        <f t="shared" si="42"/>
        <v>1600.2</v>
      </c>
      <c r="U233" s="33">
        <v>1.34E-4</v>
      </c>
      <c r="V233" s="34">
        <f t="shared" si="43"/>
        <v>0.2144268</v>
      </c>
      <c r="W233" s="11"/>
    </row>
    <row r="234" spans="7:23" x14ac:dyDescent="0.3">
      <c r="G234" s="26"/>
      <c r="H234" s="11">
        <v>8</v>
      </c>
      <c r="I234" s="11" t="s">
        <v>23</v>
      </c>
      <c r="J234" s="27">
        <v>301</v>
      </c>
      <c r="K234" s="28">
        <v>0.6</v>
      </c>
      <c r="L234" s="29">
        <v>0</v>
      </c>
      <c r="M234" s="29">
        <v>9160</v>
      </c>
      <c r="N234" s="30">
        <v>-9664</v>
      </c>
      <c r="O234" s="30">
        <f t="shared" si="40"/>
        <v>11294.4</v>
      </c>
      <c r="P234" s="31">
        <v>1.8699999999999999E-4</v>
      </c>
      <c r="Q234" s="32">
        <f t="shared" si="41"/>
        <v>2.1120527999999998</v>
      </c>
      <c r="R234" s="29">
        <v>0</v>
      </c>
      <c r="S234" s="30">
        <v>-2667</v>
      </c>
      <c r="T234" s="30">
        <f t="shared" si="42"/>
        <v>1600.2</v>
      </c>
      <c r="U234" s="33">
        <v>1.9599999999999999E-4</v>
      </c>
      <c r="V234" s="34">
        <f t="shared" si="43"/>
        <v>0.31363920000000001</v>
      </c>
      <c r="W234" s="11"/>
    </row>
    <row r="235" spans="7:23" x14ac:dyDescent="0.3">
      <c r="G235" s="26"/>
      <c r="H235" s="11">
        <v>10</v>
      </c>
      <c r="I235" s="11" t="s">
        <v>162</v>
      </c>
      <c r="J235" s="27">
        <v>301</v>
      </c>
      <c r="K235" s="28">
        <v>0.6</v>
      </c>
      <c r="L235" s="29">
        <v>0</v>
      </c>
      <c r="M235" s="29">
        <v>9160</v>
      </c>
      <c r="N235" s="30">
        <v>-9664</v>
      </c>
      <c r="O235" s="30">
        <f t="shared" si="40"/>
        <v>11294.4</v>
      </c>
      <c r="P235" s="31">
        <v>0</v>
      </c>
      <c r="Q235" s="32">
        <f t="shared" si="41"/>
        <v>0</v>
      </c>
      <c r="R235" s="29">
        <v>0</v>
      </c>
      <c r="S235" s="30">
        <v>-2667</v>
      </c>
      <c r="T235" s="30">
        <f t="shared" si="42"/>
        <v>1600.2</v>
      </c>
      <c r="U235" s="33">
        <v>0</v>
      </c>
      <c r="V235" s="34">
        <f t="shared" si="43"/>
        <v>0</v>
      </c>
      <c r="W235" s="11"/>
    </row>
    <row r="236" spans="7:23" x14ac:dyDescent="0.3">
      <c r="G236" s="26"/>
      <c r="H236" s="11">
        <v>17</v>
      </c>
      <c r="I236" s="11" t="s">
        <v>16</v>
      </c>
      <c r="J236" s="27">
        <v>301</v>
      </c>
      <c r="K236" s="28">
        <v>0.6</v>
      </c>
      <c r="L236" s="29">
        <v>0</v>
      </c>
      <c r="M236" s="29">
        <v>9160</v>
      </c>
      <c r="N236" s="30">
        <v>-9664</v>
      </c>
      <c r="O236" s="30">
        <f t="shared" si="40"/>
        <v>11294.4</v>
      </c>
      <c r="P236" s="31">
        <v>7.5799999999999999E-4</v>
      </c>
      <c r="Q236" s="32">
        <f t="shared" si="41"/>
        <v>8.5611552</v>
      </c>
      <c r="R236" s="29">
        <v>0</v>
      </c>
      <c r="S236" s="30">
        <v>-2667</v>
      </c>
      <c r="T236" s="30">
        <f t="shared" si="42"/>
        <v>1600.2</v>
      </c>
      <c r="U236" s="33">
        <v>8.0199999999999998E-4</v>
      </c>
      <c r="V236" s="34">
        <f t="shared" si="43"/>
        <v>1.2833604000000001</v>
      </c>
      <c r="W236" s="11"/>
    </row>
    <row r="237" spans="7:23" x14ac:dyDescent="0.3">
      <c r="G237" s="26"/>
      <c r="H237" s="11">
        <v>32</v>
      </c>
      <c r="I237" s="11" t="s">
        <v>5</v>
      </c>
      <c r="J237" s="27">
        <v>301</v>
      </c>
      <c r="K237" s="28">
        <v>0.6</v>
      </c>
      <c r="L237" s="29">
        <v>0</v>
      </c>
      <c r="M237" s="29">
        <v>9160</v>
      </c>
      <c r="N237" s="30">
        <v>-9664</v>
      </c>
      <c r="O237" s="30">
        <f t="shared" si="40"/>
        <v>11294.4</v>
      </c>
      <c r="P237" s="31">
        <v>1.1440000000000001E-3</v>
      </c>
      <c r="Q237" s="32">
        <f t="shared" si="41"/>
        <v>12.9207936</v>
      </c>
      <c r="R237" s="29">
        <v>0</v>
      </c>
      <c r="S237" s="30">
        <v>-2667</v>
      </c>
      <c r="T237" s="30">
        <f t="shared" si="42"/>
        <v>1600.2</v>
      </c>
      <c r="U237" s="33">
        <v>1.201E-3</v>
      </c>
      <c r="V237" s="34">
        <f t="shared" si="43"/>
        <v>1.9218402000000001</v>
      </c>
      <c r="W237" s="11"/>
    </row>
    <row r="238" spans="7:23" x14ac:dyDescent="0.3">
      <c r="G238" s="26"/>
      <c r="H238" s="11">
        <v>38</v>
      </c>
      <c r="I238" s="11" t="s">
        <v>12</v>
      </c>
      <c r="J238" s="27">
        <v>301</v>
      </c>
      <c r="K238" s="28">
        <v>0.6</v>
      </c>
      <c r="L238" s="29">
        <v>0</v>
      </c>
      <c r="M238" s="29">
        <v>9160</v>
      </c>
      <c r="N238" s="30">
        <v>-9664</v>
      </c>
      <c r="O238" s="30">
        <f t="shared" si="40"/>
        <v>11294.4</v>
      </c>
      <c r="P238" s="31">
        <v>7.8999999999999996E-5</v>
      </c>
      <c r="Q238" s="32">
        <f t="shared" si="41"/>
        <v>0.89225759999999987</v>
      </c>
      <c r="R238" s="29">
        <v>0</v>
      </c>
      <c r="S238" s="30">
        <v>-2667</v>
      </c>
      <c r="T238" s="30">
        <f t="shared" si="42"/>
        <v>1600.2</v>
      </c>
      <c r="U238" s="33">
        <v>8.2999999999999998E-5</v>
      </c>
      <c r="V238" s="34">
        <f t="shared" si="43"/>
        <v>0.13281660000000001</v>
      </c>
      <c r="W238" s="11"/>
    </row>
    <row r="239" spans="7:23" x14ac:dyDescent="0.3">
      <c r="G239" s="26"/>
      <c r="H239" s="11">
        <v>41</v>
      </c>
      <c r="I239" s="11" t="s">
        <v>125</v>
      </c>
      <c r="J239" s="27">
        <v>301</v>
      </c>
      <c r="K239" s="28">
        <v>0.6</v>
      </c>
      <c r="L239" s="29">
        <v>0</v>
      </c>
      <c r="M239" s="29">
        <v>9160</v>
      </c>
      <c r="N239" s="30">
        <v>-9664</v>
      </c>
      <c r="O239" s="30">
        <f t="shared" si="40"/>
        <v>11294.4</v>
      </c>
      <c r="P239" s="31">
        <v>0</v>
      </c>
      <c r="Q239" s="32">
        <f t="shared" si="41"/>
        <v>0</v>
      </c>
      <c r="R239" s="29">
        <v>0</v>
      </c>
      <c r="S239" s="30">
        <v>-2667</v>
      </c>
      <c r="T239" s="30">
        <f t="shared" si="42"/>
        <v>1600.2</v>
      </c>
      <c r="U239" s="33">
        <v>0</v>
      </c>
      <c r="V239" s="34">
        <f t="shared" si="43"/>
        <v>0</v>
      </c>
      <c r="W239" s="11"/>
    </row>
    <row r="240" spans="7:23" x14ac:dyDescent="0.3">
      <c r="G240" s="26"/>
      <c r="H240" s="11">
        <v>55</v>
      </c>
      <c r="I240" s="11" t="s">
        <v>26</v>
      </c>
      <c r="J240" s="27">
        <v>301</v>
      </c>
      <c r="K240" s="28">
        <v>0.6</v>
      </c>
      <c r="L240" s="29">
        <v>0</v>
      </c>
      <c r="M240" s="29">
        <v>9160</v>
      </c>
      <c r="N240" s="30">
        <v>-9664</v>
      </c>
      <c r="O240" s="30">
        <f t="shared" si="40"/>
        <v>11294.4</v>
      </c>
      <c r="P240" s="31">
        <v>1.5699999999999999E-4</v>
      </c>
      <c r="Q240" s="32">
        <f t="shared" si="41"/>
        <v>1.7732207999999998</v>
      </c>
      <c r="R240" s="29">
        <v>0</v>
      </c>
      <c r="S240" s="30">
        <v>-2667</v>
      </c>
      <c r="T240" s="30">
        <f t="shared" si="42"/>
        <v>1600.2</v>
      </c>
      <c r="U240" s="33">
        <v>2.1100000000000001E-4</v>
      </c>
      <c r="V240" s="34">
        <f t="shared" si="43"/>
        <v>0.3376422</v>
      </c>
      <c r="W240" s="11"/>
    </row>
    <row r="241" spans="7:23" x14ac:dyDescent="0.3">
      <c r="G241" s="26"/>
      <c r="H241" s="11">
        <v>71</v>
      </c>
      <c r="I241" s="11" t="s">
        <v>18</v>
      </c>
      <c r="J241" s="27">
        <v>301</v>
      </c>
      <c r="K241" s="28">
        <v>0</v>
      </c>
      <c r="L241" s="29">
        <v>0</v>
      </c>
      <c r="M241" s="29">
        <v>9160</v>
      </c>
      <c r="N241" s="30">
        <v>-9664</v>
      </c>
      <c r="O241" s="30">
        <f t="shared" si="40"/>
        <v>0</v>
      </c>
      <c r="P241" s="31">
        <v>1.1E-5</v>
      </c>
      <c r="Q241" s="32">
        <f t="shared" si="41"/>
        <v>0</v>
      </c>
      <c r="R241" s="29">
        <v>0</v>
      </c>
      <c r="S241" s="30">
        <v>-2667</v>
      </c>
      <c r="T241" s="30">
        <f t="shared" si="42"/>
        <v>0</v>
      </c>
      <c r="U241" s="33">
        <v>1.2E-5</v>
      </c>
      <c r="V241" s="34">
        <f t="shared" si="43"/>
        <v>0</v>
      </c>
      <c r="W241" s="11"/>
    </row>
    <row r="242" spans="7:23" x14ac:dyDescent="0.3">
      <c r="G242" s="26"/>
      <c r="H242" s="11">
        <v>72</v>
      </c>
      <c r="I242" s="11" t="s">
        <v>28</v>
      </c>
      <c r="J242" s="27">
        <v>301</v>
      </c>
      <c r="K242" s="28">
        <v>0</v>
      </c>
      <c r="L242" s="29">
        <v>0</v>
      </c>
      <c r="M242" s="29">
        <v>9160</v>
      </c>
      <c r="N242" s="30">
        <v>-9664</v>
      </c>
      <c r="O242" s="30">
        <f t="shared" si="40"/>
        <v>0</v>
      </c>
      <c r="P242" s="31">
        <v>3.1799999999999998E-4</v>
      </c>
      <c r="Q242" s="32">
        <f t="shared" si="41"/>
        <v>0</v>
      </c>
      <c r="R242" s="29">
        <v>0</v>
      </c>
      <c r="S242" s="30">
        <v>-2667</v>
      </c>
      <c r="T242" s="30">
        <f t="shared" si="42"/>
        <v>0</v>
      </c>
      <c r="U242" s="33">
        <v>3.3700000000000001E-4</v>
      </c>
      <c r="V242" s="34">
        <f t="shared" si="43"/>
        <v>0</v>
      </c>
      <c r="W242" s="11"/>
    </row>
    <row r="243" spans="7:23" x14ac:dyDescent="0.3">
      <c r="G243" s="26"/>
      <c r="H243" s="11">
        <v>89</v>
      </c>
      <c r="I243" s="11" t="s">
        <v>161</v>
      </c>
      <c r="J243" s="27">
        <v>301</v>
      </c>
      <c r="K243" s="28">
        <v>0.6</v>
      </c>
      <c r="L243" s="29">
        <v>0</v>
      </c>
      <c r="M243" s="29">
        <v>9160</v>
      </c>
      <c r="N243" s="30">
        <v>-9664</v>
      </c>
      <c r="O243" s="30">
        <f t="shared" si="40"/>
        <v>11294.4</v>
      </c>
      <c r="P243" s="31">
        <v>0</v>
      </c>
      <c r="Q243" s="32">
        <f t="shared" si="41"/>
        <v>0</v>
      </c>
      <c r="R243" s="29">
        <v>0</v>
      </c>
      <c r="S243" s="30">
        <v>-2667</v>
      </c>
      <c r="T243" s="30">
        <f t="shared" si="42"/>
        <v>1600.2</v>
      </c>
      <c r="U243" s="33">
        <v>0</v>
      </c>
      <c r="V243" s="34">
        <f t="shared" si="43"/>
        <v>0</v>
      </c>
      <c r="W243" s="11"/>
    </row>
    <row r="244" spans="7:23" x14ac:dyDescent="0.3">
      <c r="G244" s="26"/>
      <c r="H244" s="11">
        <v>104</v>
      </c>
      <c r="I244" s="11" t="s">
        <v>130</v>
      </c>
      <c r="J244" s="27">
        <v>301</v>
      </c>
      <c r="K244" s="28">
        <v>0.6</v>
      </c>
      <c r="L244" s="29">
        <v>0</v>
      </c>
      <c r="M244" s="29">
        <v>9160</v>
      </c>
      <c r="N244" s="30">
        <v>-9664</v>
      </c>
      <c r="O244" s="30">
        <f t="shared" si="40"/>
        <v>11294.4</v>
      </c>
      <c r="P244" s="31">
        <v>0</v>
      </c>
      <c r="Q244" s="32">
        <f t="shared" si="41"/>
        <v>0</v>
      </c>
      <c r="R244" s="29">
        <v>0</v>
      </c>
      <c r="S244" s="30">
        <v>-2667</v>
      </c>
      <c r="T244" s="30">
        <f t="shared" si="42"/>
        <v>1600.2</v>
      </c>
      <c r="U244" s="33">
        <v>0</v>
      </c>
      <c r="V244" s="34">
        <f t="shared" si="43"/>
        <v>0</v>
      </c>
      <c r="W244" s="11"/>
    </row>
    <row r="245" spans="7:23" x14ac:dyDescent="0.3">
      <c r="G245" s="26"/>
      <c r="H245" s="11">
        <v>112</v>
      </c>
      <c r="I245" s="11" t="s">
        <v>163</v>
      </c>
      <c r="J245" s="27">
        <v>301</v>
      </c>
      <c r="K245" s="28">
        <v>0.6</v>
      </c>
      <c r="L245" s="29">
        <v>0</v>
      </c>
      <c r="M245" s="29">
        <v>9160</v>
      </c>
      <c r="N245" s="30">
        <v>-9664</v>
      </c>
      <c r="O245" s="30">
        <f t="shared" si="40"/>
        <v>11294.4</v>
      </c>
      <c r="P245" s="31">
        <v>0</v>
      </c>
      <c r="Q245" s="32">
        <f t="shared" si="41"/>
        <v>0</v>
      </c>
      <c r="R245" s="29">
        <v>0</v>
      </c>
      <c r="S245" s="30">
        <v>-2667</v>
      </c>
      <c r="T245" s="30">
        <f t="shared" si="42"/>
        <v>1600.2</v>
      </c>
      <c r="U245" s="33">
        <v>0</v>
      </c>
      <c r="V245" s="34">
        <f t="shared" si="43"/>
        <v>0</v>
      </c>
      <c r="W245" s="11"/>
    </row>
    <row r="246" spans="7:23" x14ac:dyDescent="0.3">
      <c r="G246" s="26"/>
      <c r="H246" s="11">
        <v>117</v>
      </c>
      <c r="I246" s="11" t="s">
        <v>21</v>
      </c>
      <c r="J246" s="27">
        <v>301</v>
      </c>
      <c r="K246" s="28">
        <v>0.6</v>
      </c>
      <c r="L246" s="29">
        <v>0</v>
      </c>
      <c r="M246" s="29">
        <v>9160</v>
      </c>
      <c r="N246" s="30">
        <v>-9664</v>
      </c>
      <c r="O246" s="30">
        <f t="shared" si="40"/>
        <v>11294.4</v>
      </c>
      <c r="P246" s="31">
        <v>2.7300000000000002E-4</v>
      </c>
      <c r="Q246" s="32">
        <f t="shared" si="41"/>
        <v>3.0833712000000002</v>
      </c>
      <c r="R246" s="29">
        <v>0</v>
      </c>
      <c r="S246" s="30">
        <v>-2667</v>
      </c>
      <c r="T246" s="30">
        <f t="shared" si="42"/>
        <v>1600.2</v>
      </c>
      <c r="U246" s="33">
        <v>2.8800000000000001E-4</v>
      </c>
      <c r="V246" s="34">
        <f t="shared" si="43"/>
        <v>0.46085760000000003</v>
      </c>
      <c r="W246" s="11"/>
    </row>
    <row r="247" spans="7:23" x14ac:dyDescent="0.3">
      <c r="G247" s="26"/>
      <c r="H247" s="11"/>
      <c r="I247" s="11"/>
      <c r="J247" s="27"/>
      <c r="K247" s="28"/>
      <c r="L247" s="30"/>
      <c r="M247" s="30"/>
      <c r="N247" s="30"/>
      <c r="O247" s="30"/>
      <c r="P247" s="33"/>
      <c r="Q247" s="32"/>
      <c r="R247" s="30"/>
      <c r="S247" s="30"/>
      <c r="T247" s="30"/>
      <c r="U247" s="33"/>
      <c r="V247" s="34"/>
      <c r="W247" s="11"/>
    </row>
    <row r="248" spans="7:23" ht="15.6" x14ac:dyDescent="0.3">
      <c r="G248" s="39">
        <v>89</v>
      </c>
      <c r="H248" s="40" t="s">
        <v>161</v>
      </c>
      <c r="I248" s="11"/>
      <c r="J248" s="27"/>
      <c r="K248" s="28"/>
      <c r="L248" s="30"/>
      <c r="M248" s="30"/>
      <c r="N248" s="30"/>
      <c r="O248" s="30"/>
      <c r="P248" s="33"/>
      <c r="Q248" s="32"/>
      <c r="R248" s="30"/>
      <c r="S248" s="30"/>
      <c r="T248" s="30"/>
      <c r="U248" s="33"/>
      <c r="V248" s="34"/>
      <c r="W248" s="11"/>
    </row>
    <row r="249" spans="7:23" x14ac:dyDescent="0.3">
      <c r="G249" s="26"/>
      <c r="H249" s="11">
        <v>1</v>
      </c>
      <c r="I249" s="11" t="s">
        <v>11</v>
      </c>
      <c r="J249" s="27">
        <v>843</v>
      </c>
      <c r="K249" s="28">
        <v>0.6</v>
      </c>
      <c r="L249" s="29">
        <v>0</v>
      </c>
      <c r="M249" s="29">
        <v>17493</v>
      </c>
      <c r="N249" s="30">
        <v>0</v>
      </c>
      <c r="O249" s="30">
        <f t="shared" ref="O249:O265" si="44">(L249+M249-N249)*K249</f>
        <v>10495.8</v>
      </c>
      <c r="P249" s="31">
        <v>1.91E-3</v>
      </c>
      <c r="Q249" s="32">
        <f t="shared" ref="Q249:Q265" si="45">O249*P249</f>
        <v>20.046977999999999</v>
      </c>
      <c r="R249" s="29">
        <v>0</v>
      </c>
      <c r="S249" s="30">
        <v>0</v>
      </c>
      <c r="T249" s="30">
        <f t="shared" ref="T249:T265" si="46">(R249-S249)*K249</f>
        <v>0</v>
      </c>
      <c r="U249" s="33">
        <v>1.9740000000000001E-3</v>
      </c>
      <c r="V249" s="34">
        <f t="shared" ref="V249:V265" si="47">T249*U249</f>
        <v>0</v>
      </c>
      <c r="W249" s="11"/>
    </row>
    <row r="250" spans="7:23" x14ac:dyDescent="0.3">
      <c r="G250" s="26"/>
      <c r="H250" s="11">
        <v>2</v>
      </c>
      <c r="I250" s="11" t="s">
        <v>27</v>
      </c>
      <c r="J250" s="27">
        <v>843</v>
      </c>
      <c r="K250" s="28">
        <v>0.6</v>
      </c>
      <c r="L250" s="29">
        <v>0</v>
      </c>
      <c r="M250" s="29">
        <v>17493</v>
      </c>
      <c r="N250" s="30">
        <v>0</v>
      </c>
      <c r="O250" s="30">
        <f t="shared" si="44"/>
        <v>10495.8</v>
      </c>
      <c r="P250" s="31">
        <v>2.6899999999999998E-4</v>
      </c>
      <c r="Q250" s="32">
        <f t="shared" si="45"/>
        <v>2.8233701999999994</v>
      </c>
      <c r="R250" s="29">
        <v>0</v>
      </c>
      <c r="S250" s="30">
        <v>0</v>
      </c>
      <c r="T250" s="30">
        <f t="shared" si="46"/>
        <v>0</v>
      </c>
      <c r="U250" s="33">
        <v>2.9500000000000001E-4</v>
      </c>
      <c r="V250" s="34">
        <f t="shared" si="47"/>
        <v>0</v>
      </c>
      <c r="W250" s="11"/>
    </row>
    <row r="251" spans="7:23" x14ac:dyDescent="0.3">
      <c r="G251" s="26"/>
      <c r="H251" s="11">
        <v>3</v>
      </c>
      <c r="I251" s="11" t="s">
        <v>20</v>
      </c>
      <c r="J251" s="27">
        <v>843</v>
      </c>
      <c r="K251" s="28">
        <v>0.6</v>
      </c>
      <c r="L251" s="29">
        <v>0</v>
      </c>
      <c r="M251" s="29">
        <v>17493</v>
      </c>
      <c r="N251" s="30">
        <v>0</v>
      </c>
      <c r="O251" s="30">
        <f t="shared" si="44"/>
        <v>10495.8</v>
      </c>
      <c r="P251" s="31">
        <v>5.9699999999999998E-4</v>
      </c>
      <c r="Q251" s="32">
        <f t="shared" si="45"/>
        <v>6.2659925999999997</v>
      </c>
      <c r="R251" s="29">
        <v>0</v>
      </c>
      <c r="S251" s="30">
        <v>0</v>
      </c>
      <c r="T251" s="30">
        <f t="shared" si="46"/>
        <v>0</v>
      </c>
      <c r="U251" s="33">
        <v>6.3100000000000005E-4</v>
      </c>
      <c r="V251" s="34">
        <f t="shared" si="47"/>
        <v>0</v>
      </c>
      <c r="W251" s="11"/>
    </row>
    <row r="252" spans="7:23" x14ac:dyDescent="0.3">
      <c r="G252" s="26"/>
      <c r="H252" s="11">
        <v>5</v>
      </c>
      <c r="I252" s="11" t="s">
        <v>17</v>
      </c>
      <c r="J252" s="27">
        <v>843</v>
      </c>
      <c r="K252" s="28">
        <v>0.6</v>
      </c>
      <c r="L252" s="29">
        <v>0</v>
      </c>
      <c r="M252" s="29">
        <v>17493</v>
      </c>
      <c r="N252" s="30">
        <v>0</v>
      </c>
      <c r="O252" s="30">
        <f t="shared" si="44"/>
        <v>10495.8</v>
      </c>
      <c r="P252" s="31">
        <v>6.6930000000000002E-3</v>
      </c>
      <c r="Q252" s="32">
        <f t="shared" si="45"/>
        <v>70.248389399999994</v>
      </c>
      <c r="R252" s="29">
        <v>0</v>
      </c>
      <c r="S252" s="30">
        <v>0</v>
      </c>
      <c r="T252" s="30">
        <f t="shared" si="46"/>
        <v>0</v>
      </c>
      <c r="U252" s="33">
        <v>6.6429999999999996E-3</v>
      </c>
      <c r="V252" s="34">
        <f t="shared" si="47"/>
        <v>0</v>
      </c>
      <c r="W252" s="11"/>
    </row>
    <row r="253" spans="7:23" x14ac:dyDescent="0.3">
      <c r="G253" s="26"/>
      <c r="H253" s="11">
        <v>6</v>
      </c>
      <c r="I253" s="11" t="s">
        <v>118</v>
      </c>
      <c r="J253" s="27">
        <v>843</v>
      </c>
      <c r="K253" s="28">
        <v>0.6</v>
      </c>
      <c r="L253" s="29">
        <v>0</v>
      </c>
      <c r="M253" s="29">
        <v>17493</v>
      </c>
      <c r="N253" s="30">
        <v>0</v>
      </c>
      <c r="O253" s="30">
        <f t="shared" si="44"/>
        <v>10495.8</v>
      </c>
      <c r="P253" s="31">
        <v>0</v>
      </c>
      <c r="Q253" s="32">
        <f t="shared" si="45"/>
        <v>0</v>
      </c>
      <c r="R253" s="29">
        <v>0</v>
      </c>
      <c r="S253" s="30">
        <v>0</v>
      </c>
      <c r="T253" s="30">
        <f t="shared" si="46"/>
        <v>0</v>
      </c>
      <c r="U253" s="33">
        <v>0</v>
      </c>
      <c r="V253" s="34">
        <f t="shared" si="47"/>
        <v>0</v>
      </c>
      <c r="W253" s="11"/>
    </row>
    <row r="254" spans="7:23" x14ac:dyDescent="0.3">
      <c r="G254" s="26"/>
      <c r="H254" s="11">
        <v>7</v>
      </c>
      <c r="I254" s="11" t="s">
        <v>9</v>
      </c>
      <c r="J254" s="27">
        <v>843</v>
      </c>
      <c r="K254" s="28">
        <v>0.6</v>
      </c>
      <c r="L254" s="29">
        <v>0</v>
      </c>
      <c r="M254" s="29">
        <v>17493</v>
      </c>
      <c r="N254" s="30">
        <v>0</v>
      </c>
      <c r="O254" s="30">
        <f t="shared" si="44"/>
        <v>10495.8</v>
      </c>
      <c r="P254" s="31">
        <v>1.27E-4</v>
      </c>
      <c r="Q254" s="32">
        <f t="shared" si="45"/>
        <v>1.3329665999999998</v>
      </c>
      <c r="R254" s="29">
        <v>0</v>
      </c>
      <c r="S254" s="30">
        <v>0</v>
      </c>
      <c r="T254" s="30">
        <f t="shared" si="46"/>
        <v>0</v>
      </c>
      <c r="U254" s="33">
        <v>1.34E-4</v>
      </c>
      <c r="V254" s="34">
        <f t="shared" si="47"/>
        <v>0</v>
      </c>
      <c r="W254" s="11"/>
    </row>
    <row r="255" spans="7:23" x14ac:dyDescent="0.3">
      <c r="G255" s="26"/>
      <c r="H255" s="11">
        <v>8</v>
      </c>
      <c r="I255" s="11" t="s">
        <v>23</v>
      </c>
      <c r="J255" s="27">
        <v>843</v>
      </c>
      <c r="K255" s="28">
        <v>0.6</v>
      </c>
      <c r="L255" s="29">
        <v>0</v>
      </c>
      <c r="M255" s="29">
        <v>17493</v>
      </c>
      <c r="N255" s="30">
        <v>0</v>
      </c>
      <c r="O255" s="30">
        <f t="shared" si="44"/>
        <v>10495.8</v>
      </c>
      <c r="P255" s="31">
        <v>1.8699999999999999E-4</v>
      </c>
      <c r="Q255" s="32">
        <f t="shared" si="45"/>
        <v>1.9627145999999998</v>
      </c>
      <c r="R255" s="29">
        <v>0</v>
      </c>
      <c r="S255" s="30">
        <v>0</v>
      </c>
      <c r="T255" s="30">
        <f t="shared" si="46"/>
        <v>0</v>
      </c>
      <c r="U255" s="33">
        <v>1.9599999999999999E-4</v>
      </c>
      <c r="V255" s="34">
        <f t="shared" si="47"/>
        <v>0</v>
      </c>
      <c r="W255" s="11"/>
    </row>
    <row r="256" spans="7:23" x14ac:dyDescent="0.3">
      <c r="G256" s="26"/>
      <c r="H256" s="11">
        <v>10</v>
      </c>
      <c r="I256" s="11" t="s">
        <v>162</v>
      </c>
      <c r="J256" s="27">
        <v>843</v>
      </c>
      <c r="K256" s="28">
        <v>0.6</v>
      </c>
      <c r="L256" s="29">
        <v>0</v>
      </c>
      <c r="M256" s="29">
        <v>17493</v>
      </c>
      <c r="N256" s="30">
        <v>0</v>
      </c>
      <c r="O256" s="30">
        <f t="shared" si="44"/>
        <v>10495.8</v>
      </c>
      <c r="P256" s="31">
        <v>0</v>
      </c>
      <c r="Q256" s="32">
        <f t="shared" si="45"/>
        <v>0</v>
      </c>
      <c r="R256" s="29">
        <v>0</v>
      </c>
      <c r="S256" s="30">
        <v>0</v>
      </c>
      <c r="T256" s="30">
        <f t="shared" si="46"/>
        <v>0</v>
      </c>
      <c r="U256" s="33">
        <v>0</v>
      </c>
      <c r="V256" s="34">
        <f t="shared" si="47"/>
        <v>0</v>
      </c>
      <c r="W256" s="11"/>
    </row>
    <row r="257" spans="7:23" x14ac:dyDescent="0.3">
      <c r="G257" s="26"/>
      <c r="H257" s="11">
        <v>32</v>
      </c>
      <c r="I257" s="11" t="s">
        <v>5</v>
      </c>
      <c r="J257" s="27">
        <v>843</v>
      </c>
      <c r="K257" s="28">
        <v>0.6</v>
      </c>
      <c r="L257" s="29">
        <v>0</v>
      </c>
      <c r="M257" s="29">
        <v>17493</v>
      </c>
      <c r="N257" s="30">
        <v>0</v>
      </c>
      <c r="O257" s="30">
        <f t="shared" si="44"/>
        <v>10495.8</v>
      </c>
      <c r="P257" s="31">
        <v>1.1440000000000001E-3</v>
      </c>
      <c r="Q257" s="32">
        <f t="shared" si="45"/>
        <v>12.0071952</v>
      </c>
      <c r="R257" s="29">
        <v>0</v>
      </c>
      <c r="S257" s="30">
        <v>0</v>
      </c>
      <c r="T257" s="30">
        <f t="shared" si="46"/>
        <v>0</v>
      </c>
      <c r="U257" s="33">
        <v>1.201E-3</v>
      </c>
      <c r="V257" s="34">
        <f t="shared" si="47"/>
        <v>0</v>
      </c>
      <c r="W257" s="11"/>
    </row>
    <row r="258" spans="7:23" x14ac:dyDescent="0.3">
      <c r="G258" s="26"/>
      <c r="H258" s="11">
        <v>38</v>
      </c>
      <c r="I258" s="11" t="s">
        <v>12</v>
      </c>
      <c r="J258" s="27">
        <v>843</v>
      </c>
      <c r="K258" s="28">
        <v>0.6</v>
      </c>
      <c r="L258" s="29">
        <v>0</v>
      </c>
      <c r="M258" s="29">
        <v>17493</v>
      </c>
      <c r="N258" s="30">
        <v>0</v>
      </c>
      <c r="O258" s="30">
        <f t="shared" si="44"/>
        <v>10495.8</v>
      </c>
      <c r="P258" s="31">
        <v>7.8999999999999996E-5</v>
      </c>
      <c r="Q258" s="32">
        <f t="shared" si="45"/>
        <v>0.82916819999999991</v>
      </c>
      <c r="R258" s="29">
        <v>0</v>
      </c>
      <c r="S258" s="30">
        <v>0</v>
      </c>
      <c r="T258" s="30">
        <f t="shared" si="46"/>
        <v>0</v>
      </c>
      <c r="U258" s="33">
        <v>8.2999999999999998E-5</v>
      </c>
      <c r="V258" s="34">
        <f t="shared" si="47"/>
        <v>0</v>
      </c>
      <c r="W258" s="11"/>
    </row>
    <row r="259" spans="7:23" x14ac:dyDescent="0.3">
      <c r="G259" s="26"/>
      <c r="H259" s="11">
        <v>41</v>
      </c>
      <c r="I259" s="11" t="s">
        <v>125</v>
      </c>
      <c r="J259" s="27">
        <v>843</v>
      </c>
      <c r="K259" s="28">
        <v>0.6</v>
      </c>
      <c r="L259" s="29">
        <v>0</v>
      </c>
      <c r="M259" s="29">
        <v>17493</v>
      </c>
      <c r="N259" s="30">
        <v>0</v>
      </c>
      <c r="O259" s="30">
        <f t="shared" si="44"/>
        <v>10495.8</v>
      </c>
      <c r="P259" s="31">
        <v>0</v>
      </c>
      <c r="Q259" s="32">
        <f t="shared" si="45"/>
        <v>0</v>
      </c>
      <c r="R259" s="29">
        <v>0</v>
      </c>
      <c r="S259" s="30">
        <v>0</v>
      </c>
      <c r="T259" s="30">
        <f t="shared" si="46"/>
        <v>0</v>
      </c>
      <c r="U259" s="33">
        <v>0</v>
      </c>
      <c r="V259" s="34">
        <f t="shared" si="47"/>
        <v>0</v>
      </c>
      <c r="W259" s="11"/>
    </row>
    <row r="260" spans="7:23" x14ac:dyDescent="0.3">
      <c r="G260" s="26"/>
      <c r="H260" s="11">
        <v>55</v>
      </c>
      <c r="I260" s="11" t="s">
        <v>26</v>
      </c>
      <c r="J260" s="27">
        <v>843</v>
      </c>
      <c r="K260" s="28">
        <v>0.6</v>
      </c>
      <c r="L260" s="29">
        <v>0</v>
      </c>
      <c r="M260" s="29">
        <v>17493</v>
      </c>
      <c r="N260" s="30">
        <v>0</v>
      </c>
      <c r="O260" s="30">
        <f t="shared" si="44"/>
        <v>10495.8</v>
      </c>
      <c r="P260" s="31">
        <v>1.5699999999999999E-4</v>
      </c>
      <c r="Q260" s="32">
        <f t="shared" si="45"/>
        <v>1.6478405999999999</v>
      </c>
      <c r="R260" s="29">
        <v>0</v>
      </c>
      <c r="S260" s="30">
        <v>0</v>
      </c>
      <c r="T260" s="30">
        <f t="shared" si="46"/>
        <v>0</v>
      </c>
      <c r="U260" s="33">
        <v>2.1100000000000001E-4</v>
      </c>
      <c r="V260" s="34">
        <f t="shared" si="47"/>
        <v>0</v>
      </c>
      <c r="W260" s="11"/>
    </row>
    <row r="261" spans="7:23" x14ac:dyDescent="0.3">
      <c r="G261" s="26"/>
      <c r="H261" s="11">
        <v>71</v>
      </c>
      <c r="I261" s="11" t="s">
        <v>18</v>
      </c>
      <c r="J261" s="27">
        <v>843</v>
      </c>
      <c r="K261" s="28">
        <v>0</v>
      </c>
      <c r="L261" s="29">
        <v>0</v>
      </c>
      <c r="M261" s="29">
        <v>17493</v>
      </c>
      <c r="N261" s="30">
        <v>0</v>
      </c>
      <c r="O261" s="30">
        <f t="shared" si="44"/>
        <v>0</v>
      </c>
      <c r="P261" s="31">
        <v>1.1E-5</v>
      </c>
      <c r="Q261" s="32">
        <f t="shared" si="45"/>
        <v>0</v>
      </c>
      <c r="R261" s="29">
        <v>0</v>
      </c>
      <c r="S261" s="30">
        <v>0</v>
      </c>
      <c r="T261" s="30">
        <f t="shared" si="46"/>
        <v>0</v>
      </c>
      <c r="U261" s="33">
        <v>1.2E-5</v>
      </c>
      <c r="V261" s="34">
        <f t="shared" si="47"/>
        <v>0</v>
      </c>
      <c r="W261" s="11"/>
    </row>
    <row r="262" spans="7:23" x14ac:dyDescent="0.3">
      <c r="G262" s="26"/>
      <c r="H262" s="11">
        <v>72</v>
      </c>
      <c r="I262" s="11" t="s">
        <v>28</v>
      </c>
      <c r="J262" s="27">
        <v>843</v>
      </c>
      <c r="K262" s="28">
        <v>0</v>
      </c>
      <c r="L262" s="29">
        <v>0</v>
      </c>
      <c r="M262" s="29">
        <v>17493</v>
      </c>
      <c r="N262" s="30">
        <v>0</v>
      </c>
      <c r="O262" s="30">
        <f t="shared" si="44"/>
        <v>0</v>
      </c>
      <c r="P262" s="31">
        <v>3.1799999999999998E-4</v>
      </c>
      <c r="Q262" s="32">
        <f t="shared" si="45"/>
        <v>0</v>
      </c>
      <c r="R262" s="29">
        <v>0</v>
      </c>
      <c r="S262" s="30">
        <v>0</v>
      </c>
      <c r="T262" s="30">
        <f t="shared" si="46"/>
        <v>0</v>
      </c>
      <c r="U262" s="33">
        <v>3.3700000000000001E-4</v>
      </c>
      <c r="V262" s="34">
        <f t="shared" si="47"/>
        <v>0</v>
      </c>
      <c r="W262" s="11"/>
    </row>
    <row r="263" spans="7:23" x14ac:dyDescent="0.3">
      <c r="G263" s="26"/>
      <c r="H263" s="11">
        <v>89</v>
      </c>
      <c r="I263" s="11" t="s">
        <v>161</v>
      </c>
      <c r="J263" s="27">
        <v>843</v>
      </c>
      <c r="K263" s="28">
        <v>0.6</v>
      </c>
      <c r="L263" s="29">
        <v>0</v>
      </c>
      <c r="M263" s="29">
        <v>17493</v>
      </c>
      <c r="N263" s="30">
        <v>0</v>
      </c>
      <c r="O263" s="30">
        <f t="shared" si="44"/>
        <v>10495.8</v>
      </c>
      <c r="P263" s="31">
        <v>0</v>
      </c>
      <c r="Q263" s="32">
        <f t="shared" si="45"/>
        <v>0</v>
      </c>
      <c r="R263" s="29">
        <v>0</v>
      </c>
      <c r="S263" s="30">
        <v>0</v>
      </c>
      <c r="T263" s="30">
        <f t="shared" si="46"/>
        <v>0</v>
      </c>
      <c r="U263" s="33">
        <v>0</v>
      </c>
      <c r="V263" s="34">
        <f t="shared" si="47"/>
        <v>0</v>
      </c>
      <c r="W263" s="11"/>
    </row>
    <row r="264" spans="7:23" x14ac:dyDescent="0.3">
      <c r="G264" s="26"/>
      <c r="H264" s="11">
        <v>104</v>
      </c>
      <c r="I264" s="11" t="s">
        <v>130</v>
      </c>
      <c r="J264" s="27">
        <v>843</v>
      </c>
      <c r="K264" s="28">
        <v>0.6</v>
      </c>
      <c r="L264" s="29">
        <v>0</v>
      </c>
      <c r="M264" s="29">
        <v>17493</v>
      </c>
      <c r="N264" s="30">
        <v>0</v>
      </c>
      <c r="O264" s="30">
        <f t="shared" si="44"/>
        <v>10495.8</v>
      </c>
      <c r="P264" s="31">
        <v>0</v>
      </c>
      <c r="Q264" s="32">
        <f t="shared" si="45"/>
        <v>0</v>
      </c>
      <c r="R264" s="29">
        <v>0</v>
      </c>
      <c r="S264" s="30">
        <v>0</v>
      </c>
      <c r="T264" s="30">
        <f t="shared" si="46"/>
        <v>0</v>
      </c>
      <c r="U264" s="33">
        <v>0</v>
      </c>
      <c r="V264" s="34">
        <f t="shared" si="47"/>
        <v>0</v>
      </c>
      <c r="W264" s="11"/>
    </row>
    <row r="265" spans="7:23" x14ac:dyDescent="0.3">
      <c r="G265" s="26"/>
      <c r="H265" s="11">
        <v>117</v>
      </c>
      <c r="I265" s="11" t="s">
        <v>21</v>
      </c>
      <c r="J265" s="27">
        <v>843</v>
      </c>
      <c r="K265" s="28">
        <v>0.6</v>
      </c>
      <c r="L265" s="29">
        <v>0</v>
      </c>
      <c r="M265" s="29">
        <v>17493</v>
      </c>
      <c r="N265" s="30">
        <v>0</v>
      </c>
      <c r="O265" s="30">
        <f t="shared" si="44"/>
        <v>10495.8</v>
      </c>
      <c r="P265" s="31">
        <v>2.7300000000000002E-4</v>
      </c>
      <c r="Q265" s="32">
        <f t="shared" si="45"/>
        <v>2.8653534000000001</v>
      </c>
      <c r="R265" s="29">
        <v>0</v>
      </c>
      <c r="S265" s="30">
        <v>0</v>
      </c>
      <c r="T265" s="30">
        <f t="shared" si="46"/>
        <v>0</v>
      </c>
      <c r="U265" s="33">
        <v>2.8800000000000001E-4</v>
      </c>
      <c r="V265" s="34">
        <f t="shared" si="47"/>
        <v>0</v>
      </c>
      <c r="W265" s="11"/>
    </row>
    <row r="266" spans="7:23" ht="15" thickBot="1" x14ac:dyDescent="0.35">
      <c r="G266" s="35"/>
      <c r="H266" s="36"/>
      <c r="I266" s="36"/>
      <c r="J266" s="36"/>
      <c r="K266" s="36"/>
      <c r="L266" s="36"/>
      <c r="M266" s="36"/>
      <c r="N266" s="36"/>
      <c r="O266" s="36"/>
      <c r="P266" s="36"/>
      <c r="Q266" s="36"/>
      <c r="R266" s="36"/>
      <c r="S266" s="36"/>
      <c r="T266" s="36"/>
      <c r="U266" s="36"/>
      <c r="V266" s="37"/>
    </row>
    <row r="267" spans="7:23" x14ac:dyDescent="0.3">
      <c r="G267" s="11">
        <v>89</v>
      </c>
      <c r="H267" s="11" t="s">
        <v>161</v>
      </c>
      <c r="I267" s="11"/>
      <c r="J267" s="27"/>
      <c r="K267" s="28"/>
      <c r="L267" s="30"/>
      <c r="M267" s="30"/>
      <c r="N267" s="30"/>
      <c r="O267" s="30"/>
      <c r="P267" s="33"/>
      <c r="Q267" s="32">
        <f>SUM(Q208:Q266)</f>
        <v>222566.99223360003</v>
      </c>
      <c r="R267" s="30"/>
      <c r="S267" s="30"/>
      <c r="T267" s="30"/>
      <c r="U267" s="33"/>
      <c r="V267" s="32">
        <f>SUM(V208:V266)</f>
        <v>22399.284672000002</v>
      </c>
      <c r="W267" s="38">
        <f>Q267+V267</f>
        <v>244966.27690560004</v>
      </c>
    </row>
    <row r="268" spans="7:23" x14ac:dyDescent="0.3">
      <c r="G268" s="11"/>
      <c r="H268" s="11"/>
      <c r="I268" s="11"/>
      <c r="J268" s="27"/>
      <c r="K268" s="28"/>
      <c r="L268" s="30"/>
      <c r="M268" s="30"/>
      <c r="N268" s="30"/>
      <c r="O268" s="30"/>
      <c r="P268" s="33"/>
      <c r="Q268" s="32"/>
      <c r="R268" s="30"/>
      <c r="S268" s="30"/>
      <c r="T268" s="30"/>
      <c r="U268" s="33"/>
      <c r="V268" s="32"/>
      <c r="W268" s="11"/>
    </row>
    <row r="269" spans="7:23" ht="15" thickBot="1" x14ac:dyDescent="0.35">
      <c r="G269" s="11"/>
      <c r="H269" s="11"/>
      <c r="I269" s="11"/>
      <c r="J269" s="12" t="s">
        <v>100</v>
      </c>
      <c r="K269" s="13" t="s">
        <v>101</v>
      </c>
      <c r="L269" s="14" t="s">
        <v>102</v>
      </c>
      <c r="M269" s="14" t="s">
        <v>103</v>
      </c>
      <c r="N269" s="14" t="s">
        <v>104</v>
      </c>
      <c r="O269" s="14" t="s">
        <v>105</v>
      </c>
      <c r="P269" s="15" t="s">
        <v>106</v>
      </c>
      <c r="Q269" s="16" t="s">
        <v>107</v>
      </c>
      <c r="R269" s="14" t="s">
        <v>108</v>
      </c>
      <c r="S269" s="14" t="s">
        <v>109</v>
      </c>
      <c r="T269" s="14" t="s">
        <v>110</v>
      </c>
      <c r="U269" s="15" t="s">
        <v>111</v>
      </c>
      <c r="V269" s="16" t="s">
        <v>112</v>
      </c>
      <c r="W269" s="11"/>
    </row>
    <row r="270" spans="7:23" ht="15.6" x14ac:dyDescent="0.3">
      <c r="G270" s="17">
        <v>112</v>
      </c>
      <c r="H270" s="18" t="s">
        <v>163</v>
      </c>
      <c r="I270" s="19"/>
      <c r="J270" s="20"/>
      <c r="K270" s="21"/>
      <c r="L270" s="22"/>
      <c r="M270" s="22"/>
      <c r="N270" s="22"/>
      <c r="O270" s="22"/>
      <c r="P270" s="23"/>
      <c r="Q270" s="24"/>
      <c r="R270" s="22"/>
      <c r="S270" s="22"/>
      <c r="T270" s="22"/>
      <c r="U270" s="23"/>
      <c r="V270" s="25"/>
      <c r="W270" s="11"/>
    </row>
    <row r="271" spans="7:23" x14ac:dyDescent="0.3">
      <c r="G271" s="26"/>
      <c r="H271" s="11">
        <v>1</v>
      </c>
      <c r="I271" s="11" t="s">
        <v>11</v>
      </c>
      <c r="J271" s="27">
        <v>413</v>
      </c>
      <c r="K271" s="28">
        <v>0.6</v>
      </c>
      <c r="L271" s="29">
        <v>55209741</v>
      </c>
      <c r="M271" s="29">
        <v>224767</v>
      </c>
      <c r="N271" s="30">
        <v>3565630</v>
      </c>
      <c r="O271" s="30">
        <f t="shared" ref="O271:O287" si="48">(L271+M271-N271)*K271</f>
        <v>31121326.799999997</v>
      </c>
      <c r="P271" s="31">
        <v>1.91E-3</v>
      </c>
      <c r="Q271" s="32">
        <f t="shared" ref="Q271:Q287" si="49">O271*P271</f>
        <v>59441.734187999995</v>
      </c>
      <c r="R271" s="29">
        <v>3557983</v>
      </c>
      <c r="S271" s="30">
        <v>13052</v>
      </c>
      <c r="T271" s="30">
        <f t="shared" ref="T271:T287" si="50">(R271-S271)*K271</f>
        <v>2126958.6</v>
      </c>
      <c r="U271" s="33">
        <v>1.9740000000000001E-3</v>
      </c>
      <c r="V271" s="34">
        <f t="shared" ref="V271:V287" si="51">T271*U271</f>
        <v>4198.6162764000001</v>
      </c>
      <c r="W271" s="11"/>
    </row>
    <row r="272" spans="7:23" x14ac:dyDescent="0.3">
      <c r="G272" s="26"/>
      <c r="H272" s="11">
        <v>2</v>
      </c>
      <c r="I272" s="11" t="s">
        <v>27</v>
      </c>
      <c r="J272" s="27">
        <v>413</v>
      </c>
      <c r="K272" s="28">
        <v>0.6</v>
      </c>
      <c r="L272" s="29">
        <v>55209741</v>
      </c>
      <c r="M272" s="29">
        <v>224767</v>
      </c>
      <c r="N272" s="30">
        <v>3565630</v>
      </c>
      <c r="O272" s="30">
        <f t="shared" si="48"/>
        <v>31121326.799999997</v>
      </c>
      <c r="P272" s="31">
        <v>2.6899999999999998E-4</v>
      </c>
      <c r="Q272" s="32">
        <f t="shared" si="49"/>
        <v>8371.6369091999986</v>
      </c>
      <c r="R272" s="29">
        <v>3557983</v>
      </c>
      <c r="S272" s="30">
        <v>13052</v>
      </c>
      <c r="T272" s="30">
        <f t="shared" si="50"/>
        <v>2126958.6</v>
      </c>
      <c r="U272" s="33">
        <v>2.9500000000000001E-4</v>
      </c>
      <c r="V272" s="34">
        <f t="shared" si="51"/>
        <v>627.45278700000006</v>
      </c>
      <c r="W272" s="11"/>
    </row>
    <row r="273" spans="7:23" x14ac:dyDescent="0.3">
      <c r="G273" s="26"/>
      <c r="H273" s="11">
        <v>3</v>
      </c>
      <c r="I273" s="11" t="s">
        <v>20</v>
      </c>
      <c r="J273" s="27">
        <v>413</v>
      </c>
      <c r="K273" s="28">
        <v>0.6</v>
      </c>
      <c r="L273" s="29">
        <v>55209741</v>
      </c>
      <c r="M273" s="29">
        <v>224767</v>
      </c>
      <c r="N273" s="30">
        <v>3565630</v>
      </c>
      <c r="O273" s="30">
        <f t="shared" si="48"/>
        <v>31121326.799999997</v>
      </c>
      <c r="P273" s="31">
        <v>5.9699999999999998E-4</v>
      </c>
      <c r="Q273" s="32">
        <f t="shared" si="49"/>
        <v>18579.432099599999</v>
      </c>
      <c r="R273" s="29">
        <v>3557983</v>
      </c>
      <c r="S273" s="30">
        <v>13052</v>
      </c>
      <c r="T273" s="30">
        <f t="shared" si="50"/>
        <v>2126958.6</v>
      </c>
      <c r="U273" s="33">
        <v>6.3100000000000005E-4</v>
      </c>
      <c r="V273" s="34">
        <f t="shared" si="51"/>
        <v>1342.1108766000002</v>
      </c>
      <c r="W273" s="11"/>
    </row>
    <row r="274" spans="7:23" x14ac:dyDescent="0.3">
      <c r="G274" s="26"/>
      <c r="H274" s="11">
        <v>5</v>
      </c>
      <c r="I274" s="11" t="s">
        <v>17</v>
      </c>
      <c r="J274" s="27">
        <v>413</v>
      </c>
      <c r="K274" s="28">
        <v>0.6</v>
      </c>
      <c r="L274" s="29">
        <v>55209741</v>
      </c>
      <c r="M274" s="29">
        <v>224767</v>
      </c>
      <c r="N274" s="30">
        <v>3565630</v>
      </c>
      <c r="O274" s="30">
        <f t="shared" si="48"/>
        <v>31121326.799999997</v>
      </c>
      <c r="P274" s="31">
        <v>6.6930000000000002E-3</v>
      </c>
      <c r="Q274" s="32">
        <f t="shared" si="49"/>
        <v>208295.04027239999</v>
      </c>
      <c r="R274" s="29">
        <v>3557983</v>
      </c>
      <c r="S274" s="30">
        <v>13052</v>
      </c>
      <c r="T274" s="30">
        <f t="shared" si="50"/>
        <v>2126958.6</v>
      </c>
      <c r="U274" s="33">
        <v>6.6429999999999996E-3</v>
      </c>
      <c r="V274" s="34">
        <f t="shared" si="51"/>
        <v>14129.385979799999</v>
      </c>
      <c r="W274" s="11"/>
    </row>
    <row r="275" spans="7:23" x14ac:dyDescent="0.3">
      <c r="G275" s="26"/>
      <c r="H275" s="11">
        <v>6</v>
      </c>
      <c r="I275" s="11" t="s">
        <v>118</v>
      </c>
      <c r="J275" s="27">
        <v>413</v>
      </c>
      <c r="K275" s="28">
        <v>0.6</v>
      </c>
      <c r="L275" s="29">
        <v>55209741</v>
      </c>
      <c r="M275" s="29">
        <v>224767</v>
      </c>
      <c r="N275" s="30">
        <v>3565630</v>
      </c>
      <c r="O275" s="30">
        <f t="shared" si="48"/>
        <v>31121326.799999997</v>
      </c>
      <c r="P275" s="31">
        <v>0</v>
      </c>
      <c r="Q275" s="32">
        <f t="shared" si="49"/>
        <v>0</v>
      </c>
      <c r="R275" s="29">
        <v>3557983</v>
      </c>
      <c r="S275" s="30">
        <v>13052</v>
      </c>
      <c r="T275" s="30">
        <f t="shared" si="50"/>
        <v>2126958.6</v>
      </c>
      <c r="U275" s="33">
        <v>0</v>
      </c>
      <c r="V275" s="34">
        <f t="shared" si="51"/>
        <v>0</v>
      </c>
      <c r="W275" s="11"/>
    </row>
    <row r="276" spans="7:23" x14ac:dyDescent="0.3">
      <c r="G276" s="26"/>
      <c r="H276" s="11">
        <v>7</v>
      </c>
      <c r="I276" s="11" t="s">
        <v>9</v>
      </c>
      <c r="J276" s="27">
        <v>413</v>
      </c>
      <c r="K276" s="28">
        <v>0.6</v>
      </c>
      <c r="L276" s="29">
        <v>55209741</v>
      </c>
      <c r="M276" s="29">
        <v>224767</v>
      </c>
      <c r="N276" s="30">
        <v>3565630</v>
      </c>
      <c r="O276" s="30">
        <f t="shared" si="48"/>
        <v>31121326.799999997</v>
      </c>
      <c r="P276" s="31">
        <v>1.27E-4</v>
      </c>
      <c r="Q276" s="32">
        <f t="shared" si="49"/>
        <v>3952.4085035999997</v>
      </c>
      <c r="R276" s="29">
        <v>3557983</v>
      </c>
      <c r="S276" s="30">
        <v>13052</v>
      </c>
      <c r="T276" s="30">
        <f t="shared" si="50"/>
        <v>2126958.6</v>
      </c>
      <c r="U276" s="33">
        <v>1.34E-4</v>
      </c>
      <c r="V276" s="34">
        <f t="shared" si="51"/>
        <v>285.01245240000003</v>
      </c>
      <c r="W276" s="11"/>
    </row>
    <row r="277" spans="7:23" x14ac:dyDescent="0.3">
      <c r="G277" s="26"/>
      <c r="H277" s="11">
        <v>8</v>
      </c>
      <c r="I277" s="11" t="s">
        <v>23</v>
      </c>
      <c r="J277" s="27">
        <v>413</v>
      </c>
      <c r="K277" s="28">
        <v>0.6</v>
      </c>
      <c r="L277" s="29">
        <v>55209741</v>
      </c>
      <c r="M277" s="29">
        <v>224767</v>
      </c>
      <c r="N277" s="30">
        <v>3565630</v>
      </c>
      <c r="O277" s="30">
        <f t="shared" si="48"/>
        <v>31121326.799999997</v>
      </c>
      <c r="P277" s="31">
        <v>1.8699999999999999E-4</v>
      </c>
      <c r="Q277" s="32">
        <f t="shared" si="49"/>
        <v>5819.6881115999995</v>
      </c>
      <c r="R277" s="29">
        <v>3557983</v>
      </c>
      <c r="S277" s="30">
        <v>13052</v>
      </c>
      <c r="T277" s="30">
        <f t="shared" si="50"/>
        <v>2126958.6</v>
      </c>
      <c r="U277" s="33">
        <v>1.9599999999999999E-4</v>
      </c>
      <c r="V277" s="34">
        <f t="shared" si="51"/>
        <v>416.88388559999999</v>
      </c>
      <c r="W277" s="11"/>
    </row>
    <row r="278" spans="7:23" x14ac:dyDescent="0.3">
      <c r="G278" s="26"/>
      <c r="H278" s="11">
        <v>10</v>
      </c>
      <c r="I278" s="11" t="s">
        <v>162</v>
      </c>
      <c r="J278" s="27">
        <v>413</v>
      </c>
      <c r="K278" s="28">
        <v>0.6</v>
      </c>
      <c r="L278" s="29">
        <v>55209741</v>
      </c>
      <c r="M278" s="29">
        <v>224767</v>
      </c>
      <c r="N278" s="30">
        <v>3565630</v>
      </c>
      <c r="O278" s="30">
        <f t="shared" si="48"/>
        <v>31121326.799999997</v>
      </c>
      <c r="P278" s="31">
        <v>0</v>
      </c>
      <c r="Q278" s="32">
        <f t="shared" si="49"/>
        <v>0</v>
      </c>
      <c r="R278" s="29">
        <v>3557983</v>
      </c>
      <c r="S278" s="30">
        <v>13052</v>
      </c>
      <c r="T278" s="30">
        <f t="shared" si="50"/>
        <v>2126958.6</v>
      </c>
      <c r="U278" s="33">
        <v>0</v>
      </c>
      <c r="V278" s="34">
        <f t="shared" si="51"/>
        <v>0</v>
      </c>
      <c r="W278" s="11"/>
    </row>
    <row r="279" spans="7:23" x14ac:dyDescent="0.3">
      <c r="G279" s="26"/>
      <c r="H279" s="11">
        <v>17</v>
      </c>
      <c r="I279" s="11" t="s">
        <v>16</v>
      </c>
      <c r="J279" s="27">
        <v>413</v>
      </c>
      <c r="K279" s="28">
        <v>0.6</v>
      </c>
      <c r="L279" s="29">
        <v>55209741</v>
      </c>
      <c r="M279" s="29">
        <v>224767</v>
      </c>
      <c r="N279" s="30">
        <v>3565630</v>
      </c>
      <c r="O279" s="30">
        <f t="shared" si="48"/>
        <v>31121326.799999997</v>
      </c>
      <c r="P279" s="31">
        <v>7.5799999999999999E-4</v>
      </c>
      <c r="Q279" s="32">
        <f t="shared" si="49"/>
        <v>23589.965714399998</v>
      </c>
      <c r="R279" s="29">
        <v>3557983</v>
      </c>
      <c r="S279" s="30">
        <v>13052</v>
      </c>
      <c r="T279" s="30">
        <f t="shared" si="50"/>
        <v>2126958.6</v>
      </c>
      <c r="U279" s="33">
        <v>8.0199999999999998E-4</v>
      </c>
      <c r="V279" s="34">
        <f t="shared" si="51"/>
        <v>1705.8207972</v>
      </c>
      <c r="W279" s="11"/>
    </row>
    <row r="280" spans="7:23" x14ac:dyDescent="0.3">
      <c r="G280" s="26"/>
      <c r="H280" s="11">
        <v>32</v>
      </c>
      <c r="I280" s="11" t="s">
        <v>5</v>
      </c>
      <c r="J280" s="27">
        <v>413</v>
      </c>
      <c r="K280" s="28">
        <v>0.6</v>
      </c>
      <c r="L280" s="29">
        <v>55209741</v>
      </c>
      <c r="M280" s="29">
        <v>224767</v>
      </c>
      <c r="N280" s="30">
        <v>3565630</v>
      </c>
      <c r="O280" s="30">
        <f t="shared" si="48"/>
        <v>31121326.799999997</v>
      </c>
      <c r="P280" s="31">
        <v>1.1440000000000001E-3</v>
      </c>
      <c r="Q280" s="32">
        <f t="shared" si="49"/>
        <v>35602.7978592</v>
      </c>
      <c r="R280" s="29">
        <v>3557983</v>
      </c>
      <c r="S280" s="30">
        <v>13052</v>
      </c>
      <c r="T280" s="30">
        <f t="shared" si="50"/>
        <v>2126958.6</v>
      </c>
      <c r="U280" s="33">
        <v>1.201E-3</v>
      </c>
      <c r="V280" s="34">
        <f t="shared" si="51"/>
        <v>2554.4772786000003</v>
      </c>
      <c r="W280" s="11"/>
    </row>
    <row r="281" spans="7:23" x14ac:dyDescent="0.3">
      <c r="G281" s="26"/>
      <c r="H281" s="11">
        <v>38</v>
      </c>
      <c r="I281" s="11" t="s">
        <v>12</v>
      </c>
      <c r="J281" s="27">
        <v>413</v>
      </c>
      <c r="K281" s="28">
        <v>0.6</v>
      </c>
      <c r="L281" s="29">
        <v>55209741</v>
      </c>
      <c r="M281" s="29">
        <v>224767</v>
      </c>
      <c r="N281" s="30">
        <v>3565630</v>
      </c>
      <c r="O281" s="30">
        <f t="shared" si="48"/>
        <v>31121326.799999997</v>
      </c>
      <c r="P281" s="31">
        <v>7.8999999999999996E-5</v>
      </c>
      <c r="Q281" s="32">
        <f t="shared" si="49"/>
        <v>2458.5848171999996</v>
      </c>
      <c r="R281" s="29">
        <v>3557983</v>
      </c>
      <c r="S281" s="30">
        <v>13052</v>
      </c>
      <c r="T281" s="30">
        <f t="shared" si="50"/>
        <v>2126958.6</v>
      </c>
      <c r="U281" s="33">
        <v>8.2999999999999998E-5</v>
      </c>
      <c r="V281" s="34">
        <f t="shared" si="51"/>
        <v>176.53756380000002</v>
      </c>
      <c r="W281" s="11"/>
    </row>
    <row r="282" spans="7:23" x14ac:dyDescent="0.3">
      <c r="G282" s="26"/>
      <c r="H282" s="11">
        <v>55</v>
      </c>
      <c r="I282" s="11" t="s">
        <v>26</v>
      </c>
      <c r="J282" s="27">
        <v>413</v>
      </c>
      <c r="K282" s="28">
        <v>0.6</v>
      </c>
      <c r="L282" s="29">
        <v>55209741</v>
      </c>
      <c r="M282" s="29">
        <v>224767</v>
      </c>
      <c r="N282" s="30">
        <v>3565630</v>
      </c>
      <c r="O282" s="30">
        <f t="shared" si="48"/>
        <v>31121326.799999997</v>
      </c>
      <c r="P282" s="31">
        <v>1.5699999999999999E-4</v>
      </c>
      <c r="Q282" s="32">
        <f t="shared" si="49"/>
        <v>4886.0483075999991</v>
      </c>
      <c r="R282" s="29">
        <v>3557983</v>
      </c>
      <c r="S282" s="30">
        <v>13052</v>
      </c>
      <c r="T282" s="30">
        <f t="shared" si="50"/>
        <v>2126958.6</v>
      </c>
      <c r="U282" s="33">
        <v>2.1100000000000001E-4</v>
      </c>
      <c r="V282" s="34">
        <f t="shared" si="51"/>
        <v>448.78826460000005</v>
      </c>
      <c r="W282" s="11"/>
    </row>
    <row r="283" spans="7:23" x14ac:dyDescent="0.3">
      <c r="G283" s="26"/>
      <c r="H283" s="11">
        <v>71</v>
      </c>
      <c r="I283" s="11" t="s">
        <v>18</v>
      </c>
      <c r="J283" s="27">
        <v>413</v>
      </c>
      <c r="K283" s="28">
        <v>0</v>
      </c>
      <c r="L283" s="29">
        <v>55209741</v>
      </c>
      <c r="M283" s="29">
        <v>224767</v>
      </c>
      <c r="N283" s="30">
        <v>3565630</v>
      </c>
      <c r="O283" s="30">
        <f t="shared" si="48"/>
        <v>0</v>
      </c>
      <c r="P283" s="31">
        <v>1.1E-5</v>
      </c>
      <c r="Q283" s="32">
        <f t="shared" si="49"/>
        <v>0</v>
      </c>
      <c r="R283" s="29">
        <v>3557983</v>
      </c>
      <c r="S283" s="30">
        <v>13052</v>
      </c>
      <c r="T283" s="30">
        <f t="shared" si="50"/>
        <v>0</v>
      </c>
      <c r="U283" s="33">
        <v>1.2E-5</v>
      </c>
      <c r="V283" s="34">
        <f t="shared" si="51"/>
        <v>0</v>
      </c>
      <c r="W283" s="11"/>
    </row>
    <row r="284" spans="7:23" x14ac:dyDescent="0.3">
      <c r="G284" s="26"/>
      <c r="H284" s="11">
        <v>72</v>
      </c>
      <c r="I284" s="11" t="s">
        <v>28</v>
      </c>
      <c r="J284" s="27">
        <v>413</v>
      </c>
      <c r="K284" s="28">
        <v>0</v>
      </c>
      <c r="L284" s="29">
        <v>55209741</v>
      </c>
      <c r="M284" s="29">
        <v>224767</v>
      </c>
      <c r="N284" s="30">
        <v>3565630</v>
      </c>
      <c r="O284" s="30">
        <f t="shared" si="48"/>
        <v>0</v>
      </c>
      <c r="P284" s="31">
        <v>3.1799999999999998E-4</v>
      </c>
      <c r="Q284" s="32">
        <f t="shared" si="49"/>
        <v>0</v>
      </c>
      <c r="R284" s="29">
        <v>3557983</v>
      </c>
      <c r="S284" s="30">
        <v>13052</v>
      </c>
      <c r="T284" s="30">
        <f t="shared" si="50"/>
        <v>0</v>
      </c>
      <c r="U284" s="33">
        <v>3.3700000000000001E-4</v>
      </c>
      <c r="V284" s="34">
        <f t="shared" si="51"/>
        <v>0</v>
      </c>
      <c r="W284" s="11"/>
    </row>
    <row r="285" spans="7:23" x14ac:dyDescent="0.3">
      <c r="G285" s="26"/>
      <c r="H285" s="11">
        <v>104</v>
      </c>
      <c r="I285" s="11" t="s">
        <v>130</v>
      </c>
      <c r="J285" s="27">
        <v>413</v>
      </c>
      <c r="K285" s="28">
        <v>0.6</v>
      </c>
      <c r="L285" s="29">
        <v>55209741</v>
      </c>
      <c r="M285" s="29">
        <v>224767</v>
      </c>
      <c r="N285" s="30">
        <v>3565630</v>
      </c>
      <c r="O285" s="30">
        <f t="shared" si="48"/>
        <v>31121326.799999997</v>
      </c>
      <c r="P285" s="31">
        <v>0</v>
      </c>
      <c r="Q285" s="32">
        <f t="shared" si="49"/>
        <v>0</v>
      </c>
      <c r="R285" s="29">
        <v>3557983</v>
      </c>
      <c r="S285" s="30">
        <v>13052</v>
      </c>
      <c r="T285" s="30">
        <f t="shared" si="50"/>
        <v>2126958.6</v>
      </c>
      <c r="U285" s="33">
        <v>0</v>
      </c>
      <c r="V285" s="34">
        <f t="shared" si="51"/>
        <v>0</v>
      </c>
      <c r="W285" s="11"/>
    </row>
    <row r="286" spans="7:23" x14ac:dyDescent="0.3">
      <c r="G286" s="26"/>
      <c r="H286" s="11">
        <v>112</v>
      </c>
      <c r="I286" s="11" t="s">
        <v>163</v>
      </c>
      <c r="J286" s="27">
        <v>413</v>
      </c>
      <c r="K286" s="28">
        <v>0.6</v>
      </c>
      <c r="L286" s="29">
        <v>55209741</v>
      </c>
      <c r="M286" s="29">
        <v>224767</v>
      </c>
      <c r="N286" s="30">
        <v>3565630</v>
      </c>
      <c r="O286" s="30">
        <f t="shared" si="48"/>
        <v>31121326.799999997</v>
      </c>
      <c r="P286" s="31">
        <v>0</v>
      </c>
      <c r="Q286" s="32">
        <f t="shared" si="49"/>
        <v>0</v>
      </c>
      <c r="R286" s="29">
        <v>3557983</v>
      </c>
      <c r="S286" s="30">
        <v>13052</v>
      </c>
      <c r="T286" s="30">
        <f t="shared" si="50"/>
        <v>2126958.6</v>
      </c>
      <c r="U286" s="33">
        <v>0</v>
      </c>
      <c r="V286" s="34">
        <f t="shared" si="51"/>
        <v>0</v>
      </c>
      <c r="W286" s="11"/>
    </row>
    <row r="287" spans="7:23" x14ac:dyDescent="0.3">
      <c r="G287" s="26"/>
      <c r="H287" s="11">
        <v>117</v>
      </c>
      <c r="I287" s="11" t="s">
        <v>21</v>
      </c>
      <c r="J287" s="27">
        <v>413</v>
      </c>
      <c r="K287" s="28">
        <v>0.6</v>
      </c>
      <c r="L287" s="29">
        <v>55209741</v>
      </c>
      <c r="M287" s="29">
        <v>224767</v>
      </c>
      <c r="N287" s="30">
        <v>3565630</v>
      </c>
      <c r="O287" s="30">
        <f t="shared" si="48"/>
        <v>31121326.799999997</v>
      </c>
      <c r="P287" s="31">
        <v>2.7300000000000002E-4</v>
      </c>
      <c r="Q287" s="32">
        <f t="shared" si="49"/>
        <v>8496.1222163999992</v>
      </c>
      <c r="R287" s="29">
        <v>3557983</v>
      </c>
      <c r="S287" s="30">
        <v>13052</v>
      </c>
      <c r="T287" s="30">
        <f t="shared" si="50"/>
        <v>2126958.6</v>
      </c>
      <c r="U287" s="33">
        <v>2.8800000000000001E-4</v>
      </c>
      <c r="V287" s="34">
        <f t="shared" si="51"/>
        <v>612.56407680000007</v>
      </c>
      <c r="W287" s="11"/>
    </row>
    <row r="288" spans="7:23" x14ac:dyDescent="0.3">
      <c r="G288" s="26"/>
      <c r="H288" s="11"/>
      <c r="I288" s="11"/>
      <c r="J288" s="27"/>
      <c r="K288" s="28"/>
      <c r="L288" s="30"/>
      <c r="M288" s="30"/>
      <c r="N288" s="30"/>
      <c r="O288" s="30"/>
      <c r="P288" s="33"/>
      <c r="Q288" s="32"/>
      <c r="R288" s="30"/>
      <c r="S288" s="30"/>
      <c r="T288" s="30"/>
      <c r="U288" s="33"/>
      <c r="V288" s="34"/>
      <c r="W288" s="11"/>
    </row>
    <row r="289" spans="7:23" ht="15.6" x14ac:dyDescent="0.3">
      <c r="G289" s="39">
        <v>112</v>
      </c>
      <c r="H289" s="40" t="s">
        <v>163</v>
      </c>
      <c r="I289" s="11"/>
      <c r="J289" s="27"/>
      <c r="K289" s="28"/>
      <c r="L289" s="30"/>
      <c r="M289" s="30"/>
      <c r="N289" s="30"/>
      <c r="O289" s="30"/>
      <c r="P289" s="33"/>
      <c r="Q289" s="32"/>
      <c r="R289" s="30"/>
      <c r="S289" s="30"/>
      <c r="T289" s="30"/>
      <c r="U289" s="33"/>
      <c r="V289" s="34"/>
      <c r="W289" s="11"/>
    </row>
    <row r="290" spans="7:23" x14ac:dyDescent="0.3">
      <c r="G290" s="26"/>
      <c r="H290" s="11">
        <v>1</v>
      </c>
      <c r="I290" s="11" t="s">
        <v>11</v>
      </c>
      <c r="J290" s="27">
        <v>803</v>
      </c>
      <c r="K290" s="28">
        <v>0.6</v>
      </c>
      <c r="L290" s="29">
        <v>0</v>
      </c>
      <c r="M290" s="29">
        <v>234619</v>
      </c>
      <c r="N290" s="30">
        <v>41557</v>
      </c>
      <c r="O290" s="30">
        <f t="shared" ref="O290:O305" si="52">(L290+M290-N290)*K290</f>
        <v>115837.2</v>
      </c>
      <c r="P290" s="31">
        <v>1.91E-3</v>
      </c>
      <c r="Q290" s="32">
        <f t="shared" ref="Q290:Q305" si="53">O290*P290</f>
        <v>221.24905200000001</v>
      </c>
      <c r="R290" s="29">
        <v>0</v>
      </c>
      <c r="S290" s="30">
        <v>0</v>
      </c>
      <c r="T290" s="30">
        <f t="shared" ref="T290:T305" si="54">(R290-S290)*K290</f>
        <v>0</v>
      </c>
      <c r="U290" s="33">
        <v>1.9740000000000001E-3</v>
      </c>
      <c r="V290" s="34">
        <f t="shared" ref="V290:V305" si="55">T290*U290</f>
        <v>0</v>
      </c>
      <c r="W290" s="11"/>
    </row>
    <row r="291" spans="7:23" x14ac:dyDescent="0.3">
      <c r="G291" s="26"/>
      <c r="H291" s="11">
        <v>2</v>
      </c>
      <c r="I291" s="11" t="s">
        <v>27</v>
      </c>
      <c r="J291" s="27">
        <v>803</v>
      </c>
      <c r="K291" s="28">
        <v>0.6</v>
      </c>
      <c r="L291" s="29">
        <v>0</v>
      </c>
      <c r="M291" s="29">
        <v>234619</v>
      </c>
      <c r="N291" s="30">
        <v>41557</v>
      </c>
      <c r="O291" s="30">
        <f t="shared" si="52"/>
        <v>115837.2</v>
      </c>
      <c r="P291" s="31">
        <v>2.6899999999999998E-4</v>
      </c>
      <c r="Q291" s="32">
        <f t="shared" si="53"/>
        <v>31.160206799999997</v>
      </c>
      <c r="R291" s="29">
        <v>0</v>
      </c>
      <c r="S291" s="30">
        <v>0</v>
      </c>
      <c r="T291" s="30">
        <f t="shared" si="54"/>
        <v>0</v>
      </c>
      <c r="U291" s="33">
        <v>2.9500000000000001E-4</v>
      </c>
      <c r="V291" s="34">
        <f t="shared" si="55"/>
        <v>0</v>
      </c>
      <c r="W291" s="11"/>
    </row>
    <row r="292" spans="7:23" x14ac:dyDescent="0.3">
      <c r="G292" s="26"/>
      <c r="H292" s="11">
        <v>3</v>
      </c>
      <c r="I292" s="11" t="s">
        <v>20</v>
      </c>
      <c r="J292" s="27">
        <v>803</v>
      </c>
      <c r="K292" s="28">
        <v>0.6</v>
      </c>
      <c r="L292" s="29">
        <v>0</v>
      </c>
      <c r="M292" s="29">
        <v>234619</v>
      </c>
      <c r="N292" s="30">
        <v>41557</v>
      </c>
      <c r="O292" s="30">
        <f t="shared" si="52"/>
        <v>115837.2</v>
      </c>
      <c r="P292" s="31">
        <v>5.9699999999999998E-4</v>
      </c>
      <c r="Q292" s="32">
        <f t="shared" si="53"/>
        <v>69.154808399999993</v>
      </c>
      <c r="R292" s="29">
        <v>0</v>
      </c>
      <c r="S292" s="30">
        <v>0</v>
      </c>
      <c r="T292" s="30">
        <f t="shared" si="54"/>
        <v>0</v>
      </c>
      <c r="U292" s="33">
        <v>6.3100000000000005E-4</v>
      </c>
      <c r="V292" s="34">
        <f t="shared" si="55"/>
        <v>0</v>
      </c>
      <c r="W292" s="11"/>
    </row>
    <row r="293" spans="7:23" x14ac:dyDescent="0.3">
      <c r="G293" s="26"/>
      <c r="H293" s="11">
        <v>5</v>
      </c>
      <c r="I293" s="11" t="s">
        <v>17</v>
      </c>
      <c r="J293" s="27">
        <v>803</v>
      </c>
      <c r="K293" s="28">
        <v>0.6</v>
      </c>
      <c r="L293" s="29">
        <v>0</v>
      </c>
      <c r="M293" s="29">
        <v>234619</v>
      </c>
      <c r="N293" s="30">
        <v>41557</v>
      </c>
      <c r="O293" s="30">
        <f t="shared" si="52"/>
        <v>115837.2</v>
      </c>
      <c r="P293" s="31">
        <v>6.6930000000000002E-3</v>
      </c>
      <c r="Q293" s="32">
        <f t="shared" si="53"/>
        <v>775.29837959999998</v>
      </c>
      <c r="R293" s="29">
        <v>0</v>
      </c>
      <c r="S293" s="30">
        <v>0</v>
      </c>
      <c r="T293" s="30">
        <f t="shared" si="54"/>
        <v>0</v>
      </c>
      <c r="U293" s="33">
        <v>6.6429999999999996E-3</v>
      </c>
      <c r="V293" s="34">
        <f t="shared" si="55"/>
        <v>0</v>
      </c>
      <c r="W293" s="11"/>
    </row>
    <row r="294" spans="7:23" x14ac:dyDescent="0.3">
      <c r="G294" s="26"/>
      <c r="H294" s="11">
        <v>6</v>
      </c>
      <c r="I294" s="11" t="s">
        <v>118</v>
      </c>
      <c r="J294" s="27">
        <v>803</v>
      </c>
      <c r="K294" s="28">
        <v>0.6</v>
      </c>
      <c r="L294" s="29">
        <v>0</v>
      </c>
      <c r="M294" s="29">
        <v>234619</v>
      </c>
      <c r="N294" s="30">
        <v>41557</v>
      </c>
      <c r="O294" s="30">
        <f t="shared" si="52"/>
        <v>115837.2</v>
      </c>
      <c r="P294" s="31">
        <v>0</v>
      </c>
      <c r="Q294" s="32">
        <f t="shared" si="53"/>
        <v>0</v>
      </c>
      <c r="R294" s="29">
        <v>0</v>
      </c>
      <c r="S294" s="30">
        <v>0</v>
      </c>
      <c r="T294" s="30">
        <f t="shared" si="54"/>
        <v>0</v>
      </c>
      <c r="U294" s="33">
        <v>0</v>
      </c>
      <c r="V294" s="34">
        <f t="shared" si="55"/>
        <v>0</v>
      </c>
      <c r="W294" s="11"/>
    </row>
    <row r="295" spans="7:23" x14ac:dyDescent="0.3">
      <c r="G295" s="26"/>
      <c r="H295" s="11">
        <v>7</v>
      </c>
      <c r="I295" s="11" t="s">
        <v>9</v>
      </c>
      <c r="J295" s="27">
        <v>803</v>
      </c>
      <c r="K295" s="28">
        <v>0.6</v>
      </c>
      <c r="L295" s="29">
        <v>0</v>
      </c>
      <c r="M295" s="29">
        <v>234619</v>
      </c>
      <c r="N295" s="30">
        <v>41557</v>
      </c>
      <c r="O295" s="30">
        <f t="shared" si="52"/>
        <v>115837.2</v>
      </c>
      <c r="P295" s="31">
        <v>1.27E-4</v>
      </c>
      <c r="Q295" s="32">
        <f t="shared" si="53"/>
        <v>14.711324399999999</v>
      </c>
      <c r="R295" s="29">
        <v>0</v>
      </c>
      <c r="S295" s="30">
        <v>0</v>
      </c>
      <c r="T295" s="30">
        <f t="shared" si="54"/>
        <v>0</v>
      </c>
      <c r="U295" s="33">
        <v>1.34E-4</v>
      </c>
      <c r="V295" s="34">
        <f t="shared" si="55"/>
        <v>0</v>
      </c>
      <c r="W295" s="11"/>
    </row>
    <row r="296" spans="7:23" x14ac:dyDescent="0.3">
      <c r="G296" s="26"/>
      <c r="H296" s="11">
        <v>8</v>
      </c>
      <c r="I296" s="11" t="s">
        <v>23</v>
      </c>
      <c r="J296" s="27">
        <v>803</v>
      </c>
      <c r="K296" s="28">
        <v>0.6</v>
      </c>
      <c r="L296" s="29">
        <v>0</v>
      </c>
      <c r="M296" s="29">
        <v>234619</v>
      </c>
      <c r="N296" s="30">
        <v>41557</v>
      </c>
      <c r="O296" s="30">
        <f t="shared" si="52"/>
        <v>115837.2</v>
      </c>
      <c r="P296" s="31">
        <v>1.8699999999999999E-4</v>
      </c>
      <c r="Q296" s="32">
        <f t="shared" si="53"/>
        <v>21.661556399999998</v>
      </c>
      <c r="R296" s="29">
        <v>0</v>
      </c>
      <c r="S296" s="30">
        <v>0</v>
      </c>
      <c r="T296" s="30">
        <f t="shared" si="54"/>
        <v>0</v>
      </c>
      <c r="U296" s="33">
        <v>1.9599999999999999E-4</v>
      </c>
      <c r="V296" s="34">
        <f t="shared" si="55"/>
        <v>0</v>
      </c>
      <c r="W296" s="11"/>
    </row>
    <row r="297" spans="7:23" x14ac:dyDescent="0.3">
      <c r="G297" s="26"/>
      <c r="H297" s="11">
        <v>10</v>
      </c>
      <c r="I297" s="11" t="s">
        <v>162</v>
      </c>
      <c r="J297" s="27">
        <v>803</v>
      </c>
      <c r="K297" s="28">
        <v>0.6</v>
      </c>
      <c r="L297" s="29">
        <v>0</v>
      </c>
      <c r="M297" s="29">
        <v>234619</v>
      </c>
      <c r="N297" s="30">
        <v>41557</v>
      </c>
      <c r="O297" s="30">
        <f t="shared" si="52"/>
        <v>115837.2</v>
      </c>
      <c r="P297" s="31">
        <v>0</v>
      </c>
      <c r="Q297" s="32">
        <f t="shared" si="53"/>
        <v>0</v>
      </c>
      <c r="R297" s="29">
        <v>0</v>
      </c>
      <c r="S297" s="30">
        <v>0</v>
      </c>
      <c r="T297" s="30">
        <f t="shared" si="54"/>
        <v>0</v>
      </c>
      <c r="U297" s="33">
        <v>0</v>
      </c>
      <c r="V297" s="34">
        <f t="shared" si="55"/>
        <v>0</v>
      </c>
      <c r="W297" s="11"/>
    </row>
    <row r="298" spans="7:23" x14ac:dyDescent="0.3">
      <c r="G298" s="26"/>
      <c r="H298" s="11">
        <v>32</v>
      </c>
      <c r="I298" s="11" t="s">
        <v>5</v>
      </c>
      <c r="J298" s="27">
        <v>803</v>
      </c>
      <c r="K298" s="28">
        <v>0.6</v>
      </c>
      <c r="L298" s="29">
        <v>0</v>
      </c>
      <c r="M298" s="29">
        <v>234619</v>
      </c>
      <c r="N298" s="30">
        <v>41557</v>
      </c>
      <c r="O298" s="30">
        <f t="shared" si="52"/>
        <v>115837.2</v>
      </c>
      <c r="P298" s="31">
        <v>1.1440000000000001E-3</v>
      </c>
      <c r="Q298" s="32">
        <f t="shared" si="53"/>
        <v>132.5177568</v>
      </c>
      <c r="R298" s="29">
        <v>0</v>
      </c>
      <c r="S298" s="30">
        <v>0</v>
      </c>
      <c r="T298" s="30">
        <f t="shared" si="54"/>
        <v>0</v>
      </c>
      <c r="U298" s="33">
        <v>1.201E-3</v>
      </c>
      <c r="V298" s="34">
        <f t="shared" si="55"/>
        <v>0</v>
      </c>
      <c r="W298" s="11"/>
    </row>
    <row r="299" spans="7:23" x14ac:dyDescent="0.3">
      <c r="G299" s="26"/>
      <c r="H299" s="11">
        <v>38</v>
      </c>
      <c r="I299" s="11" t="s">
        <v>12</v>
      </c>
      <c r="J299" s="27">
        <v>803</v>
      </c>
      <c r="K299" s="28">
        <v>0.6</v>
      </c>
      <c r="L299" s="29">
        <v>0</v>
      </c>
      <c r="M299" s="29">
        <v>234619</v>
      </c>
      <c r="N299" s="30">
        <v>41557</v>
      </c>
      <c r="O299" s="30">
        <f t="shared" si="52"/>
        <v>115837.2</v>
      </c>
      <c r="P299" s="31">
        <v>7.8999999999999996E-5</v>
      </c>
      <c r="Q299" s="32">
        <f t="shared" si="53"/>
        <v>9.1511388</v>
      </c>
      <c r="R299" s="29">
        <v>0</v>
      </c>
      <c r="S299" s="30">
        <v>0</v>
      </c>
      <c r="T299" s="30">
        <f t="shared" si="54"/>
        <v>0</v>
      </c>
      <c r="U299" s="33">
        <v>8.2999999999999998E-5</v>
      </c>
      <c r="V299" s="34">
        <f t="shared" si="55"/>
        <v>0</v>
      </c>
      <c r="W299" s="11"/>
    </row>
    <row r="300" spans="7:23" x14ac:dyDescent="0.3">
      <c r="G300" s="26"/>
      <c r="H300" s="11">
        <v>55</v>
      </c>
      <c r="I300" s="11" t="s">
        <v>26</v>
      </c>
      <c r="J300" s="27">
        <v>803</v>
      </c>
      <c r="K300" s="28">
        <v>0.6</v>
      </c>
      <c r="L300" s="29">
        <v>0</v>
      </c>
      <c r="M300" s="29">
        <v>234619</v>
      </c>
      <c r="N300" s="30">
        <v>41557</v>
      </c>
      <c r="O300" s="30">
        <f t="shared" si="52"/>
        <v>115837.2</v>
      </c>
      <c r="P300" s="31">
        <v>1.5699999999999999E-4</v>
      </c>
      <c r="Q300" s="32">
        <f t="shared" si="53"/>
        <v>18.186440399999999</v>
      </c>
      <c r="R300" s="29">
        <v>0</v>
      </c>
      <c r="S300" s="30">
        <v>0</v>
      </c>
      <c r="T300" s="30">
        <f t="shared" si="54"/>
        <v>0</v>
      </c>
      <c r="U300" s="33">
        <v>2.1100000000000001E-4</v>
      </c>
      <c r="V300" s="34">
        <f t="shared" si="55"/>
        <v>0</v>
      </c>
      <c r="W300" s="11"/>
    </row>
    <row r="301" spans="7:23" x14ac:dyDescent="0.3">
      <c r="G301" s="26"/>
      <c r="H301" s="11">
        <v>71</v>
      </c>
      <c r="I301" s="11" t="s">
        <v>18</v>
      </c>
      <c r="J301" s="27">
        <v>803</v>
      </c>
      <c r="K301" s="28">
        <v>0</v>
      </c>
      <c r="L301" s="29">
        <v>0</v>
      </c>
      <c r="M301" s="29">
        <v>234619</v>
      </c>
      <c r="N301" s="30">
        <v>41557</v>
      </c>
      <c r="O301" s="30">
        <f t="shared" si="52"/>
        <v>0</v>
      </c>
      <c r="P301" s="31">
        <v>1.1E-5</v>
      </c>
      <c r="Q301" s="32">
        <f t="shared" si="53"/>
        <v>0</v>
      </c>
      <c r="R301" s="29">
        <v>0</v>
      </c>
      <c r="S301" s="30">
        <v>0</v>
      </c>
      <c r="T301" s="30">
        <f t="shared" si="54"/>
        <v>0</v>
      </c>
      <c r="U301" s="33">
        <v>1.2E-5</v>
      </c>
      <c r="V301" s="34">
        <f t="shared" si="55"/>
        <v>0</v>
      </c>
      <c r="W301" s="11"/>
    </row>
    <row r="302" spans="7:23" x14ac:dyDescent="0.3">
      <c r="G302" s="26"/>
      <c r="H302" s="11">
        <v>72</v>
      </c>
      <c r="I302" s="11" t="s">
        <v>28</v>
      </c>
      <c r="J302" s="27">
        <v>803</v>
      </c>
      <c r="K302" s="28">
        <v>0</v>
      </c>
      <c r="L302" s="29">
        <v>0</v>
      </c>
      <c r="M302" s="29">
        <v>234619</v>
      </c>
      <c r="N302" s="30">
        <v>41557</v>
      </c>
      <c r="O302" s="30">
        <f t="shared" si="52"/>
        <v>0</v>
      </c>
      <c r="P302" s="31">
        <v>3.1799999999999998E-4</v>
      </c>
      <c r="Q302" s="32">
        <f t="shared" si="53"/>
        <v>0</v>
      </c>
      <c r="R302" s="29">
        <v>0</v>
      </c>
      <c r="S302" s="30">
        <v>0</v>
      </c>
      <c r="T302" s="30">
        <f t="shared" si="54"/>
        <v>0</v>
      </c>
      <c r="U302" s="33">
        <v>3.3700000000000001E-4</v>
      </c>
      <c r="V302" s="34">
        <f t="shared" si="55"/>
        <v>0</v>
      </c>
      <c r="W302" s="11"/>
    </row>
    <row r="303" spans="7:23" x14ac:dyDescent="0.3">
      <c r="G303" s="26"/>
      <c r="H303" s="11">
        <v>104</v>
      </c>
      <c r="I303" s="11" t="s">
        <v>130</v>
      </c>
      <c r="J303" s="27">
        <v>803</v>
      </c>
      <c r="K303" s="28">
        <v>0.6</v>
      </c>
      <c r="L303" s="29">
        <v>0</v>
      </c>
      <c r="M303" s="29">
        <v>234619</v>
      </c>
      <c r="N303" s="30">
        <v>41557</v>
      </c>
      <c r="O303" s="30">
        <f t="shared" si="52"/>
        <v>115837.2</v>
      </c>
      <c r="P303" s="31">
        <v>0</v>
      </c>
      <c r="Q303" s="32">
        <f t="shared" si="53"/>
        <v>0</v>
      </c>
      <c r="R303" s="29">
        <v>0</v>
      </c>
      <c r="S303" s="30">
        <v>0</v>
      </c>
      <c r="T303" s="30">
        <f t="shared" si="54"/>
        <v>0</v>
      </c>
      <c r="U303" s="33">
        <v>0</v>
      </c>
      <c r="V303" s="34">
        <f t="shared" si="55"/>
        <v>0</v>
      </c>
      <c r="W303" s="11"/>
    </row>
    <row r="304" spans="7:23" x14ac:dyDescent="0.3">
      <c r="G304" s="26"/>
      <c r="H304" s="11">
        <v>112</v>
      </c>
      <c r="I304" s="11" t="s">
        <v>163</v>
      </c>
      <c r="J304" s="27">
        <v>803</v>
      </c>
      <c r="K304" s="28">
        <v>0.6</v>
      </c>
      <c r="L304" s="29">
        <v>0</v>
      </c>
      <c r="M304" s="29">
        <v>234619</v>
      </c>
      <c r="N304" s="30">
        <v>41557</v>
      </c>
      <c r="O304" s="30">
        <f t="shared" si="52"/>
        <v>115837.2</v>
      </c>
      <c r="P304" s="31">
        <v>0</v>
      </c>
      <c r="Q304" s="32">
        <f t="shared" si="53"/>
        <v>0</v>
      </c>
      <c r="R304" s="29">
        <v>0</v>
      </c>
      <c r="S304" s="30">
        <v>0</v>
      </c>
      <c r="T304" s="30">
        <f t="shared" si="54"/>
        <v>0</v>
      </c>
      <c r="U304" s="33">
        <v>0</v>
      </c>
      <c r="V304" s="34">
        <f t="shared" si="55"/>
        <v>0</v>
      </c>
      <c r="W304" s="11"/>
    </row>
    <row r="305" spans="7:23" x14ac:dyDescent="0.3">
      <c r="G305" s="26"/>
      <c r="H305" s="11">
        <v>117</v>
      </c>
      <c r="I305" s="11" t="s">
        <v>21</v>
      </c>
      <c r="J305" s="27">
        <v>803</v>
      </c>
      <c r="K305" s="28">
        <v>0.6</v>
      </c>
      <c r="L305" s="29">
        <v>0</v>
      </c>
      <c r="M305" s="29">
        <v>234619</v>
      </c>
      <c r="N305" s="30">
        <v>41557</v>
      </c>
      <c r="O305" s="30">
        <f t="shared" si="52"/>
        <v>115837.2</v>
      </c>
      <c r="P305" s="31">
        <v>2.7300000000000002E-4</v>
      </c>
      <c r="Q305" s="32">
        <f t="shared" si="53"/>
        <v>31.623555600000003</v>
      </c>
      <c r="R305" s="29">
        <v>0</v>
      </c>
      <c r="S305" s="30">
        <v>0</v>
      </c>
      <c r="T305" s="30">
        <f t="shared" si="54"/>
        <v>0</v>
      </c>
      <c r="U305" s="33">
        <v>2.8800000000000001E-4</v>
      </c>
      <c r="V305" s="34">
        <f t="shared" si="55"/>
        <v>0</v>
      </c>
      <c r="W305" s="11"/>
    </row>
    <row r="306" spans="7:23" ht="15" thickBot="1" x14ac:dyDescent="0.35">
      <c r="G306" s="35"/>
      <c r="H306" s="36"/>
      <c r="I306" s="36"/>
      <c r="J306" s="36"/>
      <c r="K306" s="36"/>
      <c r="L306" s="36"/>
      <c r="M306" s="36"/>
      <c r="N306" s="36"/>
      <c r="O306" s="36"/>
      <c r="P306" s="36"/>
      <c r="Q306" s="36"/>
      <c r="R306" s="36"/>
      <c r="S306" s="36"/>
      <c r="T306" s="36"/>
      <c r="U306" s="36"/>
      <c r="V306" s="37"/>
    </row>
    <row r="307" spans="7:23" x14ac:dyDescent="0.3">
      <c r="G307" s="11">
        <v>112</v>
      </c>
      <c r="H307" s="11" t="s">
        <v>163</v>
      </c>
      <c r="I307" s="11"/>
      <c r="J307" s="27"/>
      <c r="K307" s="28"/>
      <c r="L307" s="30"/>
      <c r="M307" s="30"/>
      <c r="N307" s="30"/>
      <c r="O307" s="30"/>
      <c r="P307" s="33"/>
      <c r="Q307" s="32">
        <f>SUM(Q271:Q306)</f>
        <v>380818.17321839998</v>
      </c>
      <c r="R307" s="30"/>
      <c r="S307" s="30"/>
      <c r="T307" s="30"/>
      <c r="U307" s="33"/>
      <c r="V307" s="32">
        <f>SUM(V271:V306)</f>
        <v>26497.650238800001</v>
      </c>
      <c r="W307" s="38">
        <f>Q307+V307</f>
        <v>407315.82345719996</v>
      </c>
    </row>
    <row r="308" spans="7:23" x14ac:dyDescent="0.3">
      <c r="G308" s="11"/>
      <c r="H308" s="11"/>
      <c r="I308" s="11"/>
      <c r="J308" s="27"/>
      <c r="K308" s="28"/>
      <c r="L308" s="30"/>
      <c r="M308" s="30"/>
      <c r="N308" s="30"/>
      <c r="O308" s="30"/>
      <c r="P308" s="33"/>
      <c r="Q308" s="32"/>
      <c r="R308" s="30"/>
      <c r="S308" s="30"/>
      <c r="T308" s="30"/>
      <c r="U308" s="33"/>
      <c r="V308" s="32"/>
      <c r="W308" s="11"/>
    </row>
    <row r="309" spans="7:23" ht="15" thickBot="1" x14ac:dyDescent="0.35">
      <c r="G309" s="11"/>
      <c r="H309" s="11"/>
      <c r="I309" s="11"/>
      <c r="J309" s="12" t="s">
        <v>100</v>
      </c>
      <c r="K309" s="13" t="s">
        <v>101</v>
      </c>
      <c r="L309" s="14" t="s">
        <v>102</v>
      </c>
      <c r="M309" s="14" t="s">
        <v>103</v>
      </c>
      <c r="N309" s="14" t="s">
        <v>104</v>
      </c>
      <c r="O309" s="14" t="s">
        <v>105</v>
      </c>
      <c r="P309" s="15" t="s">
        <v>106</v>
      </c>
      <c r="Q309" s="16" t="s">
        <v>107</v>
      </c>
      <c r="R309" s="14" t="s">
        <v>108</v>
      </c>
      <c r="S309" s="14" t="s">
        <v>109</v>
      </c>
      <c r="T309" s="14" t="s">
        <v>110</v>
      </c>
      <c r="U309" s="15" t="s">
        <v>111</v>
      </c>
      <c r="V309" s="16" t="s">
        <v>112</v>
      </c>
      <c r="W309" s="11"/>
    </row>
    <row r="310" spans="7:23" ht="15.6" x14ac:dyDescent="0.3">
      <c r="G310" s="17">
        <v>114</v>
      </c>
      <c r="H310" s="18" t="s">
        <v>164</v>
      </c>
      <c r="I310" s="19"/>
      <c r="J310" s="20"/>
      <c r="K310" s="21"/>
      <c r="L310" s="22"/>
      <c r="M310" s="22"/>
      <c r="N310" s="22"/>
      <c r="O310" s="22"/>
      <c r="P310" s="23"/>
      <c r="Q310" s="24"/>
      <c r="R310" s="22"/>
      <c r="S310" s="22"/>
      <c r="T310" s="22"/>
      <c r="U310" s="23"/>
      <c r="V310" s="25"/>
      <c r="W310" s="11"/>
    </row>
    <row r="311" spans="7:23" x14ac:dyDescent="0.3">
      <c r="G311" s="26"/>
      <c r="H311" s="11">
        <v>1</v>
      </c>
      <c r="I311" s="11" t="s">
        <v>11</v>
      </c>
      <c r="J311" s="27">
        <v>422</v>
      </c>
      <c r="K311" s="28">
        <v>1</v>
      </c>
      <c r="L311" s="29">
        <v>32716684</v>
      </c>
      <c r="M311" s="29">
        <v>82593</v>
      </c>
      <c r="N311" s="30">
        <v>8593726</v>
      </c>
      <c r="O311" s="30">
        <f t="shared" ref="O311:O327" si="56">(L311+M311-N311)*K311</f>
        <v>24205551</v>
      </c>
      <c r="P311" s="31">
        <v>1.91E-3</v>
      </c>
      <c r="Q311" s="32">
        <f t="shared" ref="Q311:Q327" si="57">O311*P311</f>
        <v>46232.60241</v>
      </c>
      <c r="R311" s="29">
        <v>3434093</v>
      </c>
      <c r="S311" s="30">
        <v>210871</v>
      </c>
      <c r="T311" s="30">
        <f t="shared" ref="T311:T327" si="58">(R311-S311)*K311</f>
        <v>3223222</v>
      </c>
      <c r="U311" s="33">
        <v>1.9740000000000001E-3</v>
      </c>
      <c r="V311" s="34">
        <f t="shared" ref="V311:V327" si="59">T311*U311</f>
        <v>6362.6402280000002</v>
      </c>
      <c r="W311" s="11"/>
    </row>
    <row r="312" spans="7:23" x14ac:dyDescent="0.3">
      <c r="G312" s="26"/>
      <c r="H312" s="11">
        <v>2</v>
      </c>
      <c r="I312" s="11" t="s">
        <v>27</v>
      </c>
      <c r="J312" s="27">
        <v>422</v>
      </c>
      <c r="K312" s="28">
        <v>1</v>
      </c>
      <c r="L312" s="29">
        <v>32716684</v>
      </c>
      <c r="M312" s="29">
        <v>82593</v>
      </c>
      <c r="N312" s="30">
        <v>8593726</v>
      </c>
      <c r="O312" s="30">
        <f t="shared" si="56"/>
        <v>24205551</v>
      </c>
      <c r="P312" s="31">
        <v>2.6899999999999998E-4</v>
      </c>
      <c r="Q312" s="32">
        <f t="shared" si="57"/>
        <v>6511.2932189999992</v>
      </c>
      <c r="R312" s="29">
        <v>3434093</v>
      </c>
      <c r="S312" s="30">
        <v>210871</v>
      </c>
      <c r="T312" s="30">
        <f t="shared" si="58"/>
        <v>3223222</v>
      </c>
      <c r="U312" s="33">
        <v>2.9500000000000001E-4</v>
      </c>
      <c r="V312" s="34">
        <f t="shared" si="59"/>
        <v>950.85049000000004</v>
      </c>
      <c r="W312" s="11"/>
    </row>
    <row r="313" spans="7:23" x14ac:dyDescent="0.3">
      <c r="G313" s="26"/>
      <c r="H313" s="11">
        <v>3</v>
      </c>
      <c r="I313" s="11" t="s">
        <v>20</v>
      </c>
      <c r="J313" s="27">
        <v>422</v>
      </c>
      <c r="K313" s="28">
        <v>1</v>
      </c>
      <c r="L313" s="29">
        <v>32716684</v>
      </c>
      <c r="M313" s="29">
        <v>82593</v>
      </c>
      <c r="N313" s="30">
        <v>8593726</v>
      </c>
      <c r="O313" s="30">
        <f t="shared" si="56"/>
        <v>24205551</v>
      </c>
      <c r="P313" s="31">
        <v>5.9699999999999998E-4</v>
      </c>
      <c r="Q313" s="32">
        <f t="shared" si="57"/>
        <v>14450.713947</v>
      </c>
      <c r="R313" s="29">
        <v>3434093</v>
      </c>
      <c r="S313" s="30">
        <v>210871</v>
      </c>
      <c r="T313" s="30">
        <f t="shared" si="58"/>
        <v>3223222</v>
      </c>
      <c r="U313" s="33">
        <v>6.3100000000000005E-4</v>
      </c>
      <c r="V313" s="34">
        <f t="shared" si="59"/>
        <v>2033.8530820000001</v>
      </c>
      <c r="W313" s="11"/>
    </row>
    <row r="314" spans="7:23" x14ac:dyDescent="0.3">
      <c r="G314" s="26"/>
      <c r="H314" s="11">
        <v>5</v>
      </c>
      <c r="I314" s="11" t="s">
        <v>17</v>
      </c>
      <c r="J314" s="27">
        <v>422</v>
      </c>
      <c r="K314" s="28">
        <v>1</v>
      </c>
      <c r="L314" s="29">
        <v>32716684</v>
      </c>
      <c r="M314" s="29">
        <v>82593</v>
      </c>
      <c r="N314" s="30">
        <v>8593726</v>
      </c>
      <c r="O314" s="30">
        <f t="shared" si="56"/>
        <v>24205551</v>
      </c>
      <c r="P314" s="31">
        <v>6.6930000000000002E-3</v>
      </c>
      <c r="Q314" s="32">
        <f t="shared" si="57"/>
        <v>162007.75284299999</v>
      </c>
      <c r="R314" s="29">
        <v>3434093</v>
      </c>
      <c r="S314" s="30">
        <v>210871</v>
      </c>
      <c r="T314" s="30">
        <f t="shared" si="58"/>
        <v>3223222</v>
      </c>
      <c r="U314" s="33">
        <v>6.6429999999999996E-3</v>
      </c>
      <c r="V314" s="34">
        <f t="shared" si="59"/>
        <v>21411.863745999999</v>
      </c>
      <c r="W314" s="11"/>
    </row>
    <row r="315" spans="7:23" x14ac:dyDescent="0.3">
      <c r="G315" s="26"/>
      <c r="H315" s="11">
        <v>6</v>
      </c>
      <c r="I315" s="11" t="s">
        <v>118</v>
      </c>
      <c r="J315" s="27">
        <v>422</v>
      </c>
      <c r="K315" s="28">
        <v>1</v>
      </c>
      <c r="L315" s="29">
        <v>32716684</v>
      </c>
      <c r="M315" s="29">
        <v>82593</v>
      </c>
      <c r="N315" s="30">
        <v>8593726</v>
      </c>
      <c r="O315" s="30">
        <f t="shared" si="56"/>
        <v>24205551</v>
      </c>
      <c r="P315" s="31">
        <v>0</v>
      </c>
      <c r="Q315" s="32">
        <f t="shared" si="57"/>
        <v>0</v>
      </c>
      <c r="R315" s="29">
        <v>3434093</v>
      </c>
      <c r="S315" s="30">
        <v>210871</v>
      </c>
      <c r="T315" s="30">
        <f t="shared" si="58"/>
        <v>3223222</v>
      </c>
      <c r="U315" s="33">
        <v>0</v>
      </c>
      <c r="V315" s="34">
        <f t="shared" si="59"/>
        <v>0</v>
      </c>
      <c r="W315" s="11"/>
    </row>
    <row r="316" spans="7:23" x14ac:dyDescent="0.3">
      <c r="G316" s="26"/>
      <c r="H316" s="11">
        <v>7</v>
      </c>
      <c r="I316" s="11" t="s">
        <v>9</v>
      </c>
      <c r="J316" s="27">
        <v>422</v>
      </c>
      <c r="K316" s="28">
        <v>1</v>
      </c>
      <c r="L316" s="29">
        <v>32716684</v>
      </c>
      <c r="M316" s="29">
        <v>82593</v>
      </c>
      <c r="N316" s="30">
        <v>8593726</v>
      </c>
      <c r="O316" s="30">
        <f t="shared" si="56"/>
        <v>24205551</v>
      </c>
      <c r="P316" s="31">
        <v>1.27E-4</v>
      </c>
      <c r="Q316" s="32">
        <f t="shared" si="57"/>
        <v>3074.104977</v>
      </c>
      <c r="R316" s="29">
        <v>3434093</v>
      </c>
      <c r="S316" s="30">
        <v>210871</v>
      </c>
      <c r="T316" s="30">
        <f t="shared" si="58"/>
        <v>3223222</v>
      </c>
      <c r="U316" s="33">
        <v>1.34E-4</v>
      </c>
      <c r="V316" s="34">
        <f t="shared" si="59"/>
        <v>431.91174799999999</v>
      </c>
      <c r="W316" s="11"/>
    </row>
    <row r="317" spans="7:23" x14ac:dyDescent="0.3">
      <c r="G317" s="26"/>
      <c r="H317" s="11">
        <v>8</v>
      </c>
      <c r="I317" s="11" t="s">
        <v>23</v>
      </c>
      <c r="J317" s="27">
        <v>422</v>
      </c>
      <c r="K317" s="28">
        <v>1</v>
      </c>
      <c r="L317" s="29">
        <v>32716684</v>
      </c>
      <c r="M317" s="29">
        <v>82593</v>
      </c>
      <c r="N317" s="30">
        <v>8593726</v>
      </c>
      <c r="O317" s="30">
        <f t="shared" si="56"/>
        <v>24205551</v>
      </c>
      <c r="P317" s="31">
        <v>1.8699999999999999E-4</v>
      </c>
      <c r="Q317" s="32">
        <f t="shared" si="57"/>
        <v>4526.4380369999999</v>
      </c>
      <c r="R317" s="29">
        <v>3434093</v>
      </c>
      <c r="S317" s="30">
        <v>210871</v>
      </c>
      <c r="T317" s="30">
        <f t="shared" si="58"/>
        <v>3223222</v>
      </c>
      <c r="U317" s="33">
        <v>1.9599999999999999E-4</v>
      </c>
      <c r="V317" s="34">
        <f t="shared" si="59"/>
        <v>631.75151199999993</v>
      </c>
      <c r="W317" s="11"/>
    </row>
    <row r="318" spans="7:23" x14ac:dyDescent="0.3">
      <c r="G318" s="26"/>
      <c r="H318" s="11">
        <v>10</v>
      </c>
      <c r="I318" s="11" t="s">
        <v>162</v>
      </c>
      <c r="J318" s="27">
        <v>422</v>
      </c>
      <c r="K318" s="28">
        <v>1</v>
      </c>
      <c r="L318" s="29">
        <v>32716684</v>
      </c>
      <c r="M318" s="29">
        <v>82593</v>
      </c>
      <c r="N318" s="30">
        <v>8593726</v>
      </c>
      <c r="O318" s="30">
        <f t="shared" si="56"/>
        <v>24205551</v>
      </c>
      <c r="P318" s="31">
        <v>0</v>
      </c>
      <c r="Q318" s="32">
        <f t="shared" si="57"/>
        <v>0</v>
      </c>
      <c r="R318" s="29">
        <v>3434093</v>
      </c>
      <c r="S318" s="30">
        <v>210871</v>
      </c>
      <c r="T318" s="30">
        <f t="shared" si="58"/>
        <v>3223222</v>
      </c>
      <c r="U318" s="33">
        <v>0</v>
      </c>
      <c r="V318" s="34">
        <f t="shared" si="59"/>
        <v>0</v>
      </c>
      <c r="W318" s="11"/>
    </row>
    <row r="319" spans="7:23" x14ac:dyDescent="0.3">
      <c r="G319" s="26"/>
      <c r="H319" s="11">
        <v>17</v>
      </c>
      <c r="I319" s="11" t="s">
        <v>16</v>
      </c>
      <c r="J319" s="27">
        <v>422</v>
      </c>
      <c r="K319" s="28">
        <v>1</v>
      </c>
      <c r="L319" s="29">
        <v>32716684</v>
      </c>
      <c r="M319" s="29">
        <v>82593</v>
      </c>
      <c r="N319" s="30">
        <v>8593726</v>
      </c>
      <c r="O319" s="30">
        <f t="shared" si="56"/>
        <v>24205551</v>
      </c>
      <c r="P319" s="31">
        <v>7.5799999999999999E-4</v>
      </c>
      <c r="Q319" s="32">
        <f t="shared" si="57"/>
        <v>18347.807658000002</v>
      </c>
      <c r="R319" s="29">
        <v>3434093</v>
      </c>
      <c r="S319" s="30">
        <v>210871</v>
      </c>
      <c r="T319" s="30">
        <f t="shared" si="58"/>
        <v>3223222</v>
      </c>
      <c r="U319" s="33">
        <v>8.0199999999999998E-4</v>
      </c>
      <c r="V319" s="34">
        <f t="shared" si="59"/>
        <v>2585.0240439999998</v>
      </c>
      <c r="W319" s="11"/>
    </row>
    <row r="320" spans="7:23" x14ac:dyDescent="0.3">
      <c r="G320" s="26"/>
      <c r="H320" s="11">
        <v>32</v>
      </c>
      <c r="I320" s="11" t="s">
        <v>5</v>
      </c>
      <c r="J320" s="27">
        <v>422</v>
      </c>
      <c r="K320" s="28">
        <v>1</v>
      </c>
      <c r="L320" s="29">
        <v>32716684</v>
      </c>
      <c r="M320" s="29">
        <v>82593</v>
      </c>
      <c r="N320" s="30">
        <v>8593726</v>
      </c>
      <c r="O320" s="30">
        <f t="shared" si="56"/>
        <v>24205551</v>
      </c>
      <c r="P320" s="31">
        <v>1.1440000000000001E-3</v>
      </c>
      <c r="Q320" s="32">
        <f t="shared" si="57"/>
        <v>27691.150344000001</v>
      </c>
      <c r="R320" s="29">
        <v>3434093</v>
      </c>
      <c r="S320" s="30">
        <v>210871</v>
      </c>
      <c r="T320" s="30">
        <f t="shared" si="58"/>
        <v>3223222</v>
      </c>
      <c r="U320" s="33">
        <v>1.201E-3</v>
      </c>
      <c r="V320" s="34">
        <f t="shared" si="59"/>
        <v>3871.089622</v>
      </c>
      <c r="W320" s="11"/>
    </row>
    <row r="321" spans="7:23" x14ac:dyDescent="0.3">
      <c r="G321" s="26"/>
      <c r="H321" s="11">
        <v>38</v>
      </c>
      <c r="I321" s="11" t="s">
        <v>12</v>
      </c>
      <c r="J321" s="27">
        <v>422</v>
      </c>
      <c r="K321" s="28">
        <v>1</v>
      </c>
      <c r="L321" s="29">
        <v>32716684</v>
      </c>
      <c r="M321" s="29">
        <v>82593</v>
      </c>
      <c r="N321" s="30">
        <v>8593726</v>
      </c>
      <c r="O321" s="30">
        <f t="shared" si="56"/>
        <v>24205551</v>
      </c>
      <c r="P321" s="31">
        <v>7.8999999999999996E-5</v>
      </c>
      <c r="Q321" s="32">
        <f t="shared" si="57"/>
        <v>1912.238529</v>
      </c>
      <c r="R321" s="29">
        <v>3434093</v>
      </c>
      <c r="S321" s="30">
        <v>210871</v>
      </c>
      <c r="T321" s="30">
        <f t="shared" si="58"/>
        <v>3223222</v>
      </c>
      <c r="U321" s="33">
        <v>8.2999999999999998E-5</v>
      </c>
      <c r="V321" s="34">
        <f t="shared" si="59"/>
        <v>267.52742599999999</v>
      </c>
      <c r="W321" s="11"/>
    </row>
    <row r="322" spans="7:23" x14ac:dyDescent="0.3">
      <c r="G322" s="26"/>
      <c r="H322" s="11">
        <v>55</v>
      </c>
      <c r="I322" s="11" t="s">
        <v>26</v>
      </c>
      <c r="J322" s="27">
        <v>422</v>
      </c>
      <c r="K322" s="28">
        <v>1</v>
      </c>
      <c r="L322" s="29">
        <v>32716684</v>
      </c>
      <c r="M322" s="29">
        <v>82593</v>
      </c>
      <c r="N322" s="30">
        <v>8593726</v>
      </c>
      <c r="O322" s="30">
        <f t="shared" si="56"/>
        <v>24205551</v>
      </c>
      <c r="P322" s="31">
        <v>1.5699999999999999E-4</v>
      </c>
      <c r="Q322" s="32">
        <f t="shared" si="57"/>
        <v>3800.2715069999999</v>
      </c>
      <c r="R322" s="29">
        <v>3434093</v>
      </c>
      <c r="S322" s="30">
        <v>210871</v>
      </c>
      <c r="T322" s="30">
        <f t="shared" si="58"/>
        <v>3223222</v>
      </c>
      <c r="U322" s="33">
        <v>2.1100000000000001E-4</v>
      </c>
      <c r="V322" s="34">
        <f t="shared" si="59"/>
        <v>680.09984199999997</v>
      </c>
      <c r="W322" s="11"/>
    </row>
    <row r="323" spans="7:23" x14ac:dyDescent="0.3">
      <c r="G323" s="26"/>
      <c r="H323" s="11">
        <v>71</v>
      </c>
      <c r="I323" s="11" t="s">
        <v>18</v>
      </c>
      <c r="J323" s="27">
        <v>422</v>
      </c>
      <c r="K323" s="28">
        <v>0</v>
      </c>
      <c r="L323" s="29">
        <v>32716684</v>
      </c>
      <c r="M323" s="29">
        <v>82593</v>
      </c>
      <c r="N323" s="30">
        <v>8593726</v>
      </c>
      <c r="O323" s="30">
        <f t="shared" si="56"/>
        <v>0</v>
      </c>
      <c r="P323" s="31">
        <v>1.1E-5</v>
      </c>
      <c r="Q323" s="32">
        <f t="shared" si="57"/>
        <v>0</v>
      </c>
      <c r="R323" s="29">
        <v>3434093</v>
      </c>
      <c r="S323" s="30">
        <v>210871</v>
      </c>
      <c r="T323" s="30">
        <f t="shared" si="58"/>
        <v>0</v>
      </c>
      <c r="U323" s="33">
        <v>1.2E-5</v>
      </c>
      <c r="V323" s="34">
        <f t="shared" si="59"/>
        <v>0</v>
      </c>
      <c r="W323" s="11"/>
    </row>
    <row r="324" spans="7:23" x14ac:dyDescent="0.3">
      <c r="G324" s="26"/>
      <c r="H324" s="11">
        <v>72</v>
      </c>
      <c r="I324" s="11" t="s">
        <v>28</v>
      </c>
      <c r="J324" s="27">
        <v>422</v>
      </c>
      <c r="K324" s="28">
        <v>0</v>
      </c>
      <c r="L324" s="29">
        <v>32716684</v>
      </c>
      <c r="M324" s="29">
        <v>82593</v>
      </c>
      <c r="N324" s="30">
        <v>8593726</v>
      </c>
      <c r="O324" s="30">
        <f t="shared" si="56"/>
        <v>0</v>
      </c>
      <c r="P324" s="31">
        <v>3.1799999999999998E-4</v>
      </c>
      <c r="Q324" s="32">
        <f t="shared" si="57"/>
        <v>0</v>
      </c>
      <c r="R324" s="29">
        <v>3434093</v>
      </c>
      <c r="S324" s="30">
        <v>210871</v>
      </c>
      <c r="T324" s="30">
        <f t="shared" si="58"/>
        <v>0</v>
      </c>
      <c r="U324" s="33">
        <v>3.3700000000000001E-4</v>
      </c>
      <c r="V324" s="34">
        <f t="shared" si="59"/>
        <v>0</v>
      </c>
      <c r="W324" s="11"/>
    </row>
    <row r="325" spans="7:23" x14ac:dyDescent="0.3">
      <c r="G325" s="26"/>
      <c r="H325" s="11">
        <v>104</v>
      </c>
      <c r="I325" s="11" t="s">
        <v>130</v>
      </c>
      <c r="J325" s="27">
        <v>422</v>
      </c>
      <c r="K325" s="28">
        <v>1</v>
      </c>
      <c r="L325" s="29">
        <v>32716684</v>
      </c>
      <c r="M325" s="29">
        <v>82593</v>
      </c>
      <c r="N325" s="30">
        <v>8593726</v>
      </c>
      <c r="O325" s="30">
        <f t="shared" si="56"/>
        <v>24205551</v>
      </c>
      <c r="P325" s="31">
        <v>0</v>
      </c>
      <c r="Q325" s="32">
        <f t="shared" si="57"/>
        <v>0</v>
      </c>
      <c r="R325" s="29">
        <v>3434093</v>
      </c>
      <c r="S325" s="30">
        <v>210871</v>
      </c>
      <c r="T325" s="30">
        <f t="shared" si="58"/>
        <v>3223222</v>
      </c>
      <c r="U325" s="33">
        <v>0</v>
      </c>
      <c r="V325" s="34">
        <f t="shared" si="59"/>
        <v>0</v>
      </c>
      <c r="W325" s="11"/>
    </row>
    <row r="326" spans="7:23" x14ac:dyDescent="0.3">
      <c r="G326" s="26"/>
      <c r="H326" s="11">
        <v>114</v>
      </c>
      <c r="I326" s="11" t="s">
        <v>164</v>
      </c>
      <c r="J326" s="27">
        <v>422</v>
      </c>
      <c r="K326" s="28">
        <v>1</v>
      </c>
      <c r="L326" s="29">
        <v>32716684</v>
      </c>
      <c r="M326" s="29">
        <v>82593</v>
      </c>
      <c r="N326" s="30">
        <v>8593726</v>
      </c>
      <c r="O326" s="30">
        <f t="shared" si="56"/>
        <v>24205551</v>
      </c>
      <c r="P326" s="31">
        <v>0</v>
      </c>
      <c r="Q326" s="32">
        <f t="shared" si="57"/>
        <v>0</v>
      </c>
      <c r="R326" s="29">
        <v>3434093</v>
      </c>
      <c r="S326" s="30">
        <v>210871</v>
      </c>
      <c r="T326" s="30">
        <f t="shared" si="58"/>
        <v>3223222</v>
      </c>
      <c r="U326" s="33">
        <v>0</v>
      </c>
      <c r="V326" s="34">
        <f t="shared" si="59"/>
        <v>0</v>
      </c>
      <c r="W326" s="11"/>
    </row>
    <row r="327" spans="7:23" x14ac:dyDescent="0.3">
      <c r="G327" s="26"/>
      <c r="H327" s="11">
        <v>117</v>
      </c>
      <c r="I327" s="11" t="s">
        <v>21</v>
      </c>
      <c r="J327" s="27">
        <v>422</v>
      </c>
      <c r="K327" s="28">
        <v>1</v>
      </c>
      <c r="L327" s="29">
        <v>32716684</v>
      </c>
      <c r="M327" s="29">
        <v>82593</v>
      </c>
      <c r="N327" s="30">
        <v>8593726</v>
      </c>
      <c r="O327" s="30">
        <f t="shared" si="56"/>
        <v>24205551</v>
      </c>
      <c r="P327" s="31">
        <v>2.7300000000000002E-4</v>
      </c>
      <c r="Q327" s="32">
        <f t="shared" si="57"/>
        <v>6608.1154230000002</v>
      </c>
      <c r="R327" s="29">
        <v>3434093</v>
      </c>
      <c r="S327" s="30">
        <v>210871</v>
      </c>
      <c r="T327" s="30">
        <f t="shared" si="58"/>
        <v>3223222</v>
      </c>
      <c r="U327" s="33">
        <v>2.8800000000000001E-4</v>
      </c>
      <c r="V327" s="34">
        <f t="shared" si="59"/>
        <v>928.28793600000006</v>
      </c>
      <c r="W327" s="11"/>
    </row>
    <row r="328" spans="7:23" x14ac:dyDescent="0.3">
      <c r="G328" s="26"/>
      <c r="H328" s="11"/>
      <c r="I328" s="11"/>
      <c r="J328" s="27"/>
      <c r="K328" s="28"/>
      <c r="L328" s="30"/>
      <c r="M328" s="30"/>
      <c r="N328" s="30"/>
      <c r="O328" s="30"/>
      <c r="P328" s="33"/>
      <c r="Q328" s="32"/>
      <c r="R328" s="30"/>
      <c r="S328" s="30"/>
      <c r="T328" s="30"/>
      <c r="U328" s="33"/>
      <c r="V328" s="34"/>
      <c r="W328" s="11"/>
    </row>
    <row r="329" spans="7:23" ht="15.6" x14ac:dyDescent="0.3">
      <c r="G329" s="39">
        <v>114</v>
      </c>
      <c r="H329" s="40" t="s">
        <v>164</v>
      </c>
      <c r="I329" s="11"/>
      <c r="J329" s="27"/>
      <c r="K329" s="28"/>
      <c r="L329" s="30"/>
      <c r="M329" s="30"/>
      <c r="N329" s="30"/>
      <c r="O329" s="30"/>
      <c r="P329" s="33"/>
      <c r="Q329" s="32"/>
      <c r="R329" s="30"/>
      <c r="S329" s="30"/>
      <c r="T329" s="30"/>
      <c r="U329" s="33"/>
      <c r="V329" s="34"/>
      <c r="W329" s="11"/>
    </row>
    <row r="330" spans="7:23" x14ac:dyDescent="0.3">
      <c r="G330" s="26"/>
      <c r="H330" s="11">
        <v>1</v>
      </c>
      <c r="I330" s="11" t="s">
        <v>11</v>
      </c>
      <c r="J330" s="27">
        <v>957</v>
      </c>
      <c r="K330" s="28">
        <v>1</v>
      </c>
      <c r="L330" s="29">
        <v>0</v>
      </c>
      <c r="M330" s="29">
        <v>24490</v>
      </c>
      <c r="N330" s="30"/>
      <c r="O330" s="30">
        <f t="shared" ref="O330:O345" si="60">(L330+M330-N330)*K330</f>
        <v>24490</v>
      </c>
      <c r="P330" s="31">
        <v>1.91E-3</v>
      </c>
      <c r="Q330" s="32">
        <f t="shared" ref="Q330:Q345" si="61">O330*P330</f>
        <v>46.7759</v>
      </c>
      <c r="R330" s="29">
        <v>0</v>
      </c>
      <c r="S330" s="30"/>
      <c r="T330" s="30">
        <f t="shared" ref="T330:T345" si="62">(R330-S330)*K330</f>
        <v>0</v>
      </c>
      <c r="U330" s="33">
        <v>1.9740000000000001E-3</v>
      </c>
      <c r="V330" s="34">
        <f t="shared" ref="V330:V345" si="63">T330*U330</f>
        <v>0</v>
      </c>
      <c r="W330" s="11"/>
    </row>
    <row r="331" spans="7:23" x14ac:dyDescent="0.3">
      <c r="G331" s="26"/>
      <c r="H331" s="11">
        <v>2</v>
      </c>
      <c r="I331" s="11" t="s">
        <v>27</v>
      </c>
      <c r="J331" s="27">
        <v>957</v>
      </c>
      <c r="K331" s="28">
        <v>1</v>
      </c>
      <c r="L331" s="29">
        <v>0</v>
      </c>
      <c r="M331" s="29">
        <v>24490</v>
      </c>
      <c r="N331" s="30"/>
      <c r="O331" s="30">
        <f t="shared" si="60"/>
        <v>24490</v>
      </c>
      <c r="P331" s="31">
        <v>2.6899999999999998E-4</v>
      </c>
      <c r="Q331" s="32">
        <f t="shared" si="61"/>
        <v>6.5878099999999993</v>
      </c>
      <c r="R331" s="29">
        <v>0</v>
      </c>
      <c r="S331" s="30"/>
      <c r="T331" s="30">
        <f t="shared" si="62"/>
        <v>0</v>
      </c>
      <c r="U331" s="33">
        <v>2.9500000000000001E-4</v>
      </c>
      <c r="V331" s="34">
        <f t="shared" si="63"/>
        <v>0</v>
      </c>
      <c r="W331" s="11"/>
    </row>
    <row r="332" spans="7:23" x14ac:dyDescent="0.3">
      <c r="G332" s="26"/>
      <c r="H332" s="11">
        <v>3</v>
      </c>
      <c r="I332" s="11" t="s">
        <v>20</v>
      </c>
      <c r="J332" s="27">
        <v>957</v>
      </c>
      <c r="K332" s="28">
        <v>1</v>
      </c>
      <c r="L332" s="29">
        <v>0</v>
      </c>
      <c r="M332" s="29">
        <v>24490</v>
      </c>
      <c r="N332" s="30"/>
      <c r="O332" s="30">
        <f t="shared" si="60"/>
        <v>24490</v>
      </c>
      <c r="P332" s="31">
        <v>5.9699999999999998E-4</v>
      </c>
      <c r="Q332" s="32">
        <f t="shared" si="61"/>
        <v>14.620529999999999</v>
      </c>
      <c r="R332" s="29">
        <v>0</v>
      </c>
      <c r="S332" s="30"/>
      <c r="T332" s="30">
        <f t="shared" si="62"/>
        <v>0</v>
      </c>
      <c r="U332" s="33">
        <v>6.3100000000000005E-4</v>
      </c>
      <c r="V332" s="34">
        <f t="shared" si="63"/>
        <v>0</v>
      </c>
      <c r="W332" s="11"/>
    </row>
    <row r="333" spans="7:23" x14ac:dyDescent="0.3">
      <c r="G333" s="26"/>
      <c r="H333" s="11">
        <v>5</v>
      </c>
      <c r="I333" s="11" t="s">
        <v>17</v>
      </c>
      <c r="J333" s="27">
        <v>957</v>
      </c>
      <c r="K333" s="28">
        <v>1</v>
      </c>
      <c r="L333" s="29">
        <v>0</v>
      </c>
      <c r="M333" s="29">
        <v>24490</v>
      </c>
      <c r="N333" s="30"/>
      <c r="O333" s="30">
        <f t="shared" si="60"/>
        <v>24490</v>
      </c>
      <c r="P333" s="31">
        <v>6.6930000000000002E-3</v>
      </c>
      <c r="Q333" s="32">
        <f t="shared" si="61"/>
        <v>163.91157000000001</v>
      </c>
      <c r="R333" s="29">
        <v>0</v>
      </c>
      <c r="S333" s="30"/>
      <c r="T333" s="30">
        <f t="shared" si="62"/>
        <v>0</v>
      </c>
      <c r="U333" s="33">
        <v>6.6429999999999996E-3</v>
      </c>
      <c r="V333" s="34">
        <f t="shared" si="63"/>
        <v>0</v>
      </c>
      <c r="W333" s="11"/>
    </row>
    <row r="334" spans="7:23" x14ac:dyDescent="0.3">
      <c r="G334" s="26"/>
      <c r="H334" s="11">
        <v>6</v>
      </c>
      <c r="I334" s="11" t="s">
        <v>118</v>
      </c>
      <c r="J334" s="27">
        <v>957</v>
      </c>
      <c r="K334" s="28">
        <v>1</v>
      </c>
      <c r="L334" s="29">
        <v>0</v>
      </c>
      <c r="M334" s="29">
        <v>24490</v>
      </c>
      <c r="N334" s="30"/>
      <c r="O334" s="30">
        <f t="shared" si="60"/>
        <v>24490</v>
      </c>
      <c r="P334" s="31">
        <v>0</v>
      </c>
      <c r="Q334" s="32">
        <f t="shared" si="61"/>
        <v>0</v>
      </c>
      <c r="R334" s="29">
        <v>0</v>
      </c>
      <c r="S334" s="30"/>
      <c r="T334" s="30">
        <f t="shared" si="62"/>
        <v>0</v>
      </c>
      <c r="U334" s="33">
        <v>0</v>
      </c>
      <c r="V334" s="34">
        <f t="shared" si="63"/>
        <v>0</v>
      </c>
      <c r="W334" s="11"/>
    </row>
    <row r="335" spans="7:23" x14ac:dyDescent="0.3">
      <c r="G335" s="26"/>
      <c r="H335" s="11">
        <v>7</v>
      </c>
      <c r="I335" s="11" t="s">
        <v>9</v>
      </c>
      <c r="J335" s="27">
        <v>957</v>
      </c>
      <c r="K335" s="28">
        <v>1</v>
      </c>
      <c r="L335" s="29">
        <v>0</v>
      </c>
      <c r="M335" s="29">
        <v>24490</v>
      </c>
      <c r="N335" s="30"/>
      <c r="O335" s="30">
        <f t="shared" si="60"/>
        <v>24490</v>
      </c>
      <c r="P335" s="31">
        <v>1.27E-4</v>
      </c>
      <c r="Q335" s="32">
        <f t="shared" si="61"/>
        <v>3.1102300000000001</v>
      </c>
      <c r="R335" s="29">
        <v>0</v>
      </c>
      <c r="S335" s="30"/>
      <c r="T335" s="30">
        <f t="shared" si="62"/>
        <v>0</v>
      </c>
      <c r="U335" s="33">
        <v>1.34E-4</v>
      </c>
      <c r="V335" s="34">
        <f t="shared" si="63"/>
        <v>0</v>
      </c>
      <c r="W335" s="11"/>
    </row>
    <row r="336" spans="7:23" x14ac:dyDescent="0.3">
      <c r="G336" s="26"/>
      <c r="H336" s="11">
        <v>8</v>
      </c>
      <c r="I336" s="11" t="s">
        <v>23</v>
      </c>
      <c r="J336" s="27">
        <v>957</v>
      </c>
      <c r="K336" s="28">
        <v>1</v>
      </c>
      <c r="L336" s="29">
        <v>0</v>
      </c>
      <c r="M336" s="29">
        <v>24490</v>
      </c>
      <c r="N336" s="30"/>
      <c r="O336" s="30">
        <f t="shared" si="60"/>
        <v>24490</v>
      </c>
      <c r="P336" s="31">
        <v>1.8699999999999999E-4</v>
      </c>
      <c r="Q336" s="32">
        <f t="shared" si="61"/>
        <v>4.5796299999999999</v>
      </c>
      <c r="R336" s="29">
        <v>0</v>
      </c>
      <c r="S336" s="30"/>
      <c r="T336" s="30">
        <f t="shared" si="62"/>
        <v>0</v>
      </c>
      <c r="U336" s="33">
        <v>1.9599999999999999E-4</v>
      </c>
      <c r="V336" s="34">
        <f t="shared" si="63"/>
        <v>0</v>
      </c>
      <c r="W336" s="11"/>
    </row>
    <row r="337" spans="7:23" x14ac:dyDescent="0.3">
      <c r="G337" s="26"/>
      <c r="H337" s="11">
        <v>10</v>
      </c>
      <c r="I337" s="11" t="s">
        <v>162</v>
      </c>
      <c r="J337" s="27">
        <v>957</v>
      </c>
      <c r="K337" s="28">
        <v>1</v>
      </c>
      <c r="L337" s="29">
        <v>0</v>
      </c>
      <c r="M337" s="29">
        <v>24490</v>
      </c>
      <c r="N337" s="30"/>
      <c r="O337" s="30">
        <f t="shared" si="60"/>
        <v>24490</v>
      </c>
      <c r="P337" s="31">
        <v>0</v>
      </c>
      <c r="Q337" s="32">
        <f t="shared" si="61"/>
        <v>0</v>
      </c>
      <c r="R337" s="29">
        <v>0</v>
      </c>
      <c r="S337" s="30"/>
      <c r="T337" s="30">
        <f t="shared" si="62"/>
        <v>0</v>
      </c>
      <c r="U337" s="33">
        <v>0</v>
      </c>
      <c r="V337" s="34">
        <f t="shared" si="63"/>
        <v>0</v>
      </c>
      <c r="W337" s="11"/>
    </row>
    <row r="338" spans="7:23" x14ac:dyDescent="0.3">
      <c r="G338" s="26"/>
      <c r="H338" s="11">
        <v>32</v>
      </c>
      <c r="I338" s="11" t="s">
        <v>5</v>
      </c>
      <c r="J338" s="27">
        <v>957</v>
      </c>
      <c r="K338" s="28">
        <v>1</v>
      </c>
      <c r="L338" s="29">
        <v>0</v>
      </c>
      <c r="M338" s="29">
        <v>24490</v>
      </c>
      <c r="N338" s="30"/>
      <c r="O338" s="30">
        <f t="shared" si="60"/>
        <v>24490</v>
      </c>
      <c r="P338" s="31">
        <v>1.1440000000000001E-3</v>
      </c>
      <c r="Q338" s="32">
        <f t="shared" si="61"/>
        <v>28.016560000000002</v>
      </c>
      <c r="R338" s="29">
        <v>0</v>
      </c>
      <c r="S338" s="30"/>
      <c r="T338" s="30">
        <f t="shared" si="62"/>
        <v>0</v>
      </c>
      <c r="U338" s="33">
        <v>1.201E-3</v>
      </c>
      <c r="V338" s="34">
        <f t="shared" si="63"/>
        <v>0</v>
      </c>
      <c r="W338" s="11"/>
    </row>
    <row r="339" spans="7:23" x14ac:dyDescent="0.3">
      <c r="G339" s="26"/>
      <c r="H339" s="11">
        <v>38</v>
      </c>
      <c r="I339" s="11" t="s">
        <v>12</v>
      </c>
      <c r="J339" s="27">
        <v>957</v>
      </c>
      <c r="K339" s="28">
        <v>1</v>
      </c>
      <c r="L339" s="29">
        <v>0</v>
      </c>
      <c r="M339" s="29">
        <v>24490</v>
      </c>
      <c r="N339" s="30"/>
      <c r="O339" s="30">
        <f t="shared" si="60"/>
        <v>24490</v>
      </c>
      <c r="P339" s="31">
        <v>7.8999999999999996E-5</v>
      </c>
      <c r="Q339" s="32">
        <f t="shared" si="61"/>
        <v>1.9347099999999999</v>
      </c>
      <c r="R339" s="29">
        <v>0</v>
      </c>
      <c r="S339" s="30"/>
      <c r="T339" s="30">
        <f t="shared" si="62"/>
        <v>0</v>
      </c>
      <c r="U339" s="33">
        <v>8.2999999999999998E-5</v>
      </c>
      <c r="V339" s="34">
        <f t="shared" si="63"/>
        <v>0</v>
      </c>
      <c r="W339" s="11"/>
    </row>
    <row r="340" spans="7:23" x14ac:dyDescent="0.3">
      <c r="G340" s="26"/>
      <c r="H340" s="11">
        <v>55</v>
      </c>
      <c r="I340" s="11" t="s">
        <v>26</v>
      </c>
      <c r="J340" s="27">
        <v>957</v>
      </c>
      <c r="K340" s="28">
        <v>1</v>
      </c>
      <c r="L340" s="29">
        <v>0</v>
      </c>
      <c r="M340" s="29">
        <v>24490</v>
      </c>
      <c r="N340" s="30"/>
      <c r="O340" s="30">
        <f t="shared" si="60"/>
        <v>24490</v>
      </c>
      <c r="P340" s="31">
        <v>1.5699999999999999E-4</v>
      </c>
      <c r="Q340" s="32">
        <f t="shared" si="61"/>
        <v>3.8449299999999997</v>
      </c>
      <c r="R340" s="29">
        <v>0</v>
      </c>
      <c r="S340" s="30"/>
      <c r="T340" s="30">
        <f t="shared" si="62"/>
        <v>0</v>
      </c>
      <c r="U340" s="33">
        <v>2.1100000000000001E-4</v>
      </c>
      <c r="V340" s="34">
        <f t="shared" si="63"/>
        <v>0</v>
      </c>
      <c r="W340" s="11"/>
    </row>
    <row r="341" spans="7:23" x14ac:dyDescent="0.3">
      <c r="G341" s="26"/>
      <c r="H341" s="11">
        <v>71</v>
      </c>
      <c r="I341" s="11" t="s">
        <v>18</v>
      </c>
      <c r="J341" s="27">
        <v>957</v>
      </c>
      <c r="K341" s="28">
        <v>0</v>
      </c>
      <c r="L341" s="29">
        <v>0</v>
      </c>
      <c r="M341" s="29">
        <v>24490</v>
      </c>
      <c r="N341" s="30"/>
      <c r="O341" s="30">
        <f t="shared" si="60"/>
        <v>0</v>
      </c>
      <c r="P341" s="31">
        <v>1.1E-5</v>
      </c>
      <c r="Q341" s="32">
        <f t="shared" si="61"/>
        <v>0</v>
      </c>
      <c r="R341" s="29">
        <v>0</v>
      </c>
      <c r="S341" s="30"/>
      <c r="T341" s="30">
        <f t="shared" si="62"/>
        <v>0</v>
      </c>
      <c r="U341" s="33">
        <v>1.2E-5</v>
      </c>
      <c r="V341" s="34">
        <f t="shared" si="63"/>
        <v>0</v>
      </c>
      <c r="W341" s="11"/>
    </row>
    <row r="342" spans="7:23" x14ac:dyDescent="0.3">
      <c r="G342" s="26"/>
      <c r="H342" s="11">
        <v>72</v>
      </c>
      <c r="I342" s="11" t="s">
        <v>28</v>
      </c>
      <c r="J342" s="27">
        <v>957</v>
      </c>
      <c r="K342" s="28">
        <v>0</v>
      </c>
      <c r="L342" s="29">
        <v>0</v>
      </c>
      <c r="M342" s="29">
        <v>24490</v>
      </c>
      <c r="N342" s="30"/>
      <c r="O342" s="30">
        <f t="shared" si="60"/>
        <v>0</v>
      </c>
      <c r="P342" s="31">
        <v>3.1799999999999998E-4</v>
      </c>
      <c r="Q342" s="32">
        <f t="shared" si="61"/>
        <v>0</v>
      </c>
      <c r="R342" s="29">
        <v>0</v>
      </c>
      <c r="S342" s="30"/>
      <c r="T342" s="30">
        <f t="shared" si="62"/>
        <v>0</v>
      </c>
      <c r="U342" s="33">
        <v>3.3700000000000001E-4</v>
      </c>
      <c r="V342" s="34">
        <f t="shared" si="63"/>
        <v>0</v>
      </c>
      <c r="W342" s="11"/>
    </row>
    <row r="343" spans="7:23" x14ac:dyDescent="0.3">
      <c r="G343" s="26"/>
      <c r="H343" s="11">
        <v>104</v>
      </c>
      <c r="I343" s="11" t="s">
        <v>130</v>
      </c>
      <c r="J343" s="27">
        <v>957</v>
      </c>
      <c r="K343" s="28">
        <v>1</v>
      </c>
      <c r="L343" s="29">
        <v>0</v>
      </c>
      <c r="M343" s="29">
        <v>24490</v>
      </c>
      <c r="N343" s="30"/>
      <c r="O343" s="30">
        <f t="shared" si="60"/>
        <v>24490</v>
      </c>
      <c r="P343" s="31">
        <v>0</v>
      </c>
      <c r="Q343" s="32">
        <f t="shared" si="61"/>
        <v>0</v>
      </c>
      <c r="R343" s="29">
        <v>0</v>
      </c>
      <c r="S343" s="30"/>
      <c r="T343" s="30">
        <f t="shared" si="62"/>
        <v>0</v>
      </c>
      <c r="U343" s="33">
        <v>0</v>
      </c>
      <c r="V343" s="34">
        <f t="shared" si="63"/>
        <v>0</v>
      </c>
      <c r="W343" s="11"/>
    </row>
    <row r="344" spans="7:23" x14ac:dyDescent="0.3">
      <c r="G344" s="26"/>
      <c r="H344" s="11">
        <v>114</v>
      </c>
      <c r="I344" s="11" t="s">
        <v>164</v>
      </c>
      <c r="J344" s="27">
        <v>957</v>
      </c>
      <c r="K344" s="28">
        <v>1</v>
      </c>
      <c r="L344" s="29">
        <v>0</v>
      </c>
      <c r="M344" s="29">
        <v>24490</v>
      </c>
      <c r="N344" s="30"/>
      <c r="O344" s="30">
        <f t="shared" si="60"/>
        <v>24490</v>
      </c>
      <c r="P344" s="31">
        <v>0</v>
      </c>
      <c r="Q344" s="32">
        <f t="shared" si="61"/>
        <v>0</v>
      </c>
      <c r="R344" s="29">
        <v>0</v>
      </c>
      <c r="S344" s="30"/>
      <c r="T344" s="30">
        <f t="shared" si="62"/>
        <v>0</v>
      </c>
      <c r="U344" s="33">
        <v>0</v>
      </c>
      <c r="V344" s="34">
        <f t="shared" si="63"/>
        <v>0</v>
      </c>
      <c r="W344" s="11"/>
    </row>
    <row r="345" spans="7:23" x14ac:dyDescent="0.3">
      <c r="G345" s="26"/>
      <c r="H345" s="11">
        <v>117</v>
      </c>
      <c r="I345" s="11" t="s">
        <v>21</v>
      </c>
      <c r="J345" s="27">
        <v>957</v>
      </c>
      <c r="K345" s="28">
        <v>1</v>
      </c>
      <c r="L345" s="29">
        <v>0</v>
      </c>
      <c r="M345" s="29">
        <v>24490</v>
      </c>
      <c r="N345" s="30"/>
      <c r="O345" s="30">
        <f t="shared" si="60"/>
        <v>24490</v>
      </c>
      <c r="P345" s="31">
        <v>2.7300000000000002E-4</v>
      </c>
      <c r="Q345" s="32">
        <f t="shared" si="61"/>
        <v>6.6857700000000007</v>
      </c>
      <c r="R345" s="29">
        <v>0</v>
      </c>
      <c r="S345" s="30"/>
      <c r="T345" s="30">
        <f t="shared" si="62"/>
        <v>0</v>
      </c>
      <c r="U345" s="33">
        <v>2.8800000000000001E-4</v>
      </c>
      <c r="V345" s="34">
        <f t="shared" si="63"/>
        <v>0</v>
      </c>
      <c r="W345" s="11"/>
    </row>
    <row r="346" spans="7:23" ht="15" thickBot="1" x14ac:dyDescent="0.35">
      <c r="G346" s="35"/>
      <c r="H346" s="36"/>
      <c r="I346" s="36"/>
      <c r="J346" s="36"/>
      <c r="K346" s="43"/>
      <c r="L346" s="44"/>
      <c r="M346" s="44"/>
      <c r="N346" s="44"/>
      <c r="O346" s="44"/>
      <c r="P346" s="45"/>
      <c r="Q346" s="46"/>
      <c r="R346" s="44"/>
      <c r="S346" s="44"/>
      <c r="T346" s="44"/>
      <c r="U346" s="45"/>
      <c r="V346" s="47"/>
    </row>
    <row r="347" spans="7:23" x14ac:dyDescent="0.3">
      <c r="G347" s="11">
        <v>114</v>
      </c>
      <c r="H347" s="11" t="s">
        <v>164</v>
      </c>
      <c r="I347" s="11"/>
      <c r="J347" s="27"/>
      <c r="K347" s="28"/>
      <c r="L347" s="30"/>
      <c r="M347" s="30"/>
      <c r="N347" s="30"/>
      <c r="O347" s="30"/>
      <c r="P347" s="33"/>
      <c r="Q347" s="32">
        <f>SUM(Q311:Q346)</f>
        <v>295442.55653400009</v>
      </c>
      <c r="R347" s="30"/>
      <c r="S347" s="30"/>
      <c r="T347" s="30"/>
      <c r="U347" s="33"/>
      <c r="V347" s="32">
        <f>SUM(V311:V346)</f>
        <v>40154.899676000001</v>
      </c>
      <c r="W347" s="38">
        <f>Q347+V347</f>
        <v>335597.45621000009</v>
      </c>
    </row>
    <row r="348" spans="7:23" x14ac:dyDescent="0.3"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</row>
    <row r="349" spans="7:23" x14ac:dyDescent="0.3"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</row>
    <row r="350" spans="7:23" x14ac:dyDescent="0.3">
      <c r="G350" s="11"/>
      <c r="H350" s="11"/>
      <c r="I350" s="11"/>
      <c r="J350" s="27"/>
      <c r="K350" s="28"/>
      <c r="L350" s="30"/>
      <c r="M350" s="30"/>
      <c r="N350" s="30"/>
      <c r="O350" s="30"/>
      <c r="P350" s="33"/>
      <c r="Q350" s="32"/>
      <c r="R350" s="30"/>
      <c r="S350" s="30"/>
      <c r="T350" s="30"/>
      <c r="U350" s="33"/>
      <c r="V350" s="32"/>
      <c r="W350" s="11"/>
    </row>
    <row r="351" spans="7:23" ht="15" thickBot="1" x14ac:dyDescent="0.35">
      <c r="G351" s="11"/>
      <c r="H351" s="11"/>
      <c r="I351" s="11"/>
      <c r="J351" s="12" t="s">
        <v>100</v>
      </c>
      <c r="K351" s="13" t="s">
        <v>101</v>
      </c>
      <c r="L351" s="14" t="s">
        <v>102</v>
      </c>
      <c r="M351" s="14" t="s">
        <v>103</v>
      </c>
      <c r="N351" s="14" t="s">
        <v>104</v>
      </c>
      <c r="O351" s="14" t="s">
        <v>105</v>
      </c>
      <c r="P351" s="15" t="s">
        <v>106</v>
      </c>
      <c r="Q351" s="16" t="s">
        <v>107</v>
      </c>
      <c r="R351" s="14" t="s">
        <v>108</v>
      </c>
      <c r="S351" s="14" t="s">
        <v>109</v>
      </c>
      <c r="T351" s="14" t="s">
        <v>110</v>
      </c>
      <c r="U351" s="15" t="s">
        <v>111</v>
      </c>
      <c r="V351" s="16" t="s">
        <v>112</v>
      </c>
      <c r="W351" s="11"/>
    </row>
    <row r="352" spans="7:23" ht="15.6" x14ac:dyDescent="0.3">
      <c r="G352" s="17">
        <v>77</v>
      </c>
      <c r="H352" s="18" t="s">
        <v>165</v>
      </c>
      <c r="I352" s="19"/>
      <c r="J352" s="20"/>
      <c r="K352" s="21"/>
      <c r="L352" s="22"/>
      <c r="M352" s="22"/>
      <c r="N352" s="22"/>
      <c r="O352" s="22"/>
      <c r="P352" s="23"/>
      <c r="Q352" s="24"/>
      <c r="R352" s="22"/>
      <c r="S352" s="22"/>
      <c r="T352" s="22"/>
      <c r="U352" s="23"/>
      <c r="V352" s="25"/>
      <c r="W352" s="11"/>
    </row>
    <row r="353" spans="7:23" x14ac:dyDescent="0.3">
      <c r="G353" s="26"/>
      <c r="H353" s="11">
        <v>1</v>
      </c>
      <c r="I353" s="11" t="s">
        <v>11</v>
      </c>
      <c r="J353" s="27">
        <v>254</v>
      </c>
      <c r="K353" s="28">
        <v>0.7</v>
      </c>
      <c r="L353" s="29">
        <v>26680903</v>
      </c>
      <c r="M353" s="29">
        <v>70591</v>
      </c>
      <c r="N353" s="30">
        <v>-636387</v>
      </c>
      <c r="O353" s="30">
        <f t="shared" ref="O353:O370" si="64">(L353+M353-N353)*K353</f>
        <v>19171516.699999999</v>
      </c>
      <c r="P353" s="31">
        <v>1.91E-3</v>
      </c>
      <c r="Q353" s="32">
        <f t="shared" ref="Q353:Q370" si="65">O353*P353</f>
        <v>36617.596896999996</v>
      </c>
      <c r="R353" s="29">
        <v>1748684</v>
      </c>
      <c r="S353" s="30">
        <v>0</v>
      </c>
      <c r="T353" s="30">
        <f t="shared" ref="T353:T370" si="66">(R353-S353)*K353</f>
        <v>1224078.7999999998</v>
      </c>
      <c r="U353" s="33">
        <v>1.9740000000000001E-3</v>
      </c>
      <c r="V353" s="34">
        <f t="shared" ref="V353:V370" si="67">T353*U353</f>
        <v>2416.3315511999999</v>
      </c>
      <c r="W353" s="11"/>
    </row>
    <row r="354" spans="7:23" x14ac:dyDescent="0.3">
      <c r="G354" s="26"/>
      <c r="H354" s="11">
        <v>2</v>
      </c>
      <c r="I354" s="11" t="s">
        <v>27</v>
      </c>
      <c r="J354" s="27">
        <v>254</v>
      </c>
      <c r="K354" s="28">
        <v>0.7</v>
      </c>
      <c r="L354" s="29">
        <v>26680903</v>
      </c>
      <c r="M354" s="29">
        <v>70591</v>
      </c>
      <c r="N354" s="30">
        <v>-636387</v>
      </c>
      <c r="O354" s="30">
        <f t="shared" si="64"/>
        <v>19171516.699999999</v>
      </c>
      <c r="P354" s="31">
        <v>2.6899999999999998E-4</v>
      </c>
      <c r="Q354" s="32">
        <f t="shared" si="65"/>
        <v>5157.1379922999995</v>
      </c>
      <c r="R354" s="29">
        <v>1748684</v>
      </c>
      <c r="S354" s="30">
        <v>0</v>
      </c>
      <c r="T354" s="30">
        <f t="shared" si="66"/>
        <v>1224078.7999999998</v>
      </c>
      <c r="U354" s="33">
        <v>2.9500000000000001E-4</v>
      </c>
      <c r="V354" s="34">
        <f t="shared" si="67"/>
        <v>361.10324599999996</v>
      </c>
      <c r="W354" s="11"/>
    </row>
    <row r="355" spans="7:23" x14ac:dyDescent="0.3">
      <c r="G355" s="26"/>
      <c r="H355" s="11">
        <v>3</v>
      </c>
      <c r="I355" s="11" t="s">
        <v>20</v>
      </c>
      <c r="J355" s="27">
        <v>254</v>
      </c>
      <c r="K355" s="28">
        <v>0.7</v>
      </c>
      <c r="L355" s="29">
        <v>26680903</v>
      </c>
      <c r="M355" s="29">
        <v>70591</v>
      </c>
      <c r="N355" s="30">
        <v>-636387</v>
      </c>
      <c r="O355" s="30">
        <f t="shared" si="64"/>
        <v>19171516.699999999</v>
      </c>
      <c r="P355" s="31">
        <v>5.9699999999999998E-4</v>
      </c>
      <c r="Q355" s="32">
        <f t="shared" si="65"/>
        <v>11445.395469899999</v>
      </c>
      <c r="R355" s="29">
        <v>1748684</v>
      </c>
      <c r="S355" s="30">
        <v>0</v>
      </c>
      <c r="T355" s="30">
        <f t="shared" si="66"/>
        <v>1224078.7999999998</v>
      </c>
      <c r="U355" s="33">
        <v>6.3100000000000005E-4</v>
      </c>
      <c r="V355" s="34">
        <f t="shared" si="67"/>
        <v>772.39372279999998</v>
      </c>
      <c r="W355" s="11"/>
    </row>
    <row r="356" spans="7:23" x14ac:dyDescent="0.3">
      <c r="G356" s="26"/>
      <c r="H356" s="11">
        <v>5</v>
      </c>
      <c r="I356" s="11" t="s">
        <v>17</v>
      </c>
      <c r="J356" s="27">
        <v>254</v>
      </c>
      <c r="K356" s="28">
        <v>0.7</v>
      </c>
      <c r="L356" s="29">
        <v>26680903</v>
      </c>
      <c r="M356" s="29">
        <v>70591</v>
      </c>
      <c r="N356" s="30">
        <v>-636387</v>
      </c>
      <c r="O356" s="30">
        <f t="shared" si="64"/>
        <v>19171516.699999999</v>
      </c>
      <c r="P356" s="31">
        <v>6.6930000000000002E-3</v>
      </c>
      <c r="Q356" s="32">
        <f t="shared" si="65"/>
        <v>128314.96127309999</v>
      </c>
      <c r="R356" s="29">
        <v>1748684</v>
      </c>
      <c r="S356" s="30">
        <v>0</v>
      </c>
      <c r="T356" s="30">
        <f t="shared" si="66"/>
        <v>1224078.7999999998</v>
      </c>
      <c r="U356" s="33">
        <v>6.6429999999999996E-3</v>
      </c>
      <c r="V356" s="34">
        <f t="shared" si="67"/>
        <v>8131.5554683999981</v>
      </c>
      <c r="W356" s="11"/>
    </row>
    <row r="357" spans="7:23" x14ac:dyDescent="0.3">
      <c r="G357" s="26"/>
      <c r="H357" s="11">
        <v>6</v>
      </c>
      <c r="I357" s="11" t="s">
        <v>118</v>
      </c>
      <c r="J357" s="27">
        <v>254</v>
      </c>
      <c r="K357" s="28">
        <v>0.7</v>
      </c>
      <c r="L357" s="29">
        <v>26680903</v>
      </c>
      <c r="M357" s="29">
        <v>70591</v>
      </c>
      <c r="N357" s="30">
        <v>-636387</v>
      </c>
      <c r="O357" s="30">
        <f t="shared" si="64"/>
        <v>19171516.699999999</v>
      </c>
      <c r="P357" s="31">
        <v>0</v>
      </c>
      <c r="Q357" s="32">
        <f t="shared" si="65"/>
        <v>0</v>
      </c>
      <c r="R357" s="29">
        <v>1748684</v>
      </c>
      <c r="S357" s="30">
        <v>0</v>
      </c>
      <c r="T357" s="30">
        <f t="shared" si="66"/>
        <v>1224078.7999999998</v>
      </c>
      <c r="U357" s="33">
        <v>0</v>
      </c>
      <c r="V357" s="34">
        <f t="shared" si="67"/>
        <v>0</v>
      </c>
      <c r="W357" s="11"/>
    </row>
    <row r="358" spans="7:23" x14ac:dyDescent="0.3">
      <c r="G358" s="26"/>
      <c r="H358" s="11">
        <v>7</v>
      </c>
      <c r="I358" s="11" t="s">
        <v>9</v>
      </c>
      <c r="J358" s="27">
        <v>254</v>
      </c>
      <c r="K358" s="28">
        <v>0.7</v>
      </c>
      <c r="L358" s="29">
        <v>26680903</v>
      </c>
      <c r="M358" s="29">
        <v>70591</v>
      </c>
      <c r="N358" s="30">
        <v>-636387</v>
      </c>
      <c r="O358" s="30">
        <f t="shared" si="64"/>
        <v>19171516.699999999</v>
      </c>
      <c r="P358" s="31">
        <v>1.27E-4</v>
      </c>
      <c r="Q358" s="32">
        <f t="shared" si="65"/>
        <v>2434.7826209</v>
      </c>
      <c r="R358" s="29">
        <v>1748684</v>
      </c>
      <c r="S358" s="30">
        <v>0</v>
      </c>
      <c r="T358" s="30">
        <f t="shared" si="66"/>
        <v>1224078.7999999998</v>
      </c>
      <c r="U358" s="33">
        <v>1.34E-4</v>
      </c>
      <c r="V358" s="34">
        <f t="shared" si="67"/>
        <v>164.02655919999998</v>
      </c>
      <c r="W358" s="11"/>
    </row>
    <row r="359" spans="7:23" x14ac:dyDescent="0.3">
      <c r="G359" s="26"/>
      <c r="H359" s="11">
        <v>8</v>
      </c>
      <c r="I359" s="11" t="s">
        <v>23</v>
      </c>
      <c r="J359" s="27">
        <v>254</v>
      </c>
      <c r="K359" s="28">
        <v>0.7</v>
      </c>
      <c r="L359" s="29">
        <v>26680903</v>
      </c>
      <c r="M359" s="29">
        <v>70591</v>
      </c>
      <c r="N359" s="30">
        <v>-636387</v>
      </c>
      <c r="O359" s="30">
        <f t="shared" si="64"/>
        <v>19171516.699999999</v>
      </c>
      <c r="P359" s="31">
        <v>1.8699999999999999E-4</v>
      </c>
      <c r="Q359" s="32">
        <f t="shared" si="65"/>
        <v>3585.0736228999999</v>
      </c>
      <c r="R359" s="29">
        <v>1748684</v>
      </c>
      <c r="S359" s="30">
        <v>0</v>
      </c>
      <c r="T359" s="30">
        <f t="shared" si="66"/>
        <v>1224078.7999999998</v>
      </c>
      <c r="U359" s="33">
        <v>1.9599999999999999E-4</v>
      </c>
      <c r="V359" s="34">
        <f t="shared" si="67"/>
        <v>239.91944479999995</v>
      </c>
      <c r="W359" s="11"/>
    </row>
    <row r="360" spans="7:23" x14ac:dyDescent="0.3">
      <c r="G360" s="26"/>
      <c r="H360" s="11">
        <v>14</v>
      </c>
      <c r="I360" s="11" t="s">
        <v>22</v>
      </c>
      <c r="J360" s="27">
        <v>254</v>
      </c>
      <c r="K360" s="28">
        <v>0.7</v>
      </c>
      <c r="L360" s="29">
        <v>26680903</v>
      </c>
      <c r="M360" s="29">
        <v>70591</v>
      </c>
      <c r="N360" s="30">
        <v>-636387</v>
      </c>
      <c r="O360" s="30">
        <f t="shared" si="64"/>
        <v>19171516.699999999</v>
      </c>
      <c r="P360" s="31">
        <v>9.0000000000000006E-5</v>
      </c>
      <c r="Q360" s="32">
        <f t="shared" si="65"/>
        <v>1725.4365030000001</v>
      </c>
      <c r="R360" s="29">
        <v>1748684</v>
      </c>
      <c r="S360" s="30">
        <v>0</v>
      </c>
      <c r="T360" s="30">
        <f t="shared" si="66"/>
        <v>1224078.7999999998</v>
      </c>
      <c r="U360" s="33">
        <v>9.7E-5</v>
      </c>
      <c r="V360" s="34">
        <f t="shared" si="67"/>
        <v>118.73564359999997</v>
      </c>
      <c r="W360" s="11"/>
    </row>
    <row r="361" spans="7:23" x14ac:dyDescent="0.3">
      <c r="G361" s="26"/>
      <c r="H361" s="11">
        <v>18</v>
      </c>
      <c r="I361" s="11" t="s">
        <v>30</v>
      </c>
      <c r="J361" s="27">
        <v>254</v>
      </c>
      <c r="K361" s="28">
        <v>0.7</v>
      </c>
      <c r="L361" s="29">
        <v>26680903</v>
      </c>
      <c r="M361" s="29">
        <v>70591</v>
      </c>
      <c r="N361" s="30">
        <v>-636387</v>
      </c>
      <c r="O361" s="30">
        <f t="shared" si="64"/>
        <v>19171516.699999999</v>
      </c>
      <c r="P361" s="31">
        <v>1.0250000000000001E-3</v>
      </c>
      <c r="Q361" s="32">
        <f t="shared" si="65"/>
        <v>19650.804617500002</v>
      </c>
      <c r="R361" s="29">
        <v>1748684</v>
      </c>
      <c r="S361" s="30">
        <v>0</v>
      </c>
      <c r="T361" s="30">
        <f t="shared" si="66"/>
        <v>1224078.7999999998</v>
      </c>
      <c r="U361" s="33">
        <v>1.0250000000000001E-3</v>
      </c>
      <c r="V361" s="34">
        <f t="shared" si="67"/>
        <v>1254.6807699999999</v>
      </c>
      <c r="W361" s="11"/>
    </row>
    <row r="362" spans="7:23" x14ac:dyDescent="0.3">
      <c r="G362" s="26"/>
      <c r="H362" s="11">
        <v>33</v>
      </c>
      <c r="I362" s="11" t="s">
        <v>7</v>
      </c>
      <c r="J362" s="27">
        <v>254</v>
      </c>
      <c r="K362" s="28">
        <v>0.7</v>
      </c>
      <c r="L362" s="29">
        <v>26680903</v>
      </c>
      <c r="M362" s="29">
        <v>70591</v>
      </c>
      <c r="N362" s="30">
        <v>-636387</v>
      </c>
      <c r="O362" s="30">
        <f t="shared" si="64"/>
        <v>19171516.699999999</v>
      </c>
      <c r="P362" s="31">
        <v>2.8279999999999998E-3</v>
      </c>
      <c r="Q362" s="32">
        <f t="shared" si="65"/>
        <v>54217.049227599993</v>
      </c>
      <c r="R362" s="29">
        <v>1748684</v>
      </c>
      <c r="S362" s="30">
        <v>0</v>
      </c>
      <c r="T362" s="30">
        <f t="shared" si="66"/>
        <v>1224078.7999999998</v>
      </c>
      <c r="U362" s="33">
        <v>2.202E-3</v>
      </c>
      <c r="V362" s="34">
        <f t="shared" si="67"/>
        <v>2695.4215175999993</v>
      </c>
      <c r="W362" s="11"/>
    </row>
    <row r="363" spans="7:23" x14ac:dyDescent="0.3">
      <c r="G363" s="26"/>
      <c r="H363" s="11">
        <v>38</v>
      </c>
      <c r="I363" s="11" t="s">
        <v>12</v>
      </c>
      <c r="J363" s="27">
        <v>254</v>
      </c>
      <c r="K363" s="28">
        <v>0.7</v>
      </c>
      <c r="L363" s="29">
        <v>26680903</v>
      </c>
      <c r="M363" s="29">
        <v>70591</v>
      </c>
      <c r="N363" s="30">
        <v>-636387</v>
      </c>
      <c r="O363" s="30">
        <f t="shared" si="64"/>
        <v>19171516.699999999</v>
      </c>
      <c r="P363" s="31">
        <v>7.8999999999999996E-5</v>
      </c>
      <c r="Q363" s="32">
        <f t="shared" si="65"/>
        <v>1514.5498192999999</v>
      </c>
      <c r="R363" s="29">
        <v>1748684</v>
      </c>
      <c r="S363" s="30">
        <v>0</v>
      </c>
      <c r="T363" s="30">
        <f t="shared" si="66"/>
        <v>1224078.7999999998</v>
      </c>
      <c r="U363" s="33">
        <v>8.2999999999999998E-5</v>
      </c>
      <c r="V363" s="34">
        <f t="shared" si="67"/>
        <v>101.59854039999998</v>
      </c>
      <c r="W363" s="11"/>
    </row>
    <row r="364" spans="7:23" x14ac:dyDescent="0.3">
      <c r="G364" s="26"/>
      <c r="H364" s="11">
        <v>41</v>
      </c>
      <c r="I364" s="11" t="s">
        <v>125</v>
      </c>
      <c r="J364" s="27">
        <v>254</v>
      </c>
      <c r="K364" s="28">
        <v>0.7</v>
      </c>
      <c r="L364" s="29">
        <v>26680903</v>
      </c>
      <c r="M364" s="29">
        <v>70591</v>
      </c>
      <c r="N364" s="30">
        <v>-636387</v>
      </c>
      <c r="O364" s="30">
        <f t="shared" si="64"/>
        <v>19171516.699999999</v>
      </c>
      <c r="P364" s="31">
        <v>0</v>
      </c>
      <c r="Q364" s="32">
        <f t="shared" si="65"/>
        <v>0</v>
      </c>
      <c r="R364" s="29">
        <v>1748684</v>
      </c>
      <c r="S364" s="30">
        <v>0</v>
      </c>
      <c r="T364" s="30">
        <f t="shared" si="66"/>
        <v>1224078.7999999998</v>
      </c>
      <c r="U364" s="33">
        <v>0</v>
      </c>
      <c r="V364" s="34">
        <f t="shared" si="67"/>
        <v>0</v>
      </c>
      <c r="W364" s="11"/>
    </row>
    <row r="365" spans="7:23" x14ac:dyDescent="0.3">
      <c r="G365" s="26"/>
      <c r="H365" s="11">
        <v>55</v>
      </c>
      <c r="I365" s="11" t="s">
        <v>26</v>
      </c>
      <c r="J365" s="27">
        <v>254</v>
      </c>
      <c r="K365" s="28">
        <v>0.7</v>
      </c>
      <c r="L365" s="29">
        <v>26680903</v>
      </c>
      <c r="M365" s="29">
        <v>70591</v>
      </c>
      <c r="N365" s="30">
        <v>-636387</v>
      </c>
      <c r="O365" s="30">
        <f t="shared" si="64"/>
        <v>19171516.699999999</v>
      </c>
      <c r="P365" s="31">
        <v>1.5699999999999999E-4</v>
      </c>
      <c r="Q365" s="32">
        <f t="shared" si="65"/>
        <v>3009.9281219</v>
      </c>
      <c r="R365" s="29">
        <v>1748684</v>
      </c>
      <c r="S365" s="30">
        <v>0</v>
      </c>
      <c r="T365" s="30">
        <f t="shared" si="66"/>
        <v>1224078.7999999998</v>
      </c>
      <c r="U365" s="33">
        <v>2.1100000000000001E-4</v>
      </c>
      <c r="V365" s="34">
        <f t="shared" si="67"/>
        <v>258.28062679999999</v>
      </c>
      <c r="W365" s="11"/>
    </row>
    <row r="366" spans="7:23" x14ac:dyDescent="0.3">
      <c r="G366" s="26"/>
      <c r="H366" s="11">
        <v>71</v>
      </c>
      <c r="I366" s="11" t="s">
        <v>18</v>
      </c>
      <c r="J366" s="27">
        <v>254</v>
      </c>
      <c r="K366" s="28">
        <v>0.7</v>
      </c>
      <c r="L366" s="29">
        <v>26680903</v>
      </c>
      <c r="M366" s="29">
        <v>70591</v>
      </c>
      <c r="N366" s="30">
        <v>-636387</v>
      </c>
      <c r="O366" s="30">
        <f t="shared" si="64"/>
        <v>19171516.699999999</v>
      </c>
      <c r="P366" s="31">
        <v>1.1E-5</v>
      </c>
      <c r="Q366" s="32">
        <f t="shared" si="65"/>
        <v>210.88668369999999</v>
      </c>
      <c r="R366" s="29">
        <v>1748684</v>
      </c>
      <c r="S366" s="30">
        <v>0</v>
      </c>
      <c r="T366" s="30">
        <f t="shared" si="66"/>
        <v>1224078.7999999998</v>
      </c>
      <c r="U366" s="33">
        <v>1.2E-5</v>
      </c>
      <c r="V366" s="34">
        <f t="shared" si="67"/>
        <v>14.688945599999998</v>
      </c>
      <c r="W366" s="11"/>
    </row>
    <row r="367" spans="7:23" x14ac:dyDescent="0.3">
      <c r="G367" s="26"/>
      <c r="H367" s="11">
        <v>72</v>
      </c>
      <c r="I367" s="11" t="s">
        <v>28</v>
      </c>
      <c r="J367" s="27">
        <v>254</v>
      </c>
      <c r="K367" s="28">
        <v>0.7</v>
      </c>
      <c r="L367" s="29">
        <v>26680903</v>
      </c>
      <c r="M367" s="29">
        <v>70591</v>
      </c>
      <c r="N367" s="30">
        <v>-636387</v>
      </c>
      <c r="O367" s="30">
        <f t="shared" si="64"/>
        <v>19171516.699999999</v>
      </c>
      <c r="P367" s="31">
        <v>3.1799999999999998E-4</v>
      </c>
      <c r="Q367" s="32">
        <f t="shared" si="65"/>
        <v>6096.5423105999989</v>
      </c>
      <c r="R367" s="29">
        <v>1748684</v>
      </c>
      <c r="S367" s="30">
        <v>0</v>
      </c>
      <c r="T367" s="30">
        <f t="shared" si="66"/>
        <v>1224078.7999999998</v>
      </c>
      <c r="U367" s="33">
        <v>3.3700000000000001E-4</v>
      </c>
      <c r="V367" s="34">
        <f t="shared" si="67"/>
        <v>412.51455559999994</v>
      </c>
      <c r="W367" s="11"/>
    </row>
    <row r="368" spans="7:23" x14ac:dyDescent="0.3">
      <c r="G368" s="26"/>
      <c r="H368" s="11">
        <v>77</v>
      </c>
      <c r="I368" s="11" t="s">
        <v>165</v>
      </c>
      <c r="J368" s="27">
        <v>254</v>
      </c>
      <c r="K368" s="28">
        <v>0.7</v>
      </c>
      <c r="L368" s="29">
        <v>26680903</v>
      </c>
      <c r="M368" s="29">
        <v>70591</v>
      </c>
      <c r="N368" s="30">
        <v>-636387</v>
      </c>
      <c r="O368" s="30">
        <f t="shared" si="64"/>
        <v>19171516.699999999</v>
      </c>
      <c r="P368" s="31">
        <v>0</v>
      </c>
      <c r="Q368" s="32">
        <f t="shared" si="65"/>
        <v>0</v>
      </c>
      <c r="R368" s="29">
        <v>1748684</v>
      </c>
      <c r="S368" s="30">
        <v>0</v>
      </c>
      <c r="T368" s="30">
        <f t="shared" si="66"/>
        <v>1224078.7999999998</v>
      </c>
      <c r="U368" s="33">
        <v>0</v>
      </c>
      <c r="V368" s="34">
        <f t="shared" si="67"/>
        <v>0</v>
      </c>
      <c r="W368" s="11"/>
    </row>
    <row r="369" spans="7:23" x14ac:dyDescent="0.3">
      <c r="G369" s="26"/>
      <c r="H369" s="11">
        <v>104</v>
      </c>
      <c r="I369" s="11" t="s">
        <v>130</v>
      </c>
      <c r="J369" s="27">
        <v>254</v>
      </c>
      <c r="K369" s="28">
        <v>0.7</v>
      </c>
      <c r="L369" s="29">
        <v>26680903</v>
      </c>
      <c r="M369" s="29">
        <v>70591</v>
      </c>
      <c r="N369" s="30">
        <v>-636387</v>
      </c>
      <c r="O369" s="30">
        <f t="shared" si="64"/>
        <v>19171516.699999999</v>
      </c>
      <c r="P369" s="31">
        <v>0</v>
      </c>
      <c r="Q369" s="32">
        <f t="shared" si="65"/>
        <v>0</v>
      </c>
      <c r="R369" s="29">
        <v>1748684</v>
      </c>
      <c r="S369" s="30">
        <v>0</v>
      </c>
      <c r="T369" s="30">
        <f t="shared" si="66"/>
        <v>1224078.7999999998</v>
      </c>
      <c r="U369" s="33">
        <v>0</v>
      </c>
      <c r="V369" s="34">
        <f t="shared" si="67"/>
        <v>0</v>
      </c>
      <c r="W369" s="11"/>
    </row>
    <row r="370" spans="7:23" x14ac:dyDescent="0.3">
      <c r="G370" s="26"/>
      <c r="H370" s="11">
        <v>117</v>
      </c>
      <c r="I370" s="11" t="s">
        <v>21</v>
      </c>
      <c r="J370" s="27">
        <v>254</v>
      </c>
      <c r="K370" s="28">
        <v>0.7</v>
      </c>
      <c r="L370" s="29">
        <v>26680903</v>
      </c>
      <c r="M370" s="29">
        <v>70591</v>
      </c>
      <c r="N370" s="30">
        <v>-636387</v>
      </c>
      <c r="O370" s="30">
        <f t="shared" si="64"/>
        <v>19171516.699999999</v>
      </c>
      <c r="P370" s="31">
        <v>2.7300000000000002E-4</v>
      </c>
      <c r="Q370" s="32">
        <f t="shared" si="65"/>
        <v>5233.8240591000003</v>
      </c>
      <c r="R370" s="29">
        <v>1748684</v>
      </c>
      <c r="S370" s="30">
        <v>0</v>
      </c>
      <c r="T370" s="30">
        <f t="shared" si="66"/>
        <v>1224078.7999999998</v>
      </c>
      <c r="U370" s="33">
        <v>2.8800000000000001E-4</v>
      </c>
      <c r="V370" s="34">
        <f t="shared" si="67"/>
        <v>352.53469439999998</v>
      </c>
      <c r="W370" s="11"/>
    </row>
    <row r="371" spans="7:23" ht="15" thickBot="1" x14ac:dyDescent="0.35">
      <c r="G371" s="35"/>
      <c r="H371" s="36"/>
      <c r="I371" s="36"/>
      <c r="J371" s="36"/>
      <c r="K371" s="36"/>
      <c r="L371" s="36"/>
      <c r="M371" s="36"/>
      <c r="N371" s="36"/>
      <c r="O371" s="36"/>
      <c r="P371" s="36"/>
      <c r="Q371" s="36"/>
      <c r="R371" s="36"/>
      <c r="S371" s="36"/>
      <c r="T371" s="36"/>
      <c r="U371" s="36"/>
      <c r="V371" s="37"/>
    </row>
    <row r="372" spans="7:23" x14ac:dyDescent="0.3">
      <c r="G372" s="11">
        <v>77</v>
      </c>
      <c r="H372" s="11" t="s">
        <v>165</v>
      </c>
      <c r="I372" s="11"/>
      <c r="J372" s="27"/>
      <c r="K372" s="28"/>
      <c r="L372" s="30"/>
      <c r="M372" s="30"/>
      <c r="N372" s="30"/>
      <c r="O372" s="30"/>
      <c r="P372" s="33"/>
      <c r="Q372" s="32">
        <f>SUM(Q353:Q371)</f>
        <v>279213.96921880002</v>
      </c>
      <c r="R372" s="30"/>
      <c r="S372" s="30"/>
      <c r="T372" s="30"/>
      <c r="U372" s="33"/>
      <c r="V372" s="32">
        <f>SUM(V353:V371)</f>
        <v>17293.785286399994</v>
      </c>
      <c r="W372" s="38">
        <f>Q372+V372</f>
        <v>296507.75450520002</v>
      </c>
    </row>
    <row r="373" spans="7:23" x14ac:dyDescent="0.3">
      <c r="G373" s="11"/>
      <c r="H373" s="11"/>
      <c r="I373" s="11"/>
      <c r="J373" s="27"/>
      <c r="K373" s="28"/>
      <c r="L373" s="30"/>
      <c r="M373" s="30"/>
      <c r="N373" s="30"/>
      <c r="O373" s="30"/>
      <c r="P373" s="33"/>
      <c r="Q373" s="32"/>
      <c r="R373" s="30"/>
      <c r="S373" s="30"/>
      <c r="T373" s="30"/>
      <c r="U373" s="33"/>
      <c r="V373" s="32"/>
      <c r="W373" s="11"/>
    </row>
    <row r="374" spans="7:23" ht="15" thickBot="1" x14ac:dyDescent="0.35">
      <c r="G374" s="11"/>
      <c r="H374" s="11"/>
      <c r="I374" s="11"/>
      <c r="J374" s="12" t="s">
        <v>100</v>
      </c>
      <c r="K374" s="13" t="s">
        <v>101</v>
      </c>
      <c r="L374" s="14" t="s">
        <v>102</v>
      </c>
      <c r="M374" s="14" t="s">
        <v>103</v>
      </c>
      <c r="N374" s="14" t="s">
        <v>104</v>
      </c>
      <c r="O374" s="14" t="s">
        <v>105</v>
      </c>
      <c r="P374" s="15" t="s">
        <v>106</v>
      </c>
      <c r="Q374" s="16" t="s">
        <v>107</v>
      </c>
      <c r="R374" s="14" t="s">
        <v>108</v>
      </c>
      <c r="S374" s="14" t="s">
        <v>109</v>
      </c>
      <c r="T374" s="14" t="s">
        <v>110</v>
      </c>
      <c r="U374" s="15" t="s">
        <v>111</v>
      </c>
      <c r="V374" s="16" t="s">
        <v>112</v>
      </c>
      <c r="W374" s="11"/>
    </row>
    <row r="375" spans="7:23" ht="15.6" x14ac:dyDescent="0.3">
      <c r="G375" s="17">
        <v>83</v>
      </c>
      <c r="H375" s="18" t="s">
        <v>166</v>
      </c>
      <c r="I375" s="19"/>
      <c r="J375" s="20"/>
      <c r="K375" s="21"/>
      <c r="L375" s="22"/>
      <c r="M375" s="22"/>
      <c r="N375" s="22"/>
      <c r="O375" s="22"/>
      <c r="P375" s="23"/>
      <c r="Q375" s="24"/>
      <c r="R375" s="22"/>
      <c r="S375" s="22"/>
      <c r="T375" s="22"/>
      <c r="U375" s="23"/>
      <c r="V375" s="25"/>
      <c r="W375" s="11"/>
    </row>
    <row r="376" spans="7:23" x14ac:dyDescent="0.3">
      <c r="G376" s="26"/>
      <c r="H376" s="11">
        <v>1</v>
      </c>
      <c r="I376" s="11" t="s">
        <v>11</v>
      </c>
      <c r="J376" s="27">
        <v>272</v>
      </c>
      <c r="K376" s="28">
        <v>0.7</v>
      </c>
      <c r="L376" s="29">
        <v>6825073</v>
      </c>
      <c r="M376" s="29">
        <v>37779</v>
      </c>
      <c r="N376" s="30">
        <v>2507355</v>
      </c>
      <c r="O376" s="30">
        <f t="shared" ref="O376:O393" si="68">(L376+M376-N376)*K376</f>
        <v>3048847.9</v>
      </c>
      <c r="P376" s="31">
        <v>1.91E-3</v>
      </c>
      <c r="Q376" s="32">
        <f t="shared" ref="Q376:Q393" si="69">O376*P376</f>
        <v>5823.299489</v>
      </c>
      <c r="R376" s="29">
        <v>288450</v>
      </c>
      <c r="S376" s="30">
        <v>64544</v>
      </c>
      <c r="T376" s="30">
        <f t="shared" ref="T376:T393" si="70">(R376-S376)*K376</f>
        <v>156734.19999999998</v>
      </c>
      <c r="U376" s="33">
        <v>1.9740000000000001E-3</v>
      </c>
      <c r="V376" s="34">
        <f t="shared" ref="V376:V393" si="71">T376*U376</f>
        <v>309.39331079999999</v>
      </c>
      <c r="W376" s="11"/>
    </row>
    <row r="377" spans="7:23" x14ac:dyDescent="0.3">
      <c r="G377" s="26"/>
      <c r="H377" s="11">
        <v>2</v>
      </c>
      <c r="I377" s="11" t="s">
        <v>27</v>
      </c>
      <c r="J377" s="27">
        <v>272</v>
      </c>
      <c r="K377" s="28">
        <v>0.7</v>
      </c>
      <c r="L377" s="29">
        <v>6825073</v>
      </c>
      <c r="M377" s="29">
        <v>37779</v>
      </c>
      <c r="N377" s="30">
        <v>2507355</v>
      </c>
      <c r="O377" s="30">
        <f t="shared" si="68"/>
        <v>3048847.9</v>
      </c>
      <c r="P377" s="31">
        <v>2.6899999999999998E-4</v>
      </c>
      <c r="Q377" s="32">
        <f t="shared" si="69"/>
        <v>820.14008509999996</v>
      </c>
      <c r="R377" s="29">
        <v>288450</v>
      </c>
      <c r="S377" s="30">
        <v>64544</v>
      </c>
      <c r="T377" s="30">
        <f t="shared" si="70"/>
        <v>156734.19999999998</v>
      </c>
      <c r="U377" s="33">
        <v>2.9500000000000001E-4</v>
      </c>
      <c r="V377" s="34">
        <f t="shared" si="71"/>
        <v>46.236588999999995</v>
      </c>
      <c r="W377" s="11"/>
    </row>
    <row r="378" spans="7:23" x14ac:dyDescent="0.3">
      <c r="G378" s="26"/>
      <c r="H378" s="11">
        <v>3</v>
      </c>
      <c r="I378" s="11" t="s">
        <v>20</v>
      </c>
      <c r="J378" s="27">
        <v>272</v>
      </c>
      <c r="K378" s="28">
        <v>0.7</v>
      </c>
      <c r="L378" s="29">
        <v>6825073</v>
      </c>
      <c r="M378" s="29">
        <v>37779</v>
      </c>
      <c r="N378" s="30">
        <v>2507355</v>
      </c>
      <c r="O378" s="30">
        <f t="shared" si="68"/>
        <v>3048847.9</v>
      </c>
      <c r="P378" s="31">
        <v>5.9699999999999998E-4</v>
      </c>
      <c r="Q378" s="32">
        <f t="shared" si="69"/>
        <v>1820.1621963</v>
      </c>
      <c r="R378" s="29">
        <v>288450</v>
      </c>
      <c r="S378" s="30">
        <v>64544</v>
      </c>
      <c r="T378" s="30">
        <f t="shared" si="70"/>
        <v>156734.19999999998</v>
      </c>
      <c r="U378" s="33">
        <v>6.3100000000000005E-4</v>
      </c>
      <c r="V378" s="34">
        <f t="shared" si="71"/>
        <v>98.899280199999993</v>
      </c>
      <c r="W378" s="11"/>
    </row>
    <row r="379" spans="7:23" x14ac:dyDescent="0.3">
      <c r="G379" s="26"/>
      <c r="H379" s="11">
        <v>5</v>
      </c>
      <c r="I379" s="11" t="s">
        <v>17</v>
      </c>
      <c r="J379" s="27">
        <v>272</v>
      </c>
      <c r="K379" s="28">
        <v>0.7</v>
      </c>
      <c r="L379" s="29">
        <v>6825073</v>
      </c>
      <c r="M379" s="29">
        <v>37779</v>
      </c>
      <c r="N379" s="30">
        <v>2507355</v>
      </c>
      <c r="O379" s="30">
        <f t="shared" si="68"/>
        <v>3048847.9</v>
      </c>
      <c r="P379" s="31">
        <v>6.6930000000000002E-3</v>
      </c>
      <c r="Q379" s="32">
        <f t="shared" si="69"/>
        <v>20405.938994699998</v>
      </c>
      <c r="R379" s="29">
        <v>288450</v>
      </c>
      <c r="S379" s="30">
        <v>64544</v>
      </c>
      <c r="T379" s="30">
        <f t="shared" si="70"/>
        <v>156734.19999999998</v>
      </c>
      <c r="U379" s="33">
        <v>6.6429999999999996E-3</v>
      </c>
      <c r="V379" s="34">
        <f t="shared" si="71"/>
        <v>1041.1852905999999</v>
      </c>
      <c r="W379" s="11"/>
    </row>
    <row r="380" spans="7:23" x14ac:dyDescent="0.3">
      <c r="G380" s="26"/>
      <c r="H380" s="11">
        <v>6</v>
      </c>
      <c r="I380" s="11" t="s">
        <v>118</v>
      </c>
      <c r="J380" s="27">
        <v>272</v>
      </c>
      <c r="K380" s="28">
        <v>0.7</v>
      </c>
      <c r="L380" s="29">
        <v>6825073</v>
      </c>
      <c r="M380" s="29">
        <v>37779</v>
      </c>
      <c r="N380" s="30">
        <v>2507355</v>
      </c>
      <c r="O380" s="30">
        <f t="shared" si="68"/>
        <v>3048847.9</v>
      </c>
      <c r="P380" s="31">
        <v>0</v>
      </c>
      <c r="Q380" s="32">
        <f t="shared" si="69"/>
        <v>0</v>
      </c>
      <c r="R380" s="29">
        <v>288450</v>
      </c>
      <c r="S380" s="30">
        <v>64544</v>
      </c>
      <c r="T380" s="30">
        <f t="shared" si="70"/>
        <v>156734.19999999998</v>
      </c>
      <c r="U380" s="33">
        <v>0</v>
      </c>
      <c r="V380" s="34">
        <f t="shared" si="71"/>
        <v>0</v>
      </c>
      <c r="W380" s="11"/>
    </row>
    <row r="381" spans="7:23" x14ac:dyDescent="0.3">
      <c r="G381" s="26"/>
      <c r="H381" s="11">
        <v>7</v>
      </c>
      <c r="I381" s="11" t="s">
        <v>9</v>
      </c>
      <c r="J381" s="27">
        <v>272</v>
      </c>
      <c r="K381" s="28">
        <v>0.7</v>
      </c>
      <c r="L381" s="29">
        <v>6825073</v>
      </c>
      <c r="M381" s="29">
        <v>37779</v>
      </c>
      <c r="N381" s="30">
        <v>2507355</v>
      </c>
      <c r="O381" s="30">
        <f t="shared" si="68"/>
        <v>3048847.9</v>
      </c>
      <c r="P381" s="31">
        <v>1.27E-4</v>
      </c>
      <c r="Q381" s="32">
        <f t="shared" si="69"/>
        <v>387.20368329999997</v>
      </c>
      <c r="R381" s="29">
        <v>288450</v>
      </c>
      <c r="S381" s="30">
        <v>64544</v>
      </c>
      <c r="T381" s="30">
        <f t="shared" si="70"/>
        <v>156734.19999999998</v>
      </c>
      <c r="U381" s="33">
        <v>1.34E-4</v>
      </c>
      <c r="V381" s="34">
        <f t="shared" si="71"/>
        <v>21.002382799999999</v>
      </c>
      <c r="W381" s="11"/>
    </row>
    <row r="382" spans="7:23" x14ac:dyDescent="0.3">
      <c r="G382" s="26"/>
      <c r="H382" s="11">
        <v>8</v>
      </c>
      <c r="I382" s="11" t="s">
        <v>23</v>
      </c>
      <c r="J382" s="27">
        <v>272</v>
      </c>
      <c r="K382" s="28">
        <v>0.7</v>
      </c>
      <c r="L382" s="29">
        <v>6825073</v>
      </c>
      <c r="M382" s="29">
        <v>37779</v>
      </c>
      <c r="N382" s="30">
        <v>2507355</v>
      </c>
      <c r="O382" s="30">
        <f t="shared" si="68"/>
        <v>3048847.9</v>
      </c>
      <c r="P382" s="31">
        <v>1.8699999999999999E-4</v>
      </c>
      <c r="Q382" s="32">
        <f t="shared" si="69"/>
        <v>570.13455729999998</v>
      </c>
      <c r="R382" s="29">
        <v>288450</v>
      </c>
      <c r="S382" s="30">
        <v>64544</v>
      </c>
      <c r="T382" s="30">
        <f t="shared" si="70"/>
        <v>156734.19999999998</v>
      </c>
      <c r="U382" s="33">
        <v>1.9599999999999999E-4</v>
      </c>
      <c r="V382" s="34">
        <f t="shared" si="71"/>
        <v>30.719903199999994</v>
      </c>
      <c r="W382" s="11"/>
    </row>
    <row r="383" spans="7:23" x14ac:dyDescent="0.3">
      <c r="G383" s="26"/>
      <c r="H383" s="11">
        <v>14</v>
      </c>
      <c r="I383" s="11" t="s">
        <v>22</v>
      </c>
      <c r="J383" s="27">
        <v>272</v>
      </c>
      <c r="K383" s="28">
        <v>0.7</v>
      </c>
      <c r="L383" s="29">
        <v>6825073</v>
      </c>
      <c r="M383" s="29">
        <v>37779</v>
      </c>
      <c r="N383" s="30">
        <v>2507355</v>
      </c>
      <c r="O383" s="30">
        <f t="shared" si="68"/>
        <v>3048847.9</v>
      </c>
      <c r="P383" s="31">
        <v>9.0000000000000006E-5</v>
      </c>
      <c r="Q383" s="32">
        <f t="shared" si="69"/>
        <v>274.39631100000003</v>
      </c>
      <c r="R383" s="29">
        <v>288450</v>
      </c>
      <c r="S383" s="30">
        <v>64544</v>
      </c>
      <c r="T383" s="30">
        <f t="shared" si="70"/>
        <v>156734.19999999998</v>
      </c>
      <c r="U383" s="33">
        <v>9.7E-5</v>
      </c>
      <c r="V383" s="34">
        <f t="shared" si="71"/>
        <v>15.203217399999998</v>
      </c>
      <c r="W383" s="11"/>
    </row>
    <row r="384" spans="7:23" x14ac:dyDescent="0.3">
      <c r="G384" s="26"/>
      <c r="H384" s="11">
        <v>18</v>
      </c>
      <c r="I384" s="11" t="s">
        <v>30</v>
      </c>
      <c r="J384" s="27">
        <v>272</v>
      </c>
      <c r="K384" s="28">
        <v>0.7</v>
      </c>
      <c r="L384" s="29">
        <v>6825073</v>
      </c>
      <c r="M384" s="29">
        <v>37779</v>
      </c>
      <c r="N384" s="30">
        <v>2507355</v>
      </c>
      <c r="O384" s="30">
        <f t="shared" si="68"/>
        <v>3048847.9</v>
      </c>
      <c r="P384" s="31">
        <v>1.0250000000000001E-3</v>
      </c>
      <c r="Q384" s="32">
        <f t="shared" si="69"/>
        <v>3125.0690975000002</v>
      </c>
      <c r="R384" s="29">
        <v>288450</v>
      </c>
      <c r="S384" s="30">
        <v>64544</v>
      </c>
      <c r="T384" s="30">
        <f t="shared" si="70"/>
        <v>156734.19999999998</v>
      </c>
      <c r="U384" s="33">
        <v>1.0250000000000001E-3</v>
      </c>
      <c r="V384" s="34">
        <f t="shared" si="71"/>
        <v>160.65255500000001</v>
      </c>
      <c r="W384" s="11"/>
    </row>
    <row r="385" spans="7:23" x14ac:dyDescent="0.3">
      <c r="G385" s="26"/>
      <c r="H385" s="11">
        <v>33</v>
      </c>
      <c r="I385" s="11" t="s">
        <v>7</v>
      </c>
      <c r="J385" s="27">
        <v>272</v>
      </c>
      <c r="K385" s="28">
        <v>0.7</v>
      </c>
      <c r="L385" s="29">
        <v>6825073</v>
      </c>
      <c r="M385" s="29">
        <v>37779</v>
      </c>
      <c r="N385" s="30">
        <v>2507355</v>
      </c>
      <c r="O385" s="30">
        <f t="shared" si="68"/>
        <v>3048847.9</v>
      </c>
      <c r="P385" s="31">
        <v>2.8279999999999998E-3</v>
      </c>
      <c r="Q385" s="32">
        <f t="shared" si="69"/>
        <v>8622.1418611999998</v>
      </c>
      <c r="R385" s="29">
        <v>288450</v>
      </c>
      <c r="S385" s="30">
        <v>64544</v>
      </c>
      <c r="T385" s="30">
        <f t="shared" si="70"/>
        <v>156734.19999999998</v>
      </c>
      <c r="U385" s="33">
        <v>2.202E-3</v>
      </c>
      <c r="V385" s="34">
        <f t="shared" si="71"/>
        <v>345.12870839999994</v>
      </c>
      <c r="W385" s="11"/>
    </row>
    <row r="386" spans="7:23" x14ac:dyDescent="0.3">
      <c r="G386" s="26"/>
      <c r="H386" s="11">
        <v>38</v>
      </c>
      <c r="I386" s="11" t="s">
        <v>12</v>
      </c>
      <c r="J386" s="27">
        <v>272</v>
      </c>
      <c r="K386" s="28">
        <v>0.7</v>
      </c>
      <c r="L386" s="29">
        <v>6825073</v>
      </c>
      <c r="M386" s="29">
        <v>37779</v>
      </c>
      <c r="N386" s="30">
        <v>2507355</v>
      </c>
      <c r="O386" s="30">
        <f t="shared" si="68"/>
        <v>3048847.9</v>
      </c>
      <c r="P386" s="31">
        <v>7.8999999999999996E-5</v>
      </c>
      <c r="Q386" s="32">
        <f t="shared" si="69"/>
        <v>240.85898409999999</v>
      </c>
      <c r="R386" s="29">
        <v>288450</v>
      </c>
      <c r="S386" s="30">
        <v>64544</v>
      </c>
      <c r="T386" s="30">
        <f t="shared" si="70"/>
        <v>156734.19999999998</v>
      </c>
      <c r="U386" s="33">
        <v>8.2999999999999998E-5</v>
      </c>
      <c r="V386" s="34">
        <f t="shared" si="71"/>
        <v>13.008938599999999</v>
      </c>
      <c r="W386" s="11"/>
    </row>
    <row r="387" spans="7:23" x14ac:dyDescent="0.3">
      <c r="G387" s="26"/>
      <c r="H387" s="11">
        <v>41</v>
      </c>
      <c r="I387" s="11" t="s">
        <v>125</v>
      </c>
      <c r="J387" s="27">
        <v>272</v>
      </c>
      <c r="K387" s="28">
        <v>0.7</v>
      </c>
      <c r="L387" s="29">
        <v>6825073</v>
      </c>
      <c r="M387" s="29">
        <v>37779</v>
      </c>
      <c r="N387" s="30">
        <v>2507355</v>
      </c>
      <c r="O387" s="30">
        <f t="shared" si="68"/>
        <v>3048847.9</v>
      </c>
      <c r="P387" s="31">
        <v>0</v>
      </c>
      <c r="Q387" s="32">
        <f t="shared" si="69"/>
        <v>0</v>
      </c>
      <c r="R387" s="29">
        <v>288450</v>
      </c>
      <c r="S387" s="30">
        <v>64544</v>
      </c>
      <c r="T387" s="30">
        <f t="shared" si="70"/>
        <v>156734.19999999998</v>
      </c>
      <c r="U387" s="33">
        <v>0</v>
      </c>
      <c r="V387" s="34">
        <f t="shared" si="71"/>
        <v>0</v>
      </c>
      <c r="W387" s="11"/>
    </row>
    <row r="388" spans="7:23" x14ac:dyDescent="0.3">
      <c r="G388" s="26"/>
      <c r="H388" s="11">
        <v>55</v>
      </c>
      <c r="I388" s="11" t="s">
        <v>26</v>
      </c>
      <c r="J388" s="27">
        <v>272</v>
      </c>
      <c r="K388" s="28">
        <v>0.7</v>
      </c>
      <c r="L388" s="29">
        <v>6825073</v>
      </c>
      <c r="M388" s="29">
        <v>37779</v>
      </c>
      <c r="N388" s="30">
        <v>2507355</v>
      </c>
      <c r="O388" s="30">
        <f t="shared" si="68"/>
        <v>3048847.9</v>
      </c>
      <c r="P388" s="31">
        <v>1.5699999999999999E-4</v>
      </c>
      <c r="Q388" s="32">
        <f t="shared" si="69"/>
        <v>478.66912029999997</v>
      </c>
      <c r="R388" s="29">
        <v>288450</v>
      </c>
      <c r="S388" s="30">
        <v>64544</v>
      </c>
      <c r="T388" s="30">
        <f t="shared" si="70"/>
        <v>156734.19999999998</v>
      </c>
      <c r="U388" s="33">
        <v>2.1100000000000001E-4</v>
      </c>
      <c r="V388" s="34">
        <f t="shared" si="71"/>
        <v>33.070916199999999</v>
      </c>
      <c r="W388" s="11"/>
    </row>
    <row r="389" spans="7:23" x14ac:dyDescent="0.3">
      <c r="G389" s="26"/>
      <c r="H389" s="11">
        <v>71</v>
      </c>
      <c r="I389" s="11" t="s">
        <v>18</v>
      </c>
      <c r="J389" s="27">
        <v>272</v>
      </c>
      <c r="K389" s="28">
        <v>0.7</v>
      </c>
      <c r="L389" s="29">
        <v>6825073</v>
      </c>
      <c r="M389" s="29">
        <v>37779</v>
      </c>
      <c r="N389" s="30">
        <v>2507355</v>
      </c>
      <c r="O389" s="30">
        <f t="shared" si="68"/>
        <v>3048847.9</v>
      </c>
      <c r="P389" s="31">
        <v>1.1E-5</v>
      </c>
      <c r="Q389" s="32">
        <f t="shared" si="69"/>
        <v>33.537326899999996</v>
      </c>
      <c r="R389" s="29">
        <v>288450</v>
      </c>
      <c r="S389" s="30">
        <v>64544</v>
      </c>
      <c r="T389" s="30">
        <f t="shared" si="70"/>
        <v>156734.19999999998</v>
      </c>
      <c r="U389" s="33">
        <v>1.2E-5</v>
      </c>
      <c r="V389" s="34">
        <f t="shared" si="71"/>
        <v>1.8808103999999999</v>
      </c>
      <c r="W389" s="11"/>
    </row>
    <row r="390" spans="7:23" x14ac:dyDescent="0.3">
      <c r="G390" s="26"/>
      <c r="H390" s="11">
        <v>72</v>
      </c>
      <c r="I390" s="11" t="s">
        <v>28</v>
      </c>
      <c r="J390" s="27">
        <v>272</v>
      </c>
      <c r="K390" s="28">
        <v>0.7</v>
      </c>
      <c r="L390" s="29">
        <v>6825073</v>
      </c>
      <c r="M390" s="29">
        <v>37779</v>
      </c>
      <c r="N390" s="30">
        <v>2507355</v>
      </c>
      <c r="O390" s="30">
        <f t="shared" si="68"/>
        <v>3048847.9</v>
      </c>
      <c r="P390" s="31">
        <v>3.1799999999999998E-4</v>
      </c>
      <c r="Q390" s="32">
        <f t="shared" si="69"/>
        <v>969.53363219999994</v>
      </c>
      <c r="R390" s="29">
        <v>288450</v>
      </c>
      <c r="S390" s="30">
        <v>64544</v>
      </c>
      <c r="T390" s="30">
        <f t="shared" si="70"/>
        <v>156734.19999999998</v>
      </c>
      <c r="U390" s="33">
        <v>3.3700000000000001E-4</v>
      </c>
      <c r="V390" s="34">
        <f t="shared" si="71"/>
        <v>52.819425399999993</v>
      </c>
      <c r="W390" s="11"/>
    </row>
    <row r="391" spans="7:23" x14ac:dyDescent="0.3">
      <c r="G391" s="26"/>
      <c r="H391" s="11">
        <v>83</v>
      </c>
      <c r="I391" s="11" t="s">
        <v>166</v>
      </c>
      <c r="J391" s="27">
        <v>272</v>
      </c>
      <c r="K391" s="28">
        <v>0.7</v>
      </c>
      <c r="L391" s="29">
        <v>6825073</v>
      </c>
      <c r="M391" s="29">
        <v>37779</v>
      </c>
      <c r="N391" s="30">
        <v>2507355</v>
      </c>
      <c r="O391" s="30">
        <f t="shared" si="68"/>
        <v>3048847.9</v>
      </c>
      <c r="P391" s="31">
        <v>0</v>
      </c>
      <c r="Q391" s="32">
        <f t="shared" si="69"/>
        <v>0</v>
      </c>
      <c r="R391" s="29">
        <v>288450</v>
      </c>
      <c r="S391" s="30">
        <v>64544</v>
      </c>
      <c r="T391" s="30">
        <f t="shared" si="70"/>
        <v>156734.19999999998</v>
      </c>
      <c r="U391" s="33">
        <v>0</v>
      </c>
      <c r="V391" s="34">
        <f t="shared" si="71"/>
        <v>0</v>
      </c>
      <c r="W391" s="11"/>
    </row>
    <row r="392" spans="7:23" x14ac:dyDescent="0.3">
      <c r="G392" s="26"/>
      <c r="H392" s="11">
        <v>104</v>
      </c>
      <c r="I392" s="11" t="s">
        <v>130</v>
      </c>
      <c r="J392" s="27">
        <v>272</v>
      </c>
      <c r="K392" s="28">
        <v>0.7</v>
      </c>
      <c r="L392" s="29">
        <v>6825073</v>
      </c>
      <c r="M392" s="29">
        <v>37779</v>
      </c>
      <c r="N392" s="30">
        <v>2507355</v>
      </c>
      <c r="O392" s="30">
        <f t="shared" si="68"/>
        <v>3048847.9</v>
      </c>
      <c r="P392" s="31">
        <v>0</v>
      </c>
      <c r="Q392" s="32">
        <f t="shared" si="69"/>
        <v>0</v>
      </c>
      <c r="R392" s="29">
        <v>288450</v>
      </c>
      <c r="S392" s="30">
        <v>64544</v>
      </c>
      <c r="T392" s="30">
        <f t="shared" si="70"/>
        <v>156734.19999999998</v>
      </c>
      <c r="U392" s="33">
        <v>0</v>
      </c>
      <c r="V392" s="34">
        <f t="shared" si="71"/>
        <v>0</v>
      </c>
      <c r="W392" s="11"/>
    </row>
    <row r="393" spans="7:23" x14ac:dyDescent="0.3">
      <c r="G393" s="26"/>
      <c r="H393" s="11">
        <v>117</v>
      </c>
      <c r="I393" s="11" t="s">
        <v>21</v>
      </c>
      <c r="J393" s="27">
        <v>272</v>
      </c>
      <c r="K393" s="28">
        <v>0.7</v>
      </c>
      <c r="L393" s="29">
        <v>6825073</v>
      </c>
      <c r="M393" s="29">
        <v>37779</v>
      </c>
      <c r="N393" s="30">
        <v>2507355</v>
      </c>
      <c r="O393" s="30">
        <f t="shared" si="68"/>
        <v>3048847.9</v>
      </c>
      <c r="P393" s="31">
        <v>2.7300000000000002E-4</v>
      </c>
      <c r="Q393" s="32">
        <f t="shared" si="69"/>
        <v>832.33547670000007</v>
      </c>
      <c r="R393" s="29">
        <v>288450</v>
      </c>
      <c r="S393" s="30">
        <v>64544</v>
      </c>
      <c r="T393" s="30">
        <f t="shared" si="70"/>
        <v>156734.19999999998</v>
      </c>
      <c r="U393" s="33">
        <v>2.8800000000000001E-4</v>
      </c>
      <c r="V393" s="34">
        <f t="shared" si="71"/>
        <v>45.139449599999999</v>
      </c>
      <c r="W393" s="11"/>
    </row>
    <row r="394" spans="7:23" ht="15" thickBot="1" x14ac:dyDescent="0.35">
      <c r="G394" s="35"/>
      <c r="H394" s="36"/>
      <c r="I394" s="36"/>
      <c r="J394" s="36"/>
      <c r="K394" s="36"/>
      <c r="L394" s="36"/>
      <c r="M394" s="36"/>
      <c r="N394" s="36"/>
      <c r="O394" s="36"/>
      <c r="P394" s="36"/>
      <c r="Q394" s="36"/>
      <c r="R394" s="36"/>
      <c r="S394" s="36"/>
      <c r="T394" s="36"/>
      <c r="U394" s="36"/>
      <c r="V394" s="37"/>
    </row>
    <row r="395" spans="7:23" x14ac:dyDescent="0.3">
      <c r="G395" s="11">
        <v>83</v>
      </c>
      <c r="H395" s="11" t="s">
        <v>166</v>
      </c>
      <c r="I395" s="11"/>
      <c r="J395" s="27"/>
      <c r="K395" s="28"/>
      <c r="L395" s="30"/>
      <c r="M395" s="30"/>
      <c r="N395" s="30"/>
      <c r="O395" s="30"/>
      <c r="P395" s="33"/>
      <c r="Q395" s="32">
        <f>SUM(Q376:Q394)</f>
        <v>44403.420815599995</v>
      </c>
      <c r="R395" s="30"/>
      <c r="S395" s="30"/>
      <c r="T395" s="30"/>
      <c r="U395" s="33"/>
      <c r="V395" s="32">
        <f>SUM(V376:V394)</f>
        <v>2214.3407775999999</v>
      </c>
      <c r="W395" s="38">
        <f>Q395+V395</f>
        <v>46617.761593199997</v>
      </c>
    </row>
    <row r="396" spans="7:23" x14ac:dyDescent="0.3"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</row>
    <row r="397" spans="7:23" x14ac:dyDescent="0.3"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</row>
    <row r="398" spans="7:23" x14ac:dyDescent="0.3">
      <c r="G398" s="11"/>
      <c r="H398" s="11"/>
      <c r="I398" s="11"/>
      <c r="J398" s="27"/>
      <c r="K398" s="28"/>
      <c r="L398" s="30"/>
      <c r="M398" s="30"/>
      <c r="N398" s="30"/>
      <c r="O398" s="30"/>
      <c r="P398" s="33"/>
      <c r="Q398" s="32"/>
      <c r="R398" s="30"/>
      <c r="S398" s="30"/>
      <c r="T398" s="30"/>
      <c r="U398" s="33"/>
      <c r="V398" s="32"/>
      <c r="W398" s="11"/>
    </row>
    <row r="399" spans="7:23" ht="15" thickBot="1" x14ac:dyDescent="0.35">
      <c r="G399" s="11"/>
      <c r="H399" s="11"/>
      <c r="I399" s="11"/>
      <c r="J399" s="12" t="s">
        <v>100</v>
      </c>
      <c r="K399" s="13" t="s">
        <v>101</v>
      </c>
      <c r="L399" s="14" t="s">
        <v>102</v>
      </c>
      <c r="M399" s="14" t="s">
        <v>103</v>
      </c>
      <c r="N399" s="14" t="s">
        <v>104</v>
      </c>
      <c r="O399" s="14" t="s">
        <v>105</v>
      </c>
      <c r="P399" s="15" t="s">
        <v>106</v>
      </c>
      <c r="Q399" s="16" t="s">
        <v>107</v>
      </c>
      <c r="R399" s="14" t="s">
        <v>108</v>
      </c>
      <c r="S399" s="14" t="s">
        <v>109</v>
      </c>
      <c r="T399" s="14" t="s">
        <v>110</v>
      </c>
      <c r="U399" s="15" t="s">
        <v>111</v>
      </c>
      <c r="V399" s="16" t="s">
        <v>112</v>
      </c>
      <c r="W399" s="11"/>
    </row>
    <row r="400" spans="7:23" ht="15.6" x14ac:dyDescent="0.3">
      <c r="G400" s="17">
        <v>88</v>
      </c>
      <c r="H400" s="18" t="s">
        <v>167</v>
      </c>
      <c r="I400" s="19"/>
      <c r="J400" s="20"/>
      <c r="K400" s="21"/>
      <c r="L400" s="22"/>
      <c r="M400" s="22"/>
      <c r="N400" s="22"/>
      <c r="O400" s="22"/>
      <c r="P400" s="23"/>
      <c r="Q400" s="24"/>
      <c r="R400" s="22"/>
      <c r="S400" s="22"/>
      <c r="T400" s="22"/>
      <c r="U400" s="23"/>
      <c r="V400" s="25"/>
      <c r="W400" s="11"/>
    </row>
    <row r="401" spans="7:23" x14ac:dyDescent="0.3">
      <c r="G401" s="26"/>
      <c r="H401" s="11">
        <v>1</v>
      </c>
      <c r="I401" s="11" t="s">
        <v>11</v>
      </c>
      <c r="J401" s="27">
        <v>298</v>
      </c>
      <c r="K401" s="28">
        <v>0.7</v>
      </c>
      <c r="L401" s="29">
        <v>11236872</v>
      </c>
      <c r="M401" s="29">
        <v>44981</v>
      </c>
      <c r="N401" s="30">
        <v>1367713</v>
      </c>
      <c r="O401" s="30">
        <f t="shared" ref="O401:O418" si="72">(L401+M401-N401)*K401</f>
        <v>6939898</v>
      </c>
      <c r="P401" s="31">
        <v>1.91E-3</v>
      </c>
      <c r="Q401" s="32">
        <f t="shared" ref="Q401:Q418" si="73">O401*P401</f>
        <v>13255.205180000001</v>
      </c>
      <c r="R401" s="29">
        <v>1815025</v>
      </c>
      <c r="S401" s="30">
        <v>0</v>
      </c>
      <c r="T401" s="30">
        <f t="shared" ref="T401:T418" si="74">(R401-S401)*K401</f>
        <v>1270517.5</v>
      </c>
      <c r="U401" s="33">
        <v>1.9740000000000001E-3</v>
      </c>
      <c r="V401" s="34">
        <f t="shared" ref="V401:V418" si="75">T401*U401</f>
        <v>2508.0015450000001</v>
      </c>
      <c r="W401" s="11"/>
    </row>
    <row r="402" spans="7:23" x14ac:dyDescent="0.3">
      <c r="G402" s="26"/>
      <c r="H402" s="11">
        <v>2</v>
      </c>
      <c r="I402" s="11" t="s">
        <v>27</v>
      </c>
      <c r="J402" s="27">
        <v>298</v>
      </c>
      <c r="K402" s="28">
        <v>0.7</v>
      </c>
      <c r="L402" s="29">
        <v>11236872</v>
      </c>
      <c r="M402" s="29">
        <v>44981</v>
      </c>
      <c r="N402" s="30">
        <v>1367713</v>
      </c>
      <c r="O402" s="30">
        <f t="shared" si="72"/>
        <v>6939898</v>
      </c>
      <c r="P402" s="31">
        <v>2.6899999999999998E-4</v>
      </c>
      <c r="Q402" s="32">
        <f t="shared" si="73"/>
        <v>1866.8325619999998</v>
      </c>
      <c r="R402" s="29">
        <v>1815025</v>
      </c>
      <c r="S402" s="30">
        <v>0</v>
      </c>
      <c r="T402" s="30">
        <f t="shared" si="74"/>
        <v>1270517.5</v>
      </c>
      <c r="U402" s="33">
        <v>2.9500000000000001E-4</v>
      </c>
      <c r="V402" s="34">
        <f t="shared" si="75"/>
        <v>374.8026625</v>
      </c>
      <c r="W402" s="11"/>
    </row>
    <row r="403" spans="7:23" x14ac:dyDescent="0.3">
      <c r="G403" s="26"/>
      <c r="H403" s="11">
        <v>3</v>
      </c>
      <c r="I403" s="11" t="s">
        <v>20</v>
      </c>
      <c r="J403" s="27">
        <v>298</v>
      </c>
      <c r="K403" s="28">
        <v>0.7</v>
      </c>
      <c r="L403" s="29">
        <v>11236872</v>
      </c>
      <c r="M403" s="29">
        <v>44981</v>
      </c>
      <c r="N403" s="30">
        <v>1367713</v>
      </c>
      <c r="O403" s="30">
        <f t="shared" si="72"/>
        <v>6939898</v>
      </c>
      <c r="P403" s="31">
        <v>5.9699999999999998E-4</v>
      </c>
      <c r="Q403" s="32">
        <f t="shared" si="73"/>
        <v>4143.1191060000001</v>
      </c>
      <c r="R403" s="29">
        <v>1815025</v>
      </c>
      <c r="S403" s="30">
        <v>0</v>
      </c>
      <c r="T403" s="30">
        <f t="shared" si="74"/>
        <v>1270517.5</v>
      </c>
      <c r="U403" s="33">
        <v>6.3100000000000005E-4</v>
      </c>
      <c r="V403" s="34">
        <f t="shared" si="75"/>
        <v>801.69654250000008</v>
      </c>
      <c r="W403" s="11"/>
    </row>
    <row r="404" spans="7:23" x14ac:dyDescent="0.3">
      <c r="G404" s="26"/>
      <c r="H404" s="11">
        <v>5</v>
      </c>
      <c r="I404" s="11" t="s">
        <v>17</v>
      </c>
      <c r="J404" s="27">
        <v>298</v>
      </c>
      <c r="K404" s="28">
        <v>0.7</v>
      </c>
      <c r="L404" s="29">
        <v>11236872</v>
      </c>
      <c r="M404" s="29">
        <v>44981</v>
      </c>
      <c r="N404" s="30">
        <v>1367713</v>
      </c>
      <c r="O404" s="30">
        <f t="shared" si="72"/>
        <v>6939898</v>
      </c>
      <c r="P404" s="31">
        <v>6.6930000000000002E-3</v>
      </c>
      <c r="Q404" s="32">
        <f t="shared" si="73"/>
        <v>46448.737313999998</v>
      </c>
      <c r="R404" s="29">
        <v>1815025</v>
      </c>
      <c r="S404" s="30">
        <v>0</v>
      </c>
      <c r="T404" s="30">
        <f t="shared" si="74"/>
        <v>1270517.5</v>
      </c>
      <c r="U404" s="33">
        <v>6.6429999999999996E-3</v>
      </c>
      <c r="V404" s="34">
        <f t="shared" si="75"/>
        <v>8440.0477524999988</v>
      </c>
      <c r="W404" s="11"/>
    </row>
    <row r="405" spans="7:23" x14ac:dyDescent="0.3">
      <c r="G405" s="26"/>
      <c r="H405" s="11">
        <v>6</v>
      </c>
      <c r="I405" s="11" t="s">
        <v>118</v>
      </c>
      <c r="J405" s="27">
        <v>298</v>
      </c>
      <c r="K405" s="28">
        <v>0.7</v>
      </c>
      <c r="L405" s="29">
        <v>11236872</v>
      </c>
      <c r="M405" s="29">
        <v>44981</v>
      </c>
      <c r="N405" s="30">
        <v>1367713</v>
      </c>
      <c r="O405" s="30">
        <f t="shared" si="72"/>
        <v>6939898</v>
      </c>
      <c r="P405" s="31">
        <v>0</v>
      </c>
      <c r="Q405" s="32">
        <f t="shared" si="73"/>
        <v>0</v>
      </c>
      <c r="R405" s="29">
        <v>1815025</v>
      </c>
      <c r="S405" s="30">
        <v>0</v>
      </c>
      <c r="T405" s="30">
        <f t="shared" si="74"/>
        <v>1270517.5</v>
      </c>
      <c r="U405" s="33">
        <v>0</v>
      </c>
      <c r="V405" s="34">
        <f t="shared" si="75"/>
        <v>0</v>
      </c>
      <c r="W405" s="11"/>
    </row>
    <row r="406" spans="7:23" x14ac:dyDescent="0.3">
      <c r="G406" s="26"/>
      <c r="H406" s="11">
        <v>7</v>
      </c>
      <c r="I406" s="11" t="s">
        <v>9</v>
      </c>
      <c r="J406" s="27">
        <v>298</v>
      </c>
      <c r="K406" s="28">
        <v>0.7</v>
      </c>
      <c r="L406" s="29">
        <v>11236872</v>
      </c>
      <c r="M406" s="29">
        <v>44981</v>
      </c>
      <c r="N406" s="30">
        <v>1367713</v>
      </c>
      <c r="O406" s="30">
        <f t="shared" si="72"/>
        <v>6939898</v>
      </c>
      <c r="P406" s="31">
        <v>1.27E-4</v>
      </c>
      <c r="Q406" s="32">
        <f t="shared" si="73"/>
        <v>881.36704599999996</v>
      </c>
      <c r="R406" s="29">
        <v>1815025</v>
      </c>
      <c r="S406" s="30">
        <v>0</v>
      </c>
      <c r="T406" s="30">
        <f t="shared" si="74"/>
        <v>1270517.5</v>
      </c>
      <c r="U406" s="33">
        <v>1.34E-4</v>
      </c>
      <c r="V406" s="34">
        <f t="shared" si="75"/>
        <v>170.24934500000001</v>
      </c>
      <c r="W406" s="11"/>
    </row>
    <row r="407" spans="7:23" x14ac:dyDescent="0.3">
      <c r="G407" s="26"/>
      <c r="H407" s="11">
        <v>8</v>
      </c>
      <c r="I407" s="11" t="s">
        <v>23</v>
      </c>
      <c r="J407" s="27">
        <v>298</v>
      </c>
      <c r="K407" s="28">
        <v>0.7</v>
      </c>
      <c r="L407" s="29">
        <v>11236872</v>
      </c>
      <c r="M407" s="29">
        <v>44981</v>
      </c>
      <c r="N407" s="30">
        <v>1367713</v>
      </c>
      <c r="O407" s="30">
        <f t="shared" si="72"/>
        <v>6939898</v>
      </c>
      <c r="P407" s="31">
        <v>1.8699999999999999E-4</v>
      </c>
      <c r="Q407" s="32">
        <f t="shared" si="73"/>
        <v>1297.7609259999999</v>
      </c>
      <c r="R407" s="29">
        <v>1815025</v>
      </c>
      <c r="S407" s="30">
        <v>0</v>
      </c>
      <c r="T407" s="30">
        <f t="shared" si="74"/>
        <v>1270517.5</v>
      </c>
      <c r="U407" s="33">
        <v>1.9599999999999999E-4</v>
      </c>
      <c r="V407" s="34">
        <f t="shared" si="75"/>
        <v>249.02142999999998</v>
      </c>
      <c r="W407" s="11"/>
    </row>
    <row r="408" spans="7:23" x14ac:dyDescent="0.3">
      <c r="G408" s="26"/>
      <c r="H408" s="11">
        <v>12</v>
      </c>
      <c r="I408" s="11" t="s">
        <v>168</v>
      </c>
      <c r="J408" s="27">
        <v>298</v>
      </c>
      <c r="K408" s="28">
        <v>0.7</v>
      </c>
      <c r="L408" s="29">
        <v>11236872</v>
      </c>
      <c r="M408" s="29">
        <v>44981</v>
      </c>
      <c r="N408" s="30">
        <v>1367713</v>
      </c>
      <c r="O408" s="30">
        <f t="shared" si="72"/>
        <v>6939898</v>
      </c>
      <c r="P408" s="31">
        <v>0</v>
      </c>
      <c r="Q408" s="32">
        <f t="shared" si="73"/>
        <v>0</v>
      </c>
      <c r="R408" s="29">
        <v>1815025</v>
      </c>
      <c r="S408" s="30">
        <v>0</v>
      </c>
      <c r="T408" s="30">
        <f t="shared" si="74"/>
        <v>1270517.5</v>
      </c>
      <c r="U408" s="33">
        <v>0</v>
      </c>
      <c r="V408" s="34">
        <f t="shared" si="75"/>
        <v>0</v>
      </c>
      <c r="W408" s="11"/>
    </row>
    <row r="409" spans="7:23" x14ac:dyDescent="0.3">
      <c r="G409" s="26"/>
      <c r="H409" s="11">
        <v>17</v>
      </c>
      <c r="I409" s="11" t="s">
        <v>16</v>
      </c>
      <c r="J409" s="27">
        <v>298</v>
      </c>
      <c r="K409" s="28">
        <v>0.7</v>
      </c>
      <c r="L409" s="29">
        <v>11236872</v>
      </c>
      <c r="M409" s="29">
        <v>44981</v>
      </c>
      <c r="N409" s="30">
        <v>1367713</v>
      </c>
      <c r="O409" s="30">
        <f t="shared" si="72"/>
        <v>6939898</v>
      </c>
      <c r="P409" s="31">
        <v>7.5799999999999999E-4</v>
      </c>
      <c r="Q409" s="32">
        <f t="shared" si="73"/>
        <v>5260.4426839999996</v>
      </c>
      <c r="R409" s="29">
        <v>1815025</v>
      </c>
      <c r="S409" s="30">
        <v>0</v>
      </c>
      <c r="T409" s="30">
        <f t="shared" si="74"/>
        <v>1270517.5</v>
      </c>
      <c r="U409" s="33">
        <v>8.0199999999999998E-4</v>
      </c>
      <c r="V409" s="34">
        <f t="shared" si="75"/>
        <v>1018.955035</v>
      </c>
      <c r="W409" s="11"/>
    </row>
    <row r="410" spans="7:23" x14ac:dyDescent="0.3">
      <c r="G410" s="26"/>
      <c r="H410" s="11">
        <v>34</v>
      </c>
      <c r="I410" s="11" t="s">
        <v>25</v>
      </c>
      <c r="J410" s="27">
        <v>298</v>
      </c>
      <c r="K410" s="28">
        <v>0.7</v>
      </c>
      <c r="L410" s="29">
        <v>11236872</v>
      </c>
      <c r="M410" s="29">
        <v>44981</v>
      </c>
      <c r="N410" s="30">
        <v>1367713</v>
      </c>
      <c r="O410" s="30">
        <f t="shared" si="72"/>
        <v>6939898</v>
      </c>
      <c r="P410" s="31">
        <v>2.5699999999999998E-3</v>
      </c>
      <c r="Q410" s="32">
        <f t="shared" si="73"/>
        <v>17835.53786</v>
      </c>
      <c r="R410" s="29">
        <v>1815025</v>
      </c>
      <c r="S410" s="30">
        <v>0</v>
      </c>
      <c r="T410" s="30">
        <f t="shared" si="74"/>
        <v>1270517.5</v>
      </c>
      <c r="U410" s="33">
        <v>2.696E-3</v>
      </c>
      <c r="V410" s="34">
        <f t="shared" si="75"/>
        <v>3425.3151800000001</v>
      </c>
      <c r="W410" s="11"/>
    </row>
    <row r="411" spans="7:23" x14ac:dyDescent="0.3">
      <c r="G411" s="26"/>
      <c r="H411" s="11">
        <v>38</v>
      </c>
      <c r="I411" s="11" t="s">
        <v>12</v>
      </c>
      <c r="J411" s="27">
        <v>298</v>
      </c>
      <c r="K411" s="28">
        <v>0.7</v>
      </c>
      <c r="L411" s="29">
        <v>11236872</v>
      </c>
      <c r="M411" s="29">
        <v>44981</v>
      </c>
      <c r="N411" s="30">
        <v>1367713</v>
      </c>
      <c r="O411" s="30">
        <f t="shared" si="72"/>
        <v>6939898</v>
      </c>
      <c r="P411" s="31">
        <v>7.8999999999999996E-5</v>
      </c>
      <c r="Q411" s="32">
        <f t="shared" si="73"/>
        <v>548.25194199999999</v>
      </c>
      <c r="R411" s="29">
        <v>1815025</v>
      </c>
      <c r="S411" s="30">
        <v>0</v>
      </c>
      <c r="T411" s="30">
        <f t="shared" si="74"/>
        <v>1270517.5</v>
      </c>
      <c r="U411" s="33">
        <v>8.2999999999999998E-5</v>
      </c>
      <c r="V411" s="34">
        <f t="shared" si="75"/>
        <v>105.45295249999999</v>
      </c>
      <c r="W411" s="11"/>
    </row>
    <row r="412" spans="7:23" x14ac:dyDescent="0.3">
      <c r="G412" s="26"/>
      <c r="H412" s="11">
        <v>41</v>
      </c>
      <c r="I412" s="11" t="s">
        <v>125</v>
      </c>
      <c r="J412" s="27">
        <v>298</v>
      </c>
      <c r="K412" s="28">
        <v>0.7</v>
      </c>
      <c r="L412" s="29">
        <v>11236872</v>
      </c>
      <c r="M412" s="29">
        <v>44981</v>
      </c>
      <c r="N412" s="30">
        <v>1367713</v>
      </c>
      <c r="O412" s="30">
        <f t="shared" si="72"/>
        <v>6939898</v>
      </c>
      <c r="P412" s="31">
        <v>0</v>
      </c>
      <c r="Q412" s="32">
        <f t="shared" si="73"/>
        <v>0</v>
      </c>
      <c r="R412" s="29">
        <v>1815025</v>
      </c>
      <c r="S412" s="30">
        <v>0</v>
      </c>
      <c r="T412" s="30">
        <f t="shared" si="74"/>
        <v>1270517.5</v>
      </c>
      <c r="U412" s="33">
        <v>0</v>
      </c>
      <c r="V412" s="34">
        <f t="shared" si="75"/>
        <v>0</v>
      </c>
      <c r="W412" s="11"/>
    </row>
    <row r="413" spans="7:23" x14ac:dyDescent="0.3">
      <c r="G413" s="26"/>
      <c r="H413" s="11">
        <v>55</v>
      </c>
      <c r="I413" s="11" t="s">
        <v>26</v>
      </c>
      <c r="J413" s="27">
        <v>298</v>
      </c>
      <c r="K413" s="28">
        <v>0.7</v>
      </c>
      <c r="L413" s="29">
        <v>11236872</v>
      </c>
      <c r="M413" s="29">
        <v>44981</v>
      </c>
      <c r="N413" s="30">
        <v>1367713</v>
      </c>
      <c r="O413" s="30">
        <f t="shared" si="72"/>
        <v>6939898</v>
      </c>
      <c r="P413" s="31">
        <v>1.5699999999999999E-4</v>
      </c>
      <c r="Q413" s="32">
        <f t="shared" si="73"/>
        <v>1089.5639859999999</v>
      </c>
      <c r="R413" s="29">
        <v>1815025</v>
      </c>
      <c r="S413" s="30">
        <v>0</v>
      </c>
      <c r="T413" s="30">
        <f t="shared" si="74"/>
        <v>1270517.5</v>
      </c>
      <c r="U413" s="33">
        <v>2.1100000000000001E-4</v>
      </c>
      <c r="V413" s="34">
        <f t="shared" si="75"/>
        <v>268.07919250000003</v>
      </c>
      <c r="W413" s="11"/>
    </row>
    <row r="414" spans="7:23" x14ac:dyDescent="0.3">
      <c r="G414" s="26"/>
      <c r="H414" s="11">
        <v>71</v>
      </c>
      <c r="I414" s="11" t="s">
        <v>18</v>
      </c>
      <c r="J414" s="27">
        <v>298</v>
      </c>
      <c r="K414" s="28">
        <v>0</v>
      </c>
      <c r="L414" s="29">
        <v>11236872</v>
      </c>
      <c r="M414" s="29">
        <v>44981</v>
      </c>
      <c r="N414" s="30">
        <v>1367713</v>
      </c>
      <c r="O414" s="30">
        <f t="shared" si="72"/>
        <v>0</v>
      </c>
      <c r="P414" s="31">
        <v>1.1E-5</v>
      </c>
      <c r="Q414" s="32">
        <f t="shared" si="73"/>
        <v>0</v>
      </c>
      <c r="R414" s="29">
        <v>1815025</v>
      </c>
      <c r="S414" s="30">
        <v>0</v>
      </c>
      <c r="T414" s="30">
        <f t="shared" si="74"/>
        <v>0</v>
      </c>
      <c r="U414" s="33">
        <v>1.2E-5</v>
      </c>
      <c r="V414" s="34">
        <f t="shared" si="75"/>
        <v>0</v>
      </c>
      <c r="W414" s="11"/>
    </row>
    <row r="415" spans="7:23" x14ac:dyDescent="0.3">
      <c r="G415" s="26"/>
      <c r="H415" s="11">
        <v>72</v>
      </c>
      <c r="I415" s="11" t="s">
        <v>28</v>
      </c>
      <c r="J415" s="27">
        <v>298</v>
      </c>
      <c r="K415" s="28">
        <v>0</v>
      </c>
      <c r="L415" s="29">
        <v>11236872</v>
      </c>
      <c r="M415" s="29">
        <v>44981</v>
      </c>
      <c r="N415" s="30">
        <v>1367713</v>
      </c>
      <c r="O415" s="30">
        <f t="shared" si="72"/>
        <v>0</v>
      </c>
      <c r="P415" s="31">
        <v>3.1799999999999998E-4</v>
      </c>
      <c r="Q415" s="32">
        <f t="shared" si="73"/>
        <v>0</v>
      </c>
      <c r="R415" s="29">
        <v>1815025</v>
      </c>
      <c r="S415" s="30">
        <v>0</v>
      </c>
      <c r="T415" s="30">
        <f t="shared" si="74"/>
        <v>0</v>
      </c>
      <c r="U415" s="33">
        <v>3.3700000000000001E-4</v>
      </c>
      <c r="V415" s="34">
        <f t="shared" si="75"/>
        <v>0</v>
      </c>
      <c r="W415" s="11"/>
    </row>
    <row r="416" spans="7:23" x14ac:dyDescent="0.3">
      <c r="G416" s="26"/>
      <c r="H416" s="11">
        <v>88</v>
      </c>
      <c r="I416" s="11" t="s">
        <v>167</v>
      </c>
      <c r="J416" s="27">
        <v>298</v>
      </c>
      <c r="K416" s="28">
        <v>0.7</v>
      </c>
      <c r="L416" s="29">
        <v>11236872</v>
      </c>
      <c r="M416" s="29">
        <v>44981</v>
      </c>
      <c r="N416" s="30">
        <v>1367713</v>
      </c>
      <c r="O416" s="30">
        <f t="shared" si="72"/>
        <v>6939898</v>
      </c>
      <c r="P416" s="31">
        <v>0</v>
      </c>
      <c r="Q416" s="32">
        <f t="shared" si="73"/>
        <v>0</v>
      </c>
      <c r="R416" s="29">
        <v>1815025</v>
      </c>
      <c r="S416" s="30">
        <v>0</v>
      </c>
      <c r="T416" s="30">
        <f t="shared" si="74"/>
        <v>1270517.5</v>
      </c>
      <c r="U416" s="33">
        <v>0</v>
      </c>
      <c r="V416" s="34">
        <f t="shared" si="75"/>
        <v>0</v>
      </c>
      <c r="W416" s="11"/>
    </row>
    <row r="417" spans="7:23" x14ac:dyDescent="0.3">
      <c r="G417" s="26"/>
      <c r="H417" s="11">
        <v>104</v>
      </c>
      <c r="I417" s="11" t="s">
        <v>130</v>
      </c>
      <c r="J417" s="27">
        <v>298</v>
      </c>
      <c r="K417" s="28">
        <v>0.7</v>
      </c>
      <c r="L417" s="29">
        <v>11236872</v>
      </c>
      <c r="M417" s="29">
        <v>44981</v>
      </c>
      <c r="N417" s="30">
        <v>1367713</v>
      </c>
      <c r="O417" s="30">
        <f t="shared" si="72"/>
        <v>6939898</v>
      </c>
      <c r="P417" s="31">
        <v>0</v>
      </c>
      <c r="Q417" s="32">
        <f t="shared" si="73"/>
        <v>0</v>
      </c>
      <c r="R417" s="29">
        <v>1815025</v>
      </c>
      <c r="S417" s="30">
        <v>0</v>
      </c>
      <c r="T417" s="30">
        <f t="shared" si="74"/>
        <v>1270517.5</v>
      </c>
      <c r="U417" s="33">
        <v>0</v>
      </c>
      <c r="V417" s="34">
        <f t="shared" si="75"/>
        <v>0</v>
      </c>
      <c r="W417" s="11"/>
    </row>
    <row r="418" spans="7:23" x14ac:dyDescent="0.3">
      <c r="G418" s="26"/>
      <c r="H418" s="11">
        <v>117</v>
      </c>
      <c r="I418" s="11" t="s">
        <v>21</v>
      </c>
      <c r="J418" s="27">
        <v>298</v>
      </c>
      <c r="K418" s="28">
        <v>0.7</v>
      </c>
      <c r="L418" s="29">
        <v>11236872</v>
      </c>
      <c r="M418" s="29">
        <v>44981</v>
      </c>
      <c r="N418" s="30">
        <v>1367713</v>
      </c>
      <c r="O418" s="30">
        <f t="shared" si="72"/>
        <v>6939898</v>
      </c>
      <c r="P418" s="31">
        <v>2.7300000000000002E-4</v>
      </c>
      <c r="Q418" s="32">
        <f t="shared" si="73"/>
        <v>1894.5921540000002</v>
      </c>
      <c r="R418" s="29">
        <v>1815025</v>
      </c>
      <c r="S418" s="30">
        <v>0</v>
      </c>
      <c r="T418" s="30">
        <f t="shared" si="74"/>
        <v>1270517.5</v>
      </c>
      <c r="U418" s="33">
        <v>2.8800000000000001E-4</v>
      </c>
      <c r="V418" s="34">
        <f t="shared" si="75"/>
        <v>365.90904</v>
      </c>
      <c r="W418" s="11"/>
    </row>
    <row r="419" spans="7:23" x14ac:dyDescent="0.3">
      <c r="G419" s="26"/>
      <c r="H419" s="11"/>
      <c r="I419" s="11"/>
      <c r="J419" s="27"/>
      <c r="K419" s="28"/>
      <c r="L419" s="30"/>
      <c r="M419" s="30"/>
      <c r="N419" s="30"/>
      <c r="O419" s="30"/>
      <c r="P419" s="33"/>
      <c r="Q419" s="32"/>
      <c r="R419" s="30"/>
      <c r="S419" s="30"/>
      <c r="T419" s="30"/>
      <c r="U419" s="33"/>
      <c r="V419" s="34"/>
      <c r="W419" s="11"/>
    </row>
    <row r="420" spans="7:23" ht="15.6" x14ac:dyDescent="0.3">
      <c r="G420" s="39">
        <v>88</v>
      </c>
      <c r="H420" s="40" t="s">
        <v>167</v>
      </c>
      <c r="I420" s="11"/>
      <c r="J420" s="27"/>
      <c r="K420" s="28"/>
      <c r="L420" s="30"/>
      <c r="M420" s="30"/>
      <c r="N420" s="30"/>
      <c r="O420" s="30"/>
      <c r="P420" s="33"/>
      <c r="Q420" s="32"/>
      <c r="R420" s="30"/>
      <c r="S420" s="30"/>
      <c r="T420" s="30"/>
      <c r="U420" s="33"/>
      <c r="V420" s="34"/>
      <c r="W420" s="11"/>
    </row>
    <row r="421" spans="7:23" x14ac:dyDescent="0.3">
      <c r="G421" s="26"/>
      <c r="H421" s="11">
        <v>1</v>
      </c>
      <c r="I421" s="11" t="s">
        <v>11</v>
      </c>
      <c r="J421" s="27">
        <v>847</v>
      </c>
      <c r="K421" s="28">
        <v>0.7</v>
      </c>
      <c r="L421" s="29">
        <v>0</v>
      </c>
      <c r="M421" s="29">
        <v>38787</v>
      </c>
      <c r="N421" s="30">
        <v>74053</v>
      </c>
      <c r="O421" s="30">
        <f t="shared" ref="O421:O437" si="76">(L421+M421-N421)*K421</f>
        <v>-24686.199999999997</v>
      </c>
      <c r="P421" s="31">
        <v>1.91E-3</v>
      </c>
      <c r="Q421" s="32">
        <f t="shared" ref="Q421:Q437" si="77">O421*P421</f>
        <v>-47.150641999999998</v>
      </c>
      <c r="R421" s="29">
        <v>0</v>
      </c>
      <c r="S421" s="30">
        <v>0</v>
      </c>
      <c r="T421" s="30">
        <f t="shared" ref="T421:T437" si="78">(R421-S421)*K421</f>
        <v>0</v>
      </c>
      <c r="U421" s="33">
        <v>1.9740000000000001E-3</v>
      </c>
      <c r="V421" s="34">
        <f t="shared" ref="V421:V437" si="79">T421*U421</f>
        <v>0</v>
      </c>
      <c r="W421" s="11"/>
    </row>
    <row r="422" spans="7:23" x14ac:dyDescent="0.3">
      <c r="G422" s="26"/>
      <c r="H422" s="11">
        <v>2</v>
      </c>
      <c r="I422" s="11" t="s">
        <v>27</v>
      </c>
      <c r="J422" s="27">
        <v>847</v>
      </c>
      <c r="K422" s="28">
        <v>0.7</v>
      </c>
      <c r="L422" s="29">
        <v>0</v>
      </c>
      <c r="M422" s="29">
        <v>38787</v>
      </c>
      <c r="N422" s="30">
        <v>74053</v>
      </c>
      <c r="O422" s="30">
        <f t="shared" si="76"/>
        <v>-24686.199999999997</v>
      </c>
      <c r="P422" s="31">
        <v>2.6899999999999998E-4</v>
      </c>
      <c r="Q422" s="32">
        <f t="shared" si="77"/>
        <v>-6.6405877999999987</v>
      </c>
      <c r="R422" s="29">
        <v>0</v>
      </c>
      <c r="S422" s="30">
        <v>0</v>
      </c>
      <c r="T422" s="30">
        <f t="shared" si="78"/>
        <v>0</v>
      </c>
      <c r="U422" s="33">
        <v>2.9500000000000001E-4</v>
      </c>
      <c r="V422" s="34">
        <f t="shared" si="79"/>
        <v>0</v>
      </c>
      <c r="W422" s="11"/>
    </row>
    <row r="423" spans="7:23" x14ac:dyDescent="0.3">
      <c r="G423" s="26"/>
      <c r="H423" s="11">
        <v>3</v>
      </c>
      <c r="I423" s="11" t="s">
        <v>20</v>
      </c>
      <c r="J423" s="27">
        <v>847</v>
      </c>
      <c r="K423" s="28">
        <v>0.7</v>
      </c>
      <c r="L423" s="29">
        <v>0</v>
      </c>
      <c r="M423" s="29">
        <v>38787</v>
      </c>
      <c r="N423" s="30">
        <v>74053</v>
      </c>
      <c r="O423" s="30">
        <f t="shared" si="76"/>
        <v>-24686.199999999997</v>
      </c>
      <c r="P423" s="31">
        <v>5.9699999999999998E-4</v>
      </c>
      <c r="Q423" s="32">
        <f t="shared" si="77"/>
        <v>-14.737661399999999</v>
      </c>
      <c r="R423" s="29">
        <v>0</v>
      </c>
      <c r="S423" s="30">
        <v>0</v>
      </c>
      <c r="T423" s="30">
        <f t="shared" si="78"/>
        <v>0</v>
      </c>
      <c r="U423" s="33">
        <v>6.3100000000000005E-4</v>
      </c>
      <c r="V423" s="34">
        <f t="shared" si="79"/>
        <v>0</v>
      </c>
      <c r="W423" s="11"/>
    </row>
    <row r="424" spans="7:23" x14ac:dyDescent="0.3">
      <c r="G424" s="26"/>
      <c r="H424" s="11">
        <v>5</v>
      </c>
      <c r="I424" s="11" t="s">
        <v>17</v>
      </c>
      <c r="J424" s="27">
        <v>847</v>
      </c>
      <c r="K424" s="28">
        <v>0.7</v>
      </c>
      <c r="L424" s="29">
        <v>0</v>
      </c>
      <c r="M424" s="29">
        <v>38787</v>
      </c>
      <c r="N424" s="30">
        <v>74053</v>
      </c>
      <c r="O424" s="30">
        <f t="shared" si="76"/>
        <v>-24686.199999999997</v>
      </c>
      <c r="P424" s="31">
        <v>6.6930000000000002E-3</v>
      </c>
      <c r="Q424" s="32">
        <f t="shared" si="77"/>
        <v>-165.22473659999997</v>
      </c>
      <c r="R424" s="29">
        <v>0</v>
      </c>
      <c r="S424" s="30">
        <v>0</v>
      </c>
      <c r="T424" s="30">
        <f t="shared" si="78"/>
        <v>0</v>
      </c>
      <c r="U424" s="33">
        <v>6.6429999999999996E-3</v>
      </c>
      <c r="V424" s="34">
        <f t="shared" si="79"/>
        <v>0</v>
      </c>
      <c r="W424" s="11"/>
    </row>
    <row r="425" spans="7:23" x14ac:dyDescent="0.3">
      <c r="G425" s="26"/>
      <c r="H425" s="11">
        <v>6</v>
      </c>
      <c r="I425" s="11" t="s">
        <v>118</v>
      </c>
      <c r="J425" s="27">
        <v>847</v>
      </c>
      <c r="K425" s="28">
        <v>0.7</v>
      </c>
      <c r="L425" s="29">
        <v>0</v>
      </c>
      <c r="M425" s="29">
        <v>38787</v>
      </c>
      <c r="N425" s="30">
        <v>74053</v>
      </c>
      <c r="O425" s="30">
        <f t="shared" si="76"/>
        <v>-24686.199999999997</v>
      </c>
      <c r="P425" s="31">
        <v>0</v>
      </c>
      <c r="Q425" s="32">
        <f t="shared" si="77"/>
        <v>0</v>
      </c>
      <c r="R425" s="29">
        <v>0</v>
      </c>
      <c r="S425" s="30">
        <v>0</v>
      </c>
      <c r="T425" s="30">
        <f t="shared" si="78"/>
        <v>0</v>
      </c>
      <c r="U425" s="33">
        <v>0</v>
      </c>
      <c r="V425" s="34">
        <f t="shared" si="79"/>
        <v>0</v>
      </c>
      <c r="W425" s="11"/>
    </row>
    <row r="426" spans="7:23" x14ac:dyDescent="0.3">
      <c r="G426" s="26"/>
      <c r="H426" s="11">
        <v>7</v>
      </c>
      <c r="I426" s="11" t="s">
        <v>9</v>
      </c>
      <c r="J426" s="27">
        <v>847</v>
      </c>
      <c r="K426" s="28">
        <v>0.7</v>
      </c>
      <c r="L426" s="29">
        <v>0</v>
      </c>
      <c r="M426" s="29">
        <v>38787</v>
      </c>
      <c r="N426" s="30">
        <v>74053</v>
      </c>
      <c r="O426" s="30">
        <f t="shared" si="76"/>
        <v>-24686.199999999997</v>
      </c>
      <c r="P426" s="31">
        <v>1.27E-4</v>
      </c>
      <c r="Q426" s="32">
        <f t="shared" si="77"/>
        <v>-3.1351473999999997</v>
      </c>
      <c r="R426" s="29">
        <v>0</v>
      </c>
      <c r="S426" s="30">
        <v>0</v>
      </c>
      <c r="T426" s="30">
        <f t="shared" si="78"/>
        <v>0</v>
      </c>
      <c r="U426" s="33">
        <v>1.34E-4</v>
      </c>
      <c r="V426" s="34">
        <f t="shared" si="79"/>
        <v>0</v>
      </c>
      <c r="W426" s="11"/>
    </row>
    <row r="427" spans="7:23" x14ac:dyDescent="0.3">
      <c r="G427" s="26"/>
      <c r="H427" s="11">
        <v>8</v>
      </c>
      <c r="I427" s="11" t="s">
        <v>23</v>
      </c>
      <c r="J427" s="27">
        <v>847</v>
      </c>
      <c r="K427" s="28">
        <v>0.7</v>
      </c>
      <c r="L427" s="29">
        <v>0</v>
      </c>
      <c r="M427" s="29">
        <v>38787</v>
      </c>
      <c r="N427" s="30">
        <v>74053</v>
      </c>
      <c r="O427" s="30">
        <f t="shared" si="76"/>
        <v>-24686.199999999997</v>
      </c>
      <c r="P427" s="31">
        <v>1.8699999999999999E-4</v>
      </c>
      <c r="Q427" s="32">
        <f t="shared" si="77"/>
        <v>-4.6163193999999992</v>
      </c>
      <c r="R427" s="29">
        <v>0</v>
      </c>
      <c r="S427" s="30">
        <v>0</v>
      </c>
      <c r="T427" s="30">
        <f t="shared" si="78"/>
        <v>0</v>
      </c>
      <c r="U427" s="33">
        <v>1.9599999999999999E-4</v>
      </c>
      <c r="V427" s="34">
        <f t="shared" si="79"/>
        <v>0</v>
      </c>
      <c r="W427" s="11"/>
    </row>
    <row r="428" spans="7:23" x14ac:dyDescent="0.3">
      <c r="G428" s="26"/>
      <c r="H428" s="11">
        <v>12</v>
      </c>
      <c r="I428" s="11" t="s">
        <v>168</v>
      </c>
      <c r="J428" s="27">
        <v>847</v>
      </c>
      <c r="K428" s="28">
        <v>0.7</v>
      </c>
      <c r="L428" s="29">
        <v>0</v>
      </c>
      <c r="M428" s="29">
        <v>38787</v>
      </c>
      <c r="N428" s="30">
        <v>74053</v>
      </c>
      <c r="O428" s="30">
        <f t="shared" si="76"/>
        <v>-24686.199999999997</v>
      </c>
      <c r="P428" s="31">
        <v>0</v>
      </c>
      <c r="Q428" s="32">
        <f t="shared" si="77"/>
        <v>0</v>
      </c>
      <c r="R428" s="29">
        <v>0</v>
      </c>
      <c r="S428" s="30">
        <v>0</v>
      </c>
      <c r="T428" s="30">
        <f t="shared" si="78"/>
        <v>0</v>
      </c>
      <c r="U428" s="33">
        <v>0</v>
      </c>
      <c r="V428" s="34">
        <f t="shared" si="79"/>
        <v>0</v>
      </c>
      <c r="W428" s="11"/>
    </row>
    <row r="429" spans="7:23" x14ac:dyDescent="0.3">
      <c r="G429" s="26"/>
      <c r="H429" s="11">
        <v>34</v>
      </c>
      <c r="I429" s="11" t="s">
        <v>25</v>
      </c>
      <c r="J429" s="27">
        <v>847</v>
      </c>
      <c r="K429" s="28">
        <v>0.7</v>
      </c>
      <c r="L429" s="29">
        <v>0</v>
      </c>
      <c r="M429" s="29">
        <v>38787</v>
      </c>
      <c r="N429" s="30">
        <v>74053</v>
      </c>
      <c r="O429" s="30">
        <f t="shared" si="76"/>
        <v>-24686.199999999997</v>
      </c>
      <c r="P429" s="31">
        <v>2.5699999999999998E-3</v>
      </c>
      <c r="Q429" s="32">
        <f t="shared" si="77"/>
        <v>-63.443533999999985</v>
      </c>
      <c r="R429" s="29">
        <v>0</v>
      </c>
      <c r="S429" s="30">
        <v>0</v>
      </c>
      <c r="T429" s="30">
        <f t="shared" si="78"/>
        <v>0</v>
      </c>
      <c r="U429" s="33">
        <v>2.696E-3</v>
      </c>
      <c r="V429" s="34">
        <f t="shared" si="79"/>
        <v>0</v>
      </c>
      <c r="W429" s="11"/>
    </row>
    <row r="430" spans="7:23" x14ac:dyDescent="0.3">
      <c r="G430" s="26"/>
      <c r="H430" s="11">
        <v>38</v>
      </c>
      <c r="I430" s="11" t="s">
        <v>12</v>
      </c>
      <c r="J430" s="27">
        <v>847</v>
      </c>
      <c r="K430" s="28">
        <v>0.7</v>
      </c>
      <c r="L430" s="29">
        <v>0</v>
      </c>
      <c r="M430" s="29">
        <v>38787</v>
      </c>
      <c r="N430" s="30">
        <v>74053</v>
      </c>
      <c r="O430" s="30">
        <f t="shared" si="76"/>
        <v>-24686.199999999997</v>
      </c>
      <c r="P430" s="31">
        <v>7.8999999999999996E-5</v>
      </c>
      <c r="Q430" s="32">
        <f t="shared" si="77"/>
        <v>-1.9502097999999997</v>
      </c>
      <c r="R430" s="29">
        <v>0</v>
      </c>
      <c r="S430" s="30">
        <v>0</v>
      </c>
      <c r="T430" s="30">
        <f t="shared" si="78"/>
        <v>0</v>
      </c>
      <c r="U430" s="33">
        <v>8.2999999999999998E-5</v>
      </c>
      <c r="V430" s="34">
        <f t="shared" si="79"/>
        <v>0</v>
      </c>
      <c r="W430" s="11"/>
    </row>
    <row r="431" spans="7:23" x14ac:dyDescent="0.3">
      <c r="G431" s="26"/>
      <c r="H431" s="11">
        <v>41</v>
      </c>
      <c r="I431" s="11" t="s">
        <v>125</v>
      </c>
      <c r="J431" s="27">
        <v>847</v>
      </c>
      <c r="K431" s="28">
        <v>0.7</v>
      </c>
      <c r="L431" s="29">
        <v>0</v>
      </c>
      <c r="M431" s="29">
        <v>38787</v>
      </c>
      <c r="N431" s="30">
        <v>74053</v>
      </c>
      <c r="O431" s="30">
        <f t="shared" si="76"/>
        <v>-24686.199999999997</v>
      </c>
      <c r="P431" s="31">
        <v>0</v>
      </c>
      <c r="Q431" s="32">
        <f t="shared" si="77"/>
        <v>0</v>
      </c>
      <c r="R431" s="29">
        <v>0</v>
      </c>
      <c r="S431" s="30">
        <v>0</v>
      </c>
      <c r="T431" s="30">
        <f t="shared" si="78"/>
        <v>0</v>
      </c>
      <c r="U431" s="33">
        <v>0</v>
      </c>
      <c r="V431" s="34">
        <f t="shared" si="79"/>
        <v>0</v>
      </c>
      <c r="W431" s="11"/>
    </row>
    <row r="432" spans="7:23" x14ac:dyDescent="0.3">
      <c r="G432" s="26"/>
      <c r="H432" s="11">
        <v>55</v>
      </c>
      <c r="I432" s="11" t="s">
        <v>26</v>
      </c>
      <c r="J432" s="27">
        <v>847</v>
      </c>
      <c r="K432" s="28">
        <v>0.7</v>
      </c>
      <c r="L432" s="29">
        <v>0</v>
      </c>
      <c r="M432" s="29">
        <v>38787</v>
      </c>
      <c r="N432" s="30">
        <v>74053</v>
      </c>
      <c r="O432" s="30">
        <f t="shared" si="76"/>
        <v>-24686.199999999997</v>
      </c>
      <c r="P432" s="31">
        <v>1.5699999999999999E-4</v>
      </c>
      <c r="Q432" s="32">
        <f t="shared" si="77"/>
        <v>-3.8757333999999992</v>
      </c>
      <c r="R432" s="29">
        <v>0</v>
      </c>
      <c r="S432" s="30">
        <v>0</v>
      </c>
      <c r="T432" s="30">
        <f t="shared" si="78"/>
        <v>0</v>
      </c>
      <c r="U432" s="33">
        <v>2.1100000000000001E-4</v>
      </c>
      <c r="V432" s="34">
        <f t="shared" si="79"/>
        <v>0</v>
      </c>
      <c r="W432" s="11"/>
    </row>
    <row r="433" spans="7:23" x14ac:dyDescent="0.3">
      <c r="G433" s="26"/>
      <c r="H433" s="11">
        <v>71</v>
      </c>
      <c r="I433" s="11" t="s">
        <v>18</v>
      </c>
      <c r="J433" s="27">
        <v>847</v>
      </c>
      <c r="K433" s="28">
        <v>0</v>
      </c>
      <c r="L433" s="29">
        <v>0</v>
      </c>
      <c r="M433" s="29">
        <v>38787</v>
      </c>
      <c r="N433" s="30">
        <v>74053</v>
      </c>
      <c r="O433" s="30">
        <f t="shared" si="76"/>
        <v>0</v>
      </c>
      <c r="P433" s="31">
        <v>1.1E-5</v>
      </c>
      <c r="Q433" s="32">
        <f t="shared" si="77"/>
        <v>0</v>
      </c>
      <c r="R433" s="29">
        <v>0</v>
      </c>
      <c r="S433" s="30">
        <v>0</v>
      </c>
      <c r="T433" s="30">
        <f t="shared" si="78"/>
        <v>0</v>
      </c>
      <c r="U433" s="33">
        <v>1.2E-5</v>
      </c>
      <c r="V433" s="34">
        <f t="shared" si="79"/>
        <v>0</v>
      </c>
      <c r="W433" s="11"/>
    </row>
    <row r="434" spans="7:23" x14ac:dyDescent="0.3">
      <c r="G434" s="26"/>
      <c r="H434" s="11">
        <v>72</v>
      </c>
      <c r="I434" s="11" t="s">
        <v>28</v>
      </c>
      <c r="J434" s="27">
        <v>847</v>
      </c>
      <c r="K434" s="28">
        <v>0</v>
      </c>
      <c r="L434" s="29">
        <v>0</v>
      </c>
      <c r="M434" s="29">
        <v>38787</v>
      </c>
      <c r="N434" s="30">
        <v>74053</v>
      </c>
      <c r="O434" s="30">
        <f t="shared" si="76"/>
        <v>0</v>
      </c>
      <c r="P434" s="31">
        <v>3.1799999999999998E-4</v>
      </c>
      <c r="Q434" s="32">
        <f t="shared" si="77"/>
        <v>0</v>
      </c>
      <c r="R434" s="29">
        <v>0</v>
      </c>
      <c r="S434" s="30">
        <v>0</v>
      </c>
      <c r="T434" s="30">
        <f t="shared" si="78"/>
        <v>0</v>
      </c>
      <c r="U434" s="33">
        <v>3.3700000000000001E-4</v>
      </c>
      <c r="V434" s="34">
        <f t="shared" si="79"/>
        <v>0</v>
      </c>
      <c r="W434" s="11"/>
    </row>
    <row r="435" spans="7:23" x14ac:dyDescent="0.3">
      <c r="G435" s="26"/>
      <c r="H435" s="11">
        <v>88</v>
      </c>
      <c r="I435" s="11" t="s">
        <v>167</v>
      </c>
      <c r="J435" s="27">
        <v>847</v>
      </c>
      <c r="K435" s="28">
        <v>0.7</v>
      </c>
      <c r="L435" s="29">
        <v>0</v>
      </c>
      <c r="M435" s="29">
        <v>38787</v>
      </c>
      <c r="N435" s="30">
        <v>74053</v>
      </c>
      <c r="O435" s="30">
        <f t="shared" si="76"/>
        <v>-24686.199999999997</v>
      </c>
      <c r="P435" s="31">
        <v>0</v>
      </c>
      <c r="Q435" s="32">
        <f t="shared" si="77"/>
        <v>0</v>
      </c>
      <c r="R435" s="29">
        <v>0</v>
      </c>
      <c r="S435" s="30">
        <v>0</v>
      </c>
      <c r="T435" s="30">
        <f t="shared" si="78"/>
        <v>0</v>
      </c>
      <c r="U435" s="33">
        <v>0</v>
      </c>
      <c r="V435" s="34">
        <f t="shared" si="79"/>
        <v>0</v>
      </c>
      <c r="W435" s="11"/>
    </row>
    <row r="436" spans="7:23" x14ac:dyDescent="0.3">
      <c r="G436" s="26"/>
      <c r="H436" s="11">
        <v>104</v>
      </c>
      <c r="I436" s="11" t="s">
        <v>130</v>
      </c>
      <c r="J436" s="27">
        <v>847</v>
      </c>
      <c r="K436" s="28">
        <v>0.7</v>
      </c>
      <c r="L436" s="29">
        <v>0</v>
      </c>
      <c r="M436" s="29">
        <v>38787</v>
      </c>
      <c r="N436" s="30">
        <v>74053</v>
      </c>
      <c r="O436" s="30">
        <f t="shared" si="76"/>
        <v>-24686.199999999997</v>
      </c>
      <c r="P436" s="31">
        <v>0</v>
      </c>
      <c r="Q436" s="32">
        <f t="shared" si="77"/>
        <v>0</v>
      </c>
      <c r="R436" s="29">
        <v>0</v>
      </c>
      <c r="S436" s="30">
        <v>0</v>
      </c>
      <c r="T436" s="30">
        <f t="shared" si="78"/>
        <v>0</v>
      </c>
      <c r="U436" s="33">
        <v>0</v>
      </c>
      <c r="V436" s="34">
        <f t="shared" si="79"/>
        <v>0</v>
      </c>
      <c r="W436" s="11"/>
    </row>
    <row r="437" spans="7:23" x14ac:dyDescent="0.3">
      <c r="G437" s="26"/>
      <c r="H437" s="11">
        <v>117</v>
      </c>
      <c r="I437" s="11" t="s">
        <v>21</v>
      </c>
      <c r="J437" s="27">
        <v>847</v>
      </c>
      <c r="K437" s="28">
        <v>0.7</v>
      </c>
      <c r="L437" s="29">
        <v>0</v>
      </c>
      <c r="M437" s="29">
        <v>38787</v>
      </c>
      <c r="N437" s="30">
        <v>74053</v>
      </c>
      <c r="O437" s="30">
        <f t="shared" si="76"/>
        <v>-24686.199999999997</v>
      </c>
      <c r="P437" s="31">
        <v>2.7300000000000002E-4</v>
      </c>
      <c r="Q437" s="32">
        <f t="shared" si="77"/>
        <v>-6.7393326</v>
      </c>
      <c r="R437" s="29">
        <v>0</v>
      </c>
      <c r="S437" s="30">
        <v>0</v>
      </c>
      <c r="T437" s="30">
        <f t="shared" si="78"/>
        <v>0</v>
      </c>
      <c r="U437" s="33">
        <v>2.8800000000000001E-4</v>
      </c>
      <c r="V437" s="34">
        <f t="shared" si="79"/>
        <v>0</v>
      </c>
      <c r="W437" s="11"/>
    </row>
    <row r="438" spans="7:23" ht="15" thickBot="1" x14ac:dyDescent="0.35">
      <c r="G438" s="35"/>
      <c r="H438" s="36"/>
      <c r="I438" s="36"/>
      <c r="J438" s="36"/>
      <c r="K438" s="36"/>
      <c r="L438" s="36"/>
      <c r="M438" s="36"/>
      <c r="N438" s="36"/>
      <c r="O438" s="36"/>
      <c r="P438" s="36"/>
      <c r="Q438" s="36"/>
      <c r="R438" s="36"/>
      <c r="S438" s="36"/>
      <c r="T438" s="36"/>
      <c r="U438" s="36"/>
      <c r="V438" s="37"/>
    </row>
    <row r="439" spans="7:23" x14ac:dyDescent="0.3">
      <c r="G439" s="11">
        <v>88</v>
      </c>
      <c r="H439" s="11" t="s">
        <v>167</v>
      </c>
      <c r="I439" s="11"/>
      <c r="J439" s="27"/>
      <c r="K439" s="28"/>
      <c r="L439" s="30"/>
      <c r="M439" s="30"/>
      <c r="N439" s="30"/>
      <c r="O439" s="30"/>
      <c r="P439" s="33"/>
      <c r="Q439" s="32">
        <f>SUM(Q401:Q438)</f>
        <v>94203.896855600018</v>
      </c>
      <c r="R439" s="30"/>
      <c r="S439" s="30"/>
      <c r="T439" s="30"/>
      <c r="U439" s="33"/>
      <c r="V439" s="32">
        <f>SUM(V401:V438)</f>
        <v>17727.530677499999</v>
      </c>
      <c r="W439" s="38">
        <f>Q439+V439</f>
        <v>111931.42753310001</v>
      </c>
    </row>
    <row r="440" spans="7:23" x14ac:dyDescent="0.3">
      <c r="G440" s="11"/>
      <c r="H440" s="11"/>
      <c r="I440" s="11"/>
      <c r="J440" s="27"/>
      <c r="K440" s="28"/>
      <c r="L440" s="30"/>
      <c r="M440" s="30"/>
      <c r="N440" s="30"/>
      <c r="O440" s="30"/>
      <c r="P440" s="33"/>
      <c r="Q440" s="32"/>
      <c r="R440" s="30"/>
      <c r="S440" s="30"/>
      <c r="T440" s="30"/>
      <c r="U440" s="33"/>
      <c r="V440" s="32"/>
      <c r="W440" s="11"/>
    </row>
    <row r="441" spans="7:23" ht="15" thickBot="1" x14ac:dyDescent="0.35">
      <c r="G441" s="11"/>
      <c r="H441" s="11"/>
      <c r="I441" s="11"/>
      <c r="J441" s="12" t="s">
        <v>100</v>
      </c>
      <c r="K441" s="13" t="s">
        <v>101</v>
      </c>
      <c r="L441" s="14" t="s">
        <v>102</v>
      </c>
      <c r="M441" s="14" t="s">
        <v>103</v>
      </c>
      <c r="N441" s="14" t="s">
        <v>104</v>
      </c>
      <c r="O441" s="14" t="s">
        <v>105</v>
      </c>
      <c r="P441" s="15" t="s">
        <v>106</v>
      </c>
      <c r="Q441" s="16" t="s">
        <v>107</v>
      </c>
      <c r="R441" s="14" t="s">
        <v>108</v>
      </c>
      <c r="S441" s="14" t="s">
        <v>109</v>
      </c>
      <c r="T441" s="14" t="s">
        <v>110</v>
      </c>
      <c r="U441" s="15" t="s">
        <v>111</v>
      </c>
      <c r="V441" s="16" t="s">
        <v>112</v>
      </c>
      <c r="W441" s="11"/>
    </row>
    <row r="442" spans="7:23" ht="15.6" x14ac:dyDescent="0.3">
      <c r="G442" s="17">
        <v>100</v>
      </c>
      <c r="H442" s="18" t="s">
        <v>169</v>
      </c>
      <c r="I442" s="19"/>
      <c r="J442" s="20"/>
      <c r="K442" s="21"/>
      <c r="L442" s="22"/>
      <c r="M442" s="22"/>
      <c r="N442" s="22"/>
      <c r="O442" s="22"/>
      <c r="P442" s="23"/>
      <c r="Q442" s="24"/>
      <c r="R442" s="22"/>
      <c r="S442" s="22"/>
      <c r="T442" s="22"/>
      <c r="U442" s="23"/>
      <c r="V442" s="25"/>
      <c r="W442" s="11"/>
    </row>
    <row r="443" spans="7:23" x14ac:dyDescent="0.3">
      <c r="G443" s="26"/>
      <c r="H443" s="11">
        <v>1</v>
      </c>
      <c r="I443" s="11" t="s">
        <v>11</v>
      </c>
      <c r="J443" s="27">
        <v>381</v>
      </c>
      <c r="K443" s="28">
        <v>1</v>
      </c>
      <c r="L443" s="29">
        <v>3480516</v>
      </c>
      <c r="M443" s="29">
        <v>25120</v>
      </c>
      <c r="N443" s="30">
        <v>895683</v>
      </c>
      <c r="O443" s="30">
        <f t="shared" ref="O443:O460" si="80">(L443+M443-N443)*K443</f>
        <v>2609953</v>
      </c>
      <c r="P443" s="31">
        <v>1.91E-3</v>
      </c>
      <c r="Q443" s="32">
        <f t="shared" ref="Q443:Q460" si="81">O443*P443</f>
        <v>4985.0102299999999</v>
      </c>
      <c r="R443" s="29">
        <v>319102</v>
      </c>
      <c r="S443" s="30">
        <v>0</v>
      </c>
      <c r="T443" s="30">
        <f t="shared" ref="T443:T460" si="82">(R443-S443)*K443</f>
        <v>319102</v>
      </c>
      <c r="U443" s="33">
        <v>1.9740000000000001E-3</v>
      </c>
      <c r="V443" s="34">
        <f t="shared" ref="V443:V460" si="83">T443*U443</f>
        <v>629.90734800000007</v>
      </c>
      <c r="W443" s="11"/>
    </row>
    <row r="444" spans="7:23" x14ac:dyDescent="0.3">
      <c r="G444" s="26"/>
      <c r="H444" s="11">
        <v>2</v>
      </c>
      <c r="I444" s="11" t="s">
        <v>27</v>
      </c>
      <c r="J444" s="27">
        <v>381</v>
      </c>
      <c r="K444" s="28">
        <v>1</v>
      </c>
      <c r="L444" s="29">
        <v>3480516</v>
      </c>
      <c r="M444" s="29">
        <v>25120</v>
      </c>
      <c r="N444" s="30">
        <v>895683</v>
      </c>
      <c r="O444" s="30">
        <f t="shared" si="80"/>
        <v>2609953</v>
      </c>
      <c r="P444" s="31">
        <v>2.6899999999999998E-4</v>
      </c>
      <c r="Q444" s="32">
        <f t="shared" si="81"/>
        <v>702.07735699999989</v>
      </c>
      <c r="R444" s="29">
        <v>319102</v>
      </c>
      <c r="S444" s="30">
        <v>0</v>
      </c>
      <c r="T444" s="30">
        <f t="shared" si="82"/>
        <v>319102</v>
      </c>
      <c r="U444" s="33">
        <v>2.9500000000000001E-4</v>
      </c>
      <c r="V444" s="34">
        <f t="shared" si="83"/>
        <v>94.135090000000005</v>
      </c>
      <c r="W444" s="11"/>
    </row>
    <row r="445" spans="7:23" x14ac:dyDescent="0.3">
      <c r="G445" s="26"/>
      <c r="H445" s="11">
        <v>3</v>
      </c>
      <c r="I445" s="11" t="s">
        <v>20</v>
      </c>
      <c r="J445" s="27">
        <v>381</v>
      </c>
      <c r="K445" s="28">
        <v>1</v>
      </c>
      <c r="L445" s="29">
        <v>3480516</v>
      </c>
      <c r="M445" s="29">
        <v>25120</v>
      </c>
      <c r="N445" s="30">
        <v>895683</v>
      </c>
      <c r="O445" s="30">
        <f t="shared" si="80"/>
        <v>2609953</v>
      </c>
      <c r="P445" s="31">
        <v>5.9699999999999998E-4</v>
      </c>
      <c r="Q445" s="32">
        <f t="shared" si="81"/>
        <v>1558.1419409999999</v>
      </c>
      <c r="R445" s="29">
        <v>319102</v>
      </c>
      <c r="S445" s="30">
        <v>0</v>
      </c>
      <c r="T445" s="30">
        <f t="shared" si="82"/>
        <v>319102</v>
      </c>
      <c r="U445" s="33">
        <v>6.3100000000000005E-4</v>
      </c>
      <c r="V445" s="34">
        <f t="shared" si="83"/>
        <v>201.353362</v>
      </c>
      <c r="W445" s="11"/>
    </row>
    <row r="446" spans="7:23" x14ac:dyDescent="0.3">
      <c r="G446" s="26"/>
      <c r="H446" s="11">
        <v>5</v>
      </c>
      <c r="I446" s="11" t="s">
        <v>17</v>
      </c>
      <c r="J446" s="27">
        <v>381</v>
      </c>
      <c r="K446" s="28">
        <v>1</v>
      </c>
      <c r="L446" s="29">
        <v>3480516</v>
      </c>
      <c r="M446" s="29">
        <v>25120</v>
      </c>
      <c r="N446" s="30">
        <v>895683</v>
      </c>
      <c r="O446" s="30">
        <f t="shared" si="80"/>
        <v>2609953</v>
      </c>
      <c r="P446" s="31">
        <v>6.6930000000000002E-3</v>
      </c>
      <c r="Q446" s="32">
        <f t="shared" si="81"/>
        <v>17468.415429000001</v>
      </c>
      <c r="R446" s="29">
        <v>319102</v>
      </c>
      <c r="S446" s="30">
        <v>0</v>
      </c>
      <c r="T446" s="30">
        <f t="shared" si="82"/>
        <v>319102</v>
      </c>
      <c r="U446" s="33">
        <v>6.6429999999999996E-3</v>
      </c>
      <c r="V446" s="34">
        <f t="shared" si="83"/>
        <v>2119.794586</v>
      </c>
      <c r="W446" s="11"/>
    </row>
    <row r="447" spans="7:23" x14ac:dyDescent="0.3">
      <c r="G447" s="26"/>
      <c r="H447" s="11">
        <v>6</v>
      </c>
      <c r="I447" s="11" t="s">
        <v>118</v>
      </c>
      <c r="J447" s="27">
        <v>381</v>
      </c>
      <c r="K447" s="28">
        <v>1</v>
      </c>
      <c r="L447" s="29">
        <v>3480516</v>
      </c>
      <c r="M447" s="29">
        <v>25120</v>
      </c>
      <c r="N447" s="30">
        <v>895683</v>
      </c>
      <c r="O447" s="30">
        <f t="shared" si="80"/>
        <v>2609953</v>
      </c>
      <c r="P447" s="31">
        <v>0</v>
      </c>
      <c r="Q447" s="32">
        <f t="shared" si="81"/>
        <v>0</v>
      </c>
      <c r="R447" s="29">
        <v>319102</v>
      </c>
      <c r="S447" s="30">
        <v>0</v>
      </c>
      <c r="T447" s="30">
        <f t="shared" si="82"/>
        <v>319102</v>
      </c>
      <c r="U447" s="33">
        <v>0</v>
      </c>
      <c r="V447" s="34">
        <f t="shared" si="83"/>
        <v>0</v>
      </c>
      <c r="W447" s="11"/>
    </row>
    <row r="448" spans="7:23" x14ac:dyDescent="0.3">
      <c r="G448" s="26"/>
      <c r="H448" s="11">
        <v>7</v>
      </c>
      <c r="I448" s="11" t="s">
        <v>9</v>
      </c>
      <c r="J448" s="27">
        <v>381</v>
      </c>
      <c r="K448" s="28">
        <v>1</v>
      </c>
      <c r="L448" s="29">
        <v>3480516</v>
      </c>
      <c r="M448" s="29">
        <v>25120</v>
      </c>
      <c r="N448" s="30">
        <v>895683</v>
      </c>
      <c r="O448" s="30">
        <f t="shared" si="80"/>
        <v>2609953</v>
      </c>
      <c r="P448" s="31">
        <v>1.27E-4</v>
      </c>
      <c r="Q448" s="32">
        <f t="shared" si="81"/>
        <v>331.46403099999998</v>
      </c>
      <c r="R448" s="29">
        <v>319102</v>
      </c>
      <c r="S448" s="30">
        <v>0</v>
      </c>
      <c r="T448" s="30">
        <f t="shared" si="82"/>
        <v>319102</v>
      </c>
      <c r="U448" s="33">
        <v>1.34E-4</v>
      </c>
      <c r="V448" s="34">
        <f t="shared" si="83"/>
        <v>42.759668000000005</v>
      </c>
      <c r="W448" s="11"/>
    </row>
    <row r="449" spans="7:23" x14ac:dyDescent="0.3">
      <c r="G449" s="26"/>
      <c r="H449" s="11">
        <v>8</v>
      </c>
      <c r="I449" s="11" t="s">
        <v>23</v>
      </c>
      <c r="J449" s="27">
        <v>381</v>
      </c>
      <c r="K449" s="28">
        <v>1</v>
      </c>
      <c r="L449" s="29">
        <v>3480516</v>
      </c>
      <c r="M449" s="29">
        <v>25120</v>
      </c>
      <c r="N449" s="30">
        <v>895683</v>
      </c>
      <c r="O449" s="30">
        <f t="shared" si="80"/>
        <v>2609953</v>
      </c>
      <c r="P449" s="31">
        <v>1.8699999999999999E-4</v>
      </c>
      <c r="Q449" s="32">
        <f t="shared" si="81"/>
        <v>488.06121099999996</v>
      </c>
      <c r="R449" s="29">
        <v>319102</v>
      </c>
      <c r="S449" s="30">
        <v>0</v>
      </c>
      <c r="T449" s="30">
        <f t="shared" si="82"/>
        <v>319102</v>
      </c>
      <c r="U449" s="33">
        <v>1.9599999999999999E-4</v>
      </c>
      <c r="V449" s="34">
        <f t="shared" si="83"/>
        <v>62.543991999999996</v>
      </c>
      <c r="W449" s="11"/>
    </row>
    <row r="450" spans="7:23" x14ac:dyDescent="0.3">
      <c r="G450" s="26"/>
      <c r="H450" s="11">
        <v>12</v>
      </c>
      <c r="I450" s="11" t="s">
        <v>168</v>
      </c>
      <c r="J450" s="27">
        <v>381</v>
      </c>
      <c r="K450" s="28">
        <v>1</v>
      </c>
      <c r="L450" s="29">
        <v>3480516</v>
      </c>
      <c r="M450" s="29">
        <v>25120</v>
      </c>
      <c r="N450" s="30">
        <v>895683</v>
      </c>
      <c r="O450" s="30">
        <f t="shared" si="80"/>
        <v>2609953</v>
      </c>
      <c r="P450" s="31">
        <v>0</v>
      </c>
      <c r="Q450" s="32">
        <f t="shared" si="81"/>
        <v>0</v>
      </c>
      <c r="R450" s="29">
        <v>319102</v>
      </c>
      <c r="S450" s="30">
        <v>0</v>
      </c>
      <c r="T450" s="30">
        <f t="shared" si="82"/>
        <v>319102</v>
      </c>
      <c r="U450" s="33">
        <v>0</v>
      </c>
      <c r="V450" s="34">
        <f t="shared" si="83"/>
        <v>0</v>
      </c>
      <c r="W450" s="11"/>
    </row>
    <row r="451" spans="7:23" x14ac:dyDescent="0.3">
      <c r="G451" s="26"/>
      <c r="H451" s="11">
        <v>17</v>
      </c>
      <c r="I451" s="11" t="s">
        <v>16</v>
      </c>
      <c r="J451" s="27">
        <v>381</v>
      </c>
      <c r="K451" s="28">
        <v>1</v>
      </c>
      <c r="L451" s="29">
        <v>3480516</v>
      </c>
      <c r="M451" s="29">
        <v>25120</v>
      </c>
      <c r="N451" s="30">
        <v>895683</v>
      </c>
      <c r="O451" s="30">
        <f t="shared" si="80"/>
        <v>2609953</v>
      </c>
      <c r="P451" s="31">
        <v>7.5799999999999999E-4</v>
      </c>
      <c r="Q451" s="32">
        <f t="shared" si="81"/>
        <v>1978.344374</v>
      </c>
      <c r="R451" s="29">
        <v>319102</v>
      </c>
      <c r="S451" s="30">
        <v>0</v>
      </c>
      <c r="T451" s="30">
        <f t="shared" si="82"/>
        <v>319102</v>
      </c>
      <c r="U451" s="33">
        <v>8.0199999999999998E-4</v>
      </c>
      <c r="V451" s="34">
        <f t="shared" si="83"/>
        <v>255.919804</v>
      </c>
      <c r="W451" s="11"/>
    </row>
    <row r="452" spans="7:23" x14ac:dyDescent="0.3">
      <c r="G452" s="26"/>
      <c r="H452" s="11">
        <v>34</v>
      </c>
      <c r="I452" s="11" t="s">
        <v>25</v>
      </c>
      <c r="J452" s="27">
        <v>381</v>
      </c>
      <c r="K452" s="28">
        <v>1</v>
      </c>
      <c r="L452" s="29">
        <v>3480516</v>
      </c>
      <c r="M452" s="29">
        <v>25120</v>
      </c>
      <c r="N452" s="30">
        <v>895683</v>
      </c>
      <c r="O452" s="30">
        <f t="shared" si="80"/>
        <v>2609953</v>
      </c>
      <c r="P452" s="31">
        <v>2.5699999999999998E-3</v>
      </c>
      <c r="Q452" s="32">
        <f t="shared" si="81"/>
        <v>6707.5792099999999</v>
      </c>
      <c r="R452" s="29">
        <v>319102</v>
      </c>
      <c r="S452" s="30">
        <v>0</v>
      </c>
      <c r="T452" s="30">
        <f t="shared" si="82"/>
        <v>319102</v>
      </c>
      <c r="U452" s="33">
        <v>2.696E-3</v>
      </c>
      <c r="V452" s="34">
        <f t="shared" si="83"/>
        <v>860.298992</v>
      </c>
      <c r="W452" s="11"/>
    </row>
    <row r="453" spans="7:23" x14ac:dyDescent="0.3">
      <c r="G453" s="26"/>
      <c r="H453" s="11">
        <v>38</v>
      </c>
      <c r="I453" s="11" t="s">
        <v>12</v>
      </c>
      <c r="J453" s="27">
        <v>381</v>
      </c>
      <c r="K453" s="28">
        <v>1</v>
      </c>
      <c r="L453" s="29">
        <v>3480516</v>
      </c>
      <c r="M453" s="29">
        <v>25120</v>
      </c>
      <c r="N453" s="30">
        <v>895683</v>
      </c>
      <c r="O453" s="30">
        <f t="shared" si="80"/>
        <v>2609953</v>
      </c>
      <c r="P453" s="31">
        <v>7.8999999999999996E-5</v>
      </c>
      <c r="Q453" s="32">
        <f t="shared" si="81"/>
        <v>206.18628699999999</v>
      </c>
      <c r="R453" s="29">
        <v>319102</v>
      </c>
      <c r="S453" s="30">
        <v>0</v>
      </c>
      <c r="T453" s="30">
        <f t="shared" si="82"/>
        <v>319102</v>
      </c>
      <c r="U453" s="33">
        <v>8.2999999999999998E-5</v>
      </c>
      <c r="V453" s="34">
        <f t="shared" si="83"/>
        <v>26.485465999999999</v>
      </c>
      <c r="W453" s="11"/>
    </row>
    <row r="454" spans="7:23" x14ac:dyDescent="0.3">
      <c r="G454" s="26"/>
      <c r="H454" s="11">
        <v>41</v>
      </c>
      <c r="I454" s="11" t="s">
        <v>125</v>
      </c>
      <c r="J454" s="27">
        <v>381</v>
      </c>
      <c r="K454" s="28">
        <v>1</v>
      </c>
      <c r="L454" s="29">
        <v>3480516</v>
      </c>
      <c r="M454" s="29">
        <v>25120</v>
      </c>
      <c r="N454" s="30">
        <v>895683</v>
      </c>
      <c r="O454" s="30">
        <f t="shared" si="80"/>
        <v>2609953</v>
      </c>
      <c r="P454" s="31">
        <v>0</v>
      </c>
      <c r="Q454" s="32">
        <f t="shared" si="81"/>
        <v>0</v>
      </c>
      <c r="R454" s="29">
        <v>319102</v>
      </c>
      <c r="S454" s="30">
        <v>0</v>
      </c>
      <c r="T454" s="30">
        <f t="shared" si="82"/>
        <v>319102</v>
      </c>
      <c r="U454" s="33">
        <v>0</v>
      </c>
      <c r="V454" s="34">
        <f t="shared" si="83"/>
        <v>0</v>
      </c>
      <c r="W454" s="11"/>
    </row>
    <row r="455" spans="7:23" x14ac:dyDescent="0.3">
      <c r="G455" s="26"/>
      <c r="H455" s="11">
        <v>55</v>
      </c>
      <c r="I455" s="11" t="s">
        <v>26</v>
      </c>
      <c r="J455" s="27">
        <v>381</v>
      </c>
      <c r="K455" s="28">
        <v>1</v>
      </c>
      <c r="L455" s="29">
        <v>3480516</v>
      </c>
      <c r="M455" s="29">
        <v>25120</v>
      </c>
      <c r="N455" s="30">
        <v>895683</v>
      </c>
      <c r="O455" s="30">
        <f t="shared" si="80"/>
        <v>2609953</v>
      </c>
      <c r="P455" s="31">
        <v>1.5699999999999999E-4</v>
      </c>
      <c r="Q455" s="32">
        <f t="shared" si="81"/>
        <v>409.76262099999997</v>
      </c>
      <c r="R455" s="29">
        <v>319102</v>
      </c>
      <c r="S455" s="30">
        <v>0</v>
      </c>
      <c r="T455" s="30">
        <f t="shared" si="82"/>
        <v>319102</v>
      </c>
      <c r="U455" s="33">
        <v>2.1100000000000001E-4</v>
      </c>
      <c r="V455" s="34">
        <f t="shared" si="83"/>
        <v>67.330522000000002</v>
      </c>
      <c r="W455" s="11"/>
    </row>
    <row r="456" spans="7:23" x14ac:dyDescent="0.3">
      <c r="G456" s="26"/>
      <c r="H456" s="11">
        <v>71</v>
      </c>
      <c r="I456" s="11" t="s">
        <v>18</v>
      </c>
      <c r="J456" s="27">
        <v>381</v>
      </c>
      <c r="K456" s="28">
        <v>0</v>
      </c>
      <c r="L456" s="29">
        <v>3480516</v>
      </c>
      <c r="M456" s="29">
        <v>25120</v>
      </c>
      <c r="N456" s="30">
        <v>895683</v>
      </c>
      <c r="O456" s="30">
        <f t="shared" si="80"/>
        <v>0</v>
      </c>
      <c r="P456" s="31">
        <v>1.1E-5</v>
      </c>
      <c r="Q456" s="32">
        <f t="shared" si="81"/>
        <v>0</v>
      </c>
      <c r="R456" s="29">
        <v>319102</v>
      </c>
      <c r="S456" s="30">
        <v>0</v>
      </c>
      <c r="T456" s="30">
        <f t="shared" si="82"/>
        <v>0</v>
      </c>
      <c r="U456" s="33">
        <v>1.2E-5</v>
      </c>
      <c r="V456" s="34">
        <f t="shared" si="83"/>
        <v>0</v>
      </c>
      <c r="W456" s="11"/>
    </row>
    <row r="457" spans="7:23" x14ac:dyDescent="0.3">
      <c r="G457" s="26"/>
      <c r="H457" s="11">
        <v>72</v>
      </c>
      <c r="I457" s="11" t="s">
        <v>28</v>
      </c>
      <c r="J457" s="27">
        <v>381</v>
      </c>
      <c r="K457" s="28">
        <v>0</v>
      </c>
      <c r="L457" s="29">
        <v>3480516</v>
      </c>
      <c r="M457" s="29">
        <v>25120</v>
      </c>
      <c r="N457" s="30">
        <v>895683</v>
      </c>
      <c r="O457" s="30">
        <f t="shared" si="80"/>
        <v>0</v>
      </c>
      <c r="P457" s="31">
        <v>3.1799999999999998E-4</v>
      </c>
      <c r="Q457" s="32">
        <f t="shared" si="81"/>
        <v>0</v>
      </c>
      <c r="R457" s="29">
        <v>319102</v>
      </c>
      <c r="S457" s="30">
        <v>0</v>
      </c>
      <c r="T457" s="30">
        <f t="shared" si="82"/>
        <v>0</v>
      </c>
      <c r="U457" s="33">
        <v>3.3700000000000001E-4</v>
      </c>
      <c r="V457" s="34">
        <f t="shared" si="83"/>
        <v>0</v>
      </c>
      <c r="W457" s="11"/>
    </row>
    <row r="458" spans="7:23" x14ac:dyDescent="0.3">
      <c r="G458" s="26"/>
      <c r="H458" s="11">
        <v>100</v>
      </c>
      <c r="I458" s="11" t="s">
        <v>169</v>
      </c>
      <c r="J458" s="27">
        <v>381</v>
      </c>
      <c r="K458" s="28">
        <v>1</v>
      </c>
      <c r="L458" s="29">
        <v>3480516</v>
      </c>
      <c r="M458" s="29">
        <v>25120</v>
      </c>
      <c r="N458" s="30">
        <v>895683</v>
      </c>
      <c r="O458" s="30">
        <f t="shared" si="80"/>
        <v>2609953</v>
      </c>
      <c r="P458" s="31">
        <v>0</v>
      </c>
      <c r="Q458" s="32">
        <f t="shared" si="81"/>
        <v>0</v>
      </c>
      <c r="R458" s="29">
        <v>319102</v>
      </c>
      <c r="S458" s="30">
        <v>0</v>
      </c>
      <c r="T458" s="30">
        <f t="shared" si="82"/>
        <v>319102</v>
      </c>
      <c r="U458" s="33">
        <v>0</v>
      </c>
      <c r="V458" s="34">
        <f t="shared" si="83"/>
        <v>0</v>
      </c>
      <c r="W458" s="11"/>
    </row>
    <row r="459" spans="7:23" x14ac:dyDescent="0.3">
      <c r="G459" s="26"/>
      <c r="H459" s="11">
        <v>104</v>
      </c>
      <c r="I459" s="11" t="s">
        <v>130</v>
      </c>
      <c r="J459" s="27">
        <v>381</v>
      </c>
      <c r="K459" s="28">
        <v>1</v>
      </c>
      <c r="L459" s="29">
        <v>3480516</v>
      </c>
      <c r="M459" s="29">
        <v>25120</v>
      </c>
      <c r="N459" s="30">
        <v>895683</v>
      </c>
      <c r="O459" s="30">
        <f t="shared" si="80"/>
        <v>2609953</v>
      </c>
      <c r="P459" s="31">
        <v>0</v>
      </c>
      <c r="Q459" s="32">
        <f t="shared" si="81"/>
        <v>0</v>
      </c>
      <c r="R459" s="29">
        <v>319102</v>
      </c>
      <c r="S459" s="30">
        <v>0</v>
      </c>
      <c r="T459" s="30">
        <f t="shared" si="82"/>
        <v>319102</v>
      </c>
      <c r="U459" s="33">
        <v>0</v>
      </c>
      <c r="V459" s="34">
        <f t="shared" si="83"/>
        <v>0</v>
      </c>
      <c r="W459" s="11"/>
    </row>
    <row r="460" spans="7:23" x14ac:dyDescent="0.3">
      <c r="G460" s="26"/>
      <c r="H460" s="11">
        <v>117</v>
      </c>
      <c r="I460" s="11" t="s">
        <v>21</v>
      </c>
      <c r="J460" s="27">
        <v>381</v>
      </c>
      <c r="K460" s="28">
        <v>1</v>
      </c>
      <c r="L460" s="29">
        <v>3480516</v>
      </c>
      <c r="M460" s="29">
        <v>25120</v>
      </c>
      <c r="N460" s="30">
        <v>895683</v>
      </c>
      <c r="O460" s="30">
        <f t="shared" si="80"/>
        <v>2609953</v>
      </c>
      <c r="P460" s="31">
        <v>2.7300000000000002E-4</v>
      </c>
      <c r="Q460" s="32">
        <f t="shared" si="81"/>
        <v>712.51716900000008</v>
      </c>
      <c r="R460" s="29">
        <v>319102</v>
      </c>
      <c r="S460" s="30">
        <v>0</v>
      </c>
      <c r="T460" s="30">
        <f t="shared" si="82"/>
        <v>319102</v>
      </c>
      <c r="U460" s="33">
        <v>2.8800000000000001E-4</v>
      </c>
      <c r="V460" s="34">
        <f t="shared" si="83"/>
        <v>91.901375999999999</v>
      </c>
      <c r="W460" s="11"/>
    </row>
    <row r="461" spans="7:23" x14ac:dyDescent="0.3">
      <c r="G461" s="26"/>
      <c r="H461" s="11"/>
      <c r="I461" s="11"/>
      <c r="J461" s="27"/>
      <c r="K461" s="28"/>
      <c r="L461" s="30"/>
      <c r="M461" s="30"/>
      <c r="N461" s="30"/>
      <c r="O461" s="30"/>
      <c r="P461" s="33"/>
      <c r="Q461" s="32"/>
      <c r="R461" s="30"/>
      <c r="S461" s="30"/>
      <c r="T461" s="30"/>
      <c r="U461" s="33"/>
      <c r="V461" s="34"/>
      <c r="W461" s="11"/>
    </row>
    <row r="462" spans="7:23" ht="15.6" x14ac:dyDescent="0.3">
      <c r="G462" s="39">
        <v>100</v>
      </c>
      <c r="H462" s="40" t="s">
        <v>169</v>
      </c>
      <c r="I462" s="11"/>
      <c r="J462" s="27"/>
      <c r="K462" s="28"/>
      <c r="L462" s="30"/>
      <c r="M462" s="30"/>
      <c r="N462" s="30"/>
      <c r="O462" s="30"/>
      <c r="P462" s="33"/>
      <c r="Q462" s="32"/>
      <c r="R462" s="30"/>
      <c r="S462" s="30"/>
      <c r="T462" s="30"/>
      <c r="U462" s="33"/>
      <c r="V462" s="34"/>
      <c r="W462" s="11"/>
    </row>
    <row r="463" spans="7:23" x14ac:dyDescent="0.3">
      <c r="G463" s="26"/>
      <c r="H463" s="11">
        <v>1</v>
      </c>
      <c r="I463" s="11" t="s">
        <v>11</v>
      </c>
      <c r="J463" s="27">
        <v>943</v>
      </c>
      <c r="K463" s="28">
        <v>1</v>
      </c>
      <c r="L463" s="29">
        <v>0</v>
      </c>
      <c r="M463" s="29">
        <v>6997</v>
      </c>
      <c r="N463" s="30"/>
      <c r="O463" s="30">
        <f t="shared" ref="O463:O479" si="84">(L463+M463-N463)*K463</f>
        <v>6997</v>
      </c>
      <c r="P463" s="31">
        <v>1.91E-3</v>
      </c>
      <c r="Q463" s="32">
        <f t="shared" ref="Q463:Q479" si="85">O463*P463</f>
        <v>13.364269999999999</v>
      </c>
      <c r="R463" s="29">
        <v>0</v>
      </c>
      <c r="S463" s="30"/>
      <c r="T463" s="30">
        <f t="shared" ref="T463:T479" si="86">(R463-S463)*K463</f>
        <v>0</v>
      </c>
      <c r="U463" s="33">
        <v>1.9740000000000001E-3</v>
      </c>
      <c r="V463" s="34">
        <f t="shared" ref="V463:V479" si="87">T463*U463</f>
        <v>0</v>
      </c>
      <c r="W463" s="11"/>
    </row>
    <row r="464" spans="7:23" x14ac:dyDescent="0.3">
      <c r="G464" s="26"/>
      <c r="H464" s="11">
        <v>2</v>
      </c>
      <c r="I464" s="11" t="s">
        <v>27</v>
      </c>
      <c r="J464" s="27">
        <v>943</v>
      </c>
      <c r="K464" s="28">
        <v>1</v>
      </c>
      <c r="L464" s="29">
        <v>0</v>
      </c>
      <c r="M464" s="29">
        <v>6997</v>
      </c>
      <c r="N464" s="30"/>
      <c r="O464" s="30">
        <f t="shared" si="84"/>
        <v>6997</v>
      </c>
      <c r="P464" s="31">
        <v>2.6899999999999998E-4</v>
      </c>
      <c r="Q464" s="32">
        <f t="shared" si="85"/>
        <v>1.8821929999999998</v>
      </c>
      <c r="R464" s="29">
        <v>0</v>
      </c>
      <c r="S464" s="30"/>
      <c r="T464" s="30">
        <f t="shared" si="86"/>
        <v>0</v>
      </c>
      <c r="U464" s="33">
        <v>2.9500000000000001E-4</v>
      </c>
      <c r="V464" s="34">
        <f t="shared" si="87"/>
        <v>0</v>
      </c>
      <c r="W464" s="11"/>
    </row>
    <row r="465" spans="7:23" x14ac:dyDescent="0.3">
      <c r="G465" s="26"/>
      <c r="H465" s="11">
        <v>3</v>
      </c>
      <c r="I465" s="11" t="s">
        <v>20</v>
      </c>
      <c r="J465" s="27">
        <v>943</v>
      </c>
      <c r="K465" s="28">
        <v>1</v>
      </c>
      <c r="L465" s="29">
        <v>0</v>
      </c>
      <c r="M465" s="29">
        <v>6997</v>
      </c>
      <c r="N465" s="30"/>
      <c r="O465" s="30">
        <f t="shared" si="84"/>
        <v>6997</v>
      </c>
      <c r="P465" s="31">
        <v>5.9699999999999998E-4</v>
      </c>
      <c r="Q465" s="32">
        <f t="shared" si="85"/>
        <v>4.1772089999999995</v>
      </c>
      <c r="R465" s="29">
        <v>0</v>
      </c>
      <c r="S465" s="30"/>
      <c r="T465" s="30">
        <f t="shared" si="86"/>
        <v>0</v>
      </c>
      <c r="U465" s="33">
        <v>6.3100000000000005E-4</v>
      </c>
      <c r="V465" s="34">
        <f t="shared" si="87"/>
        <v>0</v>
      </c>
      <c r="W465" s="11"/>
    </row>
    <row r="466" spans="7:23" x14ac:dyDescent="0.3">
      <c r="G466" s="26"/>
      <c r="H466" s="11">
        <v>5</v>
      </c>
      <c r="I466" s="11" t="s">
        <v>17</v>
      </c>
      <c r="J466" s="27">
        <v>943</v>
      </c>
      <c r="K466" s="28">
        <v>1</v>
      </c>
      <c r="L466" s="29">
        <v>0</v>
      </c>
      <c r="M466" s="29">
        <v>6997</v>
      </c>
      <c r="N466" s="30"/>
      <c r="O466" s="30">
        <f t="shared" si="84"/>
        <v>6997</v>
      </c>
      <c r="P466" s="31">
        <v>6.6930000000000002E-3</v>
      </c>
      <c r="Q466" s="32">
        <f t="shared" si="85"/>
        <v>46.830921000000004</v>
      </c>
      <c r="R466" s="29">
        <v>0</v>
      </c>
      <c r="S466" s="30"/>
      <c r="T466" s="30">
        <f t="shared" si="86"/>
        <v>0</v>
      </c>
      <c r="U466" s="33">
        <v>6.6429999999999996E-3</v>
      </c>
      <c r="V466" s="34">
        <f t="shared" si="87"/>
        <v>0</v>
      </c>
      <c r="W466" s="11"/>
    </row>
    <row r="467" spans="7:23" x14ac:dyDescent="0.3">
      <c r="G467" s="26"/>
      <c r="H467" s="11">
        <v>6</v>
      </c>
      <c r="I467" s="11" t="s">
        <v>118</v>
      </c>
      <c r="J467" s="27">
        <v>943</v>
      </c>
      <c r="K467" s="28">
        <v>1</v>
      </c>
      <c r="L467" s="29">
        <v>0</v>
      </c>
      <c r="M467" s="29">
        <v>6997</v>
      </c>
      <c r="N467" s="30"/>
      <c r="O467" s="30">
        <f t="shared" si="84"/>
        <v>6997</v>
      </c>
      <c r="P467" s="31">
        <v>0</v>
      </c>
      <c r="Q467" s="32">
        <f t="shared" si="85"/>
        <v>0</v>
      </c>
      <c r="R467" s="29">
        <v>0</v>
      </c>
      <c r="S467" s="30"/>
      <c r="T467" s="30">
        <f t="shared" si="86"/>
        <v>0</v>
      </c>
      <c r="U467" s="33">
        <v>0</v>
      </c>
      <c r="V467" s="34">
        <f t="shared" si="87"/>
        <v>0</v>
      </c>
      <c r="W467" s="11"/>
    </row>
    <row r="468" spans="7:23" x14ac:dyDescent="0.3">
      <c r="G468" s="26"/>
      <c r="H468" s="11">
        <v>7</v>
      </c>
      <c r="I468" s="11" t="s">
        <v>9</v>
      </c>
      <c r="J468" s="27">
        <v>943</v>
      </c>
      <c r="K468" s="28">
        <v>1</v>
      </c>
      <c r="L468" s="29">
        <v>0</v>
      </c>
      <c r="M468" s="29">
        <v>6997</v>
      </c>
      <c r="N468" s="30"/>
      <c r="O468" s="30">
        <f t="shared" si="84"/>
        <v>6997</v>
      </c>
      <c r="P468" s="31">
        <v>1.27E-4</v>
      </c>
      <c r="Q468" s="32">
        <f t="shared" si="85"/>
        <v>0.88861899999999994</v>
      </c>
      <c r="R468" s="29">
        <v>0</v>
      </c>
      <c r="S468" s="30"/>
      <c r="T468" s="30">
        <f t="shared" si="86"/>
        <v>0</v>
      </c>
      <c r="U468" s="33">
        <v>1.34E-4</v>
      </c>
      <c r="V468" s="34">
        <f t="shared" si="87"/>
        <v>0</v>
      </c>
      <c r="W468" s="11"/>
    </row>
    <row r="469" spans="7:23" x14ac:dyDescent="0.3">
      <c r="G469" s="26"/>
      <c r="H469" s="11">
        <v>8</v>
      </c>
      <c r="I469" s="11" t="s">
        <v>23</v>
      </c>
      <c r="J469" s="27">
        <v>943</v>
      </c>
      <c r="K469" s="28">
        <v>1</v>
      </c>
      <c r="L469" s="29">
        <v>0</v>
      </c>
      <c r="M469" s="29">
        <v>6997</v>
      </c>
      <c r="N469" s="30"/>
      <c r="O469" s="30">
        <f t="shared" si="84"/>
        <v>6997</v>
      </c>
      <c r="P469" s="31">
        <v>1.8699999999999999E-4</v>
      </c>
      <c r="Q469" s="32">
        <f t="shared" si="85"/>
        <v>1.3084389999999999</v>
      </c>
      <c r="R469" s="29">
        <v>0</v>
      </c>
      <c r="S469" s="30"/>
      <c r="T469" s="30">
        <f t="shared" si="86"/>
        <v>0</v>
      </c>
      <c r="U469" s="33">
        <v>1.9599999999999999E-4</v>
      </c>
      <c r="V469" s="34">
        <f t="shared" si="87"/>
        <v>0</v>
      </c>
      <c r="W469" s="11"/>
    </row>
    <row r="470" spans="7:23" x14ac:dyDescent="0.3">
      <c r="G470" s="26"/>
      <c r="H470" s="11">
        <v>12</v>
      </c>
      <c r="I470" s="11" t="s">
        <v>168</v>
      </c>
      <c r="J470" s="27">
        <v>943</v>
      </c>
      <c r="K470" s="28">
        <v>1</v>
      </c>
      <c r="L470" s="29">
        <v>0</v>
      </c>
      <c r="M470" s="29">
        <v>6997</v>
      </c>
      <c r="N470" s="30"/>
      <c r="O470" s="30">
        <f t="shared" si="84"/>
        <v>6997</v>
      </c>
      <c r="P470" s="31">
        <v>0</v>
      </c>
      <c r="Q470" s="32">
        <f t="shared" si="85"/>
        <v>0</v>
      </c>
      <c r="R470" s="29">
        <v>0</v>
      </c>
      <c r="S470" s="30"/>
      <c r="T470" s="30">
        <f t="shared" si="86"/>
        <v>0</v>
      </c>
      <c r="U470" s="33">
        <v>0</v>
      </c>
      <c r="V470" s="34">
        <f t="shared" si="87"/>
        <v>0</v>
      </c>
      <c r="W470" s="11"/>
    </row>
    <row r="471" spans="7:23" x14ac:dyDescent="0.3">
      <c r="G471" s="26"/>
      <c r="H471" s="11">
        <v>34</v>
      </c>
      <c r="I471" s="11" t="s">
        <v>25</v>
      </c>
      <c r="J471" s="27">
        <v>943</v>
      </c>
      <c r="K471" s="28">
        <v>1</v>
      </c>
      <c r="L471" s="29">
        <v>0</v>
      </c>
      <c r="M471" s="29">
        <v>6997</v>
      </c>
      <c r="N471" s="30"/>
      <c r="O471" s="30">
        <f t="shared" si="84"/>
        <v>6997</v>
      </c>
      <c r="P471" s="31">
        <v>2.5699999999999998E-3</v>
      </c>
      <c r="Q471" s="32">
        <f t="shared" si="85"/>
        <v>17.982289999999999</v>
      </c>
      <c r="R471" s="29">
        <v>0</v>
      </c>
      <c r="S471" s="30"/>
      <c r="T471" s="30">
        <f t="shared" si="86"/>
        <v>0</v>
      </c>
      <c r="U471" s="33">
        <v>2.696E-3</v>
      </c>
      <c r="V471" s="34">
        <f t="shared" si="87"/>
        <v>0</v>
      </c>
      <c r="W471" s="11"/>
    </row>
    <row r="472" spans="7:23" x14ac:dyDescent="0.3">
      <c r="G472" s="26"/>
      <c r="H472" s="11">
        <v>38</v>
      </c>
      <c r="I472" s="11" t="s">
        <v>12</v>
      </c>
      <c r="J472" s="27">
        <v>943</v>
      </c>
      <c r="K472" s="28">
        <v>1</v>
      </c>
      <c r="L472" s="29">
        <v>0</v>
      </c>
      <c r="M472" s="29">
        <v>6997</v>
      </c>
      <c r="N472" s="30"/>
      <c r="O472" s="30">
        <f t="shared" si="84"/>
        <v>6997</v>
      </c>
      <c r="P472" s="31">
        <v>7.8999999999999996E-5</v>
      </c>
      <c r="Q472" s="32">
        <f t="shared" si="85"/>
        <v>0.552763</v>
      </c>
      <c r="R472" s="29">
        <v>0</v>
      </c>
      <c r="S472" s="30"/>
      <c r="T472" s="30">
        <f t="shared" si="86"/>
        <v>0</v>
      </c>
      <c r="U472" s="33">
        <v>8.2999999999999998E-5</v>
      </c>
      <c r="V472" s="34">
        <f t="shared" si="87"/>
        <v>0</v>
      </c>
      <c r="W472" s="11"/>
    </row>
    <row r="473" spans="7:23" x14ac:dyDescent="0.3">
      <c r="G473" s="26"/>
      <c r="H473" s="11">
        <v>41</v>
      </c>
      <c r="I473" s="11" t="s">
        <v>125</v>
      </c>
      <c r="J473" s="27">
        <v>943</v>
      </c>
      <c r="K473" s="28">
        <v>1</v>
      </c>
      <c r="L473" s="29">
        <v>0</v>
      </c>
      <c r="M473" s="29">
        <v>6997</v>
      </c>
      <c r="N473" s="30"/>
      <c r="O473" s="30">
        <f t="shared" si="84"/>
        <v>6997</v>
      </c>
      <c r="P473" s="31">
        <v>0</v>
      </c>
      <c r="Q473" s="32">
        <f t="shared" si="85"/>
        <v>0</v>
      </c>
      <c r="R473" s="29">
        <v>0</v>
      </c>
      <c r="S473" s="30"/>
      <c r="T473" s="30">
        <f t="shared" si="86"/>
        <v>0</v>
      </c>
      <c r="U473" s="33">
        <v>0</v>
      </c>
      <c r="V473" s="34">
        <f t="shared" si="87"/>
        <v>0</v>
      </c>
      <c r="W473" s="11"/>
    </row>
    <row r="474" spans="7:23" x14ac:dyDescent="0.3">
      <c r="G474" s="26"/>
      <c r="H474" s="11">
        <v>55</v>
      </c>
      <c r="I474" s="11" t="s">
        <v>26</v>
      </c>
      <c r="J474" s="27">
        <v>943</v>
      </c>
      <c r="K474" s="28">
        <v>1</v>
      </c>
      <c r="L474" s="29">
        <v>0</v>
      </c>
      <c r="M474" s="29">
        <v>6997</v>
      </c>
      <c r="N474" s="30"/>
      <c r="O474" s="30">
        <f t="shared" si="84"/>
        <v>6997</v>
      </c>
      <c r="P474" s="31">
        <v>1.5699999999999999E-4</v>
      </c>
      <c r="Q474" s="32">
        <f t="shared" si="85"/>
        <v>1.0985289999999999</v>
      </c>
      <c r="R474" s="29">
        <v>0</v>
      </c>
      <c r="S474" s="30"/>
      <c r="T474" s="30">
        <f t="shared" si="86"/>
        <v>0</v>
      </c>
      <c r="U474" s="33">
        <v>2.1100000000000001E-4</v>
      </c>
      <c r="V474" s="34">
        <f t="shared" si="87"/>
        <v>0</v>
      </c>
      <c r="W474" s="11"/>
    </row>
    <row r="475" spans="7:23" x14ac:dyDescent="0.3">
      <c r="G475" s="26"/>
      <c r="H475" s="11">
        <v>71</v>
      </c>
      <c r="I475" s="11" t="s">
        <v>18</v>
      </c>
      <c r="J475" s="27">
        <v>943</v>
      </c>
      <c r="K475" s="28">
        <v>0</v>
      </c>
      <c r="L475" s="29">
        <v>0</v>
      </c>
      <c r="M475" s="29">
        <v>6997</v>
      </c>
      <c r="N475" s="30"/>
      <c r="O475" s="30">
        <f t="shared" si="84"/>
        <v>0</v>
      </c>
      <c r="P475" s="31">
        <v>1.1E-5</v>
      </c>
      <c r="Q475" s="32">
        <f t="shared" si="85"/>
        <v>0</v>
      </c>
      <c r="R475" s="29">
        <v>0</v>
      </c>
      <c r="S475" s="30"/>
      <c r="T475" s="30">
        <f t="shared" si="86"/>
        <v>0</v>
      </c>
      <c r="U475" s="33">
        <v>1.2E-5</v>
      </c>
      <c r="V475" s="34">
        <f t="shared" si="87"/>
        <v>0</v>
      </c>
      <c r="W475" s="11"/>
    </row>
    <row r="476" spans="7:23" x14ac:dyDescent="0.3">
      <c r="G476" s="26"/>
      <c r="H476" s="11">
        <v>72</v>
      </c>
      <c r="I476" s="11" t="s">
        <v>28</v>
      </c>
      <c r="J476" s="27">
        <v>943</v>
      </c>
      <c r="K476" s="28">
        <v>0</v>
      </c>
      <c r="L476" s="29">
        <v>0</v>
      </c>
      <c r="M476" s="29">
        <v>6997</v>
      </c>
      <c r="N476" s="30"/>
      <c r="O476" s="30">
        <f t="shared" si="84"/>
        <v>0</v>
      </c>
      <c r="P476" s="31">
        <v>3.1799999999999998E-4</v>
      </c>
      <c r="Q476" s="32">
        <f t="shared" si="85"/>
        <v>0</v>
      </c>
      <c r="R476" s="29">
        <v>0</v>
      </c>
      <c r="S476" s="30"/>
      <c r="T476" s="30">
        <f t="shared" si="86"/>
        <v>0</v>
      </c>
      <c r="U476" s="33">
        <v>3.3700000000000001E-4</v>
      </c>
      <c r="V476" s="34">
        <f t="shared" si="87"/>
        <v>0</v>
      </c>
      <c r="W476" s="11"/>
    </row>
    <row r="477" spans="7:23" x14ac:dyDescent="0.3">
      <c r="G477" s="26"/>
      <c r="H477" s="11">
        <v>100</v>
      </c>
      <c r="I477" s="11" t="s">
        <v>169</v>
      </c>
      <c r="J477" s="27">
        <v>943</v>
      </c>
      <c r="K477" s="28">
        <v>1</v>
      </c>
      <c r="L477" s="29">
        <v>0</v>
      </c>
      <c r="M477" s="29">
        <v>6997</v>
      </c>
      <c r="N477" s="30"/>
      <c r="O477" s="30">
        <f t="shared" si="84"/>
        <v>6997</v>
      </c>
      <c r="P477" s="31">
        <v>0</v>
      </c>
      <c r="Q477" s="32">
        <f t="shared" si="85"/>
        <v>0</v>
      </c>
      <c r="R477" s="29">
        <v>0</v>
      </c>
      <c r="S477" s="30"/>
      <c r="T477" s="30">
        <f t="shared" si="86"/>
        <v>0</v>
      </c>
      <c r="U477" s="33">
        <v>0</v>
      </c>
      <c r="V477" s="34">
        <f t="shared" si="87"/>
        <v>0</v>
      </c>
      <c r="W477" s="11"/>
    </row>
    <row r="478" spans="7:23" x14ac:dyDescent="0.3">
      <c r="G478" s="26"/>
      <c r="H478" s="11">
        <v>104</v>
      </c>
      <c r="I478" s="11" t="s">
        <v>130</v>
      </c>
      <c r="J478" s="27">
        <v>943</v>
      </c>
      <c r="K478" s="28">
        <v>1</v>
      </c>
      <c r="L478" s="29">
        <v>0</v>
      </c>
      <c r="M478" s="29">
        <v>6997</v>
      </c>
      <c r="N478" s="30"/>
      <c r="O478" s="30">
        <f t="shared" si="84"/>
        <v>6997</v>
      </c>
      <c r="P478" s="31">
        <v>0</v>
      </c>
      <c r="Q478" s="32">
        <f t="shared" si="85"/>
        <v>0</v>
      </c>
      <c r="R478" s="29">
        <v>0</v>
      </c>
      <c r="S478" s="30"/>
      <c r="T478" s="30">
        <f t="shared" si="86"/>
        <v>0</v>
      </c>
      <c r="U478" s="33">
        <v>0</v>
      </c>
      <c r="V478" s="34">
        <f t="shared" si="87"/>
        <v>0</v>
      </c>
      <c r="W478" s="11"/>
    </row>
    <row r="479" spans="7:23" x14ac:dyDescent="0.3">
      <c r="G479" s="26"/>
      <c r="H479" s="11">
        <v>117</v>
      </c>
      <c r="I479" s="11" t="s">
        <v>21</v>
      </c>
      <c r="J479" s="27">
        <v>943</v>
      </c>
      <c r="K479" s="28">
        <v>1</v>
      </c>
      <c r="L479" s="29">
        <v>0</v>
      </c>
      <c r="M479" s="29">
        <v>6997</v>
      </c>
      <c r="N479" s="30"/>
      <c r="O479" s="30">
        <f t="shared" si="84"/>
        <v>6997</v>
      </c>
      <c r="P479" s="31">
        <v>2.7300000000000002E-4</v>
      </c>
      <c r="Q479" s="32">
        <f t="shared" si="85"/>
        <v>1.9101810000000001</v>
      </c>
      <c r="R479" s="29">
        <v>0</v>
      </c>
      <c r="S479" s="30"/>
      <c r="T479" s="30">
        <f t="shared" si="86"/>
        <v>0</v>
      </c>
      <c r="U479" s="33">
        <v>2.8800000000000001E-4</v>
      </c>
      <c r="V479" s="34">
        <f t="shared" si="87"/>
        <v>0</v>
      </c>
      <c r="W479" s="11"/>
    </row>
    <row r="480" spans="7:23" ht="15" thickBot="1" x14ac:dyDescent="0.35">
      <c r="G480" s="35"/>
      <c r="H480" s="36"/>
      <c r="I480" s="36"/>
      <c r="J480" s="36"/>
      <c r="K480" s="36"/>
      <c r="L480" s="36"/>
      <c r="M480" s="36"/>
      <c r="N480" s="36"/>
      <c r="O480" s="36"/>
      <c r="P480" s="36"/>
      <c r="Q480" s="36"/>
      <c r="R480" s="36"/>
      <c r="S480" s="36"/>
      <c r="T480" s="36"/>
      <c r="U480" s="36"/>
      <c r="V480" s="37"/>
    </row>
    <row r="481" spans="7:23" x14ac:dyDescent="0.3">
      <c r="G481" s="11">
        <v>100</v>
      </c>
      <c r="H481" s="11" t="s">
        <v>169</v>
      </c>
      <c r="I481" s="11"/>
      <c r="J481" s="27"/>
      <c r="K481" s="28"/>
      <c r="L481" s="30"/>
      <c r="M481" s="30"/>
      <c r="N481" s="30"/>
      <c r="O481" s="30"/>
      <c r="P481" s="33"/>
      <c r="Q481" s="32">
        <f>SUM(Q443:Q480)</f>
        <v>35637.555273999998</v>
      </c>
      <c r="R481" s="30"/>
      <c r="S481" s="30"/>
      <c r="T481" s="30"/>
      <c r="U481" s="33"/>
      <c r="V481" s="32">
        <f>SUM(V443:V480)</f>
        <v>4452.4302060000009</v>
      </c>
      <c r="W481" s="38">
        <f>Q481+V481</f>
        <v>40089.985480000003</v>
      </c>
    </row>
    <row r="482" spans="7:23" x14ac:dyDescent="0.3">
      <c r="G482" s="11"/>
      <c r="H482" s="11"/>
      <c r="I482" s="11"/>
      <c r="J482" s="27"/>
      <c r="K482" s="28"/>
      <c r="L482" s="30"/>
      <c r="M482" s="30"/>
      <c r="N482" s="30"/>
      <c r="O482" s="30"/>
      <c r="P482" s="33"/>
      <c r="Q482" s="32"/>
      <c r="R482" s="30"/>
      <c r="S482" s="30"/>
      <c r="T482" s="30"/>
      <c r="U482" s="33"/>
      <c r="V482" s="32"/>
      <c r="W482" s="11"/>
    </row>
    <row r="483" spans="7:23" ht="15" thickBot="1" x14ac:dyDescent="0.35">
      <c r="G483" s="11"/>
      <c r="H483" s="11"/>
      <c r="I483" s="11"/>
      <c r="J483" s="12" t="s">
        <v>100</v>
      </c>
      <c r="K483" s="13" t="s">
        <v>101</v>
      </c>
      <c r="L483" s="14" t="s">
        <v>102</v>
      </c>
      <c r="M483" s="14" t="s">
        <v>103</v>
      </c>
      <c r="N483" s="14" t="s">
        <v>104</v>
      </c>
      <c r="O483" s="14" t="s">
        <v>105</v>
      </c>
      <c r="P483" s="15" t="s">
        <v>106</v>
      </c>
      <c r="Q483" s="16" t="s">
        <v>107</v>
      </c>
      <c r="R483" s="14" t="s">
        <v>108</v>
      </c>
      <c r="S483" s="14" t="s">
        <v>109</v>
      </c>
      <c r="T483" s="14" t="s">
        <v>110</v>
      </c>
      <c r="U483" s="15" t="s">
        <v>111</v>
      </c>
      <c r="V483" s="16" t="s">
        <v>112</v>
      </c>
      <c r="W483" s="11"/>
    </row>
    <row r="484" spans="7:23" ht="15.6" x14ac:dyDescent="0.3">
      <c r="G484" s="17">
        <v>108</v>
      </c>
      <c r="H484" s="18" t="s">
        <v>170</v>
      </c>
      <c r="I484" s="19"/>
      <c r="J484" s="20"/>
      <c r="K484" s="21"/>
      <c r="L484" s="22"/>
      <c r="M484" s="22"/>
      <c r="N484" s="22"/>
      <c r="O484" s="22"/>
      <c r="P484" s="23"/>
      <c r="Q484" s="24"/>
      <c r="R484" s="22"/>
      <c r="S484" s="22"/>
      <c r="T484" s="22"/>
      <c r="U484" s="23"/>
      <c r="V484" s="25"/>
      <c r="W484" s="11"/>
    </row>
    <row r="485" spans="7:23" x14ac:dyDescent="0.3">
      <c r="G485" s="26"/>
      <c r="H485" s="11">
        <v>1</v>
      </c>
      <c r="I485" s="11" t="s">
        <v>11</v>
      </c>
      <c r="J485" s="27">
        <v>398</v>
      </c>
      <c r="K485" s="28">
        <v>1</v>
      </c>
      <c r="L485" s="29">
        <v>42985078</v>
      </c>
      <c r="M485" s="29">
        <v>394277</v>
      </c>
      <c r="N485" s="30">
        <v>20033496</v>
      </c>
      <c r="O485" s="30">
        <f t="shared" ref="O485:O501" si="88">(L485+M485-N485)*K485</f>
        <v>23345859</v>
      </c>
      <c r="P485" s="31">
        <v>1.91E-3</v>
      </c>
      <c r="Q485" s="32">
        <f t="shared" ref="Q485:Q501" si="89">O485*P485</f>
        <v>44590.590689999997</v>
      </c>
      <c r="R485" s="29">
        <v>3299737</v>
      </c>
      <c r="S485" s="30">
        <v>1305283</v>
      </c>
      <c r="T485" s="30">
        <f t="shared" ref="T485:T501" si="90">(R485-S485)*K485</f>
        <v>1994454</v>
      </c>
      <c r="U485" s="33">
        <v>1.9740000000000001E-3</v>
      </c>
      <c r="V485" s="34">
        <f t="shared" ref="V485:V501" si="91">T485*U485</f>
        <v>3937.0521960000001</v>
      </c>
      <c r="W485" s="11"/>
    </row>
    <row r="486" spans="7:23" x14ac:dyDescent="0.3">
      <c r="G486" s="26"/>
      <c r="H486" s="11">
        <v>2</v>
      </c>
      <c r="I486" s="11" t="s">
        <v>27</v>
      </c>
      <c r="J486" s="27">
        <v>398</v>
      </c>
      <c r="K486" s="28">
        <v>1</v>
      </c>
      <c r="L486" s="29">
        <v>42985078</v>
      </c>
      <c r="M486" s="29">
        <v>394277</v>
      </c>
      <c r="N486" s="30">
        <v>20033496</v>
      </c>
      <c r="O486" s="30">
        <f t="shared" si="88"/>
        <v>23345859</v>
      </c>
      <c r="P486" s="31">
        <v>2.6899999999999998E-4</v>
      </c>
      <c r="Q486" s="32">
        <f t="shared" si="89"/>
        <v>6280.0360709999995</v>
      </c>
      <c r="R486" s="29">
        <v>3299737</v>
      </c>
      <c r="S486" s="30">
        <v>1305283</v>
      </c>
      <c r="T486" s="30">
        <f t="shared" si="90"/>
        <v>1994454</v>
      </c>
      <c r="U486" s="33">
        <v>2.9500000000000001E-4</v>
      </c>
      <c r="V486" s="34">
        <f t="shared" si="91"/>
        <v>588.36392999999998</v>
      </c>
      <c r="W486" s="11"/>
    </row>
    <row r="487" spans="7:23" x14ac:dyDescent="0.3">
      <c r="G487" s="26"/>
      <c r="H487" s="11">
        <v>3</v>
      </c>
      <c r="I487" s="11" t="s">
        <v>20</v>
      </c>
      <c r="J487" s="27">
        <v>398</v>
      </c>
      <c r="K487" s="28">
        <v>1</v>
      </c>
      <c r="L487" s="29">
        <v>42985078</v>
      </c>
      <c r="M487" s="29">
        <v>394277</v>
      </c>
      <c r="N487" s="30">
        <v>20033496</v>
      </c>
      <c r="O487" s="30">
        <f t="shared" si="88"/>
        <v>23345859</v>
      </c>
      <c r="P487" s="31">
        <v>5.9699999999999998E-4</v>
      </c>
      <c r="Q487" s="32">
        <f t="shared" si="89"/>
        <v>13937.477822999999</v>
      </c>
      <c r="R487" s="29">
        <v>3299737</v>
      </c>
      <c r="S487" s="30">
        <v>1305283</v>
      </c>
      <c r="T487" s="30">
        <f t="shared" si="90"/>
        <v>1994454</v>
      </c>
      <c r="U487" s="33">
        <v>6.3100000000000005E-4</v>
      </c>
      <c r="V487" s="34">
        <f t="shared" si="91"/>
        <v>1258.5004740000002</v>
      </c>
      <c r="W487" s="11"/>
    </row>
    <row r="488" spans="7:23" x14ac:dyDescent="0.3">
      <c r="G488" s="26"/>
      <c r="H488" s="11">
        <v>5</v>
      </c>
      <c r="I488" s="11" t="s">
        <v>17</v>
      </c>
      <c r="J488" s="27">
        <v>398</v>
      </c>
      <c r="K488" s="28">
        <v>1</v>
      </c>
      <c r="L488" s="29">
        <v>42985078</v>
      </c>
      <c r="M488" s="29">
        <v>394277</v>
      </c>
      <c r="N488" s="30">
        <v>20033496</v>
      </c>
      <c r="O488" s="30">
        <f t="shared" si="88"/>
        <v>23345859</v>
      </c>
      <c r="P488" s="31">
        <v>6.6930000000000002E-3</v>
      </c>
      <c r="Q488" s="32">
        <f t="shared" si="89"/>
        <v>156253.83428700001</v>
      </c>
      <c r="R488" s="29">
        <v>3299737</v>
      </c>
      <c r="S488" s="30">
        <v>1305283</v>
      </c>
      <c r="T488" s="30">
        <f t="shared" si="90"/>
        <v>1994454</v>
      </c>
      <c r="U488" s="33">
        <v>6.6429999999999996E-3</v>
      </c>
      <c r="V488" s="34">
        <f t="shared" si="91"/>
        <v>13249.157921999999</v>
      </c>
      <c r="W488" s="11"/>
    </row>
    <row r="489" spans="7:23" x14ac:dyDescent="0.3">
      <c r="G489" s="26"/>
      <c r="H489" s="11">
        <v>6</v>
      </c>
      <c r="I489" s="11" t="s">
        <v>118</v>
      </c>
      <c r="J489" s="27">
        <v>398</v>
      </c>
      <c r="K489" s="28">
        <v>1</v>
      </c>
      <c r="L489" s="29">
        <v>42985078</v>
      </c>
      <c r="M489" s="29">
        <v>394277</v>
      </c>
      <c r="N489" s="30">
        <v>20033496</v>
      </c>
      <c r="O489" s="30">
        <f t="shared" si="88"/>
        <v>23345859</v>
      </c>
      <c r="P489" s="31">
        <v>0</v>
      </c>
      <c r="Q489" s="32">
        <f t="shared" si="89"/>
        <v>0</v>
      </c>
      <c r="R489" s="29">
        <v>3299737</v>
      </c>
      <c r="S489" s="30">
        <v>1305283</v>
      </c>
      <c r="T489" s="30">
        <f t="shared" si="90"/>
        <v>1994454</v>
      </c>
      <c r="U489" s="33">
        <v>0</v>
      </c>
      <c r="V489" s="34">
        <f t="shared" si="91"/>
        <v>0</v>
      </c>
      <c r="W489" s="11"/>
    </row>
    <row r="490" spans="7:23" x14ac:dyDescent="0.3">
      <c r="G490" s="26"/>
      <c r="H490" s="11">
        <v>7</v>
      </c>
      <c r="I490" s="11" t="s">
        <v>9</v>
      </c>
      <c r="J490" s="27">
        <v>398</v>
      </c>
      <c r="K490" s="28">
        <v>1</v>
      </c>
      <c r="L490" s="29">
        <v>42985078</v>
      </c>
      <c r="M490" s="29">
        <v>394277</v>
      </c>
      <c r="N490" s="30">
        <v>20033496</v>
      </c>
      <c r="O490" s="30">
        <f t="shared" si="88"/>
        <v>23345859</v>
      </c>
      <c r="P490" s="31">
        <v>1.27E-4</v>
      </c>
      <c r="Q490" s="32">
        <f t="shared" si="89"/>
        <v>2964.9240930000001</v>
      </c>
      <c r="R490" s="29">
        <v>3299737</v>
      </c>
      <c r="S490" s="30">
        <v>1305283</v>
      </c>
      <c r="T490" s="30">
        <f t="shared" si="90"/>
        <v>1994454</v>
      </c>
      <c r="U490" s="33">
        <v>1.34E-4</v>
      </c>
      <c r="V490" s="34">
        <f t="shared" si="91"/>
        <v>267.25683600000002</v>
      </c>
      <c r="W490" s="11"/>
    </row>
    <row r="491" spans="7:23" x14ac:dyDescent="0.3">
      <c r="G491" s="26"/>
      <c r="H491" s="11">
        <v>8</v>
      </c>
      <c r="I491" s="11" t="s">
        <v>23</v>
      </c>
      <c r="J491" s="27">
        <v>398</v>
      </c>
      <c r="K491" s="28">
        <v>1</v>
      </c>
      <c r="L491" s="29">
        <v>42985078</v>
      </c>
      <c r="M491" s="29">
        <v>394277</v>
      </c>
      <c r="N491" s="30">
        <v>20033496</v>
      </c>
      <c r="O491" s="30">
        <f t="shared" si="88"/>
        <v>23345859</v>
      </c>
      <c r="P491" s="31">
        <v>1.8699999999999999E-4</v>
      </c>
      <c r="Q491" s="32">
        <f t="shared" si="89"/>
        <v>4365.6756329999998</v>
      </c>
      <c r="R491" s="29">
        <v>3299737</v>
      </c>
      <c r="S491" s="30">
        <v>1305283</v>
      </c>
      <c r="T491" s="30">
        <f t="shared" si="90"/>
        <v>1994454</v>
      </c>
      <c r="U491" s="33">
        <v>1.9599999999999999E-4</v>
      </c>
      <c r="V491" s="34">
        <f t="shared" si="91"/>
        <v>390.91298399999999</v>
      </c>
      <c r="W491" s="11"/>
    </row>
    <row r="492" spans="7:23" x14ac:dyDescent="0.3">
      <c r="G492" s="26"/>
      <c r="H492" s="11">
        <v>12</v>
      </c>
      <c r="I492" s="11" t="s">
        <v>168</v>
      </c>
      <c r="J492" s="27">
        <v>398</v>
      </c>
      <c r="K492" s="28">
        <v>1</v>
      </c>
      <c r="L492" s="29">
        <v>42985078</v>
      </c>
      <c r="M492" s="29">
        <v>394277</v>
      </c>
      <c r="N492" s="30">
        <v>20033496</v>
      </c>
      <c r="O492" s="30">
        <f t="shared" si="88"/>
        <v>23345859</v>
      </c>
      <c r="P492" s="31">
        <v>0</v>
      </c>
      <c r="Q492" s="32">
        <f t="shared" si="89"/>
        <v>0</v>
      </c>
      <c r="R492" s="29">
        <v>3299737</v>
      </c>
      <c r="S492" s="30">
        <v>1305283</v>
      </c>
      <c r="T492" s="30">
        <f t="shared" si="90"/>
        <v>1994454</v>
      </c>
      <c r="U492" s="33">
        <v>0</v>
      </c>
      <c r="V492" s="34">
        <f t="shared" si="91"/>
        <v>0</v>
      </c>
      <c r="W492" s="11"/>
    </row>
    <row r="493" spans="7:23" x14ac:dyDescent="0.3">
      <c r="G493" s="26"/>
      <c r="H493" s="11">
        <v>17</v>
      </c>
      <c r="I493" s="11" t="s">
        <v>16</v>
      </c>
      <c r="J493" s="27">
        <v>398</v>
      </c>
      <c r="K493" s="28">
        <v>1</v>
      </c>
      <c r="L493" s="29">
        <v>42985078</v>
      </c>
      <c r="M493" s="29">
        <v>394277</v>
      </c>
      <c r="N493" s="30">
        <v>20033496</v>
      </c>
      <c r="O493" s="30">
        <f t="shared" si="88"/>
        <v>23345859</v>
      </c>
      <c r="P493" s="31">
        <v>7.5799999999999999E-4</v>
      </c>
      <c r="Q493" s="32">
        <f t="shared" si="89"/>
        <v>17696.161122000001</v>
      </c>
      <c r="R493" s="29">
        <v>3299737</v>
      </c>
      <c r="S493" s="30">
        <v>1305283</v>
      </c>
      <c r="T493" s="30">
        <f t="shared" si="90"/>
        <v>1994454</v>
      </c>
      <c r="U493" s="33">
        <v>8.0199999999999998E-4</v>
      </c>
      <c r="V493" s="34">
        <f t="shared" si="91"/>
        <v>1599.5521079999999</v>
      </c>
      <c r="W493" s="11"/>
    </row>
    <row r="494" spans="7:23" x14ac:dyDescent="0.3">
      <c r="G494" s="26"/>
      <c r="H494" s="11">
        <v>34</v>
      </c>
      <c r="I494" s="11" t="s">
        <v>25</v>
      </c>
      <c r="J494" s="27">
        <v>398</v>
      </c>
      <c r="K494" s="28">
        <v>1</v>
      </c>
      <c r="L494" s="29">
        <v>42985078</v>
      </c>
      <c r="M494" s="29">
        <v>394277</v>
      </c>
      <c r="N494" s="30">
        <v>20033496</v>
      </c>
      <c r="O494" s="30">
        <f t="shared" si="88"/>
        <v>23345859</v>
      </c>
      <c r="P494" s="31">
        <v>2.5699999999999998E-3</v>
      </c>
      <c r="Q494" s="32">
        <f t="shared" si="89"/>
        <v>59998.857629999999</v>
      </c>
      <c r="R494" s="29">
        <v>3299737</v>
      </c>
      <c r="S494" s="30">
        <v>1305283</v>
      </c>
      <c r="T494" s="30">
        <f t="shared" si="90"/>
        <v>1994454</v>
      </c>
      <c r="U494" s="33">
        <v>2.696E-3</v>
      </c>
      <c r="V494" s="34">
        <f t="shared" si="91"/>
        <v>5377.0479839999998</v>
      </c>
      <c r="W494" s="11"/>
    </row>
    <row r="495" spans="7:23" x14ac:dyDescent="0.3">
      <c r="G495" s="26"/>
      <c r="H495" s="11">
        <v>38</v>
      </c>
      <c r="I495" s="11" t="s">
        <v>12</v>
      </c>
      <c r="J495" s="27">
        <v>398</v>
      </c>
      <c r="K495" s="28">
        <v>1</v>
      </c>
      <c r="L495" s="29">
        <v>42985078</v>
      </c>
      <c r="M495" s="29">
        <v>394277</v>
      </c>
      <c r="N495" s="30">
        <v>20033496</v>
      </c>
      <c r="O495" s="30">
        <f t="shared" si="88"/>
        <v>23345859</v>
      </c>
      <c r="P495" s="31">
        <v>7.8999999999999996E-5</v>
      </c>
      <c r="Q495" s="32">
        <f t="shared" si="89"/>
        <v>1844.3228609999999</v>
      </c>
      <c r="R495" s="29">
        <v>3299737</v>
      </c>
      <c r="S495" s="30">
        <v>1305283</v>
      </c>
      <c r="T495" s="30">
        <f t="shared" si="90"/>
        <v>1994454</v>
      </c>
      <c r="U495" s="33">
        <v>8.2999999999999998E-5</v>
      </c>
      <c r="V495" s="34">
        <f t="shared" si="91"/>
        <v>165.539682</v>
      </c>
      <c r="W495" s="11"/>
    </row>
    <row r="496" spans="7:23" x14ac:dyDescent="0.3">
      <c r="G496" s="26"/>
      <c r="H496" s="11">
        <v>55</v>
      </c>
      <c r="I496" s="11" t="s">
        <v>26</v>
      </c>
      <c r="J496" s="27">
        <v>398</v>
      </c>
      <c r="K496" s="28">
        <v>1</v>
      </c>
      <c r="L496" s="29">
        <v>42985078</v>
      </c>
      <c r="M496" s="29">
        <v>394277</v>
      </c>
      <c r="N496" s="30">
        <v>20033496</v>
      </c>
      <c r="O496" s="30">
        <f t="shared" si="88"/>
        <v>23345859</v>
      </c>
      <c r="P496" s="31">
        <v>1.5699999999999999E-4</v>
      </c>
      <c r="Q496" s="32">
        <f t="shared" si="89"/>
        <v>3665.2998629999997</v>
      </c>
      <c r="R496" s="29">
        <v>3299737</v>
      </c>
      <c r="S496" s="30">
        <v>1305283</v>
      </c>
      <c r="T496" s="30">
        <f t="shared" si="90"/>
        <v>1994454</v>
      </c>
      <c r="U496" s="33">
        <v>2.1100000000000001E-4</v>
      </c>
      <c r="V496" s="34">
        <f t="shared" si="91"/>
        <v>420.82979399999999</v>
      </c>
      <c r="W496" s="11"/>
    </row>
    <row r="497" spans="7:23" x14ac:dyDescent="0.3">
      <c r="G497" s="26"/>
      <c r="H497" s="11">
        <v>71</v>
      </c>
      <c r="I497" s="11" t="s">
        <v>18</v>
      </c>
      <c r="J497" s="27">
        <v>398</v>
      </c>
      <c r="K497" s="28">
        <v>0</v>
      </c>
      <c r="L497" s="29">
        <v>42985078</v>
      </c>
      <c r="M497" s="29">
        <v>394277</v>
      </c>
      <c r="N497" s="30">
        <v>20033496</v>
      </c>
      <c r="O497" s="30">
        <f t="shared" si="88"/>
        <v>0</v>
      </c>
      <c r="P497" s="31">
        <v>1.1E-5</v>
      </c>
      <c r="Q497" s="32">
        <f t="shared" si="89"/>
        <v>0</v>
      </c>
      <c r="R497" s="29">
        <v>3299737</v>
      </c>
      <c r="S497" s="30">
        <v>1305283</v>
      </c>
      <c r="T497" s="30">
        <f t="shared" si="90"/>
        <v>0</v>
      </c>
      <c r="U497" s="33">
        <v>1.2E-5</v>
      </c>
      <c r="V497" s="34">
        <f t="shared" si="91"/>
        <v>0</v>
      </c>
      <c r="W497" s="11"/>
    </row>
    <row r="498" spans="7:23" x14ac:dyDescent="0.3">
      <c r="G498" s="26"/>
      <c r="H498" s="11">
        <v>72</v>
      </c>
      <c r="I498" s="11" t="s">
        <v>28</v>
      </c>
      <c r="J498" s="27">
        <v>398</v>
      </c>
      <c r="K498" s="28">
        <v>0</v>
      </c>
      <c r="L498" s="29">
        <v>42985078</v>
      </c>
      <c r="M498" s="29">
        <v>394277</v>
      </c>
      <c r="N498" s="30">
        <v>20033496</v>
      </c>
      <c r="O498" s="30">
        <f t="shared" si="88"/>
        <v>0</v>
      </c>
      <c r="P498" s="31">
        <v>3.1799999999999998E-4</v>
      </c>
      <c r="Q498" s="32">
        <f t="shared" si="89"/>
        <v>0</v>
      </c>
      <c r="R498" s="29">
        <v>3299737</v>
      </c>
      <c r="S498" s="30">
        <v>1305283</v>
      </c>
      <c r="T498" s="30">
        <f t="shared" si="90"/>
        <v>0</v>
      </c>
      <c r="U498" s="33">
        <v>3.3700000000000001E-4</v>
      </c>
      <c r="V498" s="34">
        <f t="shared" si="91"/>
        <v>0</v>
      </c>
      <c r="W498" s="11"/>
    </row>
    <row r="499" spans="7:23" x14ac:dyDescent="0.3">
      <c r="G499" s="26"/>
      <c r="H499" s="11">
        <v>104</v>
      </c>
      <c r="I499" s="11" t="s">
        <v>130</v>
      </c>
      <c r="J499" s="27">
        <v>398</v>
      </c>
      <c r="K499" s="28">
        <v>1</v>
      </c>
      <c r="L499" s="29">
        <v>42985078</v>
      </c>
      <c r="M499" s="29">
        <v>394277</v>
      </c>
      <c r="N499" s="30">
        <v>20033496</v>
      </c>
      <c r="O499" s="30">
        <f t="shared" si="88"/>
        <v>23345859</v>
      </c>
      <c r="P499" s="31">
        <v>0</v>
      </c>
      <c r="Q499" s="32">
        <f t="shared" si="89"/>
        <v>0</v>
      </c>
      <c r="R499" s="29">
        <v>3299737</v>
      </c>
      <c r="S499" s="30">
        <v>1305283</v>
      </c>
      <c r="T499" s="30">
        <f t="shared" si="90"/>
        <v>1994454</v>
      </c>
      <c r="U499" s="33">
        <v>0</v>
      </c>
      <c r="V499" s="34">
        <f t="shared" si="91"/>
        <v>0</v>
      </c>
      <c r="W499" s="11"/>
    </row>
    <row r="500" spans="7:23" x14ac:dyDescent="0.3">
      <c r="G500" s="26"/>
      <c r="H500" s="11">
        <v>108</v>
      </c>
      <c r="I500" s="11" t="s">
        <v>170</v>
      </c>
      <c r="J500" s="27">
        <v>398</v>
      </c>
      <c r="K500" s="28">
        <v>1</v>
      </c>
      <c r="L500" s="29">
        <v>42985078</v>
      </c>
      <c r="M500" s="29">
        <v>394277</v>
      </c>
      <c r="N500" s="30">
        <v>20033496</v>
      </c>
      <c r="O500" s="30">
        <f t="shared" si="88"/>
        <v>23345859</v>
      </c>
      <c r="P500" s="31">
        <v>0</v>
      </c>
      <c r="Q500" s="32">
        <f t="shared" si="89"/>
        <v>0</v>
      </c>
      <c r="R500" s="29">
        <v>3299737</v>
      </c>
      <c r="S500" s="30">
        <v>1305283</v>
      </c>
      <c r="T500" s="30">
        <f t="shared" si="90"/>
        <v>1994454</v>
      </c>
      <c r="U500" s="33">
        <v>0</v>
      </c>
      <c r="V500" s="34">
        <f t="shared" si="91"/>
        <v>0</v>
      </c>
      <c r="W500" s="11"/>
    </row>
    <row r="501" spans="7:23" x14ac:dyDescent="0.3">
      <c r="G501" s="26"/>
      <c r="H501" s="11">
        <v>117</v>
      </c>
      <c r="I501" s="11" t="s">
        <v>21</v>
      </c>
      <c r="J501" s="27">
        <v>398</v>
      </c>
      <c r="K501" s="28">
        <v>1</v>
      </c>
      <c r="L501" s="29">
        <v>42985078</v>
      </c>
      <c r="M501" s="29">
        <v>394277</v>
      </c>
      <c r="N501" s="30">
        <v>20033496</v>
      </c>
      <c r="O501" s="30">
        <f t="shared" si="88"/>
        <v>23345859</v>
      </c>
      <c r="P501" s="31">
        <v>2.7300000000000002E-4</v>
      </c>
      <c r="Q501" s="32">
        <f t="shared" si="89"/>
        <v>6373.4195070000005</v>
      </c>
      <c r="R501" s="29">
        <v>3299737</v>
      </c>
      <c r="S501" s="30">
        <v>1305283</v>
      </c>
      <c r="T501" s="30">
        <f t="shared" si="90"/>
        <v>1994454</v>
      </c>
      <c r="U501" s="33">
        <v>2.8800000000000001E-4</v>
      </c>
      <c r="V501" s="34">
        <f t="shared" si="91"/>
        <v>574.40275199999996</v>
      </c>
      <c r="W501" s="11"/>
    </row>
    <row r="502" spans="7:23" x14ac:dyDescent="0.3">
      <c r="G502" s="26"/>
      <c r="H502" s="11"/>
      <c r="I502" s="11"/>
      <c r="J502" s="27"/>
      <c r="K502" s="28"/>
      <c r="L502" s="30"/>
      <c r="M502" s="30"/>
      <c r="N502" s="30"/>
      <c r="O502" s="30"/>
      <c r="P502" s="33"/>
      <c r="Q502" s="32"/>
      <c r="R502" s="30"/>
      <c r="S502" s="30"/>
      <c r="T502" s="30"/>
      <c r="U502" s="33"/>
      <c r="V502" s="34"/>
      <c r="W502" s="11"/>
    </row>
    <row r="503" spans="7:23" ht="15.6" x14ac:dyDescent="0.3">
      <c r="G503" s="39">
        <v>108</v>
      </c>
      <c r="H503" s="40" t="s">
        <v>170</v>
      </c>
      <c r="I503" s="11"/>
      <c r="J503" s="27"/>
      <c r="K503" s="28"/>
      <c r="L503" s="30"/>
      <c r="M503" s="30"/>
      <c r="N503" s="30"/>
      <c r="O503" s="30"/>
      <c r="P503" s="33"/>
      <c r="Q503" s="32"/>
      <c r="R503" s="30"/>
      <c r="S503" s="30"/>
      <c r="T503" s="30"/>
      <c r="U503" s="33"/>
      <c r="V503" s="34"/>
      <c r="W503" s="11"/>
    </row>
    <row r="504" spans="7:23" x14ac:dyDescent="0.3">
      <c r="G504" s="26"/>
      <c r="H504" s="11">
        <v>1</v>
      </c>
      <c r="I504" s="11" t="s">
        <v>11</v>
      </c>
      <c r="J504" s="27">
        <v>947</v>
      </c>
      <c r="K504" s="28">
        <v>1</v>
      </c>
      <c r="L504" s="29">
        <v>0</v>
      </c>
      <c r="M504" s="29">
        <v>64374</v>
      </c>
      <c r="N504" s="30"/>
      <c r="O504" s="30">
        <f t="shared" ref="O504:O519" si="92">(L504+M504-N504)*K504</f>
        <v>64374</v>
      </c>
      <c r="P504" s="31">
        <v>1.91E-3</v>
      </c>
      <c r="Q504" s="32">
        <f t="shared" ref="Q504:Q519" si="93">O504*P504</f>
        <v>122.95434</v>
      </c>
      <c r="R504" s="29">
        <v>0</v>
      </c>
      <c r="S504" s="30"/>
      <c r="T504" s="30">
        <f t="shared" ref="T504:T519" si="94">(R504-S504)*K504</f>
        <v>0</v>
      </c>
      <c r="U504" s="33">
        <v>1.9740000000000001E-3</v>
      </c>
      <c r="V504" s="34">
        <f t="shared" ref="V504:V519" si="95">T504*U504</f>
        <v>0</v>
      </c>
      <c r="W504" s="11"/>
    </row>
    <row r="505" spans="7:23" x14ac:dyDescent="0.3">
      <c r="G505" s="26"/>
      <c r="H505" s="11">
        <v>2</v>
      </c>
      <c r="I505" s="11" t="s">
        <v>27</v>
      </c>
      <c r="J505" s="27">
        <v>947</v>
      </c>
      <c r="K505" s="28">
        <v>1</v>
      </c>
      <c r="L505" s="29">
        <v>0</v>
      </c>
      <c r="M505" s="29">
        <v>64374</v>
      </c>
      <c r="N505" s="30"/>
      <c r="O505" s="30">
        <f t="shared" si="92"/>
        <v>64374</v>
      </c>
      <c r="P505" s="31">
        <v>2.6899999999999998E-4</v>
      </c>
      <c r="Q505" s="32">
        <f t="shared" si="93"/>
        <v>17.316606</v>
      </c>
      <c r="R505" s="29">
        <v>0</v>
      </c>
      <c r="S505" s="30"/>
      <c r="T505" s="30">
        <f t="shared" si="94"/>
        <v>0</v>
      </c>
      <c r="U505" s="33">
        <v>2.9500000000000001E-4</v>
      </c>
      <c r="V505" s="34">
        <f t="shared" si="95"/>
        <v>0</v>
      </c>
      <c r="W505" s="11"/>
    </row>
    <row r="506" spans="7:23" x14ac:dyDescent="0.3">
      <c r="G506" s="26"/>
      <c r="H506" s="11">
        <v>3</v>
      </c>
      <c r="I506" s="11" t="s">
        <v>20</v>
      </c>
      <c r="J506" s="27">
        <v>947</v>
      </c>
      <c r="K506" s="28">
        <v>1</v>
      </c>
      <c r="L506" s="29">
        <v>0</v>
      </c>
      <c r="M506" s="29">
        <v>64374</v>
      </c>
      <c r="N506" s="30"/>
      <c r="O506" s="30">
        <f t="shared" si="92"/>
        <v>64374</v>
      </c>
      <c r="P506" s="31">
        <v>5.9699999999999998E-4</v>
      </c>
      <c r="Q506" s="32">
        <f t="shared" si="93"/>
        <v>38.431277999999999</v>
      </c>
      <c r="R506" s="29">
        <v>0</v>
      </c>
      <c r="S506" s="30"/>
      <c r="T506" s="30">
        <f t="shared" si="94"/>
        <v>0</v>
      </c>
      <c r="U506" s="33">
        <v>6.3100000000000005E-4</v>
      </c>
      <c r="V506" s="34">
        <f t="shared" si="95"/>
        <v>0</v>
      </c>
      <c r="W506" s="11"/>
    </row>
    <row r="507" spans="7:23" x14ac:dyDescent="0.3">
      <c r="G507" s="26"/>
      <c r="H507" s="11">
        <v>5</v>
      </c>
      <c r="I507" s="11" t="s">
        <v>17</v>
      </c>
      <c r="J507" s="27">
        <v>947</v>
      </c>
      <c r="K507" s="28">
        <v>1</v>
      </c>
      <c r="L507" s="29">
        <v>0</v>
      </c>
      <c r="M507" s="29">
        <v>64374</v>
      </c>
      <c r="N507" s="30"/>
      <c r="O507" s="30">
        <f t="shared" si="92"/>
        <v>64374</v>
      </c>
      <c r="P507" s="31">
        <v>6.6930000000000002E-3</v>
      </c>
      <c r="Q507" s="32">
        <f t="shared" si="93"/>
        <v>430.85518200000001</v>
      </c>
      <c r="R507" s="29">
        <v>0</v>
      </c>
      <c r="S507" s="30"/>
      <c r="T507" s="30">
        <f t="shared" si="94"/>
        <v>0</v>
      </c>
      <c r="U507" s="33">
        <v>6.6429999999999996E-3</v>
      </c>
      <c r="V507" s="34">
        <f t="shared" si="95"/>
        <v>0</v>
      </c>
      <c r="W507" s="11"/>
    </row>
    <row r="508" spans="7:23" x14ac:dyDescent="0.3">
      <c r="G508" s="26"/>
      <c r="H508" s="11">
        <v>6</v>
      </c>
      <c r="I508" s="11" t="s">
        <v>118</v>
      </c>
      <c r="J508" s="27">
        <v>947</v>
      </c>
      <c r="K508" s="28">
        <v>1</v>
      </c>
      <c r="L508" s="29">
        <v>0</v>
      </c>
      <c r="M508" s="29">
        <v>64374</v>
      </c>
      <c r="N508" s="30"/>
      <c r="O508" s="30">
        <f t="shared" si="92"/>
        <v>64374</v>
      </c>
      <c r="P508" s="31">
        <v>0</v>
      </c>
      <c r="Q508" s="32">
        <f t="shared" si="93"/>
        <v>0</v>
      </c>
      <c r="R508" s="29">
        <v>0</v>
      </c>
      <c r="S508" s="30"/>
      <c r="T508" s="30">
        <f t="shared" si="94"/>
        <v>0</v>
      </c>
      <c r="U508" s="33">
        <v>0</v>
      </c>
      <c r="V508" s="34">
        <f t="shared" si="95"/>
        <v>0</v>
      </c>
      <c r="W508" s="11"/>
    </row>
    <row r="509" spans="7:23" x14ac:dyDescent="0.3">
      <c r="G509" s="26"/>
      <c r="H509" s="11">
        <v>7</v>
      </c>
      <c r="I509" s="11" t="s">
        <v>9</v>
      </c>
      <c r="J509" s="27">
        <v>947</v>
      </c>
      <c r="K509" s="28">
        <v>1</v>
      </c>
      <c r="L509" s="29">
        <v>0</v>
      </c>
      <c r="M509" s="29">
        <v>64374</v>
      </c>
      <c r="N509" s="30"/>
      <c r="O509" s="30">
        <f t="shared" si="92"/>
        <v>64374</v>
      </c>
      <c r="P509" s="31">
        <v>1.27E-4</v>
      </c>
      <c r="Q509" s="32">
        <f t="shared" si="93"/>
        <v>8.1754979999999993</v>
      </c>
      <c r="R509" s="29">
        <v>0</v>
      </c>
      <c r="S509" s="30"/>
      <c r="T509" s="30">
        <f t="shared" si="94"/>
        <v>0</v>
      </c>
      <c r="U509" s="33">
        <v>1.34E-4</v>
      </c>
      <c r="V509" s="34">
        <f t="shared" si="95"/>
        <v>0</v>
      </c>
      <c r="W509" s="11"/>
    </row>
    <row r="510" spans="7:23" x14ac:dyDescent="0.3">
      <c r="G510" s="26"/>
      <c r="H510" s="11">
        <v>8</v>
      </c>
      <c r="I510" s="11" t="s">
        <v>23</v>
      </c>
      <c r="J510" s="27">
        <v>947</v>
      </c>
      <c r="K510" s="28">
        <v>1</v>
      </c>
      <c r="L510" s="29">
        <v>0</v>
      </c>
      <c r="M510" s="29">
        <v>64374</v>
      </c>
      <c r="N510" s="30"/>
      <c r="O510" s="30">
        <f t="shared" si="92"/>
        <v>64374</v>
      </c>
      <c r="P510" s="31">
        <v>1.8699999999999999E-4</v>
      </c>
      <c r="Q510" s="32">
        <f t="shared" si="93"/>
        <v>12.037937999999999</v>
      </c>
      <c r="R510" s="29">
        <v>0</v>
      </c>
      <c r="S510" s="30"/>
      <c r="T510" s="30">
        <f t="shared" si="94"/>
        <v>0</v>
      </c>
      <c r="U510" s="33">
        <v>1.9599999999999999E-4</v>
      </c>
      <c r="V510" s="34">
        <f t="shared" si="95"/>
        <v>0</v>
      </c>
      <c r="W510" s="11"/>
    </row>
    <row r="511" spans="7:23" x14ac:dyDescent="0.3">
      <c r="G511" s="26"/>
      <c r="H511" s="11">
        <v>12</v>
      </c>
      <c r="I511" s="11" t="s">
        <v>168</v>
      </c>
      <c r="J511" s="27">
        <v>947</v>
      </c>
      <c r="K511" s="28">
        <v>1</v>
      </c>
      <c r="L511" s="29">
        <v>0</v>
      </c>
      <c r="M511" s="29">
        <v>64374</v>
      </c>
      <c r="N511" s="30"/>
      <c r="O511" s="30">
        <f t="shared" si="92"/>
        <v>64374</v>
      </c>
      <c r="P511" s="31">
        <v>0</v>
      </c>
      <c r="Q511" s="32">
        <f t="shared" si="93"/>
        <v>0</v>
      </c>
      <c r="R511" s="29">
        <v>0</v>
      </c>
      <c r="S511" s="30"/>
      <c r="T511" s="30">
        <f t="shared" si="94"/>
        <v>0</v>
      </c>
      <c r="U511" s="33">
        <v>0</v>
      </c>
      <c r="V511" s="34">
        <f t="shared" si="95"/>
        <v>0</v>
      </c>
      <c r="W511" s="11"/>
    </row>
    <row r="512" spans="7:23" x14ac:dyDescent="0.3">
      <c r="G512" s="26"/>
      <c r="H512" s="11">
        <v>34</v>
      </c>
      <c r="I512" s="11" t="s">
        <v>25</v>
      </c>
      <c r="J512" s="27">
        <v>947</v>
      </c>
      <c r="K512" s="28">
        <v>1</v>
      </c>
      <c r="L512" s="29">
        <v>0</v>
      </c>
      <c r="M512" s="29">
        <v>64374</v>
      </c>
      <c r="N512" s="30"/>
      <c r="O512" s="30">
        <f t="shared" si="92"/>
        <v>64374</v>
      </c>
      <c r="P512" s="31">
        <v>2.5699999999999998E-3</v>
      </c>
      <c r="Q512" s="32">
        <f t="shared" si="93"/>
        <v>165.44117999999997</v>
      </c>
      <c r="R512" s="29">
        <v>0</v>
      </c>
      <c r="S512" s="30"/>
      <c r="T512" s="30">
        <f t="shared" si="94"/>
        <v>0</v>
      </c>
      <c r="U512" s="33">
        <v>2.696E-3</v>
      </c>
      <c r="V512" s="34">
        <f t="shared" si="95"/>
        <v>0</v>
      </c>
      <c r="W512" s="11"/>
    </row>
    <row r="513" spans="7:23" x14ac:dyDescent="0.3">
      <c r="G513" s="26"/>
      <c r="H513" s="11">
        <v>38</v>
      </c>
      <c r="I513" s="11" t="s">
        <v>12</v>
      </c>
      <c r="J513" s="27">
        <v>947</v>
      </c>
      <c r="K513" s="28">
        <v>1</v>
      </c>
      <c r="L513" s="29">
        <v>0</v>
      </c>
      <c r="M513" s="29">
        <v>64374</v>
      </c>
      <c r="N513" s="30"/>
      <c r="O513" s="30">
        <f t="shared" si="92"/>
        <v>64374</v>
      </c>
      <c r="P513" s="31">
        <v>7.8999999999999996E-5</v>
      </c>
      <c r="Q513" s="32">
        <f t="shared" si="93"/>
        <v>5.0855459999999999</v>
      </c>
      <c r="R513" s="29">
        <v>0</v>
      </c>
      <c r="S513" s="30"/>
      <c r="T513" s="30">
        <f t="shared" si="94"/>
        <v>0</v>
      </c>
      <c r="U513" s="33">
        <v>8.2999999999999998E-5</v>
      </c>
      <c r="V513" s="34">
        <f t="shared" si="95"/>
        <v>0</v>
      </c>
      <c r="W513" s="11"/>
    </row>
    <row r="514" spans="7:23" x14ac:dyDescent="0.3">
      <c r="G514" s="26"/>
      <c r="H514" s="11">
        <v>55</v>
      </c>
      <c r="I514" s="11" t="s">
        <v>26</v>
      </c>
      <c r="J514" s="27">
        <v>947</v>
      </c>
      <c r="K514" s="28">
        <v>1</v>
      </c>
      <c r="L514" s="29">
        <v>0</v>
      </c>
      <c r="M514" s="29">
        <v>64374</v>
      </c>
      <c r="N514" s="30"/>
      <c r="O514" s="30">
        <f t="shared" si="92"/>
        <v>64374</v>
      </c>
      <c r="P514" s="31">
        <v>1.5699999999999999E-4</v>
      </c>
      <c r="Q514" s="32">
        <f t="shared" si="93"/>
        <v>10.106717999999999</v>
      </c>
      <c r="R514" s="29">
        <v>0</v>
      </c>
      <c r="S514" s="30"/>
      <c r="T514" s="30">
        <f t="shared" si="94"/>
        <v>0</v>
      </c>
      <c r="U514" s="33">
        <v>2.1100000000000001E-4</v>
      </c>
      <c r="V514" s="34">
        <f t="shared" si="95"/>
        <v>0</v>
      </c>
      <c r="W514" s="11"/>
    </row>
    <row r="515" spans="7:23" x14ac:dyDescent="0.3">
      <c r="G515" s="26"/>
      <c r="H515" s="11">
        <v>71</v>
      </c>
      <c r="I515" s="11" t="s">
        <v>18</v>
      </c>
      <c r="J515" s="27">
        <v>947</v>
      </c>
      <c r="K515" s="28">
        <v>0</v>
      </c>
      <c r="L515" s="29">
        <v>0</v>
      </c>
      <c r="M515" s="29">
        <v>64374</v>
      </c>
      <c r="N515" s="30"/>
      <c r="O515" s="30">
        <f t="shared" si="92"/>
        <v>0</v>
      </c>
      <c r="P515" s="31">
        <v>1.1E-5</v>
      </c>
      <c r="Q515" s="32">
        <f t="shared" si="93"/>
        <v>0</v>
      </c>
      <c r="R515" s="29">
        <v>0</v>
      </c>
      <c r="S515" s="30"/>
      <c r="T515" s="30">
        <f t="shared" si="94"/>
        <v>0</v>
      </c>
      <c r="U515" s="33">
        <v>1.2E-5</v>
      </c>
      <c r="V515" s="34">
        <f t="shared" si="95"/>
        <v>0</v>
      </c>
      <c r="W515" s="11"/>
    </row>
    <row r="516" spans="7:23" x14ac:dyDescent="0.3">
      <c r="G516" s="26"/>
      <c r="H516" s="11">
        <v>72</v>
      </c>
      <c r="I516" s="11" t="s">
        <v>28</v>
      </c>
      <c r="J516" s="27">
        <v>947</v>
      </c>
      <c r="K516" s="28">
        <v>0</v>
      </c>
      <c r="L516" s="29">
        <v>0</v>
      </c>
      <c r="M516" s="29">
        <v>64374</v>
      </c>
      <c r="N516" s="30"/>
      <c r="O516" s="30">
        <f t="shared" si="92"/>
        <v>0</v>
      </c>
      <c r="P516" s="31">
        <v>3.1799999999999998E-4</v>
      </c>
      <c r="Q516" s="32">
        <f t="shared" si="93"/>
        <v>0</v>
      </c>
      <c r="R516" s="29">
        <v>0</v>
      </c>
      <c r="S516" s="30"/>
      <c r="T516" s="30">
        <f t="shared" si="94"/>
        <v>0</v>
      </c>
      <c r="U516" s="33">
        <v>3.3700000000000001E-4</v>
      </c>
      <c r="V516" s="34">
        <f t="shared" si="95"/>
        <v>0</v>
      </c>
      <c r="W516" s="11"/>
    </row>
    <row r="517" spans="7:23" x14ac:dyDescent="0.3">
      <c r="G517" s="26"/>
      <c r="H517" s="11">
        <v>104</v>
      </c>
      <c r="I517" s="11" t="s">
        <v>130</v>
      </c>
      <c r="J517" s="27">
        <v>947</v>
      </c>
      <c r="K517" s="28">
        <v>1</v>
      </c>
      <c r="L517" s="29">
        <v>0</v>
      </c>
      <c r="M517" s="29">
        <v>64374</v>
      </c>
      <c r="N517" s="30"/>
      <c r="O517" s="30">
        <f t="shared" si="92"/>
        <v>64374</v>
      </c>
      <c r="P517" s="31">
        <v>0</v>
      </c>
      <c r="Q517" s="32">
        <f t="shared" si="93"/>
        <v>0</v>
      </c>
      <c r="R517" s="29">
        <v>0</v>
      </c>
      <c r="S517" s="30"/>
      <c r="T517" s="30">
        <f t="shared" si="94"/>
        <v>0</v>
      </c>
      <c r="U517" s="33">
        <v>0</v>
      </c>
      <c r="V517" s="34">
        <f t="shared" si="95"/>
        <v>0</v>
      </c>
      <c r="W517" s="11"/>
    </row>
    <row r="518" spans="7:23" x14ac:dyDescent="0.3">
      <c r="G518" s="26"/>
      <c r="H518" s="11">
        <v>108</v>
      </c>
      <c r="I518" s="11" t="s">
        <v>170</v>
      </c>
      <c r="J518" s="27">
        <v>947</v>
      </c>
      <c r="K518" s="28">
        <v>1</v>
      </c>
      <c r="L518" s="29">
        <v>0</v>
      </c>
      <c r="M518" s="29">
        <v>64374</v>
      </c>
      <c r="N518" s="30"/>
      <c r="O518" s="30">
        <f t="shared" si="92"/>
        <v>64374</v>
      </c>
      <c r="P518" s="31">
        <v>0</v>
      </c>
      <c r="Q518" s="32">
        <f t="shared" si="93"/>
        <v>0</v>
      </c>
      <c r="R518" s="29">
        <v>0</v>
      </c>
      <c r="S518" s="30"/>
      <c r="T518" s="30">
        <f t="shared" si="94"/>
        <v>0</v>
      </c>
      <c r="U518" s="33">
        <v>0</v>
      </c>
      <c r="V518" s="34">
        <f t="shared" si="95"/>
        <v>0</v>
      </c>
      <c r="W518" s="11"/>
    </row>
    <row r="519" spans="7:23" x14ac:dyDescent="0.3">
      <c r="G519" s="26"/>
      <c r="H519" s="11">
        <v>117</v>
      </c>
      <c r="I519" s="11" t="s">
        <v>21</v>
      </c>
      <c r="J519" s="27">
        <v>947</v>
      </c>
      <c r="K519" s="28">
        <v>1</v>
      </c>
      <c r="L519" s="29">
        <v>0</v>
      </c>
      <c r="M519" s="29">
        <v>64374</v>
      </c>
      <c r="N519" s="30"/>
      <c r="O519" s="30">
        <f t="shared" si="92"/>
        <v>64374</v>
      </c>
      <c r="P519" s="31">
        <v>2.7300000000000002E-4</v>
      </c>
      <c r="Q519" s="32">
        <f t="shared" si="93"/>
        <v>17.574102</v>
      </c>
      <c r="R519" s="29">
        <v>0</v>
      </c>
      <c r="S519" s="30"/>
      <c r="T519" s="30">
        <f t="shared" si="94"/>
        <v>0</v>
      </c>
      <c r="U519" s="33">
        <v>2.8800000000000001E-4</v>
      </c>
      <c r="V519" s="34">
        <f t="shared" si="95"/>
        <v>0</v>
      </c>
      <c r="W519" s="11"/>
    </row>
    <row r="520" spans="7:23" ht="15" thickBot="1" x14ac:dyDescent="0.35">
      <c r="G520" s="35"/>
      <c r="H520" s="36"/>
      <c r="I520" s="36"/>
      <c r="J520" s="36"/>
      <c r="K520" s="36"/>
      <c r="L520" s="36"/>
      <c r="M520" s="36"/>
      <c r="N520" s="36"/>
      <c r="O520" s="36"/>
      <c r="P520" s="36"/>
      <c r="Q520" s="36"/>
      <c r="R520" s="36"/>
      <c r="S520" s="36"/>
      <c r="T520" s="36"/>
      <c r="U520" s="36"/>
      <c r="V520" s="37"/>
    </row>
    <row r="521" spans="7:23" x14ac:dyDescent="0.3">
      <c r="G521" s="11">
        <v>108</v>
      </c>
      <c r="H521" s="11" t="s">
        <v>170</v>
      </c>
      <c r="I521" s="11"/>
      <c r="J521" s="27"/>
      <c r="K521" s="28"/>
      <c r="L521" s="30"/>
      <c r="M521" s="30"/>
      <c r="N521" s="30"/>
      <c r="O521" s="30"/>
      <c r="P521" s="33"/>
      <c r="Q521" s="32">
        <f>SUM(Q485:Q520)</f>
        <v>318798.57796800009</v>
      </c>
      <c r="R521" s="30"/>
      <c r="S521" s="30"/>
      <c r="T521" s="30"/>
      <c r="U521" s="33"/>
      <c r="V521" s="32">
        <f>SUM(V485:V520)</f>
        <v>27828.616662</v>
      </c>
      <c r="W521" s="38">
        <f>Q521+V521</f>
        <v>346627.1946300001</v>
      </c>
    </row>
    <row r="522" spans="7:23" x14ac:dyDescent="0.3"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</row>
    <row r="523" spans="7:23" x14ac:dyDescent="0.3"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</row>
    <row r="524" spans="7:23" x14ac:dyDescent="0.3">
      <c r="G524" s="11"/>
      <c r="H524" s="11"/>
      <c r="I524" s="11"/>
      <c r="J524" s="27"/>
      <c r="K524" s="28"/>
      <c r="L524" s="30"/>
      <c r="M524" s="30"/>
      <c r="N524" s="30"/>
      <c r="O524" s="30"/>
      <c r="P524" s="33"/>
      <c r="Q524" s="32"/>
      <c r="R524" s="30"/>
      <c r="S524" s="30"/>
      <c r="T524" s="30"/>
      <c r="U524" s="33"/>
      <c r="V524" s="32"/>
      <c r="W524" s="11"/>
    </row>
    <row r="525" spans="7:23" ht="15" thickBot="1" x14ac:dyDescent="0.35">
      <c r="G525" s="11"/>
      <c r="H525" s="11"/>
      <c r="I525" s="11"/>
      <c r="J525" s="12" t="s">
        <v>100</v>
      </c>
      <c r="K525" s="13" t="s">
        <v>101</v>
      </c>
      <c r="L525" s="14" t="s">
        <v>102</v>
      </c>
      <c r="M525" s="14" t="s">
        <v>103</v>
      </c>
      <c r="N525" s="14" t="s">
        <v>104</v>
      </c>
      <c r="O525" s="14" t="s">
        <v>105</v>
      </c>
      <c r="P525" s="15" t="s">
        <v>106</v>
      </c>
      <c r="Q525" s="16" t="s">
        <v>107</v>
      </c>
      <c r="R525" s="14" t="s">
        <v>108</v>
      </c>
      <c r="S525" s="14" t="s">
        <v>109</v>
      </c>
      <c r="T525" s="14" t="s">
        <v>110</v>
      </c>
      <c r="U525" s="15" t="s">
        <v>111</v>
      </c>
      <c r="V525" s="16" t="s">
        <v>112</v>
      </c>
      <c r="W525" s="11"/>
    </row>
    <row r="526" spans="7:23" ht="15.6" x14ac:dyDescent="0.3">
      <c r="G526" s="17">
        <v>76</v>
      </c>
      <c r="H526" s="18" t="s">
        <v>171</v>
      </c>
      <c r="I526" s="19"/>
      <c r="J526" s="20"/>
      <c r="K526" s="21"/>
      <c r="L526" s="22"/>
      <c r="M526" s="22"/>
      <c r="N526" s="22"/>
      <c r="O526" s="22"/>
      <c r="P526" s="23"/>
      <c r="Q526" s="24"/>
      <c r="R526" s="22"/>
      <c r="S526" s="22"/>
      <c r="T526" s="22"/>
      <c r="U526" s="23"/>
      <c r="V526" s="25"/>
      <c r="W526" s="11"/>
    </row>
    <row r="527" spans="7:23" x14ac:dyDescent="0.3">
      <c r="G527" s="26"/>
      <c r="H527" s="11">
        <v>1</v>
      </c>
      <c r="I527" s="11" t="s">
        <v>11</v>
      </c>
      <c r="J527" s="27">
        <v>253</v>
      </c>
      <c r="K527" s="28">
        <v>0.7</v>
      </c>
      <c r="L527" s="29">
        <v>5186011</v>
      </c>
      <c r="M527" s="29">
        <v>15572</v>
      </c>
      <c r="N527" s="30">
        <v>2446405</v>
      </c>
      <c r="O527" s="30">
        <f t="shared" ref="O527:O543" si="96">(L527+M527-N527)*K527</f>
        <v>1928624.5999999999</v>
      </c>
      <c r="P527" s="31">
        <v>1.91E-3</v>
      </c>
      <c r="Q527" s="32">
        <f t="shared" ref="Q527:Q543" si="97">O527*P527</f>
        <v>3683.6729859999996</v>
      </c>
      <c r="R527" s="29">
        <v>98744</v>
      </c>
      <c r="S527" s="30">
        <v>0</v>
      </c>
      <c r="T527" s="30">
        <f t="shared" ref="T527:T543" si="98">(R527-S527)*K527</f>
        <v>69120.799999999988</v>
      </c>
      <c r="U527" s="33">
        <v>1.9740000000000001E-3</v>
      </c>
      <c r="V527" s="34">
        <f t="shared" ref="V527:V543" si="99">T527*U527</f>
        <v>136.44445919999998</v>
      </c>
      <c r="W527" s="11"/>
    </row>
    <row r="528" spans="7:23" x14ac:dyDescent="0.3">
      <c r="G528" s="26"/>
      <c r="H528" s="11">
        <v>2</v>
      </c>
      <c r="I528" s="11" t="s">
        <v>27</v>
      </c>
      <c r="J528" s="27">
        <v>253</v>
      </c>
      <c r="K528" s="28">
        <v>0.7</v>
      </c>
      <c r="L528" s="29">
        <v>5186011</v>
      </c>
      <c r="M528" s="29">
        <v>15572</v>
      </c>
      <c r="N528" s="30">
        <v>2446405</v>
      </c>
      <c r="O528" s="30">
        <f t="shared" si="96"/>
        <v>1928624.5999999999</v>
      </c>
      <c r="P528" s="31">
        <v>2.6899999999999998E-4</v>
      </c>
      <c r="Q528" s="32">
        <f t="shared" si="97"/>
        <v>518.80001739999989</v>
      </c>
      <c r="R528" s="29">
        <v>98744</v>
      </c>
      <c r="S528" s="30">
        <v>0</v>
      </c>
      <c r="T528" s="30">
        <f t="shared" si="98"/>
        <v>69120.799999999988</v>
      </c>
      <c r="U528" s="33">
        <v>2.9500000000000001E-4</v>
      </c>
      <c r="V528" s="34">
        <f t="shared" si="99"/>
        <v>20.390635999999997</v>
      </c>
      <c r="W528" s="11"/>
    </row>
    <row r="529" spans="7:23" x14ac:dyDescent="0.3">
      <c r="G529" s="26"/>
      <c r="H529" s="11">
        <v>3</v>
      </c>
      <c r="I529" s="11" t="s">
        <v>20</v>
      </c>
      <c r="J529" s="27">
        <v>253</v>
      </c>
      <c r="K529" s="28">
        <v>0.7</v>
      </c>
      <c r="L529" s="29">
        <v>5186011</v>
      </c>
      <c r="M529" s="29">
        <v>15572</v>
      </c>
      <c r="N529" s="30">
        <v>2446405</v>
      </c>
      <c r="O529" s="30">
        <f t="shared" si="96"/>
        <v>1928624.5999999999</v>
      </c>
      <c r="P529" s="31">
        <v>5.9699999999999998E-4</v>
      </c>
      <c r="Q529" s="32">
        <f t="shared" si="97"/>
        <v>1151.3888861999999</v>
      </c>
      <c r="R529" s="29">
        <v>98744</v>
      </c>
      <c r="S529" s="30">
        <v>0</v>
      </c>
      <c r="T529" s="30">
        <f t="shared" si="98"/>
        <v>69120.799999999988</v>
      </c>
      <c r="U529" s="33">
        <v>6.3100000000000005E-4</v>
      </c>
      <c r="V529" s="34">
        <f t="shared" si="99"/>
        <v>43.615224799999993</v>
      </c>
      <c r="W529" s="11"/>
    </row>
    <row r="530" spans="7:23" x14ac:dyDescent="0.3">
      <c r="G530" s="26"/>
      <c r="H530" s="11">
        <v>5</v>
      </c>
      <c r="I530" s="11" t="s">
        <v>17</v>
      </c>
      <c r="J530" s="27">
        <v>253</v>
      </c>
      <c r="K530" s="28">
        <v>0.7</v>
      </c>
      <c r="L530" s="29">
        <v>5186011</v>
      </c>
      <c r="M530" s="29">
        <v>15572</v>
      </c>
      <c r="N530" s="30">
        <v>2446405</v>
      </c>
      <c r="O530" s="30">
        <f t="shared" si="96"/>
        <v>1928624.5999999999</v>
      </c>
      <c r="P530" s="31">
        <v>6.6930000000000002E-3</v>
      </c>
      <c r="Q530" s="32">
        <f t="shared" si="97"/>
        <v>12908.284447799999</v>
      </c>
      <c r="R530" s="29">
        <v>98744</v>
      </c>
      <c r="S530" s="30">
        <v>0</v>
      </c>
      <c r="T530" s="30">
        <f t="shared" si="98"/>
        <v>69120.799999999988</v>
      </c>
      <c r="U530" s="33">
        <v>6.6429999999999996E-3</v>
      </c>
      <c r="V530" s="34">
        <f t="shared" si="99"/>
        <v>459.1694743999999</v>
      </c>
      <c r="W530" s="11"/>
    </row>
    <row r="531" spans="7:23" x14ac:dyDescent="0.3">
      <c r="G531" s="26"/>
      <c r="H531" s="11">
        <v>6</v>
      </c>
      <c r="I531" s="11" t="s">
        <v>118</v>
      </c>
      <c r="J531" s="27">
        <v>253</v>
      </c>
      <c r="K531" s="28">
        <v>0.7</v>
      </c>
      <c r="L531" s="29">
        <v>5186011</v>
      </c>
      <c r="M531" s="29">
        <v>15572</v>
      </c>
      <c r="N531" s="30">
        <v>2446405</v>
      </c>
      <c r="O531" s="30">
        <f t="shared" si="96"/>
        <v>1928624.5999999999</v>
      </c>
      <c r="P531" s="31">
        <v>0</v>
      </c>
      <c r="Q531" s="32">
        <f t="shared" si="97"/>
        <v>0</v>
      </c>
      <c r="R531" s="29">
        <v>98744</v>
      </c>
      <c r="S531" s="30">
        <v>0</v>
      </c>
      <c r="T531" s="30">
        <f t="shared" si="98"/>
        <v>69120.799999999988</v>
      </c>
      <c r="U531" s="33">
        <v>0</v>
      </c>
      <c r="V531" s="34">
        <f t="shared" si="99"/>
        <v>0</v>
      </c>
      <c r="W531" s="11"/>
    </row>
    <row r="532" spans="7:23" x14ac:dyDescent="0.3">
      <c r="G532" s="26"/>
      <c r="H532" s="11">
        <v>7</v>
      </c>
      <c r="I532" s="11" t="s">
        <v>9</v>
      </c>
      <c r="J532" s="27">
        <v>253</v>
      </c>
      <c r="K532" s="28">
        <v>0.7</v>
      </c>
      <c r="L532" s="29">
        <v>5186011</v>
      </c>
      <c r="M532" s="29">
        <v>15572</v>
      </c>
      <c r="N532" s="30">
        <v>2446405</v>
      </c>
      <c r="O532" s="30">
        <f t="shared" si="96"/>
        <v>1928624.5999999999</v>
      </c>
      <c r="P532" s="31">
        <v>1.27E-4</v>
      </c>
      <c r="Q532" s="32">
        <f t="shared" si="97"/>
        <v>244.93532419999997</v>
      </c>
      <c r="R532" s="29">
        <v>98744</v>
      </c>
      <c r="S532" s="30">
        <v>0</v>
      </c>
      <c r="T532" s="30">
        <f t="shared" si="98"/>
        <v>69120.799999999988</v>
      </c>
      <c r="U532" s="33">
        <v>1.34E-4</v>
      </c>
      <c r="V532" s="34">
        <f t="shared" si="99"/>
        <v>9.2621871999999996</v>
      </c>
      <c r="W532" s="11"/>
    </row>
    <row r="533" spans="7:23" x14ac:dyDescent="0.3">
      <c r="G533" s="26"/>
      <c r="H533" s="11">
        <v>8</v>
      </c>
      <c r="I533" s="11" t="s">
        <v>23</v>
      </c>
      <c r="J533" s="27">
        <v>253</v>
      </c>
      <c r="K533" s="28">
        <v>0.7</v>
      </c>
      <c r="L533" s="29">
        <v>5186011</v>
      </c>
      <c r="M533" s="29">
        <v>15572</v>
      </c>
      <c r="N533" s="30">
        <v>2446405</v>
      </c>
      <c r="O533" s="30">
        <f t="shared" si="96"/>
        <v>1928624.5999999999</v>
      </c>
      <c r="P533" s="31">
        <v>1.8699999999999999E-4</v>
      </c>
      <c r="Q533" s="32">
        <f t="shared" si="97"/>
        <v>360.65280019999994</v>
      </c>
      <c r="R533" s="29">
        <v>98744</v>
      </c>
      <c r="S533" s="30">
        <v>0</v>
      </c>
      <c r="T533" s="30">
        <f t="shared" si="98"/>
        <v>69120.799999999988</v>
      </c>
      <c r="U533" s="33">
        <v>1.9599999999999999E-4</v>
      </c>
      <c r="V533" s="34">
        <f t="shared" si="99"/>
        <v>13.547676799999998</v>
      </c>
      <c r="W533" s="11"/>
    </row>
    <row r="534" spans="7:23" x14ac:dyDescent="0.3">
      <c r="G534" s="26"/>
      <c r="H534" s="11">
        <v>17</v>
      </c>
      <c r="I534" s="11" t="s">
        <v>16</v>
      </c>
      <c r="J534" s="27">
        <v>253</v>
      </c>
      <c r="K534" s="28">
        <v>0.7</v>
      </c>
      <c r="L534" s="29">
        <v>5186011</v>
      </c>
      <c r="M534" s="29">
        <v>15572</v>
      </c>
      <c r="N534" s="30">
        <v>2446405</v>
      </c>
      <c r="O534" s="30">
        <f t="shared" si="96"/>
        <v>1928624.5999999999</v>
      </c>
      <c r="P534" s="31">
        <v>7.5799999999999999E-4</v>
      </c>
      <c r="Q534" s="32">
        <f t="shared" si="97"/>
        <v>1461.8974467999999</v>
      </c>
      <c r="R534" s="29">
        <v>98744</v>
      </c>
      <c r="S534" s="30">
        <v>0</v>
      </c>
      <c r="T534" s="30">
        <f t="shared" si="98"/>
        <v>69120.799999999988</v>
      </c>
      <c r="U534" s="33">
        <v>8.0199999999999998E-4</v>
      </c>
      <c r="V534" s="34">
        <f t="shared" si="99"/>
        <v>55.43488159999999</v>
      </c>
      <c r="W534" s="11"/>
    </row>
    <row r="535" spans="7:23" x14ac:dyDescent="0.3">
      <c r="G535" s="26"/>
      <c r="H535" s="11">
        <v>36</v>
      </c>
      <c r="I535" s="11" t="s">
        <v>6</v>
      </c>
      <c r="J535" s="27">
        <v>253</v>
      </c>
      <c r="K535" s="28">
        <v>0.7</v>
      </c>
      <c r="L535" s="29">
        <v>5186011</v>
      </c>
      <c r="M535" s="29">
        <v>15572</v>
      </c>
      <c r="N535" s="30">
        <v>2446405</v>
      </c>
      <c r="O535" s="30">
        <f t="shared" si="96"/>
        <v>1928624.5999999999</v>
      </c>
      <c r="P535" s="31">
        <v>2.8300000000000001E-3</v>
      </c>
      <c r="Q535" s="32">
        <f t="shared" si="97"/>
        <v>5458.0076179999996</v>
      </c>
      <c r="R535" s="29">
        <v>98744</v>
      </c>
      <c r="S535" s="30">
        <v>0</v>
      </c>
      <c r="T535" s="30">
        <f t="shared" si="98"/>
        <v>69120.799999999988</v>
      </c>
      <c r="U535" s="33">
        <v>2.9499999999999999E-3</v>
      </c>
      <c r="V535" s="34">
        <f t="shared" si="99"/>
        <v>203.90635999999995</v>
      </c>
      <c r="W535" s="11"/>
    </row>
    <row r="536" spans="7:23" x14ac:dyDescent="0.3">
      <c r="G536" s="26"/>
      <c r="H536" s="11">
        <v>38</v>
      </c>
      <c r="I536" s="11" t="s">
        <v>12</v>
      </c>
      <c r="J536" s="27">
        <v>253</v>
      </c>
      <c r="K536" s="28">
        <v>0.7</v>
      </c>
      <c r="L536" s="29">
        <v>5186011</v>
      </c>
      <c r="M536" s="29">
        <v>15572</v>
      </c>
      <c r="N536" s="30">
        <v>2446405</v>
      </c>
      <c r="O536" s="30">
        <f t="shared" si="96"/>
        <v>1928624.5999999999</v>
      </c>
      <c r="P536" s="31">
        <v>7.8999999999999996E-5</v>
      </c>
      <c r="Q536" s="32">
        <f t="shared" si="97"/>
        <v>152.36134339999998</v>
      </c>
      <c r="R536" s="29">
        <v>98744</v>
      </c>
      <c r="S536" s="30">
        <v>0</v>
      </c>
      <c r="T536" s="30">
        <f t="shared" si="98"/>
        <v>69120.799999999988</v>
      </c>
      <c r="U536" s="33">
        <v>8.2999999999999998E-5</v>
      </c>
      <c r="V536" s="34">
        <f t="shared" si="99"/>
        <v>5.7370263999999986</v>
      </c>
      <c r="W536" s="11"/>
    </row>
    <row r="537" spans="7:23" x14ac:dyDescent="0.3">
      <c r="G537" s="26"/>
      <c r="H537" s="11">
        <v>41</v>
      </c>
      <c r="I537" s="11" t="s">
        <v>125</v>
      </c>
      <c r="J537" s="27">
        <v>253</v>
      </c>
      <c r="K537" s="28">
        <v>0.7</v>
      </c>
      <c r="L537" s="29">
        <v>5186011</v>
      </c>
      <c r="M537" s="29">
        <v>15572</v>
      </c>
      <c r="N537" s="30">
        <v>2446405</v>
      </c>
      <c r="O537" s="30">
        <f t="shared" si="96"/>
        <v>1928624.5999999999</v>
      </c>
      <c r="P537" s="31">
        <v>0</v>
      </c>
      <c r="Q537" s="32">
        <f t="shared" si="97"/>
        <v>0</v>
      </c>
      <c r="R537" s="29">
        <v>98744</v>
      </c>
      <c r="S537" s="30">
        <v>0</v>
      </c>
      <c r="T537" s="30">
        <f t="shared" si="98"/>
        <v>69120.799999999988</v>
      </c>
      <c r="U537" s="33">
        <v>0</v>
      </c>
      <c r="V537" s="34">
        <f t="shared" si="99"/>
        <v>0</v>
      </c>
      <c r="W537" s="11"/>
    </row>
    <row r="538" spans="7:23" x14ac:dyDescent="0.3">
      <c r="G538" s="26"/>
      <c r="H538" s="11">
        <v>55</v>
      </c>
      <c r="I538" s="11" t="s">
        <v>26</v>
      </c>
      <c r="J538" s="27">
        <v>253</v>
      </c>
      <c r="K538" s="28">
        <v>0.7</v>
      </c>
      <c r="L538" s="29">
        <v>5186011</v>
      </c>
      <c r="M538" s="29">
        <v>15572</v>
      </c>
      <c r="N538" s="30">
        <v>2446405</v>
      </c>
      <c r="O538" s="30">
        <f t="shared" si="96"/>
        <v>1928624.5999999999</v>
      </c>
      <c r="P538" s="31">
        <v>1.5699999999999999E-4</v>
      </c>
      <c r="Q538" s="32">
        <f t="shared" si="97"/>
        <v>302.79406219999998</v>
      </c>
      <c r="R538" s="29">
        <v>98744</v>
      </c>
      <c r="S538" s="30">
        <v>0</v>
      </c>
      <c r="T538" s="30">
        <f t="shared" si="98"/>
        <v>69120.799999999988</v>
      </c>
      <c r="U538" s="33">
        <v>2.1100000000000001E-4</v>
      </c>
      <c r="V538" s="34">
        <f t="shared" si="99"/>
        <v>14.584488799999997</v>
      </c>
      <c r="W538" s="11"/>
    </row>
    <row r="539" spans="7:23" x14ac:dyDescent="0.3">
      <c r="G539" s="26"/>
      <c r="H539" s="11">
        <v>71</v>
      </c>
      <c r="I539" s="11" t="s">
        <v>18</v>
      </c>
      <c r="J539" s="27">
        <v>253</v>
      </c>
      <c r="K539" s="28">
        <v>0.7</v>
      </c>
      <c r="L539" s="29">
        <v>5186011</v>
      </c>
      <c r="M539" s="29">
        <v>15572</v>
      </c>
      <c r="N539" s="30">
        <v>2446405</v>
      </c>
      <c r="O539" s="30">
        <f t="shared" si="96"/>
        <v>1928624.5999999999</v>
      </c>
      <c r="P539" s="31">
        <v>1.1E-5</v>
      </c>
      <c r="Q539" s="32">
        <f t="shared" si="97"/>
        <v>21.214870599999998</v>
      </c>
      <c r="R539" s="29">
        <v>98744</v>
      </c>
      <c r="S539" s="30">
        <v>0</v>
      </c>
      <c r="T539" s="30">
        <f t="shared" si="98"/>
        <v>69120.799999999988</v>
      </c>
      <c r="U539" s="33">
        <v>1.2E-5</v>
      </c>
      <c r="V539" s="34">
        <f t="shared" si="99"/>
        <v>0.8294495999999999</v>
      </c>
      <c r="W539" s="11"/>
    </row>
    <row r="540" spans="7:23" x14ac:dyDescent="0.3">
      <c r="G540" s="26"/>
      <c r="H540" s="11">
        <v>72</v>
      </c>
      <c r="I540" s="11" t="s">
        <v>28</v>
      </c>
      <c r="J540" s="27">
        <v>253</v>
      </c>
      <c r="K540" s="28">
        <v>0.7</v>
      </c>
      <c r="L540" s="29">
        <v>5186011</v>
      </c>
      <c r="M540" s="29">
        <v>15572</v>
      </c>
      <c r="N540" s="30">
        <v>2446405</v>
      </c>
      <c r="O540" s="30">
        <f t="shared" si="96"/>
        <v>1928624.5999999999</v>
      </c>
      <c r="P540" s="31">
        <v>3.1799999999999998E-4</v>
      </c>
      <c r="Q540" s="32">
        <f t="shared" si="97"/>
        <v>613.30262279999988</v>
      </c>
      <c r="R540" s="29">
        <v>98744</v>
      </c>
      <c r="S540" s="30">
        <v>0</v>
      </c>
      <c r="T540" s="30">
        <f t="shared" si="98"/>
        <v>69120.799999999988</v>
      </c>
      <c r="U540" s="33">
        <v>3.3700000000000001E-4</v>
      </c>
      <c r="V540" s="34">
        <f t="shared" si="99"/>
        <v>23.293709599999996</v>
      </c>
      <c r="W540" s="11"/>
    </row>
    <row r="541" spans="7:23" x14ac:dyDescent="0.3">
      <c r="G541" s="26"/>
      <c r="H541" s="11">
        <v>76</v>
      </c>
      <c r="I541" s="11" t="s">
        <v>171</v>
      </c>
      <c r="J541" s="27">
        <v>253</v>
      </c>
      <c r="K541" s="28">
        <v>0.7</v>
      </c>
      <c r="L541" s="29">
        <v>5186011</v>
      </c>
      <c r="M541" s="29">
        <v>15572</v>
      </c>
      <c r="N541" s="30">
        <v>2446405</v>
      </c>
      <c r="O541" s="30">
        <f t="shared" si="96"/>
        <v>1928624.5999999999</v>
      </c>
      <c r="P541" s="31">
        <v>0</v>
      </c>
      <c r="Q541" s="32">
        <f t="shared" si="97"/>
        <v>0</v>
      </c>
      <c r="R541" s="29">
        <v>98744</v>
      </c>
      <c r="S541" s="30">
        <v>0</v>
      </c>
      <c r="T541" s="30">
        <f t="shared" si="98"/>
        <v>69120.799999999988</v>
      </c>
      <c r="U541" s="33">
        <v>0</v>
      </c>
      <c r="V541" s="34">
        <f t="shared" si="99"/>
        <v>0</v>
      </c>
      <c r="W541" s="11"/>
    </row>
    <row r="542" spans="7:23" x14ac:dyDescent="0.3">
      <c r="G542" s="26"/>
      <c r="H542" s="11">
        <v>104</v>
      </c>
      <c r="I542" s="11" t="s">
        <v>130</v>
      </c>
      <c r="J542" s="27">
        <v>253</v>
      </c>
      <c r="K542" s="28">
        <v>0.7</v>
      </c>
      <c r="L542" s="29">
        <v>5186011</v>
      </c>
      <c r="M542" s="29">
        <v>15572</v>
      </c>
      <c r="N542" s="30">
        <v>2446405</v>
      </c>
      <c r="O542" s="30">
        <f t="shared" si="96"/>
        <v>1928624.5999999999</v>
      </c>
      <c r="P542" s="31">
        <v>0</v>
      </c>
      <c r="Q542" s="32">
        <f t="shared" si="97"/>
        <v>0</v>
      </c>
      <c r="R542" s="29">
        <v>98744</v>
      </c>
      <c r="S542" s="30">
        <v>0</v>
      </c>
      <c r="T542" s="30">
        <f t="shared" si="98"/>
        <v>69120.799999999988</v>
      </c>
      <c r="U542" s="33">
        <v>0</v>
      </c>
      <c r="V542" s="34">
        <f t="shared" si="99"/>
        <v>0</v>
      </c>
      <c r="W542" s="11"/>
    </row>
    <row r="543" spans="7:23" x14ac:dyDescent="0.3">
      <c r="G543" s="26"/>
      <c r="H543" s="11">
        <v>117</v>
      </c>
      <c r="I543" s="11" t="s">
        <v>21</v>
      </c>
      <c r="J543" s="27">
        <v>253</v>
      </c>
      <c r="K543" s="28">
        <v>0.7</v>
      </c>
      <c r="L543" s="29">
        <v>5186011</v>
      </c>
      <c r="M543" s="29">
        <v>15572</v>
      </c>
      <c r="N543" s="30">
        <v>2446405</v>
      </c>
      <c r="O543" s="30">
        <f t="shared" si="96"/>
        <v>1928624.5999999999</v>
      </c>
      <c r="P543" s="31">
        <v>2.7300000000000002E-4</v>
      </c>
      <c r="Q543" s="32">
        <f t="shared" si="97"/>
        <v>526.51451580000003</v>
      </c>
      <c r="R543" s="29">
        <v>98744</v>
      </c>
      <c r="S543" s="30">
        <v>0</v>
      </c>
      <c r="T543" s="30">
        <f t="shared" si="98"/>
        <v>69120.799999999988</v>
      </c>
      <c r="U543" s="33">
        <v>2.8800000000000001E-4</v>
      </c>
      <c r="V543" s="34">
        <f t="shared" si="99"/>
        <v>19.906790399999998</v>
      </c>
      <c r="W543" s="11"/>
    </row>
    <row r="544" spans="7:23" x14ac:dyDescent="0.3">
      <c r="G544" s="26"/>
      <c r="H544" s="11"/>
      <c r="I544" s="11"/>
      <c r="J544" s="27"/>
      <c r="K544" s="28"/>
      <c r="L544" s="30"/>
      <c r="M544" s="30"/>
      <c r="N544" s="30"/>
      <c r="O544" s="30"/>
      <c r="P544" s="33"/>
      <c r="Q544" s="32"/>
      <c r="R544" s="30"/>
      <c r="S544" s="30"/>
      <c r="T544" s="30"/>
      <c r="U544" s="33"/>
      <c r="V544" s="34"/>
      <c r="W544" s="11"/>
    </row>
    <row r="545" spans="7:23" ht="15.6" x14ac:dyDescent="0.3">
      <c r="G545" s="39">
        <v>76</v>
      </c>
      <c r="H545" s="40" t="s">
        <v>171</v>
      </c>
      <c r="I545" s="11"/>
      <c r="J545" s="27"/>
      <c r="K545" s="28"/>
      <c r="L545" s="30"/>
      <c r="M545" s="30"/>
      <c r="N545" s="30"/>
      <c r="O545" s="30"/>
      <c r="P545" s="33"/>
      <c r="Q545" s="32"/>
      <c r="R545" s="30"/>
      <c r="S545" s="30"/>
      <c r="T545" s="30"/>
      <c r="U545" s="33"/>
      <c r="V545" s="34"/>
      <c r="W545" s="11"/>
    </row>
    <row r="546" spans="7:23" x14ac:dyDescent="0.3">
      <c r="G546" s="26"/>
      <c r="H546" s="11">
        <v>1</v>
      </c>
      <c r="I546" s="11" t="s">
        <v>11</v>
      </c>
      <c r="J546" s="27">
        <v>922</v>
      </c>
      <c r="K546" s="28">
        <v>0.7</v>
      </c>
      <c r="L546" s="29">
        <v>0</v>
      </c>
      <c r="M546" s="29">
        <v>124263</v>
      </c>
      <c r="N546" s="30">
        <v>43268</v>
      </c>
      <c r="O546" s="30">
        <f t="shared" ref="O546:O561" si="100">(L546+M546-N546)*K546</f>
        <v>56696.5</v>
      </c>
      <c r="P546" s="31">
        <v>1.91E-3</v>
      </c>
      <c r="Q546" s="32">
        <f t="shared" ref="Q546:Q561" si="101">O546*P546</f>
        <v>108.29031500000001</v>
      </c>
      <c r="R546" s="29">
        <v>0</v>
      </c>
      <c r="S546" s="30"/>
      <c r="T546" s="30">
        <f t="shared" ref="T546:T561" si="102">(R546-S546)*K546</f>
        <v>0</v>
      </c>
      <c r="U546" s="33">
        <v>1.9740000000000001E-3</v>
      </c>
      <c r="V546" s="34">
        <f t="shared" ref="V546:V561" si="103">T546*U546</f>
        <v>0</v>
      </c>
      <c r="W546" s="11"/>
    </row>
    <row r="547" spans="7:23" x14ac:dyDescent="0.3">
      <c r="G547" s="26"/>
      <c r="H547" s="11">
        <v>2</v>
      </c>
      <c r="I547" s="11" t="s">
        <v>27</v>
      </c>
      <c r="J547" s="27">
        <v>922</v>
      </c>
      <c r="K547" s="28">
        <v>0.7</v>
      </c>
      <c r="L547" s="29">
        <v>0</v>
      </c>
      <c r="M547" s="29">
        <v>124263</v>
      </c>
      <c r="N547" s="30">
        <v>43268</v>
      </c>
      <c r="O547" s="30">
        <f t="shared" si="100"/>
        <v>56696.5</v>
      </c>
      <c r="P547" s="31">
        <v>2.6899999999999998E-4</v>
      </c>
      <c r="Q547" s="32">
        <f t="shared" si="101"/>
        <v>15.251358499999998</v>
      </c>
      <c r="R547" s="29">
        <v>0</v>
      </c>
      <c r="S547" s="30"/>
      <c r="T547" s="30">
        <f t="shared" si="102"/>
        <v>0</v>
      </c>
      <c r="U547" s="33">
        <v>2.9500000000000001E-4</v>
      </c>
      <c r="V547" s="34">
        <f t="shared" si="103"/>
        <v>0</v>
      </c>
      <c r="W547" s="11"/>
    </row>
    <row r="548" spans="7:23" x14ac:dyDescent="0.3">
      <c r="G548" s="26"/>
      <c r="H548" s="11">
        <v>3</v>
      </c>
      <c r="I548" s="11" t="s">
        <v>20</v>
      </c>
      <c r="J548" s="27">
        <v>922</v>
      </c>
      <c r="K548" s="28">
        <v>0.7</v>
      </c>
      <c r="L548" s="29">
        <v>0</v>
      </c>
      <c r="M548" s="29">
        <v>124263</v>
      </c>
      <c r="N548" s="30">
        <v>43268</v>
      </c>
      <c r="O548" s="30">
        <f t="shared" si="100"/>
        <v>56696.5</v>
      </c>
      <c r="P548" s="31">
        <v>5.9699999999999998E-4</v>
      </c>
      <c r="Q548" s="32">
        <f t="shared" si="101"/>
        <v>33.847810500000001</v>
      </c>
      <c r="R548" s="29">
        <v>0</v>
      </c>
      <c r="S548" s="30"/>
      <c r="T548" s="30">
        <f t="shared" si="102"/>
        <v>0</v>
      </c>
      <c r="U548" s="33">
        <v>6.3100000000000005E-4</v>
      </c>
      <c r="V548" s="34">
        <f t="shared" si="103"/>
        <v>0</v>
      </c>
      <c r="W548" s="11"/>
    </row>
    <row r="549" spans="7:23" x14ac:dyDescent="0.3">
      <c r="G549" s="26"/>
      <c r="H549" s="11">
        <v>5</v>
      </c>
      <c r="I549" s="11" t="s">
        <v>17</v>
      </c>
      <c r="J549" s="27">
        <v>922</v>
      </c>
      <c r="K549" s="28">
        <v>0.7</v>
      </c>
      <c r="L549" s="29">
        <v>0</v>
      </c>
      <c r="M549" s="29">
        <v>124263</v>
      </c>
      <c r="N549" s="30">
        <v>43268</v>
      </c>
      <c r="O549" s="30">
        <f t="shared" si="100"/>
        <v>56696.5</v>
      </c>
      <c r="P549" s="31">
        <v>6.6930000000000002E-3</v>
      </c>
      <c r="Q549" s="32">
        <f t="shared" si="101"/>
        <v>379.4696745</v>
      </c>
      <c r="R549" s="29">
        <v>0</v>
      </c>
      <c r="S549" s="30"/>
      <c r="T549" s="30">
        <f t="shared" si="102"/>
        <v>0</v>
      </c>
      <c r="U549" s="33">
        <v>6.6429999999999996E-3</v>
      </c>
      <c r="V549" s="34">
        <f t="shared" si="103"/>
        <v>0</v>
      </c>
      <c r="W549" s="11"/>
    </row>
    <row r="550" spans="7:23" x14ac:dyDescent="0.3">
      <c r="G550" s="26"/>
      <c r="H550" s="11">
        <v>6</v>
      </c>
      <c r="I550" s="11" t="s">
        <v>118</v>
      </c>
      <c r="J550" s="27">
        <v>922</v>
      </c>
      <c r="K550" s="28">
        <v>0.7</v>
      </c>
      <c r="L550" s="29">
        <v>0</v>
      </c>
      <c r="M550" s="29">
        <v>124263</v>
      </c>
      <c r="N550" s="30">
        <v>43268</v>
      </c>
      <c r="O550" s="30">
        <f t="shared" si="100"/>
        <v>56696.5</v>
      </c>
      <c r="P550" s="31">
        <v>0</v>
      </c>
      <c r="Q550" s="32">
        <f t="shared" si="101"/>
        <v>0</v>
      </c>
      <c r="R550" s="29">
        <v>0</v>
      </c>
      <c r="S550" s="30"/>
      <c r="T550" s="30">
        <f t="shared" si="102"/>
        <v>0</v>
      </c>
      <c r="U550" s="33">
        <v>0</v>
      </c>
      <c r="V550" s="34">
        <f t="shared" si="103"/>
        <v>0</v>
      </c>
      <c r="W550" s="11"/>
    </row>
    <row r="551" spans="7:23" x14ac:dyDescent="0.3">
      <c r="G551" s="26"/>
      <c r="H551" s="11">
        <v>7</v>
      </c>
      <c r="I551" s="11" t="s">
        <v>9</v>
      </c>
      <c r="J551" s="27">
        <v>922</v>
      </c>
      <c r="K551" s="28">
        <v>0.7</v>
      </c>
      <c r="L551" s="29">
        <v>0</v>
      </c>
      <c r="M551" s="29">
        <v>124263</v>
      </c>
      <c r="N551" s="30">
        <v>43268</v>
      </c>
      <c r="O551" s="30">
        <f t="shared" si="100"/>
        <v>56696.5</v>
      </c>
      <c r="P551" s="31">
        <v>1.27E-4</v>
      </c>
      <c r="Q551" s="32">
        <f t="shared" si="101"/>
        <v>7.2004554999999995</v>
      </c>
      <c r="R551" s="29">
        <v>0</v>
      </c>
      <c r="S551" s="30"/>
      <c r="T551" s="30">
        <f t="shared" si="102"/>
        <v>0</v>
      </c>
      <c r="U551" s="33">
        <v>1.34E-4</v>
      </c>
      <c r="V551" s="34">
        <f t="shared" si="103"/>
        <v>0</v>
      </c>
      <c r="W551" s="11"/>
    </row>
    <row r="552" spans="7:23" x14ac:dyDescent="0.3">
      <c r="G552" s="26"/>
      <c r="H552" s="11">
        <v>8</v>
      </c>
      <c r="I552" s="11" t="s">
        <v>23</v>
      </c>
      <c r="J552" s="27">
        <v>922</v>
      </c>
      <c r="K552" s="28">
        <v>0.7</v>
      </c>
      <c r="L552" s="29">
        <v>0</v>
      </c>
      <c r="M552" s="29">
        <v>124263</v>
      </c>
      <c r="N552" s="30">
        <v>43268</v>
      </c>
      <c r="O552" s="30">
        <f t="shared" si="100"/>
        <v>56696.5</v>
      </c>
      <c r="P552" s="31">
        <v>1.8699999999999999E-4</v>
      </c>
      <c r="Q552" s="32">
        <f t="shared" si="101"/>
        <v>10.602245499999999</v>
      </c>
      <c r="R552" s="29">
        <v>0</v>
      </c>
      <c r="S552" s="30"/>
      <c r="T552" s="30">
        <f t="shared" si="102"/>
        <v>0</v>
      </c>
      <c r="U552" s="33">
        <v>1.9599999999999999E-4</v>
      </c>
      <c r="V552" s="34">
        <f t="shared" si="103"/>
        <v>0</v>
      </c>
      <c r="W552" s="11"/>
    </row>
    <row r="553" spans="7:23" x14ac:dyDescent="0.3">
      <c r="G553" s="26"/>
      <c r="H553" s="11">
        <v>36</v>
      </c>
      <c r="I553" s="11" t="s">
        <v>6</v>
      </c>
      <c r="J553" s="27">
        <v>922</v>
      </c>
      <c r="K553" s="28">
        <v>0.7</v>
      </c>
      <c r="L553" s="29">
        <v>0</v>
      </c>
      <c r="M553" s="29">
        <v>124263</v>
      </c>
      <c r="N553" s="30">
        <v>43268</v>
      </c>
      <c r="O553" s="30">
        <f t="shared" si="100"/>
        <v>56696.5</v>
      </c>
      <c r="P553" s="31">
        <v>2.8300000000000001E-3</v>
      </c>
      <c r="Q553" s="32">
        <f t="shared" si="101"/>
        <v>160.45109500000001</v>
      </c>
      <c r="R553" s="29">
        <v>0</v>
      </c>
      <c r="S553" s="30"/>
      <c r="T553" s="30">
        <f t="shared" si="102"/>
        <v>0</v>
      </c>
      <c r="U553" s="33">
        <v>2.9499999999999999E-3</v>
      </c>
      <c r="V553" s="34">
        <f t="shared" si="103"/>
        <v>0</v>
      </c>
      <c r="W553" s="11"/>
    </row>
    <row r="554" spans="7:23" x14ac:dyDescent="0.3">
      <c r="G554" s="26"/>
      <c r="H554" s="11">
        <v>38</v>
      </c>
      <c r="I554" s="11" t="s">
        <v>12</v>
      </c>
      <c r="J554" s="27">
        <v>922</v>
      </c>
      <c r="K554" s="28">
        <v>0.7</v>
      </c>
      <c r="L554" s="29">
        <v>0</v>
      </c>
      <c r="M554" s="29">
        <v>124263</v>
      </c>
      <c r="N554" s="30">
        <v>43268</v>
      </c>
      <c r="O554" s="30">
        <f t="shared" si="100"/>
        <v>56696.5</v>
      </c>
      <c r="P554" s="31">
        <v>7.8999999999999996E-5</v>
      </c>
      <c r="Q554" s="32">
        <f t="shared" si="101"/>
        <v>4.4790234999999994</v>
      </c>
      <c r="R554" s="29">
        <v>0</v>
      </c>
      <c r="S554" s="30"/>
      <c r="T554" s="30">
        <f t="shared" si="102"/>
        <v>0</v>
      </c>
      <c r="U554" s="33">
        <v>8.2999999999999998E-5</v>
      </c>
      <c r="V554" s="34">
        <f t="shared" si="103"/>
        <v>0</v>
      </c>
      <c r="W554" s="11"/>
    </row>
    <row r="555" spans="7:23" x14ac:dyDescent="0.3">
      <c r="G555" s="26"/>
      <c r="H555" s="11">
        <v>41</v>
      </c>
      <c r="I555" s="11" t="s">
        <v>125</v>
      </c>
      <c r="J555" s="27">
        <v>922</v>
      </c>
      <c r="K555" s="28">
        <v>0.7</v>
      </c>
      <c r="L555" s="29">
        <v>0</v>
      </c>
      <c r="M555" s="29">
        <v>124263</v>
      </c>
      <c r="N555" s="30">
        <v>43268</v>
      </c>
      <c r="O555" s="30">
        <f t="shared" si="100"/>
        <v>56696.5</v>
      </c>
      <c r="P555" s="31">
        <v>0</v>
      </c>
      <c r="Q555" s="32">
        <f t="shared" si="101"/>
        <v>0</v>
      </c>
      <c r="R555" s="29">
        <v>0</v>
      </c>
      <c r="S555" s="30"/>
      <c r="T555" s="30">
        <f t="shared" si="102"/>
        <v>0</v>
      </c>
      <c r="U555" s="33">
        <v>0</v>
      </c>
      <c r="V555" s="34">
        <f t="shared" si="103"/>
        <v>0</v>
      </c>
      <c r="W555" s="11"/>
    </row>
    <row r="556" spans="7:23" x14ac:dyDescent="0.3">
      <c r="G556" s="26"/>
      <c r="H556" s="11">
        <v>55</v>
      </c>
      <c r="I556" s="11" t="s">
        <v>26</v>
      </c>
      <c r="J556" s="27">
        <v>922</v>
      </c>
      <c r="K556" s="28">
        <v>0.7</v>
      </c>
      <c r="L556" s="29">
        <v>0</v>
      </c>
      <c r="M556" s="29">
        <v>124263</v>
      </c>
      <c r="N556" s="30">
        <v>43268</v>
      </c>
      <c r="O556" s="30">
        <f t="shared" si="100"/>
        <v>56696.5</v>
      </c>
      <c r="P556" s="31">
        <v>1.5699999999999999E-4</v>
      </c>
      <c r="Q556" s="32">
        <f t="shared" si="101"/>
        <v>8.9013504999999995</v>
      </c>
      <c r="R556" s="29">
        <v>0</v>
      </c>
      <c r="S556" s="30"/>
      <c r="T556" s="30">
        <f t="shared" si="102"/>
        <v>0</v>
      </c>
      <c r="U556" s="33">
        <v>2.1100000000000001E-4</v>
      </c>
      <c r="V556" s="34">
        <f t="shared" si="103"/>
        <v>0</v>
      </c>
      <c r="W556" s="11"/>
    </row>
    <row r="557" spans="7:23" x14ac:dyDescent="0.3">
      <c r="G557" s="26"/>
      <c r="H557" s="11">
        <v>71</v>
      </c>
      <c r="I557" s="11" t="s">
        <v>18</v>
      </c>
      <c r="J557" s="27">
        <v>922</v>
      </c>
      <c r="K557" s="28">
        <v>0.7</v>
      </c>
      <c r="L557" s="29">
        <v>0</v>
      </c>
      <c r="M557" s="29">
        <v>124263</v>
      </c>
      <c r="N557" s="30">
        <v>43268</v>
      </c>
      <c r="O557" s="30">
        <f t="shared" si="100"/>
        <v>56696.5</v>
      </c>
      <c r="P557" s="31">
        <v>1.1E-5</v>
      </c>
      <c r="Q557" s="32">
        <f t="shared" si="101"/>
        <v>0.62366149999999998</v>
      </c>
      <c r="R557" s="29">
        <v>0</v>
      </c>
      <c r="S557" s="30"/>
      <c r="T557" s="30">
        <f t="shared" si="102"/>
        <v>0</v>
      </c>
      <c r="U557" s="33">
        <v>1.2E-5</v>
      </c>
      <c r="V557" s="34">
        <f t="shared" si="103"/>
        <v>0</v>
      </c>
      <c r="W557" s="11"/>
    </row>
    <row r="558" spans="7:23" x14ac:dyDescent="0.3">
      <c r="G558" s="26"/>
      <c r="H558" s="11">
        <v>72</v>
      </c>
      <c r="I558" s="11" t="s">
        <v>28</v>
      </c>
      <c r="J558" s="27">
        <v>922</v>
      </c>
      <c r="K558" s="28">
        <v>0.7</v>
      </c>
      <c r="L558" s="29">
        <v>0</v>
      </c>
      <c r="M558" s="29">
        <v>124263</v>
      </c>
      <c r="N558" s="30">
        <v>43268</v>
      </c>
      <c r="O558" s="30">
        <f t="shared" si="100"/>
        <v>56696.5</v>
      </c>
      <c r="P558" s="31">
        <v>3.1799999999999998E-4</v>
      </c>
      <c r="Q558" s="32">
        <f t="shared" si="101"/>
        <v>18.029487</v>
      </c>
      <c r="R558" s="29">
        <v>0</v>
      </c>
      <c r="S558" s="30"/>
      <c r="T558" s="30">
        <f t="shared" si="102"/>
        <v>0</v>
      </c>
      <c r="U558" s="33">
        <v>3.3700000000000001E-4</v>
      </c>
      <c r="V558" s="34">
        <f t="shared" si="103"/>
        <v>0</v>
      </c>
      <c r="W558" s="11"/>
    </row>
    <row r="559" spans="7:23" x14ac:dyDescent="0.3">
      <c r="G559" s="26"/>
      <c r="H559" s="11">
        <v>76</v>
      </c>
      <c r="I559" s="11" t="s">
        <v>171</v>
      </c>
      <c r="J559" s="27">
        <v>922</v>
      </c>
      <c r="K559" s="28">
        <v>0.7</v>
      </c>
      <c r="L559" s="29">
        <v>0</v>
      </c>
      <c r="M559" s="29">
        <v>124263</v>
      </c>
      <c r="N559" s="30">
        <v>43268</v>
      </c>
      <c r="O559" s="30">
        <f t="shared" si="100"/>
        <v>56696.5</v>
      </c>
      <c r="P559" s="31">
        <v>0</v>
      </c>
      <c r="Q559" s="32">
        <f t="shared" si="101"/>
        <v>0</v>
      </c>
      <c r="R559" s="29">
        <v>0</v>
      </c>
      <c r="S559" s="30"/>
      <c r="T559" s="30">
        <f t="shared" si="102"/>
        <v>0</v>
      </c>
      <c r="U559" s="33">
        <v>0</v>
      </c>
      <c r="V559" s="34">
        <f t="shared" si="103"/>
        <v>0</v>
      </c>
      <c r="W559" s="11"/>
    </row>
    <row r="560" spans="7:23" x14ac:dyDescent="0.3">
      <c r="G560" s="26"/>
      <c r="H560" s="11">
        <v>104</v>
      </c>
      <c r="I560" s="11" t="s">
        <v>130</v>
      </c>
      <c r="J560" s="27">
        <v>922</v>
      </c>
      <c r="K560" s="28">
        <v>0.7</v>
      </c>
      <c r="L560" s="29">
        <v>0</v>
      </c>
      <c r="M560" s="29">
        <v>124263</v>
      </c>
      <c r="N560" s="30">
        <v>43268</v>
      </c>
      <c r="O560" s="30">
        <f t="shared" si="100"/>
        <v>56696.5</v>
      </c>
      <c r="P560" s="31">
        <v>0</v>
      </c>
      <c r="Q560" s="32">
        <f t="shared" si="101"/>
        <v>0</v>
      </c>
      <c r="R560" s="29">
        <v>0</v>
      </c>
      <c r="S560" s="30"/>
      <c r="T560" s="30">
        <f t="shared" si="102"/>
        <v>0</v>
      </c>
      <c r="U560" s="33">
        <v>0</v>
      </c>
      <c r="V560" s="34">
        <f t="shared" si="103"/>
        <v>0</v>
      </c>
      <c r="W560" s="11"/>
    </row>
    <row r="561" spans="7:23" x14ac:dyDescent="0.3">
      <c r="G561" s="26"/>
      <c r="H561" s="11">
        <v>117</v>
      </c>
      <c r="I561" s="11" t="s">
        <v>21</v>
      </c>
      <c r="J561" s="27">
        <v>922</v>
      </c>
      <c r="K561" s="28">
        <v>0.7</v>
      </c>
      <c r="L561" s="29">
        <v>0</v>
      </c>
      <c r="M561" s="29">
        <v>124263</v>
      </c>
      <c r="N561" s="30">
        <v>43268</v>
      </c>
      <c r="O561" s="30">
        <f t="shared" si="100"/>
        <v>56696.5</v>
      </c>
      <c r="P561" s="31">
        <v>2.7300000000000002E-4</v>
      </c>
      <c r="Q561" s="32">
        <f t="shared" si="101"/>
        <v>15.478144500000001</v>
      </c>
      <c r="R561" s="29">
        <v>0</v>
      </c>
      <c r="S561" s="30"/>
      <c r="T561" s="30">
        <f t="shared" si="102"/>
        <v>0</v>
      </c>
      <c r="U561" s="33">
        <v>2.8800000000000001E-4</v>
      </c>
      <c r="V561" s="34">
        <f t="shared" si="103"/>
        <v>0</v>
      </c>
      <c r="W561" s="11"/>
    </row>
    <row r="562" spans="7:23" ht="15" thickBot="1" x14ac:dyDescent="0.35">
      <c r="G562" s="35"/>
      <c r="H562" s="36"/>
      <c r="I562" s="36"/>
      <c r="J562" s="36"/>
      <c r="K562" s="36"/>
      <c r="L562" s="36"/>
      <c r="M562" s="36"/>
      <c r="N562" s="36"/>
      <c r="O562" s="36"/>
      <c r="P562" s="36"/>
      <c r="Q562" s="36"/>
      <c r="R562" s="36"/>
      <c r="S562" s="36"/>
      <c r="T562" s="36"/>
      <c r="U562" s="36"/>
      <c r="V562" s="37"/>
    </row>
    <row r="563" spans="7:23" x14ac:dyDescent="0.3">
      <c r="G563" s="11">
        <v>76</v>
      </c>
      <c r="H563" s="11" t="s">
        <v>171</v>
      </c>
      <c r="I563" s="11"/>
      <c r="J563" s="27"/>
      <c r="K563" s="28"/>
      <c r="L563" s="30"/>
      <c r="M563" s="30"/>
      <c r="N563" s="30"/>
      <c r="O563" s="30"/>
      <c r="P563" s="33"/>
      <c r="Q563" s="32">
        <f>SUM(Q527:Q562)</f>
        <v>28166.451562900002</v>
      </c>
      <c r="R563" s="30"/>
      <c r="S563" s="30"/>
      <c r="T563" s="30"/>
      <c r="U563" s="33"/>
      <c r="V563" s="32">
        <f>SUM(V527:V562)</f>
        <v>1006.1223647999997</v>
      </c>
      <c r="W563" s="38">
        <f>Q563+V563</f>
        <v>29172.573927700003</v>
      </c>
    </row>
    <row r="564" spans="7:23" x14ac:dyDescent="0.3">
      <c r="G564" s="11"/>
      <c r="H564" s="11"/>
      <c r="I564" s="11"/>
      <c r="J564" s="27"/>
      <c r="K564" s="28"/>
      <c r="L564" s="30"/>
      <c r="M564" s="30"/>
      <c r="N564" s="30"/>
      <c r="O564" s="30"/>
      <c r="P564" s="33"/>
      <c r="Q564" s="32"/>
      <c r="R564" s="30"/>
      <c r="S564" s="30"/>
      <c r="T564" s="30"/>
      <c r="U564" s="33"/>
      <c r="V564" s="32"/>
      <c r="W564" s="11"/>
    </row>
    <row r="565" spans="7:23" ht="15" thickBot="1" x14ac:dyDescent="0.35">
      <c r="G565" s="11"/>
      <c r="H565" s="11"/>
      <c r="I565" s="11"/>
      <c r="J565" s="12" t="s">
        <v>100</v>
      </c>
      <c r="K565" s="13" t="s">
        <v>101</v>
      </c>
      <c r="L565" s="14" t="s">
        <v>102</v>
      </c>
      <c r="M565" s="14" t="s">
        <v>103</v>
      </c>
      <c r="N565" s="14" t="s">
        <v>104</v>
      </c>
      <c r="O565" s="14" t="s">
        <v>105</v>
      </c>
      <c r="P565" s="15" t="s">
        <v>106</v>
      </c>
      <c r="Q565" s="16" t="s">
        <v>107</v>
      </c>
      <c r="R565" s="14" t="s">
        <v>108</v>
      </c>
      <c r="S565" s="14" t="s">
        <v>109</v>
      </c>
      <c r="T565" s="14" t="s">
        <v>110</v>
      </c>
      <c r="U565" s="15" t="s">
        <v>111</v>
      </c>
      <c r="V565" s="16" t="s">
        <v>112</v>
      </c>
      <c r="W565" s="11"/>
    </row>
    <row r="566" spans="7:23" ht="15.6" x14ac:dyDescent="0.3">
      <c r="G566" s="17">
        <v>78</v>
      </c>
      <c r="H566" s="18" t="s">
        <v>172</v>
      </c>
      <c r="I566" s="19"/>
      <c r="J566" s="20"/>
      <c r="K566" s="21"/>
      <c r="L566" s="22"/>
      <c r="M566" s="22"/>
      <c r="N566" s="22"/>
      <c r="O566" s="22"/>
      <c r="P566" s="23"/>
      <c r="Q566" s="24"/>
      <c r="R566" s="22"/>
      <c r="S566" s="22"/>
      <c r="T566" s="22"/>
      <c r="U566" s="23"/>
      <c r="V566" s="25"/>
      <c r="W566" s="11"/>
    </row>
    <row r="567" spans="7:23" x14ac:dyDescent="0.3">
      <c r="G567" s="26"/>
      <c r="H567" s="11">
        <v>1</v>
      </c>
      <c r="I567" s="11" t="s">
        <v>11</v>
      </c>
      <c r="J567" s="27">
        <v>255</v>
      </c>
      <c r="K567" s="28">
        <v>0.5</v>
      </c>
      <c r="L567" s="29">
        <v>66992152</v>
      </c>
      <c r="M567" s="29">
        <v>35750</v>
      </c>
      <c r="N567" s="30">
        <v>1194842</v>
      </c>
      <c r="O567" s="30">
        <f t="shared" ref="O567:O583" si="104">(L567+M567-N567)*K567</f>
        <v>32916530</v>
      </c>
      <c r="P567" s="31">
        <v>1.91E-3</v>
      </c>
      <c r="Q567" s="32">
        <f t="shared" ref="Q567:Q583" si="105">O567*P567</f>
        <v>62870.5723</v>
      </c>
      <c r="R567" s="29">
        <v>2721151</v>
      </c>
      <c r="S567" s="30">
        <v>0</v>
      </c>
      <c r="T567" s="30">
        <f t="shared" ref="T567:T583" si="106">(R567-S567)*K567</f>
        <v>1360575.5</v>
      </c>
      <c r="U567" s="33">
        <v>1.9740000000000001E-3</v>
      </c>
      <c r="V567" s="34">
        <f t="shared" ref="V567:V583" si="107">T567*U567</f>
        <v>2685.7760370000001</v>
      </c>
      <c r="W567" s="11"/>
    </row>
    <row r="568" spans="7:23" x14ac:dyDescent="0.3">
      <c r="G568" s="26"/>
      <c r="H568" s="11">
        <v>2</v>
      </c>
      <c r="I568" s="11" t="s">
        <v>27</v>
      </c>
      <c r="J568" s="27">
        <v>255</v>
      </c>
      <c r="K568" s="28">
        <v>0.5</v>
      </c>
      <c r="L568" s="29">
        <v>66992152</v>
      </c>
      <c r="M568" s="29">
        <v>35750</v>
      </c>
      <c r="N568" s="30">
        <v>1194842</v>
      </c>
      <c r="O568" s="30">
        <f t="shared" si="104"/>
        <v>32916530</v>
      </c>
      <c r="P568" s="31">
        <v>2.6899999999999998E-4</v>
      </c>
      <c r="Q568" s="32">
        <f t="shared" si="105"/>
        <v>8854.5465699999986</v>
      </c>
      <c r="R568" s="29">
        <v>2721151</v>
      </c>
      <c r="S568" s="30">
        <v>0</v>
      </c>
      <c r="T568" s="30">
        <f t="shared" si="106"/>
        <v>1360575.5</v>
      </c>
      <c r="U568" s="33">
        <v>2.9500000000000001E-4</v>
      </c>
      <c r="V568" s="34">
        <f t="shared" si="107"/>
        <v>401.36977250000001</v>
      </c>
      <c r="W568" s="11"/>
    </row>
    <row r="569" spans="7:23" x14ac:dyDescent="0.3">
      <c r="G569" s="26"/>
      <c r="H569" s="11">
        <v>3</v>
      </c>
      <c r="I569" s="11" t="s">
        <v>20</v>
      </c>
      <c r="J569" s="27">
        <v>255</v>
      </c>
      <c r="K569" s="28">
        <v>0.5</v>
      </c>
      <c r="L569" s="29">
        <v>66992152</v>
      </c>
      <c r="M569" s="29">
        <v>35750</v>
      </c>
      <c r="N569" s="30">
        <v>1194842</v>
      </c>
      <c r="O569" s="30">
        <f t="shared" si="104"/>
        <v>32916530</v>
      </c>
      <c r="P569" s="31">
        <v>5.9699999999999998E-4</v>
      </c>
      <c r="Q569" s="32">
        <f t="shared" si="105"/>
        <v>19651.168409999998</v>
      </c>
      <c r="R569" s="29">
        <v>2721151</v>
      </c>
      <c r="S569" s="30">
        <v>0</v>
      </c>
      <c r="T569" s="30">
        <f t="shared" si="106"/>
        <v>1360575.5</v>
      </c>
      <c r="U569" s="33">
        <v>6.3100000000000005E-4</v>
      </c>
      <c r="V569" s="34">
        <f t="shared" si="107"/>
        <v>858.52314050000007</v>
      </c>
      <c r="W569" s="11"/>
    </row>
    <row r="570" spans="7:23" x14ac:dyDescent="0.3">
      <c r="G570" s="26"/>
      <c r="H570" s="11">
        <v>5</v>
      </c>
      <c r="I570" s="11" t="s">
        <v>17</v>
      </c>
      <c r="J570" s="27">
        <v>255</v>
      </c>
      <c r="K570" s="28">
        <v>0.5</v>
      </c>
      <c r="L570" s="29">
        <v>66992152</v>
      </c>
      <c r="M570" s="29">
        <v>35750</v>
      </c>
      <c r="N570" s="30">
        <v>1194842</v>
      </c>
      <c r="O570" s="30">
        <f t="shared" si="104"/>
        <v>32916530</v>
      </c>
      <c r="P570" s="31">
        <v>6.6930000000000002E-3</v>
      </c>
      <c r="Q570" s="32">
        <f t="shared" si="105"/>
        <v>220310.33529000002</v>
      </c>
      <c r="R570" s="29">
        <v>2721151</v>
      </c>
      <c r="S570" s="30">
        <v>0</v>
      </c>
      <c r="T570" s="30">
        <f t="shared" si="106"/>
        <v>1360575.5</v>
      </c>
      <c r="U570" s="33">
        <v>6.6429999999999996E-3</v>
      </c>
      <c r="V570" s="34">
        <f t="shared" si="107"/>
        <v>9038.3030464999993</v>
      </c>
      <c r="W570" s="11"/>
    </row>
    <row r="571" spans="7:23" x14ac:dyDescent="0.3">
      <c r="G571" s="26"/>
      <c r="H571" s="11">
        <v>6</v>
      </c>
      <c r="I571" s="11" t="s">
        <v>118</v>
      </c>
      <c r="J571" s="27">
        <v>255</v>
      </c>
      <c r="K571" s="28">
        <v>0.5</v>
      </c>
      <c r="L571" s="29">
        <v>66992152</v>
      </c>
      <c r="M571" s="29">
        <v>35750</v>
      </c>
      <c r="N571" s="30">
        <v>1194842</v>
      </c>
      <c r="O571" s="30">
        <f t="shared" si="104"/>
        <v>32916530</v>
      </c>
      <c r="P571" s="31">
        <v>0</v>
      </c>
      <c r="Q571" s="32">
        <f t="shared" si="105"/>
        <v>0</v>
      </c>
      <c r="R571" s="29">
        <v>2721151</v>
      </c>
      <c r="S571" s="30">
        <v>0</v>
      </c>
      <c r="T571" s="30">
        <f t="shared" si="106"/>
        <v>1360575.5</v>
      </c>
      <c r="U571" s="33">
        <v>0</v>
      </c>
      <c r="V571" s="34">
        <f t="shared" si="107"/>
        <v>0</v>
      </c>
      <c r="W571" s="11"/>
    </row>
    <row r="572" spans="7:23" x14ac:dyDescent="0.3">
      <c r="G572" s="26"/>
      <c r="H572" s="11">
        <v>7</v>
      </c>
      <c r="I572" s="11" t="s">
        <v>9</v>
      </c>
      <c r="J572" s="27">
        <v>255</v>
      </c>
      <c r="K572" s="28">
        <v>0.5</v>
      </c>
      <c r="L572" s="29">
        <v>66992152</v>
      </c>
      <c r="M572" s="29">
        <v>35750</v>
      </c>
      <c r="N572" s="30">
        <v>1194842</v>
      </c>
      <c r="O572" s="30">
        <f t="shared" si="104"/>
        <v>32916530</v>
      </c>
      <c r="P572" s="31">
        <v>1.27E-4</v>
      </c>
      <c r="Q572" s="32">
        <f t="shared" si="105"/>
        <v>4180.3993099999998</v>
      </c>
      <c r="R572" s="29">
        <v>2721151</v>
      </c>
      <c r="S572" s="30">
        <v>0</v>
      </c>
      <c r="T572" s="30">
        <f t="shared" si="106"/>
        <v>1360575.5</v>
      </c>
      <c r="U572" s="33">
        <v>1.34E-4</v>
      </c>
      <c r="V572" s="34">
        <f t="shared" si="107"/>
        <v>182.317117</v>
      </c>
      <c r="W572" s="11"/>
    </row>
    <row r="573" spans="7:23" x14ac:dyDescent="0.3">
      <c r="G573" s="26"/>
      <c r="H573" s="11">
        <v>8</v>
      </c>
      <c r="I573" s="11" t="s">
        <v>23</v>
      </c>
      <c r="J573" s="27">
        <v>255</v>
      </c>
      <c r="K573" s="28">
        <v>0.5</v>
      </c>
      <c r="L573" s="29">
        <v>66992152</v>
      </c>
      <c r="M573" s="29">
        <v>35750</v>
      </c>
      <c r="N573" s="30">
        <v>1194842</v>
      </c>
      <c r="O573" s="30">
        <f t="shared" si="104"/>
        <v>32916530</v>
      </c>
      <c r="P573" s="31">
        <v>1.8699999999999999E-4</v>
      </c>
      <c r="Q573" s="32">
        <f t="shared" si="105"/>
        <v>6155.3911099999996</v>
      </c>
      <c r="R573" s="29">
        <v>2721151</v>
      </c>
      <c r="S573" s="30">
        <v>0</v>
      </c>
      <c r="T573" s="30">
        <f t="shared" si="106"/>
        <v>1360575.5</v>
      </c>
      <c r="U573" s="33">
        <v>1.9599999999999999E-4</v>
      </c>
      <c r="V573" s="34">
        <f t="shared" si="107"/>
        <v>266.672798</v>
      </c>
      <c r="W573" s="11"/>
    </row>
    <row r="574" spans="7:23" x14ac:dyDescent="0.3">
      <c r="G574" s="26"/>
      <c r="H574" s="11">
        <v>17</v>
      </c>
      <c r="I574" s="11" t="s">
        <v>16</v>
      </c>
      <c r="J574" s="27">
        <v>255</v>
      </c>
      <c r="K574" s="28">
        <v>0.5</v>
      </c>
      <c r="L574" s="29">
        <v>66992152</v>
      </c>
      <c r="M574" s="29">
        <v>35750</v>
      </c>
      <c r="N574" s="30">
        <v>1194842</v>
      </c>
      <c r="O574" s="30">
        <f t="shared" si="104"/>
        <v>32916530</v>
      </c>
      <c r="P574" s="31">
        <v>7.5799999999999999E-4</v>
      </c>
      <c r="Q574" s="32">
        <f t="shared" si="105"/>
        <v>24950.729739999999</v>
      </c>
      <c r="R574" s="29">
        <v>2721151</v>
      </c>
      <c r="S574" s="30">
        <v>0</v>
      </c>
      <c r="T574" s="30">
        <f t="shared" si="106"/>
        <v>1360575.5</v>
      </c>
      <c r="U574" s="33">
        <v>8.0199999999999998E-4</v>
      </c>
      <c r="V574" s="34">
        <f t="shared" si="107"/>
        <v>1091.1815509999999</v>
      </c>
      <c r="W574" s="11"/>
    </row>
    <row r="575" spans="7:23" x14ac:dyDescent="0.3">
      <c r="G575" s="26"/>
      <c r="H575" s="11">
        <v>36</v>
      </c>
      <c r="I575" s="11" t="s">
        <v>6</v>
      </c>
      <c r="J575" s="27">
        <v>255</v>
      </c>
      <c r="K575" s="28">
        <v>0.5</v>
      </c>
      <c r="L575" s="29">
        <v>66992152</v>
      </c>
      <c r="M575" s="29">
        <v>35750</v>
      </c>
      <c r="N575" s="30">
        <v>1194842</v>
      </c>
      <c r="O575" s="30">
        <f t="shared" si="104"/>
        <v>32916530</v>
      </c>
      <c r="P575" s="31">
        <v>2.8300000000000001E-3</v>
      </c>
      <c r="Q575" s="32">
        <f t="shared" si="105"/>
        <v>93153.779900000009</v>
      </c>
      <c r="R575" s="29">
        <v>2721151</v>
      </c>
      <c r="S575" s="30">
        <v>0</v>
      </c>
      <c r="T575" s="30">
        <f t="shared" si="106"/>
        <v>1360575.5</v>
      </c>
      <c r="U575" s="33">
        <v>2.9499999999999999E-3</v>
      </c>
      <c r="V575" s="34">
        <f t="shared" si="107"/>
        <v>4013.697725</v>
      </c>
      <c r="W575" s="11"/>
    </row>
    <row r="576" spans="7:23" x14ac:dyDescent="0.3">
      <c r="G576" s="26"/>
      <c r="H576" s="11">
        <v>38</v>
      </c>
      <c r="I576" s="11" t="s">
        <v>12</v>
      </c>
      <c r="J576" s="27">
        <v>255</v>
      </c>
      <c r="K576" s="28">
        <v>0.5</v>
      </c>
      <c r="L576" s="29">
        <v>66992152</v>
      </c>
      <c r="M576" s="29">
        <v>35750</v>
      </c>
      <c r="N576" s="30">
        <v>1194842</v>
      </c>
      <c r="O576" s="30">
        <f t="shared" si="104"/>
        <v>32916530</v>
      </c>
      <c r="P576" s="31">
        <v>7.8999999999999996E-5</v>
      </c>
      <c r="Q576" s="32">
        <f t="shared" si="105"/>
        <v>2600.40587</v>
      </c>
      <c r="R576" s="29">
        <v>2721151</v>
      </c>
      <c r="S576" s="30">
        <v>0</v>
      </c>
      <c r="T576" s="30">
        <f t="shared" si="106"/>
        <v>1360575.5</v>
      </c>
      <c r="U576" s="33">
        <v>8.2999999999999998E-5</v>
      </c>
      <c r="V576" s="34">
        <f t="shared" si="107"/>
        <v>112.9277665</v>
      </c>
      <c r="W576" s="11"/>
    </row>
    <row r="577" spans="7:23" x14ac:dyDescent="0.3">
      <c r="G577" s="26"/>
      <c r="H577" s="11">
        <v>41</v>
      </c>
      <c r="I577" s="11" t="s">
        <v>125</v>
      </c>
      <c r="J577" s="27">
        <v>255</v>
      </c>
      <c r="K577" s="28">
        <v>0.5</v>
      </c>
      <c r="L577" s="29">
        <v>66992152</v>
      </c>
      <c r="M577" s="29">
        <v>35750</v>
      </c>
      <c r="N577" s="30">
        <v>1194842</v>
      </c>
      <c r="O577" s="30">
        <f t="shared" si="104"/>
        <v>32916530</v>
      </c>
      <c r="P577" s="31">
        <v>0</v>
      </c>
      <c r="Q577" s="32">
        <f t="shared" si="105"/>
        <v>0</v>
      </c>
      <c r="R577" s="29">
        <v>2721151</v>
      </c>
      <c r="S577" s="30">
        <v>0</v>
      </c>
      <c r="T577" s="30">
        <f t="shared" si="106"/>
        <v>1360575.5</v>
      </c>
      <c r="U577" s="33">
        <v>0</v>
      </c>
      <c r="V577" s="34">
        <f t="shared" si="107"/>
        <v>0</v>
      </c>
      <c r="W577" s="11"/>
    </row>
    <row r="578" spans="7:23" x14ac:dyDescent="0.3">
      <c r="G578" s="26"/>
      <c r="H578" s="11">
        <v>55</v>
      </c>
      <c r="I578" s="11" t="s">
        <v>26</v>
      </c>
      <c r="J578" s="27">
        <v>255</v>
      </c>
      <c r="K578" s="28">
        <v>0.5</v>
      </c>
      <c r="L578" s="29">
        <v>66992152</v>
      </c>
      <c r="M578" s="29">
        <v>35750</v>
      </c>
      <c r="N578" s="30">
        <v>1194842</v>
      </c>
      <c r="O578" s="30">
        <f t="shared" si="104"/>
        <v>32916530</v>
      </c>
      <c r="P578" s="31">
        <v>1.5699999999999999E-4</v>
      </c>
      <c r="Q578" s="32">
        <f t="shared" si="105"/>
        <v>5167.8952099999997</v>
      </c>
      <c r="R578" s="29">
        <v>2721151</v>
      </c>
      <c r="S578" s="30">
        <v>0</v>
      </c>
      <c r="T578" s="30">
        <f t="shared" si="106"/>
        <v>1360575.5</v>
      </c>
      <c r="U578" s="33">
        <v>2.1100000000000001E-4</v>
      </c>
      <c r="V578" s="34">
        <f t="shared" si="107"/>
        <v>287.08143050000001</v>
      </c>
      <c r="W578" s="11"/>
    </row>
    <row r="579" spans="7:23" x14ac:dyDescent="0.3">
      <c r="G579" s="26"/>
      <c r="H579" s="11">
        <v>71</v>
      </c>
      <c r="I579" s="11" t="s">
        <v>18</v>
      </c>
      <c r="J579" s="27">
        <v>255</v>
      </c>
      <c r="K579" s="28">
        <v>0.5</v>
      </c>
      <c r="L579" s="29">
        <v>66992152</v>
      </c>
      <c r="M579" s="29">
        <v>35750</v>
      </c>
      <c r="N579" s="30">
        <v>1194842</v>
      </c>
      <c r="O579" s="30">
        <f t="shared" si="104"/>
        <v>32916530</v>
      </c>
      <c r="P579" s="31">
        <v>1.1E-5</v>
      </c>
      <c r="Q579" s="32">
        <f t="shared" si="105"/>
        <v>362.08182999999997</v>
      </c>
      <c r="R579" s="29">
        <v>2721151</v>
      </c>
      <c r="S579" s="30">
        <v>0</v>
      </c>
      <c r="T579" s="30">
        <f t="shared" si="106"/>
        <v>1360575.5</v>
      </c>
      <c r="U579" s="33">
        <v>1.2E-5</v>
      </c>
      <c r="V579" s="34">
        <f t="shared" si="107"/>
        <v>16.326906000000001</v>
      </c>
      <c r="W579" s="11"/>
    </row>
    <row r="580" spans="7:23" x14ac:dyDescent="0.3">
      <c r="G580" s="26"/>
      <c r="H580" s="11">
        <v>72</v>
      </c>
      <c r="I580" s="11" t="s">
        <v>28</v>
      </c>
      <c r="J580" s="27">
        <v>255</v>
      </c>
      <c r="K580" s="28">
        <v>0.5</v>
      </c>
      <c r="L580" s="29">
        <v>66992152</v>
      </c>
      <c r="M580" s="29">
        <v>35750</v>
      </c>
      <c r="N580" s="30">
        <v>1194842</v>
      </c>
      <c r="O580" s="30">
        <f t="shared" si="104"/>
        <v>32916530</v>
      </c>
      <c r="P580" s="31">
        <v>3.1799999999999998E-4</v>
      </c>
      <c r="Q580" s="32">
        <f t="shared" si="105"/>
        <v>10467.456539999999</v>
      </c>
      <c r="R580" s="29">
        <v>2721151</v>
      </c>
      <c r="S580" s="30">
        <v>0</v>
      </c>
      <c r="T580" s="30">
        <f t="shared" si="106"/>
        <v>1360575.5</v>
      </c>
      <c r="U580" s="33">
        <v>3.3700000000000001E-4</v>
      </c>
      <c r="V580" s="34">
        <f t="shared" si="107"/>
        <v>458.51394349999998</v>
      </c>
      <c r="W580" s="11"/>
    </row>
    <row r="581" spans="7:23" x14ac:dyDescent="0.3">
      <c r="G581" s="26"/>
      <c r="H581" s="11">
        <v>78</v>
      </c>
      <c r="I581" s="11" t="s">
        <v>172</v>
      </c>
      <c r="J581" s="27">
        <v>255</v>
      </c>
      <c r="K581" s="28">
        <v>0.5</v>
      </c>
      <c r="L581" s="29">
        <v>66992152</v>
      </c>
      <c r="M581" s="29">
        <v>35750</v>
      </c>
      <c r="N581" s="30">
        <v>1194842</v>
      </c>
      <c r="O581" s="30">
        <f t="shared" si="104"/>
        <v>32916530</v>
      </c>
      <c r="P581" s="31">
        <v>0</v>
      </c>
      <c r="Q581" s="32">
        <f t="shared" si="105"/>
        <v>0</v>
      </c>
      <c r="R581" s="29">
        <v>2721151</v>
      </c>
      <c r="S581" s="30">
        <v>0</v>
      </c>
      <c r="T581" s="30">
        <f t="shared" si="106"/>
        <v>1360575.5</v>
      </c>
      <c r="U581" s="33">
        <v>0</v>
      </c>
      <c r="V581" s="34">
        <f t="shared" si="107"/>
        <v>0</v>
      </c>
      <c r="W581" s="11"/>
    </row>
    <row r="582" spans="7:23" x14ac:dyDescent="0.3">
      <c r="G582" s="26"/>
      <c r="H582" s="11">
        <v>104</v>
      </c>
      <c r="I582" s="11" t="s">
        <v>130</v>
      </c>
      <c r="J582" s="27">
        <v>255</v>
      </c>
      <c r="K582" s="28">
        <v>0.5</v>
      </c>
      <c r="L582" s="29">
        <v>66992152</v>
      </c>
      <c r="M582" s="29">
        <v>35750</v>
      </c>
      <c r="N582" s="30">
        <v>1194842</v>
      </c>
      <c r="O582" s="30">
        <f t="shared" si="104"/>
        <v>32916530</v>
      </c>
      <c r="P582" s="31">
        <v>0</v>
      </c>
      <c r="Q582" s="32">
        <f t="shared" si="105"/>
        <v>0</v>
      </c>
      <c r="R582" s="29">
        <v>2721151</v>
      </c>
      <c r="S582" s="30">
        <v>0</v>
      </c>
      <c r="T582" s="30">
        <f t="shared" si="106"/>
        <v>1360575.5</v>
      </c>
      <c r="U582" s="33">
        <v>0</v>
      </c>
      <c r="V582" s="34">
        <f t="shared" si="107"/>
        <v>0</v>
      </c>
      <c r="W582" s="11"/>
    </row>
    <row r="583" spans="7:23" x14ac:dyDescent="0.3">
      <c r="G583" s="26"/>
      <c r="H583" s="11">
        <v>117</v>
      </c>
      <c r="I583" s="11" t="s">
        <v>21</v>
      </c>
      <c r="J583" s="27">
        <v>255</v>
      </c>
      <c r="K583" s="28">
        <v>0.5</v>
      </c>
      <c r="L583" s="29">
        <v>66992152</v>
      </c>
      <c r="M583" s="29">
        <v>35750</v>
      </c>
      <c r="N583" s="30">
        <v>1194842</v>
      </c>
      <c r="O583" s="30">
        <f t="shared" si="104"/>
        <v>32916530</v>
      </c>
      <c r="P583" s="31">
        <v>2.7300000000000002E-4</v>
      </c>
      <c r="Q583" s="32">
        <f t="shared" si="105"/>
        <v>8986.2126900000003</v>
      </c>
      <c r="R583" s="29">
        <v>2721151</v>
      </c>
      <c r="S583" s="30">
        <v>0</v>
      </c>
      <c r="T583" s="30">
        <f t="shared" si="106"/>
        <v>1360575.5</v>
      </c>
      <c r="U583" s="33">
        <v>2.8800000000000001E-4</v>
      </c>
      <c r="V583" s="34">
        <f t="shared" si="107"/>
        <v>391.84574400000002</v>
      </c>
      <c r="W583" s="38"/>
    </row>
    <row r="584" spans="7:23" x14ac:dyDescent="0.3">
      <c r="G584" s="26"/>
      <c r="H584" s="11"/>
      <c r="I584" s="11"/>
      <c r="J584" s="27"/>
      <c r="K584" s="28"/>
      <c r="L584" s="30"/>
      <c r="M584" s="30"/>
      <c r="N584" s="30"/>
      <c r="O584" s="30"/>
      <c r="P584" s="33"/>
      <c r="Q584" s="32"/>
      <c r="R584" s="30"/>
      <c r="S584" s="30"/>
      <c r="T584" s="30"/>
      <c r="U584" s="33"/>
      <c r="V584" s="34"/>
      <c r="W584" s="11"/>
    </row>
    <row r="585" spans="7:23" ht="15.6" x14ac:dyDescent="0.3">
      <c r="G585" s="39">
        <v>78</v>
      </c>
      <c r="H585" s="40" t="s">
        <v>172</v>
      </c>
      <c r="I585" s="11"/>
      <c r="J585" s="27"/>
      <c r="K585" s="28"/>
      <c r="L585" s="30"/>
      <c r="M585" s="30"/>
      <c r="N585" s="30"/>
      <c r="O585" s="30"/>
      <c r="P585" s="33"/>
      <c r="Q585" s="32"/>
      <c r="R585" s="30"/>
      <c r="S585" s="30"/>
      <c r="T585" s="30"/>
      <c r="U585" s="33"/>
      <c r="V585" s="34"/>
      <c r="W585" s="11"/>
    </row>
    <row r="586" spans="7:23" x14ac:dyDescent="0.3">
      <c r="G586" s="26"/>
      <c r="H586" s="11">
        <v>1</v>
      </c>
      <c r="I586" s="11" t="s">
        <v>11</v>
      </c>
      <c r="J586" s="27">
        <v>858</v>
      </c>
      <c r="K586" s="28">
        <v>0.5</v>
      </c>
      <c r="L586" s="29">
        <v>0</v>
      </c>
      <c r="M586" s="29">
        <v>523621</v>
      </c>
      <c r="N586" s="30">
        <v>66361</v>
      </c>
      <c r="O586" s="30">
        <f t="shared" ref="O586:O601" si="108">(L586+M586-N586)*K586</f>
        <v>228630</v>
      </c>
      <c r="P586" s="31">
        <v>1.91E-3</v>
      </c>
      <c r="Q586" s="32">
        <f t="shared" ref="Q586:Q601" si="109">O586*P586</f>
        <v>436.68330000000003</v>
      </c>
      <c r="R586" s="29">
        <v>0</v>
      </c>
      <c r="S586" s="30">
        <v>0</v>
      </c>
      <c r="T586" s="30">
        <f t="shared" ref="T586:T601" si="110">(R586-S586)*K586</f>
        <v>0</v>
      </c>
      <c r="U586" s="33">
        <v>1.9740000000000001E-3</v>
      </c>
      <c r="V586" s="34">
        <f t="shared" ref="V586:V601" si="111">T586*U586</f>
        <v>0</v>
      </c>
      <c r="W586" s="11"/>
    </row>
    <row r="587" spans="7:23" x14ac:dyDescent="0.3">
      <c r="G587" s="26"/>
      <c r="H587" s="11">
        <v>2</v>
      </c>
      <c r="I587" s="11" t="s">
        <v>27</v>
      </c>
      <c r="J587" s="27">
        <v>858</v>
      </c>
      <c r="K587" s="28">
        <v>0.5</v>
      </c>
      <c r="L587" s="29">
        <v>0</v>
      </c>
      <c r="M587" s="29">
        <v>523621</v>
      </c>
      <c r="N587" s="30">
        <v>66361</v>
      </c>
      <c r="O587" s="30">
        <f t="shared" si="108"/>
        <v>228630</v>
      </c>
      <c r="P587" s="31">
        <v>2.6899999999999998E-4</v>
      </c>
      <c r="Q587" s="32">
        <f t="shared" si="109"/>
        <v>61.501469999999998</v>
      </c>
      <c r="R587" s="29">
        <v>0</v>
      </c>
      <c r="S587" s="30">
        <v>0</v>
      </c>
      <c r="T587" s="30">
        <f t="shared" si="110"/>
        <v>0</v>
      </c>
      <c r="U587" s="33">
        <v>2.9500000000000001E-4</v>
      </c>
      <c r="V587" s="34">
        <f t="shared" si="111"/>
        <v>0</v>
      </c>
      <c r="W587" s="11"/>
    </row>
    <row r="588" spans="7:23" x14ac:dyDescent="0.3">
      <c r="G588" s="26"/>
      <c r="H588" s="11">
        <v>3</v>
      </c>
      <c r="I588" s="11" t="s">
        <v>20</v>
      </c>
      <c r="J588" s="27">
        <v>858</v>
      </c>
      <c r="K588" s="28">
        <v>0.5</v>
      </c>
      <c r="L588" s="29">
        <v>0</v>
      </c>
      <c r="M588" s="29">
        <v>523621</v>
      </c>
      <c r="N588" s="30">
        <v>66361</v>
      </c>
      <c r="O588" s="30">
        <f t="shared" si="108"/>
        <v>228630</v>
      </c>
      <c r="P588" s="31">
        <v>5.9699999999999998E-4</v>
      </c>
      <c r="Q588" s="32">
        <f t="shared" si="109"/>
        <v>136.49211</v>
      </c>
      <c r="R588" s="29">
        <v>0</v>
      </c>
      <c r="S588" s="30">
        <v>0</v>
      </c>
      <c r="T588" s="30">
        <f t="shared" si="110"/>
        <v>0</v>
      </c>
      <c r="U588" s="33">
        <v>6.3100000000000005E-4</v>
      </c>
      <c r="V588" s="34">
        <f t="shared" si="111"/>
        <v>0</v>
      </c>
      <c r="W588" s="11"/>
    </row>
    <row r="589" spans="7:23" x14ac:dyDescent="0.3">
      <c r="G589" s="26"/>
      <c r="H589" s="11">
        <v>5</v>
      </c>
      <c r="I589" s="11" t="s">
        <v>17</v>
      </c>
      <c r="J589" s="27">
        <v>858</v>
      </c>
      <c r="K589" s="28">
        <v>0.5</v>
      </c>
      <c r="L589" s="29">
        <v>0</v>
      </c>
      <c r="M589" s="29">
        <v>523621</v>
      </c>
      <c r="N589" s="30">
        <v>66361</v>
      </c>
      <c r="O589" s="30">
        <f t="shared" si="108"/>
        <v>228630</v>
      </c>
      <c r="P589" s="31">
        <v>6.6930000000000002E-3</v>
      </c>
      <c r="Q589" s="32">
        <f t="shared" si="109"/>
        <v>1530.2205900000001</v>
      </c>
      <c r="R589" s="29">
        <v>0</v>
      </c>
      <c r="S589" s="30">
        <v>0</v>
      </c>
      <c r="T589" s="30">
        <f t="shared" si="110"/>
        <v>0</v>
      </c>
      <c r="U589" s="33">
        <v>6.6429999999999996E-3</v>
      </c>
      <c r="V589" s="34">
        <f t="shared" si="111"/>
        <v>0</v>
      </c>
      <c r="W589" s="11"/>
    </row>
    <row r="590" spans="7:23" x14ac:dyDescent="0.3">
      <c r="G590" s="26"/>
      <c r="H590" s="11">
        <v>6</v>
      </c>
      <c r="I590" s="11" t="s">
        <v>118</v>
      </c>
      <c r="J590" s="27">
        <v>858</v>
      </c>
      <c r="K590" s="28">
        <v>0.5</v>
      </c>
      <c r="L590" s="29">
        <v>0</v>
      </c>
      <c r="M590" s="29">
        <v>523621</v>
      </c>
      <c r="N590" s="30">
        <v>66361</v>
      </c>
      <c r="O590" s="30">
        <f t="shared" si="108"/>
        <v>228630</v>
      </c>
      <c r="P590" s="31">
        <v>0</v>
      </c>
      <c r="Q590" s="32">
        <f t="shared" si="109"/>
        <v>0</v>
      </c>
      <c r="R590" s="29">
        <v>0</v>
      </c>
      <c r="S590" s="30">
        <v>0</v>
      </c>
      <c r="T590" s="30">
        <f t="shared" si="110"/>
        <v>0</v>
      </c>
      <c r="U590" s="33">
        <v>0</v>
      </c>
      <c r="V590" s="34">
        <f t="shared" si="111"/>
        <v>0</v>
      </c>
      <c r="W590" s="11"/>
    </row>
    <row r="591" spans="7:23" x14ac:dyDescent="0.3">
      <c r="G591" s="26"/>
      <c r="H591" s="11">
        <v>7</v>
      </c>
      <c r="I591" s="11" t="s">
        <v>9</v>
      </c>
      <c r="J591" s="27">
        <v>858</v>
      </c>
      <c r="K591" s="28">
        <v>0.5</v>
      </c>
      <c r="L591" s="29">
        <v>0</v>
      </c>
      <c r="M591" s="29">
        <v>523621</v>
      </c>
      <c r="N591" s="30">
        <v>66361</v>
      </c>
      <c r="O591" s="30">
        <f t="shared" si="108"/>
        <v>228630</v>
      </c>
      <c r="P591" s="31">
        <v>1.27E-4</v>
      </c>
      <c r="Q591" s="32">
        <f t="shared" si="109"/>
        <v>29.036010000000001</v>
      </c>
      <c r="R591" s="29">
        <v>0</v>
      </c>
      <c r="S591" s="30">
        <v>0</v>
      </c>
      <c r="T591" s="30">
        <f t="shared" si="110"/>
        <v>0</v>
      </c>
      <c r="U591" s="33">
        <v>1.34E-4</v>
      </c>
      <c r="V591" s="34">
        <f t="shared" si="111"/>
        <v>0</v>
      </c>
      <c r="W591" s="11"/>
    </row>
    <row r="592" spans="7:23" x14ac:dyDescent="0.3">
      <c r="G592" s="26"/>
      <c r="H592" s="11">
        <v>8</v>
      </c>
      <c r="I592" s="11" t="s">
        <v>23</v>
      </c>
      <c r="J592" s="27">
        <v>858</v>
      </c>
      <c r="K592" s="28">
        <v>0.5</v>
      </c>
      <c r="L592" s="29">
        <v>0</v>
      </c>
      <c r="M592" s="29">
        <v>523621</v>
      </c>
      <c r="N592" s="30">
        <v>66361</v>
      </c>
      <c r="O592" s="30">
        <f t="shared" si="108"/>
        <v>228630</v>
      </c>
      <c r="P592" s="31">
        <v>1.8699999999999999E-4</v>
      </c>
      <c r="Q592" s="32">
        <f t="shared" si="109"/>
        <v>42.753810000000001</v>
      </c>
      <c r="R592" s="29">
        <v>0</v>
      </c>
      <c r="S592" s="30">
        <v>0</v>
      </c>
      <c r="T592" s="30">
        <f t="shared" si="110"/>
        <v>0</v>
      </c>
      <c r="U592" s="33">
        <v>1.9599999999999999E-4</v>
      </c>
      <c r="V592" s="34">
        <f t="shared" si="111"/>
        <v>0</v>
      </c>
      <c r="W592" s="11"/>
    </row>
    <row r="593" spans="7:23" x14ac:dyDescent="0.3">
      <c r="G593" s="26"/>
      <c r="H593" s="11">
        <v>36</v>
      </c>
      <c r="I593" s="11" t="s">
        <v>6</v>
      </c>
      <c r="J593" s="27">
        <v>858</v>
      </c>
      <c r="K593" s="28">
        <v>0.5</v>
      </c>
      <c r="L593" s="29">
        <v>0</v>
      </c>
      <c r="M593" s="29">
        <v>523621</v>
      </c>
      <c r="N593" s="30">
        <v>66361</v>
      </c>
      <c r="O593" s="30">
        <f t="shared" si="108"/>
        <v>228630</v>
      </c>
      <c r="P593" s="31">
        <v>2.8300000000000001E-3</v>
      </c>
      <c r="Q593" s="32">
        <f t="shared" si="109"/>
        <v>647.02290000000005</v>
      </c>
      <c r="R593" s="29">
        <v>0</v>
      </c>
      <c r="S593" s="30">
        <v>0</v>
      </c>
      <c r="T593" s="30">
        <f t="shared" si="110"/>
        <v>0</v>
      </c>
      <c r="U593" s="33">
        <v>2.9499999999999999E-3</v>
      </c>
      <c r="V593" s="34">
        <f t="shared" si="111"/>
        <v>0</v>
      </c>
      <c r="W593" s="11"/>
    </row>
    <row r="594" spans="7:23" x14ac:dyDescent="0.3">
      <c r="G594" s="26"/>
      <c r="H594" s="11">
        <v>38</v>
      </c>
      <c r="I594" s="11" t="s">
        <v>12</v>
      </c>
      <c r="J594" s="27">
        <v>858</v>
      </c>
      <c r="K594" s="28">
        <v>0.5</v>
      </c>
      <c r="L594" s="29">
        <v>0</v>
      </c>
      <c r="M594" s="29">
        <v>523621</v>
      </c>
      <c r="N594" s="30">
        <v>66361</v>
      </c>
      <c r="O594" s="30">
        <f t="shared" si="108"/>
        <v>228630</v>
      </c>
      <c r="P594" s="31">
        <v>7.8999999999999996E-5</v>
      </c>
      <c r="Q594" s="32">
        <f t="shared" si="109"/>
        <v>18.061769999999999</v>
      </c>
      <c r="R594" s="29">
        <v>0</v>
      </c>
      <c r="S594" s="30">
        <v>0</v>
      </c>
      <c r="T594" s="30">
        <f t="shared" si="110"/>
        <v>0</v>
      </c>
      <c r="U594" s="33">
        <v>8.2999999999999998E-5</v>
      </c>
      <c r="V594" s="34">
        <f t="shared" si="111"/>
        <v>0</v>
      </c>
      <c r="W594" s="11"/>
    </row>
    <row r="595" spans="7:23" x14ac:dyDescent="0.3">
      <c r="G595" s="26"/>
      <c r="H595" s="11">
        <v>41</v>
      </c>
      <c r="I595" s="11" t="s">
        <v>125</v>
      </c>
      <c r="J595" s="27">
        <v>858</v>
      </c>
      <c r="K595" s="28">
        <v>0.5</v>
      </c>
      <c r="L595" s="29">
        <v>0</v>
      </c>
      <c r="M595" s="29">
        <v>523621</v>
      </c>
      <c r="N595" s="30">
        <v>66361</v>
      </c>
      <c r="O595" s="30">
        <f t="shared" si="108"/>
        <v>228630</v>
      </c>
      <c r="P595" s="31">
        <v>0</v>
      </c>
      <c r="Q595" s="32">
        <f t="shared" si="109"/>
        <v>0</v>
      </c>
      <c r="R595" s="29">
        <v>0</v>
      </c>
      <c r="S595" s="30">
        <v>0</v>
      </c>
      <c r="T595" s="30">
        <f t="shared" si="110"/>
        <v>0</v>
      </c>
      <c r="U595" s="33">
        <v>0</v>
      </c>
      <c r="V595" s="34">
        <f t="shared" si="111"/>
        <v>0</v>
      </c>
      <c r="W595" s="11"/>
    </row>
    <row r="596" spans="7:23" x14ac:dyDescent="0.3">
      <c r="G596" s="26"/>
      <c r="H596" s="11">
        <v>55</v>
      </c>
      <c r="I596" s="11" t="s">
        <v>26</v>
      </c>
      <c r="J596" s="27">
        <v>858</v>
      </c>
      <c r="K596" s="28">
        <v>0.5</v>
      </c>
      <c r="L596" s="29">
        <v>0</v>
      </c>
      <c r="M596" s="29">
        <v>523621</v>
      </c>
      <c r="N596" s="30">
        <v>66361</v>
      </c>
      <c r="O596" s="30">
        <f t="shared" si="108"/>
        <v>228630</v>
      </c>
      <c r="P596" s="31">
        <v>1.5699999999999999E-4</v>
      </c>
      <c r="Q596" s="32">
        <f t="shared" si="109"/>
        <v>35.894909999999996</v>
      </c>
      <c r="R596" s="29">
        <v>0</v>
      </c>
      <c r="S596" s="30">
        <v>0</v>
      </c>
      <c r="T596" s="30">
        <f t="shared" si="110"/>
        <v>0</v>
      </c>
      <c r="U596" s="33">
        <v>2.1100000000000001E-4</v>
      </c>
      <c r="V596" s="34">
        <f t="shared" si="111"/>
        <v>0</v>
      </c>
      <c r="W596" s="11"/>
    </row>
    <row r="597" spans="7:23" x14ac:dyDescent="0.3">
      <c r="G597" s="26"/>
      <c r="H597" s="11">
        <v>71</v>
      </c>
      <c r="I597" s="11" t="s">
        <v>18</v>
      </c>
      <c r="J597" s="27">
        <v>858</v>
      </c>
      <c r="K597" s="28">
        <v>0.5</v>
      </c>
      <c r="L597" s="29">
        <v>0</v>
      </c>
      <c r="M597" s="29">
        <v>523621</v>
      </c>
      <c r="N597" s="30">
        <v>66361</v>
      </c>
      <c r="O597" s="30">
        <f t="shared" si="108"/>
        <v>228630</v>
      </c>
      <c r="P597" s="31">
        <v>1.1E-5</v>
      </c>
      <c r="Q597" s="32">
        <f t="shared" si="109"/>
        <v>2.5149300000000001</v>
      </c>
      <c r="R597" s="29">
        <v>0</v>
      </c>
      <c r="S597" s="30">
        <v>0</v>
      </c>
      <c r="T597" s="30">
        <f t="shared" si="110"/>
        <v>0</v>
      </c>
      <c r="U597" s="33">
        <v>1.2E-5</v>
      </c>
      <c r="V597" s="34">
        <f t="shared" si="111"/>
        <v>0</v>
      </c>
      <c r="W597" s="11"/>
    </row>
    <row r="598" spans="7:23" x14ac:dyDescent="0.3">
      <c r="G598" s="26"/>
      <c r="H598" s="11">
        <v>72</v>
      </c>
      <c r="I598" s="11" t="s">
        <v>28</v>
      </c>
      <c r="J598" s="27">
        <v>858</v>
      </c>
      <c r="K598" s="28">
        <v>0.5</v>
      </c>
      <c r="L598" s="29">
        <v>0</v>
      </c>
      <c r="M598" s="29">
        <v>523621</v>
      </c>
      <c r="N598" s="30">
        <v>66361</v>
      </c>
      <c r="O598" s="30">
        <f t="shared" si="108"/>
        <v>228630</v>
      </c>
      <c r="P598" s="31">
        <v>3.1799999999999998E-4</v>
      </c>
      <c r="Q598" s="32">
        <f t="shared" si="109"/>
        <v>72.704340000000002</v>
      </c>
      <c r="R598" s="29">
        <v>0</v>
      </c>
      <c r="S598" s="30">
        <v>0</v>
      </c>
      <c r="T598" s="30">
        <f t="shared" si="110"/>
        <v>0</v>
      </c>
      <c r="U598" s="33">
        <v>3.3700000000000001E-4</v>
      </c>
      <c r="V598" s="34">
        <f t="shared" si="111"/>
        <v>0</v>
      </c>
      <c r="W598" s="11"/>
    </row>
    <row r="599" spans="7:23" x14ac:dyDescent="0.3">
      <c r="G599" s="26"/>
      <c r="H599" s="11">
        <v>78</v>
      </c>
      <c r="I599" s="11" t="s">
        <v>172</v>
      </c>
      <c r="J599" s="27">
        <v>858</v>
      </c>
      <c r="K599" s="28">
        <v>0.5</v>
      </c>
      <c r="L599" s="29">
        <v>0</v>
      </c>
      <c r="M599" s="29">
        <v>523621</v>
      </c>
      <c r="N599" s="30">
        <v>66361</v>
      </c>
      <c r="O599" s="30">
        <f t="shared" si="108"/>
        <v>228630</v>
      </c>
      <c r="P599" s="31">
        <v>0</v>
      </c>
      <c r="Q599" s="32">
        <f t="shared" si="109"/>
        <v>0</v>
      </c>
      <c r="R599" s="29">
        <v>0</v>
      </c>
      <c r="S599" s="30">
        <v>0</v>
      </c>
      <c r="T599" s="30">
        <f t="shared" si="110"/>
        <v>0</v>
      </c>
      <c r="U599" s="33">
        <v>0</v>
      </c>
      <c r="V599" s="34">
        <f t="shared" si="111"/>
        <v>0</v>
      </c>
      <c r="W599" s="11"/>
    </row>
    <row r="600" spans="7:23" x14ac:dyDescent="0.3">
      <c r="G600" s="26"/>
      <c r="H600" s="11">
        <v>104</v>
      </c>
      <c r="I600" s="11" t="s">
        <v>130</v>
      </c>
      <c r="J600" s="27">
        <v>858</v>
      </c>
      <c r="K600" s="28">
        <v>0.5</v>
      </c>
      <c r="L600" s="29">
        <v>0</v>
      </c>
      <c r="M600" s="29">
        <v>523621</v>
      </c>
      <c r="N600" s="30">
        <v>66361</v>
      </c>
      <c r="O600" s="30">
        <f t="shared" si="108"/>
        <v>228630</v>
      </c>
      <c r="P600" s="31">
        <v>0</v>
      </c>
      <c r="Q600" s="32">
        <f t="shared" si="109"/>
        <v>0</v>
      </c>
      <c r="R600" s="29">
        <v>0</v>
      </c>
      <c r="S600" s="30">
        <v>0</v>
      </c>
      <c r="T600" s="30">
        <f t="shared" si="110"/>
        <v>0</v>
      </c>
      <c r="U600" s="33">
        <v>0</v>
      </c>
      <c r="V600" s="34">
        <f t="shared" si="111"/>
        <v>0</v>
      </c>
      <c r="W600" s="11"/>
    </row>
    <row r="601" spans="7:23" x14ac:dyDescent="0.3">
      <c r="G601" s="26"/>
      <c r="H601" s="11">
        <v>117</v>
      </c>
      <c r="I601" s="11" t="s">
        <v>21</v>
      </c>
      <c r="J601" s="27">
        <v>858</v>
      </c>
      <c r="K601" s="28">
        <v>0.5</v>
      </c>
      <c r="L601" s="29">
        <v>0</v>
      </c>
      <c r="M601" s="29">
        <v>523621</v>
      </c>
      <c r="N601" s="30">
        <v>66361</v>
      </c>
      <c r="O601" s="30">
        <f t="shared" si="108"/>
        <v>228630</v>
      </c>
      <c r="P601" s="31">
        <v>2.7300000000000002E-4</v>
      </c>
      <c r="Q601" s="32">
        <f t="shared" si="109"/>
        <v>62.415990000000008</v>
      </c>
      <c r="R601" s="29">
        <v>0</v>
      </c>
      <c r="S601" s="30">
        <v>0</v>
      </c>
      <c r="T601" s="30">
        <f t="shared" si="110"/>
        <v>0</v>
      </c>
      <c r="U601" s="33">
        <v>2.8800000000000001E-4</v>
      </c>
      <c r="V601" s="34">
        <f t="shared" si="111"/>
        <v>0</v>
      </c>
      <c r="W601" s="11"/>
    </row>
    <row r="602" spans="7:23" ht="15" thickBot="1" x14ac:dyDescent="0.35">
      <c r="G602" s="35"/>
      <c r="H602" s="36"/>
      <c r="I602" s="36"/>
      <c r="J602" s="36"/>
      <c r="K602" s="36"/>
      <c r="L602" s="36"/>
      <c r="M602" s="36"/>
      <c r="N602" s="36"/>
      <c r="O602" s="36"/>
      <c r="P602" s="36"/>
      <c r="Q602" s="36"/>
      <c r="R602" s="36"/>
      <c r="S602" s="36"/>
      <c r="T602" s="36"/>
      <c r="U602" s="36"/>
      <c r="V602" s="37"/>
    </row>
    <row r="603" spans="7:23" x14ac:dyDescent="0.3">
      <c r="G603" s="11">
        <v>78</v>
      </c>
      <c r="H603" s="11" t="s">
        <v>172</v>
      </c>
      <c r="I603" s="11"/>
      <c r="J603" s="27"/>
      <c r="K603" s="28"/>
      <c r="L603" s="30"/>
      <c r="M603" s="30"/>
      <c r="N603" s="30"/>
      <c r="O603" s="30"/>
      <c r="P603" s="33"/>
      <c r="Q603" s="32">
        <f>SUM(Q567:Q602)</f>
        <v>470786.27689999994</v>
      </c>
      <c r="R603" s="30"/>
      <c r="S603" s="30"/>
      <c r="T603" s="30"/>
      <c r="U603" s="33"/>
      <c r="V603" s="32">
        <f>SUM(V567:V602)</f>
        <v>19804.536977999996</v>
      </c>
      <c r="W603" s="38">
        <f>Q603+V603</f>
        <v>490590.81387799996</v>
      </c>
    </row>
    <row r="604" spans="7:23" x14ac:dyDescent="0.3"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</row>
    <row r="605" spans="7:23" x14ac:dyDescent="0.3"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</row>
    <row r="606" spans="7:23" x14ac:dyDescent="0.3">
      <c r="G606" s="11"/>
      <c r="H606" s="11"/>
      <c r="I606" s="11"/>
      <c r="J606" s="27"/>
      <c r="K606" s="28"/>
      <c r="L606" s="30"/>
      <c r="M606" s="30"/>
      <c r="N606" s="30"/>
      <c r="O606" s="30"/>
      <c r="P606" s="33"/>
      <c r="Q606" s="32"/>
      <c r="R606" s="30"/>
      <c r="S606" s="30"/>
      <c r="T606" s="30"/>
      <c r="U606" s="33"/>
      <c r="V606" s="32"/>
      <c r="W606" s="11"/>
    </row>
    <row r="607" spans="7:23" ht="15" thickBot="1" x14ac:dyDescent="0.35">
      <c r="G607" s="11"/>
      <c r="H607" s="11"/>
      <c r="I607" s="11"/>
      <c r="J607" s="12" t="s">
        <v>100</v>
      </c>
      <c r="K607" s="13" t="s">
        <v>101</v>
      </c>
      <c r="L607" s="14" t="s">
        <v>102</v>
      </c>
      <c r="M607" s="14" t="s">
        <v>103</v>
      </c>
      <c r="N607" s="14" t="s">
        <v>104</v>
      </c>
      <c r="O607" s="14" t="s">
        <v>105</v>
      </c>
      <c r="P607" s="15" t="s">
        <v>106</v>
      </c>
      <c r="Q607" s="16" t="s">
        <v>107</v>
      </c>
      <c r="R607" s="14" t="s">
        <v>108</v>
      </c>
      <c r="S607" s="14" t="s">
        <v>109</v>
      </c>
      <c r="T607" s="14" t="s">
        <v>110</v>
      </c>
      <c r="U607" s="15" t="s">
        <v>111</v>
      </c>
      <c r="V607" s="16" t="s">
        <v>112</v>
      </c>
      <c r="W607" s="11"/>
    </row>
    <row r="608" spans="7:23" ht="15.6" x14ac:dyDescent="0.3">
      <c r="G608" s="17">
        <v>120</v>
      </c>
      <c r="H608" s="18" t="s">
        <v>173</v>
      </c>
      <c r="I608" s="19"/>
      <c r="J608" s="20"/>
      <c r="K608" s="21"/>
      <c r="L608" s="22"/>
      <c r="M608" s="22"/>
      <c r="N608" s="22"/>
      <c r="O608" s="22"/>
      <c r="P608" s="23"/>
      <c r="Q608" s="24"/>
      <c r="R608" s="22"/>
      <c r="S608" s="22"/>
      <c r="T608" s="22"/>
      <c r="U608" s="23"/>
      <c r="V608" s="25"/>
      <c r="W608" s="11"/>
    </row>
    <row r="609" spans="7:23" x14ac:dyDescent="0.3">
      <c r="G609" s="26"/>
      <c r="H609" s="11">
        <v>1</v>
      </c>
      <c r="I609" s="11" t="s">
        <v>11</v>
      </c>
      <c r="J609" s="27">
        <v>441</v>
      </c>
      <c r="K609" s="28">
        <v>0.7</v>
      </c>
      <c r="L609" s="29">
        <v>0</v>
      </c>
      <c r="M609" s="29">
        <v>237656724</v>
      </c>
      <c r="N609" s="30">
        <v>36686031</v>
      </c>
      <c r="O609" s="30">
        <f t="shared" ref="O609:O629" si="112">(L609+M609-N609)*K609</f>
        <v>140679485.09999999</v>
      </c>
      <c r="P609" s="31">
        <v>1.91E-3</v>
      </c>
      <c r="Q609" s="32">
        <f t="shared" ref="Q609:Q629" si="113">O609*P609</f>
        <v>268697.81654099998</v>
      </c>
      <c r="R609" s="29">
        <v>617969</v>
      </c>
      <c r="S609" s="30">
        <v>23691</v>
      </c>
      <c r="T609" s="30">
        <f t="shared" ref="T609:T629" si="114">(R609-S609)*K609</f>
        <v>415994.6</v>
      </c>
      <c r="U609" s="33">
        <v>1.9740000000000001E-3</v>
      </c>
      <c r="V609" s="34">
        <f t="shared" ref="V609:V629" si="115">T609*U609</f>
        <v>821.17334040000003</v>
      </c>
      <c r="W609" s="11"/>
    </row>
    <row r="610" spans="7:23" x14ac:dyDescent="0.3">
      <c r="G610" s="26"/>
      <c r="H610" s="11">
        <v>2</v>
      </c>
      <c r="I610" s="11" t="s">
        <v>27</v>
      </c>
      <c r="J610" s="27">
        <v>441</v>
      </c>
      <c r="K610" s="28">
        <v>0.7</v>
      </c>
      <c r="L610" s="29">
        <v>0</v>
      </c>
      <c r="M610" s="29">
        <v>237656724</v>
      </c>
      <c r="N610" s="30">
        <v>36686031</v>
      </c>
      <c r="O610" s="30">
        <f t="shared" si="112"/>
        <v>140679485.09999999</v>
      </c>
      <c r="P610" s="31">
        <v>2.6899999999999998E-4</v>
      </c>
      <c r="Q610" s="32">
        <f t="shared" si="113"/>
        <v>37842.781491899994</v>
      </c>
      <c r="R610" s="29">
        <v>617969</v>
      </c>
      <c r="S610" s="30">
        <v>23691</v>
      </c>
      <c r="T610" s="30">
        <f t="shared" si="114"/>
        <v>415994.6</v>
      </c>
      <c r="U610" s="33">
        <v>2.9500000000000001E-4</v>
      </c>
      <c r="V610" s="34">
        <f t="shared" si="115"/>
        <v>122.718407</v>
      </c>
      <c r="W610" s="11"/>
    </row>
    <row r="611" spans="7:23" x14ac:dyDescent="0.3">
      <c r="G611" s="26"/>
      <c r="H611" s="11">
        <v>3</v>
      </c>
      <c r="I611" s="11" t="s">
        <v>20</v>
      </c>
      <c r="J611" s="27">
        <v>441</v>
      </c>
      <c r="K611" s="28">
        <v>0.7</v>
      </c>
      <c r="L611" s="29">
        <v>0</v>
      </c>
      <c r="M611" s="29">
        <v>237656724</v>
      </c>
      <c r="N611" s="30">
        <v>36686031</v>
      </c>
      <c r="O611" s="30">
        <f t="shared" si="112"/>
        <v>140679485.09999999</v>
      </c>
      <c r="P611" s="31">
        <v>5.9699999999999998E-4</v>
      </c>
      <c r="Q611" s="32">
        <f t="shared" si="113"/>
        <v>83985.652604699993</v>
      </c>
      <c r="R611" s="29">
        <v>617969</v>
      </c>
      <c r="S611" s="30">
        <v>23691</v>
      </c>
      <c r="T611" s="30">
        <f t="shared" si="114"/>
        <v>415994.6</v>
      </c>
      <c r="U611" s="33">
        <v>6.3100000000000005E-4</v>
      </c>
      <c r="V611" s="34">
        <f t="shared" si="115"/>
        <v>262.49259260000002</v>
      </c>
      <c r="W611" s="11"/>
    </row>
    <row r="612" spans="7:23" x14ac:dyDescent="0.3">
      <c r="G612" s="26"/>
      <c r="H612" s="11">
        <v>5</v>
      </c>
      <c r="I612" s="11" t="s">
        <v>17</v>
      </c>
      <c r="J612" s="27">
        <v>441</v>
      </c>
      <c r="K612" s="28">
        <v>0.7</v>
      </c>
      <c r="L612" s="29">
        <v>0</v>
      </c>
      <c r="M612" s="29">
        <v>237656724</v>
      </c>
      <c r="N612" s="30">
        <v>36686031</v>
      </c>
      <c r="O612" s="30">
        <f t="shared" si="112"/>
        <v>140679485.09999999</v>
      </c>
      <c r="P612" s="31">
        <v>6.6930000000000002E-3</v>
      </c>
      <c r="Q612" s="32">
        <f t="shared" si="113"/>
        <v>941567.79377430002</v>
      </c>
      <c r="R612" s="29">
        <v>617969</v>
      </c>
      <c r="S612" s="30">
        <v>23691</v>
      </c>
      <c r="T612" s="30">
        <f t="shared" si="114"/>
        <v>415994.6</v>
      </c>
      <c r="U612" s="33">
        <v>6.6429999999999996E-3</v>
      </c>
      <c r="V612" s="34">
        <f t="shared" si="115"/>
        <v>2763.4521277999997</v>
      </c>
      <c r="W612" s="11"/>
    </row>
    <row r="613" spans="7:23" x14ac:dyDescent="0.3">
      <c r="G613" s="26"/>
      <c r="H613" s="11">
        <v>6</v>
      </c>
      <c r="I613" s="11" t="s">
        <v>118</v>
      </c>
      <c r="J613" s="27">
        <v>441</v>
      </c>
      <c r="K613" s="28">
        <v>0.7</v>
      </c>
      <c r="L613" s="29">
        <v>0</v>
      </c>
      <c r="M613" s="29">
        <v>237656724</v>
      </c>
      <c r="N613" s="30">
        <v>36686031</v>
      </c>
      <c r="O613" s="30">
        <f t="shared" si="112"/>
        <v>140679485.09999999</v>
      </c>
      <c r="P613" s="31">
        <v>0</v>
      </c>
      <c r="Q613" s="32">
        <f t="shared" si="113"/>
        <v>0</v>
      </c>
      <c r="R613" s="29">
        <v>617969</v>
      </c>
      <c r="S613" s="30">
        <v>23691</v>
      </c>
      <c r="T613" s="30">
        <f t="shared" si="114"/>
        <v>415994.6</v>
      </c>
      <c r="U613" s="33">
        <v>0</v>
      </c>
      <c r="V613" s="34">
        <f t="shared" si="115"/>
        <v>0</v>
      </c>
      <c r="W613" s="11"/>
    </row>
    <row r="614" spans="7:23" x14ac:dyDescent="0.3">
      <c r="G614" s="26"/>
      <c r="H614" s="11">
        <v>7</v>
      </c>
      <c r="I614" s="11" t="s">
        <v>9</v>
      </c>
      <c r="J614" s="27">
        <v>441</v>
      </c>
      <c r="K614" s="28">
        <v>0.7</v>
      </c>
      <c r="L614" s="29">
        <v>0</v>
      </c>
      <c r="M614" s="29">
        <v>237656724</v>
      </c>
      <c r="N614" s="30">
        <v>36686031</v>
      </c>
      <c r="O614" s="30">
        <f t="shared" si="112"/>
        <v>140679485.09999999</v>
      </c>
      <c r="P614" s="31">
        <v>1.27E-4</v>
      </c>
      <c r="Q614" s="32">
        <f t="shared" si="113"/>
        <v>17866.294607699998</v>
      </c>
      <c r="R614" s="29">
        <v>617969</v>
      </c>
      <c r="S614" s="30">
        <v>23691</v>
      </c>
      <c r="T614" s="30">
        <f t="shared" si="114"/>
        <v>415994.6</v>
      </c>
      <c r="U614" s="33">
        <v>1.34E-4</v>
      </c>
      <c r="V614" s="34">
        <f t="shared" si="115"/>
        <v>55.743276399999999</v>
      </c>
      <c r="W614" s="11"/>
    </row>
    <row r="615" spans="7:23" x14ac:dyDescent="0.3">
      <c r="G615" s="26"/>
      <c r="H615" s="11">
        <v>8</v>
      </c>
      <c r="I615" s="11" t="s">
        <v>23</v>
      </c>
      <c r="J615" s="27">
        <v>441</v>
      </c>
      <c r="K615" s="28">
        <v>0.7</v>
      </c>
      <c r="L615" s="29">
        <v>0</v>
      </c>
      <c r="M615" s="29">
        <v>237656724</v>
      </c>
      <c r="N615" s="30">
        <v>36686031</v>
      </c>
      <c r="O615" s="30">
        <f t="shared" si="112"/>
        <v>140679485.09999999</v>
      </c>
      <c r="P615" s="31">
        <v>1.8699999999999999E-4</v>
      </c>
      <c r="Q615" s="32">
        <f t="shared" si="113"/>
        <v>26307.063713699998</v>
      </c>
      <c r="R615" s="29">
        <v>617969</v>
      </c>
      <c r="S615" s="30">
        <v>23691</v>
      </c>
      <c r="T615" s="30">
        <f t="shared" si="114"/>
        <v>415994.6</v>
      </c>
      <c r="U615" s="33">
        <v>1.9599999999999999E-4</v>
      </c>
      <c r="V615" s="34">
        <f t="shared" si="115"/>
        <v>81.534941599999996</v>
      </c>
      <c r="W615" s="11"/>
    </row>
    <row r="616" spans="7:23" x14ac:dyDescent="0.3">
      <c r="G616" s="26"/>
      <c r="H616" s="11">
        <v>25</v>
      </c>
      <c r="I616" s="11" t="s">
        <v>8</v>
      </c>
      <c r="J616" s="27">
        <v>441</v>
      </c>
      <c r="K616" s="28">
        <v>0.7</v>
      </c>
      <c r="L616" s="29">
        <v>0</v>
      </c>
      <c r="M616" s="29">
        <v>237656724</v>
      </c>
      <c r="N616" s="30">
        <v>36686031</v>
      </c>
      <c r="O616" s="30">
        <f t="shared" si="112"/>
        <v>140679485.09999999</v>
      </c>
      <c r="P616" s="31">
        <v>1.2300000000000001E-4</v>
      </c>
      <c r="Q616" s="32">
        <f t="shared" si="113"/>
        <v>17303.5766673</v>
      </c>
      <c r="R616" s="29">
        <v>617969</v>
      </c>
      <c r="S616" s="30">
        <v>23691</v>
      </c>
      <c r="T616" s="30">
        <f t="shared" si="114"/>
        <v>415994.6</v>
      </c>
      <c r="U616" s="33">
        <v>1.2400000000000001E-4</v>
      </c>
      <c r="V616" s="34">
        <f t="shared" si="115"/>
        <v>51.583330400000001</v>
      </c>
      <c r="W616" s="11"/>
    </row>
    <row r="617" spans="7:23" x14ac:dyDescent="0.3">
      <c r="G617" s="26"/>
      <c r="H617" s="11">
        <v>38</v>
      </c>
      <c r="I617" s="11" t="s">
        <v>12</v>
      </c>
      <c r="J617" s="27">
        <v>441</v>
      </c>
      <c r="K617" s="28">
        <v>0.7</v>
      </c>
      <c r="L617" s="29">
        <v>0</v>
      </c>
      <c r="M617" s="29">
        <v>237656724</v>
      </c>
      <c r="N617" s="30">
        <v>36686031</v>
      </c>
      <c r="O617" s="30">
        <f t="shared" si="112"/>
        <v>140679485.09999999</v>
      </c>
      <c r="P617" s="31">
        <v>7.8999999999999996E-5</v>
      </c>
      <c r="Q617" s="32">
        <f t="shared" si="113"/>
        <v>11113.6793229</v>
      </c>
      <c r="R617" s="29">
        <v>617969</v>
      </c>
      <c r="S617" s="30">
        <v>23691</v>
      </c>
      <c r="T617" s="30">
        <f t="shared" si="114"/>
        <v>415994.6</v>
      </c>
      <c r="U617" s="33">
        <v>8.2999999999999998E-5</v>
      </c>
      <c r="V617" s="34">
        <f t="shared" si="115"/>
        <v>34.527551799999998</v>
      </c>
      <c r="W617" s="11"/>
    </row>
    <row r="618" spans="7:23" x14ac:dyDescent="0.3">
      <c r="G618" s="26"/>
      <c r="H618" s="11">
        <v>41</v>
      </c>
      <c r="I618" s="11" t="s">
        <v>125</v>
      </c>
      <c r="J618" s="27">
        <v>441</v>
      </c>
      <c r="K618" s="28">
        <v>0.7</v>
      </c>
      <c r="L618" s="29">
        <v>0</v>
      </c>
      <c r="M618" s="29">
        <v>237656724</v>
      </c>
      <c r="N618" s="30">
        <v>36686031</v>
      </c>
      <c r="O618" s="30">
        <f t="shared" si="112"/>
        <v>140679485.09999999</v>
      </c>
      <c r="P618" s="31">
        <v>0</v>
      </c>
      <c r="Q618" s="32">
        <f t="shared" si="113"/>
        <v>0</v>
      </c>
      <c r="R618" s="29">
        <v>617969</v>
      </c>
      <c r="S618" s="30">
        <v>23691</v>
      </c>
      <c r="T618" s="30">
        <f t="shared" si="114"/>
        <v>415994.6</v>
      </c>
      <c r="U618" s="33">
        <v>0</v>
      </c>
      <c r="V618" s="34">
        <f t="shared" si="115"/>
        <v>0</v>
      </c>
      <c r="W618" s="11"/>
    </row>
    <row r="619" spans="7:23" x14ac:dyDescent="0.3">
      <c r="G619" s="26"/>
      <c r="H619" s="11">
        <v>55</v>
      </c>
      <c r="I619" s="11" t="s">
        <v>26</v>
      </c>
      <c r="J619" s="27">
        <v>441</v>
      </c>
      <c r="K619" s="28">
        <v>0.7</v>
      </c>
      <c r="L619" s="29">
        <v>0</v>
      </c>
      <c r="M619" s="29">
        <v>237656724</v>
      </c>
      <c r="N619" s="30">
        <v>36686031</v>
      </c>
      <c r="O619" s="30">
        <f t="shared" si="112"/>
        <v>140679485.09999999</v>
      </c>
      <c r="P619" s="31">
        <v>1.5699999999999999E-4</v>
      </c>
      <c r="Q619" s="32">
        <f t="shared" si="113"/>
        <v>22086.679160699998</v>
      </c>
      <c r="R619" s="29">
        <v>617969</v>
      </c>
      <c r="S619" s="30">
        <v>23691</v>
      </c>
      <c r="T619" s="30">
        <f t="shared" si="114"/>
        <v>415994.6</v>
      </c>
      <c r="U619" s="33">
        <v>2.1100000000000001E-4</v>
      </c>
      <c r="V619" s="34">
        <f t="shared" si="115"/>
        <v>87.774860599999997</v>
      </c>
      <c r="W619" s="11"/>
    </row>
    <row r="620" spans="7:23" x14ac:dyDescent="0.3">
      <c r="G620" s="26"/>
      <c r="H620" s="11">
        <v>56</v>
      </c>
      <c r="I620" s="11" t="s">
        <v>14</v>
      </c>
      <c r="J620" s="27">
        <v>441</v>
      </c>
      <c r="K620" s="28">
        <v>0.7</v>
      </c>
      <c r="L620" s="29">
        <v>0</v>
      </c>
      <c r="M620" s="29">
        <v>237656724</v>
      </c>
      <c r="N620" s="30">
        <v>36686031</v>
      </c>
      <c r="O620" s="30">
        <f t="shared" si="112"/>
        <v>140679485.09999999</v>
      </c>
      <c r="P620" s="31">
        <v>1.405E-3</v>
      </c>
      <c r="Q620" s="32">
        <f t="shared" si="113"/>
        <v>197654.67656550001</v>
      </c>
      <c r="R620" s="29">
        <v>617969</v>
      </c>
      <c r="S620" s="30">
        <v>23691</v>
      </c>
      <c r="T620" s="30">
        <f t="shared" si="114"/>
        <v>415994.6</v>
      </c>
      <c r="U620" s="33">
        <v>1.4710000000000001E-3</v>
      </c>
      <c r="V620" s="34">
        <f t="shared" si="115"/>
        <v>611.92805659999999</v>
      </c>
      <c r="W620" s="11"/>
    </row>
    <row r="621" spans="7:23" x14ac:dyDescent="0.3">
      <c r="G621" s="26"/>
      <c r="H621" s="11">
        <v>71</v>
      </c>
      <c r="I621" s="11" t="s">
        <v>18</v>
      </c>
      <c r="J621" s="27">
        <v>441</v>
      </c>
      <c r="K621" s="28">
        <v>0</v>
      </c>
      <c r="L621" s="29">
        <v>0</v>
      </c>
      <c r="M621" s="29">
        <v>237656724</v>
      </c>
      <c r="N621" s="30">
        <v>36686031</v>
      </c>
      <c r="O621" s="30">
        <f t="shared" si="112"/>
        <v>0</v>
      </c>
      <c r="P621" s="31">
        <v>1.1E-5</v>
      </c>
      <c r="Q621" s="32">
        <f t="shared" si="113"/>
        <v>0</v>
      </c>
      <c r="R621" s="29">
        <v>617969</v>
      </c>
      <c r="S621" s="30">
        <v>23691</v>
      </c>
      <c r="T621" s="30">
        <f t="shared" si="114"/>
        <v>0</v>
      </c>
      <c r="U621" s="33">
        <v>1.2E-5</v>
      </c>
      <c r="V621" s="34">
        <f t="shared" si="115"/>
        <v>0</v>
      </c>
      <c r="W621" s="11"/>
    </row>
    <row r="622" spans="7:23" x14ac:dyDescent="0.3">
      <c r="G622" s="26"/>
      <c r="H622" s="11">
        <v>72</v>
      </c>
      <c r="I622" s="11" t="s">
        <v>28</v>
      </c>
      <c r="J622" s="27">
        <v>441</v>
      </c>
      <c r="K622" s="28">
        <v>0</v>
      </c>
      <c r="L622" s="29">
        <v>0</v>
      </c>
      <c r="M622" s="29">
        <v>237656724</v>
      </c>
      <c r="N622" s="30">
        <v>36686031</v>
      </c>
      <c r="O622" s="30">
        <f t="shared" si="112"/>
        <v>0</v>
      </c>
      <c r="P622" s="31">
        <v>3.1799999999999998E-4</v>
      </c>
      <c r="Q622" s="32">
        <f t="shared" si="113"/>
        <v>0</v>
      </c>
      <c r="R622" s="29">
        <v>617969</v>
      </c>
      <c r="S622" s="30">
        <v>23691</v>
      </c>
      <c r="T622" s="30">
        <f t="shared" si="114"/>
        <v>0</v>
      </c>
      <c r="U622" s="33">
        <v>3.3700000000000001E-4</v>
      </c>
      <c r="V622" s="34">
        <f t="shared" si="115"/>
        <v>0</v>
      </c>
      <c r="W622" s="11"/>
    </row>
    <row r="623" spans="7:23" x14ac:dyDescent="0.3">
      <c r="G623" s="26"/>
      <c r="H623" s="11">
        <v>90</v>
      </c>
      <c r="I623" s="11" t="s">
        <v>4</v>
      </c>
      <c r="J623" s="27">
        <v>441</v>
      </c>
      <c r="K623" s="28">
        <v>0.7</v>
      </c>
      <c r="L623" s="29">
        <v>0</v>
      </c>
      <c r="M623" s="29">
        <v>237656724</v>
      </c>
      <c r="N623" s="30">
        <v>36686031</v>
      </c>
      <c r="O623" s="30">
        <f t="shared" si="112"/>
        <v>140679485.09999999</v>
      </c>
      <c r="P623" s="31">
        <v>3.48E-4</v>
      </c>
      <c r="Q623" s="32">
        <f t="shared" si="113"/>
        <v>48956.460814799997</v>
      </c>
      <c r="R623" s="29">
        <v>617969</v>
      </c>
      <c r="S623" s="30">
        <v>23691</v>
      </c>
      <c r="T623" s="30">
        <f t="shared" si="114"/>
        <v>415994.6</v>
      </c>
      <c r="U623" s="33">
        <v>3.5100000000000002E-4</v>
      </c>
      <c r="V623" s="34">
        <f t="shared" si="115"/>
        <v>146.0141046</v>
      </c>
      <c r="W623" s="11"/>
    </row>
    <row r="624" spans="7:23" x14ac:dyDescent="0.3">
      <c r="G624" s="26"/>
      <c r="H624" s="11">
        <v>97</v>
      </c>
      <c r="I624" s="11" t="s">
        <v>3</v>
      </c>
      <c r="J624" s="27">
        <v>441</v>
      </c>
      <c r="K624" s="28">
        <v>0.7</v>
      </c>
      <c r="L624" s="29">
        <v>0</v>
      </c>
      <c r="M624" s="29">
        <v>237656724</v>
      </c>
      <c r="N624" s="30">
        <v>36686031</v>
      </c>
      <c r="O624" s="30">
        <f t="shared" si="112"/>
        <v>140679485.09999999</v>
      </c>
      <c r="P624" s="31">
        <v>1.54E-4</v>
      </c>
      <c r="Q624" s="32">
        <f t="shared" si="113"/>
        <v>21664.640705400001</v>
      </c>
      <c r="R624" s="29">
        <v>617969</v>
      </c>
      <c r="S624" s="30">
        <v>23691</v>
      </c>
      <c r="T624" s="30">
        <f t="shared" si="114"/>
        <v>415994.6</v>
      </c>
      <c r="U624" s="33">
        <v>1.6200000000000001E-4</v>
      </c>
      <c r="V624" s="34">
        <f t="shared" si="115"/>
        <v>67.391125200000005</v>
      </c>
      <c r="W624" s="11"/>
    </row>
    <row r="625" spans="7:23" x14ac:dyDescent="0.3">
      <c r="G625" s="26"/>
      <c r="H625" s="11">
        <v>104</v>
      </c>
      <c r="I625" s="11" t="s">
        <v>130</v>
      </c>
      <c r="J625" s="27">
        <v>441</v>
      </c>
      <c r="K625" s="28">
        <v>0.7</v>
      </c>
      <c r="L625" s="29">
        <v>0</v>
      </c>
      <c r="M625" s="29">
        <v>237656724</v>
      </c>
      <c r="N625" s="30">
        <v>36686031</v>
      </c>
      <c r="O625" s="30">
        <f t="shared" si="112"/>
        <v>140679485.09999999</v>
      </c>
      <c r="P625" s="31">
        <v>0</v>
      </c>
      <c r="Q625" s="32">
        <f t="shared" si="113"/>
        <v>0</v>
      </c>
      <c r="R625" s="29">
        <v>617969</v>
      </c>
      <c r="S625" s="30">
        <v>23691</v>
      </c>
      <c r="T625" s="30">
        <f t="shared" si="114"/>
        <v>415994.6</v>
      </c>
      <c r="U625" s="33">
        <v>0</v>
      </c>
      <c r="V625" s="34">
        <f t="shared" si="115"/>
        <v>0</v>
      </c>
      <c r="W625" s="11"/>
    </row>
    <row r="626" spans="7:23" x14ac:dyDescent="0.3">
      <c r="G626" s="26"/>
      <c r="H626" s="11">
        <v>117</v>
      </c>
      <c r="I626" s="11" t="s">
        <v>21</v>
      </c>
      <c r="J626" s="27">
        <v>441</v>
      </c>
      <c r="K626" s="28">
        <v>0.7</v>
      </c>
      <c r="L626" s="29">
        <v>0</v>
      </c>
      <c r="M626" s="29">
        <v>237656724</v>
      </c>
      <c r="N626" s="30">
        <v>36686031</v>
      </c>
      <c r="O626" s="30">
        <f t="shared" si="112"/>
        <v>140679485.09999999</v>
      </c>
      <c r="P626" s="31">
        <v>2.7300000000000002E-4</v>
      </c>
      <c r="Q626" s="32">
        <f t="shared" si="113"/>
        <v>38405.499432299999</v>
      </c>
      <c r="R626" s="29">
        <v>617969</v>
      </c>
      <c r="S626" s="30">
        <v>23691</v>
      </c>
      <c r="T626" s="30">
        <f t="shared" si="114"/>
        <v>415994.6</v>
      </c>
      <c r="U626" s="33">
        <v>2.8800000000000001E-4</v>
      </c>
      <c r="V626" s="34">
        <f t="shared" si="115"/>
        <v>119.80644479999999</v>
      </c>
      <c r="W626" s="11"/>
    </row>
    <row r="627" spans="7:23" x14ac:dyDescent="0.3">
      <c r="G627" s="26"/>
      <c r="H627" s="11">
        <v>118</v>
      </c>
      <c r="I627" s="11" t="s">
        <v>19</v>
      </c>
      <c r="J627" s="27">
        <v>441</v>
      </c>
      <c r="K627" s="28">
        <v>0.7</v>
      </c>
      <c r="L627" s="29">
        <v>0</v>
      </c>
      <c r="M627" s="29">
        <v>237656724</v>
      </c>
      <c r="N627" s="30">
        <v>36686031</v>
      </c>
      <c r="O627" s="30">
        <f t="shared" si="112"/>
        <v>140679485.09999999</v>
      </c>
      <c r="P627" s="31">
        <v>1.3899999999999999E-4</v>
      </c>
      <c r="Q627" s="32">
        <f t="shared" si="113"/>
        <v>19554.448428899999</v>
      </c>
      <c r="R627" s="29">
        <v>617969</v>
      </c>
      <c r="S627" s="30">
        <v>23691</v>
      </c>
      <c r="T627" s="30">
        <f t="shared" si="114"/>
        <v>415994.6</v>
      </c>
      <c r="U627" s="33">
        <v>6.9999999999999999E-6</v>
      </c>
      <c r="V627" s="34">
        <f t="shared" si="115"/>
        <v>2.9119621999999996</v>
      </c>
      <c r="W627" s="11"/>
    </row>
    <row r="628" spans="7:23" x14ac:dyDescent="0.3">
      <c r="G628" s="26"/>
      <c r="H628" s="11">
        <v>120</v>
      </c>
      <c r="I628" s="11" t="s">
        <v>173</v>
      </c>
      <c r="J628" s="27">
        <v>441</v>
      </c>
      <c r="K628" s="28">
        <v>0.7</v>
      </c>
      <c r="L628" s="29">
        <v>0</v>
      </c>
      <c r="M628" s="29">
        <v>237656724</v>
      </c>
      <c r="N628" s="30">
        <v>36686031</v>
      </c>
      <c r="O628" s="30">
        <f t="shared" si="112"/>
        <v>140679485.09999999</v>
      </c>
      <c r="P628" s="31">
        <v>0</v>
      </c>
      <c r="Q628" s="32">
        <f t="shared" si="113"/>
        <v>0</v>
      </c>
      <c r="R628" s="29">
        <v>617969</v>
      </c>
      <c r="S628" s="30">
        <v>23691</v>
      </c>
      <c r="T628" s="30">
        <f t="shared" si="114"/>
        <v>415994.6</v>
      </c>
      <c r="U628" s="33">
        <v>0</v>
      </c>
      <c r="V628" s="34">
        <f t="shared" si="115"/>
        <v>0</v>
      </c>
      <c r="W628" s="11"/>
    </row>
    <row r="629" spans="7:23" x14ac:dyDescent="0.3">
      <c r="G629" s="26"/>
      <c r="H629" s="11">
        <v>129</v>
      </c>
      <c r="I629" s="11" t="s">
        <v>133</v>
      </c>
      <c r="J629" s="27">
        <v>441</v>
      </c>
      <c r="K629" s="28">
        <v>0.7</v>
      </c>
      <c r="L629" s="29">
        <v>0</v>
      </c>
      <c r="M629" s="29">
        <v>237656724</v>
      </c>
      <c r="N629" s="30">
        <v>36686031</v>
      </c>
      <c r="O629" s="30">
        <f t="shared" si="112"/>
        <v>140679485.09999999</v>
      </c>
      <c r="P629" s="31">
        <v>0</v>
      </c>
      <c r="Q629" s="32">
        <f t="shared" si="113"/>
        <v>0</v>
      </c>
      <c r="R629" s="29">
        <v>617969</v>
      </c>
      <c r="S629" s="30">
        <v>23691</v>
      </c>
      <c r="T629" s="30">
        <f t="shared" si="114"/>
        <v>415994.6</v>
      </c>
      <c r="U629" s="33">
        <v>0</v>
      </c>
      <c r="V629" s="34">
        <f t="shared" si="115"/>
        <v>0</v>
      </c>
      <c r="W629" s="11"/>
    </row>
    <row r="630" spans="7:23" x14ac:dyDescent="0.3">
      <c r="G630" s="26"/>
      <c r="H630" s="11"/>
      <c r="I630" s="11"/>
      <c r="J630" s="27"/>
      <c r="K630" s="28"/>
      <c r="L630" s="30"/>
      <c r="M630" s="30"/>
      <c r="N630" s="30"/>
      <c r="O630" s="30"/>
      <c r="P630" s="33"/>
      <c r="Q630" s="32"/>
      <c r="R630" s="30"/>
      <c r="S630" s="30"/>
      <c r="T630" s="30"/>
      <c r="U630" s="33"/>
      <c r="V630" s="34"/>
      <c r="W630" s="11"/>
    </row>
    <row r="631" spans="7:23" ht="15.6" x14ac:dyDescent="0.3">
      <c r="G631" s="39">
        <v>120</v>
      </c>
      <c r="H631" s="40" t="s">
        <v>173</v>
      </c>
      <c r="I631" s="11"/>
      <c r="J631" s="27"/>
      <c r="K631" s="28"/>
      <c r="L631" s="30"/>
      <c r="M631" s="30"/>
      <c r="N631" s="30"/>
      <c r="O631" s="30"/>
      <c r="P631" s="33"/>
      <c r="Q631" s="32"/>
      <c r="R631" s="30"/>
      <c r="S631" s="30"/>
      <c r="T631" s="30"/>
      <c r="U631" s="33"/>
      <c r="V631" s="34"/>
      <c r="W631" s="11"/>
    </row>
    <row r="632" spans="7:23" x14ac:dyDescent="0.3">
      <c r="G632" s="26"/>
      <c r="H632" s="11">
        <v>1</v>
      </c>
      <c r="I632" s="11" t="s">
        <v>11</v>
      </c>
      <c r="J632" s="27">
        <v>442</v>
      </c>
      <c r="K632" s="28">
        <v>0.7</v>
      </c>
      <c r="L632" s="29">
        <v>0</v>
      </c>
      <c r="M632" s="29">
        <v>61538</v>
      </c>
      <c r="N632" s="30">
        <v>0</v>
      </c>
      <c r="O632" s="30">
        <f t="shared" ref="O632:O653" si="116">(L632+M632-N632)*K632</f>
        <v>43076.6</v>
      </c>
      <c r="P632" s="31">
        <v>1.91E-3</v>
      </c>
      <c r="Q632" s="32">
        <f t="shared" ref="Q632:Q653" si="117">O632*P632</f>
        <v>82.276306000000005</v>
      </c>
      <c r="R632" s="29">
        <v>0</v>
      </c>
      <c r="S632" s="30">
        <v>0</v>
      </c>
      <c r="T632" s="30">
        <f t="shared" ref="T632:T653" si="118">(R632-S632)*K632</f>
        <v>0</v>
      </c>
      <c r="U632" s="33">
        <v>1.9740000000000001E-3</v>
      </c>
      <c r="V632" s="34">
        <f t="shared" ref="V632:V653" si="119">T632*U632</f>
        <v>0</v>
      </c>
      <c r="W632" s="11"/>
    </row>
    <row r="633" spans="7:23" x14ac:dyDescent="0.3">
      <c r="G633" s="26"/>
      <c r="H633" s="11">
        <v>2</v>
      </c>
      <c r="I633" s="11" t="s">
        <v>27</v>
      </c>
      <c r="J633" s="27">
        <v>442</v>
      </c>
      <c r="K633" s="28">
        <v>0.7</v>
      </c>
      <c r="L633" s="29">
        <v>0</v>
      </c>
      <c r="M633" s="29">
        <v>61538</v>
      </c>
      <c r="N633" s="30">
        <v>0</v>
      </c>
      <c r="O633" s="30">
        <f t="shared" si="116"/>
        <v>43076.6</v>
      </c>
      <c r="P633" s="31">
        <v>2.6899999999999998E-4</v>
      </c>
      <c r="Q633" s="32">
        <f t="shared" si="117"/>
        <v>11.587605399999999</v>
      </c>
      <c r="R633" s="29">
        <v>0</v>
      </c>
      <c r="S633" s="30">
        <v>0</v>
      </c>
      <c r="T633" s="30">
        <f t="shared" si="118"/>
        <v>0</v>
      </c>
      <c r="U633" s="33">
        <v>2.9500000000000001E-4</v>
      </c>
      <c r="V633" s="34">
        <f t="shared" si="119"/>
        <v>0</v>
      </c>
      <c r="W633" s="11"/>
    </row>
    <row r="634" spans="7:23" x14ac:dyDescent="0.3">
      <c r="G634" s="26"/>
      <c r="H634" s="11">
        <v>3</v>
      </c>
      <c r="I634" s="11" t="s">
        <v>20</v>
      </c>
      <c r="J634" s="27">
        <v>442</v>
      </c>
      <c r="K634" s="28">
        <v>0.7</v>
      </c>
      <c r="L634" s="29">
        <v>0</v>
      </c>
      <c r="M634" s="29">
        <v>61538</v>
      </c>
      <c r="N634" s="30">
        <v>0</v>
      </c>
      <c r="O634" s="30">
        <f t="shared" si="116"/>
        <v>43076.6</v>
      </c>
      <c r="P634" s="31">
        <v>5.9699999999999998E-4</v>
      </c>
      <c r="Q634" s="32">
        <f t="shared" si="117"/>
        <v>25.716730199999997</v>
      </c>
      <c r="R634" s="29">
        <v>0</v>
      </c>
      <c r="S634" s="30">
        <v>0</v>
      </c>
      <c r="T634" s="30">
        <f t="shared" si="118"/>
        <v>0</v>
      </c>
      <c r="U634" s="33">
        <v>6.3100000000000005E-4</v>
      </c>
      <c r="V634" s="34">
        <f t="shared" si="119"/>
        <v>0</v>
      </c>
      <c r="W634" s="11"/>
    </row>
    <row r="635" spans="7:23" x14ac:dyDescent="0.3">
      <c r="G635" s="26"/>
      <c r="H635" s="11">
        <v>5</v>
      </c>
      <c r="I635" s="11" t="s">
        <v>17</v>
      </c>
      <c r="J635" s="27">
        <v>442</v>
      </c>
      <c r="K635" s="28">
        <v>0.7</v>
      </c>
      <c r="L635" s="29">
        <v>0</v>
      </c>
      <c r="M635" s="29">
        <v>61538</v>
      </c>
      <c r="N635" s="30">
        <v>0</v>
      </c>
      <c r="O635" s="30">
        <f t="shared" si="116"/>
        <v>43076.6</v>
      </c>
      <c r="P635" s="31">
        <v>6.6930000000000002E-3</v>
      </c>
      <c r="Q635" s="32">
        <f t="shared" si="117"/>
        <v>288.31168380000003</v>
      </c>
      <c r="R635" s="29">
        <v>0</v>
      </c>
      <c r="S635" s="30">
        <v>0</v>
      </c>
      <c r="T635" s="30">
        <f t="shared" si="118"/>
        <v>0</v>
      </c>
      <c r="U635" s="33">
        <v>6.6429999999999996E-3</v>
      </c>
      <c r="V635" s="34">
        <f t="shared" si="119"/>
        <v>0</v>
      </c>
      <c r="W635" s="11"/>
    </row>
    <row r="636" spans="7:23" x14ac:dyDescent="0.3">
      <c r="G636" s="26"/>
      <c r="H636" s="11">
        <v>6</v>
      </c>
      <c r="I636" s="11" t="s">
        <v>118</v>
      </c>
      <c r="J636" s="27">
        <v>442</v>
      </c>
      <c r="K636" s="28">
        <v>0.7</v>
      </c>
      <c r="L636" s="29">
        <v>0</v>
      </c>
      <c r="M636" s="29">
        <v>61538</v>
      </c>
      <c r="N636" s="30">
        <v>0</v>
      </c>
      <c r="O636" s="30">
        <f t="shared" si="116"/>
        <v>43076.6</v>
      </c>
      <c r="P636" s="31">
        <v>0</v>
      </c>
      <c r="Q636" s="32">
        <f t="shared" si="117"/>
        <v>0</v>
      </c>
      <c r="R636" s="29">
        <v>0</v>
      </c>
      <c r="S636" s="30">
        <v>0</v>
      </c>
      <c r="T636" s="30">
        <f t="shared" si="118"/>
        <v>0</v>
      </c>
      <c r="U636" s="33">
        <v>0</v>
      </c>
      <c r="V636" s="34">
        <f t="shared" si="119"/>
        <v>0</v>
      </c>
      <c r="W636" s="11"/>
    </row>
    <row r="637" spans="7:23" x14ac:dyDescent="0.3">
      <c r="G637" s="26"/>
      <c r="H637" s="11">
        <v>7</v>
      </c>
      <c r="I637" s="11" t="s">
        <v>9</v>
      </c>
      <c r="J637" s="27">
        <v>442</v>
      </c>
      <c r="K637" s="28">
        <v>0.7</v>
      </c>
      <c r="L637" s="29">
        <v>0</v>
      </c>
      <c r="M637" s="29">
        <v>61538</v>
      </c>
      <c r="N637" s="30">
        <v>0</v>
      </c>
      <c r="O637" s="30">
        <f t="shared" si="116"/>
        <v>43076.6</v>
      </c>
      <c r="P637" s="31">
        <v>1.27E-4</v>
      </c>
      <c r="Q637" s="32">
        <f t="shared" si="117"/>
        <v>5.4707281999999999</v>
      </c>
      <c r="R637" s="29">
        <v>0</v>
      </c>
      <c r="S637" s="30">
        <v>0</v>
      </c>
      <c r="T637" s="30">
        <f t="shared" si="118"/>
        <v>0</v>
      </c>
      <c r="U637" s="33">
        <v>1.34E-4</v>
      </c>
      <c r="V637" s="34">
        <f t="shared" si="119"/>
        <v>0</v>
      </c>
      <c r="W637" s="11"/>
    </row>
    <row r="638" spans="7:23" x14ac:dyDescent="0.3">
      <c r="G638" s="26"/>
      <c r="H638" s="11">
        <v>8</v>
      </c>
      <c r="I638" s="11" t="s">
        <v>23</v>
      </c>
      <c r="J638" s="27">
        <v>442</v>
      </c>
      <c r="K638" s="28">
        <v>0.7</v>
      </c>
      <c r="L638" s="29">
        <v>0</v>
      </c>
      <c r="M638" s="29">
        <v>61538</v>
      </c>
      <c r="N638" s="30">
        <v>0</v>
      </c>
      <c r="O638" s="30">
        <f t="shared" si="116"/>
        <v>43076.6</v>
      </c>
      <c r="P638" s="31">
        <v>1.8699999999999999E-4</v>
      </c>
      <c r="Q638" s="32">
        <f t="shared" si="117"/>
        <v>8.0553241999999994</v>
      </c>
      <c r="R638" s="29">
        <v>0</v>
      </c>
      <c r="S638" s="30">
        <v>0</v>
      </c>
      <c r="T638" s="30">
        <f t="shared" si="118"/>
        <v>0</v>
      </c>
      <c r="U638" s="33">
        <v>1.9599999999999999E-4</v>
      </c>
      <c r="V638" s="34">
        <f t="shared" si="119"/>
        <v>0</v>
      </c>
      <c r="W638" s="11"/>
    </row>
    <row r="639" spans="7:23" x14ac:dyDescent="0.3">
      <c r="G639" s="26"/>
      <c r="H639" s="11">
        <v>25</v>
      </c>
      <c r="I639" s="11" t="s">
        <v>8</v>
      </c>
      <c r="J639" s="27">
        <v>442</v>
      </c>
      <c r="K639" s="28">
        <v>0.7</v>
      </c>
      <c r="L639" s="29">
        <v>0</v>
      </c>
      <c r="M639" s="29">
        <v>61538</v>
      </c>
      <c r="N639" s="30">
        <v>0</v>
      </c>
      <c r="O639" s="30">
        <f t="shared" si="116"/>
        <v>43076.6</v>
      </c>
      <c r="P639" s="31">
        <v>1.2300000000000001E-4</v>
      </c>
      <c r="Q639" s="32">
        <f t="shared" si="117"/>
        <v>5.2984217999999998</v>
      </c>
      <c r="R639" s="29">
        <v>0</v>
      </c>
      <c r="S639" s="30">
        <v>0</v>
      </c>
      <c r="T639" s="30">
        <f t="shared" si="118"/>
        <v>0</v>
      </c>
      <c r="U639" s="33">
        <v>1.2400000000000001E-4</v>
      </c>
      <c r="V639" s="34">
        <f t="shared" si="119"/>
        <v>0</v>
      </c>
      <c r="W639" s="11"/>
    </row>
    <row r="640" spans="7:23" x14ac:dyDescent="0.3">
      <c r="G640" s="26"/>
      <c r="H640" s="11">
        <v>38</v>
      </c>
      <c r="I640" s="11" t="s">
        <v>12</v>
      </c>
      <c r="J640" s="27">
        <v>442</v>
      </c>
      <c r="K640" s="28">
        <v>0.7</v>
      </c>
      <c r="L640" s="29">
        <v>0</v>
      </c>
      <c r="M640" s="29">
        <v>61538</v>
      </c>
      <c r="N640" s="30">
        <v>0</v>
      </c>
      <c r="O640" s="30">
        <f t="shared" si="116"/>
        <v>43076.6</v>
      </c>
      <c r="P640" s="31">
        <v>7.8999999999999996E-5</v>
      </c>
      <c r="Q640" s="32">
        <f t="shared" si="117"/>
        <v>3.4030513999999998</v>
      </c>
      <c r="R640" s="29">
        <v>0</v>
      </c>
      <c r="S640" s="30">
        <v>0</v>
      </c>
      <c r="T640" s="30">
        <f t="shared" si="118"/>
        <v>0</v>
      </c>
      <c r="U640" s="33">
        <v>8.2999999999999998E-5</v>
      </c>
      <c r="V640" s="34">
        <f t="shared" si="119"/>
        <v>0</v>
      </c>
      <c r="W640" s="11"/>
    </row>
    <row r="641" spans="7:23" x14ac:dyDescent="0.3">
      <c r="G641" s="26"/>
      <c r="H641" s="11">
        <v>41</v>
      </c>
      <c r="I641" s="11" t="s">
        <v>125</v>
      </c>
      <c r="J641" s="27">
        <v>442</v>
      </c>
      <c r="K641" s="28">
        <v>0.7</v>
      </c>
      <c r="L641" s="29">
        <v>0</v>
      </c>
      <c r="M641" s="29">
        <v>61538</v>
      </c>
      <c r="N641" s="30">
        <v>0</v>
      </c>
      <c r="O641" s="30">
        <f t="shared" si="116"/>
        <v>43076.6</v>
      </c>
      <c r="P641" s="31">
        <v>0</v>
      </c>
      <c r="Q641" s="32">
        <f t="shared" si="117"/>
        <v>0</v>
      </c>
      <c r="R641" s="29">
        <v>0</v>
      </c>
      <c r="S641" s="30">
        <v>0</v>
      </c>
      <c r="T641" s="30">
        <f t="shared" si="118"/>
        <v>0</v>
      </c>
      <c r="U641" s="33">
        <v>0</v>
      </c>
      <c r="V641" s="34">
        <f t="shared" si="119"/>
        <v>0</v>
      </c>
      <c r="W641" s="11"/>
    </row>
    <row r="642" spans="7:23" x14ac:dyDescent="0.3">
      <c r="G642" s="26"/>
      <c r="H642" s="11">
        <v>55</v>
      </c>
      <c r="I642" s="11" t="s">
        <v>26</v>
      </c>
      <c r="J642" s="27">
        <v>442</v>
      </c>
      <c r="K642" s="28">
        <v>0.7</v>
      </c>
      <c r="L642" s="29">
        <v>0</v>
      </c>
      <c r="M642" s="29">
        <v>61538</v>
      </c>
      <c r="N642" s="30">
        <v>0</v>
      </c>
      <c r="O642" s="30">
        <f t="shared" si="116"/>
        <v>43076.6</v>
      </c>
      <c r="P642" s="31">
        <v>1.5699999999999999E-4</v>
      </c>
      <c r="Q642" s="32">
        <f t="shared" si="117"/>
        <v>6.7630261999999997</v>
      </c>
      <c r="R642" s="29">
        <v>0</v>
      </c>
      <c r="S642" s="30">
        <v>0</v>
      </c>
      <c r="T642" s="30">
        <f t="shared" si="118"/>
        <v>0</v>
      </c>
      <c r="U642" s="33">
        <v>2.1100000000000001E-4</v>
      </c>
      <c r="V642" s="34">
        <f t="shared" si="119"/>
        <v>0</v>
      </c>
      <c r="W642" s="11"/>
    </row>
    <row r="643" spans="7:23" x14ac:dyDescent="0.3">
      <c r="G643" s="26"/>
      <c r="H643" s="11">
        <v>56</v>
      </c>
      <c r="I643" s="11" t="s">
        <v>14</v>
      </c>
      <c r="J643" s="27">
        <v>442</v>
      </c>
      <c r="K643" s="28">
        <v>0.7</v>
      </c>
      <c r="L643" s="29">
        <v>0</v>
      </c>
      <c r="M643" s="29">
        <v>61538</v>
      </c>
      <c r="N643" s="30">
        <v>0</v>
      </c>
      <c r="O643" s="30">
        <f t="shared" si="116"/>
        <v>43076.6</v>
      </c>
      <c r="P643" s="31">
        <v>1.405E-3</v>
      </c>
      <c r="Q643" s="32">
        <f t="shared" si="117"/>
        <v>60.522622999999996</v>
      </c>
      <c r="R643" s="29">
        <v>0</v>
      </c>
      <c r="S643" s="30">
        <v>0</v>
      </c>
      <c r="T643" s="30">
        <f t="shared" si="118"/>
        <v>0</v>
      </c>
      <c r="U643" s="33">
        <v>1.4710000000000001E-3</v>
      </c>
      <c r="V643" s="34">
        <f t="shared" si="119"/>
        <v>0</v>
      </c>
      <c r="W643" s="11"/>
    </row>
    <row r="644" spans="7:23" x14ac:dyDescent="0.3">
      <c r="G644" s="26"/>
      <c r="H644" s="11">
        <v>71</v>
      </c>
      <c r="I644" s="11" t="s">
        <v>18</v>
      </c>
      <c r="J644" s="27">
        <v>442</v>
      </c>
      <c r="K644" s="28">
        <v>0</v>
      </c>
      <c r="L644" s="29">
        <v>0</v>
      </c>
      <c r="M644" s="29">
        <v>61538</v>
      </c>
      <c r="N644" s="30">
        <v>0</v>
      </c>
      <c r="O644" s="30">
        <f t="shared" si="116"/>
        <v>0</v>
      </c>
      <c r="P644" s="31">
        <v>1.1E-5</v>
      </c>
      <c r="Q644" s="32">
        <f t="shared" si="117"/>
        <v>0</v>
      </c>
      <c r="R644" s="29">
        <v>0</v>
      </c>
      <c r="S644" s="30">
        <v>0</v>
      </c>
      <c r="T644" s="30">
        <f t="shared" si="118"/>
        <v>0</v>
      </c>
      <c r="U644" s="33">
        <v>1.2E-5</v>
      </c>
      <c r="V644" s="34">
        <f t="shared" si="119"/>
        <v>0</v>
      </c>
      <c r="W644" s="11"/>
    </row>
    <row r="645" spans="7:23" x14ac:dyDescent="0.3">
      <c r="G645" s="26"/>
      <c r="H645" s="11">
        <v>72</v>
      </c>
      <c r="I645" s="11" t="s">
        <v>28</v>
      </c>
      <c r="J645" s="27">
        <v>442</v>
      </c>
      <c r="K645" s="28">
        <v>0</v>
      </c>
      <c r="L645" s="29">
        <v>0</v>
      </c>
      <c r="M645" s="29">
        <v>61538</v>
      </c>
      <c r="N645" s="30">
        <v>0</v>
      </c>
      <c r="O645" s="30">
        <f t="shared" si="116"/>
        <v>0</v>
      </c>
      <c r="P645" s="31">
        <v>3.1799999999999998E-4</v>
      </c>
      <c r="Q645" s="32">
        <f t="shared" si="117"/>
        <v>0</v>
      </c>
      <c r="R645" s="29">
        <v>0</v>
      </c>
      <c r="S645" s="30">
        <v>0</v>
      </c>
      <c r="T645" s="30">
        <f t="shared" si="118"/>
        <v>0</v>
      </c>
      <c r="U645" s="33">
        <v>3.3700000000000001E-4</v>
      </c>
      <c r="V645" s="34">
        <f t="shared" si="119"/>
        <v>0</v>
      </c>
      <c r="W645" s="11"/>
    </row>
    <row r="646" spans="7:23" x14ac:dyDescent="0.3">
      <c r="G646" s="26"/>
      <c r="H646" s="11">
        <v>90</v>
      </c>
      <c r="I646" s="11" t="s">
        <v>4</v>
      </c>
      <c r="J646" s="27">
        <v>442</v>
      </c>
      <c r="K646" s="28">
        <v>0.7</v>
      </c>
      <c r="L646" s="29">
        <v>0</v>
      </c>
      <c r="M646" s="29">
        <v>61538</v>
      </c>
      <c r="N646" s="30">
        <v>0</v>
      </c>
      <c r="O646" s="30">
        <f t="shared" si="116"/>
        <v>43076.6</v>
      </c>
      <c r="P646" s="31">
        <v>3.48E-4</v>
      </c>
      <c r="Q646" s="32">
        <f t="shared" si="117"/>
        <v>14.9906568</v>
      </c>
      <c r="R646" s="29">
        <v>0</v>
      </c>
      <c r="S646" s="30">
        <v>0</v>
      </c>
      <c r="T646" s="30">
        <f t="shared" si="118"/>
        <v>0</v>
      </c>
      <c r="U646" s="33">
        <v>3.5100000000000002E-4</v>
      </c>
      <c r="V646" s="34">
        <f t="shared" si="119"/>
        <v>0</v>
      </c>
      <c r="W646" s="11"/>
    </row>
    <row r="647" spans="7:23" x14ac:dyDescent="0.3">
      <c r="G647" s="26"/>
      <c r="H647" s="11">
        <v>97</v>
      </c>
      <c r="I647" s="11" t="s">
        <v>3</v>
      </c>
      <c r="J647" s="27">
        <v>442</v>
      </c>
      <c r="K647" s="28">
        <v>0.7</v>
      </c>
      <c r="L647" s="29">
        <v>0</v>
      </c>
      <c r="M647" s="29">
        <v>61538</v>
      </c>
      <c r="N647" s="30">
        <v>0</v>
      </c>
      <c r="O647" s="30">
        <f t="shared" si="116"/>
        <v>43076.6</v>
      </c>
      <c r="P647" s="31">
        <v>1.54E-4</v>
      </c>
      <c r="Q647" s="32">
        <f t="shared" si="117"/>
        <v>6.6337963999999996</v>
      </c>
      <c r="R647" s="29">
        <v>0</v>
      </c>
      <c r="S647" s="30">
        <v>0</v>
      </c>
      <c r="T647" s="30">
        <f t="shared" si="118"/>
        <v>0</v>
      </c>
      <c r="U647" s="33">
        <v>1.6200000000000001E-4</v>
      </c>
      <c r="V647" s="34">
        <f t="shared" si="119"/>
        <v>0</v>
      </c>
      <c r="W647" s="11"/>
    </row>
    <row r="648" spans="7:23" x14ac:dyDescent="0.3">
      <c r="G648" s="26"/>
      <c r="H648" s="11">
        <v>104</v>
      </c>
      <c r="I648" s="11" t="s">
        <v>130</v>
      </c>
      <c r="J648" s="27">
        <v>442</v>
      </c>
      <c r="K648" s="28">
        <v>0.7</v>
      </c>
      <c r="L648" s="29">
        <v>0</v>
      </c>
      <c r="M648" s="29">
        <v>61538</v>
      </c>
      <c r="N648" s="30">
        <v>0</v>
      </c>
      <c r="O648" s="30">
        <f t="shared" si="116"/>
        <v>43076.6</v>
      </c>
      <c r="P648" s="31">
        <v>0</v>
      </c>
      <c r="Q648" s="32">
        <f t="shared" si="117"/>
        <v>0</v>
      </c>
      <c r="R648" s="29">
        <v>0</v>
      </c>
      <c r="S648" s="30">
        <v>0</v>
      </c>
      <c r="T648" s="30">
        <f t="shared" si="118"/>
        <v>0</v>
      </c>
      <c r="U648" s="33">
        <v>0</v>
      </c>
      <c r="V648" s="34">
        <f t="shared" si="119"/>
        <v>0</v>
      </c>
      <c r="W648" s="11"/>
    </row>
    <row r="649" spans="7:23" x14ac:dyDescent="0.3">
      <c r="G649" s="26"/>
      <c r="H649" s="11">
        <v>105</v>
      </c>
      <c r="I649" s="11" t="s">
        <v>174</v>
      </c>
      <c r="J649" s="27">
        <v>442</v>
      </c>
      <c r="K649" s="28">
        <v>0.7</v>
      </c>
      <c r="L649" s="29">
        <v>0</v>
      </c>
      <c r="M649" s="29">
        <v>61538</v>
      </c>
      <c r="N649" s="30">
        <v>0</v>
      </c>
      <c r="O649" s="30">
        <f t="shared" si="116"/>
        <v>43076.6</v>
      </c>
      <c r="P649" s="31">
        <v>0</v>
      </c>
      <c r="Q649" s="32">
        <f t="shared" si="117"/>
        <v>0</v>
      </c>
      <c r="R649" s="29">
        <v>0</v>
      </c>
      <c r="S649" s="30">
        <v>0</v>
      </c>
      <c r="T649" s="30">
        <f t="shared" si="118"/>
        <v>0</v>
      </c>
      <c r="U649" s="33">
        <v>0</v>
      </c>
      <c r="V649" s="34">
        <f t="shared" si="119"/>
        <v>0</v>
      </c>
      <c r="W649" s="11"/>
    </row>
    <row r="650" spans="7:23" x14ac:dyDescent="0.3">
      <c r="G650" s="26"/>
      <c r="H650" s="11">
        <v>117</v>
      </c>
      <c r="I650" s="11" t="s">
        <v>21</v>
      </c>
      <c r="J650" s="27">
        <v>442</v>
      </c>
      <c r="K650" s="28">
        <v>0.7</v>
      </c>
      <c r="L650" s="29">
        <v>0</v>
      </c>
      <c r="M650" s="29">
        <v>61538</v>
      </c>
      <c r="N650" s="30">
        <v>0</v>
      </c>
      <c r="O650" s="30">
        <f t="shared" si="116"/>
        <v>43076.6</v>
      </c>
      <c r="P650" s="31">
        <v>2.7300000000000002E-4</v>
      </c>
      <c r="Q650" s="32">
        <f t="shared" si="117"/>
        <v>11.759911800000001</v>
      </c>
      <c r="R650" s="29">
        <v>0</v>
      </c>
      <c r="S650" s="30">
        <v>0</v>
      </c>
      <c r="T650" s="30">
        <f t="shared" si="118"/>
        <v>0</v>
      </c>
      <c r="U650" s="33">
        <v>2.8800000000000001E-4</v>
      </c>
      <c r="V650" s="34">
        <f t="shared" si="119"/>
        <v>0</v>
      </c>
      <c r="W650" s="11"/>
    </row>
    <row r="651" spans="7:23" x14ac:dyDescent="0.3">
      <c r="G651" s="26"/>
      <c r="H651" s="11">
        <v>118</v>
      </c>
      <c r="I651" s="11" t="s">
        <v>19</v>
      </c>
      <c r="J651" s="27">
        <v>442</v>
      </c>
      <c r="K651" s="28">
        <v>0.7</v>
      </c>
      <c r="L651" s="29">
        <v>0</v>
      </c>
      <c r="M651" s="29">
        <v>61538</v>
      </c>
      <c r="N651" s="30">
        <v>0</v>
      </c>
      <c r="O651" s="30">
        <f t="shared" si="116"/>
        <v>43076.6</v>
      </c>
      <c r="P651" s="31">
        <v>1.3899999999999999E-4</v>
      </c>
      <c r="Q651" s="32">
        <f t="shared" si="117"/>
        <v>5.9876473999999993</v>
      </c>
      <c r="R651" s="29">
        <v>0</v>
      </c>
      <c r="S651" s="30">
        <v>0</v>
      </c>
      <c r="T651" s="30">
        <f t="shared" si="118"/>
        <v>0</v>
      </c>
      <c r="U651" s="33">
        <v>6.9999999999999999E-6</v>
      </c>
      <c r="V651" s="34">
        <f t="shared" si="119"/>
        <v>0</v>
      </c>
      <c r="W651" s="11"/>
    </row>
    <row r="652" spans="7:23" x14ac:dyDescent="0.3">
      <c r="G652" s="26"/>
      <c r="H652" s="11">
        <v>120</v>
      </c>
      <c r="I652" s="11" t="s">
        <v>173</v>
      </c>
      <c r="J652" s="27">
        <v>442</v>
      </c>
      <c r="K652" s="28">
        <v>0.7</v>
      </c>
      <c r="L652" s="29">
        <v>0</v>
      </c>
      <c r="M652" s="29">
        <v>61538</v>
      </c>
      <c r="N652" s="30">
        <v>0</v>
      </c>
      <c r="O652" s="30">
        <f t="shared" si="116"/>
        <v>43076.6</v>
      </c>
      <c r="P652" s="31">
        <v>0</v>
      </c>
      <c r="Q652" s="32">
        <f t="shared" si="117"/>
        <v>0</v>
      </c>
      <c r="R652" s="29">
        <v>0</v>
      </c>
      <c r="S652" s="30">
        <v>0</v>
      </c>
      <c r="T652" s="30">
        <f t="shared" si="118"/>
        <v>0</v>
      </c>
      <c r="U652" s="33">
        <v>0</v>
      </c>
      <c r="V652" s="34">
        <f t="shared" si="119"/>
        <v>0</v>
      </c>
      <c r="W652" s="11"/>
    </row>
    <row r="653" spans="7:23" x14ac:dyDescent="0.3">
      <c r="G653" s="26"/>
      <c r="H653" s="11">
        <v>129</v>
      </c>
      <c r="I653" s="11" t="s">
        <v>133</v>
      </c>
      <c r="J653" s="27">
        <v>442</v>
      </c>
      <c r="K653" s="28">
        <v>0.7</v>
      </c>
      <c r="L653" s="29">
        <v>0</v>
      </c>
      <c r="M653" s="29">
        <v>61538</v>
      </c>
      <c r="N653" s="30">
        <v>0</v>
      </c>
      <c r="O653" s="30">
        <f t="shared" si="116"/>
        <v>43076.6</v>
      </c>
      <c r="P653" s="31">
        <v>0</v>
      </c>
      <c r="Q653" s="32">
        <f t="shared" si="117"/>
        <v>0</v>
      </c>
      <c r="R653" s="29">
        <v>0</v>
      </c>
      <c r="S653" s="30">
        <v>0</v>
      </c>
      <c r="T653" s="30">
        <f t="shared" si="118"/>
        <v>0</v>
      </c>
      <c r="U653" s="33">
        <v>0</v>
      </c>
      <c r="V653" s="34">
        <f t="shared" si="119"/>
        <v>0</v>
      </c>
      <c r="W653" s="11"/>
    </row>
    <row r="654" spans="7:23" x14ac:dyDescent="0.3">
      <c r="G654" s="26"/>
      <c r="H654" s="11"/>
      <c r="I654" s="11"/>
      <c r="J654" s="27"/>
      <c r="K654" s="28"/>
      <c r="L654" s="30"/>
      <c r="M654" s="30"/>
      <c r="N654" s="30"/>
      <c r="O654" s="30"/>
      <c r="P654" s="33"/>
      <c r="Q654" s="32"/>
      <c r="R654" s="30"/>
      <c r="S654" s="30"/>
      <c r="T654" s="30"/>
      <c r="U654" s="33"/>
      <c r="V654" s="34"/>
      <c r="W654" s="11"/>
    </row>
    <row r="655" spans="7:23" ht="15.6" x14ac:dyDescent="0.3">
      <c r="G655" s="39">
        <v>120</v>
      </c>
      <c r="H655" s="40" t="s">
        <v>173</v>
      </c>
      <c r="I655" s="11"/>
      <c r="J655" s="27"/>
      <c r="K655" s="28"/>
      <c r="L655" s="30"/>
      <c r="M655" s="30"/>
      <c r="N655" s="30"/>
      <c r="O655" s="30"/>
      <c r="P655" s="33"/>
      <c r="Q655" s="32"/>
      <c r="R655" s="30"/>
      <c r="S655" s="30"/>
      <c r="T655" s="30"/>
      <c r="U655" s="33"/>
      <c r="V655" s="34"/>
      <c r="W655" s="11"/>
    </row>
    <row r="656" spans="7:23" x14ac:dyDescent="0.3">
      <c r="G656" s="26"/>
      <c r="H656" s="11">
        <v>1</v>
      </c>
      <c r="I656" s="11" t="s">
        <v>11</v>
      </c>
      <c r="J656" s="27">
        <v>443</v>
      </c>
      <c r="K656" s="28">
        <v>0.7</v>
      </c>
      <c r="L656" s="29">
        <v>0</v>
      </c>
      <c r="M656" s="29">
        <v>32234</v>
      </c>
      <c r="N656" s="30">
        <v>2918300</v>
      </c>
      <c r="O656" s="30">
        <f t="shared" ref="O656:O675" si="120">(L656+M656-N656)*K656</f>
        <v>-2020246.2</v>
      </c>
      <c r="P656" s="31">
        <v>1.91E-3</v>
      </c>
      <c r="Q656" s="32">
        <f t="shared" ref="Q656:Q675" si="121">O656*P656</f>
        <v>-3858.6702420000001</v>
      </c>
      <c r="R656" s="29">
        <v>0</v>
      </c>
      <c r="S656" s="30">
        <v>0</v>
      </c>
      <c r="T656" s="30">
        <f t="shared" ref="T656:T675" si="122">(R656-S656)*K656</f>
        <v>0</v>
      </c>
      <c r="U656" s="33">
        <v>1.9740000000000001E-3</v>
      </c>
      <c r="V656" s="34">
        <f t="shared" ref="V656:V675" si="123">T656*U656</f>
        <v>0</v>
      </c>
      <c r="W656" s="11"/>
    </row>
    <row r="657" spans="7:23" x14ac:dyDescent="0.3">
      <c r="G657" s="26"/>
      <c r="H657" s="11">
        <v>2</v>
      </c>
      <c r="I657" s="11" t="s">
        <v>27</v>
      </c>
      <c r="J657" s="27">
        <v>443</v>
      </c>
      <c r="K657" s="28">
        <v>0.7</v>
      </c>
      <c r="L657" s="29">
        <v>0</v>
      </c>
      <c r="M657" s="29">
        <v>32234</v>
      </c>
      <c r="N657" s="30">
        <v>2918300</v>
      </c>
      <c r="O657" s="30">
        <f t="shared" si="120"/>
        <v>-2020246.2</v>
      </c>
      <c r="P657" s="31">
        <v>2.6899999999999998E-4</v>
      </c>
      <c r="Q657" s="32">
        <f t="shared" si="121"/>
        <v>-543.44622779999997</v>
      </c>
      <c r="R657" s="29">
        <v>0</v>
      </c>
      <c r="S657" s="30">
        <v>0</v>
      </c>
      <c r="T657" s="30">
        <f t="shared" si="122"/>
        <v>0</v>
      </c>
      <c r="U657" s="33">
        <v>2.9500000000000001E-4</v>
      </c>
      <c r="V657" s="34">
        <f t="shared" si="123"/>
        <v>0</v>
      </c>
      <c r="W657" s="11"/>
    </row>
    <row r="658" spans="7:23" x14ac:dyDescent="0.3">
      <c r="G658" s="26"/>
      <c r="H658" s="11">
        <v>3</v>
      </c>
      <c r="I658" s="11" t="s">
        <v>20</v>
      </c>
      <c r="J658" s="27">
        <v>443</v>
      </c>
      <c r="K658" s="28">
        <v>0.7</v>
      </c>
      <c r="L658" s="29">
        <v>0</v>
      </c>
      <c r="M658" s="29">
        <v>32234</v>
      </c>
      <c r="N658" s="30">
        <v>2918300</v>
      </c>
      <c r="O658" s="30">
        <f t="shared" si="120"/>
        <v>-2020246.2</v>
      </c>
      <c r="P658" s="31">
        <v>5.9699999999999998E-4</v>
      </c>
      <c r="Q658" s="32">
        <f t="shared" si="121"/>
        <v>-1206.0869814</v>
      </c>
      <c r="R658" s="29">
        <v>0</v>
      </c>
      <c r="S658" s="30">
        <v>0</v>
      </c>
      <c r="T658" s="30">
        <f t="shared" si="122"/>
        <v>0</v>
      </c>
      <c r="U658" s="33">
        <v>6.3100000000000005E-4</v>
      </c>
      <c r="V658" s="34">
        <f t="shared" si="123"/>
        <v>0</v>
      </c>
      <c r="W658" s="11"/>
    </row>
    <row r="659" spans="7:23" x14ac:dyDescent="0.3">
      <c r="G659" s="26"/>
      <c r="H659" s="11">
        <v>5</v>
      </c>
      <c r="I659" s="11" t="s">
        <v>17</v>
      </c>
      <c r="J659" s="27">
        <v>443</v>
      </c>
      <c r="K659" s="28">
        <v>0.7</v>
      </c>
      <c r="L659" s="29">
        <v>0</v>
      </c>
      <c r="M659" s="29">
        <v>32234</v>
      </c>
      <c r="N659" s="30">
        <v>2918300</v>
      </c>
      <c r="O659" s="30">
        <f t="shared" si="120"/>
        <v>-2020246.2</v>
      </c>
      <c r="P659" s="31">
        <v>6.6930000000000002E-3</v>
      </c>
      <c r="Q659" s="32">
        <f t="shared" si="121"/>
        <v>-13521.5078166</v>
      </c>
      <c r="R659" s="29">
        <v>0</v>
      </c>
      <c r="S659" s="30">
        <v>0</v>
      </c>
      <c r="T659" s="30">
        <f t="shared" si="122"/>
        <v>0</v>
      </c>
      <c r="U659" s="33">
        <v>6.6429999999999996E-3</v>
      </c>
      <c r="V659" s="34">
        <f t="shared" si="123"/>
        <v>0</v>
      </c>
      <c r="W659" s="11"/>
    </row>
    <row r="660" spans="7:23" x14ac:dyDescent="0.3">
      <c r="G660" s="26"/>
      <c r="H660" s="11">
        <v>6</v>
      </c>
      <c r="I660" s="11" t="s">
        <v>118</v>
      </c>
      <c r="J660" s="27">
        <v>443</v>
      </c>
      <c r="K660" s="28">
        <v>0.7</v>
      </c>
      <c r="L660" s="29">
        <v>0</v>
      </c>
      <c r="M660" s="29">
        <v>32234</v>
      </c>
      <c r="N660" s="30">
        <v>2918300</v>
      </c>
      <c r="O660" s="30">
        <f t="shared" si="120"/>
        <v>-2020246.2</v>
      </c>
      <c r="P660" s="31">
        <v>0</v>
      </c>
      <c r="Q660" s="32">
        <f t="shared" si="121"/>
        <v>0</v>
      </c>
      <c r="R660" s="29">
        <v>0</v>
      </c>
      <c r="S660" s="30">
        <v>0</v>
      </c>
      <c r="T660" s="30">
        <f t="shared" si="122"/>
        <v>0</v>
      </c>
      <c r="U660" s="33">
        <v>0</v>
      </c>
      <c r="V660" s="34">
        <f t="shared" si="123"/>
        <v>0</v>
      </c>
      <c r="W660" s="11"/>
    </row>
    <row r="661" spans="7:23" x14ac:dyDescent="0.3">
      <c r="G661" s="26"/>
      <c r="H661" s="11">
        <v>7</v>
      </c>
      <c r="I661" s="11" t="s">
        <v>9</v>
      </c>
      <c r="J661" s="27">
        <v>443</v>
      </c>
      <c r="K661" s="28">
        <v>0.7</v>
      </c>
      <c r="L661" s="29">
        <v>0</v>
      </c>
      <c r="M661" s="29">
        <v>32234</v>
      </c>
      <c r="N661" s="30">
        <v>2918300</v>
      </c>
      <c r="O661" s="30">
        <f t="shared" si="120"/>
        <v>-2020246.2</v>
      </c>
      <c r="P661" s="31">
        <v>1.27E-4</v>
      </c>
      <c r="Q661" s="32">
        <f t="shared" si="121"/>
        <v>-256.57126740000001</v>
      </c>
      <c r="R661" s="29">
        <v>0</v>
      </c>
      <c r="S661" s="30">
        <v>0</v>
      </c>
      <c r="T661" s="30">
        <f t="shared" si="122"/>
        <v>0</v>
      </c>
      <c r="U661" s="33">
        <v>1.34E-4</v>
      </c>
      <c r="V661" s="34">
        <f t="shared" si="123"/>
        <v>0</v>
      </c>
      <c r="W661" s="11"/>
    </row>
    <row r="662" spans="7:23" x14ac:dyDescent="0.3">
      <c r="G662" s="26"/>
      <c r="H662" s="11">
        <v>8</v>
      </c>
      <c r="I662" s="11" t="s">
        <v>23</v>
      </c>
      <c r="J662" s="27">
        <v>443</v>
      </c>
      <c r="K662" s="28">
        <v>0.7</v>
      </c>
      <c r="L662" s="29">
        <v>0</v>
      </c>
      <c r="M662" s="29">
        <v>32234</v>
      </c>
      <c r="N662" s="30">
        <v>2918300</v>
      </c>
      <c r="O662" s="30">
        <f t="shared" si="120"/>
        <v>-2020246.2</v>
      </c>
      <c r="P662" s="31">
        <v>1.8699999999999999E-4</v>
      </c>
      <c r="Q662" s="32">
        <f t="shared" si="121"/>
        <v>-377.78603939999999</v>
      </c>
      <c r="R662" s="29">
        <v>0</v>
      </c>
      <c r="S662" s="30">
        <v>0</v>
      </c>
      <c r="T662" s="30">
        <f t="shared" si="122"/>
        <v>0</v>
      </c>
      <c r="U662" s="33">
        <v>1.9599999999999999E-4</v>
      </c>
      <c r="V662" s="34">
        <f t="shared" si="123"/>
        <v>0</v>
      </c>
      <c r="W662" s="11"/>
    </row>
    <row r="663" spans="7:23" x14ac:dyDescent="0.3">
      <c r="G663" s="26"/>
      <c r="H663" s="11">
        <v>25</v>
      </c>
      <c r="I663" s="11" t="s">
        <v>8</v>
      </c>
      <c r="J663" s="27">
        <v>443</v>
      </c>
      <c r="K663" s="28">
        <v>0.7</v>
      </c>
      <c r="L663" s="29">
        <v>0</v>
      </c>
      <c r="M663" s="29">
        <v>32234</v>
      </c>
      <c r="N663" s="30">
        <v>2918300</v>
      </c>
      <c r="O663" s="30">
        <f t="shared" si="120"/>
        <v>-2020246.2</v>
      </c>
      <c r="P663" s="31">
        <v>1.2300000000000001E-4</v>
      </c>
      <c r="Q663" s="32">
        <f t="shared" si="121"/>
        <v>-248.4902826</v>
      </c>
      <c r="R663" s="29">
        <v>0</v>
      </c>
      <c r="S663" s="30">
        <v>0</v>
      </c>
      <c r="T663" s="30">
        <f t="shared" si="122"/>
        <v>0</v>
      </c>
      <c r="U663" s="33">
        <v>1.2400000000000001E-4</v>
      </c>
      <c r="V663" s="34">
        <f t="shared" si="123"/>
        <v>0</v>
      </c>
      <c r="W663" s="11"/>
    </row>
    <row r="664" spans="7:23" x14ac:dyDescent="0.3">
      <c r="G664" s="26"/>
      <c r="H664" s="11">
        <v>38</v>
      </c>
      <c r="I664" s="11" t="s">
        <v>12</v>
      </c>
      <c r="J664" s="27">
        <v>443</v>
      </c>
      <c r="K664" s="28">
        <v>0.7</v>
      </c>
      <c r="L664" s="29">
        <v>0</v>
      </c>
      <c r="M664" s="29">
        <v>32234</v>
      </c>
      <c r="N664" s="30">
        <v>2918300</v>
      </c>
      <c r="O664" s="30">
        <f t="shared" si="120"/>
        <v>-2020246.2</v>
      </c>
      <c r="P664" s="31">
        <v>7.8999999999999996E-5</v>
      </c>
      <c r="Q664" s="32">
        <f t="shared" si="121"/>
        <v>-159.59944979999997</v>
      </c>
      <c r="R664" s="29">
        <v>0</v>
      </c>
      <c r="S664" s="30">
        <v>0</v>
      </c>
      <c r="T664" s="30">
        <f t="shared" si="122"/>
        <v>0</v>
      </c>
      <c r="U664" s="33">
        <v>8.2999999999999998E-5</v>
      </c>
      <c r="V664" s="34">
        <f t="shared" si="123"/>
        <v>0</v>
      </c>
      <c r="W664" s="11"/>
    </row>
    <row r="665" spans="7:23" x14ac:dyDescent="0.3">
      <c r="G665" s="26"/>
      <c r="H665" s="11">
        <v>41</v>
      </c>
      <c r="I665" s="11" t="s">
        <v>125</v>
      </c>
      <c r="J665" s="27">
        <v>443</v>
      </c>
      <c r="K665" s="28">
        <v>0.7</v>
      </c>
      <c r="L665" s="29">
        <v>0</v>
      </c>
      <c r="M665" s="29">
        <v>32234</v>
      </c>
      <c r="N665" s="30">
        <v>2918300</v>
      </c>
      <c r="O665" s="30">
        <f t="shared" si="120"/>
        <v>-2020246.2</v>
      </c>
      <c r="P665" s="31">
        <v>0</v>
      </c>
      <c r="Q665" s="32">
        <f t="shared" si="121"/>
        <v>0</v>
      </c>
      <c r="R665" s="29">
        <v>0</v>
      </c>
      <c r="S665" s="30">
        <v>0</v>
      </c>
      <c r="T665" s="30">
        <f t="shared" si="122"/>
        <v>0</v>
      </c>
      <c r="U665" s="33">
        <v>0</v>
      </c>
      <c r="V665" s="34">
        <f t="shared" si="123"/>
        <v>0</v>
      </c>
      <c r="W665" s="11"/>
    </row>
    <row r="666" spans="7:23" x14ac:dyDescent="0.3">
      <c r="G666" s="26"/>
      <c r="H666" s="11">
        <v>55</v>
      </c>
      <c r="I666" s="11" t="s">
        <v>26</v>
      </c>
      <c r="J666" s="27">
        <v>443</v>
      </c>
      <c r="K666" s="28">
        <v>0.7</v>
      </c>
      <c r="L666" s="29">
        <v>0</v>
      </c>
      <c r="M666" s="29">
        <v>32234</v>
      </c>
      <c r="N666" s="30">
        <v>2918300</v>
      </c>
      <c r="O666" s="30">
        <f t="shared" si="120"/>
        <v>-2020246.2</v>
      </c>
      <c r="P666" s="31">
        <v>1.5699999999999999E-4</v>
      </c>
      <c r="Q666" s="32">
        <f t="shared" si="121"/>
        <v>-317.17865339999997</v>
      </c>
      <c r="R666" s="29">
        <v>0</v>
      </c>
      <c r="S666" s="30">
        <v>0</v>
      </c>
      <c r="T666" s="30">
        <f t="shared" si="122"/>
        <v>0</v>
      </c>
      <c r="U666" s="33">
        <v>2.1100000000000001E-4</v>
      </c>
      <c r="V666" s="34">
        <f t="shared" si="123"/>
        <v>0</v>
      </c>
      <c r="W666" s="11"/>
    </row>
    <row r="667" spans="7:23" x14ac:dyDescent="0.3">
      <c r="G667" s="26"/>
      <c r="H667" s="11">
        <v>56</v>
      </c>
      <c r="I667" s="11" t="s">
        <v>14</v>
      </c>
      <c r="J667" s="27">
        <v>443</v>
      </c>
      <c r="K667" s="28">
        <v>0.7</v>
      </c>
      <c r="L667" s="29">
        <v>0</v>
      </c>
      <c r="M667" s="29">
        <v>32234</v>
      </c>
      <c r="N667" s="30">
        <v>2918300</v>
      </c>
      <c r="O667" s="30">
        <f t="shared" si="120"/>
        <v>-2020246.2</v>
      </c>
      <c r="P667" s="31">
        <v>1.405E-3</v>
      </c>
      <c r="Q667" s="32">
        <f t="shared" si="121"/>
        <v>-2838.4459109999998</v>
      </c>
      <c r="R667" s="29">
        <v>0</v>
      </c>
      <c r="S667" s="30">
        <v>0</v>
      </c>
      <c r="T667" s="30">
        <f t="shared" si="122"/>
        <v>0</v>
      </c>
      <c r="U667" s="33">
        <v>1.4710000000000001E-3</v>
      </c>
      <c r="V667" s="34">
        <f t="shared" si="123"/>
        <v>0</v>
      </c>
      <c r="W667" s="11"/>
    </row>
    <row r="668" spans="7:23" x14ac:dyDescent="0.3">
      <c r="G668" s="26"/>
      <c r="H668" s="11">
        <v>71</v>
      </c>
      <c r="I668" s="11" t="s">
        <v>18</v>
      </c>
      <c r="J668" s="27">
        <v>443</v>
      </c>
      <c r="K668" s="28">
        <v>0</v>
      </c>
      <c r="L668" s="29">
        <v>0</v>
      </c>
      <c r="M668" s="29">
        <v>32234</v>
      </c>
      <c r="N668" s="30">
        <v>2918300</v>
      </c>
      <c r="O668" s="30">
        <f t="shared" si="120"/>
        <v>0</v>
      </c>
      <c r="P668" s="31">
        <v>1.1E-5</v>
      </c>
      <c r="Q668" s="32">
        <f t="shared" si="121"/>
        <v>0</v>
      </c>
      <c r="R668" s="29">
        <v>0</v>
      </c>
      <c r="S668" s="30">
        <v>0</v>
      </c>
      <c r="T668" s="30">
        <f t="shared" si="122"/>
        <v>0</v>
      </c>
      <c r="U668" s="33">
        <v>1.2E-5</v>
      </c>
      <c r="V668" s="34">
        <f t="shared" si="123"/>
        <v>0</v>
      </c>
      <c r="W668" s="11"/>
    </row>
    <row r="669" spans="7:23" x14ac:dyDescent="0.3">
      <c r="G669" s="26"/>
      <c r="H669" s="11">
        <v>72</v>
      </c>
      <c r="I669" s="11" t="s">
        <v>28</v>
      </c>
      <c r="J669" s="27">
        <v>443</v>
      </c>
      <c r="K669" s="28">
        <v>0</v>
      </c>
      <c r="L669" s="29">
        <v>0</v>
      </c>
      <c r="M669" s="29">
        <v>32234</v>
      </c>
      <c r="N669" s="30">
        <v>2918300</v>
      </c>
      <c r="O669" s="30">
        <f t="shared" si="120"/>
        <v>0</v>
      </c>
      <c r="P669" s="31">
        <v>3.1799999999999998E-4</v>
      </c>
      <c r="Q669" s="32">
        <f t="shared" si="121"/>
        <v>0</v>
      </c>
      <c r="R669" s="29">
        <v>0</v>
      </c>
      <c r="S669" s="30">
        <v>0</v>
      </c>
      <c r="T669" s="30">
        <f t="shared" si="122"/>
        <v>0</v>
      </c>
      <c r="U669" s="33">
        <v>3.3700000000000001E-4</v>
      </c>
      <c r="V669" s="34">
        <f t="shared" si="123"/>
        <v>0</v>
      </c>
      <c r="W669" s="11"/>
    </row>
    <row r="670" spans="7:23" x14ac:dyDescent="0.3">
      <c r="G670" s="26"/>
      <c r="H670" s="11">
        <v>97</v>
      </c>
      <c r="I670" s="11" t="s">
        <v>3</v>
      </c>
      <c r="J670" s="27">
        <v>443</v>
      </c>
      <c r="K670" s="28">
        <v>0.7</v>
      </c>
      <c r="L670" s="29">
        <v>0</v>
      </c>
      <c r="M670" s="29">
        <v>32234</v>
      </c>
      <c r="N670" s="30">
        <v>2918300</v>
      </c>
      <c r="O670" s="30">
        <f t="shared" si="120"/>
        <v>-2020246.2</v>
      </c>
      <c r="P670" s="31">
        <v>1.54E-4</v>
      </c>
      <c r="Q670" s="32">
        <f t="shared" si="121"/>
        <v>-311.11791479999999</v>
      </c>
      <c r="R670" s="29">
        <v>0</v>
      </c>
      <c r="S670" s="30">
        <v>0</v>
      </c>
      <c r="T670" s="30">
        <f t="shared" si="122"/>
        <v>0</v>
      </c>
      <c r="U670" s="33">
        <v>1.6200000000000001E-4</v>
      </c>
      <c r="V670" s="34">
        <f t="shared" si="123"/>
        <v>0</v>
      </c>
      <c r="W670" s="11"/>
    </row>
    <row r="671" spans="7:23" x14ac:dyDescent="0.3">
      <c r="G671" s="26"/>
      <c r="H671" s="11">
        <v>104</v>
      </c>
      <c r="I671" s="11" t="s">
        <v>130</v>
      </c>
      <c r="J671" s="27">
        <v>443</v>
      </c>
      <c r="K671" s="28">
        <v>0.7</v>
      </c>
      <c r="L671" s="29">
        <v>0</v>
      </c>
      <c r="M671" s="29">
        <v>32234</v>
      </c>
      <c r="N671" s="30">
        <v>2918300</v>
      </c>
      <c r="O671" s="30">
        <f t="shared" si="120"/>
        <v>-2020246.2</v>
      </c>
      <c r="P671" s="31">
        <v>0</v>
      </c>
      <c r="Q671" s="32">
        <f t="shared" si="121"/>
        <v>0</v>
      </c>
      <c r="R671" s="29">
        <v>0</v>
      </c>
      <c r="S671" s="30">
        <v>0</v>
      </c>
      <c r="T671" s="30">
        <f t="shared" si="122"/>
        <v>0</v>
      </c>
      <c r="U671" s="33">
        <v>0</v>
      </c>
      <c r="V671" s="34">
        <f t="shared" si="123"/>
        <v>0</v>
      </c>
      <c r="W671" s="11"/>
    </row>
    <row r="672" spans="7:23" x14ac:dyDescent="0.3">
      <c r="G672" s="26"/>
      <c r="H672" s="11">
        <v>117</v>
      </c>
      <c r="I672" s="11" t="s">
        <v>21</v>
      </c>
      <c r="J672" s="27">
        <v>443</v>
      </c>
      <c r="K672" s="28">
        <v>0.7</v>
      </c>
      <c r="L672" s="29">
        <v>0</v>
      </c>
      <c r="M672" s="29">
        <v>32234</v>
      </c>
      <c r="N672" s="30">
        <v>2918300</v>
      </c>
      <c r="O672" s="30">
        <f t="shared" si="120"/>
        <v>-2020246.2</v>
      </c>
      <c r="P672" s="31">
        <v>2.7300000000000002E-4</v>
      </c>
      <c r="Q672" s="32">
        <f t="shared" si="121"/>
        <v>-551.52721259999998</v>
      </c>
      <c r="R672" s="29">
        <v>0</v>
      </c>
      <c r="S672" s="30">
        <v>0</v>
      </c>
      <c r="T672" s="30">
        <f t="shared" si="122"/>
        <v>0</v>
      </c>
      <c r="U672" s="33">
        <v>2.8800000000000001E-4</v>
      </c>
      <c r="V672" s="34">
        <f t="shared" si="123"/>
        <v>0</v>
      </c>
      <c r="W672" s="11"/>
    </row>
    <row r="673" spans="7:23" x14ac:dyDescent="0.3">
      <c r="G673" s="26"/>
      <c r="H673" s="11">
        <v>118</v>
      </c>
      <c r="I673" s="11" t="s">
        <v>19</v>
      </c>
      <c r="J673" s="27">
        <v>443</v>
      </c>
      <c r="K673" s="28">
        <v>0.7</v>
      </c>
      <c r="L673" s="29">
        <v>0</v>
      </c>
      <c r="M673" s="29">
        <v>32234</v>
      </c>
      <c r="N673" s="30">
        <v>2918300</v>
      </c>
      <c r="O673" s="30">
        <f t="shared" si="120"/>
        <v>-2020246.2</v>
      </c>
      <c r="P673" s="31">
        <v>1.3899999999999999E-4</v>
      </c>
      <c r="Q673" s="32">
        <f t="shared" si="121"/>
        <v>-280.81422179999998</v>
      </c>
      <c r="R673" s="29">
        <v>0</v>
      </c>
      <c r="S673" s="30">
        <v>0</v>
      </c>
      <c r="T673" s="30">
        <f t="shared" si="122"/>
        <v>0</v>
      </c>
      <c r="U673" s="33">
        <v>6.9999999999999999E-6</v>
      </c>
      <c r="V673" s="34">
        <f t="shared" si="123"/>
        <v>0</v>
      </c>
      <c r="W673" s="11"/>
    </row>
    <row r="674" spans="7:23" x14ac:dyDescent="0.3">
      <c r="G674" s="26"/>
      <c r="H674" s="11">
        <v>120</v>
      </c>
      <c r="I674" s="11" t="s">
        <v>173</v>
      </c>
      <c r="J674" s="27">
        <v>443</v>
      </c>
      <c r="K674" s="28">
        <v>0.7</v>
      </c>
      <c r="L674" s="29">
        <v>0</v>
      </c>
      <c r="M674" s="29">
        <v>32234</v>
      </c>
      <c r="N674" s="30">
        <v>2918300</v>
      </c>
      <c r="O674" s="30">
        <f t="shared" si="120"/>
        <v>-2020246.2</v>
      </c>
      <c r="P674" s="31">
        <v>0</v>
      </c>
      <c r="Q674" s="32">
        <f t="shared" si="121"/>
        <v>0</v>
      </c>
      <c r="R674" s="29">
        <v>0</v>
      </c>
      <c r="S674" s="30">
        <v>0</v>
      </c>
      <c r="T674" s="30">
        <f t="shared" si="122"/>
        <v>0</v>
      </c>
      <c r="U674" s="33">
        <v>0</v>
      </c>
      <c r="V674" s="34">
        <f t="shared" si="123"/>
        <v>0</v>
      </c>
      <c r="W674" s="11"/>
    </row>
    <row r="675" spans="7:23" x14ac:dyDescent="0.3">
      <c r="G675" s="26"/>
      <c r="H675" s="11">
        <v>129</v>
      </c>
      <c r="I675" s="11" t="s">
        <v>133</v>
      </c>
      <c r="J675" s="27">
        <v>443</v>
      </c>
      <c r="K675" s="28">
        <v>0.7</v>
      </c>
      <c r="L675" s="29">
        <v>0</v>
      </c>
      <c r="M675" s="29">
        <v>32234</v>
      </c>
      <c r="N675" s="30">
        <v>2918300</v>
      </c>
      <c r="O675" s="30">
        <f t="shared" si="120"/>
        <v>-2020246.2</v>
      </c>
      <c r="P675" s="31">
        <v>0</v>
      </c>
      <c r="Q675" s="32">
        <f t="shared" si="121"/>
        <v>0</v>
      </c>
      <c r="R675" s="29">
        <v>0</v>
      </c>
      <c r="S675" s="30">
        <v>0</v>
      </c>
      <c r="T675" s="30">
        <f t="shared" si="122"/>
        <v>0</v>
      </c>
      <c r="U675" s="33">
        <v>0</v>
      </c>
      <c r="V675" s="34">
        <f t="shared" si="123"/>
        <v>0</v>
      </c>
      <c r="W675" s="11"/>
    </row>
    <row r="676" spans="7:23" ht="15" thickBot="1" x14ac:dyDescent="0.35">
      <c r="G676" s="35"/>
      <c r="H676" s="36"/>
      <c r="I676" s="36"/>
      <c r="J676" s="36"/>
      <c r="K676" s="36"/>
      <c r="L676" s="36"/>
      <c r="M676" s="36"/>
      <c r="N676" s="36"/>
      <c r="O676" s="36"/>
      <c r="P676" s="36"/>
      <c r="Q676" s="36"/>
      <c r="R676" s="36"/>
      <c r="S676" s="36"/>
      <c r="T676" s="36"/>
      <c r="U676" s="36"/>
      <c r="V676" s="37"/>
    </row>
    <row r="677" spans="7:23" x14ac:dyDescent="0.3">
      <c r="G677" s="11">
        <v>120</v>
      </c>
      <c r="H677" s="11" t="s">
        <v>173</v>
      </c>
      <c r="I677" s="11"/>
      <c r="J677" s="27"/>
      <c r="K677" s="28"/>
      <c r="L677" s="30"/>
      <c r="M677" s="30"/>
      <c r="N677" s="30"/>
      <c r="O677" s="30"/>
      <c r="P677" s="33"/>
      <c r="Q677" s="32">
        <f>SUM(Q609:Q676)</f>
        <v>1729072.5991231001</v>
      </c>
      <c r="R677" s="30"/>
      <c r="S677" s="30"/>
      <c r="T677" s="30"/>
      <c r="U677" s="33"/>
      <c r="V677" s="32">
        <f>SUM(V609:V676)</f>
        <v>5229.0521219999982</v>
      </c>
      <c r="W677" s="38">
        <f>Q677+V677</f>
        <v>1734301.6512451</v>
      </c>
    </row>
    <row r="678" spans="7:23" x14ac:dyDescent="0.3">
      <c r="G678" s="11"/>
      <c r="H678" s="11"/>
      <c r="I678" s="11"/>
      <c r="J678" s="27"/>
      <c r="K678" s="28"/>
      <c r="L678" s="30"/>
      <c r="M678" s="30"/>
      <c r="N678" s="30"/>
      <c r="O678" s="30"/>
      <c r="P678" s="33"/>
      <c r="Q678" s="32"/>
      <c r="R678" s="30"/>
      <c r="S678" s="30"/>
      <c r="T678" s="30"/>
      <c r="U678" s="33"/>
      <c r="V678" s="32"/>
      <c r="W678" s="11"/>
    </row>
    <row r="679" spans="7:23" ht="15" thickBot="1" x14ac:dyDescent="0.35">
      <c r="G679" s="11"/>
      <c r="H679" s="11"/>
      <c r="I679" s="11"/>
      <c r="J679" s="12" t="s">
        <v>100</v>
      </c>
      <c r="K679" s="13" t="s">
        <v>101</v>
      </c>
      <c r="L679" s="14" t="s">
        <v>102</v>
      </c>
      <c r="M679" s="14" t="s">
        <v>103</v>
      </c>
      <c r="N679" s="14" t="s">
        <v>104</v>
      </c>
      <c r="O679" s="14" t="s">
        <v>105</v>
      </c>
      <c r="P679" s="15" t="s">
        <v>106</v>
      </c>
      <c r="Q679" s="16" t="s">
        <v>107</v>
      </c>
      <c r="R679" s="14" t="s">
        <v>108</v>
      </c>
      <c r="S679" s="14" t="s">
        <v>109</v>
      </c>
      <c r="T679" s="14" t="s">
        <v>110</v>
      </c>
      <c r="U679" s="15" t="s">
        <v>111</v>
      </c>
      <c r="V679" s="16" t="s">
        <v>112</v>
      </c>
      <c r="W679" s="11"/>
    </row>
    <row r="680" spans="7:23" ht="15.6" x14ac:dyDescent="0.3">
      <c r="G680" s="17">
        <v>125</v>
      </c>
      <c r="H680" s="18" t="s">
        <v>175</v>
      </c>
      <c r="I680" s="19"/>
      <c r="J680" s="20"/>
      <c r="K680" s="21"/>
      <c r="L680" s="22"/>
      <c r="M680" s="22"/>
      <c r="N680" s="22"/>
      <c r="O680" s="22"/>
      <c r="P680" s="23"/>
      <c r="Q680" s="24"/>
      <c r="R680" s="22"/>
      <c r="S680" s="22"/>
      <c r="T680" s="22"/>
      <c r="U680" s="23"/>
      <c r="V680" s="25"/>
      <c r="W680" s="11"/>
    </row>
    <row r="681" spans="7:23" x14ac:dyDescent="0.3">
      <c r="G681" s="26"/>
      <c r="H681" s="11">
        <v>1</v>
      </c>
      <c r="I681" s="11" t="s">
        <v>11</v>
      </c>
      <c r="J681" s="27">
        <v>483</v>
      </c>
      <c r="K681" s="28">
        <v>0.7</v>
      </c>
      <c r="L681" s="29">
        <v>1489499</v>
      </c>
      <c r="M681" s="29">
        <v>3847</v>
      </c>
      <c r="N681" s="30">
        <v>630000</v>
      </c>
      <c r="O681" s="30">
        <f t="shared" ref="O681:O701" si="124">(L681+M681-N681)*K681</f>
        <v>604342.19999999995</v>
      </c>
      <c r="P681" s="31">
        <v>1.91E-3</v>
      </c>
      <c r="Q681" s="32">
        <f t="shared" ref="Q681:Q701" si="125">O681*P681</f>
        <v>1154.293602</v>
      </c>
      <c r="R681" s="29">
        <v>1605587</v>
      </c>
      <c r="S681" s="30">
        <v>304254</v>
      </c>
      <c r="T681" s="30">
        <f t="shared" ref="T681:T701" si="126">(R681-S681)*K681</f>
        <v>910933.1</v>
      </c>
      <c r="U681" s="33">
        <v>1.9740000000000001E-3</v>
      </c>
      <c r="V681" s="34">
        <f t="shared" ref="V681:V701" si="127">T681*U681</f>
        <v>1798.1819393999999</v>
      </c>
      <c r="W681" s="11"/>
    </row>
    <row r="682" spans="7:23" x14ac:dyDescent="0.3">
      <c r="G682" s="26"/>
      <c r="H682" s="11">
        <v>2</v>
      </c>
      <c r="I682" s="11" t="s">
        <v>27</v>
      </c>
      <c r="J682" s="27">
        <v>483</v>
      </c>
      <c r="K682" s="28">
        <v>0.7</v>
      </c>
      <c r="L682" s="29">
        <v>1489499</v>
      </c>
      <c r="M682" s="29">
        <v>3847</v>
      </c>
      <c r="N682" s="30">
        <v>630000</v>
      </c>
      <c r="O682" s="30">
        <f t="shared" si="124"/>
        <v>604342.19999999995</v>
      </c>
      <c r="P682" s="31">
        <v>2.6899999999999998E-4</v>
      </c>
      <c r="Q682" s="32">
        <f t="shared" si="125"/>
        <v>162.56805179999998</v>
      </c>
      <c r="R682" s="29">
        <v>1605587</v>
      </c>
      <c r="S682" s="30">
        <v>304254</v>
      </c>
      <c r="T682" s="30">
        <f t="shared" si="126"/>
        <v>910933.1</v>
      </c>
      <c r="U682" s="33">
        <v>2.9500000000000001E-4</v>
      </c>
      <c r="V682" s="34">
        <f t="shared" si="127"/>
        <v>268.72526449999998</v>
      </c>
      <c r="W682" s="11"/>
    </row>
    <row r="683" spans="7:23" x14ac:dyDescent="0.3">
      <c r="G683" s="26"/>
      <c r="H683" s="11">
        <v>3</v>
      </c>
      <c r="I683" s="11" t="s">
        <v>20</v>
      </c>
      <c r="J683" s="27">
        <v>483</v>
      </c>
      <c r="K683" s="28">
        <v>0.7</v>
      </c>
      <c r="L683" s="29">
        <v>1489499</v>
      </c>
      <c r="M683" s="29">
        <v>3847</v>
      </c>
      <c r="N683" s="30">
        <v>630000</v>
      </c>
      <c r="O683" s="30">
        <f t="shared" si="124"/>
        <v>604342.19999999995</v>
      </c>
      <c r="P683" s="31">
        <v>5.9699999999999998E-4</v>
      </c>
      <c r="Q683" s="32">
        <f t="shared" si="125"/>
        <v>360.79229339999995</v>
      </c>
      <c r="R683" s="29">
        <v>1605587</v>
      </c>
      <c r="S683" s="30">
        <v>304254</v>
      </c>
      <c r="T683" s="30">
        <f t="shared" si="126"/>
        <v>910933.1</v>
      </c>
      <c r="U683" s="33">
        <v>6.3100000000000005E-4</v>
      </c>
      <c r="V683" s="34">
        <f t="shared" si="127"/>
        <v>574.79878610000003</v>
      </c>
      <c r="W683" s="11"/>
    </row>
    <row r="684" spans="7:23" x14ac:dyDescent="0.3">
      <c r="G684" s="26"/>
      <c r="H684" s="11">
        <v>5</v>
      </c>
      <c r="I684" s="11" t="s">
        <v>17</v>
      </c>
      <c r="J684" s="27">
        <v>483</v>
      </c>
      <c r="K684" s="28">
        <v>0.7</v>
      </c>
      <c r="L684" s="29">
        <v>1489499</v>
      </c>
      <c r="M684" s="29">
        <v>3847</v>
      </c>
      <c r="N684" s="30">
        <v>630000</v>
      </c>
      <c r="O684" s="30">
        <f t="shared" si="124"/>
        <v>604342.19999999995</v>
      </c>
      <c r="P684" s="31">
        <v>6.6930000000000002E-3</v>
      </c>
      <c r="Q684" s="32">
        <f t="shared" si="125"/>
        <v>4044.8623445999997</v>
      </c>
      <c r="R684" s="29">
        <v>1605587</v>
      </c>
      <c r="S684" s="30">
        <v>304254</v>
      </c>
      <c r="T684" s="30">
        <f t="shared" si="126"/>
        <v>910933.1</v>
      </c>
      <c r="U684" s="33">
        <v>6.6429999999999996E-3</v>
      </c>
      <c r="V684" s="34">
        <f t="shared" si="127"/>
        <v>6051.3285832999991</v>
      </c>
      <c r="W684" s="11"/>
    </row>
    <row r="685" spans="7:23" x14ac:dyDescent="0.3">
      <c r="G685" s="26"/>
      <c r="H685" s="11">
        <v>6</v>
      </c>
      <c r="I685" s="11" t="s">
        <v>118</v>
      </c>
      <c r="J685" s="27">
        <v>483</v>
      </c>
      <c r="K685" s="28">
        <v>0.7</v>
      </c>
      <c r="L685" s="29">
        <v>1489499</v>
      </c>
      <c r="M685" s="29">
        <v>3847</v>
      </c>
      <c r="N685" s="30">
        <v>630000</v>
      </c>
      <c r="O685" s="30">
        <f t="shared" si="124"/>
        <v>604342.19999999995</v>
      </c>
      <c r="P685" s="31">
        <v>0</v>
      </c>
      <c r="Q685" s="32">
        <f t="shared" si="125"/>
        <v>0</v>
      </c>
      <c r="R685" s="29">
        <v>1605587</v>
      </c>
      <c r="S685" s="30">
        <v>304254</v>
      </c>
      <c r="T685" s="30">
        <f t="shared" si="126"/>
        <v>910933.1</v>
      </c>
      <c r="U685" s="33">
        <v>0</v>
      </c>
      <c r="V685" s="34">
        <f t="shared" si="127"/>
        <v>0</v>
      </c>
      <c r="W685" s="11"/>
    </row>
    <row r="686" spans="7:23" x14ac:dyDescent="0.3">
      <c r="G686" s="26"/>
      <c r="H686" s="11">
        <v>7</v>
      </c>
      <c r="I686" s="11" t="s">
        <v>9</v>
      </c>
      <c r="J686" s="27">
        <v>483</v>
      </c>
      <c r="K686" s="28">
        <v>0.7</v>
      </c>
      <c r="L686" s="29">
        <v>1489499</v>
      </c>
      <c r="M686" s="29">
        <v>3847</v>
      </c>
      <c r="N686" s="30">
        <v>630000</v>
      </c>
      <c r="O686" s="30">
        <f t="shared" si="124"/>
        <v>604342.19999999995</v>
      </c>
      <c r="P686" s="31">
        <v>1.27E-4</v>
      </c>
      <c r="Q686" s="32">
        <f t="shared" si="125"/>
        <v>76.751459399999987</v>
      </c>
      <c r="R686" s="29">
        <v>1605587</v>
      </c>
      <c r="S686" s="30">
        <v>304254</v>
      </c>
      <c r="T686" s="30">
        <f t="shared" si="126"/>
        <v>910933.1</v>
      </c>
      <c r="U686" s="33">
        <v>1.34E-4</v>
      </c>
      <c r="V686" s="34">
        <f t="shared" si="127"/>
        <v>122.0650354</v>
      </c>
      <c r="W686" s="11"/>
    </row>
    <row r="687" spans="7:23" x14ac:dyDescent="0.3">
      <c r="G687" s="26"/>
      <c r="H687" s="11">
        <v>8</v>
      </c>
      <c r="I687" s="11" t="s">
        <v>23</v>
      </c>
      <c r="J687" s="27">
        <v>483</v>
      </c>
      <c r="K687" s="28">
        <v>0.7</v>
      </c>
      <c r="L687" s="29">
        <v>1489499</v>
      </c>
      <c r="M687" s="29">
        <v>3847</v>
      </c>
      <c r="N687" s="30">
        <v>630000</v>
      </c>
      <c r="O687" s="30">
        <f t="shared" si="124"/>
        <v>604342.19999999995</v>
      </c>
      <c r="P687" s="31">
        <v>1.8699999999999999E-4</v>
      </c>
      <c r="Q687" s="32">
        <f t="shared" si="125"/>
        <v>113.01199139999999</v>
      </c>
      <c r="R687" s="29">
        <v>1605587</v>
      </c>
      <c r="S687" s="30">
        <v>304254</v>
      </c>
      <c r="T687" s="30">
        <f t="shared" si="126"/>
        <v>910933.1</v>
      </c>
      <c r="U687" s="33">
        <v>1.9599999999999999E-4</v>
      </c>
      <c r="V687" s="34">
        <f t="shared" si="127"/>
        <v>178.5428876</v>
      </c>
      <c r="W687" s="11"/>
    </row>
    <row r="688" spans="7:23" x14ac:dyDescent="0.3">
      <c r="G688" s="26"/>
      <c r="H688" s="11">
        <v>25</v>
      </c>
      <c r="I688" s="11" t="s">
        <v>8</v>
      </c>
      <c r="J688" s="27">
        <v>483</v>
      </c>
      <c r="K688" s="28">
        <v>0.7</v>
      </c>
      <c r="L688" s="29">
        <v>1489499</v>
      </c>
      <c r="M688" s="29">
        <v>3847</v>
      </c>
      <c r="N688" s="30">
        <v>630000</v>
      </c>
      <c r="O688" s="30">
        <f t="shared" si="124"/>
        <v>604342.19999999995</v>
      </c>
      <c r="P688" s="31">
        <v>1.2300000000000001E-4</v>
      </c>
      <c r="Q688" s="32">
        <f t="shared" si="125"/>
        <v>74.334090599999996</v>
      </c>
      <c r="R688" s="29">
        <v>1605587</v>
      </c>
      <c r="S688" s="30">
        <v>304254</v>
      </c>
      <c r="T688" s="30">
        <f t="shared" si="126"/>
        <v>910933.1</v>
      </c>
      <c r="U688" s="33">
        <v>1.2400000000000001E-4</v>
      </c>
      <c r="V688" s="34">
        <f t="shared" si="127"/>
        <v>112.9557044</v>
      </c>
      <c r="W688" s="11"/>
    </row>
    <row r="689" spans="7:23" x14ac:dyDescent="0.3">
      <c r="G689" s="26"/>
      <c r="H689" s="11">
        <v>38</v>
      </c>
      <c r="I689" s="11" t="s">
        <v>12</v>
      </c>
      <c r="J689" s="27">
        <v>483</v>
      </c>
      <c r="K689" s="28">
        <v>0.7</v>
      </c>
      <c r="L689" s="29">
        <v>1489499</v>
      </c>
      <c r="M689" s="29">
        <v>3847</v>
      </c>
      <c r="N689" s="30">
        <v>630000</v>
      </c>
      <c r="O689" s="30">
        <f t="shared" si="124"/>
        <v>604342.19999999995</v>
      </c>
      <c r="P689" s="31">
        <v>7.8999999999999996E-5</v>
      </c>
      <c r="Q689" s="32">
        <f t="shared" si="125"/>
        <v>47.743033799999992</v>
      </c>
      <c r="R689" s="29">
        <v>1605587</v>
      </c>
      <c r="S689" s="30">
        <v>304254</v>
      </c>
      <c r="T689" s="30">
        <f t="shared" si="126"/>
        <v>910933.1</v>
      </c>
      <c r="U689" s="33">
        <v>8.2999999999999998E-5</v>
      </c>
      <c r="V689" s="34">
        <f t="shared" si="127"/>
        <v>75.60744729999999</v>
      </c>
      <c r="W689" s="11"/>
    </row>
    <row r="690" spans="7:23" x14ac:dyDescent="0.3">
      <c r="G690" s="26"/>
      <c r="H690" s="11">
        <v>41</v>
      </c>
      <c r="I690" s="11" t="s">
        <v>125</v>
      </c>
      <c r="J690" s="27">
        <v>483</v>
      </c>
      <c r="K690" s="28">
        <v>0.7</v>
      </c>
      <c r="L690" s="29">
        <v>1489499</v>
      </c>
      <c r="M690" s="29">
        <v>3847</v>
      </c>
      <c r="N690" s="30">
        <v>630000</v>
      </c>
      <c r="O690" s="30">
        <f t="shared" si="124"/>
        <v>604342.19999999995</v>
      </c>
      <c r="P690" s="31">
        <v>0</v>
      </c>
      <c r="Q690" s="32">
        <f t="shared" si="125"/>
        <v>0</v>
      </c>
      <c r="R690" s="29">
        <v>1605587</v>
      </c>
      <c r="S690" s="30">
        <v>304254</v>
      </c>
      <c r="T690" s="30">
        <f t="shared" si="126"/>
        <v>910933.1</v>
      </c>
      <c r="U690" s="33">
        <v>0</v>
      </c>
      <c r="V690" s="34">
        <f t="shared" si="127"/>
        <v>0</v>
      </c>
      <c r="W690" s="11"/>
    </row>
    <row r="691" spans="7:23" x14ac:dyDescent="0.3">
      <c r="G691" s="26"/>
      <c r="H691" s="11">
        <v>55</v>
      </c>
      <c r="I691" s="11" t="s">
        <v>26</v>
      </c>
      <c r="J691" s="27">
        <v>483</v>
      </c>
      <c r="K691" s="28">
        <v>0.7</v>
      </c>
      <c r="L691" s="29">
        <v>1489499</v>
      </c>
      <c r="M691" s="29">
        <v>3847</v>
      </c>
      <c r="N691" s="30">
        <v>630000</v>
      </c>
      <c r="O691" s="30">
        <f t="shared" si="124"/>
        <v>604342.19999999995</v>
      </c>
      <c r="P691" s="31">
        <v>1.5699999999999999E-4</v>
      </c>
      <c r="Q691" s="32">
        <f t="shared" si="125"/>
        <v>94.881725399999993</v>
      </c>
      <c r="R691" s="29">
        <v>1605587</v>
      </c>
      <c r="S691" s="30">
        <v>304254</v>
      </c>
      <c r="T691" s="30">
        <f t="shared" si="126"/>
        <v>910933.1</v>
      </c>
      <c r="U691" s="33">
        <v>2.1100000000000001E-4</v>
      </c>
      <c r="V691" s="34">
        <f t="shared" si="127"/>
        <v>192.2068841</v>
      </c>
      <c r="W691" s="11"/>
    </row>
    <row r="692" spans="7:23" x14ac:dyDescent="0.3">
      <c r="G692" s="26"/>
      <c r="H692" s="11">
        <v>56</v>
      </c>
      <c r="I692" s="11" t="s">
        <v>14</v>
      </c>
      <c r="J692" s="27">
        <v>483</v>
      </c>
      <c r="K692" s="28">
        <v>0.7</v>
      </c>
      <c r="L692" s="29">
        <v>1489499</v>
      </c>
      <c r="M692" s="29">
        <v>3847</v>
      </c>
      <c r="N692" s="30">
        <v>630000</v>
      </c>
      <c r="O692" s="30">
        <f t="shared" si="124"/>
        <v>604342.19999999995</v>
      </c>
      <c r="P692" s="31">
        <v>1.405E-3</v>
      </c>
      <c r="Q692" s="32">
        <f t="shared" si="125"/>
        <v>849.10079099999996</v>
      </c>
      <c r="R692" s="29">
        <v>1605587</v>
      </c>
      <c r="S692" s="30">
        <v>304254</v>
      </c>
      <c r="T692" s="30">
        <f t="shared" si="126"/>
        <v>910933.1</v>
      </c>
      <c r="U692" s="33">
        <v>1.4710000000000001E-3</v>
      </c>
      <c r="V692" s="34">
        <f t="shared" si="127"/>
        <v>1339.9825901000002</v>
      </c>
      <c r="W692" s="11"/>
    </row>
    <row r="693" spans="7:23" x14ac:dyDescent="0.3">
      <c r="G693" s="26"/>
      <c r="H693" s="11">
        <v>71</v>
      </c>
      <c r="I693" s="11" t="s">
        <v>18</v>
      </c>
      <c r="J693" s="27">
        <v>483</v>
      </c>
      <c r="K693" s="28">
        <v>0</v>
      </c>
      <c r="L693" s="29">
        <v>1489499</v>
      </c>
      <c r="M693" s="29">
        <v>3847</v>
      </c>
      <c r="N693" s="30">
        <v>630000</v>
      </c>
      <c r="O693" s="30">
        <f t="shared" si="124"/>
        <v>0</v>
      </c>
      <c r="P693" s="31">
        <v>1.1E-5</v>
      </c>
      <c r="Q693" s="32">
        <f t="shared" si="125"/>
        <v>0</v>
      </c>
      <c r="R693" s="29">
        <v>1605587</v>
      </c>
      <c r="S693" s="30">
        <v>304254</v>
      </c>
      <c r="T693" s="30">
        <f t="shared" si="126"/>
        <v>0</v>
      </c>
      <c r="U693" s="33">
        <v>1.2E-5</v>
      </c>
      <c r="V693" s="34">
        <f t="shared" si="127"/>
        <v>0</v>
      </c>
      <c r="W693" s="11"/>
    </row>
    <row r="694" spans="7:23" x14ac:dyDescent="0.3">
      <c r="G694" s="26"/>
      <c r="H694" s="11">
        <v>72</v>
      </c>
      <c r="I694" s="11" t="s">
        <v>28</v>
      </c>
      <c r="J694" s="27">
        <v>483</v>
      </c>
      <c r="K694" s="28">
        <v>0</v>
      </c>
      <c r="L694" s="29">
        <v>1489499</v>
      </c>
      <c r="M694" s="29">
        <v>3847</v>
      </c>
      <c r="N694" s="30">
        <v>630000</v>
      </c>
      <c r="O694" s="30">
        <f t="shared" si="124"/>
        <v>0</v>
      </c>
      <c r="P694" s="31">
        <v>3.1799999999999998E-4</v>
      </c>
      <c r="Q694" s="32">
        <f t="shared" si="125"/>
        <v>0</v>
      </c>
      <c r="R694" s="29">
        <v>1605587</v>
      </c>
      <c r="S694" s="30">
        <v>304254</v>
      </c>
      <c r="T694" s="30">
        <f t="shared" si="126"/>
        <v>0</v>
      </c>
      <c r="U694" s="33">
        <v>3.3700000000000001E-4</v>
      </c>
      <c r="V694" s="34">
        <f t="shared" si="127"/>
        <v>0</v>
      </c>
      <c r="W694" s="11"/>
    </row>
    <row r="695" spans="7:23" x14ac:dyDescent="0.3">
      <c r="G695" s="26"/>
      <c r="H695" s="11">
        <v>90</v>
      </c>
      <c r="I695" s="11" t="s">
        <v>4</v>
      </c>
      <c r="J695" s="27">
        <v>483</v>
      </c>
      <c r="K695" s="28">
        <v>0.7</v>
      </c>
      <c r="L695" s="29">
        <v>1489499</v>
      </c>
      <c r="M695" s="29">
        <v>3847</v>
      </c>
      <c r="N695" s="30">
        <v>630000</v>
      </c>
      <c r="O695" s="30">
        <f t="shared" si="124"/>
        <v>604342.19999999995</v>
      </c>
      <c r="P695" s="31">
        <v>3.48E-4</v>
      </c>
      <c r="Q695" s="32">
        <f t="shared" si="125"/>
        <v>210.31108559999998</v>
      </c>
      <c r="R695" s="29">
        <v>1605587</v>
      </c>
      <c r="S695" s="30">
        <v>304254</v>
      </c>
      <c r="T695" s="30">
        <f t="shared" si="126"/>
        <v>910933.1</v>
      </c>
      <c r="U695" s="33">
        <v>3.5100000000000002E-4</v>
      </c>
      <c r="V695" s="34">
        <f t="shared" si="127"/>
        <v>319.73751809999999</v>
      </c>
      <c r="W695" s="11"/>
    </row>
    <row r="696" spans="7:23" x14ac:dyDescent="0.3">
      <c r="G696" s="26"/>
      <c r="H696" s="11">
        <v>97</v>
      </c>
      <c r="I696" s="11" t="s">
        <v>3</v>
      </c>
      <c r="J696" s="27">
        <v>483</v>
      </c>
      <c r="K696" s="28">
        <v>0.7</v>
      </c>
      <c r="L696" s="29">
        <v>1489499</v>
      </c>
      <c r="M696" s="29">
        <v>3847</v>
      </c>
      <c r="N696" s="30">
        <v>630000</v>
      </c>
      <c r="O696" s="30">
        <f t="shared" si="124"/>
        <v>604342.19999999995</v>
      </c>
      <c r="P696" s="31">
        <v>1.54E-4</v>
      </c>
      <c r="Q696" s="32">
        <f t="shared" si="125"/>
        <v>93.068698799999993</v>
      </c>
      <c r="R696" s="29">
        <v>1605587</v>
      </c>
      <c r="S696" s="30">
        <v>304254</v>
      </c>
      <c r="T696" s="30">
        <f t="shared" si="126"/>
        <v>910933.1</v>
      </c>
      <c r="U696" s="33">
        <v>1.6200000000000001E-4</v>
      </c>
      <c r="V696" s="34">
        <f t="shared" si="127"/>
        <v>147.5711622</v>
      </c>
      <c r="W696" s="11"/>
    </row>
    <row r="697" spans="7:23" x14ac:dyDescent="0.3">
      <c r="G697" s="26"/>
      <c r="H697" s="11">
        <v>104</v>
      </c>
      <c r="I697" s="11" t="s">
        <v>130</v>
      </c>
      <c r="J697" s="27">
        <v>483</v>
      </c>
      <c r="K697" s="28">
        <v>0.7</v>
      </c>
      <c r="L697" s="29">
        <v>1489499</v>
      </c>
      <c r="M697" s="29">
        <v>3847</v>
      </c>
      <c r="N697" s="30">
        <v>630000</v>
      </c>
      <c r="O697" s="30">
        <f t="shared" si="124"/>
        <v>604342.19999999995</v>
      </c>
      <c r="P697" s="31">
        <v>0</v>
      </c>
      <c r="Q697" s="32">
        <f t="shared" si="125"/>
        <v>0</v>
      </c>
      <c r="R697" s="29">
        <v>1605587</v>
      </c>
      <c r="S697" s="30">
        <v>304254</v>
      </c>
      <c r="T697" s="30">
        <f t="shared" si="126"/>
        <v>910933.1</v>
      </c>
      <c r="U697" s="33">
        <v>0</v>
      </c>
      <c r="V697" s="34">
        <f t="shared" si="127"/>
        <v>0</v>
      </c>
      <c r="W697" s="11"/>
    </row>
    <row r="698" spans="7:23" x14ac:dyDescent="0.3">
      <c r="G698" s="26"/>
      <c r="H698" s="11">
        <v>117</v>
      </c>
      <c r="I698" s="11" t="s">
        <v>21</v>
      </c>
      <c r="J698" s="27">
        <v>483</v>
      </c>
      <c r="K698" s="28">
        <v>0.7</v>
      </c>
      <c r="L698" s="29">
        <v>1489499</v>
      </c>
      <c r="M698" s="29">
        <v>3847</v>
      </c>
      <c r="N698" s="30">
        <v>630000</v>
      </c>
      <c r="O698" s="30">
        <f t="shared" si="124"/>
        <v>604342.19999999995</v>
      </c>
      <c r="P698" s="31">
        <v>2.7300000000000002E-4</v>
      </c>
      <c r="Q698" s="32">
        <f t="shared" si="125"/>
        <v>164.9854206</v>
      </c>
      <c r="R698" s="29">
        <v>1605587</v>
      </c>
      <c r="S698" s="30">
        <v>304254</v>
      </c>
      <c r="T698" s="30">
        <f t="shared" si="126"/>
        <v>910933.1</v>
      </c>
      <c r="U698" s="33">
        <v>2.8800000000000001E-4</v>
      </c>
      <c r="V698" s="34">
        <f t="shared" si="127"/>
        <v>262.34873279999999</v>
      </c>
      <c r="W698" s="11"/>
    </row>
    <row r="699" spans="7:23" x14ac:dyDescent="0.3">
      <c r="G699" s="26"/>
      <c r="H699" s="11">
        <v>118</v>
      </c>
      <c r="I699" s="11" t="s">
        <v>19</v>
      </c>
      <c r="J699" s="27">
        <v>483</v>
      </c>
      <c r="K699" s="28">
        <v>0.7</v>
      </c>
      <c r="L699" s="29">
        <v>1489499</v>
      </c>
      <c r="M699" s="29">
        <v>3847</v>
      </c>
      <c r="N699" s="30">
        <v>630000</v>
      </c>
      <c r="O699" s="30">
        <f t="shared" si="124"/>
        <v>604342.19999999995</v>
      </c>
      <c r="P699" s="31">
        <v>1.3899999999999999E-4</v>
      </c>
      <c r="Q699" s="32">
        <f t="shared" si="125"/>
        <v>84.00356579999999</v>
      </c>
      <c r="R699" s="29">
        <v>1605587</v>
      </c>
      <c r="S699" s="30">
        <v>304254</v>
      </c>
      <c r="T699" s="30">
        <f t="shared" si="126"/>
        <v>910933.1</v>
      </c>
      <c r="U699" s="33">
        <v>6.9999999999999999E-6</v>
      </c>
      <c r="V699" s="34">
        <f t="shared" si="127"/>
        <v>6.3765317000000001</v>
      </c>
      <c r="W699" s="11"/>
    </row>
    <row r="700" spans="7:23" x14ac:dyDescent="0.3">
      <c r="G700" s="26"/>
      <c r="H700" s="11">
        <v>125</v>
      </c>
      <c r="I700" s="11" t="s">
        <v>175</v>
      </c>
      <c r="J700" s="27">
        <v>483</v>
      </c>
      <c r="K700" s="28">
        <v>0.7</v>
      </c>
      <c r="L700" s="29">
        <v>1489499</v>
      </c>
      <c r="M700" s="29">
        <v>3847</v>
      </c>
      <c r="N700" s="30">
        <v>630000</v>
      </c>
      <c r="O700" s="30">
        <f t="shared" si="124"/>
        <v>604342.19999999995</v>
      </c>
      <c r="P700" s="31">
        <v>0</v>
      </c>
      <c r="Q700" s="32">
        <f t="shared" si="125"/>
        <v>0</v>
      </c>
      <c r="R700" s="29">
        <v>1605587</v>
      </c>
      <c r="S700" s="30">
        <v>304254</v>
      </c>
      <c r="T700" s="30">
        <f t="shared" si="126"/>
        <v>910933.1</v>
      </c>
      <c r="U700" s="33">
        <v>0</v>
      </c>
      <c r="V700" s="34">
        <f t="shared" si="127"/>
        <v>0</v>
      </c>
      <c r="W700" s="11"/>
    </row>
    <row r="701" spans="7:23" x14ac:dyDescent="0.3">
      <c r="G701" s="26"/>
      <c r="H701" s="11">
        <v>129</v>
      </c>
      <c r="I701" s="11" t="s">
        <v>133</v>
      </c>
      <c r="J701" s="27">
        <v>483</v>
      </c>
      <c r="K701" s="28">
        <v>0.7</v>
      </c>
      <c r="L701" s="29">
        <v>1489499</v>
      </c>
      <c r="M701" s="29">
        <v>3847</v>
      </c>
      <c r="N701" s="30">
        <v>630000</v>
      </c>
      <c r="O701" s="30">
        <f t="shared" si="124"/>
        <v>604342.19999999995</v>
      </c>
      <c r="P701" s="31">
        <v>0</v>
      </c>
      <c r="Q701" s="32">
        <f t="shared" si="125"/>
        <v>0</v>
      </c>
      <c r="R701" s="29">
        <v>1605587</v>
      </c>
      <c r="S701" s="30">
        <v>304254</v>
      </c>
      <c r="T701" s="30">
        <f t="shared" si="126"/>
        <v>910933.1</v>
      </c>
      <c r="U701" s="33">
        <v>0</v>
      </c>
      <c r="V701" s="34">
        <f t="shared" si="127"/>
        <v>0</v>
      </c>
      <c r="W701" s="11"/>
    </row>
    <row r="702" spans="7:23" x14ac:dyDescent="0.3">
      <c r="G702" s="26"/>
      <c r="H702" s="11"/>
      <c r="I702" s="11"/>
      <c r="J702" s="27"/>
      <c r="K702" s="28"/>
      <c r="L702" s="30"/>
      <c r="M702" s="30"/>
      <c r="N702" s="30"/>
      <c r="O702" s="30"/>
      <c r="P702" s="33"/>
      <c r="Q702" s="32"/>
      <c r="R702" s="30"/>
      <c r="S702" s="30"/>
      <c r="T702" s="30"/>
      <c r="U702" s="33"/>
      <c r="V702" s="34"/>
      <c r="W702" s="11"/>
    </row>
    <row r="703" spans="7:23" ht="15.6" x14ac:dyDescent="0.3">
      <c r="G703" s="39">
        <v>125</v>
      </c>
      <c r="H703" s="40" t="s">
        <v>175</v>
      </c>
      <c r="I703" s="11"/>
      <c r="J703" s="27"/>
      <c r="K703" s="28"/>
      <c r="L703" s="30"/>
      <c r="M703" s="30"/>
      <c r="N703" s="30"/>
      <c r="O703" s="30"/>
      <c r="P703" s="33"/>
      <c r="Q703" s="32"/>
      <c r="R703" s="30"/>
      <c r="S703" s="30"/>
      <c r="T703" s="30"/>
      <c r="U703" s="33"/>
      <c r="V703" s="34"/>
      <c r="W703" s="11"/>
    </row>
    <row r="704" spans="7:23" x14ac:dyDescent="0.3">
      <c r="G704" s="26"/>
      <c r="H704" s="11">
        <v>1</v>
      </c>
      <c r="I704" s="11" t="s">
        <v>11</v>
      </c>
      <c r="J704" s="27">
        <v>484</v>
      </c>
      <c r="K704" s="28">
        <v>0.7</v>
      </c>
      <c r="L704" s="29">
        <v>2529720</v>
      </c>
      <c r="M704" s="29">
        <v>41287</v>
      </c>
      <c r="N704" s="30">
        <v>853086</v>
      </c>
      <c r="O704" s="30">
        <f t="shared" ref="O704:O725" si="128">(L704+M704-N704)*K704</f>
        <v>1202544.7</v>
      </c>
      <c r="P704" s="31">
        <v>1.91E-3</v>
      </c>
      <c r="Q704" s="32">
        <f t="shared" ref="Q704:Q725" si="129">O704*P704</f>
        <v>2296.860377</v>
      </c>
      <c r="R704" s="29">
        <v>0</v>
      </c>
      <c r="S704" s="30"/>
      <c r="T704" s="30">
        <f t="shared" ref="T704:T725" si="130">(R704-S704)*K704</f>
        <v>0</v>
      </c>
      <c r="U704" s="33">
        <v>1.9740000000000001E-3</v>
      </c>
      <c r="V704" s="34">
        <f t="shared" ref="V704:V725" si="131">T704*U704</f>
        <v>0</v>
      </c>
      <c r="W704" s="11"/>
    </row>
    <row r="705" spans="7:23" x14ac:dyDescent="0.3">
      <c r="G705" s="26"/>
      <c r="H705" s="11">
        <v>2</v>
      </c>
      <c r="I705" s="11" t="s">
        <v>27</v>
      </c>
      <c r="J705" s="27">
        <v>484</v>
      </c>
      <c r="K705" s="28">
        <v>0.7</v>
      </c>
      <c r="L705" s="29">
        <v>2529720</v>
      </c>
      <c r="M705" s="29">
        <v>41287</v>
      </c>
      <c r="N705" s="30">
        <v>853086</v>
      </c>
      <c r="O705" s="30">
        <f t="shared" si="128"/>
        <v>1202544.7</v>
      </c>
      <c r="P705" s="31">
        <v>2.6899999999999998E-4</v>
      </c>
      <c r="Q705" s="32">
        <f t="shared" si="129"/>
        <v>323.48452429999998</v>
      </c>
      <c r="R705" s="29">
        <v>0</v>
      </c>
      <c r="S705" s="30"/>
      <c r="T705" s="30">
        <f t="shared" si="130"/>
        <v>0</v>
      </c>
      <c r="U705" s="33">
        <v>2.9500000000000001E-4</v>
      </c>
      <c r="V705" s="34">
        <f t="shared" si="131"/>
        <v>0</v>
      </c>
      <c r="W705" s="11"/>
    </row>
    <row r="706" spans="7:23" x14ac:dyDescent="0.3">
      <c r="G706" s="26"/>
      <c r="H706" s="11">
        <v>3</v>
      </c>
      <c r="I706" s="11" t="s">
        <v>20</v>
      </c>
      <c r="J706" s="27">
        <v>484</v>
      </c>
      <c r="K706" s="28">
        <v>0.7</v>
      </c>
      <c r="L706" s="29">
        <v>2529720</v>
      </c>
      <c r="M706" s="29">
        <v>41287</v>
      </c>
      <c r="N706" s="30">
        <v>853086</v>
      </c>
      <c r="O706" s="30">
        <f t="shared" si="128"/>
        <v>1202544.7</v>
      </c>
      <c r="P706" s="31">
        <v>5.9699999999999998E-4</v>
      </c>
      <c r="Q706" s="32">
        <f t="shared" si="129"/>
        <v>717.9191859</v>
      </c>
      <c r="R706" s="29">
        <v>0</v>
      </c>
      <c r="S706" s="30"/>
      <c r="T706" s="30">
        <f t="shared" si="130"/>
        <v>0</v>
      </c>
      <c r="U706" s="33">
        <v>6.3100000000000005E-4</v>
      </c>
      <c r="V706" s="34">
        <f t="shared" si="131"/>
        <v>0</v>
      </c>
      <c r="W706" s="11"/>
    </row>
    <row r="707" spans="7:23" x14ac:dyDescent="0.3">
      <c r="G707" s="26"/>
      <c r="H707" s="11">
        <v>5</v>
      </c>
      <c r="I707" s="11" t="s">
        <v>17</v>
      </c>
      <c r="J707" s="27">
        <v>484</v>
      </c>
      <c r="K707" s="28">
        <v>0.7</v>
      </c>
      <c r="L707" s="29">
        <v>2529720</v>
      </c>
      <c r="M707" s="29">
        <v>41287</v>
      </c>
      <c r="N707" s="30">
        <v>853086</v>
      </c>
      <c r="O707" s="30">
        <f t="shared" si="128"/>
        <v>1202544.7</v>
      </c>
      <c r="P707" s="31">
        <v>6.6930000000000002E-3</v>
      </c>
      <c r="Q707" s="32">
        <f t="shared" si="129"/>
        <v>8048.6316771000002</v>
      </c>
      <c r="R707" s="29">
        <v>0</v>
      </c>
      <c r="S707" s="30"/>
      <c r="T707" s="30">
        <f t="shared" si="130"/>
        <v>0</v>
      </c>
      <c r="U707" s="33">
        <v>6.6429999999999996E-3</v>
      </c>
      <c r="V707" s="34">
        <f t="shared" si="131"/>
        <v>0</v>
      </c>
      <c r="W707" s="11"/>
    </row>
    <row r="708" spans="7:23" x14ac:dyDescent="0.3">
      <c r="G708" s="26"/>
      <c r="H708" s="11">
        <v>6</v>
      </c>
      <c r="I708" s="11" t="s">
        <v>118</v>
      </c>
      <c r="J708" s="27">
        <v>484</v>
      </c>
      <c r="K708" s="28">
        <v>0.7</v>
      </c>
      <c r="L708" s="29">
        <v>2529720</v>
      </c>
      <c r="M708" s="29">
        <v>41287</v>
      </c>
      <c r="N708" s="30">
        <v>853086</v>
      </c>
      <c r="O708" s="30">
        <f t="shared" si="128"/>
        <v>1202544.7</v>
      </c>
      <c r="P708" s="31">
        <v>0</v>
      </c>
      <c r="Q708" s="32">
        <f t="shared" si="129"/>
        <v>0</v>
      </c>
      <c r="R708" s="29">
        <v>0</v>
      </c>
      <c r="S708" s="30"/>
      <c r="T708" s="30">
        <f t="shared" si="130"/>
        <v>0</v>
      </c>
      <c r="U708" s="33">
        <v>0</v>
      </c>
      <c r="V708" s="34">
        <f t="shared" si="131"/>
        <v>0</v>
      </c>
      <c r="W708" s="11"/>
    </row>
    <row r="709" spans="7:23" x14ac:dyDescent="0.3">
      <c r="G709" s="26"/>
      <c r="H709" s="11">
        <v>7</v>
      </c>
      <c r="I709" s="11" t="s">
        <v>9</v>
      </c>
      <c r="J709" s="27">
        <v>484</v>
      </c>
      <c r="K709" s="28">
        <v>0.7</v>
      </c>
      <c r="L709" s="29">
        <v>2529720</v>
      </c>
      <c r="M709" s="29">
        <v>41287</v>
      </c>
      <c r="N709" s="30">
        <v>853086</v>
      </c>
      <c r="O709" s="30">
        <f t="shared" si="128"/>
        <v>1202544.7</v>
      </c>
      <c r="P709" s="31">
        <v>1.27E-4</v>
      </c>
      <c r="Q709" s="32">
        <f t="shared" si="129"/>
        <v>152.7231769</v>
      </c>
      <c r="R709" s="29">
        <v>0</v>
      </c>
      <c r="S709" s="30"/>
      <c r="T709" s="30">
        <f t="shared" si="130"/>
        <v>0</v>
      </c>
      <c r="U709" s="33">
        <v>1.34E-4</v>
      </c>
      <c r="V709" s="34">
        <f t="shared" si="131"/>
        <v>0</v>
      </c>
      <c r="W709" s="11"/>
    </row>
    <row r="710" spans="7:23" x14ac:dyDescent="0.3">
      <c r="G710" s="26"/>
      <c r="H710" s="11">
        <v>8</v>
      </c>
      <c r="I710" s="11" t="s">
        <v>23</v>
      </c>
      <c r="J710" s="27">
        <v>484</v>
      </c>
      <c r="K710" s="28">
        <v>0.7</v>
      </c>
      <c r="L710" s="29">
        <v>2529720</v>
      </c>
      <c r="M710" s="29">
        <v>41287</v>
      </c>
      <c r="N710" s="30">
        <v>853086</v>
      </c>
      <c r="O710" s="30">
        <f t="shared" si="128"/>
        <v>1202544.7</v>
      </c>
      <c r="P710" s="31">
        <v>1.8699999999999999E-4</v>
      </c>
      <c r="Q710" s="32">
        <f t="shared" si="129"/>
        <v>224.87585889999997</v>
      </c>
      <c r="R710" s="29">
        <v>0</v>
      </c>
      <c r="S710" s="30"/>
      <c r="T710" s="30">
        <f t="shared" si="130"/>
        <v>0</v>
      </c>
      <c r="U710" s="33">
        <v>1.9599999999999999E-4</v>
      </c>
      <c r="V710" s="34">
        <f t="shared" si="131"/>
        <v>0</v>
      </c>
      <c r="W710" s="11"/>
    </row>
    <row r="711" spans="7:23" x14ac:dyDescent="0.3">
      <c r="G711" s="26"/>
      <c r="H711" s="11">
        <v>25</v>
      </c>
      <c r="I711" s="11" t="s">
        <v>8</v>
      </c>
      <c r="J711" s="27">
        <v>484</v>
      </c>
      <c r="K711" s="28">
        <v>0.7</v>
      </c>
      <c r="L711" s="29">
        <v>2529720</v>
      </c>
      <c r="M711" s="29">
        <v>41287</v>
      </c>
      <c r="N711" s="30">
        <v>853086</v>
      </c>
      <c r="O711" s="30">
        <f t="shared" si="128"/>
        <v>1202544.7</v>
      </c>
      <c r="P711" s="31">
        <v>1.2300000000000001E-4</v>
      </c>
      <c r="Q711" s="32">
        <f t="shared" si="129"/>
        <v>147.91299810000001</v>
      </c>
      <c r="R711" s="29">
        <v>0</v>
      </c>
      <c r="S711" s="30"/>
      <c r="T711" s="30">
        <f t="shared" si="130"/>
        <v>0</v>
      </c>
      <c r="U711" s="33">
        <v>1.2400000000000001E-4</v>
      </c>
      <c r="V711" s="34">
        <f t="shared" si="131"/>
        <v>0</v>
      </c>
      <c r="W711" s="11"/>
    </row>
    <row r="712" spans="7:23" x14ac:dyDescent="0.3">
      <c r="G712" s="26"/>
      <c r="H712" s="11">
        <v>38</v>
      </c>
      <c r="I712" s="11" t="s">
        <v>12</v>
      </c>
      <c r="J712" s="27">
        <v>484</v>
      </c>
      <c r="K712" s="28">
        <v>0.7</v>
      </c>
      <c r="L712" s="29">
        <v>2529720</v>
      </c>
      <c r="M712" s="29">
        <v>41287</v>
      </c>
      <c r="N712" s="30">
        <v>853086</v>
      </c>
      <c r="O712" s="30">
        <f t="shared" si="128"/>
        <v>1202544.7</v>
      </c>
      <c r="P712" s="31">
        <v>7.8999999999999996E-5</v>
      </c>
      <c r="Q712" s="32">
        <f t="shared" si="129"/>
        <v>95.001031299999994</v>
      </c>
      <c r="R712" s="29">
        <v>0</v>
      </c>
      <c r="S712" s="30"/>
      <c r="T712" s="30">
        <f t="shared" si="130"/>
        <v>0</v>
      </c>
      <c r="U712" s="33">
        <v>8.2999999999999998E-5</v>
      </c>
      <c r="V712" s="34">
        <f t="shared" si="131"/>
        <v>0</v>
      </c>
      <c r="W712" s="11"/>
    </row>
    <row r="713" spans="7:23" x14ac:dyDescent="0.3">
      <c r="G713" s="26"/>
      <c r="H713" s="11">
        <v>41</v>
      </c>
      <c r="I713" s="11" t="s">
        <v>125</v>
      </c>
      <c r="J713" s="27">
        <v>484</v>
      </c>
      <c r="K713" s="28">
        <v>0.7</v>
      </c>
      <c r="L713" s="29">
        <v>2529720</v>
      </c>
      <c r="M713" s="29">
        <v>41287</v>
      </c>
      <c r="N713" s="30">
        <v>853086</v>
      </c>
      <c r="O713" s="30">
        <f t="shared" si="128"/>
        <v>1202544.7</v>
      </c>
      <c r="P713" s="31">
        <v>0</v>
      </c>
      <c r="Q713" s="32">
        <f t="shared" si="129"/>
        <v>0</v>
      </c>
      <c r="R713" s="29">
        <v>0</v>
      </c>
      <c r="S713" s="30"/>
      <c r="T713" s="30">
        <f t="shared" si="130"/>
        <v>0</v>
      </c>
      <c r="U713" s="33">
        <v>0</v>
      </c>
      <c r="V713" s="34">
        <f t="shared" si="131"/>
        <v>0</v>
      </c>
      <c r="W713" s="11"/>
    </row>
    <row r="714" spans="7:23" x14ac:dyDescent="0.3">
      <c r="G714" s="26"/>
      <c r="H714" s="11">
        <v>55</v>
      </c>
      <c r="I714" s="11" t="s">
        <v>26</v>
      </c>
      <c r="J714" s="27">
        <v>484</v>
      </c>
      <c r="K714" s="28">
        <v>0.7</v>
      </c>
      <c r="L714" s="29">
        <v>2529720</v>
      </c>
      <c r="M714" s="29">
        <v>41287</v>
      </c>
      <c r="N714" s="30">
        <v>853086</v>
      </c>
      <c r="O714" s="30">
        <f t="shared" si="128"/>
        <v>1202544.7</v>
      </c>
      <c r="P714" s="31">
        <v>1.5699999999999999E-4</v>
      </c>
      <c r="Q714" s="32">
        <f t="shared" si="129"/>
        <v>188.79951789999998</v>
      </c>
      <c r="R714" s="29">
        <v>0</v>
      </c>
      <c r="S714" s="30"/>
      <c r="T714" s="30">
        <f t="shared" si="130"/>
        <v>0</v>
      </c>
      <c r="U714" s="33">
        <v>2.1100000000000001E-4</v>
      </c>
      <c r="V714" s="34">
        <f t="shared" si="131"/>
        <v>0</v>
      </c>
      <c r="W714" s="11"/>
    </row>
    <row r="715" spans="7:23" x14ac:dyDescent="0.3">
      <c r="G715" s="26"/>
      <c r="H715" s="11">
        <v>56</v>
      </c>
      <c r="I715" s="11" t="s">
        <v>14</v>
      </c>
      <c r="J715" s="27">
        <v>484</v>
      </c>
      <c r="K715" s="28">
        <v>0.7</v>
      </c>
      <c r="L715" s="29">
        <v>2529720</v>
      </c>
      <c r="M715" s="29">
        <v>41287</v>
      </c>
      <c r="N715" s="30">
        <v>853086</v>
      </c>
      <c r="O715" s="30">
        <f t="shared" si="128"/>
        <v>1202544.7</v>
      </c>
      <c r="P715" s="31">
        <v>1.405E-3</v>
      </c>
      <c r="Q715" s="32">
        <f t="shared" si="129"/>
        <v>1689.5753035</v>
      </c>
      <c r="R715" s="29">
        <v>0</v>
      </c>
      <c r="S715" s="30"/>
      <c r="T715" s="30">
        <f t="shared" si="130"/>
        <v>0</v>
      </c>
      <c r="U715" s="33">
        <v>1.4710000000000001E-3</v>
      </c>
      <c r="V715" s="34">
        <f t="shared" si="131"/>
        <v>0</v>
      </c>
      <c r="W715" s="11"/>
    </row>
    <row r="716" spans="7:23" x14ac:dyDescent="0.3">
      <c r="G716" s="26"/>
      <c r="H716" s="11">
        <v>71</v>
      </c>
      <c r="I716" s="11" t="s">
        <v>18</v>
      </c>
      <c r="J716" s="27">
        <v>484</v>
      </c>
      <c r="K716" s="28">
        <v>0</v>
      </c>
      <c r="L716" s="29">
        <v>2529720</v>
      </c>
      <c r="M716" s="29">
        <v>41287</v>
      </c>
      <c r="N716" s="30">
        <v>853086</v>
      </c>
      <c r="O716" s="30">
        <f t="shared" si="128"/>
        <v>0</v>
      </c>
      <c r="P716" s="31">
        <v>1.1E-5</v>
      </c>
      <c r="Q716" s="32">
        <f t="shared" si="129"/>
        <v>0</v>
      </c>
      <c r="R716" s="29">
        <v>0</v>
      </c>
      <c r="S716" s="30"/>
      <c r="T716" s="30">
        <f t="shared" si="130"/>
        <v>0</v>
      </c>
      <c r="U716" s="33">
        <v>1.2E-5</v>
      </c>
      <c r="V716" s="34">
        <f t="shared" si="131"/>
        <v>0</v>
      </c>
      <c r="W716" s="11"/>
    </row>
    <row r="717" spans="7:23" x14ac:dyDescent="0.3">
      <c r="G717" s="26"/>
      <c r="H717" s="11">
        <v>72</v>
      </c>
      <c r="I717" s="11" t="s">
        <v>28</v>
      </c>
      <c r="J717" s="27">
        <v>484</v>
      </c>
      <c r="K717" s="28">
        <v>0</v>
      </c>
      <c r="L717" s="29">
        <v>2529720</v>
      </c>
      <c r="M717" s="29">
        <v>41287</v>
      </c>
      <c r="N717" s="30">
        <v>853086</v>
      </c>
      <c r="O717" s="30">
        <f t="shared" si="128"/>
        <v>0</v>
      </c>
      <c r="P717" s="31">
        <v>3.1799999999999998E-4</v>
      </c>
      <c r="Q717" s="32">
        <f t="shared" si="129"/>
        <v>0</v>
      </c>
      <c r="R717" s="29">
        <v>0</v>
      </c>
      <c r="S717" s="30"/>
      <c r="T717" s="30">
        <f t="shared" si="130"/>
        <v>0</v>
      </c>
      <c r="U717" s="33">
        <v>3.3700000000000001E-4</v>
      </c>
      <c r="V717" s="34">
        <f t="shared" si="131"/>
        <v>0</v>
      </c>
      <c r="W717" s="11"/>
    </row>
    <row r="718" spans="7:23" x14ac:dyDescent="0.3">
      <c r="G718" s="26"/>
      <c r="H718" s="11">
        <v>90</v>
      </c>
      <c r="I718" s="11" t="s">
        <v>4</v>
      </c>
      <c r="J718" s="27">
        <v>484</v>
      </c>
      <c r="K718" s="28">
        <v>0.7</v>
      </c>
      <c r="L718" s="29">
        <v>2529720</v>
      </c>
      <c r="M718" s="29">
        <v>41287</v>
      </c>
      <c r="N718" s="30">
        <v>853086</v>
      </c>
      <c r="O718" s="30">
        <f t="shared" si="128"/>
        <v>1202544.7</v>
      </c>
      <c r="P718" s="31">
        <v>3.48E-4</v>
      </c>
      <c r="Q718" s="32">
        <f t="shared" si="129"/>
        <v>418.4855556</v>
      </c>
      <c r="R718" s="29">
        <v>0</v>
      </c>
      <c r="S718" s="30"/>
      <c r="T718" s="30">
        <f t="shared" si="130"/>
        <v>0</v>
      </c>
      <c r="U718" s="33">
        <v>3.5100000000000002E-4</v>
      </c>
      <c r="V718" s="34">
        <f t="shared" si="131"/>
        <v>0</v>
      </c>
      <c r="W718" s="11"/>
    </row>
    <row r="719" spans="7:23" x14ac:dyDescent="0.3">
      <c r="G719" s="26"/>
      <c r="H719" s="11">
        <v>97</v>
      </c>
      <c r="I719" s="11" t="s">
        <v>3</v>
      </c>
      <c r="J719" s="27">
        <v>484</v>
      </c>
      <c r="K719" s="28">
        <v>0.7</v>
      </c>
      <c r="L719" s="29">
        <v>2529720</v>
      </c>
      <c r="M719" s="29">
        <v>41287</v>
      </c>
      <c r="N719" s="30">
        <v>853086</v>
      </c>
      <c r="O719" s="30">
        <f t="shared" si="128"/>
        <v>1202544.7</v>
      </c>
      <c r="P719" s="31">
        <v>1.54E-4</v>
      </c>
      <c r="Q719" s="32">
        <f t="shared" si="129"/>
        <v>185.1918838</v>
      </c>
      <c r="R719" s="29">
        <v>0</v>
      </c>
      <c r="S719" s="30"/>
      <c r="T719" s="30">
        <f t="shared" si="130"/>
        <v>0</v>
      </c>
      <c r="U719" s="33">
        <v>1.6200000000000001E-4</v>
      </c>
      <c r="V719" s="34">
        <f t="shared" si="131"/>
        <v>0</v>
      </c>
      <c r="W719" s="11"/>
    </row>
    <row r="720" spans="7:23" x14ac:dyDescent="0.3">
      <c r="G720" s="26"/>
      <c r="H720" s="11">
        <v>104</v>
      </c>
      <c r="I720" s="11" t="s">
        <v>130</v>
      </c>
      <c r="J720" s="27">
        <v>484</v>
      </c>
      <c r="K720" s="28">
        <v>0.7</v>
      </c>
      <c r="L720" s="29">
        <v>2529720</v>
      </c>
      <c r="M720" s="29">
        <v>41287</v>
      </c>
      <c r="N720" s="30">
        <v>853086</v>
      </c>
      <c r="O720" s="30">
        <f t="shared" si="128"/>
        <v>1202544.7</v>
      </c>
      <c r="P720" s="31">
        <v>0</v>
      </c>
      <c r="Q720" s="32">
        <f t="shared" si="129"/>
        <v>0</v>
      </c>
      <c r="R720" s="29">
        <v>0</v>
      </c>
      <c r="S720" s="30"/>
      <c r="T720" s="30">
        <f t="shared" si="130"/>
        <v>0</v>
      </c>
      <c r="U720" s="33">
        <v>0</v>
      </c>
      <c r="V720" s="34">
        <f t="shared" si="131"/>
        <v>0</v>
      </c>
      <c r="W720" s="11"/>
    </row>
    <row r="721" spans="7:23" x14ac:dyDescent="0.3">
      <c r="G721" s="26"/>
      <c r="H721" s="11">
        <v>105</v>
      </c>
      <c r="I721" s="11" t="s">
        <v>174</v>
      </c>
      <c r="J721" s="27">
        <v>484</v>
      </c>
      <c r="K721" s="28">
        <v>0.7</v>
      </c>
      <c r="L721" s="29">
        <v>2529720</v>
      </c>
      <c r="M721" s="29">
        <v>41287</v>
      </c>
      <c r="N721" s="30">
        <v>853086</v>
      </c>
      <c r="O721" s="30">
        <f t="shared" si="128"/>
        <v>1202544.7</v>
      </c>
      <c r="P721" s="31">
        <v>0</v>
      </c>
      <c r="Q721" s="32">
        <f t="shared" si="129"/>
        <v>0</v>
      </c>
      <c r="R721" s="29">
        <v>0</v>
      </c>
      <c r="S721" s="30"/>
      <c r="T721" s="30">
        <f t="shared" si="130"/>
        <v>0</v>
      </c>
      <c r="U721" s="33">
        <v>0</v>
      </c>
      <c r="V721" s="34">
        <f t="shared" si="131"/>
        <v>0</v>
      </c>
      <c r="W721" s="11"/>
    </row>
    <row r="722" spans="7:23" x14ac:dyDescent="0.3">
      <c r="G722" s="26"/>
      <c r="H722" s="11">
        <v>117</v>
      </c>
      <c r="I722" s="11" t="s">
        <v>21</v>
      </c>
      <c r="J722" s="27">
        <v>484</v>
      </c>
      <c r="K722" s="28">
        <v>0.7</v>
      </c>
      <c r="L722" s="29">
        <v>2529720</v>
      </c>
      <c r="M722" s="29">
        <v>41287</v>
      </c>
      <c r="N722" s="30">
        <v>853086</v>
      </c>
      <c r="O722" s="30">
        <f t="shared" si="128"/>
        <v>1202544.7</v>
      </c>
      <c r="P722" s="31">
        <v>2.7300000000000002E-4</v>
      </c>
      <c r="Q722" s="32">
        <f t="shared" si="129"/>
        <v>328.29470309999999</v>
      </c>
      <c r="R722" s="29">
        <v>0</v>
      </c>
      <c r="S722" s="30"/>
      <c r="T722" s="30">
        <f t="shared" si="130"/>
        <v>0</v>
      </c>
      <c r="U722" s="33">
        <v>2.8800000000000001E-4</v>
      </c>
      <c r="V722" s="34">
        <f t="shared" si="131"/>
        <v>0</v>
      </c>
      <c r="W722" s="11"/>
    </row>
    <row r="723" spans="7:23" x14ac:dyDescent="0.3">
      <c r="G723" s="26"/>
      <c r="H723" s="11">
        <v>118</v>
      </c>
      <c r="I723" s="11" t="s">
        <v>19</v>
      </c>
      <c r="J723" s="27">
        <v>484</v>
      </c>
      <c r="K723" s="28">
        <v>0.7</v>
      </c>
      <c r="L723" s="29">
        <v>2529720</v>
      </c>
      <c r="M723" s="29">
        <v>41287</v>
      </c>
      <c r="N723" s="30">
        <v>853086</v>
      </c>
      <c r="O723" s="30">
        <f t="shared" si="128"/>
        <v>1202544.7</v>
      </c>
      <c r="P723" s="31">
        <v>1.3899999999999999E-4</v>
      </c>
      <c r="Q723" s="32">
        <f t="shared" si="129"/>
        <v>167.15371329999999</v>
      </c>
      <c r="R723" s="29">
        <v>0</v>
      </c>
      <c r="S723" s="30"/>
      <c r="T723" s="30">
        <f t="shared" si="130"/>
        <v>0</v>
      </c>
      <c r="U723" s="33">
        <v>6.9999999999999999E-6</v>
      </c>
      <c r="V723" s="34">
        <f t="shared" si="131"/>
        <v>0</v>
      </c>
      <c r="W723" s="11"/>
    </row>
    <row r="724" spans="7:23" x14ac:dyDescent="0.3">
      <c r="G724" s="26"/>
      <c r="H724" s="11">
        <v>125</v>
      </c>
      <c r="I724" s="11" t="s">
        <v>175</v>
      </c>
      <c r="J724" s="27">
        <v>484</v>
      </c>
      <c r="K724" s="28">
        <v>0.7</v>
      </c>
      <c r="L724" s="29">
        <v>2529720</v>
      </c>
      <c r="M724" s="29">
        <v>41287</v>
      </c>
      <c r="N724" s="30">
        <v>853086</v>
      </c>
      <c r="O724" s="30">
        <f t="shared" si="128"/>
        <v>1202544.7</v>
      </c>
      <c r="P724" s="31">
        <v>0</v>
      </c>
      <c r="Q724" s="32">
        <f t="shared" si="129"/>
        <v>0</v>
      </c>
      <c r="R724" s="29">
        <v>0</v>
      </c>
      <c r="S724" s="30"/>
      <c r="T724" s="30">
        <f t="shared" si="130"/>
        <v>0</v>
      </c>
      <c r="U724" s="33">
        <v>0</v>
      </c>
      <c r="V724" s="34">
        <f t="shared" si="131"/>
        <v>0</v>
      </c>
      <c r="W724" s="11"/>
    </row>
    <row r="725" spans="7:23" x14ac:dyDescent="0.3">
      <c r="G725" s="26"/>
      <c r="H725" s="11">
        <v>129</v>
      </c>
      <c r="I725" s="11" t="s">
        <v>133</v>
      </c>
      <c r="J725" s="27">
        <v>484</v>
      </c>
      <c r="K725" s="28">
        <v>0.7</v>
      </c>
      <c r="L725" s="29">
        <v>2529720</v>
      </c>
      <c r="M725" s="29">
        <v>41287</v>
      </c>
      <c r="N725" s="30">
        <v>853086</v>
      </c>
      <c r="O725" s="30">
        <f t="shared" si="128"/>
        <v>1202544.7</v>
      </c>
      <c r="P725" s="31">
        <v>0</v>
      </c>
      <c r="Q725" s="32">
        <f t="shared" si="129"/>
        <v>0</v>
      </c>
      <c r="R725" s="29">
        <v>0</v>
      </c>
      <c r="S725" s="30"/>
      <c r="T725" s="30">
        <f t="shared" si="130"/>
        <v>0</v>
      </c>
      <c r="U725" s="33">
        <v>0</v>
      </c>
      <c r="V725" s="34">
        <f t="shared" si="131"/>
        <v>0</v>
      </c>
      <c r="W725" s="11"/>
    </row>
    <row r="726" spans="7:23" ht="15" thickBot="1" x14ac:dyDescent="0.35">
      <c r="G726" s="35"/>
      <c r="H726" s="36"/>
      <c r="I726" s="36"/>
      <c r="J726" s="36"/>
      <c r="K726" s="36"/>
      <c r="L726" s="36"/>
      <c r="M726" s="36"/>
      <c r="N726" s="36"/>
      <c r="O726" s="36"/>
      <c r="P726" s="36"/>
      <c r="Q726" s="36"/>
      <c r="R726" s="36"/>
      <c r="S726" s="36"/>
      <c r="T726" s="36"/>
      <c r="U726" s="36"/>
      <c r="V726" s="37"/>
    </row>
    <row r="727" spans="7:23" x14ac:dyDescent="0.3">
      <c r="G727" s="11">
        <v>125</v>
      </c>
      <c r="H727" s="11" t="s">
        <v>175</v>
      </c>
      <c r="I727" s="11"/>
      <c r="J727" s="27"/>
      <c r="K727" s="28"/>
      <c r="L727" s="30"/>
      <c r="M727" s="30"/>
      <c r="N727" s="30"/>
      <c r="O727" s="30"/>
      <c r="P727" s="33"/>
      <c r="Q727" s="32">
        <f>SUM(Q681:Q726)</f>
        <v>22515.617660899992</v>
      </c>
      <c r="R727" s="30"/>
      <c r="S727" s="30"/>
      <c r="T727" s="30"/>
      <c r="U727" s="33"/>
      <c r="V727" s="32">
        <f>SUM(V681:V726)</f>
        <v>11450.429067000001</v>
      </c>
      <c r="W727" s="38">
        <f>Q727+V727</f>
        <v>33966.046727899993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53"/>
  <sheetViews>
    <sheetView workbookViewId="0">
      <selection activeCell="I1" sqref="I1"/>
    </sheetView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22</v>
      </c>
      <c r="C4" s="48"/>
      <c r="D4" s="5" t="s">
        <v>34</v>
      </c>
      <c r="E4" s="5" t="s">
        <v>35</v>
      </c>
    </row>
    <row r="5" spans="2:23" ht="15" x14ac:dyDescent="0.25">
      <c r="D5" s="8"/>
      <c r="E5" s="8"/>
    </row>
    <row r="6" spans="2:23" ht="15" x14ac:dyDescent="0.25">
      <c r="C6" s="9" t="s">
        <v>85</v>
      </c>
      <c r="D6" s="10">
        <v>83</v>
      </c>
      <c r="E6" s="10">
        <v>272</v>
      </c>
    </row>
    <row r="7" spans="2:23" ht="15.75" thickBot="1" x14ac:dyDescent="0.3">
      <c r="C7" s="9" t="s">
        <v>84</v>
      </c>
      <c r="D7" s="10">
        <v>77</v>
      </c>
      <c r="E7" s="10">
        <v>254</v>
      </c>
      <c r="G7" s="11"/>
      <c r="H7" s="11"/>
      <c r="I7" s="11"/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  <c r="W7" s="11"/>
    </row>
    <row r="8" spans="2:23" ht="15.75" x14ac:dyDescent="0.25">
      <c r="G8" s="17">
        <v>77</v>
      </c>
      <c r="H8" s="18" t="s">
        <v>165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G9" s="26"/>
      <c r="H9" s="11">
        <v>1</v>
      </c>
      <c r="I9" s="11" t="s">
        <v>11</v>
      </c>
      <c r="J9" s="27">
        <v>254</v>
      </c>
      <c r="K9" s="28">
        <v>0.7</v>
      </c>
      <c r="L9" s="29">
        <v>26680903</v>
      </c>
      <c r="M9" s="29">
        <v>70591</v>
      </c>
      <c r="N9" s="30">
        <v>-636387</v>
      </c>
      <c r="O9" s="30">
        <f t="shared" ref="O9:O26" si="0">(L9+M9-N9)*K9</f>
        <v>19171516.699999999</v>
      </c>
      <c r="P9" s="31">
        <v>1.91E-3</v>
      </c>
      <c r="Q9" s="32">
        <f t="shared" ref="Q9:Q26" si="1">O9*P9</f>
        <v>36617.596896999996</v>
      </c>
      <c r="R9" s="29">
        <v>1748684</v>
      </c>
      <c r="S9" s="30">
        <v>0</v>
      </c>
      <c r="T9" s="30">
        <f t="shared" ref="T9:T26" si="2">(R9-S9)*K9</f>
        <v>1224078.7999999998</v>
      </c>
      <c r="U9" s="33">
        <v>1.9740000000000001E-3</v>
      </c>
      <c r="V9" s="34">
        <f t="shared" ref="V9:V26" si="3">T9*U9</f>
        <v>2416.3315511999999</v>
      </c>
      <c r="W9" s="11"/>
    </row>
    <row r="10" spans="2:23" ht="15" x14ac:dyDescent="0.25">
      <c r="G10" s="26"/>
      <c r="H10" s="11">
        <v>2</v>
      </c>
      <c r="I10" s="11" t="s">
        <v>27</v>
      </c>
      <c r="J10" s="27">
        <v>254</v>
      </c>
      <c r="K10" s="28">
        <v>0.7</v>
      </c>
      <c r="L10" s="29">
        <v>26680903</v>
      </c>
      <c r="M10" s="29">
        <v>70591</v>
      </c>
      <c r="N10" s="30">
        <v>-636387</v>
      </c>
      <c r="O10" s="30">
        <f t="shared" si="0"/>
        <v>19171516.699999999</v>
      </c>
      <c r="P10" s="31">
        <v>2.6899999999999998E-4</v>
      </c>
      <c r="Q10" s="32">
        <f t="shared" si="1"/>
        <v>5157.1379922999995</v>
      </c>
      <c r="R10" s="29">
        <v>1748684</v>
      </c>
      <c r="S10" s="30">
        <v>0</v>
      </c>
      <c r="T10" s="30">
        <f t="shared" si="2"/>
        <v>1224078.7999999998</v>
      </c>
      <c r="U10" s="33">
        <v>2.9500000000000001E-4</v>
      </c>
      <c r="V10" s="34">
        <f t="shared" si="3"/>
        <v>361.10324599999996</v>
      </c>
      <c r="W10" s="11"/>
    </row>
    <row r="11" spans="2:23" ht="15" x14ac:dyDescent="0.25">
      <c r="G11" s="26"/>
      <c r="H11" s="11">
        <v>3</v>
      </c>
      <c r="I11" s="11" t="s">
        <v>20</v>
      </c>
      <c r="J11" s="27">
        <v>254</v>
      </c>
      <c r="K11" s="28">
        <v>0.7</v>
      </c>
      <c r="L11" s="29">
        <v>26680903</v>
      </c>
      <c r="M11" s="29">
        <v>70591</v>
      </c>
      <c r="N11" s="30">
        <v>-636387</v>
      </c>
      <c r="O11" s="30">
        <f t="shared" si="0"/>
        <v>19171516.699999999</v>
      </c>
      <c r="P11" s="31">
        <v>5.9699999999999998E-4</v>
      </c>
      <c r="Q11" s="32">
        <f t="shared" si="1"/>
        <v>11445.395469899999</v>
      </c>
      <c r="R11" s="29">
        <v>1748684</v>
      </c>
      <c r="S11" s="30">
        <v>0</v>
      </c>
      <c r="T11" s="30">
        <f t="shared" si="2"/>
        <v>1224078.7999999998</v>
      </c>
      <c r="U11" s="33">
        <v>6.3100000000000005E-4</v>
      </c>
      <c r="V11" s="34">
        <f t="shared" si="3"/>
        <v>772.39372279999998</v>
      </c>
      <c r="W11" s="11"/>
    </row>
    <row r="12" spans="2:23" ht="15" x14ac:dyDescent="0.25">
      <c r="G12" s="26"/>
      <c r="H12" s="11">
        <v>5</v>
      </c>
      <c r="I12" s="11" t="s">
        <v>17</v>
      </c>
      <c r="J12" s="27">
        <v>254</v>
      </c>
      <c r="K12" s="28">
        <v>0.7</v>
      </c>
      <c r="L12" s="29">
        <v>26680903</v>
      </c>
      <c r="M12" s="29">
        <v>70591</v>
      </c>
      <c r="N12" s="30">
        <v>-636387</v>
      </c>
      <c r="O12" s="30">
        <f t="shared" si="0"/>
        <v>19171516.699999999</v>
      </c>
      <c r="P12" s="31">
        <v>6.6930000000000002E-3</v>
      </c>
      <c r="Q12" s="32">
        <f t="shared" si="1"/>
        <v>128314.96127309999</v>
      </c>
      <c r="R12" s="29">
        <v>1748684</v>
      </c>
      <c r="S12" s="30">
        <v>0</v>
      </c>
      <c r="T12" s="30">
        <f t="shared" si="2"/>
        <v>1224078.7999999998</v>
      </c>
      <c r="U12" s="33">
        <v>6.6429999999999996E-3</v>
      </c>
      <c r="V12" s="34">
        <f t="shared" si="3"/>
        <v>8131.5554683999981</v>
      </c>
      <c r="W12" s="11"/>
    </row>
    <row r="13" spans="2:23" ht="15" x14ac:dyDescent="0.25">
      <c r="G13" s="26"/>
      <c r="H13" s="11">
        <v>6</v>
      </c>
      <c r="I13" s="11" t="s">
        <v>118</v>
      </c>
      <c r="J13" s="27">
        <v>254</v>
      </c>
      <c r="K13" s="28">
        <v>0.7</v>
      </c>
      <c r="L13" s="29">
        <v>26680903</v>
      </c>
      <c r="M13" s="29">
        <v>70591</v>
      </c>
      <c r="N13" s="30">
        <v>-636387</v>
      </c>
      <c r="O13" s="30">
        <f t="shared" si="0"/>
        <v>19171516.699999999</v>
      </c>
      <c r="P13" s="31">
        <v>0</v>
      </c>
      <c r="Q13" s="32">
        <f t="shared" si="1"/>
        <v>0</v>
      </c>
      <c r="R13" s="29">
        <v>1748684</v>
      </c>
      <c r="S13" s="30">
        <v>0</v>
      </c>
      <c r="T13" s="30">
        <f t="shared" si="2"/>
        <v>1224078.7999999998</v>
      </c>
      <c r="U13" s="33">
        <v>0</v>
      </c>
      <c r="V13" s="34">
        <f t="shared" si="3"/>
        <v>0</v>
      </c>
      <c r="W13" s="11"/>
    </row>
    <row r="14" spans="2:23" ht="15" x14ac:dyDescent="0.25">
      <c r="G14" s="26"/>
      <c r="H14" s="11">
        <v>7</v>
      </c>
      <c r="I14" s="11" t="s">
        <v>9</v>
      </c>
      <c r="J14" s="27">
        <v>254</v>
      </c>
      <c r="K14" s="28">
        <v>0.7</v>
      </c>
      <c r="L14" s="29">
        <v>26680903</v>
      </c>
      <c r="M14" s="29">
        <v>70591</v>
      </c>
      <c r="N14" s="30">
        <v>-636387</v>
      </c>
      <c r="O14" s="30">
        <f t="shared" si="0"/>
        <v>19171516.699999999</v>
      </c>
      <c r="P14" s="31">
        <v>1.27E-4</v>
      </c>
      <c r="Q14" s="32">
        <f t="shared" si="1"/>
        <v>2434.7826209</v>
      </c>
      <c r="R14" s="29">
        <v>1748684</v>
      </c>
      <c r="S14" s="30">
        <v>0</v>
      </c>
      <c r="T14" s="30">
        <f t="shared" si="2"/>
        <v>1224078.7999999998</v>
      </c>
      <c r="U14" s="33">
        <v>1.34E-4</v>
      </c>
      <c r="V14" s="34">
        <f t="shared" si="3"/>
        <v>164.02655919999998</v>
      </c>
      <c r="W14" s="11"/>
    </row>
    <row r="15" spans="2:23" ht="15" x14ac:dyDescent="0.25">
      <c r="G15" s="26"/>
      <c r="H15" s="11">
        <v>8</v>
      </c>
      <c r="I15" s="11" t="s">
        <v>23</v>
      </c>
      <c r="J15" s="27">
        <v>254</v>
      </c>
      <c r="K15" s="28">
        <v>0.7</v>
      </c>
      <c r="L15" s="29">
        <v>26680903</v>
      </c>
      <c r="M15" s="29">
        <v>70591</v>
      </c>
      <c r="N15" s="30">
        <v>-636387</v>
      </c>
      <c r="O15" s="30">
        <f t="shared" si="0"/>
        <v>19171516.699999999</v>
      </c>
      <c r="P15" s="31">
        <v>1.8699999999999999E-4</v>
      </c>
      <c r="Q15" s="32">
        <f t="shared" si="1"/>
        <v>3585.0736228999999</v>
      </c>
      <c r="R15" s="29">
        <v>1748684</v>
      </c>
      <c r="S15" s="30">
        <v>0</v>
      </c>
      <c r="T15" s="30">
        <f t="shared" si="2"/>
        <v>1224078.7999999998</v>
      </c>
      <c r="U15" s="33">
        <v>1.9599999999999999E-4</v>
      </c>
      <c r="V15" s="34">
        <f t="shared" si="3"/>
        <v>239.91944479999995</v>
      </c>
      <c r="W15" s="11"/>
    </row>
    <row r="16" spans="2:23" ht="15" x14ac:dyDescent="0.25">
      <c r="G16" s="26"/>
      <c r="H16" s="11">
        <v>14</v>
      </c>
      <c r="I16" s="11" t="s">
        <v>22</v>
      </c>
      <c r="J16" s="27">
        <v>254</v>
      </c>
      <c r="K16" s="28">
        <v>0.7</v>
      </c>
      <c r="L16" s="29">
        <v>26680903</v>
      </c>
      <c r="M16" s="29">
        <v>70591</v>
      </c>
      <c r="N16" s="30">
        <v>-636387</v>
      </c>
      <c r="O16" s="30">
        <f t="shared" si="0"/>
        <v>19171516.699999999</v>
      </c>
      <c r="P16" s="31">
        <v>9.0000000000000006E-5</v>
      </c>
      <c r="Q16" s="32">
        <f t="shared" si="1"/>
        <v>1725.4365030000001</v>
      </c>
      <c r="R16" s="29">
        <v>1748684</v>
      </c>
      <c r="S16" s="30">
        <v>0</v>
      </c>
      <c r="T16" s="30">
        <f t="shared" si="2"/>
        <v>1224078.7999999998</v>
      </c>
      <c r="U16" s="33">
        <v>9.7E-5</v>
      </c>
      <c r="V16" s="34">
        <f t="shared" si="3"/>
        <v>118.73564359999997</v>
      </c>
      <c r="W16" s="11"/>
    </row>
    <row r="17" spans="7:23" ht="15" x14ac:dyDescent="0.25">
      <c r="G17" s="26"/>
      <c r="H17" s="11">
        <v>18</v>
      </c>
      <c r="I17" s="11" t="s">
        <v>30</v>
      </c>
      <c r="J17" s="27">
        <v>254</v>
      </c>
      <c r="K17" s="28">
        <v>0.7</v>
      </c>
      <c r="L17" s="29">
        <v>26680903</v>
      </c>
      <c r="M17" s="29">
        <v>70591</v>
      </c>
      <c r="N17" s="30">
        <v>-636387</v>
      </c>
      <c r="O17" s="30">
        <f t="shared" si="0"/>
        <v>19171516.699999999</v>
      </c>
      <c r="P17" s="31">
        <v>1.0250000000000001E-3</v>
      </c>
      <c r="Q17" s="32">
        <f t="shared" si="1"/>
        <v>19650.804617500002</v>
      </c>
      <c r="R17" s="29">
        <v>1748684</v>
      </c>
      <c r="S17" s="30">
        <v>0</v>
      </c>
      <c r="T17" s="30">
        <f t="shared" si="2"/>
        <v>1224078.7999999998</v>
      </c>
      <c r="U17" s="33">
        <v>1.0250000000000001E-3</v>
      </c>
      <c r="V17" s="34">
        <f t="shared" si="3"/>
        <v>1254.6807699999999</v>
      </c>
      <c r="W17" s="11"/>
    </row>
    <row r="18" spans="7:23" ht="15" x14ac:dyDescent="0.25">
      <c r="G18" s="26"/>
      <c r="H18" s="11">
        <v>33</v>
      </c>
      <c r="I18" s="11" t="s">
        <v>7</v>
      </c>
      <c r="J18" s="27">
        <v>254</v>
      </c>
      <c r="K18" s="28">
        <v>0.7</v>
      </c>
      <c r="L18" s="29">
        <v>26680903</v>
      </c>
      <c r="M18" s="29">
        <v>70591</v>
      </c>
      <c r="N18" s="30">
        <v>-636387</v>
      </c>
      <c r="O18" s="30">
        <f t="shared" si="0"/>
        <v>19171516.699999999</v>
      </c>
      <c r="P18" s="31">
        <v>2.8279999999999998E-3</v>
      </c>
      <c r="Q18" s="32">
        <f t="shared" si="1"/>
        <v>54217.049227599993</v>
      </c>
      <c r="R18" s="29">
        <v>1748684</v>
      </c>
      <c r="S18" s="30">
        <v>0</v>
      </c>
      <c r="T18" s="30">
        <f t="shared" si="2"/>
        <v>1224078.7999999998</v>
      </c>
      <c r="U18" s="33">
        <v>2.202E-3</v>
      </c>
      <c r="V18" s="34">
        <f t="shared" si="3"/>
        <v>2695.4215175999993</v>
      </c>
      <c r="W18" s="11"/>
    </row>
    <row r="19" spans="7:23" ht="15" x14ac:dyDescent="0.25">
      <c r="G19" s="26"/>
      <c r="H19" s="11">
        <v>38</v>
      </c>
      <c r="I19" s="11" t="s">
        <v>12</v>
      </c>
      <c r="J19" s="27">
        <v>254</v>
      </c>
      <c r="K19" s="28">
        <v>0.7</v>
      </c>
      <c r="L19" s="29">
        <v>26680903</v>
      </c>
      <c r="M19" s="29">
        <v>70591</v>
      </c>
      <c r="N19" s="30">
        <v>-636387</v>
      </c>
      <c r="O19" s="30">
        <f t="shared" si="0"/>
        <v>19171516.699999999</v>
      </c>
      <c r="P19" s="31">
        <v>7.8999999999999996E-5</v>
      </c>
      <c r="Q19" s="32">
        <f t="shared" si="1"/>
        <v>1514.5498192999999</v>
      </c>
      <c r="R19" s="29">
        <v>1748684</v>
      </c>
      <c r="S19" s="30">
        <v>0</v>
      </c>
      <c r="T19" s="30">
        <f t="shared" si="2"/>
        <v>1224078.7999999998</v>
      </c>
      <c r="U19" s="33">
        <v>8.2999999999999998E-5</v>
      </c>
      <c r="V19" s="34">
        <f t="shared" si="3"/>
        <v>101.59854039999998</v>
      </c>
      <c r="W19" s="11"/>
    </row>
    <row r="20" spans="7:23" ht="15" x14ac:dyDescent="0.25">
      <c r="G20" s="26"/>
      <c r="H20" s="11">
        <v>41</v>
      </c>
      <c r="I20" s="11" t="s">
        <v>125</v>
      </c>
      <c r="J20" s="27">
        <v>254</v>
      </c>
      <c r="K20" s="28">
        <v>0.7</v>
      </c>
      <c r="L20" s="29">
        <v>26680903</v>
      </c>
      <c r="M20" s="29">
        <v>70591</v>
      </c>
      <c r="N20" s="30">
        <v>-636387</v>
      </c>
      <c r="O20" s="30">
        <f t="shared" si="0"/>
        <v>19171516.699999999</v>
      </c>
      <c r="P20" s="31">
        <v>0</v>
      </c>
      <c r="Q20" s="32">
        <f t="shared" si="1"/>
        <v>0</v>
      </c>
      <c r="R20" s="29">
        <v>1748684</v>
      </c>
      <c r="S20" s="30">
        <v>0</v>
      </c>
      <c r="T20" s="30">
        <f t="shared" si="2"/>
        <v>1224078.7999999998</v>
      </c>
      <c r="U20" s="33">
        <v>0</v>
      </c>
      <c r="V20" s="34">
        <f t="shared" si="3"/>
        <v>0</v>
      </c>
      <c r="W20" s="11"/>
    </row>
    <row r="21" spans="7:23" ht="15" x14ac:dyDescent="0.25">
      <c r="G21" s="26"/>
      <c r="H21" s="11">
        <v>55</v>
      </c>
      <c r="I21" s="11" t="s">
        <v>26</v>
      </c>
      <c r="J21" s="27">
        <v>254</v>
      </c>
      <c r="K21" s="28">
        <v>0.7</v>
      </c>
      <c r="L21" s="29">
        <v>26680903</v>
      </c>
      <c r="M21" s="29">
        <v>70591</v>
      </c>
      <c r="N21" s="30">
        <v>-636387</v>
      </c>
      <c r="O21" s="30">
        <f t="shared" si="0"/>
        <v>19171516.699999999</v>
      </c>
      <c r="P21" s="31">
        <v>1.5699999999999999E-4</v>
      </c>
      <c r="Q21" s="32">
        <f t="shared" si="1"/>
        <v>3009.9281219</v>
      </c>
      <c r="R21" s="29">
        <v>1748684</v>
      </c>
      <c r="S21" s="30">
        <v>0</v>
      </c>
      <c r="T21" s="30">
        <f t="shared" si="2"/>
        <v>1224078.7999999998</v>
      </c>
      <c r="U21" s="33">
        <v>2.1100000000000001E-4</v>
      </c>
      <c r="V21" s="34">
        <f t="shared" si="3"/>
        <v>258.28062679999999</v>
      </c>
      <c r="W21" s="11"/>
    </row>
    <row r="22" spans="7:23" ht="15" x14ac:dyDescent="0.25">
      <c r="G22" s="26"/>
      <c r="H22" s="11">
        <v>71</v>
      </c>
      <c r="I22" s="11" t="s">
        <v>18</v>
      </c>
      <c r="J22" s="27">
        <v>254</v>
      </c>
      <c r="K22" s="28">
        <v>0.7</v>
      </c>
      <c r="L22" s="29">
        <v>26680903</v>
      </c>
      <c r="M22" s="29">
        <v>70591</v>
      </c>
      <c r="N22" s="30">
        <v>-636387</v>
      </c>
      <c r="O22" s="30">
        <f t="shared" si="0"/>
        <v>19171516.699999999</v>
      </c>
      <c r="P22" s="31">
        <v>1.1E-5</v>
      </c>
      <c r="Q22" s="32">
        <f t="shared" si="1"/>
        <v>210.88668369999999</v>
      </c>
      <c r="R22" s="29">
        <v>1748684</v>
      </c>
      <c r="S22" s="30">
        <v>0</v>
      </c>
      <c r="T22" s="30">
        <f t="shared" si="2"/>
        <v>1224078.7999999998</v>
      </c>
      <c r="U22" s="33">
        <v>1.2E-5</v>
      </c>
      <c r="V22" s="34">
        <f t="shared" si="3"/>
        <v>14.688945599999998</v>
      </c>
      <c r="W22" s="11"/>
    </row>
    <row r="23" spans="7:23" ht="15" x14ac:dyDescent="0.25">
      <c r="G23" s="26"/>
      <c r="H23" s="11">
        <v>72</v>
      </c>
      <c r="I23" s="11" t="s">
        <v>28</v>
      </c>
      <c r="J23" s="27">
        <v>254</v>
      </c>
      <c r="K23" s="28">
        <v>0.7</v>
      </c>
      <c r="L23" s="29">
        <v>26680903</v>
      </c>
      <c r="M23" s="29">
        <v>70591</v>
      </c>
      <c r="N23" s="30">
        <v>-636387</v>
      </c>
      <c r="O23" s="30">
        <f t="shared" si="0"/>
        <v>19171516.699999999</v>
      </c>
      <c r="P23" s="31">
        <v>3.1799999999999998E-4</v>
      </c>
      <c r="Q23" s="32">
        <f t="shared" si="1"/>
        <v>6096.5423105999989</v>
      </c>
      <c r="R23" s="29">
        <v>1748684</v>
      </c>
      <c r="S23" s="30">
        <v>0</v>
      </c>
      <c r="T23" s="30">
        <f t="shared" si="2"/>
        <v>1224078.7999999998</v>
      </c>
      <c r="U23" s="33">
        <v>3.3700000000000001E-4</v>
      </c>
      <c r="V23" s="34">
        <f t="shared" si="3"/>
        <v>412.51455559999994</v>
      </c>
      <c r="W23" s="11"/>
    </row>
    <row r="24" spans="7:23" ht="15" x14ac:dyDescent="0.25">
      <c r="G24" s="26"/>
      <c r="H24" s="11">
        <v>77</v>
      </c>
      <c r="I24" s="11" t="s">
        <v>165</v>
      </c>
      <c r="J24" s="27">
        <v>254</v>
      </c>
      <c r="K24" s="28">
        <v>0.7</v>
      </c>
      <c r="L24" s="29">
        <v>26680903</v>
      </c>
      <c r="M24" s="29">
        <v>70591</v>
      </c>
      <c r="N24" s="30">
        <v>-636387</v>
      </c>
      <c r="O24" s="30">
        <f t="shared" si="0"/>
        <v>19171516.699999999</v>
      </c>
      <c r="P24" s="31">
        <v>0</v>
      </c>
      <c r="Q24" s="32">
        <f t="shared" si="1"/>
        <v>0</v>
      </c>
      <c r="R24" s="29">
        <v>1748684</v>
      </c>
      <c r="S24" s="30">
        <v>0</v>
      </c>
      <c r="T24" s="30">
        <f t="shared" si="2"/>
        <v>1224078.7999999998</v>
      </c>
      <c r="U24" s="33">
        <v>0</v>
      </c>
      <c r="V24" s="34">
        <f t="shared" si="3"/>
        <v>0</v>
      </c>
      <c r="W24" s="11"/>
    </row>
    <row r="25" spans="7:23" ht="15" x14ac:dyDescent="0.25">
      <c r="G25" s="26"/>
      <c r="H25" s="11">
        <v>104</v>
      </c>
      <c r="I25" s="11" t="s">
        <v>130</v>
      </c>
      <c r="J25" s="27">
        <v>254</v>
      </c>
      <c r="K25" s="28">
        <v>0.7</v>
      </c>
      <c r="L25" s="29">
        <v>26680903</v>
      </c>
      <c r="M25" s="29">
        <v>70591</v>
      </c>
      <c r="N25" s="30">
        <v>-636387</v>
      </c>
      <c r="O25" s="30">
        <f t="shared" si="0"/>
        <v>19171516.699999999</v>
      </c>
      <c r="P25" s="31">
        <v>0</v>
      </c>
      <c r="Q25" s="32">
        <f t="shared" si="1"/>
        <v>0</v>
      </c>
      <c r="R25" s="29">
        <v>1748684</v>
      </c>
      <c r="S25" s="30">
        <v>0</v>
      </c>
      <c r="T25" s="30">
        <f t="shared" si="2"/>
        <v>1224078.7999999998</v>
      </c>
      <c r="U25" s="33">
        <v>0</v>
      </c>
      <c r="V25" s="34">
        <f t="shared" si="3"/>
        <v>0</v>
      </c>
      <c r="W25" s="11"/>
    </row>
    <row r="26" spans="7:23" ht="15" x14ac:dyDescent="0.25">
      <c r="G26" s="26"/>
      <c r="H26" s="11">
        <v>117</v>
      </c>
      <c r="I26" s="11" t="s">
        <v>21</v>
      </c>
      <c r="J26" s="27">
        <v>254</v>
      </c>
      <c r="K26" s="28">
        <v>0.7</v>
      </c>
      <c r="L26" s="29">
        <v>26680903</v>
      </c>
      <c r="M26" s="29">
        <v>70591</v>
      </c>
      <c r="N26" s="30">
        <v>-636387</v>
      </c>
      <c r="O26" s="30">
        <f t="shared" si="0"/>
        <v>19171516.699999999</v>
      </c>
      <c r="P26" s="31">
        <v>2.7300000000000002E-4</v>
      </c>
      <c r="Q26" s="32">
        <f t="shared" si="1"/>
        <v>5233.8240591000003</v>
      </c>
      <c r="R26" s="29">
        <v>1748684</v>
      </c>
      <c r="S26" s="30">
        <v>0</v>
      </c>
      <c r="T26" s="30">
        <f t="shared" si="2"/>
        <v>1224078.7999999998</v>
      </c>
      <c r="U26" s="33">
        <v>2.8800000000000001E-4</v>
      </c>
      <c r="V26" s="34">
        <f t="shared" si="3"/>
        <v>352.53469439999998</v>
      </c>
      <c r="W26" s="11"/>
    </row>
    <row r="27" spans="7:23" ht="15.75" thickBot="1" x14ac:dyDescent="0.3">
      <c r="G27" s="35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7"/>
    </row>
    <row r="28" spans="7:23" ht="15" x14ac:dyDescent="0.25">
      <c r="G28" s="11">
        <v>77</v>
      </c>
      <c r="H28" s="11" t="s">
        <v>165</v>
      </c>
      <c r="I28" s="11"/>
      <c r="J28" s="27"/>
      <c r="K28" s="28"/>
      <c r="L28" s="30"/>
      <c r="M28" s="30"/>
      <c r="N28" s="30"/>
      <c r="O28" s="30"/>
      <c r="P28" s="33"/>
      <c r="Q28" s="32">
        <f>SUM(Q9:Q27)</f>
        <v>279213.96921880002</v>
      </c>
      <c r="R28" s="30"/>
      <c r="S28" s="30"/>
      <c r="T28" s="30"/>
      <c r="U28" s="33"/>
      <c r="V28" s="32">
        <f>SUM(V9:V27)</f>
        <v>17293.785286399994</v>
      </c>
      <c r="W28" s="38">
        <f>Q28+V28</f>
        <v>296507.75450520002</v>
      </c>
    </row>
    <row r="29" spans="7:23" ht="15" x14ac:dyDescent="0.25">
      <c r="G29" s="11"/>
      <c r="H29" s="11"/>
      <c r="I29" s="11"/>
      <c r="J29" s="27"/>
      <c r="K29" s="28"/>
      <c r="L29" s="30"/>
      <c r="M29" s="30"/>
      <c r="N29" s="30"/>
      <c r="O29" s="30"/>
      <c r="P29" s="33"/>
      <c r="Q29" s="32"/>
      <c r="R29" s="30"/>
      <c r="S29" s="30"/>
      <c r="T29" s="30"/>
      <c r="U29" s="33"/>
      <c r="V29" s="32"/>
      <c r="W29" s="11"/>
    </row>
    <row r="30" spans="7:23" ht="15.75" thickBot="1" x14ac:dyDescent="0.3">
      <c r="G30" s="11"/>
      <c r="H30" s="11"/>
      <c r="I30" s="11"/>
      <c r="J30" s="12" t="s">
        <v>100</v>
      </c>
      <c r="K30" s="13" t="s">
        <v>101</v>
      </c>
      <c r="L30" s="14" t="s">
        <v>102</v>
      </c>
      <c r="M30" s="14" t="s">
        <v>103</v>
      </c>
      <c r="N30" s="14" t="s">
        <v>104</v>
      </c>
      <c r="O30" s="14" t="s">
        <v>105</v>
      </c>
      <c r="P30" s="15" t="s">
        <v>106</v>
      </c>
      <c r="Q30" s="16" t="s">
        <v>107</v>
      </c>
      <c r="R30" s="14" t="s">
        <v>108</v>
      </c>
      <c r="S30" s="14" t="s">
        <v>109</v>
      </c>
      <c r="T30" s="14" t="s">
        <v>110</v>
      </c>
      <c r="U30" s="15" t="s">
        <v>111</v>
      </c>
      <c r="V30" s="16" t="s">
        <v>112</v>
      </c>
      <c r="W30" s="11"/>
    </row>
    <row r="31" spans="7:23" ht="15.75" x14ac:dyDescent="0.25">
      <c r="G31" s="17">
        <v>83</v>
      </c>
      <c r="H31" s="18" t="s">
        <v>166</v>
      </c>
      <c r="I31" s="19"/>
      <c r="J31" s="20"/>
      <c r="K31" s="21"/>
      <c r="L31" s="22"/>
      <c r="M31" s="22"/>
      <c r="N31" s="22"/>
      <c r="O31" s="22"/>
      <c r="P31" s="23"/>
      <c r="Q31" s="24"/>
      <c r="R31" s="22"/>
      <c r="S31" s="22"/>
      <c r="T31" s="22"/>
      <c r="U31" s="23"/>
      <c r="V31" s="25"/>
      <c r="W31" s="11"/>
    </row>
    <row r="32" spans="7:23" ht="15" x14ac:dyDescent="0.25">
      <c r="G32" s="26"/>
      <c r="H32" s="11">
        <v>1</v>
      </c>
      <c r="I32" s="11" t="s">
        <v>11</v>
      </c>
      <c r="J32" s="27">
        <v>272</v>
      </c>
      <c r="K32" s="28">
        <v>0.7</v>
      </c>
      <c r="L32" s="29">
        <v>6825073</v>
      </c>
      <c r="M32" s="29">
        <v>37779</v>
      </c>
      <c r="N32" s="30">
        <v>2507355</v>
      </c>
      <c r="O32" s="30">
        <f t="shared" ref="O32:O49" si="4">(L32+M32-N32)*K32</f>
        <v>3048847.9</v>
      </c>
      <c r="P32" s="31">
        <v>1.91E-3</v>
      </c>
      <c r="Q32" s="32">
        <f t="shared" ref="Q32:Q49" si="5">O32*P32</f>
        <v>5823.299489</v>
      </c>
      <c r="R32" s="29">
        <v>288450</v>
      </c>
      <c r="S32" s="30">
        <v>64544</v>
      </c>
      <c r="T32" s="30">
        <f t="shared" ref="T32:T49" si="6">(R32-S32)*K32</f>
        <v>156734.19999999998</v>
      </c>
      <c r="U32" s="33">
        <v>1.9740000000000001E-3</v>
      </c>
      <c r="V32" s="34">
        <f t="shared" ref="V32:V49" si="7">T32*U32</f>
        <v>309.39331079999999</v>
      </c>
      <c r="W32" s="11"/>
    </row>
    <row r="33" spans="7:23" x14ac:dyDescent="0.3">
      <c r="G33" s="26"/>
      <c r="H33" s="11">
        <v>2</v>
      </c>
      <c r="I33" s="11" t="s">
        <v>27</v>
      </c>
      <c r="J33" s="27">
        <v>272</v>
      </c>
      <c r="K33" s="28">
        <v>0.7</v>
      </c>
      <c r="L33" s="29">
        <v>6825073</v>
      </c>
      <c r="M33" s="29">
        <v>37779</v>
      </c>
      <c r="N33" s="30">
        <v>2507355</v>
      </c>
      <c r="O33" s="30">
        <f t="shared" si="4"/>
        <v>3048847.9</v>
      </c>
      <c r="P33" s="31">
        <v>2.6899999999999998E-4</v>
      </c>
      <c r="Q33" s="32">
        <f t="shared" si="5"/>
        <v>820.14008509999996</v>
      </c>
      <c r="R33" s="29">
        <v>288450</v>
      </c>
      <c r="S33" s="30">
        <v>64544</v>
      </c>
      <c r="T33" s="30">
        <f t="shared" si="6"/>
        <v>156734.19999999998</v>
      </c>
      <c r="U33" s="33">
        <v>2.9500000000000001E-4</v>
      </c>
      <c r="V33" s="34">
        <f t="shared" si="7"/>
        <v>46.236588999999995</v>
      </c>
      <c r="W33" s="11"/>
    </row>
    <row r="34" spans="7:23" x14ac:dyDescent="0.3">
      <c r="G34" s="26"/>
      <c r="H34" s="11">
        <v>3</v>
      </c>
      <c r="I34" s="11" t="s">
        <v>20</v>
      </c>
      <c r="J34" s="27">
        <v>272</v>
      </c>
      <c r="K34" s="28">
        <v>0.7</v>
      </c>
      <c r="L34" s="29">
        <v>6825073</v>
      </c>
      <c r="M34" s="29">
        <v>37779</v>
      </c>
      <c r="N34" s="30">
        <v>2507355</v>
      </c>
      <c r="O34" s="30">
        <f t="shared" si="4"/>
        <v>3048847.9</v>
      </c>
      <c r="P34" s="31">
        <v>5.9699999999999998E-4</v>
      </c>
      <c r="Q34" s="32">
        <f t="shared" si="5"/>
        <v>1820.1621963</v>
      </c>
      <c r="R34" s="29">
        <v>288450</v>
      </c>
      <c r="S34" s="30">
        <v>64544</v>
      </c>
      <c r="T34" s="30">
        <f t="shared" si="6"/>
        <v>156734.19999999998</v>
      </c>
      <c r="U34" s="33">
        <v>6.3100000000000005E-4</v>
      </c>
      <c r="V34" s="34">
        <f t="shared" si="7"/>
        <v>98.899280199999993</v>
      </c>
      <c r="W34" s="11"/>
    </row>
    <row r="35" spans="7:23" x14ac:dyDescent="0.3">
      <c r="G35" s="26"/>
      <c r="H35" s="11">
        <v>5</v>
      </c>
      <c r="I35" s="11" t="s">
        <v>17</v>
      </c>
      <c r="J35" s="27">
        <v>272</v>
      </c>
      <c r="K35" s="28">
        <v>0.7</v>
      </c>
      <c r="L35" s="29">
        <v>6825073</v>
      </c>
      <c r="M35" s="29">
        <v>37779</v>
      </c>
      <c r="N35" s="30">
        <v>2507355</v>
      </c>
      <c r="O35" s="30">
        <f t="shared" si="4"/>
        <v>3048847.9</v>
      </c>
      <c r="P35" s="31">
        <v>6.6930000000000002E-3</v>
      </c>
      <c r="Q35" s="32">
        <f t="shared" si="5"/>
        <v>20405.938994699998</v>
      </c>
      <c r="R35" s="29">
        <v>288450</v>
      </c>
      <c r="S35" s="30">
        <v>64544</v>
      </c>
      <c r="T35" s="30">
        <f t="shared" si="6"/>
        <v>156734.19999999998</v>
      </c>
      <c r="U35" s="33">
        <v>6.6429999999999996E-3</v>
      </c>
      <c r="V35" s="34">
        <f t="shared" si="7"/>
        <v>1041.1852905999999</v>
      </c>
      <c r="W35" s="11"/>
    </row>
    <row r="36" spans="7:23" x14ac:dyDescent="0.3">
      <c r="G36" s="26"/>
      <c r="H36" s="11">
        <v>6</v>
      </c>
      <c r="I36" s="11" t="s">
        <v>118</v>
      </c>
      <c r="J36" s="27">
        <v>272</v>
      </c>
      <c r="K36" s="28">
        <v>0.7</v>
      </c>
      <c r="L36" s="29">
        <v>6825073</v>
      </c>
      <c r="M36" s="29">
        <v>37779</v>
      </c>
      <c r="N36" s="30">
        <v>2507355</v>
      </c>
      <c r="O36" s="30">
        <f t="shared" si="4"/>
        <v>3048847.9</v>
      </c>
      <c r="P36" s="31">
        <v>0</v>
      </c>
      <c r="Q36" s="32">
        <f t="shared" si="5"/>
        <v>0</v>
      </c>
      <c r="R36" s="29">
        <v>288450</v>
      </c>
      <c r="S36" s="30">
        <v>64544</v>
      </c>
      <c r="T36" s="30">
        <f t="shared" si="6"/>
        <v>156734.19999999998</v>
      </c>
      <c r="U36" s="33">
        <v>0</v>
      </c>
      <c r="V36" s="34">
        <f t="shared" si="7"/>
        <v>0</v>
      </c>
      <c r="W36" s="11"/>
    </row>
    <row r="37" spans="7:23" x14ac:dyDescent="0.3">
      <c r="G37" s="26"/>
      <c r="H37" s="11">
        <v>7</v>
      </c>
      <c r="I37" s="11" t="s">
        <v>9</v>
      </c>
      <c r="J37" s="27">
        <v>272</v>
      </c>
      <c r="K37" s="28">
        <v>0.7</v>
      </c>
      <c r="L37" s="29">
        <v>6825073</v>
      </c>
      <c r="M37" s="29">
        <v>37779</v>
      </c>
      <c r="N37" s="30">
        <v>2507355</v>
      </c>
      <c r="O37" s="30">
        <f t="shared" si="4"/>
        <v>3048847.9</v>
      </c>
      <c r="P37" s="31">
        <v>1.27E-4</v>
      </c>
      <c r="Q37" s="32">
        <f t="shared" si="5"/>
        <v>387.20368329999997</v>
      </c>
      <c r="R37" s="29">
        <v>288450</v>
      </c>
      <c r="S37" s="30">
        <v>64544</v>
      </c>
      <c r="T37" s="30">
        <f t="shared" si="6"/>
        <v>156734.19999999998</v>
      </c>
      <c r="U37" s="33">
        <v>1.34E-4</v>
      </c>
      <c r="V37" s="34">
        <f t="shared" si="7"/>
        <v>21.002382799999999</v>
      </c>
      <c r="W37" s="11"/>
    </row>
    <row r="38" spans="7:23" x14ac:dyDescent="0.3">
      <c r="G38" s="26"/>
      <c r="H38" s="11">
        <v>8</v>
      </c>
      <c r="I38" s="11" t="s">
        <v>23</v>
      </c>
      <c r="J38" s="27">
        <v>272</v>
      </c>
      <c r="K38" s="28">
        <v>0.7</v>
      </c>
      <c r="L38" s="29">
        <v>6825073</v>
      </c>
      <c r="M38" s="29">
        <v>37779</v>
      </c>
      <c r="N38" s="30">
        <v>2507355</v>
      </c>
      <c r="O38" s="30">
        <f t="shared" si="4"/>
        <v>3048847.9</v>
      </c>
      <c r="P38" s="31">
        <v>1.8699999999999999E-4</v>
      </c>
      <c r="Q38" s="32">
        <f t="shared" si="5"/>
        <v>570.13455729999998</v>
      </c>
      <c r="R38" s="29">
        <v>288450</v>
      </c>
      <c r="S38" s="30">
        <v>64544</v>
      </c>
      <c r="T38" s="30">
        <f t="shared" si="6"/>
        <v>156734.19999999998</v>
      </c>
      <c r="U38" s="33">
        <v>1.9599999999999999E-4</v>
      </c>
      <c r="V38" s="34">
        <f t="shared" si="7"/>
        <v>30.719903199999994</v>
      </c>
      <c r="W38" s="11"/>
    </row>
    <row r="39" spans="7:23" x14ac:dyDescent="0.3">
      <c r="G39" s="26"/>
      <c r="H39" s="11">
        <v>14</v>
      </c>
      <c r="I39" s="11" t="s">
        <v>22</v>
      </c>
      <c r="J39" s="27">
        <v>272</v>
      </c>
      <c r="K39" s="28">
        <v>0.7</v>
      </c>
      <c r="L39" s="29">
        <v>6825073</v>
      </c>
      <c r="M39" s="29">
        <v>37779</v>
      </c>
      <c r="N39" s="30">
        <v>2507355</v>
      </c>
      <c r="O39" s="30">
        <f t="shared" si="4"/>
        <v>3048847.9</v>
      </c>
      <c r="P39" s="31">
        <v>9.0000000000000006E-5</v>
      </c>
      <c r="Q39" s="32">
        <f t="shared" si="5"/>
        <v>274.39631100000003</v>
      </c>
      <c r="R39" s="29">
        <v>288450</v>
      </c>
      <c r="S39" s="30">
        <v>64544</v>
      </c>
      <c r="T39" s="30">
        <f t="shared" si="6"/>
        <v>156734.19999999998</v>
      </c>
      <c r="U39" s="33">
        <v>9.7E-5</v>
      </c>
      <c r="V39" s="34">
        <f t="shared" si="7"/>
        <v>15.203217399999998</v>
      </c>
      <c r="W39" s="11"/>
    </row>
    <row r="40" spans="7:23" x14ac:dyDescent="0.3">
      <c r="G40" s="26"/>
      <c r="H40" s="11">
        <v>18</v>
      </c>
      <c r="I40" s="11" t="s">
        <v>30</v>
      </c>
      <c r="J40" s="27">
        <v>272</v>
      </c>
      <c r="K40" s="28">
        <v>0.7</v>
      </c>
      <c r="L40" s="29">
        <v>6825073</v>
      </c>
      <c r="M40" s="29">
        <v>37779</v>
      </c>
      <c r="N40" s="30">
        <v>2507355</v>
      </c>
      <c r="O40" s="30">
        <f t="shared" si="4"/>
        <v>3048847.9</v>
      </c>
      <c r="P40" s="31">
        <v>1.0250000000000001E-3</v>
      </c>
      <c r="Q40" s="32">
        <f t="shared" si="5"/>
        <v>3125.0690975000002</v>
      </c>
      <c r="R40" s="29">
        <v>288450</v>
      </c>
      <c r="S40" s="30">
        <v>64544</v>
      </c>
      <c r="T40" s="30">
        <f t="shared" si="6"/>
        <v>156734.19999999998</v>
      </c>
      <c r="U40" s="33">
        <v>1.0250000000000001E-3</v>
      </c>
      <c r="V40" s="34">
        <f t="shared" si="7"/>
        <v>160.65255500000001</v>
      </c>
      <c r="W40" s="11"/>
    </row>
    <row r="41" spans="7:23" x14ac:dyDescent="0.3">
      <c r="G41" s="26"/>
      <c r="H41" s="11">
        <v>33</v>
      </c>
      <c r="I41" s="11" t="s">
        <v>7</v>
      </c>
      <c r="J41" s="27">
        <v>272</v>
      </c>
      <c r="K41" s="28">
        <v>0.7</v>
      </c>
      <c r="L41" s="29">
        <v>6825073</v>
      </c>
      <c r="M41" s="29">
        <v>37779</v>
      </c>
      <c r="N41" s="30">
        <v>2507355</v>
      </c>
      <c r="O41" s="30">
        <f t="shared" si="4"/>
        <v>3048847.9</v>
      </c>
      <c r="P41" s="31">
        <v>2.8279999999999998E-3</v>
      </c>
      <c r="Q41" s="32">
        <f t="shared" si="5"/>
        <v>8622.1418611999998</v>
      </c>
      <c r="R41" s="29">
        <v>288450</v>
      </c>
      <c r="S41" s="30">
        <v>64544</v>
      </c>
      <c r="T41" s="30">
        <f t="shared" si="6"/>
        <v>156734.19999999998</v>
      </c>
      <c r="U41" s="33">
        <v>2.202E-3</v>
      </c>
      <c r="V41" s="34">
        <f t="shared" si="7"/>
        <v>345.12870839999994</v>
      </c>
      <c r="W41" s="11"/>
    </row>
    <row r="42" spans="7:23" x14ac:dyDescent="0.3">
      <c r="G42" s="26"/>
      <c r="H42" s="11">
        <v>38</v>
      </c>
      <c r="I42" s="11" t="s">
        <v>12</v>
      </c>
      <c r="J42" s="27">
        <v>272</v>
      </c>
      <c r="K42" s="28">
        <v>0.7</v>
      </c>
      <c r="L42" s="29">
        <v>6825073</v>
      </c>
      <c r="M42" s="29">
        <v>37779</v>
      </c>
      <c r="N42" s="30">
        <v>2507355</v>
      </c>
      <c r="O42" s="30">
        <f t="shared" si="4"/>
        <v>3048847.9</v>
      </c>
      <c r="P42" s="31">
        <v>7.8999999999999996E-5</v>
      </c>
      <c r="Q42" s="32">
        <f t="shared" si="5"/>
        <v>240.85898409999999</v>
      </c>
      <c r="R42" s="29">
        <v>288450</v>
      </c>
      <c r="S42" s="30">
        <v>64544</v>
      </c>
      <c r="T42" s="30">
        <f t="shared" si="6"/>
        <v>156734.19999999998</v>
      </c>
      <c r="U42" s="33">
        <v>8.2999999999999998E-5</v>
      </c>
      <c r="V42" s="34">
        <f t="shared" si="7"/>
        <v>13.008938599999999</v>
      </c>
      <c r="W42" s="11"/>
    </row>
    <row r="43" spans="7:23" x14ac:dyDescent="0.3">
      <c r="G43" s="26"/>
      <c r="H43" s="11">
        <v>41</v>
      </c>
      <c r="I43" s="11" t="s">
        <v>125</v>
      </c>
      <c r="J43" s="27">
        <v>272</v>
      </c>
      <c r="K43" s="28">
        <v>0.7</v>
      </c>
      <c r="L43" s="29">
        <v>6825073</v>
      </c>
      <c r="M43" s="29">
        <v>37779</v>
      </c>
      <c r="N43" s="30">
        <v>2507355</v>
      </c>
      <c r="O43" s="30">
        <f t="shared" si="4"/>
        <v>3048847.9</v>
      </c>
      <c r="P43" s="31">
        <v>0</v>
      </c>
      <c r="Q43" s="32">
        <f t="shared" si="5"/>
        <v>0</v>
      </c>
      <c r="R43" s="29">
        <v>288450</v>
      </c>
      <c r="S43" s="30">
        <v>64544</v>
      </c>
      <c r="T43" s="30">
        <f t="shared" si="6"/>
        <v>156734.19999999998</v>
      </c>
      <c r="U43" s="33">
        <v>0</v>
      </c>
      <c r="V43" s="34">
        <f t="shared" si="7"/>
        <v>0</v>
      </c>
      <c r="W43" s="11"/>
    </row>
    <row r="44" spans="7:23" x14ac:dyDescent="0.3">
      <c r="G44" s="26"/>
      <c r="H44" s="11">
        <v>55</v>
      </c>
      <c r="I44" s="11" t="s">
        <v>26</v>
      </c>
      <c r="J44" s="27">
        <v>272</v>
      </c>
      <c r="K44" s="28">
        <v>0.7</v>
      </c>
      <c r="L44" s="29">
        <v>6825073</v>
      </c>
      <c r="M44" s="29">
        <v>37779</v>
      </c>
      <c r="N44" s="30">
        <v>2507355</v>
      </c>
      <c r="O44" s="30">
        <f t="shared" si="4"/>
        <v>3048847.9</v>
      </c>
      <c r="P44" s="31">
        <v>1.5699999999999999E-4</v>
      </c>
      <c r="Q44" s="32">
        <f t="shared" si="5"/>
        <v>478.66912029999997</v>
      </c>
      <c r="R44" s="29">
        <v>288450</v>
      </c>
      <c r="S44" s="30">
        <v>64544</v>
      </c>
      <c r="T44" s="30">
        <f t="shared" si="6"/>
        <v>156734.19999999998</v>
      </c>
      <c r="U44" s="33">
        <v>2.1100000000000001E-4</v>
      </c>
      <c r="V44" s="34">
        <f t="shared" si="7"/>
        <v>33.070916199999999</v>
      </c>
      <c r="W44" s="11"/>
    </row>
    <row r="45" spans="7:23" x14ac:dyDescent="0.3">
      <c r="G45" s="26"/>
      <c r="H45" s="11">
        <v>71</v>
      </c>
      <c r="I45" s="11" t="s">
        <v>18</v>
      </c>
      <c r="J45" s="27">
        <v>272</v>
      </c>
      <c r="K45" s="28">
        <v>0.7</v>
      </c>
      <c r="L45" s="29">
        <v>6825073</v>
      </c>
      <c r="M45" s="29">
        <v>37779</v>
      </c>
      <c r="N45" s="30">
        <v>2507355</v>
      </c>
      <c r="O45" s="30">
        <f t="shared" si="4"/>
        <v>3048847.9</v>
      </c>
      <c r="P45" s="31">
        <v>1.1E-5</v>
      </c>
      <c r="Q45" s="32">
        <f t="shared" si="5"/>
        <v>33.537326899999996</v>
      </c>
      <c r="R45" s="29">
        <v>288450</v>
      </c>
      <c r="S45" s="30">
        <v>64544</v>
      </c>
      <c r="T45" s="30">
        <f t="shared" si="6"/>
        <v>156734.19999999998</v>
      </c>
      <c r="U45" s="33">
        <v>1.2E-5</v>
      </c>
      <c r="V45" s="34">
        <f t="shared" si="7"/>
        <v>1.8808103999999999</v>
      </c>
      <c r="W45" s="11"/>
    </row>
    <row r="46" spans="7:23" x14ac:dyDescent="0.3">
      <c r="G46" s="26"/>
      <c r="H46" s="11">
        <v>72</v>
      </c>
      <c r="I46" s="11" t="s">
        <v>28</v>
      </c>
      <c r="J46" s="27">
        <v>272</v>
      </c>
      <c r="K46" s="28">
        <v>0.7</v>
      </c>
      <c r="L46" s="29">
        <v>6825073</v>
      </c>
      <c r="M46" s="29">
        <v>37779</v>
      </c>
      <c r="N46" s="30">
        <v>2507355</v>
      </c>
      <c r="O46" s="30">
        <f t="shared" si="4"/>
        <v>3048847.9</v>
      </c>
      <c r="P46" s="31">
        <v>3.1799999999999998E-4</v>
      </c>
      <c r="Q46" s="32">
        <f t="shared" si="5"/>
        <v>969.53363219999994</v>
      </c>
      <c r="R46" s="29">
        <v>288450</v>
      </c>
      <c r="S46" s="30">
        <v>64544</v>
      </c>
      <c r="T46" s="30">
        <f t="shared" si="6"/>
        <v>156734.19999999998</v>
      </c>
      <c r="U46" s="33">
        <v>3.3700000000000001E-4</v>
      </c>
      <c r="V46" s="34">
        <f t="shared" si="7"/>
        <v>52.819425399999993</v>
      </c>
      <c r="W46" s="11"/>
    </row>
    <row r="47" spans="7:23" x14ac:dyDescent="0.3">
      <c r="G47" s="26"/>
      <c r="H47" s="11">
        <v>83</v>
      </c>
      <c r="I47" s="11" t="s">
        <v>166</v>
      </c>
      <c r="J47" s="27">
        <v>272</v>
      </c>
      <c r="K47" s="28">
        <v>0.7</v>
      </c>
      <c r="L47" s="29">
        <v>6825073</v>
      </c>
      <c r="M47" s="29">
        <v>37779</v>
      </c>
      <c r="N47" s="30">
        <v>2507355</v>
      </c>
      <c r="O47" s="30">
        <f t="shared" si="4"/>
        <v>3048847.9</v>
      </c>
      <c r="P47" s="31">
        <v>0</v>
      </c>
      <c r="Q47" s="32">
        <f t="shared" si="5"/>
        <v>0</v>
      </c>
      <c r="R47" s="29">
        <v>288450</v>
      </c>
      <c r="S47" s="30">
        <v>64544</v>
      </c>
      <c r="T47" s="30">
        <f t="shared" si="6"/>
        <v>156734.19999999998</v>
      </c>
      <c r="U47" s="33">
        <v>0</v>
      </c>
      <c r="V47" s="34">
        <f t="shared" si="7"/>
        <v>0</v>
      </c>
      <c r="W47" s="11"/>
    </row>
    <row r="48" spans="7:23" x14ac:dyDescent="0.3">
      <c r="G48" s="26"/>
      <c r="H48" s="11">
        <v>104</v>
      </c>
      <c r="I48" s="11" t="s">
        <v>130</v>
      </c>
      <c r="J48" s="27">
        <v>272</v>
      </c>
      <c r="K48" s="28">
        <v>0.7</v>
      </c>
      <c r="L48" s="29">
        <v>6825073</v>
      </c>
      <c r="M48" s="29">
        <v>37779</v>
      </c>
      <c r="N48" s="30">
        <v>2507355</v>
      </c>
      <c r="O48" s="30">
        <f t="shared" si="4"/>
        <v>3048847.9</v>
      </c>
      <c r="P48" s="31">
        <v>0</v>
      </c>
      <c r="Q48" s="32">
        <f t="shared" si="5"/>
        <v>0</v>
      </c>
      <c r="R48" s="29">
        <v>288450</v>
      </c>
      <c r="S48" s="30">
        <v>64544</v>
      </c>
      <c r="T48" s="30">
        <f t="shared" si="6"/>
        <v>156734.19999999998</v>
      </c>
      <c r="U48" s="33">
        <v>0</v>
      </c>
      <c r="V48" s="34">
        <f t="shared" si="7"/>
        <v>0</v>
      </c>
      <c r="W48" s="11"/>
    </row>
    <row r="49" spans="7:23" x14ac:dyDescent="0.3">
      <c r="G49" s="26"/>
      <c r="H49" s="11">
        <v>117</v>
      </c>
      <c r="I49" s="11" t="s">
        <v>21</v>
      </c>
      <c r="J49" s="27">
        <v>272</v>
      </c>
      <c r="K49" s="28">
        <v>0.7</v>
      </c>
      <c r="L49" s="29">
        <v>6825073</v>
      </c>
      <c r="M49" s="29">
        <v>37779</v>
      </c>
      <c r="N49" s="30">
        <v>2507355</v>
      </c>
      <c r="O49" s="30">
        <f t="shared" si="4"/>
        <v>3048847.9</v>
      </c>
      <c r="P49" s="31">
        <v>2.7300000000000002E-4</v>
      </c>
      <c r="Q49" s="32">
        <f t="shared" si="5"/>
        <v>832.33547670000007</v>
      </c>
      <c r="R49" s="29">
        <v>288450</v>
      </c>
      <c r="S49" s="30">
        <v>64544</v>
      </c>
      <c r="T49" s="30">
        <f t="shared" si="6"/>
        <v>156734.19999999998</v>
      </c>
      <c r="U49" s="33">
        <v>2.8800000000000001E-4</v>
      </c>
      <c r="V49" s="34">
        <f t="shared" si="7"/>
        <v>45.139449599999999</v>
      </c>
      <c r="W49" s="11"/>
    </row>
    <row r="50" spans="7:23" ht="15" thickBot="1" x14ac:dyDescent="0.35">
      <c r="G50" s="35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7"/>
    </row>
    <row r="51" spans="7:23" x14ac:dyDescent="0.3">
      <c r="G51" s="11">
        <v>83</v>
      </c>
      <c r="H51" s="11" t="s">
        <v>166</v>
      </c>
      <c r="I51" s="11"/>
      <c r="J51" s="27"/>
      <c r="K51" s="28"/>
      <c r="L51" s="30"/>
      <c r="M51" s="30"/>
      <c r="N51" s="30"/>
      <c r="O51" s="30"/>
      <c r="P51" s="33"/>
      <c r="Q51" s="32">
        <f>SUM(Q32:Q50)</f>
        <v>44403.420815599995</v>
      </c>
      <c r="R51" s="30"/>
      <c r="S51" s="30"/>
      <c r="T51" s="30"/>
      <c r="U51" s="33"/>
      <c r="V51" s="32">
        <f>SUM(V32:V50)</f>
        <v>2214.3407775999999</v>
      </c>
      <c r="W51" s="38">
        <f>Q51+V51</f>
        <v>46617.761593199997</v>
      </c>
    </row>
    <row r="53" spans="7:23" x14ac:dyDescent="0.3"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54"/>
  <sheetViews>
    <sheetView workbookViewId="0">
      <selection activeCell="I1" sqref="I1"/>
    </sheetView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2</v>
      </c>
      <c r="C4" s="48"/>
      <c r="D4" s="5" t="s">
        <v>34</v>
      </c>
      <c r="E4" s="5" t="s">
        <v>35</v>
      </c>
    </row>
    <row r="5" spans="2:23" ht="15" x14ac:dyDescent="0.25">
      <c r="D5" s="8"/>
      <c r="E5" s="8"/>
    </row>
    <row r="6" spans="2:23" ht="15" x14ac:dyDescent="0.25">
      <c r="C6" s="9" t="s">
        <v>187</v>
      </c>
      <c r="D6" s="10">
        <v>130</v>
      </c>
      <c r="E6" s="10">
        <v>495</v>
      </c>
    </row>
    <row r="7" spans="2:23" ht="15.75" thickBot="1" x14ac:dyDescent="0.3">
      <c r="C7" s="9" t="s">
        <v>76</v>
      </c>
      <c r="D7" s="10">
        <v>115</v>
      </c>
      <c r="E7" s="10" t="s">
        <v>181</v>
      </c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</row>
    <row r="8" spans="2:23" ht="15.75" x14ac:dyDescent="0.25">
      <c r="G8" s="17">
        <v>130</v>
      </c>
      <c r="H8" s="18" t="s">
        <v>113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G9" s="26"/>
      <c r="H9" s="11">
        <v>1</v>
      </c>
      <c r="I9" s="11" t="s">
        <v>114</v>
      </c>
      <c r="J9" s="27">
        <v>495</v>
      </c>
      <c r="K9" s="28">
        <v>0.65</v>
      </c>
      <c r="L9" s="29">
        <v>5584800</v>
      </c>
      <c r="M9" s="29">
        <v>0</v>
      </c>
      <c r="N9" s="30">
        <v>31239</v>
      </c>
      <c r="O9" s="30">
        <f t="shared" ref="O9:O29" si="0">(L9+M9-N9)*K9</f>
        <v>3609814.65</v>
      </c>
      <c r="P9" s="31">
        <v>1.91E-3</v>
      </c>
      <c r="Q9" s="32">
        <f t="shared" ref="Q9:Q29" si="1">O9*P9</f>
        <v>6894.7459815000002</v>
      </c>
      <c r="R9" s="29">
        <v>0</v>
      </c>
      <c r="S9" s="30">
        <v>0</v>
      </c>
      <c r="T9" s="30">
        <f t="shared" ref="T9:T29" si="2">(R9-S9)*K9</f>
        <v>0</v>
      </c>
      <c r="U9" s="33">
        <v>1.9740000000000001E-3</v>
      </c>
      <c r="V9" s="34">
        <f t="shared" ref="V9:V29" si="3">T9*U9</f>
        <v>0</v>
      </c>
      <c r="W9" s="11"/>
    </row>
    <row r="10" spans="2:23" ht="15" x14ac:dyDescent="0.25">
      <c r="G10" s="26"/>
      <c r="H10" s="11">
        <v>2</v>
      </c>
      <c r="I10" s="11" t="s">
        <v>115</v>
      </c>
      <c r="J10" s="27">
        <v>495</v>
      </c>
      <c r="K10" s="28">
        <v>0.65</v>
      </c>
      <c r="L10" s="29">
        <v>5584800</v>
      </c>
      <c r="M10" s="29">
        <v>0</v>
      </c>
      <c r="N10" s="30">
        <v>31239</v>
      </c>
      <c r="O10" s="30">
        <f t="shared" si="0"/>
        <v>3609814.65</v>
      </c>
      <c r="P10" s="31">
        <v>2.6899999999999998E-4</v>
      </c>
      <c r="Q10" s="32">
        <f t="shared" si="1"/>
        <v>971.04014084999994</v>
      </c>
      <c r="R10" s="29">
        <v>0</v>
      </c>
      <c r="S10" s="30">
        <v>0</v>
      </c>
      <c r="T10" s="30">
        <f t="shared" si="2"/>
        <v>0</v>
      </c>
      <c r="U10" s="33">
        <v>2.9500000000000001E-4</v>
      </c>
      <c r="V10" s="34">
        <f t="shared" si="3"/>
        <v>0</v>
      </c>
      <c r="W10" s="11"/>
    </row>
    <row r="11" spans="2:23" ht="15" x14ac:dyDescent="0.25">
      <c r="G11" s="26"/>
      <c r="H11" s="11">
        <v>3</v>
      </c>
      <c r="I11" s="11" t="s">
        <v>116</v>
      </c>
      <c r="J11" s="27">
        <v>495</v>
      </c>
      <c r="K11" s="28">
        <v>0.65</v>
      </c>
      <c r="L11" s="29">
        <v>5584800</v>
      </c>
      <c r="M11" s="29">
        <v>0</v>
      </c>
      <c r="N11" s="30">
        <v>31239</v>
      </c>
      <c r="O11" s="30">
        <f t="shared" si="0"/>
        <v>3609814.65</v>
      </c>
      <c r="P11" s="31">
        <v>5.9699999999999998E-4</v>
      </c>
      <c r="Q11" s="32">
        <f t="shared" si="1"/>
        <v>2155.0593460499999</v>
      </c>
      <c r="R11" s="29">
        <v>0</v>
      </c>
      <c r="S11" s="30">
        <v>0</v>
      </c>
      <c r="T11" s="30">
        <f t="shared" si="2"/>
        <v>0</v>
      </c>
      <c r="U11" s="33">
        <v>6.3100000000000005E-4</v>
      </c>
      <c r="V11" s="34">
        <f t="shared" si="3"/>
        <v>0</v>
      </c>
      <c r="W11" s="11"/>
    </row>
    <row r="12" spans="2:23" ht="15" x14ac:dyDescent="0.25">
      <c r="G12" s="26"/>
      <c r="H12" s="11">
        <v>5</v>
      </c>
      <c r="I12" s="11" t="s">
        <v>117</v>
      </c>
      <c r="J12" s="27">
        <v>495</v>
      </c>
      <c r="K12" s="28">
        <v>0.65</v>
      </c>
      <c r="L12" s="29">
        <v>5584800</v>
      </c>
      <c r="M12" s="29">
        <v>0</v>
      </c>
      <c r="N12" s="30">
        <v>31239</v>
      </c>
      <c r="O12" s="30">
        <f t="shared" si="0"/>
        <v>3609814.65</v>
      </c>
      <c r="P12" s="31">
        <v>6.6930000000000002E-3</v>
      </c>
      <c r="Q12" s="32">
        <f t="shared" si="1"/>
        <v>24160.489452450001</v>
      </c>
      <c r="R12" s="29">
        <v>0</v>
      </c>
      <c r="S12" s="30">
        <v>0</v>
      </c>
      <c r="T12" s="30">
        <f t="shared" si="2"/>
        <v>0</v>
      </c>
      <c r="U12" s="33">
        <v>6.6429999999999996E-3</v>
      </c>
      <c r="V12" s="34">
        <f t="shared" si="3"/>
        <v>0</v>
      </c>
      <c r="W12" s="11"/>
    </row>
    <row r="13" spans="2:23" ht="15" x14ac:dyDescent="0.25">
      <c r="G13" s="26"/>
      <c r="H13" s="11">
        <v>6</v>
      </c>
      <c r="I13" s="11" t="s">
        <v>118</v>
      </c>
      <c r="J13" s="27">
        <v>495</v>
      </c>
      <c r="K13" s="28">
        <v>0.65</v>
      </c>
      <c r="L13" s="29">
        <v>5584800</v>
      </c>
      <c r="M13" s="29">
        <v>0</v>
      </c>
      <c r="N13" s="30">
        <v>31239</v>
      </c>
      <c r="O13" s="30">
        <f t="shared" si="0"/>
        <v>3609814.65</v>
      </c>
      <c r="P13" s="31">
        <v>0</v>
      </c>
      <c r="Q13" s="32">
        <f t="shared" si="1"/>
        <v>0</v>
      </c>
      <c r="R13" s="29">
        <v>0</v>
      </c>
      <c r="S13" s="30">
        <v>0</v>
      </c>
      <c r="T13" s="30">
        <f t="shared" si="2"/>
        <v>0</v>
      </c>
      <c r="U13" s="33">
        <v>0</v>
      </c>
      <c r="V13" s="34">
        <f t="shared" si="3"/>
        <v>0</v>
      </c>
      <c r="W13" s="11"/>
    </row>
    <row r="14" spans="2:23" ht="15" x14ac:dyDescent="0.25">
      <c r="G14" s="26"/>
      <c r="H14" s="11">
        <v>7</v>
      </c>
      <c r="I14" s="11" t="s">
        <v>119</v>
      </c>
      <c r="J14" s="27">
        <v>495</v>
      </c>
      <c r="K14" s="28">
        <v>0.65</v>
      </c>
      <c r="L14" s="29">
        <v>5584800</v>
      </c>
      <c r="M14" s="29">
        <v>0</v>
      </c>
      <c r="N14" s="30">
        <v>31239</v>
      </c>
      <c r="O14" s="30">
        <f t="shared" si="0"/>
        <v>3609814.65</v>
      </c>
      <c r="P14" s="31">
        <v>1.27E-4</v>
      </c>
      <c r="Q14" s="32">
        <f t="shared" si="1"/>
        <v>458.44646054999998</v>
      </c>
      <c r="R14" s="29">
        <v>0</v>
      </c>
      <c r="S14" s="30">
        <v>0</v>
      </c>
      <c r="T14" s="30">
        <f t="shared" si="2"/>
        <v>0</v>
      </c>
      <c r="U14" s="33">
        <v>1.34E-4</v>
      </c>
      <c r="V14" s="34">
        <f t="shared" si="3"/>
        <v>0</v>
      </c>
      <c r="W14" s="11"/>
    </row>
    <row r="15" spans="2:23" ht="15" x14ac:dyDescent="0.25">
      <c r="G15" s="26"/>
      <c r="H15" s="11">
        <v>8</v>
      </c>
      <c r="I15" s="11" t="s">
        <v>120</v>
      </c>
      <c r="J15" s="27">
        <v>495</v>
      </c>
      <c r="K15" s="28">
        <v>0.65</v>
      </c>
      <c r="L15" s="29">
        <v>5584800</v>
      </c>
      <c r="M15" s="29">
        <v>0</v>
      </c>
      <c r="N15" s="30">
        <v>31239</v>
      </c>
      <c r="O15" s="30">
        <f t="shared" si="0"/>
        <v>3609814.65</v>
      </c>
      <c r="P15" s="31">
        <v>1.8699999999999999E-4</v>
      </c>
      <c r="Q15" s="32">
        <f t="shared" si="1"/>
        <v>675.03533955</v>
      </c>
      <c r="R15" s="29">
        <v>0</v>
      </c>
      <c r="S15" s="30">
        <v>0</v>
      </c>
      <c r="T15" s="30">
        <f t="shared" si="2"/>
        <v>0</v>
      </c>
      <c r="U15" s="33">
        <v>1.9599999999999999E-4</v>
      </c>
      <c r="V15" s="34">
        <f t="shared" si="3"/>
        <v>0</v>
      </c>
      <c r="W15" s="11"/>
    </row>
    <row r="16" spans="2:23" ht="15" x14ac:dyDescent="0.25">
      <c r="G16" s="26"/>
      <c r="H16" s="11">
        <v>15</v>
      </c>
      <c r="I16" s="11" t="s">
        <v>121</v>
      </c>
      <c r="J16" s="27">
        <v>495</v>
      </c>
      <c r="K16" s="28">
        <v>0.65</v>
      </c>
      <c r="L16" s="29">
        <v>5584800</v>
      </c>
      <c r="M16" s="29">
        <v>0</v>
      </c>
      <c r="N16" s="30">
        <v>31239</v>
      </c>
      <c r="O16" s="30">
        <f t="shared" si="0"/>
        <v>3609814.65</v>
      </c>
      <c r="P16" s="31">
        <v>2.7E-4</v>
      </c>
      <c r="Q16" s="32">
        <f t="shared" si="1"/>
        <v>974.64995550000003</v>
      </c>
      <c r="R16" s="29">
        <v>0</v>
      </c>
      <c r="S16" s="30">
        <v>0</v>
      </c>
      <c r="T16" s="30">
        <f t="shared" si="2"/>
        <v>0</v>
      </c>
      <c r="U16" s="33">
        <v>2.8400000000000002E-4</v>
      </c>
      <c r="V16" s="34">
        <f t="shared" si="3"/>
        <v>0</v>
      </c>
      <c r="W16" s="11"/>
    </row>
    <row r="17" spans="7:23" ht="15" x14ac:dyDescent="0.25">
      <c r="G17" s="26"/>
      <c r="H17" s="11">
        <v>17</v>
      </c>
      <c r="I17" s="11" t="s">
        <v>122</v>
      </c>
      <c r="J17" s="27">
        <v>495</v>
      </c>
      <c r="K17" s="28">
        <v>0.65</v>
      </c>
      <c r="L17" s="29">
        <v>5584800</v>
      </c>
      <c r="M17" s="29">
        <v>0</v>
      </c>
      <c r="N17" s="30">
        <v>31239</v>
      </c>
      <c r="O17" s="30">
        <f t="shared" si="0"/>
        <v>3609814.65</v>
      </c>
      <c r="P17" s="31">
        <v>7.5799999999999999E-4</v>
      </c>
      <c r="Q17" s="32">
        <f t="shared" si="1"/>
        <v>2736.2395047</v>
      </c>
      <c r="R17" s="29">
        <v>0</v>
      </c>
      <c r="S17" s="30">
        <v>0</v>
      </c>
      <c r="T17" s="30">
        <f t="shared" si="2"/>
        <v>0</v>
      </c>
      <c r="U17" s="33">
        <v>8.0199999999999998E-4</v>
      </c>
      <c r="V17" s="34">
        <f t="shared" si="3"/>
        <v>0</v>
      </c>
      <c r="W17" s="11"/>
    </row>
    <row r="18" spans="7:23" ht="15" x14ac:dyDescent="0.25">
      <c r="G18" s="26"/>
      <c r="H18" s="11">
        <v>37</v>
      </c>
      <c r="I18" s="11" t="s">
        <v>123</v>
      </c>
      <c r="J18" s="27">
        <v>495</v>
      </c>
      <c r="K18" s="28">
        <v>0.65</v>
      </c>
      <c r="L18" s="29">
        <v>5584800</v>
      </c>
      <c r="M18" s="29">
        <v>0</v>
      </c>
      <c r="N18" s="30">
        <v>31239</v>
      </c>
      <c r="O18" s="30">
        <f t="shared" si="0"/>
        <v>3609814.65</v>
      </c>
      <c r="P18" s="31">
        <v>0</v>
      </c>
      <c r="Q18" s="32">
        <f t="shared" si="1"/>
        <v>0</v>
      </c>
      <c r="R18" s="29">
        <v>0</v>
      </c>
      <c r="S18" s="30">
        <v>0</v>
      </c>
      <c r="T18" s="30">
        <f t="shared" si="2"/>
        <v>0</v>
      </c>
      <c r="U18" s="33">
        <v>0</v>
      </c>
      <c r="V18" s="34">
        <f t="shared" si="3"/>
        <v>0</v>
      </c>
      <c r="W18" s="11"/>
    </row>
    <row r="19" spans="7:23" ht="15" x14ac:dyDescent="0.25">
      <c r="G19" s="26"/>
      <c r="H19" s="11">
        <v>38</v>
      </c>
      <c r="I19" s="11" t="s">
        <v>124</v>
      </c>
      <c r="J19" s="27">
        <v>495</v>
      </c>
      <c r="K19" s="28">
        <v>0.65</v>
      </c>
      <c r="L19" s="29">
        <v>5584800</v>
      </c>
      <c r="M19" s="29">
        <v>0</v>
      </c>
      <c r="N19" s="30">
        <v>31239</v>
      </c>
      <c r="O19" s="30">
        <f t="shared" si="0"/>
        <v>3609814.65</v>
      </c>
      <c r="P19" s="31">
        <v>7.8999999999999996E-5</v>
      </c>
      <c r="Q19" s="32">
        <f t="shared" si="1"/>
        <v>285.17535734999996</v>
      </c>
      <c r="R19" s="29">
        <v>0</v>
      </c>
      <c r="S19" s="30">
        <v>0</v>
      </c>
      <c r="T19" s="30">
        <f t="shared" si="2"/>
        <v>0</v>
      </c>
      <c r="U19" s="33">
        <v>8.2999999999999998E-5</v>
      </c>
      <c r="V19" s="34">
        <f t="shared" si="3"/>
        <v>0</v>
      </c>
      <c r="W19" s="11"/>
    </row>
    <row r="20" spans="7:23" ht="15" x14ac:dyDescent="0.25">
      <c r="G20" s="26"/>
      <c r="H20" s="11">
        <v>41</v>
      </c>
      <c r="I20" s="11" t="s">
        <v>125</v>
      </c>
      <c r="J20" s="27">
        <v>495</v>
      </c>
      <c r="K20" s="28">
        <v>0.65</v>
      </c>
      <c r="L20" s="29">
        <v>5584800</v>
      </c>
      <c r="M20" s="29">
        <v>0</v>
      </c>
      <c r="N20" s="30">
        <v>31239</v>
      </c>
      <c r="O20" s="30">
        <f t="shared" si="0"/>
        <v>3609814.65</v>
      </c>
      <c r="P20" s="31">
        <v>0</v>
      </c>
      <c r="Q20" s="32">
        <f t="shared" si="1"/>
        <v>0</v>
      </c>
      <c r="R20" s="29">
        <v>0</v>
      </c>
      <c r="S20" s="30">
        <v>0</v>
      </c>
      <c r="T20" s="30">
        <f t="shared" si="2"/>
        <v>0</v>
      </c>
      <c r="U20" s="33">
        <v>0</v>
      </c>
      <c r="V20" s="34">
        <f t="shared" si="3"/>
        <v>0</v>
      </c>
      <c r="W20" s="11"/>
    </row>
    <row r="21" spans="7:23" ht="15" x14ac:dyDescent="0.25">
      <c r="G21" s="26"/>
      <c r="H21" s="11">
        <v>55</v>
      </c>
      <c r="I21" s="11" t="s">
        <v>126</v>
      </c>
      <c r="J21" s="27">
        <v>495</v>
      </c>
      <c r="K21" s="28">
        <v>0.65</v>
      </c>
      <c r="L21" s="29">
        <v>5584800</v>
      </c>
      <c r="M21" s="29">
        <v>0</v>
      </c>
      <c r="N21" s="30">
        <v>31239</v>
      </c>
      <c r="O21" s="30">
        <f t="shared" si="0"/>
        <v>3609814.65</v>
      </c>
      <c r="P21" s="31">
        <v>1.5699999999999999E-4</v>
      </c>
      <c r="Q21" s="32">
        <f t="shared" si="1"/>
        <v>566.74090004999994</v>
      </c>
      <c r="R21" s="29">
        <v>0</v>
      </c>
      <c r="S21" s="30"/>
      <c r="T21" s="30">
        <f t="shared" si="2"/>
        <v>0</v>
      </c>
      <c r="U21" s="33">
        <v>2.1100000000000001E-4</v>
      </c>
      <c r="V21" s="34">
        <f t="shared" si="3"/>
        <v>0</v>
      </c>
      <c r="W21" s="11"/>
    </row>
    <row r="22" spans="7:23" ht="15" x14ac:dyDescent="0.25">
      <c r="G22" s="26"/>
      <c r="H22" s="11">
        <v>56</v>
      </c>
      <c r="I22" s="11" t="s">
        <v>127</v>
      </c>
      <c r="J22" s="27">
        <v>495</v>
      </c>
      <c r="K22" s="28">
        <v>0.65</v>
      </c>
      <c r="L22" s="29">
        <v>5584800</v>
      </c>
      <c r="M22" s="29">
        <v>0</v>
      </c>
      <c r="N22" s="30">
        <v>31239</v>
      </c>
      <c r="O22" s="30">
        <f t="shared" si="0"/>
        <v>3609814.65</v>
      </c>
      <c r="P22" s="31">
        <v>1.405E-3</v>
      </c>
      <c r="Q22" s="32">
        <f t="shared" si="1"/>
        <v>5071.7895832499999</v>
      </c>
      <c r="R22" s="29">
        <v>0</v>
      </c>
      <c r="S22" s="30"/>
      <c r="T22" s="30">
        <f t="shared" si="2"/>
        <v>0</v>
      </c>
      <c r="U22" s="33">
        <v>1.4710000000000001E-3</v>
      </c>
      <c r="V22" s="34">
        <f t="shared" si="3"/>
        <v>0</v>
      </c>
      <c r="W22" s="11"/>
    </row>
    <row r="23" spans="7:23" ht="15" x14ac:dyDescent="0.25">
      <c r="G23" s="26"/>
      <c r="H23" s="11">
        <v>71</v>
      </c>
      <c r="I23" s="11" t="s">
        <v>128</v>
      </c>
      <c r="J23" s="27">
        <v>495</v>
      </c>
      <c r="K23" s="28">
        <v>0</v>
      </c>
      <c r="L23" s="29">
        <v>5584800</v>
      </c>
      <c r="M23" s="29">
        <v>0</v>
      </c>
      <c r="N23" s="30">
        <v>31239</v>
      </c>
      <c r="O23" s="30">
        <f t="shared" si="0"/>
        <v>0</v>
      </c>
      <c r="P23" s="31">
        <v>1.1E-5</v>
      </c>
      <c r="Q23" s="32">
        <f t="shared" si="1"/>
        <v>0</v>
      </c>
      <c r="R23" s="29">
        <v>0</v>
      </c>
      <c r="S23" s="30"/>
      <c r="T23" s="30">
        <f t="shared" si="2"/>
        <v>0</v>
      </c>
      <c r="U23" s="33">
        <v>1.2E-5</v>
      </c>
      <c r="V23" s="34">
        <f t="shared" si="3"/>
        <v>0</v>
      </c>
      <c r="W23" s="11"/>
    </row>
    <row r="24" spans="7:23" ht="15" x14ac:dyDescent="0.25">
      <c r="G24" s="26"/>
      <c r="H24" s="11">
        <v>72</v>
      </c>
      <c r="I24" s="11" t="s">
        <v>129</v>
      </c>
      <c r="J24" s="27">
        <v>495</v>
      </c>
      <c r="K24" s="28">
        <v>0</v>
      </c>
      <c r="L24" s="29">
        <v>5584800</v>
      </c>
      <c r="M24" s="29">
        <v>0</v>
      </c>
      <c r="N24" s="30">
        <v>31239</v>
      </c>
      <c r="O24" s="30">
        <f t="shared" si="0"/>
        <v>0</v>
      </c>
      <c r="P24" s="31">
        <v>3.1799999999999998E-4</v>
      </c>
      <c r="Q24" s="32">
        <f t="shared" si="1"/>
        <v>0</v>
      </c>
      <c r="R24" s="29">
        <v>0</v>
      </c>
      <c r="S24" s="30">
        <v>0</v>
      </c>
      <c r="T24" s="30">
        <f t="shared" si="2"/>
        <v>0</v>
      </c>
      <c r="U24" s="33">
        <v>3.3700000000000001E-4</v>
      </c>
      <c r="V24" s="34">
        <f t="shared" si="3"/>
        <v>0</v>
      </c>
      <c r="W24" s="11"/>
    </row>
    <row r="25" spans="7:23" ht="15" x14ac:dyDescent="0.25">
      <c r="G25" s="26"/>
      <c r="H25" s="11">
        <v>104</v>
      </c>
      <c r="I25" s="11" t="s">
        <v>130</v>
      </c>
      <c r="J25" s="27">
        <v>495</v>
      </c>
      <c r="K25" s="28">
        <v>0.65</v>
      </c>
      <c r="L25" s="29">
        <v>5584800</v>
      </c>
      <c r="M25" s="29">
        <v>0</v>
      </c>
      <c r="N25" s="30">
        <v>31239</v>
      </c>
      <c r="O25" s="30">
        <f t="shared" si="0"/>
        <v>3609814.65</v>
      </c>
      <c r="P25" s="31">
        <v>0</v>
      </c>
      <c r="Q25" s="32">
        <f t="shared" si="1"/>
        <v>0</v>
      </c>
      <c r="R25" s="29">
        <v>0</v>
      </c>
      <c r="S25" s="30">
        <v>0</v>
      </c>
      <c r="T25" s="30">
        <f t="shared" si="2"/>
        <v>0</v>
      </c>
      <c r="U25" s="33">
        <v>0</v>
      </c>
      <c r="V25" s="34">
        <f t="shared" si="3"/>
        <v>0</v>
      </c>
      <c r="W25" s="11"/>
    </row>
    <row r="26" spans="7:23" ht="15" x14ac:dyDescent="0.25">
      <c r="G26" s="26"/>
      <c r="H26" s="11">
        <v>117</v>
      </c>
      <c r="I26" s="11" t="s">
        <v>131</v>
      </c>
      <c r="J26" s="27">
        <v>495</v>
      </c>
      <c r="K26" s="28">
        <v>0.65</v>
      </c>
      <c r="L26" s="29">
        <v>5584800</v>
      </c>
      <c r="M26" s="29">
        <v>0</v>
      </c>
      <c r="N26" s="30">
        <v>31239</v>
      </c>
      <c r="O26" s="30">
        <f t="shared" si="0"/>
        <v>3609814.65</v>
      </c>
      <c r="P26" s="31">
        <v>2.7300000000000002E-4</v>
      </c>
      <c r="Q26" s="32">
        <f t="shared" si="1"/>
        <v>985.47939945000007</v>
      </c>
      <c r="R26" s="29">
        <v>0</v>
      </c>
      <c r="S26" s="30">
        <v>0</v>
      </c>
      <c r="T26" s="30">
        <f t="shared" si="2"/>
        <v>0</v>
      </c>
      <c r="U26" s="33">
        <v>2.8800000000000001E-4</v>
      </c>
      <c r="V26" s="34">
        <f t="shared" si="3"/>
        <v>0</v>
      </c>
      <c r="W26" s="11"/>
    </row>
    <row r="27" spans="7:23" ht="15" x14ac:dyDescent="0.25">
      <c r="G27" s="26"/>
      <c r="H27" s="11">
        <v>118</v>
      </c>
      <c r="I27" s="11" t="s">
        <v>132</v>
      </c>
      <c r="J27" s="27">
        <v>495</v>
      </c>
      <c r="K27" s="28">
        <v>0.65</v>
      </c>
      <c r="L27" s="29">
        <v>5584800</v>
      </c>
      <c r="M27" s="29">
        <v>0</v>
      </c>
      <c r="N27" s="30">
        <v>31239</v>
      </c>
      <c r="O27" s="30">
        <f t="shared" si="0"/>
        <v>3609814.65</v>
      </c>
      <c r="P27" s="31">
        <v>1.3899999999999999E-4</v>
      </c>
      <c r="Q27" s="32">
        <f t="shared" si="1"/>
        <v>501.76423634999998</v>
      </c>
      <c r="R27" s="29">
        <v>0</v>
      </c>
      <c r="S27" s="30">
        <v>0</v>
      </c>
      <c r="T27" s="30">
        <f t="shared" si="2"/>
        <v>0</v>
      </c>
      <c r="U27" s="33">
        <v>6.9999999999999999E-6</v>
      </c>
      <c r="V27" s="34">
        <f t="shared" si="3"/>
        <v>0</v>
      </c>
      <c r="W27" s="11"/>
    </row>
    <row r="28" spans="7:23" ht="15" x14ac:dyDescent="0.25">
      <c r="G28" s="26"/>
      <c r="H28" s="11">
        <v>129</v>
      </c>
      <c r="I28" s="11" t="s">
        <v>133</v>
      </c>
      <c r="J28" s="27">
        <v>495</v>
      </c>
      <c r="K28" s="28">
        <v>0.65</v>
      </c>
      <c r="L28" s="29">
        <v>5584800</v>
      </c>
      <c r="M28" s="29">
        <v>0</v>
      </c>
      <c r="N28" s="30">
        <v>31239</v>
      </c>
      <c r="O28" s="30">
        <f t="shared" si="0"/>
        <v>3609814.65</v>
      </c>
      <c r="P28" s="31">
        <v>0</v>
      </c>
      <c r="Q28" s="32">
        <f t="shared" si="1"/>
        <v>0</v>
      </c>
      <c r="R28" s="29">
        <v>0</v>
      </c>
      <c r="S28" s="30">
        <v>0</v>
      </c>
      <c r="T28" s="30">
        <f t="shared" si="2"/>
        <v>0</v>
      </c>
      <c r="U28" s="33">
        <v>0</v>
      </c>
      <c r="V28" s="34">
        <f t="shared" si="3"/>
        <v>0</v>
      </c>
      <c r="W28" s="11"/>
    </row>
    <row r="29" spans="7:23" ht="15" x14ac:dyDescent="0.25">
      <c r="G29" s="26"/>
      <c r="H29" s="11">
        <v>130</v>
      </c>
      <c r="I29" s="11" t="s">
        <v>134</v>
      </c>
      <c r="J29" s="27">
        <v>495</v>
      </c>
      <c r="K29" s="28">
        <v>0.65</v>
      </c>
      <c r="L29" s="29">
        <v>5584800</v>
      </c>
      <c r="M29" s="29">
        <v>0</v>
      </c>
      <c r="N29" s="30">
        <v>31239</v>
      </c>
      <c r="O29" s="30">
        <f t="shared" si="0"/>
        <v>3609814.65</v>
      </c>
      <c r="P29" s="31">
        <v>0</v>
      </c>
      <c r="Q29" s="32">
        <f t="shared" si="1"/>
        <v>0</v>
      </c>
      <c r="R29" s="29">
        <v>0</v>
      </c>
      <c r="S29" s="30">
        <v>0</v>
      </c>
      <c r="T29" s="30">
        <f t="shared" si="2"/>
        <v>0</v>
      </c>
      <c r="U29" s="33">
        <v>0</v>
      </c>
      <c r="V29" s="34">
        <f t="shared" si="3"/>
        <v>0</v>
      </c>
      <c r="W29" s="11"/>
    </row>
    <row r="30" spans="7:23" ht="15.75" thickBot="1" x14ac:dyDescent="0.3">
      <c r="G30" s="35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7"/>
    </row>
    <row r="31" spans="7:23" ht="15" x14ac:dyDescent="0.25">
      <c r="G31" s="11">
        <v>130</v>
      </c>
      <c r="H31" s="11" t="s">
        <v>113</v>
      </c>
      <c r="I31" s="11"/>
      <c r="J31" s="27"/>
      <c r="K31" s="28"/>
      <c r="L31" s="30"/>
      <c r="M31" s="30"/>
      <c r="N31" s="30"/>
      <c r="O31" s="30"/>
      <c r="P31" s="33"/>
      <c r="Q31" s="32">
        <f>SUM(Q9:Q30)</f>
        <v>46436.6556576</v>
      </c>
      <c r="R31" s="30"/>
      <c r="S31" s="30"/>
      <c r="T31" s="30"/>
      <c r="U31" s="33"/>
      <c r="V31" s="32">
        <f>SUM(V9:V30)</f>
        <v>0</v>
      </c>
      <c r="W31" s="38">
        <f>Q31+V31</f>
        <v>46436.6556576</v>
      </c>
    </row>
    <row r="32" spans="7:23" ht="15" x14ac:dyDescent="0.25"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</row>
    <row r="33" spans="7:23" ht="15" thickBot="1" x14ac:dyDescent="0.35">
      <c r="G33" s="11"/>
      <c r="H33" s="11"/>
      <c r="I33" s="11"/>
      <c r="J33" s="12" t="s">
        <v>100</v>
      </c>
      <c r="K33" s="13" t="s">
        <v>101</v>
      </c>
      <c r="L33" s="14" t="s">
        <v>102</v>
      </c>
      <c r="M33" s="14" t="s">
        <v>103</v>
      </c>
      <c r="N33" s="14" t="s">
        <v>104</v>
      </c>
      <c r="O33" s="14" t="s">
        <v>105</v>
      </c>
      <c r="P33" s="15" t="s">
        <v>106</v>
      </c>
      <c r="Q33" s="16" t="s">
        <v>107</v>
      </c>
      <c r="R33" s="14" t="s">
        <v>108</v>
      </c>
      <c r="S33" s="14" t="s">
        <v>109</v>
      </c>
      <c r="T33" s="14" t="s">
        <v>110</v>
      </c>
      <c r="U33" s="15" t="s">
        <v>111</v>
      </c>
      <c r="V33" s="16" t="s">
        <v>112</v>
      </c>
      <c r="W33" s="11"/>
    </row>
    <row r="34" spans="7:23" ht="15.6" x14ac:dyDescent="0.3">
      <c r="G34" s="17">
        <v>115</v>
      </c>
      <c r="H34" s="18" t="s">
        <v>160</v>
      </c>
      <c r="I34" s="19"/>
      <c r="J34" s="20"/>
      <c r="K34" s="21"/>
      <c r="L34" s="22"/>
      <c r="M34" s="22"/>
      <c r="N34" s="22"/>
      <c r="O34" s="22"/>
      <c r="P34" s="23"/>
      <c r="Q34" s="24"/>
      <c r="R34" s="22"/>
      <c r="S34" s="22"/>
      <c r="T34" s="22"/>
      <c r="U34" s="23"/>
      <c r="V34" s="25"/>
      <c r="W34" s="11"/>
    </row>
    <row r="35" spans="7:23" x14ac:dyDescent="0.3">
      <c r="G35" s="26"/>
      <c r="H35" s="11">
        <v>1</v>
      </c>
      <c r="I35" s="11" t="s">
        <v>11</v>
      </c>
      <c r="J35" s="27">
        <v>427</v>
      </c>
      <c r="K35" s="28">
        <v>0.9</v>
      </c>
      <c r="L35" s="29">
        <v>0</v>
      </c>
      <c r="M35" s="29">
        <v>0</v>
      </c>
      <c r="N35" s="30">
        <v>83843</v>
      </c>
      <c r="O35" s="30">
        <f t="shared" ref="O35:O51" si="4">(L35+M35-N35)*K35</f>
        <v>-75458.7</v>
      </c>
      <c r="P35" s="31">
        <v>1.91E-3</v>
      </c>
      <c r="Q35" s="32">
        <f t="shared" ref="Q35:Q51" si="5">O35*P35</f>
        <v>-144.12611699999999</v>
      </c>
      <c r="R35" s="29">
        <v>0</v>
      </c>
      <c r="S35" s="30">
        <v>0</v>
      </c>
      <c r="T35" s="30">
        <f t="shared" ref="T35:T51" si="6">(R35-S35)*K35</f>
        <v>0</v>
      </c>
      <c r="U35" s="33">
        <v>1.9740000000000001E-3</v>
      </c>
      <c r="V35" s="34">
        <f t="shared" ref="V35:V51" si="7">T35*U35</f>
        <v>0</v>
      </c>
      <c r="W35" s="11"/>
    </row>
    <row r="36" spans="7:23" x14ac:dyDescent="0.3">
      <c r="G36" s="26"/>
      <c r="H36" s="11">
        <v>2</v>
      </c>
      <c r="I36" s="11" t="s">
        <v>27</v>
      </c>
      <c r="J36" s="27">
        <v>427</v>
      </c>
      <c r="K36" s="28">
        <v>0.9</v>
      </c>
      <c r="L36" s="29">
        <v>0</v>
      </c>
      <c r="M36" s="29">
        <v>0</v>
      </c>
      <c r="N36" s="30">
        <v>83843</v>
      </c>
      <c r="O36" s="30">
        <f t="shared" si="4"/>
        <v>-75458.7</v>
      </c>
      <c r="P36" s="31">
        <v>2.6899999999999998E-4</v>
      </c>
      <c r="Q36" s="32">
        <f t="shared" si="5"/>
        <v>-20.298390299999998</v>
      </c>
      <c r="R36" s="29">
        <v>0</v>
      </c>
      <c r="S36" s="30">
        <v>0</v>
      </c>
      <c r="T36" s="30">
        <f t="shared" si="6"/>
        <v>0</v>
      </c>
      <c r="U36" s="33">
        <v>2.9500000000000001E-4</v>
      </c>
      <c r="V36" s="34">
        <f t="shared" si="7"/>
        <v>0</v>
      </c>
      <c r="W36" s="11"/>
    </row>
    <row r="37" spans="7:23" x14ac:dyDescent="0.3">
      <c r="G37" s="26"/>
      <c r="H37" s="11">
        <v>3</v>
      </c>
      <c r="I37" s="11" t="s">
        <v>20</v>
      </c>
      <c r="J37" s="27">
        <v>427</v>
      </c>
      <c r="K37" s="28">
        <v>0.9</v>
      </c>
      <c r="L37" s="29">
        <v>0</v>
      </c>
      <c r="M37" s="29">
        <v>0</v>
      </c>
      <c r="N37" s="30">
        <v>83843</v>
      </c>
      <c r="O37" s="30">
        <f t="shared" si="4"/>
        <v>-75458.7</v>
      </c>
      <c r="P37" s="31">
        <v>5.9699999999999998E-4</v>
      </c>
      <c r="Q37" s="32">
        <f t="shared" si="5"/>
        <v>-45.048843899999994</v>
      </c>
      <c r="R37" s="29">
        <v>0</v>
      </c>
      <c r="S37" s="30">
        <v>0</v>
      </c>
      <c r="T37" s="30">
        <f t="shared" si="6"/>
        <v>0</v>
      </c>
      <c r="U37" s="33">
        <v>6.3100000000000005E-4</v>
      </c>
      <c r="V37" s="34">
        <f t="shared" si="7"/>
        <v>0</v>
      </c>
      <c r="W37" s="11"/>
    </row>
    <row r="38" spans="7:23" x14ac:dyDescent="0.3">
      <c r="G38" s="26"/>
      <c r="H38" s="11">
        <v>5</v>
      </c>
      <c r="I38" s="11" t="s">
        <v>17</v>
      </c>
      <c r="J38" s="27">
        <v>427</v>
      </c>
      <c r="K38" s="28">
        <v>0.9</v>
      </c>
      <c r="L38" s="29">
        <v>0</v>
      </c>
      <c r="M38" s="29">
        <v>0</v>
      </c>
      <c r="N38" s="30">
        <v>83843</v>
      </c>
      <c r="O38" s="30">
        <f t="shared" si="4"/>
        <v>-75458.7</v>
      </c>
      <c r="P38" s="31">
        <v>6.6930000000000002E-3</v>
      </c>
      <c r="Q38" s="32">
        <f t="shared" si="5"/>
        <v>-505.04507910000001</v>
      </c>
      <c r="R38" s="29">
        <v>0</v>
      </c>
      <c r="S38" s="30">
        <v>0</v>
      </c>
      <c r="T38" s="30">
        <f t="shared" si="6"/>
        <v>0</v>
      </c>
      <c r="U38" s="33">
        <v>6.6429999999999996E-3</v>
      </c>
      <c r="V38" s="34">
        <f t="shared" si="7"/>
        <v>0</v>
      </c>
      <c r="W38" s="11"/>
    </row>
    <row r="39" spans="7:23" x14ac:dyDescent="0.3">
      <c r="G39" s="26"/>
      <c r="H39" s="11">
        <v>6</v>
      </c>
      <c r="I39" s="11" t="s">
        <v>118</v>
      </c>
      <c r="J39" s="27">
        <v>427</v>
      </c>
      <c r="K39" s="28">
        <v>0.9</v>
      </c>
      <c r="L39" s="29">
        <v>0</v>
      </c>
      <c r="M39" s="29">
        <v>0</v>
      </c>
      <c r="N39" s="30">
        <v>83843</v>
      </c>
      <c r="O39" s="30">
        <f t="shared" si="4"/>
        <v>-75458.7</v>
      </c>
      <c r="P39" s="31">
        <v>0</v>
      </c>
      <c r="Q39" s="32">
        <f t="shared" si="5"/>
        <v>0</v>
      </c>
      <c r="R39" s="29">
        <v>0</v>
      </c>
      <c r="S39" s="30">
        <v>0</v>
      </c>
      <c r="T39" s="30">
        <f t="shared" si="6"/>
        <v>0</v>
      </c>
      <c r="U39" s="33">
        <v>0</v>
      </c>
      <c r="V39" s="34">
        <f t="shared" si="7"/>
        <v>0</v>
      </c>
      <c r="W39" s="11"/>
    </row>
    <row r="40" spans="7:23" x14ac:dyDescent="0.3">
      <c r="G40" s="26"/>
      <c r="H40" s="11">
        <v>7</v>
      </c>
      <c r="I40" s="11" t="s">
        <v>9</v>
      </c>
      <c r="J40" s="27">
        <v>427</v>
      </c>
      <c r="K40" s="28">
        <v>0.9</v>
      </c>
      <c r="L40" s="29">
        <v>0</v>
      </c>
      <c r="M40" s="29">
        <v>0</v>
      </c>
      <c r="N40" s="30">
        <v>83843</v>
      </c>
      <c r="O40" s="30">
        <f t="shared" si="4"/>
        <v>-75458.7</v>
      </c>
      <c r="P40" s="31">
        <v>1.27E-4</v>
      </c>
      <c r="Q40" s="32">
        <f t="shared" si="5"/>
        <v>-9.5832549</v>
      </c>
      <c r="R40" s="29">
        <v>0</v>
      </c>
      <c r="S40" s="30">
        <v>0</v>
      </c>
      <c r="T40" s="30">
        <f t="shared" si="6"/>
        <v>0</v>
      </c>
      <c r="U40" s="33">
        <v>1.34E-4</v>
      </c>
      <c r="V40" s="34">
        <f t="shared" si="7"/>
        <v>0</v>
      </c>
      <c r="W40" s="11"/>
    </row>
    <row r="41" spans="7:23" x14ac:dyDescent="0.3">
      <c r="G41" s="26"/>
      <c r="H41" s="11">
        <v>8</v>
      </c>
      <c r="I41" s="11" t="s">
        <v>23</v>
      </c>
      <c r="J41" s="27">
        <v>427</v>
      </c>
      <c r="K41" s="28">
        <v>0.9</v>
      </c>
      <c r="L41" s="29">
        <v>0</v>
      </c>
      <c r="M41" s="29">
        <v>0</v>
      </c>
      <c r="N41" s="30">
        <v>83843</v>
      </c>
      <c r="O41" s="30">
        <f t="shared" si="4"/>
        <v>-75458.7</v>
      </c>
      <c r="P41" s="31">
        <v>1.8699999999999999E-4</v>
      </c>
      <c r="Q41" s="32">
        <f t="shared" si="5"/>
        <v>-14.110776899999999</v>
      </c>
      <c r="R41" s="29">
        <v>0</v>
      </c>
      <c r="S41" s="30">
        <v>0</v>
      </c>
      <c r="T41" s="30">
        <f t="shared" si="6"/>
        <v>0</v>
      </c>
      <c r="U41" s="33">
        <v>1.9599999999999999E-4</v>
      </c>
      <c r="V41" s="34">
        <f t="shared" si="7"/>
        <v>0</v>
      </c>
      <c r="W41" s="11"/>
    </row>
    <row r="42" spans="7:23" x14ac:dyDescent="0.3">
      <c r="G42" s="26"/>
      <c r="H42" s="11">
        <v>19</v>
      </c>
      <c r="I42" s="11" t="s">
        <v>15</v>
      </c>
      <c r="J42" s="27">
        <v>427</v>
      </c>
      <c r="K42" s="28">
        <v>0.9</v>
      </c>
      <c r="L42" s="29">
        <v>0</v>
      </c>
      <c r="M42" s="29">
        <v>0</v>
      </c>
      <c r="N42" s="30">
        <v>83843</v>
      </c>
      <c r="O42" s="30">
        <f t="shared" si="4"/>
        <v>-75458.7</v>
      </c>
      <c r="P42" s="31">
        <v>7.3999999999999996E-5</v>
      </c>
      <c r="Q42" s="32">
        <f t="shared" si="5"/>
        <v>-5.5839437999999992</v>
      </c>
      <c r="R42" s="29">
        <v>0</v>
      </c>
      <c r="S42" s="30">
        <v>0</v>
      </c>
      <c r="T42" s="30">
        <f t="shared" si="6"/>
        <v>0</v>
      </c>
      <c r="U42" s="33">
        <v>7.8999999999999996E-5</v>
      </c>
      <c r="V42" s="34">
        <f t="shared" si="7"/>
        <v>0</v>
      </c>
      <c r="W42" s="11"/>
    </row>
    <row r="43" spans="7:23" x14ac:dyDescent="0.3">
      <c r="G43" s="26"/>
      <c r="H43" s="11">
        <v>31</v>
      </c>
      <c r="I43" s="11" t="s">
        <v>1</v>
      </c>
      <c r="J43" s="27">
        <v>427</v>
      </c>
      <c r="K43" s="28">
        <v>0.9</v>
      </c>
      <c r="L43" s="29">
        <v>0</v>
      </c>
      <c r="M43" s="29">
        <v>0</v>
      </c>
      <c r="N43" s="30">
        <v>83843</v>
      </c>
      <c r="O43" s="30">
        <f t="shared" si="4"/>
        <v>-75458.7</v>
      </c>
      <c r="P43" s="31">
        <v>1.188E-3</v>
      </c>
      <c r="Q43" s="32">
        <f t="shared" si="5"/>
        <v>-89.644935599999997</v>
      </c>
      <c r="R43" s="29">
        <v>0</v>
      </c>
      <c r="S43" s="30">
        <v>0</v>
      </c>
      <c r="T43" s="30">
        <f t="shared" si="6"/>
        <v>0</v>
      </c>
      <c r="U43" s="33">
        <v>1.2470000000000001E-3</v>
      </c>
      <c r="V43" s="34">
        <f t="shared" si="7"/>
        <v>0</v>
      </c>
      <c r="W43" s="11"/>
    </row>
    <row r="44" spans="7:23" x14ac:dyDescent="0.3">
      <c r="G44" s="26"/>
      <c r="H44" s="11">
        <v>38</v>
      </c>
      <c r="I44" s="11" t="s">
        <v>12</v>
      </c>
      <c r="J44" s="27">
        <v>427</v>
      </c>
      <c r="K44" s="28">
        <v>0.9</v>
      </c>
      <c r="L44" s="29">
        <v>0</v>
      </c>
      <c r="M44" s="29">
        <v>0</v>
      </c>
      <c r="N44" s="30">
        <v>83843</v>
      </c>
      <c r="O44" s="30">
        <f t="shared" si="4"/>
        <v>-75458.7</v>
      </c>
      <c r="P44" s="31">
        <v>7.8999999999999996E-5</v>
      </c>
      <c r="Q44" s="32">
        <f t="shared" si="5"/>
        <v>-5.9612372999999996</v>
      </c>
      <c r="R44" s="29">
        <v>0</v>
      </c>
      <c r="S44" s="30">
        <v>0</v>
      </c>
      <c r="T44" s="30">
        <f t="shared" si="6"/>
        <v>0</v>
      </c>
      <c r="U44" s="33">
        <v>8.2999999999999998E-5</v>
      </c>
      <c r="V44" s="34">
        <f t="shared" si="7"/>
        <v>0</v>
      </c>
      <c r="W44" s="11"/>
    </row>
    <row r="45" spans="7:23" x14ac:dyDescent="0.3">
      <c r="G45" s="26"/>
      <c r="H45" s="11">
        <v>55</v>
      </c>
      <c r="I45" s="11" t="s">
        <v>26</v>
      </c>
      <c r="J45" s="27">
        <v>427</v>
      </c>
      <c r="K45" s="28">
        <v>0.9</v>
      </c>
      <c r="L45" s="29">
        <v>0</v>
      </c>
      <c r="M45" s="29">
        <v>0</v>
      </c>
      <c r="N45" s="30">
        <v>83843</v>
      </c>
      <c r="O45" s="30">
        <f t="shared" si="4"/>
        <v>-75458.7</v>
      </c>
      <c r="P45" s="31">
        <v>1.5699999999999999E-4</v>
      </c>
      <c r="Q45" s="32">
        <f t="shared" si="5"/>
        <v>-11.847015899999999</v>
      </c>
      <c r="R45" s="29">
        <v>0</v>
      </c>
      <c r="S45" s="30">
        <v>0</v>
      </c>
      <c r="T45" s="30">
        <f t="shared" si="6"/>
        <v>0</v>
      </c>
      <c r="U45" s="33">
        <v>2.1100000000000001E-4</v>
      </c>
      <c r="V45" s="34">
        <f t="shared" si="7"/>
        <v>0</v>
      </c>
      <c r="W45" s="11"/>
    </row>
    <row r="46" spans="7:23" x14ac:dyDescent="0.3">
      <c r="G46" s="26"/>
      <c r="H46" s="11">
        <v>71</v>
      </c>
      <c r="I46" s="11" t="s">
        <v>18</v>
      </c>
      <c r="J46" s="27">
        <v>427</v>
      </c>
      <c r="K46" s="28">
        <v>0</v>
      </c>
      <c r="L46" s="29">
        <v>0</v>
      </c>
      <c r="M46" s="29">
        <v>0</v>
      </c>
      <c r="N46" s="30">
        <v>83843</v>
      </c>
      <c r="O46" s="30">
        <f t="shared" si="4"/>
        <v>0</v>
      </c>
      <c r="P46" s="31">
        <v>1.1E-5</v>
      </c>
      <c r="Q46" s="32">
        <f t="shared" si="5"/>
        <v>0</v>
      </c>
      <c r="R46" s="29">
        <v>0</v>
      </c>
      <c r="S46" s="30">
        <v>0</v>
      </c>
      <c r="T46" s="30">
        <f t="shared" si="6"/>
        <v>0</v>
      </c>
      <c r="U46" s="33">
        <v>1.2E-5</v>
      </c>
      <c r="V46" s="34">
        <f t="shared" si="7"/>
        <v>0</v>
      </c>
      <c r="W46" s="11"/>
    </row>
    <row r="47" spans="7:23" x14ac:dyDescent="0.3">
      <c r="G47" s="26"/>
      <c r="H47" s="11">
        <v>72</v>
      </c>
      <c r="I47" s="11" t="s">
        <v>28</v>
      </c>
      <c r="J47" s="27">
        <v>427</v>
      </c>
      <c r="K47" s="28">
        <v>0</v>
      </c>
      <c r="L47" s="29">
        <v>0</v>
      </c>
      <c r="M47" s="29">
        <v>0</v>
      </c>
      <c r="N47" s="30">
        <v>83843</v>
      </c>
      <c r="O47" s="30">
        <f t="shared" si="4"/>
        <v>0</v>
      </c>
      <c r="P47" s="31">
        <v>3.1799999999999998E-4</v>
      </c>
      <c r="Q47" s="32">
        <f t="shared" si="5"/>
        <v>0</v>
      </c>
      <c r="R47" s="29">
        <v>0</v>
      </c>
      <c r="S47" s="30">
        <v>0</v>
      </c>
      <c r="T47" s="30">
        <f t="shared" si="6"/>
        <v>0</v>
      </c>
      <c r="U47" s="33">
        <v>3.3700000000000001E-4</v>
      </c>
      <c r="V47" s="34">
        <f t="shared" si="7"/>
        <v>0</v>
      </c>
      <c r="W47" s="11"/>
    </row>
    <row r="48" spans="7:23" x14ac:dyDescent="0.3">
      <c r="G48" s="26"/>
      <c r="H48" s="11">
        <v>104</v>
      </c>
      <c r="I48" s="11" t="s">
        <v>130</v>
      </c>
      <c r="J48" s="27">
        <v>427</v>
      </c>
      <c r="K48" s="28">
        <v>0.9</v>
      </c>
      <c r="L48" s="29">
        <v>0</v>
      </c>
      <c r="M48" s="29">
        <v>0</v>
      </c>
      <c r="N48" s="30">
        <v>83843</v>
      </c>
      <c r="O48" s="30">
        <f t="shared" si="4"/>
        <v>-75458.7</v>
      </c>
      <c r="P48" s="31">
        <v>0</v>
      </c>
      <c r="Q48" s="32">
        <f t="shared" si="5"/>
        <v>0</v>
      </c>
      <c r="R48" s="29">
        <v>0</v>
      </c>
      <c r="S48" s="30">
        <v>0</v>
      </c>
      <c r="T48" s="30">
        <f t="shared" si="6"/>
        <v>0</v>
      </c>
      <c r="U48" s="33">
        <v>0</v>
      </c>
      <c r="V48" s="34">
        <f t="shared" si="7"/>
        <v>0</v>
      </c>
      <c r="W48" s="11"/>
    </row>
    <row r="49" spans="7:23" x14ac:dyDescent="0.3">
      <c r="G49" s="26"/>
      <c r="H49" s="11">
        <v>115</v>
      </c>
      <c r="I49" s="11" t="s">
        <v>160</v>
      </c>
      <c r="J49" s="27">
        <v>427</v>
      </c>
      <c r="K49" s="28">
        <v>0.9</v>
      </c>
      <c r="L49" s="29">
        <v>0</v>
      </c>
      <c r="M49" s="29">
        <v>0</v>
      </c>
      <c r="N49" s="30">
        <v>83843</v>
      </c>
      <c r="O49" s="30">
        <f t="shared" si="4"/>
        <v>-75458.7</v>
      </c>
      <c r="P49" s="31">
        <v>0</v>
      </c>
      <c r="Q49" s="32">
        <f t="shared" si="5"/>
        <v>0</v>
      </c>
      <c r="R49" s="29">
        <v>0</v>
      </c>
      <c r="S49" s="30">
        <v>0</v>
      </c>
      <c r="T49" s="30">
        <f t="shared" si="6"/>
        <v>0</v>
      </c>
      <c r="U49" s="33">
        <v>0</v>
      </c>
      <c r="V49" s="34">
        <f t="shared" si="7"/>
        <v>0</v>
      </c>
      <c r="W49" s="11"/>
    </row>
    <row r="50" spans="7:23" x14ac:dyDescent="0.3">
      <c r="G50" s="26"/>
      <c r="H50" s="11">
        <v>117</v>
      </c>
      <c r="I50" s="11" t="s">
        <v>21</v>
      </c>
      <c r="J50" s="27">
        <v>427</v>
      </c>
      <c r="K50" s="28">
        <v>0.9</v>
      </c>
      <c r="L50" s="29">
        <v>0</v>
      </c>
      <c r="M50" s="29">
        <v>0</v>
      </c>
      <c r="N50" s="30">
        <v>83843</v>
      </c>
      <c r="O50" s="30">
        <f t="shared" si="4"/>
        <v>-75458.7</v>
      </c>
      <c r="P50" s="31">
        <v>2.7300000000000002E-4</v>
      </c>
      <c r="Q50" s="32">
        <f t="shared" si="5"/>
        <v>-20.600225099999999</v>
      </c>
      <c r="R50" s="29">
        <v>0</v>
      </c>
      <c r="S50" s="30">
        <v>0</v>
      </c>
      <c r="T50" s="30">
        <f t="shared" si="6"/>
        <v>0</v>
      </c>
      <c r="U50" s="33">
        <v>2.8800000000000001E-4</v>
      </c>
      <c r="V50" s="34">
        <f t="shared" si="7"/>
        <v>0</v>
      </c>
      <c r="W50" s="11"/>
    </row>
    <row r="51" spans="7:23" x14ac:dyDescent="0.3">
      <c r="G51" s="26"/>
      <c r="H51" s="11">
        <v>123</v>
      </c>
      <c r="I51" s="11" t="s">
        <v>29</v>
      </c>
      <c r="J51" s="27">
        <v>427</v>
      </c>
      <c r="K51" s="28">
        <v>0.9</v>
      </c>
      <c r="L51" s="29">
        <v>0</v>
      </c>
      <c r="M51" s="29">
        <v>0</v>
      </c>
      <c r="N51" s="30">
        <v>83843</v>
      </c>
      <c r="O51" s="30">
        <f t="shared" si="4"/>
        <v>-75458.7</v>
      </c>
      <c r="P51" s="31">
        <v>1.232E-3</v>
      </c>
      <c r="Q51" s="32">
        <f t="shared" si="5"/>
        <v>-92.965118399999994</v>
      </c>
      <c r="R51" s="29">
        <v>0</v>
      </c>
      <c r="S51" s="30">
        <v>0</v>
      </c>
      <c r="T51" s="30">
        <f t="shared" si="6"/>
        <v>0</v>
      </c>
      <c r="U51" s="33">
        <v>1.0330000000000001E-3</v>
      </c>
      <c r="V51" s="34">
        <f t="shared" si="7"/>
        <v>0</v>
      </c>
      <c r="W51" s="11"/>
    </row>
    <row r="52" spans="7:23" x14ac:dyDescent="0.3">
      <c r="G52" s="26"/>
      <c r="H52" s="11"/>
      <c r="I52" s="11"/>
      <c r="J52" s="27"/>
      <c r="K52" s="28"/>
      <c r="L52" s="30"/>
      <c r="M52" s="30"/>
      <c r="N52" s="30"/>
      <c r="O52" s="30"/>
      <c r="P52" s="33"/>
      <c r="Q52" s="32"/>
      <c r="R52" s="30"/>
      <c r="S52" s="30"/>
      <c r="T52" s="30"/>
      <c r="U52" s="33"/>
      <c r="V52" s="34"/>
      <c r="W52" s="11"/>
    </row>
    <row r="53" spans="7:23" ht="15.6" x14ac:dyDescent="0.3">
      <c r="G53" s="39">
        <v>115</v>
      </c>
      <c r="H53" s="40" t="s">
        <v>160</v>
      </c>
      <c r="I53" s="11"/>
      <c r="J53" s="27"/>
      <c r="K53" s="28"/>
      <c r="L53" s="30"/>
      <c r="M53" s="30"/>
      <c r="N53" s="30"/>
      <c r="O53" s="30"/>
      <c r="P53" s="33"/>
      <c r="Q53" s="32"/>
      <c r="R53" s="30"/>
      <c r="S53" s="30"/>
      <c r="T53" s="30"/>
      <c r="U53" s="33"/>
      <c r="V53" s="34"/>
      <c r="W53" s="11"/>
    </row>
    <row r="54" spans="7:23" x14ac:dyDescent="0.3">
      <c r="G54" s="26"/>
      <c r="H54" s="11">
        <v>1</v>
      </c>
      <c r="I54" s="11" t="s">
        <v>11</v>
      </c>
      <c r="J54" s="27">
        <v>428</v>
      </c>
      <c r="K54" s="28">
        <v>0.9</v>
      </c>
      <c r="L54" s="29">
        <v>2003270</v>
      </c>
      <c r="M54" s="29">
        <v>0</v>
      </c>
      <c r="N54" s="30">
        <v>2940197</v>
      </c>
      <c r="O54" s="30">
        <f t="shared" ref="O54:O71" si="8">(L54+M54-N54)*K54</f>
        <v>-843234.3</v>
      </c>
      <c r="P54" s="31">
        <v>1.91E-3</v>
      </c>
      <c r="Q54" s="32">
        <f t="shared" ref="Q54:Q71" si="9">O54*P54</f>
        <v>-1610.5775130000002</v>
      </c>
      <c r="R54" s="29">
        <v>192</v>
      </c>
      <c r="S54" s="30">
        <v>73915</v>
      </c>
      <c r="T54" s="30">
        <f t="shared" ref="T54:T71" si="10">(R54-S54)*K54</f>
        <v>-66350.7</v>
      </c>
      <c r="U54" s="33">
        <v>1.9740000000000001E-3</v>
      </c>
      <c r="V54" s="34">
        <f t="shared" ref="V54:V71" si="11">T54*U54</f>
        <v>-130.97628180000001</v>
      </c>
      <c r="W54" s="11"/>
    </row>
    <row r="55" spans="7:23" x14ac:dyDescent="0.3">
      <c r="G55" s="26"/>
      <c r="H55" s="11">
        <v>2</v>
      </c>
      <c r="I55" s="11" t="s">
        <v>27</v>
      </c>
      <c r="J55" s="27">
        <v>428</v>
      </c>
      <c r="K55" s="28">
        <v>0.9</v>
      </c>
      <c r="L55" s="29">
        <v>2003270</v>
      </c>
      <c r="M55" s="29">
        <v>0</v>
      </c>
      <c r="N55" s="30">
        <v>2940197</v>
      </c>
      <c r="O55" s="30">
        <f t="shared" si="8"/>
        <v>-843234.3</v>
      </c>
      <c r="P55" s="31">
        <v>2.6899999999999998E-4</v>
      </c>
      <c r="Q55" s="32">
        <f t="shared" si="9"/>
        <v>-226.83002669999999</v>
      </c>
      <c r="R55" s="29">
        <v>192</v>
      </c>
      <c r="S55" s="30">
        <v>73915</v>
      </c>
      <c r="T55" s="30">
        <f t="shared" si="10"/>
        <v>-66350.7</v>
      </c>
      <c r="U55" s="33">
        <v>2.9500000000000001E-4</v>
      </c>
      <c r="V55" s="34">
        <f t="shared" si="11"/>
        <v>-19.573456499999999</v>
      </c>
      <c r="W55" s="11"/>
    </row>
    <row r="56" spans="7:23" x14ac:dyDescent="0.3">
      <c r="G56" s="26"/>
      <c r="H56" s="11">
        <v>3</v>
      </c>
      <c r="I56" s="11" t="s">
        <v>20</v>
      </c>
      <c r="J56" s="27">
        <v>428</v>
      </c>
      <c r="K56" s="28">
        <v>0.9</v>
      </c>
      <c r="L56" s="29">
        <v>2003270</v>
      </c>
      <c r="M56" s="29">
        <v>0</v>
      </c>
      <c r="N56" s="30">
        <v>2940197</v>
      </c>
      <c r="O56" s="30">
        <f t="shared" si="8"/>
        <v>-843234.3</v>
      </c>
      <c r="P56" s="31">
        <v>5.9699999999999998E-4</v>
      </c>
      <c r="Q56" s="32">
        <f t="shared" si="9"/>
        <v>-503.41087709999999</v>
      </c>
      <c r="R56" s="29">
        <v>192</v>
      </c>
      <c r="S56" s="30">
        <v>73915</v>
      </c>
      <c r="T56" s="30">
        <f t="shared" si="10"/>
        <v>-66350.7</v>
      </c>
      <c r="U56" s="33">
        <v>6.3100000000000005E-4</v>
      </c>
      <c r="V56" s="34">
        <f t="shared" si="11"/>
        <v>-41.867291700000003</v>
      </c>
      <c r="W56" s="11"/>
    </row>
    <row r="57" spans="7:23" x14ac:dyDescent="0.3">
      <c r="G57" s="26"/>
      <c r="H57" s="11">
        <v>5</v>
      </c>
      <c r="I57" s="11" t="s">
        <v>17</v>
      </c>
      <c r="J57" s="27">
        <v>428</v>
      </c>
      <c r="K57" s="28">
        <v>0.9</v>
      </c>
      <c r="L57" s="29">
        <v>2003270</v>
      </c>
      <c r="M57" s="29">
        <v>0</v>
      </c>
      <c r="N57" s="30">
        <v>2940197</v>
      </c>
      <c r="O57" s="30">
        <f t="shared" si="8"/>
        <v>-843234.3</v>
      </c>
      <c r="P57" s="31">
        <v>6.6930000000000002E-3</v>
      </c>
      <c r="Q57" s="32">
        <f t="shared" si="9"/>
        <v>-5643.7671699000002</v>
      </c>
      <c r="R57" s="29">
        <v>192</v>
      </c>
      <c r="S57" s="30">
        <v>73915</v>
      </c>
      <c r="T57" s="30">
        <f t="shared" si="10"/>
        <v>-66350.7</v>
      </c>
      <c r="U57" s="33">
        <v>6.6429999999999996E-3</v>
      </c>
      <c r="V57" s="34">
        <f t="shared" si="11"/>
        <v>-440.76770009999996</v>
      </c>
      <c r="W57" s="11"/>
    </row>
    <row r="58" spans="7:23" x14ac:dyDescent="0.3">
      <c r="G58" s="26"/>
      <c r="H58" s="11">
        <v>6</v>
      </c>
      <c r="I58" s="11" t="s">
        <v>118</v>
      </c>
      <c r="J58" s="27">
        <v>428</v>
      </c>
      <c r="K58" s="28">
        <v>0.9</v>
      </c>
      <c r="L58" s="29">
        <v>2003270</v>
      </c>
      <c r="M58" s="29">
        <v>0</v>
      </c>
      <c r="N58" s="30">
        <v>2940197</v>
      </c>
      <c r="O58" s="30">
        <f t="shared" si="8"/>
        <v>-843234.3</v>
      </c>
      <c r="P58" s="31">
        <v>0</v>
      </c>
      <c r="Q58" s="32">
        <f t="shared" si="9"/>
        <v>0</v>
      </c>
      <c r="R58" s="29">
        <v>192</v>
      </c>
      <c r="S58" s="30">
        <v>73915</v>
      </c>
      <c r="T58" s="30">
        <f t="shared" si="10"/>
        <v>-66350.7</v>
      </c>
      <c r="U58" s="33">
        <v>0</v>
      </c>
      <c r="V58" s="34">
        <f t="shared" si="11"/>
        <v>0</v>
      </c>
      <c r="W58" s="11"/>
    </row>
    <row r="59" spans="7:23" x14ac:dyDescent="0.3">
      <c r="G59" s="26"/>
      <c r="H59" s="11">
        <v>7</v>
      </c>
      <c r="I59" s="11" t="s">
        <v>9</v>
      </c>
      <c r="J59" s="27">
        <v>428</v>
      </c>
      <c r="K59" s="28">
        <v>0.9</v>
      </c>
      <c r="L59" s="29">
        <v>2003270</v>
      </c>
      <c r="M59" s="29">
        <v>0</v>
      </c>
      <c r="N59" s="30">
        <v>2940197</v>
      </c>
      <c r="O59" s="30">
        <f t="shared" si="8"/>
        <v>-843234.3</v>
      </c>
      <c r="P59" s="31">
        <v>1.27E-4</v>
      </c>
      <c r="Q59" s="32">
        <f t="shared" si="9"/>
        <v>-107.09075610000001</v>
      </c>
      <c r="R59" s="29">
        <v>192</v>
      </c>
      <c r="S59" s="30">
        <v>73915</v>
      </c>
      <c r="T59" s="30">
        <f t="shared" si="10"/>
        <v>-66350.7</v>
      </c>
      <c r="U59" s="33">
        <v>1.34E-4</v>
      </c>
      <c r="V59" s="34">
        <f t="shared" si="11"/>
        <v>-8.8909938000000004</v>
      </c>
      <c r="W59" s="11"/>
    </row>
    <row r="60" spans="7:23" x14ac:dyDescent="0.3">
      <c r="G60" s="26"/>
      <c r="H60" s="11">
        <v>8</v>
      </c>
      <c r="I60" s="11" t="s">
        <v>23</v>
      </c>
      <c r="J60" s="27">
        <v>428</v>
      </c>
      <c r="K60" s="28">
        <v>0.9</v>
      </c>
      <c r="L60" s="29">
        <v>2003270</v>
      </c>
      <c r="M60" s="29">
        <v>0</v>
      </c>
      <c r="N60" s="30">
        <v>2940197</v>
      </c>
      <c r="O60" s="30">
        <f t="shared" si="8"/>
        <v>-843234.3</v>
      </c>
      <c r="P60" s="31">
        <v>1.8699999999999999E-4</v>
      </c>
      <c r="Q60" s="32">
        <f t="shared" si="9"/>
        <v>-157.68481410000001</v>
      </c>
      <c r="R60" s="29">
        <v>192</v>
      </c>
      <c r="S60" s="30">
        <v>73915</v>
      </c>
      <c r="T60" s="30">
        <f t="shared" si="10"/>
        <v>-66350.7</v>
      </c>
      <c r="U60" s="33">
        <v>1.9599999999999999E-4</v>
      </c>
      <c r="V60" s="34">
        <f t="shared" si="11"/>
        <v>-13.004737199999999</v>
      </c>
      <c r="W60" s="11"/>
    </row>
    <row r="61" spans="7:23" x14ac:dyDescent="0.3">
      <c r="G61" s="26"/>
      <c r="H61" s="11">
        <v>17</v>
      </c>
      <c r="I61" s="11" t="s">
        <v>16</v>
      </c>
      <c r="J61" s="27">
        <v>428</v>
      </c>
      <c r="K61" s="28">
        <v>0.9</v>
      </c>
      <c r="L61" s="29">
        <v>2003270</v>
      </c>
      <c r="M61" s="29">
        <v>0</v>
      </c>
      <c r="N61" s="30">
        <v>2940197</v>
      </c>
      <c r="O61" s="30">
        <f t="shared" si="8"/>
        <v>-843234.3</v>
      </c>
      <c r="P61" s="31">
        <v>7.5799999999999999E-4</v>
      </c>
      <c r="Q61" s="32">
        <f t="shared" si="9"/>
        <v>-639.17159939999999</v>
      </c>
      <c r="R61" s="29">
        <v>192</v>
      </c>
      <c r="S61" s="30">
        <v>73915</v>
      </c>
      <c r="T61" s="30">
        <f t="shared" si="10"/>
        <v>-66350.7</v>
      </c>
      <c r="U61" s="33">
        <v>8.0199999999999998E-4</v>
      </c>
      <c r="V61" s="34">
        <f t="shared" si="11"/>
        <v>-53.213261399999993</v>
      </c>
      <c r="W61" s="11"/>
    </row>
    <row r="62" spans="7:23" x14ac:dyDescent="0.3">
      <c r="G62" s="26"/>
      <c r="H62" s="11">
        <v>19</v>
      </c>
      <c r="I62" s="11" t="s">
        <v>15</v>
      </c>
      <c r="J62" s="27">
        <v>428</v>
      </c>
      <c r="K62" s="28">
        <v>0.9</v>
      </c>
      <c r="L62" s="29">
        <v>2003270</v>
      </c>
      <c r="M62" s="29">
        <v>0</v>
      </c>
      <c r="N62" s="30">
        <v>2940197</v>
      </c>
      <c r="O62" s="30">
        <f t="shared" si="8"/>
        <v>-843234.3</v>
      </c>
      <c r="P62" s="31">
        <v>7.3999999999999996E-5</v>
      </c>
      <c r="Q62" s="32">
        <f t="shared" si="9"/>
        <v>-62.399338200000003</v>
      </c>
      <c r="R62" s="29">
        <v>192</v>
      </c>
      <c r="S62" s="30">
        <v>73915</v>
      </c>
      <c r="T62" s="30">
        <f t="shared" si="10"/>
        <v>-66350.7</v>
      </c>
      <c r="U62" s="33">
        <v>7.8999999999999996E-5</v>
      </c>
      <c r="V62" s="34">
        <f t="shared" si="11"/>
        <v>-5.2417052999999996</v>
      </c>
      <c r="W62" s="11"/>
    </row>
    <row r="63" spans="7:23" x14ac:dyDescent="0.3">
      <c r="G63" s="26"/>
      <c r="H63" s="11">
        <v>31</v>
      </c>
      <c r="I63" s="11" t="s">
        <v>1</v>
      </c>
      <c r="J63" s="27">
        <v>428</v>
      </c>
      <c r="K63" s="28">
        <v>0.9</v>
      </c>
      <c r="L63" s="29">
        <v>2003270</v>
      </c>
      <c r="M63" s="29">
        <v>0</v>
      </c>
      <c r="N63" s="30">
        <v>2940197</v>
      </c>
      <c r="O63" s="30">
        <f t="shared" si="8"/>
        <v>-843234.3</v>
      </c>
      <c r="P63" s="31">
        <v>1.188E-3</v>
      </c>
      <c r="Q63" s="32">
        <f t="shared" si="9"/>
        <v>-1001.7623484000001</v>
      </c>
      <c r="R63" s="29">
        <v>192</v>
      </c>
      <c r="S63" s="30">
        <v>73915</v>
      </c>
      <c r="T63" s="30">
        <f t="shared" si="10"/>
        <v>-66350.7</v>
      </c>
      <c r="U63" s="33">
        <v>1.2470000000000001E-3</v>
      </c>
      <c r="V63" s="34">
        <f t="shared" si="11"/>
        <v>-82.739322900000005</v>
      </c>
      <c r="W63" s="11"/>
    </row>
    <row r="64" spans="7:23" x14ac:dyDescent="0.3">
      <c r="G64" s="26"/>
      <c r="H64" s="11">
        <v>38</v>
      </c>
      <c r="I64" s="11" t="s">
        <v>12</v>
      </c>
      <c r="J64" s="27">
        <v>428</v>
      </c>
      <c r="K64" s="28">
        <v>0.9</v>
      </c>
      <c r="L64" s="29">
        <v>2003270</v>
      </c>
      <c r="M64" s="29">
        <v>0</v>
      </c>
      <c r="N64" s="30">
        <v>2940197</v>
      </c>
      <c r="O64" s="30">
        <f t="shared" si="8"/>
        <v>-843234.3</v>
      </c>
      <c r="P64" s="31">
        <v>7.8999999999999996E-5</v>
      </c>
      <c r="Q64" s="32">
        <f t="shared" si="9"/>
        <v>-66.615509700000004</v>
      </c>
      <c r="R64" s="29">
        <v>192</v>
      </c>
      <c r="S64" s="30">
        <v>73915</v>
      </c>
      <c r="T64" s="30">
        <f t="shared" si="10"/>
        <v>-66350.7</v>
      </c>
      <c r="U64" s="33">
        <v>8.2999999999999998E-5</v>
      </c>
      <c r="V64" s="34">
        <f t="shared" si="11"/>
        <v>-5.5071081</v>
      </c>
      <c r="W64" s="11"/>
    </row>
    <row r="65" spans="7:23" x14ac:dyDescent="0.3">
      <c r="G65" s="26"/>
      <c r="H65" s="11">
        <v>55</v>
      </c>
      <c r="I65" s="11" t="s">
        <v>26</v>
      </c>
      <c r="J65" s="27">
        <v>428</v>
      </c>
      <c r="K65" s="28">
        <v>0.9</v>
      </c>
      <c r="L65" s="29">
        <v>2003270</v>
      </c>
      <c r="M65" s="29">
        <v>0</v>
      </c>
      <c r="N65" s="30">
        <v>2940197</v>
      </c>
      <c r="O65" s="30">
        <f t="shared" si="8"/>
        <v>-843234.3</v>
      </c>
      <c r="P65" s="31">
        <v>1.5699999999999999E-4</v>
      </c>
      <c r="Q65" s="32">
        <f t="shared" si="9"/>
        <v>-132.3877851</v>
      </c>
      <c r="R65" s="29">
        <v>192</v>
      </c>
      <c r="S65" s="30">
        <v>73915</v>
      </c>
      <c r="T65" s="30">
        <f t="shared" si="10"/>
        <v>-66350.7</v>
      </c>
      <c r="U65" s="33">
        <v>2.1100000000000001E-4</v>
      </c>
      <c r="V65" s="34">
        <f t="shared" si="11"/>
        <v>-13.9999977</v>
      </c>
      <c r="W65" s="11"/>
    </row>
    <row r="66" spans="7:23" x14ac:dyDescent="0.3">
      <c r="G66" s="26"/>
      <c r="H66" s="11">
        <v>71</v>
      </c>
      <c r="I66" s="11" t="s">
        <v>18</v>
      </c>
      <c r="J66" s="27">
        <v>428</v>
      </c>
      <c r="K66" s="28">
        <v>0</v>
      </c>
      <c r="L66" s="29">
        <v>2003270</v>
      </c>
      <c r="M66" s="29">
        <v>0</v>
      </c>
      <c r="N66" s="30">
        <v>2940197</v>
      </c>
      <c r="O66" s="30">
        <f t="shared" si="8"/>
        <v>0</v>
      </c>
      <c r="P66" s="31">
        <v>1.1E-5</v>
      </c>
      <c r="Q66" s="32">
        <f t="shared" si="9"/>
        <v>0</v>
      </c>
      <c r="R66" s="29">
        <v>192</v>
      </c>
      <c r="S66" s="30">
        <v>73915</v>
      </c>
      <c r="T66" s="30">
        <f t="shared" si="10"/>
        <v>0</v>
      </c>
      <c r="U66" s="33">
        <v>1.2E-5</v>
      </c>
      <c r="V66" s="34">
        <f t="shared" si="11"/>
        <v>0</v>
      </c>
      <c r="W66" s="11"/>
    </row>
    <row r="67" spans="7:23" x14ac:dyDescent="0.3">
      <c r="G67" s="26"/>
      <c r="H67" s="11">
        <v>72</v>
      </c>
      <c r="I67" s="11" t="s">
        <v>28</v>
      </c>
      <c r="J67" s="27">
        <v>428</v>
      </c>
      <c r="K67" s="28">
        <v>0</v>
      </c>
      <c r="L67" s="29">
        <v>2003270</v>
      </c>
      <c r="M67" s="29">
        <v>0</v>
      </c>
      <c r="N67" s="30">
        <v>2940197</v>
      </c>
      <c r="O67" s="30">
        <f t="shared" si="8"/>
        <v>0</v>
      </c>
      <c r="P67" s="31">
        <v>3.1799999999999998E-4</v>
      </c>
      <c r="Q67" s="32">
        <f t="shared" si="9"/>
        <v>0</v>
      </c>
      <c r="R67" s="29">
        <v>192</v>
      </c>
      <c r="S67" s="30">
        <v>73915</v>
      </c>
      <c r="T67" s="30">
        <f t="shared" si="10"/>
        <v>0</v>
      </c>
      <c r="U67" s="33">
        <v>3.3700000000000001E-4</v>
      </c>
      <c r="V67" s="34">
        <f t="shared" si="11"/>
        <v>0</v>
      </c>
      <c r="W67" s="11"/>
    </row>
    <row r="68" spans="7:23" x14ac:dyDescent="0.3">
      <c r="G68" s="26"/>
      <c r="H68" s="11">
        <v>104</v>
      </c>
      <c r="I68" s="11" t="s">
        <v>130</v>
      </c>
      <c r="J68" s="27">
        <v>428</v>
      </c>
      <c r="K68" s="28">
        <v>0.9</v>
      </c>
      <c r="L68" s="29">
        <v>2003270</v>
      </c>
      <c r="M68" s="29">
        <v>0</v>
      </c>
      <c r="N68" s="30">
        <v>2940197</v>
      </c>
      <c r="O68" s="30">
        <f t="shared" si="8"/>
        <v>-843234.3</v>
      </c>
      <c r="P68" s="31">
        <v>0</v>
      </c>
      <c r="Q68" s="32">
        <f t="shared" si="9"/>
        <v>0</v>
      </c>
      <c r="R68" s="29">
        <v>192</v>
      </c>
      <c r="S68" s="30">
        <v>73915</v>
      </c>
      <c r="T68" s="30">
        <f t="shared" si="10"/>
        <v>-66350.7</v>
      </c>
      <c r="U68" s="33">
        <v>0</v>
      </c>
      <c r="V68" s="34">
        <f t="shared" si="11"/>
        <v>0</v>
      </c>
      <c r="W68" s="11"/>
    </row>
    <row r="69" spans="7:23" x14ac:dyDescent="0.3">
      <c r="G69" s="26"/>
      <c r="H69" s="11">
        <v>115</v>
      </c>
      <c r="I69" s="11" t="s">
        <v>160</v>
      </c>
      <c r="J69" s="27">
        <v>428</v>
      </c>
      <c r="K69" s="28">
        <v>0.9</v>
      </c>
      <c r="L69" s="29">
        <v>2003270</v>
      </c>
      <c r="M69" s="29">
        <v>0</v>
      </c>
      <c r="N69" s="30">
        <v>2940197</v>
      </c>
      <c r="O69" s="30">
        <f t="shared" si="8"/>
        <v>-843234.3</v>
      </c>
      <c r="P69" s="31">
        <v>0</v>
      </c>
      <c r="Q69" s="32">
        <f t="shared" si="9"/>
        <v>0</v>
      </c>
      <c r="R69" s="29">
        <v>192</v>
      </c>
      <c r="S69" s="30">
        <v>73915</v>
      </c>
      <c r="T69" s="30">
        <f t="shared" si="10"/>
        <v>-66350.7</v>
      </c>
      <c r="U69" s="33">
        <v>0</v>
      </c>
      <c r="V69" s="34">
        <f t="shared" si="11"/>
        <v>0</v>
      </c>
      <c r="W69" s="11"/>
    </row>
    <row r="70" spans="7:23" x14ac:dyDescent="0.3">
      <c r="G70" s="26"/>
      <c r="H70" s="11">
        <v>117</v>
      </c>
      <c r="I70" s="11" t="s">
        <v>21</v>
      </c>
      <c r="J70" s="27">
        <v>428</v>
      </c>
      <c r="K70" s="28">
        <v>0.9</v>
      </c>
      <c r="L70" s="29">
        <v>2003270</v>
      </c>
      <c r="M70" s="29">
        <v>0</v>
      </c>
      <c r="N70" s="30">
        <v>2940197</v>
      </c>
      <c r="O70" s="30">
        <f t="shared" si="8"/>
        <v>-843234.3</v>
      </c>
      <c r="P70" s="31">
        <v>2.7300000000000002E-4</v>
      </c>
      <c r="Q70" s="32">
        <f t="shared" si="9"/>
        <v>-230.20296390000004</v>
      </c>
      <c r="R70" s="29">
        <v>192</v>
      </c>
      <c r="S70" s="30">
        <v>73915</v>
      </c>
      <c r="T70" s="30">
        <f t="shared" si="10"/>
        <v>-66350.7</v>
      </c>
      <c r="U70" s="33">
        <v>2.8800000000000001E-4</v>
      </c>
      <c r="V70" s="34">
        <f t="shared" si="11"/>
        <v>-19.109001599999999</v>
      </c>
      <c r="W70" s="11"/>
    </row>
    <row r="71" spans="7:23" x14ac:dyDescent="0.3">
      <c r="G71" s="26"/>
      <c r="H71" s="11">
        <v>123</v>
      </c>
      <c r="I71" s="11" t="s">
        <v>29</v>
      </c>
      <c r="J71" s="27">
        <v>428</v>
      </c>
      <c r="K71" s="28">
        <v>0.9</v>
      </c>
      <c r="L71" s="29">
        <v>2003270</v>
      </c>
      <c r="M71" s="29">
        <v>0</v>
      </c>
      <c r="N71" s="30">
        <v>2940197</v>
      </c>
      <c r="O71" s="30">
        <f t="shared" si="8"/>
        <v>-843234.3</v>
      </c>
      <c r="P71" s="31">
        <v>1.232E-3</v>
      </c>
      <c r="Q71" s="32">
        <f t="shared" si="9"/>
        <v>-1038.8646576000001</v>
      </c>
      <c r="R71" s="29">
        <v>192</v>
      </c>
      <c r="S71" s="30">
        <v>73915</v>
      </c>
      <c r="T71" s="30">
        <f t="shared" si="10"/>
        <v>-66350.7</v>
      </c>
      <c r="U71" s="33">
        <v>1.0330000000000001E-3</v>
      </c>
      <c r="V71" s="34">
        <f t="shared" si="11"/>
        <v>-68.540273100000007</v>
      </c>
      <c r="W71" s="11"/>
    </row>
    <row r="72" spans="7:23" x14ac:dyDescent="0.3">
      <c r="G72" s="26"/>
      <c r="H72" s="11"/>
      <c r="I72" s="11"/>
      <c r="J72" s="27"/>
      <c r="K72" s="28"/>
      <c r="L72" s="30"/>
      <c r="M72" s="30"/>
      <c r="N72" s="30"/>
      <c r="O72" s="30"/>
      <c r="P72" s="33"/>
      <c r="Q72" s="32"/>
      <c r="R72" s="30"/>
      <c r="S72" s="30"/>
      <c r="T72" s="30"/>
      <c r="U72" s="33"/>
      <c r="V72" s="34"/>
      <c r="W72" s="11"/>
    </row>
    <row r="73" spans="7:23" ht="15.6" x14ac:dyDescent="0.3">
      <c r="G73" s="39">
        <v>115</v>
      </c>
      <c r="H73" s="40" t="s">
        <v>160</v>
      </c>
      <c r="I73" s="11"/>
      <c r="J73" s="27"/>
      <c r="K73" s="28"/>
      <c r="L73" s="30"/>
      <c r="M73" s="30"/>
      <c r="N73" s="30"/>
      <c r="O73" s="30"/>
      <c r="P73" s="33"/>
      <c r="Q73" s="32"/>
      <c r="R73" s="30"/>
      <c r="S73" s="30"/>
      <c r="T73" s="30"/>
      <c r="U73" s="33"/>
      <c r="V73" s="34"/>
      <c r="W73" s="11"/>
    </row>
    <row r="74" spans="7:23" x14ac:dyDescent="0.3">
      <c r="G74" s="26"/>
      <c r="H74" s="11">
        <v>1</v>
      </c>
      <c r="I74" s="11" t="s">
        <v>11</v>
      </c>
      <c r="J74" s="27">
        <v>430</v>
      </c>
      <c r="K74" s="28">
        <v>0.9</v>
      </c>
      <c r="L74" s="29">
        <v>36530409</v>
      </c>
      <c r="M74" s="29">
        <v>296759</v>
      </c>
      <c r="N74" s="30">
        <v>11524907</v>
      </c>
      <c r="O74" s="30">
        <f t="shared" ref="O74:O92" si="12">(L74+M74-N74)*K74</f>
        <v>22772034.900000002</v>
      </c>
      <c r="P74" s="31">
        <v>1.91E-3</v>
      </c>
      <c r="Q74" s="32">
        <f t="shared" ref="Q74:Q92" si="13">O74*P74</f>
        <v>43494.586659000008</v>
      </c>
      <c r="R74" s="29">
        <v>16762270</v>
      </c>
      <c r="S74" s="30">
        <v>11743697</v>
      </c>
      <c r="T74" s="30">
        <f t="shared" ref="T74:T92" si="14">(R74-S74)*K74</f>
        <v>4516715.7</v>
      </c>
      <c r="U74" s="33">
        <v>1.9740000000000001E-3</v>
      </c>
      <c r="V74" s="34">
        <f t="shared" ref="V74:V92" si="15">T74*U74</f>
        <v>8915.9967918000002</v>
      </c>
      <c r="W74" s="11"/>
    </row>
    <row r="75" spans="7:23" x14ac:dyDescent="0.3">
      <c r="G75" s="26"/>
      <c r="H75" s="11">
        <v>2</v>
      </c>
      <c r="I75" s="11" t="s">
        <v>27</v>
      </c>
      <c r="J75" s="27">
        <v>430</v>
      </c>
      <c r="K75" s="28">
        <v>0.9</v>
      </c>
      <c r="L75" s="29">
        <v>36530409</v>
      </c>
      <c r="M75" s="29">
        <v>296759</v>
      </c>
      <c r="N75" s="30">
        <v>11524907</v>
      </c>
      <c r="O75" s="30">
        <f t="shared" si="12"/>
        <v>22772034.900000002</v>
      </c>
      <c r="P75" s="31">
        <v>2.6899999999999998E-4</v>
      </c>
      <c r="Q75" s="32">
        <f t="shared" si="13"/>
        <v>6125.6773880999999</v>
      </c>
      <c r="R75" s="29">
        <v>16762270</v>
      </c>
      <c r="S75" s="30">
        <v>11743697</v>
      </c>
      <c r="T75" s="30">
        <f t="shared" si="14"/>
        <v>4516715.7</v>
      </c>
      <c r="U75" s="33">
        <v>2.9500000000000001E-4</v>
      </c>
      <c r="V75" s="34">
        <f t="shared" si="15"/>
        <v>1332.4311315000002</v>
      </c>
      <c r="W75" s="11"/>
    </row>
    <row r="76" spans="7:23" x14ac:dyDescent="0.3">
      <c r="G76" s="26"/>
      <c r="H76" s="11">
        <v>3</v>
      </c>
      <c r="I76" s="11" t="s">
        <v>20</v>
      </c>
      <c r="J76" s="27">
        <v>430</v>
      </c>
      <c r="K76" s="28">
        <v>0.9</v>
      </c>
      <c r="L76" s="29">
        <v>36530409</v>
      </c>
      <c r="M76" s="29">
        <v>296759</v>
      </c>
      <c r="N76" s="30">
        <v>11524907</v>
      </c>
      <c r="O76" s="30">
        <f t="shared" si="12"/>
        <v>22772034.900000002</v>
      </c>
      <c r="P76" s="31">
        <v>5.9699999999999998E-4</v>
      </c>
      <c r="Q76" s="32">
        <f t="shared" si="13"/>
        <v>13594.904835300002</v>
      </c>
      <c r="R76" s="29">
        <v>16762270</v>
      </c>
      <c r="S76" s="30">
        <v>11743697</v>
      </c>
      <c r="T76" s="30">
        <f t="shared" si="14"/>
        <v>4516715.7</v>
      </c>
      <c r="U76" s="33">
        <v>6.3100000000000005E-4</v>
      </c>
      <c r="V76" s="34">
        <f t="shared" si="15"/>
        <v>2850.0476067000004</v>
      </c>
      <c r="W76" s="11"/>
    </row>
    <row r="77" spans="7:23" x14ac:dyDescent="0.3">
      <c r="G77" s="26"/>
      <c r="H77" s="11">
        <v>5</v>
      </c>
      <c r="I77" s="11" t="s">
        <v>17</v>
      </c>
      <c r="J77" s="27">
        <v>430</v>
      </c>
      <c r="K77" s="28">
        <v>0.9</v>
      </c>
      <c r="L77" s="29">
        <v>36530409</v>
      </c>
      <c r="M77" s="29">
        <v>296759</v>
      </c>
      <c r="N77" s="30">
        <v>11524907</v>
      </c>
      <c r="O77" s="30">
        <f t="shared" si="12"/>
        <v>22772034.900000002</v>
      </c>
      <c r="P77" s="31">
        <v>6.6930000000000002E-3</v>
      </c>
      <c r="Q77" s="32">
        <f t="shared" si="13"/>
        <v>152413.22958570003</v>
      </c>
      <c r="R77" s="29">
        <v>16762270</v>
      </c>
      <c r="S77" s="30">
        <v>11743697</v>
      </c>
      <c r="T77" s="30">
        <f t="shared" si="14"/>
        <v>4516715.7</v>
      </c>
      <c r="U77" s="33">
        <v>6.6429999999999996E-3</v>
      </c>
      <c r="V77" s="34">
        <f t="shared" si="15"/>
        <v>30004.542395100001</v>
      </c>
      <c r="W77" s="11"/>
    </row>
    <row r="78" spans="7:23" x14ac:dyDescent="0.3">
      <c r="G78" s="26"/>
      <c r="H78" s="11">
        <v>6</v>
      </c>
      <c r="I78" s="11" t="s">
        <v>118</v>
      </c>
      <c r="J78" s="27">
        <v>430</v>
      </c>
      <c r="K78" s="28">
        <v>0.9</v>
      </c>
      <c r="L78" s="29">
        <v>36530409</v>
      </c>
      <c r="M78" s="29">
        <v>296759</v>
      </c>
      <c r="N78" s="30">
        <v>11524907</v>
      </c>
      <c r="O78" s="30">
        <f t="shared" si="12"/>
        <v>22772034.900000002</v>
      </c>
      <c r="P78" s="31">
        <v>0</v>
      </c>
      <c r="Q78" s="32">
        <f t="shared" si="13"/>
        <v>0</v>
      </c>
      <c r="R78" s="29">
        <v>16762270</v>
      </c>
      <c r="S78" s="30">
        <v>11743697</v>
      </c>
      <c r="T78" s="30">
        <f t="shared" si="14"/>
        <v>4516715.7</v>
      </c>
      <c r="U78" s="33">
        <v>0</v>
      </c>
      <c r="V78" s="34">
        <f t="shared" si="15"/>
        <v>0</v>
      </c>
      <c r="W78" s="11"/>
    </row>
    <row r="79" spans="7:23" x14ac:dyDescent="0.3">
      <c r="G79" s="26"/>
      <c r="H79" s="11">
        <v>7</v>
      </c>
      <c r="I79" s="11" t="s">
        <v>9</v>
      </c>
      <c r="J79" s="27">
        <v>430</v>
      </c>
      <c r="K79" s="28">
        <v>0.9</v>
      </c>
      <c r="L79" s="29">
        <v>36530409</v>
      </c>
      <c r="M79" s="29">
        <v>296759</v>
      </c>
      <c r="N79" s="30">
        <v>11524907</v>
      </c>
      <c r="O79" s="30">
        <f t="shared" si="12"/>
        <v>22772034.900000002</v>
      </c>
      <c r="P79" s="31">
        <v>1.27E-4</v>
      </c>
      <c r="Q79" s="32">
        <f t="shared" si="13"/>
        <v>2892.0484323000001</v>
      </c>
      <c r="R79" s="29">
        <v>16762270</v>
      </c>
      <c r="S79" s="30">
        <v>11743697</v>
      </c>
      <c r="T79" s="30">
        <f t="shared" si="14"/>
        <v>4516715.7</v>
      </c>
      <c r="U79" s="33">
        <v>1.34E-4</v>
      </c>
      <c r="V79" s="34">
        <f t="shared" si="15"/>
        <v>605.23990380000009</v>
      </c>
      <c r="W79" s="11"/>
    </row>
    <row r="80" spans="7:23" x14ac:dyDescent="0.3">
      <c r="G80" s="26"/>
      <c r="H80" s="11">
        <v>8</v>
      </c>
      <c r="I80" s="11" t="s">
        <v>23</v>
      </c>
      <c r="J80" s="27">
        <v>430</v>
      </c>
      <c r="K80" s="28">
        <v>0.9</v>
      </c>
      <c r="L80" s="29">
        <v>36530409</v>
      </c>
      <c r="M80" s="29">
        <v>296759</v>
      </c>
      <c r="N80" s="30">
        <v>11524907</v>
      </c>
      <c r="O80" s="30">
        <f t="shared" si="12"/>
        <v>22772034.900000002</v>
      </c>
      <c r="P80" s="31">
        <v>1.8699999999999999E-4</v>
      </c>
      <c r="Q80" s="32">
        <f t="shared" si="13"/>
        <v>4258.3705263000002</v>
      </c>
      <c r="R80" s="29">
        <v>16762270</v>
      </c>
      <c r="S80" s="30">
        <v>11743697</v>
      </c>
      <c r="T80" s="30">
        <f t="shared" si="14"/>
        <v>4516715.7</v>
      </c>
      <c r="U80" s="33">
        <v>1.9599999999999999E-4</v>
      </c>
      <c r="V80" s="34">
        <f t="shared" si="15"/>
        <v>885.27627719999998</v>
      </c>
      <c r="W80" s="11"/>
    </row>
    <row r="81" spans="7:23" x14ac:dyDescent="0.3">
      <c r="G81" s="26"/>
      <c r="H81" s="11">
        <v>15</v>
      </c>
      <c r="I81" s="11" t="s">
        <v>2</v>
      </c>
      <c r="J81" s="27">
        <v>430</v>
      </c>
      <c r="K81" s="28">
        <v>0.9</v>
      </c>
      <c r="L81" s="29">
        <v>36530409</v>
      </c>
      <c r="M81" s="29">
        <v>296759</v>
      </c>
      <c r="N81" s="30">
        <v>11524907</v>
      </c>
      <c r="O81" s="30">
        <f t="shared" si="12"/>
        <v>22772034.900000002</v>
      </c>
      <c r="P81" s="31">
        <v>2.7E-4</v>
      </c>
      <c r="Q81" s="32">
        <f t="shared" si="13"/>
        <v>6148.4494230000009</v>
      </c>
      <c r="R81" s="29">
        <v>16762270</v>
      </c>
      <c r="S81" s="30">
        <v>11743697</v>
      </c>
      <c r="T81" s="30">
        <f t="shared" si="14"/>
        <v>4516715.7</v>
      </c>
      <c r="U81" s="33">
        <v>2.8400000000000002E-4</v>
      </c>
      <c r="V81" s="34">
        <f t="shared" si="15"/>
        <v>1282.7472588000001</v>
      </c>
      <c r="W81" s="11"/>
    </row>
    <row r="82" spans="7:23" x14ac:dyDescent="0.3">
      <c r="G82" s="26"/>
      <c r="H82" s="11">
        <v>17</v>
      </c>
      <c r="I82" s="11" t="s">
        <v>16</v>
      </c>
      <c r="J82" s="27">
        <v>430</v>
      </c>
      <c r="K82" s="28">
        <v>0.9</v>
      </c>
      <c r="L82" s="29">
        <v>36530409</v>
      </c>
      <c r="M82" s="29">
        <v>296759</v>
      </c>
      <c r="N82" s="30">
        <v>11524907</v>
      </c>
      <c r="O82" s="30">
        <f t="shared" si="12"/>
        <v>22772034.900000002</v>
      </c>
      <c r="P82" s="31">
        <v>7.5799999999999999E-4</v>
      </c>
      <c r="Q82" s="32">
        <f t="shared" si="13"/>
        <v>17261.2024542</v>
      </c>
      <c r="R82" s="29">
        <v>16762270</v>
      </c>
      <c r="S82" s="30">
        <v>11743697</v>
      </c>
      <c r="T82" s="30">
        <f t="shared" si="14"/>
        <v>4516715.7</v>
      </c>
      <c r="U82" s="33">
        <v>8.0199999999999998E-4</v>
      </c>
      <c r="V82" s="34">
        <f t="shared" si="15"/>
        <v>3622.4059913999999</v>
      </c>
      <c r="W82" s="11"/>
    </row>
    <row r="83" spans="7:23" x14ac:dyDescent="0.3">
      <c r="G83" s="26"/>
      <c r="H83" s="11">
        <v>19</v>
      </c>
      <c r="I83" s="11" t="s">
        <v>15</v>
      </c>
      <c r="J83" s="27">
        <v>430</v>
      </c>
      <c r="K83" s="28">
        <v>0.9</v>
      </c>
      <c r="L83" s="29">
        <v>36530409</v>
      </c>
      <c r="M83" s="29">
        <v>296759</v>
      </c>
      <c r="N83" s="30">
        <v>11524907</v>
      </c>
      <c r="O83" s="30">
        <f t="shared" si="12"/>
        <v>22772034.900000002</v>
      </c>
      <c r="P83" s="31">
        <v>7.3999999999999996E-5</v>
      </c>
      <c r="Q83" s="32">
        <f t="shared" si="13"/>
        <v>1685.1305826</v>
      </c>
      <c r="R83" s="29">
        <v>16762270</v>
      </c>
      <c r="S83" s="30">
        <v>11743697</v>
      </c>
      <c r="T83" s="30">
        <f t="shared" si="14"/>
        <v>4516715.7</v>
      </c>
      <c r="U83" s="33">
        <v>7.8999999999999996E-5</v>
      </c>
      <c r="V83" s="34">
        <f t="shared" si="15"/>
        <v>356.8205403</v>
      </c>
      <c r="W83" s="11"/>
    </row>
    <row r="84" spans="7:23" x14ac:dyDescent="0.3">
      <c r="G84" s="26"/>
      <c r="H84" s="11">
        <v>31</v>
      </c>
      <c r="I84" s="11" t="s">
        <v>1</v>
      </c>
      <c r="J84" s="27">
        <v>430</v>
      </c>
      <c r="K84" s="28">
        <v>0.9</v>
      </c>
      <c r="L84" s="29">
        <v>36530409</v>
      </c>
      <c r="M84" s="29">
        <v>296759</v>
      </c>
      <c r="N84" s="30">
        <v>11524907</v>
      </c>
      <c r="O84" s="30">
        <f t="shared" si="12"/>
        <v>22772034.900000002</v>
      </c>
      <c r="P84" s="31">
        <v>1.188E-3</v>
      </c>
      <c r="Q84" s="32">
        <f t="shared" si="13"/>
        <v>27053.177461200004</v>
      </c>
      <c r="R84" s="29">
        <v>16762270</v>
      </c>
      <c r="S84" s="30">
        <v>11743697</v>
      </c>
      <c r="T84" s="30">
        <f t="shared" si="14"/>
        <v>4516715.7</v>
      </c>
      <c r="U84" s="33">
        <v>1.2470000000000001E-3</v>
      </c>
      <c r="V84" s="34">
        <f t="shared" si="15"/>
        <v>5632.3444779000001</v>
      </c>
      <c r="W84" s="11"/>
    </row>
    <row r="85" spans="7:23" x14ac:dyDescent="0.3">
      <c r="G85" s="26"/>
      <c r="H85" s="11">
        <v>38</v>
      </c>
      <c r="I85" s="11" t="s">
        <v>12</v>
      </c>
      <c r="J85" s="27">
        <v>430</v>
      </c>
      <c r="K85" s="28">
        <v>0.9</v>
      </c>
      <c r="L85" s="29">
        <v>36530409</v>
      </c>
      <c r="M85" s="29">
        <v>296759</v>
      </c>
      <c r="N85" s="30">
        <v>11524907</v>
      </c>
      <c r="O85" s="30">
        <f t="shared" si="12"/>
        <v>22772034.900000002</v>
      </c>
      <c r="P85" s="31">
        <v>7.8999999999999996E-5</v>
      </c>
      <c r="Q85" s="32">
        <f t="shared" si="13"/>
        <v>1798.9907571000001</v>
      </c>
      <c r="R85" s="29">
        <v>16762270</v>
      </c>
      <c r="S85" s="30">
        <v>11743697</v>
      </c>
      <c r="T85" s="30">
        <f t="shared" si="14"/>
        <v>4516715.7</v>
      </c>
      <c r="U85" s="33">
        <v>8.2999999999999998E-5</v>
      </c>
      <c r="V85" s="34">
        <f t="shared" si="15"/>
        <v>374.88740310000003</v>
      </c>
      <c r="W85" s="11"/>
    </row>
    <row r="86" spans="7:23" x14ac:dyDescent="0.3">
      <c r="G86" s="26"/>
      <c r="H86" s="11">
        <v>55</v>
      </c>
      <c r="I86" s="11" t="s">
        <v>26</v>
      </c>
      <c r="J86" s="27">
        <v>430</v>
      </c>
      <c r="K86" s="28">
        <v>0.9</v>
      </c>
      <c r="L86" s="29">
        <v>36530409</v>
      </c>
      <c r="M86" s="29">
        <v>296759</v>
      </c>
      <c r="N86" s="30">
        <v>11524907</v>
      </c>
      <c r="O86" s="30">
        <f t="shared" si="12"/>
        <v>22772034.900000002</v>
      </c>
      <c r="P86" s="31">
        <v>1.5699999999999999E-4</v>
      </c>
      <c r="Q86" s="32">
        <f t="shared" si="13"/>
        <v>3575.2094793000001</v>
      </c>
      <c r="R86" s="29">
        <v>16762270</v>
      </c>
      <c r="S86" s="30">
        <v>11743697</v>
      </c>
      <c r="T86" s="30">
        <f t="shared" si="14"/>
        <v>4516715.7</v>
      </c>
      <c r="U86" s="33">
        <v>2.1100000000000001E-4</v>
      </c>
      <c r="V86" s="34">
        <f t="shared" si="15"/>
        <v>953.02701270000011</v>
      </c>
      <c r="W86" s="11"/>
    </row>
    <row r="87" spans="7:23" x14ac:dyDescent="0.3">
      <c r="G87" s="26"/>
      <c r="H87" s="11">
        <v>71</v>
      </c>
      <c r="I87" s="11" t="s">
        <v>18</v>
      </c>
      <c r="J87" s="27">
        <v>430</v>
      </c>
      <c r="K87" s="28">
        <v>0</v>
      </c>
      <c r="L87" s="29">
        <v>36530409</v>
      </c>
      <c r="M87" s="29">
        <v>296759</v>
      </c>
      <c r="N87" s="30">
        <v>11524907</v>
      </c>
      <c r="O87" s="30">
        <f t="shared" si="12"/>
        <v>0</v>
      </c>
      <c r="P87" s="31">
        <v>1.1E-5</v>
      </c>
      <c r="Q87" s="32">
        <f t="shared" si="13"/>
        <v>0</v>
      </c>
      <c r="R87" s="29">
        <v>16762270</v>
      </c>
      <c r="S87" s="30">
        <v>11743697</v>
      </c>
      <c r="T87" s="30">
        <f t="shared" si="14"/>
        <v>0</v>
      </c>
      <c r="U87" s="33">
        <v>1.2E-5</v>
      </c>
      <c r="V87" s="34">
        <f t="shared" si="15"/>
        <v>0</v>
      </c>
      <c r="W87" s="11"/>
    </row>
    <row r="88" spans="7:23" x14ac:dyDescent="0.3">
      <c r="G88" s="26"/>
      <c r="H88" s="11">
        <v>72</v>
      </c>
      <c r="I88" s="11" t="s">
        <v>28</v>
      </c>
      <c r="J88" s="27">
        <v>430</v>
      </c>
      <c r="K88" s="28">
        <v>0</v>
      </c>
      <c r="L88" s="29">
        <v>36530409</v>
      </c>
      <c r="M88" s="29">
        <v>296759</v>
      </c>
      <c r="N88" s="30">
        <v>11524907</v>
      </c>
      <c r="O88" s="30">
        <f t="shared" si="12"/>
        <v>0</v>
      </c>
      <c r="P88" s="31">
        <v>3.1799999999999998E-4</v>
      </c>
      <c r="Q88" s="32">
        <f t="shared" si="13"/>
        <v>0</v>
      </c>
      <c r="R88" s="29">
        <v>16762270</v>
      </c>
      <c r="S88" s="30">
        <v>11743697</v>
      </c>
      <c r="T88" s="30">
        <f t="shared" si="14"/>
        <v>0</v>
      </c>
      <c r="U88" s="33">
        <v>3.3700000000000001E-4</v>
      </c>
      <c r="V88" s="34">
        <f t="shared" si="15"/>
        <v>0</v>
      </c>
      <c r="W88" s="11"/>
    </row>
    <row r="89" spans="7:23" x14ac:dyDescent="0.3">
      <c r="G89" s="26"/>
      <c r="H89" s="11">
        <v>104</v>
      </c>
      <c r="I89" s="11" t="s">
        <v>130</v>
      </c>
      <c r="J89" s="27">
        <v>430</v>
      </c>
      <c r="K89" s="28">
        <v>0.9</v>
      </c>
      <c r="L89" s="29">
        <v>36530409</v>
      </c>
      <c r="M89" s="29">
        <v>296759</v>
      </c>
      <c r="N89" s="30">
        <v>11524907</v>
      </c>
      <c r="O89" s="30">
        <f t="shared" si="12"/>
        <v>22772034.900000002</v>
      </c>
      <c r="P89" s="31">
        <v>0</v>
      </c>
      <c r="Q89" s="32">
        <f t="shared" si="13"/>
        <v>0</v>
      </c>
      <c r="R89" s="29">
        <v>16762270</v>
      </c>
      <c r="S89" s="30">
        <v>11743697</v>
      </c>
      <c r="T89" s="30">
        <f t="shared" si="14"/>
        <v>4516715.7</v>
      </c>
      <c r="U89" s="33">
        <v>0</v>
      </c>
      <c r="V89" s="34">
        <f t="shared" si="15"/>
        <v>0</v>
      </c>
      <c r="W89" s="11"/>
    </row>
    <row r="90" spans="7:23" x14ac:dyDescent="0.3">
      <c r="G90" s="26"/>
      <c r="H90" s="11">
        <v>115</v>
      </c>
      <c r="I90" s="11" t="s">
        <v>160</v>
      </c>
      <c r="J90" s="27">
        <v>430</v>
      </c>
      <c r="K90" s="28">
        <v>0.9</v>
      </c>
      <c r="L90" s="29">
        <v>36530409</v>
      </c>
      <c r="M90" s="29">
        <v>296759</v>
      </c>
      <c r="N90" s="30">
        <v>11524907</v>
      </c>
      <c r="O90" s="30">
        <f t="shared" si="12"/>
        <v>22772034.900000002</v>
      </c>
      <c r="P90" s="31">
        <v>0</v>
      </c>
      <c r="Q90" s="32">
        <f t="shared" si="13"/>
        <v>0</v>
      </c>
      <c r="R90" s="29">
        <v>16762270</v>
      </c>
      <c r="S90" s="30">
        <v>11743697</v>
      </c>
      <c r="T90" s="30">
        <f t="shared" si="14"/>
        <v>4516715.7</v>
      </c>
      <c r="U90" s="33">
        <v>0</v>
      </c>
      <c r="V90" s="34">
        <f t="shared" si="15"/>
        <v>0</v>
      </c>
      <c r="W90" s="11"/>
    </row>
    <row r="91" spans="7:23" x14ac:dyDescent="0.3">
      <c r="G91" s="26"/>
      <c r="H91" s="11">
        <v>117</v>
      </c>
      <c r="I91" s="11" t="s">
        <v>21</v>
      </c>
      <c r="J91" s="27">
        <v>430</v>
      </c>
      <c r="K91" s="28">
        <v>0.9</v>
      </c>
      <c r="L91" s="29">
        <v>36530409</v>
      </c>
      <c r="M91" s="29">
        <v>296759</v>
      </c>
      <c r="N91" s="30">
        <v>11524907</v>
      </c>
      <c r="O91" s="30">
        <f t="shared" si="12"/>
        <v>22772034.900000002</v>
      </c>
      <c r="P91" s="31">
        <v>2.7300000000000002E-4</v>
      </c>
      <c r="Q91" s="32">
        <f t="shared" si="13"/>
        <v>6216.7655277000013</v>
      </c>
      <c r="R91" s="29">
        <v>16762270</v>
      </c>
      <c r="S91" s="30">
        <v>11743697</v>
      </c>
      <c r="T91" s="30">
        <f t="shared" si="14"/>
        <v>4516715.7</v>
      </c>
      <c r="U91" s="33">
        <v>2.8800000000000001E-4</v>
      </c>
      <c r="V91" s="34">
        <f t="shared" si="15"/>
        <v>1300.8141216000001</v>
      </c>
      <c r="W91" s="11"/>
    </row>
    <row r="92" spans="7:23" x14ac:dyDescent="0.3">
      <c r="G92" s="26"/>
      <c r="H92" s="11">
        <v>123</v>
      </c>
      <c r="I92" s="11" t="s">
        <v>29</v>
      </c>
      <c r="J92" s="27">
        <v>430</v>
      </c>
      <c r="K92" s="28">
        <v>0.9</v>
      </c>
      <c r="L92" s="29">
        <v>36530409</v>
      </c>
      <c r="M92" s="29">
        <v>296759</v>
      </c>
      <c r="N92" s="30">
        <v>11524907</v>
      </c>
      <c r="O92" s="30">
        <f t="shared" si="12"/>
        <v>22772034.900000002</v>
      </c>
      <c r="P92" s="31">
        <v>1.232E-3</v>
      </c>
      <c r="Q92" s="32">
        <f t="shared" si="13"/>
        <v>28055.146996800002</v>
      </c>
      <c r="R92" s="29">
        <v>16762270</v>
      </c>
      <c r="S92" s="30">
        <v>11743697</v>
      </c>
      <c r="T92" s="30">
        <f t="shared" si="14"/>
        <v>4516715.7</v>
      </c>
      <c r="U92" s="33">
        <v>1.0330000000000001E-3</v>
      </c>
      <c r="V92" s="34">
        <f t="shared" si="15"/>
        <v>4665.7673181000009</v>
      </c>
      <c r="W92" s="11"/>
    </row>
    <row r="93" spans="7:23" x14ac:dyDescent="0.3">
      <c r="G93" s="26"/>
      <c r="H93" s="11"/>
      <c r="I93" s="11"/>
      <c r="J93" s="27"/>
      <c r="K93" s="28"/>
      <c r="L93" s="30"/>
      <c r="M93" s="30"/>
      <c r="N93" s="30"/>
      <c r="O93" s="30"/>
      <c r="P93" s="33"/>
      <c r="Q93" s="32"/>
      <c r="R93" s="30"/>
      <c r="S93" s="30"/>
      <c r="T93" s="30"/>
      <c r="U93" s="33"/>
      <c r="V93" s="34"/>
      <c r="W93" s="11"/>
    </row>
    <row r="94" spans="7:23" ht="15.6" x14ac:dyDescent="0.3">
      <c r="G94" s="39">
        <v>115</v>
      </c>
      <c r="H94" s="40" t="s">
        <v>160</v>
      </c>
      <c r="I94" s="11"/>
      <c r="J94" s="27"/>
      <c r="K94" s="28"/>
      <c r="L94" s="30"/>
      <c r="M94" s="30"/>
      <c r="N94" s="30"/>
      <c r="O94" s="30"/>
      <c r="P94" s="33"/>
      <c r="Q94" s="32"/>
      <c r="R94" s="30"/>
      <c r="S94" s="30"/>
      <c r="T94" s="30"/>
      <c r="U94" s="33"/>
      <c r="V94" s="34"/>
      <c r="W94" s="11"/>
    </row>
    <row r="95" spans="7:23" x14ac:dyDescent="0.3">
      <c r="G95" s="26"/>
      <c r="H95" s="11">
        <v>1</v>
      </c>
      <c r="I95" s="11" t="s">
        <v>11</v>
      </c>
      <c r="J95" s="27">
        <v>478</v>
      </c>
      <c r="K95" s="28">
        <v>0.9</v>
      </c>
      <c r="L95" s="29">
        <v>221250</v>
      </c>
      <c r="M95" s="29">
        <v>16299</v>
      </c>
      <c r="N95" s="30">
        <v>0</v>
      </c>
      <c r="O95" s="30">
        <f t="shared" ref="O95:O111" si="16">(L95+M95-N95)*K95</f>
        <v>213794.1</v>
      </c>
      <c r="P95" s="31">
        <v>1.91E-3</v>
      </c>
      <c r="Q95" s="32">
        <f t="shared" ref="Q95:Q111" si="17">O95*P95</f>
        <v>408.34673100000003</v>
      </c>
      <c r="R95" s="29">
        <v>0</v>
      </c>
      <c r="S95" s="30">
        <v>0</v>
      </c>
      <c r="T95" s="30">
        <f t="shared" ref="T95:T111" si="18">(R95-S95)*K95</f>
        <v>0</v>
      </c>
      <c r="U95" s="33">
        <v>1.9740000000000001E-3</v>
      </c>
      <c r="V95" s="34">
        <f t="shared" ref="V95:V111" si="19">T95*U95</f>
        <v>0</v>
      </c>
      <c r="W95" s="11"/>
    </row>
    <row r="96" spans="7:23" x14ac:dyDescent="0.3">
      <c r="G96" s="26"/>
      <c r="H96" s="11">
        <v>2</v>
      </c>
      <c r="I96" s="11" t="s">
        <v>27</v>
      </c>
      <c r="J96" s="27">
        <v>478</v>
      </c>
      <c r="K96" s="28">
        <v>0.9</v>
      </c>
      <c r="L96" s="29">
        <v>221250</v>
      </c>
      <c r="M96" s="29">
        <v>16299</v>
      </c>
      <c r="N96" s="30">
        <v>0</v>
      </c>
      <c r="O96" s="30">
        <f t="shared" si="16"/>
        <v>213794.1</v>
      </c>
      <c r="P96" s="31">
        <v>2.6899999999999998E-4</v>
      </c>
      <c r="Q96" s="32">
        <f t="shared" si="17"/>
        <v>57.510612899999998</v>
      </c>
      <c r="R96" s="29">
        <v>0</v>
      </c>
      <c r="S96" s="30">
        <v>0</v>
      </c>
      <c r="T96" s="30">
        <f t="shared" si="18"/>
        <v>0</v>
      </c>
      <c r="U96" s="33">
        <v>2.9500000000000001E-4</v>
      </c>
      <c r="V96" s="34">
        <f t="shared" si="19"/>
        <v>0</v>
      </c>
      <c r="W96" s="11"/>
    </row>
    <row r="97" spans="7:23" x14ac:dyDescent="0.3">
      <c r="G97" s="26"/>
      <c r="H97" s="11">
        <v>3</v>
      </c>
      <c r="I97" s="11" t="s">
        <v>20</v>
      </c>
      <c r="J97" s="27">
        <v>478</v>
      </c>
      <c r="K97" s="28">
        <v>0.9</v>
      </c>
      <c r="L97" s="29">
        <v>221250</v>
      </c>
      <c r="M97" s="29">
        <v>16299</v>
      </c>
      <c r="N97" s="30">
        <v>0</v>
      </c>
      <c r="O97" s="30">
        <f t="shared" si="16"/>
        <v>213794.1</v>
      </c>
      <c r="P97" s="31">
        <v>5.9699999999999998E-4</v>
      </c>
      <c r="Q97" s="32">
        <f t="shared" si="17"/>
        <v>127.6350777</v>
      </c>
      <c r="R97" s="29">
        <v>0</v>
      </c>
      <c r="S97" s="30">
        <v>0</v>
      </c>
      <c r="T97" s="30">
        <f t="shared" si="18"/>
        <v>0</v>
      </c>
      <c r="U97" s="33">
        <v>6.3100000000000005E-4</v>
      </c>
      <c r="V97" s="34">
        <f t="shared" si="19"/>
        <v>0</v>
      </c>
      <c r="W97" s="11"/>
    </row>
    <row r="98" spans="7:23" x14ac:dyDescent="0.3">
      <c r="G98" s="26"/>
      <c r="H98" s="11">
        <v>5</v>
      </c>
      <c r="I98" s="11" t="s">
        <v>17</v>
      </c>
      <c r="J98" s="27">
        <v>478</v>
      </c>
      <c r="K98" s="28">
        <v>0.9</v>
      </c>
      <c r="L98" s="29">
        <v>221250</v>
      </c>
      <c r="M98" s="29">
        <v>16299</v>
      </c>
      <c r="N98" s="30">
        <v>0</v>
      </c>
      <c r="O98" s="30">
        <f t="shared" si="16"/>
        <v>213794.1</v>
      </c>
      <c r="P98" s="31">
        <v>6.6930000000000002E-3</v>
      </c>
      <c r="Q98" s="32">
        <f t="shared" si="17"/>
        <v>1430.9239113000001</v>
      </c>
      <c r="R98" s="29">
        <v>0</v>
      </c>
      <c r="S98" s="30">
        <v>0</v>
      </c>
      <c r="T98" s="30">
        <f t="shared" si="18"/>
        <v>0</v>
      </c>
      <c r="U98" s="33">
        <v>6.6429999999999996E-3</v>
      </c>
      <c r="V98" s="34">
        <f t="shared" si="19"/>
        <v>0</v>
      </c>
      <c r="W98" s="11"/>
    </row>
    <row r="99" spans="7:23" x14ac:dyDescent="0.3">
      <c r="G99" s="26"/>
      <c r="H99" s="11">
        <v>6</v>
      </c>
      <c r="I99" s="11" t="s">
        <v>118</v>
      </c>
      <c r="J99" s="27">
        <v>478</v>
      </c>
      <c r="K99" s="28">
        <v>0.9</v>
      </c>
      <c r="L99" s="29">
        <v>221250</v>
      </c>
      <c r="M99" s="29">
        <v>16299</v>
      </c>
      <c r="N99" s="30">
        <v>0</v>
      </c>
      <c r="O99" s="30">
        <f t="shared" si="16"/>
        <v>213794.1</v>
      </c>
      <c r="P99" s="31">
        <v>0</v>
      </c>
      <c r="Q99" s="32">
        <f t="shared" si="17"/>
        <v>0</v>
      </c>
      <c r="R99" s="29">
        <v>0</v>
      </c>
      <c r="S99" s="30">
        <v>0</v>
      </c>
      <c r="T99" s="30">
        <f t="shared" si="18"/>
        <v>0</v>
      </c>
      <c r="U99" s="33">
        <v>0</v>
      </c>
      <c r="V99" s="34">
        <f t="shared" si="19"/>
        <v>0</v>
      </c>
      <c r="W99" s="11"/>
    </row>
    <row r="100" spans="7:23" x14ac:dyDescent="0.3">
      <c r="G100" s="26"/>
      <c r="H100" s="11">
        <v>7</v>
      </c>
      <c r="I100" s="11" t="s">
        <v>9</v>
      </c>
      <c r="J100" s="27">
        <v>478</v>
      </c>
      <c r="K100" s="28">
        <v>0.9</v>
      </c>
      <c r="L100" s="29">
        <v>221250</v>
      </c>
      <c r="M100" s="29">
        <v>16299</v>
      </c>
      <c r="N100" s="30">
        <v>0</v>
      </c>
      <c r="O100" s="30">
        <f t="shared" si="16"/>
        <v>213794.1</v>
      </c>
      <c r="P100" s="31">
        <v>1.27E-4</v>
      </c>
      <c r="Q100" s="32">
        <f t="shared" si="17"/>
        <v>27.151850700000001</v>
      </c>
      <c r="R100" s="29">
        <v>0</v>
      </c>
      <c r="S100" s="30">
        <v>0</v>
      </c>
      <c r="T100" s="30">
        <f t="shared" si="18"/>
        <v>0</v>
      </c>
      <c r="U100" s="33">
        <v>1.34E-4</v>
      </c>
      <c r="V100" s="34">
        <f t="shared" si="19"/>
        <v>0</v>
      </c>
      <c r="W100" s="11"/>
    </row>
    <row r="101" spans="7:23" x14ac:dyDescent="0.3">
      <c r="G101" s="26"/>
      <c r="H101" s="11">
        <v>8</v>
      </c>
      <c r="I101" s="11" t="s">
        <v>23</v>
      </c>
      <c r="J101" s="27">
        <v>478</v>
      </c>
      <c r="K101" s="28">
        <v>0.9</v>
      </c>
      <c r="L101" s="29">
        <v>221250</v>
      </c>
      <c r="M101" s="29">
        <v>16299</v>
      </c>
      <c r="N101" s="30">
        <v>0</v>
      </c>
      <c r="O101" s="30">
        <f t="shared" si="16"/>
        <v>213794.1</v>
      </c>
      <c r="P101" s="31">
        <v>1.8699999999999999E-4</v>
      </c>
      <c r="Q101" s="32">
        <f t="shared" si="17"/>
        <v>39.979496699999999</v>
      </c>
      <c r="R101" s="29">
        <v>0</v>
      </c>
      <c r="S101" s="30">
        <v>0</v>
      </c>
      <c r="T101" s="30">
        <f t="shared" si="18"/>
        <v>0</v>
      </c>
      <c r="U101" s="33">
        <v>1.9599999999999999E-4</v>
      </c>
      <c r="V101" s="34">
        <f t="shared" si="19"/>
        <v>0</v>
      </c>
      <c r="W101" s="11"/>
    </row>
    <row r="102" spans="7:23" x14ac:dyDescent="0.3">
      <c r="G102" s="26"/>
      <c r="H102" s="11">
        <v>17</v>
      </c>
      <c r="I102" s="11" t="s">
        <v>16</v>
      </c>
      <c r="J102" s="27">
        <v>478</v>
      </c>
      <c r="K102" s="28">
        <v>0.9</v>
      </c>
      <c r="L102" s="29">
        <v>221250</v>
      </c>
      <c r="M102" s="29">
        <v>16299</v>
      </c>
      <c r="N102" s="30">
        <v>0</v>
      </c>
      <c r="O102" s="30">
        <f t="shared" si="16"/>
        <v>213794.1</v>
      </c>
      <c r="P102" s="31">
        <v>7.5799999999999999E-4</v>
      </c>
      <c r="Q102" s="32">
        <f t="shared" si="17"/>
        <v>162.05592780000001</v>
      </c>
      <c r="R102" s="29">
        <v>0</v>
      </c>
      <c r="S102" s="30">
        <v>0</v>
      </c>
      <c r="T102" s="30">
        <f t="shared" si="18"/>
        <v>0</v>
      </c>
      <c r="U102" s="33">
        <v>8.0199999999999998E-4</v>
      </c>
      <c r="V102" s="34">
        <f t="shared" si="19"/>
        <v>0</v>
      </c>
      <c r="W102" s="11"/>
    </row>
    <row r="103" spans="7:23" x14ac:dyDescent="0.3">
      <c r="G103" s="26"/>
      <c r="H103" s="11">
        <v>31</v>
      </c>
      <c r="I103" s="11" t="s">
        <v>1</v>
      </c>
      <c r="J103" s="27">
        <v>478</v>
      </c>
      <c r="K103" s="28">
        <v>0.9</v>
      </c>
      <c r="L103" s="29">
        <v>221250</v>
      </c>
      <c r="M103" s="29">
        <v>16299</v>
      </c>
      <c r="N103" s="30">
        <v>0</v>
      </c>
      <c r="O103" s="30">
        <f t="shared" si="16"/>
        <v>213794.1</v>
      </c>
      <c r="P103" s="31">
        <v>1.188E-3</v>
      </c>
      <c r="Q103" s="32">
        <f t="shared" si="17"/>
        <v>253.98739080000001</v>
      </c>
      <c r="R103" s="29">
        <v>0</v>
      </c>
      <c r="S103" s="30">
        <v>0</v>
      </c>
      <c r="T103" s="30">
        <f t="shared" si="18"/>
        <v>0</v>
      </c>
      <c r="U103" s="33">
        <v>1.2470000000000001E-3</v>
      </c>
      <c r="V103" s="34">
        <f t="shared" si="19"/>
        <v>0</v>
      </c>
      <c r="W103" s="11"/>
    </row>
    <row r="104" spans="7:23" x14ac:dyDescent="0.3">
      <c r="G104" s="26"/>
      <c r="H104" s="11">
        <v>38</v>
      </c>
      <c r="I104" s="11" t="s">
        <v>12</v>
      </c>
      <c r="J104" s="27">
        <v>478</v>
      </c>
      <c r="K104" s="28">
        <v>0.9</v>
      </c>
      <c r="L104" s="29">
        <v>221250</v>
      </c>
      <c r="M104" s="29">
        <v>16299</v>
      </c>
      <c r="N104" s="30">
        <v>0</v>
      </c>
      <c r="O104" s="30">
        <f t="shared" si="16"/>
        <v>213794.1</v>
      </c>
      <c r="P104" s="31">
        <v>7.8999999999999996E-5</v>
      </c>
      <c r="Q104" s="32">
        <f t="shared" si="17"/>
        <v>16.8897339</v>
      </c>
      <c r="R104" s="29">
        <v>0</v>
      </c>
      <c r="S104" s="30">
        <v>0</v>
      </c>
      <c r="T104" s="30">
        <f t="shared" si="18"/>
        <v>0</v>
      </c>
      <c r="U104" s="33">
        <v>8.2999999999999998E-5</v>
      </c>
      <c r="V104" s="34">
        <f t="shared" si="19"/>
        <v>0</v>
      </c>
      <c r="W104" s="11"/>
    </row>
    <row r="105" spans="7:23" x14ac:dyDescent="0.3">
      <c r="G105" s="26"/>
      <c r="H105" s="11">
        <v>55</v>
      </c>
      <c r="I105" s="11" t="s">
        <v>26</v>
      </c>
      <c r="J105" s="27">
        <v>478</v>
      </c>
      <c r="K105" s="28">
        <v>0.9</v>
      </c>
      <c r="L105" s="29">
        <v>221250</v>
      </c>
      <c r="M105" s="29">
        <v>16299</v>
      </c>
      <c r="N105" s="30">
        <v>0</v>
      </c>
      <c r="O105" s="30">
        <f t="shared" si="16"/>
        <v>213794.1</v>
      </c>
      <c r="P105" s="31">
        <v>1.5699999999999999E-4</v>
      </c>
      <c r="Q105" s="32">
        <f t="shared" si="17"/>
        <v>33.565673699999998</v>
      </c>
      <c r="R105" s="29">
        <v>0</v>
      </c>
      <c r="S105" s="30">
        <v>0</v>
      </c>
      <c r="T105" s="30">
        <f t="shared" si="18"/>
        <v>0</v>
      </c>
      <c r="U105" s="33">
        <v>2.1100000000000001E-4</v>
      </c>
      <c r="V105" s="34">
        <f t="shared" si="19"/>
        <v>0</v>
      </c>
      <c r="W105" s="11"/>
    </row>
    <row r="106" spans="7:23" x14ac:dyDescent="0.3">
      <c r="G106" s="26"/>
      <c r="H106" s="11">
        <v>71</v>
      </c>
      <c r="I106" s="11" t="s">
        <v>18</v>
      </c>
      <c r="J106" s="27">
        <v>478</v>
      </c>
      <c r="K106" s="28">
        <v>0</v>
      </c>
      <c r="L106" s="29">
        <v>221250</v>
      </c>
      <c r="M106" s="29">
        <v>16299</v>
      </c>
      <c r="N106" s="30">
        <v>0</v>
      </c>
      <c r="O106" s="30">
        <f t="shared" si="16"/>
        <v>0</v>
      </c>
      <c r="P106" s="31">
        <v>1.1E-5</v>
      </c>
      <c r="Q106" s="32">
        <f t="shared" si="17"/>
        <v>0</v>
      </c>
      <c r="R106" s="29">
        <v>0</v>
      </c>
      <c r="S106" s="30">
        <v>0</v>
      </c>
      <c r="T106" s="30">
        <f t="shared" si="18"/>
        <v>0</v>
      </c>
      <c r="U106" s="33">
        <v>1.2E-5</v>
      </c>
      <c r="V106" s="34">
        <f t="shared" si="19"/>
        <v>0</v>
      </c>
      <c r="W106" s="11"/>
    </row>
    <row r="107" spans="7:23" x14ac:dyDescent="0.3">
      <c r="G107" s="26"/>
      <c r="H107" s="11">
        <v>72</v>
      </c>
      <c r="I107" s="11" t="s">
        <v>28</v>
      </c>
      <c r="J107" s="27">
        <v>478</v>
      </c>
      <c r="K107" s="28">
        <v>0</v>
      </c>
      <c r="L107" s="29">
        <v>221250</v>
      </c>
      <c r="M107" s="29">
        <v>16299</v>
      </c>
      <c r="N107" s="30">
        <v>0</v>
      </c>
      <c r="O107" s="30">
        <f t="shared" si="16"/>
        <v>0</v>
      </c>
      <c r="P107" s="31">
        <v>3.1799999999999998E-4</v>
      </c>
      <c r="Q107" s="32">
        <f t="shared" si="17"/>
        <v>0</v>
      </c>
      <c r="R107" s="29">
        <v>0</v>
      </c>
      <c r="S107" s="30">
        <v>0</v>
      </c>
      <c r="T107" s="30">
        <f t="shared" si="18"/>
        <v>0</v>
      </c>
      <c r="U107" s="33">
        <v>3.3700000000000001E-4</v>
      </c>
      <c r="V107" s="34">
        <f t="shared" si="19"/>
        <v>0</v>
      </c>
      <c r="W107" s="11"/>
    </row>
    <row r="108" spans="7:23" x14ac:dyDescent="0.3">
      <c r="G108" s="26"/>
      <c r="H108" s="11">
        <v>104</v>
      </c>
      <c r="I108" s="11" t="s">
        <v>130</v>
      </c>
      <c r="J108" s="27">
        <v>478</v>
      </c>
      <c r="K108" s="28">
        <v>0.9</v>
      </c>
      <c r="L108" s="29">
        <v>221250</v>
      </c>
      <c r="M108" s="29">
        <v>16299</v>
      </c>
      <c r="N108" s="30">
        <v>0</v>
      </c>
      <c r="O108" s="30">
        <f t="shared" si="16"/>
        <v>213794.1</v>
      </c>
      <c r="P108" s="31">
        <v>0</v>
      </c>
      <c r="Q108" s="32">
        <f t="shared" si="17"/>
        <v>0</v>
      </c>
      <c r="R108" s="29">
        <v>0</v>
      </c>
      <c r="S108" s="30">
        <v>0</v>
      </c>
      <c r="T108" s="30">
        <f t="shared" si="18"/>
        <v>0</v>
      </c>
      <c r="U108" s="33">
        <v>0</v>
      </c>
      <c r="V108" s="34">
        <f t="shared" si="19"/>
        <v>0</v>
      </c>
      <c r="W108" s="11"/>
    </row>
    <row r="109" spans="7:23" x14ac:dyDescent="0.3">
      <c r="G109" s="26"/>
      <c r="H109" s="11">
        <v>115</v>
      </c>
      <c r="I109" s="11" t="s">
        <v>160</v>
      </c>
      <c r="J109" s="27">
        <v>478</v>
      </c>
      <c r="K109" s="28">
        <v>0.9</v>
      </c>
      <c r="L109" s="29">
        <v>221250</v>
      </c>
      <c r="M109" s="29">
        <v>16299</v>
      </c>
      <c r="N109" s="30">
        <v>0</v>
      </c>
      <c r="O109" s="30">
        <f t="shared" si="16"/>
        <v>213794.1</v>
      </c>
      <c r="P109" s="31">
        <v>0</v>
      </c>
      <c r="Q109" s="32">
        <f t="shared" si="17"/>
        <v>0</v>
      </c>
      <c r="R109" s="29">
        <v>0</v>
      </c>
      <c r="S109" s="30">
        <v>0</v>
      </c>
      <c r="T109" s="30">
        <f t="shared" si="18"/>
        <v>0</v>
      </c>
      <c r="U109" s="33">
        <v>0</v>
      </c>
      <c r="V109" s="34">
        <f t="shared" si="19"/>
        <v>0</v>
      </c>
      <c r="W109" s="11"/>
    </row>
    <row r="110" spans="7:23" x14ac:dyDescent="0.3">
      <c r="G110" s="26"/>
      <c r="H110" s="11">
        <v>117</v>
      </c>
      <c r="I110" s="11" t="s">
        <v>21</v>
      </c>
      <c r="J110" s="27">
        <v>478</v>
      </c>
      <c r="K110" s="28">
        <v>0.9</v>
      </c>
      <c r="L110" s="29">
        <v>221250</v>
      </c>
      <c r="M110" s="29">
        <v>16299</v>
      </c>
      <c r="N110" s="30">
        <v>0</v>
      </c>
      <c r="O110" s="30">
        <f t="shared" si="16"/>
        <v>213794.1</v>
      </c>
      <c r="P110" s="31">
        <v>2.7300000000000002E-4</v>
      </c>
      <c r="Q110" s="32">
        <f t="shared" si="17"/>
        <v>58.365789300000003</v>
      </c>
      <c r="R110" s="29">
        <v>0</v>
      </c>
      <c r="S110" s="30">
        <v>0</v>
      </c>
      <c r="T110" s="30">
        <f t="shared" si="18"/>
        <v>0</v>
      </c>
      <c r="U110" s="33">
        <v>2.8800000000000001E-4</v>
      </c>
      <c r="V110" s="34">
        <f t="shared" si="19"/>
        <v>0</v>
      </c>
      <c r="W110" s="11"/>
    </row>
    <row r="111" spans="7:23" x14ac:dyDescent="0.3">
      <c r="G111" s="26"/>
      <c r="H111" s="11">
        <v>123</v>
      </c>
      <c r="I111" s="11" t="s">
        <v>29</v>
      </c>
      <c r="J111" s="27">
        <v>478</v>
      </c>
      <c r="K111" s="28">
        <v>0.9</v>
      </c>
      <c r="L111" s="29">
        <v>221250</v>
      </c>
      <c r="M111" s="29">
        <v>16299</v>
      </c>
      <c r="N111" s="30">
        <v>0</v>
      </c>
      <c r="O111" s="30">
        <f t="shared" si="16"/>
        <v>213794.1</v>
      </c>
      <c r="P111" s="31">
        <v>1.232E-3</v>
      </c>
      <c r="Q111" s="32">
        <f t="shared" si="17"/>
        <v>263.39433120000001</v>
      </c>
      <c r="R111" s="29">
        <v>0</v>
      </c>
      <c r="S111" s="30">
        <v>0</v>
      </c>
      <c r="T111" s="30">
        <f t="shared" si="18"/>
        <v>0</v>
      </c>
      <c r="U111" s="33">
        <v>1.0330000000000001E-3</v>
      </c>
      <c r="V111" s="34">
        <f t="shared" si="19"/>
        <v>0</v>
      </c>
      <c r="W111" s="11"/>
    </row>
    <row r="112" spans="7:23" x14ac:dyDescent="0.3">
      <c r="G112" s="26"/>
      <c r="H112" s="11"/>
      <c r="I112" s="11"/>
      <c r="J112" s="27"/>
      <c r="K112" s="28"/>
      <c r="L112" s="30"/>
      <c r="M112" s="30"/>
      <c r="N112" s="30"/>
      <c r="O112" s="30"/>
      <c r="P112" s="33"/>
      <c r="Q112" s="32"/>
      <c r="R112" s="30"/>
      <c r="S112" s="30"/>
      <c r="T112" s="30"/>
      <c r="U112" s="33"/>
      <c r="V112" s="34"/>
      <c r="W112" s="11"/>
    </row>
    <row r="113" spans="7:23" ht="15.6" x14ac:dyDescent="0.3">
      <c r="G113" s="39">
        <v>115</v>
      </c>
      <c r="H113" s="40" t="s">
        <v>160</v>
      </c>
      <c r="I113" s="11"/>
      <c r="J113" s="27"/>
      <c r="K113" s="28"/>
      <c r="L113" s="30"/>
      <c r="M113" s="30"/>
      <c r="N113" s="30"/>
      <c r="O113" s="30"/>
      <c r="P113" s="33"/>
      <c r="Q113" s="32"/>
      <c r="R113" s="30"/>
      <c r="S113" s="30"/>
      <c r="T113" s="30"/>
      <c r="U113" s="33"/>
      <c r="V113" s="34"/>
      <c r="W113" s="11"/>
    </row>
    <row r="114" spans="7:23" x14ac:dyDescent="0.3">
      <c r="G114" s="26"/>
      <c r="H114" s="11">
        <v>1</v>
      </c>
      <c r="I114" s="11" t="s">
        <v>11</v>
      </c>
      <c r="J114" s="27">
        <v>959</v>
      </c>
      <c r="K114" s="28">
        <v>0.9</v>
      </c>
      <c r="L114" s="29">
        <v>0</v>
      </c>
      <c r="M114" s="29">
        <v>0</v>
      </c>
      <c r="N114" s="30"/>
      <c r="O114" s="30">
        <f t="shared" ref="O114:O130" si="20">(L114+M114-N114)*K114</f>
        <v>0</v>
      </c>
      <c r="P114" s="31">
        <v>1.91E-3</v>
      </c>
      <c r="Q114" s="32">
        <f t="shared" ref="Q114:Q130" si="21">O114*P114</f>
        <v>0</v>
      </c>
      <c r="R114" s="29">
        <v>0</v>
      </c>
      <c r="S114" s="30"/>
      <c r="T114" s="30">
        <f t="shared" ref="T114:T130" si="22">(R114-S114)*K114</f>
        <v>0</v>
      </c>
      <c r="U114" s="33">
        <v>1.9740000000000001E-3</v>
      </c>
      <c r="V114" s="34">
        <f t="shared" ref="V114:V130" si="23">T114*U114</f>
        <v>0</v>
      </c>
      <c r="W114" s="11"/>
    </row>
    <row r="115" spans="7:23" x14ac:dyDescent="0.3">
      <c r="G115" s="26"/>
      <c r="H115" s="11">
        <v>2</v>
      </c>
      <c r="I115" s="11" t="s">
        <v>27</v>
      </c>
      <c r="J115" s="27">
        <v>959</v>
      </c>
      <c r="K115" s="28">
        <v>0.9</v>
      </c>
      <c r="L115" s="29">
        <v>0</v>
      </c>
      <c r="M115" s="29">
        <v>0</v>
      </c>
      <c r="N115" s="30"/>
      <c r="O115" s="30">
        <f t="shared" si="20"/>
        <v>0</v>
      </c>
      <c r="P115" s="31">
        <v>2.6899999999999998E-4</v>
      </c>
      <c r="Q115" s="32">
        <f t="shared" si="21"/>
        <v>0</v>
      </c>
      <c r="R115" s="29">
        <v>0</v>
      </c>
      <c r="S115" s="30"/>
      <c r="T115" s="30">
        <f t="shared" si="22"/>
        <v>0</v>
      </c>
      <c r="U115" s="33">
        <v>2.9500000000000001E-4</v>
      </c>
      <c r="V115" s="34">
        <f t="shared" si="23"/>
        <v>0</v>
      </c>
      <c r="W115" s="11"/>
    </row>
    <row r="116" spans="7:23" x14ac:dyDescent="0.3">
      <c r="G116" s="26"/>
      <c r="H116" s="11">
        <v>3</v>
      </c>
      <c r="I116" s="11" t="s">
        <v>20</v>
      </c>
      <c r="J116" s="27">
        <v>959</v>
      </c>
      <c r="K116" s="28">
        <v>0.9</v>
      </c>
      <c r="L116" s="29">
        <v>0</v>
      </c>
      <c r="M116" s="29">
        <v>0</v>
      </c>
      <c r="N116" s="30"/>
      <c r="O116" s="30">
        <f t="shared" si="20"/>
        <v>0</v>
      </c>
      <c r="P116" s="31">
        <v>5.9699999999999998E-4</v>
      </c>
      <c r="Q116" s="32">
        <f t="shared" si="21"/>
        <v>0</v>
      </c>
      <c r="R116" s="29">
        <v>0</v>
      </c>
      <c r="S116" s="30"/>
      <c r="T116" s="30">
        <f t="shared" si="22"/>
        <v>0</v>
      </c>
      <c r="U116" s="33">
        <v>6.3100000000000005E-4</v>
      </c>
      <c r="V116" s="34">
        <f t="shared" si="23"/>
        <v>0</v>
      </c>
      <c r="W116" s="11"/>
    </row>
    <row r="117" spans="7:23" x14ac:dyDescent="0.3">
      <c r="G117" s="26"/>
      <c r="H117" s="11">
        <v>5</v>
      </c>
      <c r="I117" s="11" t="s">
        <v>17</v>
      </c>
      <c r="J117" s="27">
        <v>959</v>
      </c>
      <c r="K117" s="28">
        <v>0.9</v>
      </c>
      <c r="L117" s="29">
        <v>0</v>
      </c>
      <c r="M117" s="29">
        <v>0</v>
      </c>
      <c r="N117" s="30"/>
      <c r="O117" s="30">
        <f t="shared" si="20"/>
        <v>0</v>
      </c>
      <c r="P117" s="31">
        <v>6.6930000000000002E-3</v>
      </c>
      <c r="Q117" s="32">
        <f t="shared" si="21"/>
        <v>0</v>
      </c>
      <c r="R117" s="29">
        <v>0</v>
      </c>
      <c r="S117" s="30"/>
      <c r="T117" s="30">
        <f t="shared" si="22"/>
        <v>0</v>
      </c>
      <c r="U117" s="33">
        <v>6.6429999999999996E-3</v>
      </c>
      <c r="V117" s="34">
        <f t="shared" si="23"/>
        <v>0</v>
      </c>
      <c r="W117" s="11"/>
    </row>
    <row r="118" spans="7:23" x14ac:dyDescent="0.3">
      <c r="G118" s="26"/>
      <c r="H118" s="11">
        <v>6</v>
      </c>
      <c r="I118" s="11" t="s">
        <v>118</v>
      </c>
      <c r="J118" s="27">
        <v>959</v>
      </c>
      <c r="K118" s="28">
        <v>0.9</v>
      </c>
      <c r="L118" s="29">
        <v>0</v>
      </c>
      <c r="M118" s="29">
        <v>0</v>
      </c>
      <c r="N118" s="30"/>
      <c r="O118" s="30">
        <f t="shared" si="20"/>
        <v>0</v>
      </c>
      <c r="P118" s="31">
        <v>0</v>
      </c>
      <c r="Q118" s="32">
        <f t="shared" si="21"/>
        <v>0</v>
      </c>
      <c r="R118" s="29">
        <v>0</v>
      </c>
      <c r="S118" s="30"/>
      <c r="T118" s="30">
        <f t="shared" si="22"/>
        <v>0</v>
      </c>
      <c r="U118" s="33">
        <v>0</v>
      </c>
      <c r="V118" s="34">
        <f t="shared" si="23"/>
        <v>0</v>
      </c>
      <c r="W118" s="11"/>
    </row>
    <row r="119" spans="7:23" x14ac:dyDescent="0.3">
      <c r="G119" s="26"/>
      <c r="H119" s="11">
        <v>7</v>
      </c>
      <c r="I119" s="11" t="s">
        <v>9</v>
      </c>
      <c r="J119" s="27">
        <v>959</v>
      </c>
      <c r="K119" s="28">
        <v>0.9</v>
      </c>
      <c r="L119" s="29">
        <v>0</v>
      </c>
      <c r="M119" s="29">
        <v>0</v>
      </c>
      <c r="N119" s="30"/>
      <c r="O119" s="30">
        <f t="shared" si="20"/>
        <v>0</v>
      </c>
      <c r="P119" s="31">
        <v>1.27E-4</v>
      </c>
      <c r="Q119" s="32">
        <f t="shared" si="21"/>
        <v>0</v>
      </c>
      <c r="R119" s="29">
        <v>0</v>
      </c>
      <c r="S119" s="30"/>
      <c r="T119" s="30">
        <f t="shared" si="22"/>
        <v>0</v>
      </c>
      <c r="U119" s="33">
        <v>1.34E-4</v>
      </c>
      <c r="V119" s="34">
        <f t="shared" si="23"/>
        <v>0</v>
      </c>
      <c r="W119" s="11"/>
    </row>
    <row r="120" spans="7:23" x14ac:dyDescent="0.3">
      <c r="G120" s="26"/>
      <c r="H120" s="11">
        <v>8</v>
      </c>
      <c r="I120" s="11" t="s">
        <v>23</v>
      </c>
      <c r="J120" s="27">
        <v>959</v>
      </c>
      <c r="K120" s="28">
        <v>0.9</v>
      </c>
      <c r="L120" s="29">
        <v>0</v>
      </c>
      <c r="M120" s="29">
        <v>0</v>
      </c>
      <c r="N120" s="30"/>
      <c r="O120" s="30">
        <f t="shared" si="20"/>
        <v>0</v>
      </c>
      <c r="P120" s="31">
        <v>1.8699999999999999E-4</v>
      </c>
      <c r="Q120" s="32">
        <f t="shared" si="21"/>
        <v>0</v>
      </c>
      <c r="R120" s="29">
        <v>0</v>
      </c>
      <c r="S120" s="30"/>
      <c r="T120" s="30">
        <f t="shared" si="22"/>
        <v>0</v>
      </c>
      <c r="U120" s="33">
        <v>1.9599999999999999E-4</v>
      </c>
      <c r="V120" s="34">
        <f t="shared" si="23"/>
        <v>0</v>
      </c>
      <c r="W120" s="11"/>
    </row>
    <row r="121" spans="7:23" x14ac:dyDescent="0.3">
      <c r="G121" s="26"/>
      <c r="H121" s="11">
        <v>19</v>
      </c>
      <c r="I121" s="11" t="s">
        <v>15</v>
      </c>
      <c r="J121" s="27">
        <v>959</v>
      </c>
      <c r="K121" s="28">
        <v>0.9</v>
      </c>
      <c r="L121" s="29">
        <v>0</v>
      </c>
      <c r="M121" s="29">
        <v>0</v>
      </c>
      <c r="N121" s="30"/>
      <c r="O121" s="30">
        <f t="shared" si="20"/>
        <v>0</v>
      </c>
      <c r="P121" s="31">
        <v>7.3999999999999996E-5</v>
      </c>
      <c r="Q121" s="32">
        <f t="shared" si="21"/>
        <v>0</v>
      </c>
      <c r="R121" s="29">
        <v>0</v>
      </c>
      <c r="S121" s="30"/>
      <c r="T121" s="30">
        <f t="shared" si="22"/>
        <v>0</v>
      </c>
      <c r="U121" s="33">
        <v>7.8999999999999996E-5</v>
      </c>
      <c r="V121" s="34">
        <f t="shared" si="23"/>
        <v>0</v>
      </c>
      <c r="W121" s="11"/>
    </row>
    <row r="122" spans="7:23" x14ac:dyDescent="0.3">
      <c r="G122" s="26"/>
      <c r="H122" s="11">
        <v>31</v>
      </c>
      <c r="I122" s="11" t="s">
        <v>1</v>
      </c>
      <c r="J122" s="27">
        <v>959</v>
      </c>
      <c r="K122" s="28">
        <v>0.9</v>
      </c>
      <c r="L122" s="29">
        <v>0</v>
      </c>
      <c r="M122" s="29">
        <v>0</v>
      </c>
      <c r="N122" s="30"/>
      <c r="O122" s="30">
        <f t="shared" si="20"/>
        <v>0</v>
      </c>
      <c r="P122" s="31">
        <v>1.188E-3</v>
      </c>
      <c r="Q122" s="32">
        <f t="shared" si="21"/>
        <v>0</v>
      </c>
      <c r="R122" s="29">
        <v>0</v>
      </c>
      <c r="S122" s="30"/>
      <c r="T122" s="30">
        <f t="shared" si="22"/>
        <v>0</v>
      </c>
      <c r="U122" s="33">
        <v>1.2470000000000001E-3</v>
      </c>
      <c r="V122" s="34">
        <f t="shared" si="23"/>
        <v>0</v>
      </c>
      <c r="W122" s="11"/>
    </row>
    <row r="123" spans="7:23" x14ac:dyDescent="0.3">
      <c r="G123" s="26"/>
      <c r="H123" s="11">
        <v>38</v>
      </c>
      <c r="I123" s="11" t="s">
        <v>12</v>
      </c>
      <c r="J123" s="27">
        <v>959</v>
      </c>
      <c r="K123" s="28">
        <v>0.9</v>
      </c>
      <c r="L123" s="29">
        <v>0</v>
      </c>
      <c r="M123" s="29">
        <v>0</v>
      </c>
      <c r="N123" s="30"/>
      <c r="O123" s="30">
        <f t="shared" si="20"/>
        <v>0</v>
      </c>
      <c r="P123" s="31">
        <v>7.8999999999999996E-5</v>
      </c>
      <c r="Q123" s="32">
        <f t="shared" si="21"/>
        <v>0</v>
      </c>
      <c r="R123" s="29">
        <v>0</v>
      </c>
      <c r="S123" s="30"/>
      <c r="T123" s="30">
        <f t="shared" si="22"/>
        <v>0</v>
      </c>
      <c r="U123" s="33">
        <v>8.2999999999999998E-5</v>
      </c>
      <c r="V123" s="34">
        <f t="shared" si="23"/>
        <v>0</v>
      </c>
      <c r="W123" s="11"/>
    </row>
    <row r="124" spans="7:23" x14ac:dyDescent="0.3">
      <c r="G124" s="26"/>
      <c r="H124" s="11">
        <v>55</v>
      </c>
      <c r="I124" s="11" t="s">
        <v>26</v>
      </c>
      <c r="J124" s="27">
        <v>959</v>
      </c>
      <c r="K124" s="28">
        <v>0.9</v>
      </c>
      <c r="L124" s="29">
        <v>0</v>
      </c>
      <c r="M124" s="29">
        <v>0</v>
      </c>
      <c r="N124" s="30"/>
      <c r="O124" s="30">
        <f t="shared" si="20"/>
        <v>0</v>
      </c>
      <c r="P124" s="31">
        <v>1.5699999999999999E-4</v>
      </c>
      <c r="Q124" s="32">
        <f t="shared" si="21"/>
        <v>0</v>
      </c>
      <c r="R124" s="29">
        <v>0</v>
      </c>
      <c r="S124" s="30"/>
      <c r="T124" s="30">
        <f t="shared" si="22"/>
        <v>0</v>
      </c>
      <c r="U124" s="33">
        <v>2.1100000000000001E-4</v>
      </c>
      <c r="V124" s="34">
        <f t="shared" si="23"/>
        <v>0</v>
      </c>
      <c r="W124" s="11"/>
    </row>
    <row r="125" spans="7:23" x14ac:dyDescent="0.3">
      <c r="G125" s="26"/>
      <c r="H125" s="11">
        <v>71</v>
      </c>
      <c r="I125" s="11" t="s">
        <v>18</v>
      </c>
      <c r="J125" s="27">
        <v>959</v>
      </c>
      <c r="K125" s="28">
        <v>0</v>
      </c>
      <c r="L125" s="29">
        <v>0</v>
      </c>
      <c r="M125" s="29">
        <v>0</v>
      </c>
      <c r="N125" s="30"/>
      <c r="O125" s="30">
        <f t="shared" si="20"/>
        <v>0</v>
      </c>
      <c r="P125" s="31">
        <v>1.1E-5</v>
      </c>
      <c r="Q125" s="32">
        <f t="shared" si="21"/>
        <v>0</v>
      </c>
      <c r="R125" s="29">
        <v>0</v>
      </c>
      <c r="S125" s="30"/>
      <c r="T125" s="30">
        <f t="shared" si="22"/>
        <v>0</v>
      </c>
      <c r="U125" s="33">
        <v>1.2E-5</v>
      </c>
      <c r="V125" s="34">
        <f t="shared" si="23"/>
        <v>0</v>
      </c>
      <c r="W125" s="11"/>
    </row>
    <row r="126" spans="7:23" x14ac:dyDescent="0.3">
      <c r="G126" s="26"/>
      <c r="H126" s="11">
        <v>72</v>
      </c>
      <c r="I126" s="11" t="s">
        <v>28</v>
      </c>
      <c r="J126" s="27">
        <v>959</v>
      </c>
      <c r="K126" s="28">
        <v>0</v>
      </c>
      <c r="L126" s="29">
        <v>0</v>
      </c>
      <c r="M126" s="29">
        <v>0</v>
      </c>
      <c r="N126" s="30"/>
      <c r="O126" s="30">
        <f t="shared" si="20"/>
        <v>0</v>
      </c>
      <c r="P126" s="31">
        <v>3.1799999999999998E-4</v>
      </c>
      <c r="Q126" s="32">
        <f t="shared" si="21"/>
        <v>0</v>
      </c>
      <c r="R126" s="29">
        <v>0</v>
      </c>
      <c r="S126" s="30"/>
      <c r="T126" s="30">
        <f t="shared" si="22"/>
        <v>0</v>
      </c>
      <c r="U126" s="33">
        <v>3.3700000000000001E-4</v>
      </c>
      <c r="V126" s="34">
        <f t="shared" si="23"/>
        <v>0</v>
      </c>
      <c r="W126" s="11"/>
    </row>
    <row r="127" spans="7:23" x14ac:dyDescent="0.3">
      <c r="G127" s="26"/>
      <c r="H127" s="11">
        <v>104</v>
      </c>
      <c r="I127" s="11" t="s">
        <v>130</v>
      </c>
      <c r="J127" s="27">
        <v>959</v>
      </c>
      <c r="K127" s="28">
        <v>0.9</v>
      </c>
      <c r="L127" s="29">
        <v>0</v>
      </c>
      <c r="M127" s="29">
        <v>0</v>
      </c>
      <c r="N127" s="30"/>
      <c r="O127" s="30">
        <f t="shared" si="20"/>
        <v>0</v>
      </c>
      <c r="P127" s="31">
        <v>0</v>
      </c>
      <c r="Q127" s="32">
        <f t="shared" si="21"/>
        <v>0</v>
      </c>
      <c r="R127" s="29">
        <v>0</v>
      </c>
      <c r="S127" s="30"/>
      <c r="T127" s="30">
        <f t="shared" si="22"/>
        <v>0</v>
      </c>
      <c r="U127" s="33">
        <v>0</v>
      </c>
      <c r="V127" s="34">
        <f t="shared" si="23"/>
        <v>0</v>
      </c>
      <c r="W127" s="11"/>
    </row>
    <row r="128" spans="7:23" x14ac:dyDescent="0.3">
      <c r="G128" s="26"/>
      <c r="H128" s="11">
        <v>115</v>
      </c>
      <c r="I128" s="11" t="s">
        <v>160</v>
      </c>
      <c r="J128" s="27">
        <v>959</v>
      </c>
      <c r="K128" s="28">
        <v>0.9</v>
      </c>
      <c r="L128" s="29">
        <v>0</v>
      </c>
      <c r="M128" s="29">
        <v>0</v>
      </c>
      <c r="N128" s="30"/>
      <c r="O128" s="30">
        <f t="shared" si="20"/>
        <v>0</v>
      </c>
      <c r="P128" s="31">
        <v>0</v>
      </c>
      <c r="Q128" s="32">
        <f t="shared" si="21"/>
        <v>0</v>
      </c>
      <c r="R128" s="29">
        <v>0</v>
      </c>
      <c r="S128" s="30"/>
      <c r="T128" s="30">
        <f t="shared" si="22"/>
        <v>0</v>
      </c>
      <c r="U128" s="33">
        <v>0</v>
      </c>
      <c r="V128" s="34">
        <f t="shared" si="23"/>
        <v>0</v>
      </c>
      <c r="W128" s="11"/>
    </row>
    <row r="129" spans="7:23" x14ac:dyDescent="0.3">
      <c r="G129" s="26"/>
      <c r="H129" s="11">
        <v>117</v>
      </c>
      <c r="I129" s="11" t="s">
        <v>21</v>
      </c>
      <c r="J129" s="27">
        <v>959</v>
      </c>
      <c r="K129" s="28">
        <v>0.9</v>
      </c>
      <c r="L129" s="29">
        <v>0</v>
      </c>
      <c r="M129" s="29">
        <v>0</v>
      </c>
      <c r="N129" s="30"/>
      <c r="O129" s="30">
        <f t="shared" si="20"/>
        <v>0</v>
      </c>
      <c r="P129" s="31">
        <v>2.7300000000000002E-4</v>
      </c>
      <c r="Q129" s="32">
        <f t="shared" si="21"/>
        <v>0</v>
      </c>
      <c r="R129" s="29">
        <v>0</v>
      </c>
      <c r="S129" s="30"/>
      <c r="T129" s="30">
        <f t="shared" si="22"/>
        <v>0</v>
      </c>
      <c r="U129" s="33">
        <v>2.8800000000000001E-4</v>
      </c>
      <c r="V129" s="34">
        <f t="shared" si="23"/>
        <v>0</v>
      </c>
      <c r="W129" s="11"/>
    </row>
    <row r="130" spans="7:23" x14ac:dyDescent="0.3">
      <c r="G130" s="26"/>
      <c r="H130" s="11">
        <v>123</v>
      </c>
      <c r="I130" s="11" t="s">
        <v>29</v>
      </c>
      <c r="J130" s="27">
        <v>959</v>
      </c>
      <c r="K130" s="28">
        <v>0.9</v>
      </c>
      <c r="L130" s="29">
        <v>0</v>
      </c>
      <c r="M130" s="29">
        <v>0</v>
      </c>
      <c r="N130" s="30"/>
      <c r="O130" s="30">
        <f t="shared" si="20"/>
        <v>0</v>
      </c>
      <c r="P130" s="31">
        <v>1.232E-3</v>
      </c>
      <c r="Q130" s="32">
        <f t="shared" si="21"/>
        <v>0</v>
      </c>
      <c r="R130" s="29">
        <v>0</v>
      </c>
      <c r="S130" s="30"/>
      <c r="T130" s="30">
        <f t="shared" si="22"/>
        <v>0</v>
      </c>
      <c r="U130" s="33">
        <v>1.0330000000000001E-3</v>
      </c>
      <c r="V130" s="34">
        <f t="shared" si="23"/>
        <v>0</v>
      </c>
      <c r="W130" s="11"/>
    </row>
    <row r="131" spans="7:23" x14ac:dyDescent="0.3">
      <c r="G131" s="26"/>
      <c r="H131" s="11"/>
      <c r="I131" s="11"/>
      <c r="J131" s="27"/>
      <c r="K131" s="28"/>
      <c r="L131" s="30"/>
      <c r="M131" s="30"/>
      <c r="N131" s="30"/>
      <c r="O131" s="30"/>
      <c r="P131" s="33"/>
      <c r="Q131" s="32"/>
      <c r="R131" s="30"/>
      <c r="S131" s="30"/>
      <c r="T131" s="30"/>
      <c r="U131" s="33"/>
      <c r="V131" s="34"/>
      <c r="W131" s="11"/>
    </row>
    <row r="132" spans="7:23" ht="15.6" x14ac:dyDescent="0.3">
      <c r="G132" s="39">
        <v>115</v>
      </c>
      <c r="H132" s="40" t="s">
        <v>160</v>
      </c>
      <c r="I132" s="11"/>
      <c r="J132" s="27"/>
      <c r="K132" s="28"/>
      <c r="L132" s="30"/>
      <c r="M132" s="30"/>
      <c r="N132" s="30"/>
      <c r="O132" s="30"/>
      <c r="P132" s="33"/>
      <c r="Q132" s="32"/>
      <c r="R132" s="30"/>
      <c r="S132" s="30"/>
      <c r="T132" s="30"/>
      <c r="U132" s="33"/>
      <c r="V132" s="34"/>
      <c r="W132" s="11"/>
    </row>
    <row r="133" spans="7:23" x14ac:dyDescent="0.3">
      <c r="G133" s="26"/>
      <c r="H133" s="11">
        <v>1</v>
      </c>
      <c r="I133" s="11" t="s">
        <v>11</v>
      </c>
      <c r="J133" s="27">
        <v>960</v>
      </c>
      <c r="K133" s="28">
        <v>0.9</v>
      </c>
      <c r="L133" s="29">
        <v>0</v>
      </c>
      <c r="M133" s="29">
        <v>53334</v>
      </c>
      <c r="N133" s="30"/>
      <c r="O133" s="30">
        <f t="shared" ref="O133:O150" si="24">(L133+M133-N133)*K133</f>
        <v>48000.6</v>
      </c>
      <c r="P133" s="31">
        <v>1.91E-3</v>
      </c>
      <c r="Q133" s="32">
        <f t="shared" ref="Q133:Q150" si="25">O133*P133</f>
        <v>91.681145999999998</v>
      </c>
      <c r="R133" s="29">
        <v>0</v>
      </c>
      <c r="S133" s="30"/>
      <c r="T133" s="30">
        <f t="shared" ref="T133:T150" si="26">(R133-S133)*K133</f>
        <v>0</v>
      </c>
      <c r="U133" s="33">
        <v>1.9740000000000001E-3</v>
      </c>
      <c r="V133" s="34">
        <f t="shared" ref="V133:V150" si="27">T133*U133</f>
        <v>0</v>
      </c>
      <c r="W133" s="11"/>
    </row>
    <row r="134" spans="7:23" x14ac:dyDescent="0.3">
      <c r="G134" s="26"/>
      <c r="H134" s="11">
        <v>2</v>
      </c>
      <c r="I134" s="11" t="s">
        <v>27</v>
      </c>
      <c r="J134" s="27">
        <v>960</v>
      </c>
      <c r="K134" s="28">
        <v>0.9</v>
      </c>
      <c r="L134" s="29">
        <v>0</v>
      </c>
      <c r="M134" s="29">
        <v>53334</v>
      </c>
      <c r="N134" s="30"/>
      <c r="O134" s="30">
        <f t="shared" si="24"/>
        <v>48000.6</v>
      </c>
      <c r="P134" s="31">
        <v>2.6899999999999998E-4</v>
      </c>
      <c r="Q134" s="32">
        <f t="shared" si="25"/>
        <v>12.912161399999999</v>
      </c>
      <c r="R134" s="29">
        <v>0</v>
      </c>
      <c r="S134" s="30"/>
      <c r="T134" s="30">
        <f t="shared" si="26"/>
        <v>0</v>
      </c>
      <c r="U134" s="33">
        <v>2.9500000000000001E-4</v>
      </c>
      <c r="V134" s="34">
        <f t="shared" si="27"/>
        <v>0</v>
      </c>
      <c r="W134" s="11"/>
    </row>
    <row r="135" spans="7:23" x14ac:dyDescent="0.3">
      <c r="G135" s="26"/>
      <c r="H135" s="11">
        <v>3</v>
      </c>
      <c r="I135" s="11" t="s">
        <v>20</v>
      </c>
      <c r="J135" s="27">
        <v>960</v>
      </c>
      <c r="K135" s="28">
        <v>0.9</v>
      </c>
      <c r="L135" s="29">
        <v>0</v>
      </c>
      <c r="M135" s="29">
        <v>53334</v>
      </c>
      <c r="N135" s="30"/>
      <c r="O135" s="30">
        <f t="shared" si="24"/>
        <v>48000.6</v>
      </c>
      <c r="P135" s="31">
        <v>5.9699999999999998E-4</v>
      </c>
      <c r="Q135" s="32">
        <f t="shared" si="25"/>
        <v>28.6563582</v>
      </c>
      <c r="R135" s="29">
        <v>0</v>
      </c>
      <c r="S135" s="30"/>
      <c r="T135" s="30">
        <f t="shared" si="26"/>
        <v>0</v>
      </c>
      <c r="U135" s="33">
        <v>6.3100000000000005E-4</v>
      </c>
      <c r="V135" s="34">
        <f t="shared" si="27"/>
        <v>0</v>
      </c>
      <c r="W135" s="11"/>
    </row>
    <row r="136" spans="7:23" x14ac:dyDescent="0.3">
      <c r="G136" s="26"/>
      <c r="H136" s="11">
        <v>5</v>
      </c>
      <c r="I136" s="11" t="s">
        <v>17</v>
      </c>
      <c r="J136" s="27">
        <v>960</v>
      </c>
      <c r="K136" s="28">
        <v>0.9</v>
      </c>
      <c r="L136" s="29">
        <v>0</v>
      </c>
      <c r="M136" s="29">
        <v>53334</v>
      </c>
      <c r="N136" s="30"/>
      <c r="O136" s="30">
        <f t="shared" si="24"/>
        <v>48000.6</v>
      </c>
      <c r="P136" s="31">
        <v>6.6930000000000002E-3</v>
      </c>
      <c r="Q136" s="32">
        <f t="shared" si="25"/>
        <v>321.2680158</v>
      </c>
      <c r="R136" s="29">
        <v>0</v>
      </c>
      <c r="S136" s="30"/>
      <c r="T136" s="30">
        <f t="shared" si="26"/>
        <v>0</v>
      </c>
      <c r="U136" s="33">
        <v>6.6429999999999996E-3</v>
      </c>
      <c r="V136" s="34">
        <f t="shared" si="27"/>
        <v>0</v>
      </c>
      <c r="W136" s="11"/>
    </row>
    <row r="137" spans="7:23" x14ac:dyDescent="0.3">
      <c r="G137" s="26"/>
      <c r="H137" s="11">
        <v>6</v>
      </c>
      <c r="I137" s="11" t="s">
        <v>118</v>
      </c>
      <c r="J137" s="27">
        <v>960</v>
      </c>
      <c r="K137" s="28">
        <v>0.9</v>
      </c>
      <c r="L137" s="29">
        <v>0</v>
      </c>
      <c r="M137" s="29">
        <v>53334</v>
      </c>
      <c r="N137" s="30"/>
      <c r="O137" s="30">
        <f t="shared" si="24"/>
        <v>48000.6</v>
      </c>
      <c r="P137" s="31">
        <v>0</v>
      </c>
      <c r="Q137" s="32">
        <f t="shared" si="25"/>
        <v>0</v>
      </c>
      <c r="R137" s="29">
        <v>0</v>
      </c>
      <c r="S137" s="30"/>
      <c r="T137" s="30">
        <f t="shared" si="26"/>
        <v>0</v>
      </c>
      <c r="U137" s="33">
        <v>0</v>
      </c>
      <c r="V137" s="34">
        <f t="shared" si="27"/>
        <v>0</v>
      </c>
      <c r="W137" s="11"/>
    </row>
    <row r="138" spans="7:23" x14ac:dyDescent="0.3">
      <c r="G138" s="26"/>
      <c r="H138" s="11">
        <v>7</v>
      </c>
      <c r="I138" s="11" t="s">
        <v>9</v>
      </c>
      <c r="J138" s="27">
        <v>960</v>
      </c>
      <c r="K138" s="28">
        <v>0.9</v>
      </c>
      <c r="L138" s="29">
        <v>0</v>
      </c>
      <c r="M138" s="29">
        <v>53334</v>
      </c>
      <c r="N138" s="30"/>
      <c r="O138" s="30">
        <f t="shared" si="24"/>
        <v>48000.6</v>
      </c>
      <c r="P138" s="31">
        <v>1.27E-4</v>
      </c>
      <c r="Q138" s="32">
        <f t="shared" si="25"/>
        <v>6.0960761999999997</v>
      </c>
      <c r="R138" s="29">
        <v>0</v>
      </c>
      <c r="S138" s="30"/>
      <c r="T138" s="30">
        <f t="shared" si="26"/>
        <v>0</v>
      </c>
      <c r="U138" s="33">
        <v>1.34E-4</v>
      </c>
      <c r="V138" s="34">
        <f t="shared" si="27"/>
        <v>0</v>
      </c>
      <c r="W138" s="11"/>
    </row>
    <row r="139" spans="7:23" x14ac:dyDescent="0.3">
      <c r="G139" s="26"/>
      <c r="H139" s="11">
        <v>8</v>
      </c>
      <c r="I139" s="11" t="s">
        <v>23</v>
      </c>
      <c r="J139" s="27">
        <v>960</v>
      </c>
      <c r="K139" s="28">
        <v>0.9</v>
      </c>
      <c r="L139" s="29">
        <v>0</v>
      </c>
      <c r="M139" s="29">
        <v>53334</v>
      </c>
      <c r="N139" s="30"/>
      <c r="O139" s="30">
        <f t="shared" si="24"/>
        <v>48000.6</v>
      </c>
      <c r="P139" s="31">
        <v>1.8699999999999999E-4</v>
      </c>
      <c r="Q139" s="32">
        <f t="shared" si="25"/>
        <v>8.9761121999999993</v>
      </c>
      <c r="R139" s="29">
        <v>0</v>
      </c>
      <c r="S139" s="30"/>
      <c r="T139" s="30">
        <f t="shared" si="26"/>
        <v>0</v>
      </c>
      <c r="U139" s="33">
        <v>1.9599999999999999E-4</v>
      </c>
      <c r="V139" s="34">
        <f t="shared" si="27"/>
        <v>0</v>
      </c>
      <c r="W139" s="11"/>
    </row>
    <row r="140" spans="7:23" x14ac:dyDescent="0.3">
      <c r="G140" s="26"/>
      <c r="H140" s="11">
        <v>15</v>
      </c>
      <c r="I140" s="11" t="s">
        <v>2</v>
      </c>
      <c r="J140" s="27">
        <v>960</v>
      </c>
      <c r="K140" s="28">
        <v>0.9</v>
      </c>
      <c r="L140" s="29">
        <v>0</v>
      </c>
      <c r="M140" s="29">
        <v>53334</v>
      </c>
      <c r="N140" s="30"/>
      <c r="O140" s="30">
        <f t="shared" si="24"/>
        <v>48000.6</v>
      </c>
      <c r="P140" s="31">
        <v>2.7E-4</v>
      </c>
      <c r="Q140" s="32">
        <f t="shared" si="25"/>
        <v>12.960162</v>
      </c>
      <c r="R140" s="29">
        <v>0</v>
      </c>
      <c r="S140" s="30"/>
      <c r="T140" s="30">
        <f t="shared" si="26"/>
        <v>0</v>
      </c>
      <c r="U140" s="33">
        <v>2.8400000000000002E-4</v>
      </c>
      <c r="V140" s="34">
        <f t="shared" si="27"/>
        <v>0</v>
      </c>
      <c r="W140" s="11"/>
    </row>
    <row r="141" spans="7:23" x14ac:dyDescent="0.3">
      <c r="G141" s="26"/>
      <c r="H141" s="11">
        <v>19</v>
      </c>
      <c r="I141" s="11" t="s">
        <v>15</v>
      </c>
      <c r="J141" s="27">
        <v>960</v>
      </c>
      <c r="K141" s="28">
        <v>0.9</v>
      </c>
      <c r="L141" s="29">
        <v>0</v>
      </c>
      <c r="M141" s="29">
        <v>53334</v>
      </c>
      <c r="N141" s="30"/>
      <c r="O141" s="30">
        <f t="shared" si="24"/>
        <v>48000.6</v>
      </c>
      <c r="P141" s="31">
        <v>7.3999999999999996E-5</v>
      </c>
      <c r="Q141" s="32">
        <f t="shared" si="25"/>
        <v>3.5520443999999998</v>
      </c>
      <c r="R141" s="29">
        <v>0</v>
      </c>
      <c r="S141" s="30"/>
      <c r="T141" s="30">
        <f t="shared" si="26"/>
        <v>0</v>
      </c>
      <c r="U141" s="33">
        <v>7.8999999999999996E-5</v>
      </c>
      <c r="V141" s="34">
        <f t="shared" si="27"/>
        <v>0</v>
      </c>
      <c r="W141" s="11"/>
    </row>
    <row r="142" spans="7:23" x14ac:dyDescent="0.3">
      <c r="G142" s="26"/>
      <c r="H142" s="11">
        <v>31</v>
      </c>
      <c r="I142" s="11" t="s">
        <v>1</v>
      </c>
      <c r="J142" s="27">
        <v>960</v>
      </c>
      <c r="K142" s="28">
        <v>0.9</v>
      </c>
      <c r="L142" s="29">
        <v>0</v>
      </c>
      <c r="M142" s="29">
        <v>53334</v>
      </c>
      <c r="N142" s="30"/>
      <c r="O142" s="30">
        <f t="shared" si="24"/>
        <v>48000.6</v>
      </c>
      <c r="P142" s="31">
        <v>1.188E-3</v>
      </c>
      <c r="Q142" s="32">
        <f t="shared" si="25"/>
        <v>57.024712800000003</v>
      </c>
      <c r="R142" s="29">
        <v>0</v>
      </c>
      <c r="S142" s="30"/>
      <c r="T142" s="30">
        <f t="shared" si="26"/>
        <v>0</v>
      </c>
      <c r="U142" s="33">
        <v>1.2470000000000001E-3</v>
      </c>
      <c r="V142" s="34">
        <f t="shared" si="27"/>
        <v>0</v>
      </c>
      <c r="W142" s="11"/>
    </row>
    <row r="143" spans="7:23" x14ac:dyDescent="0.3">
      <c r="G143" s="26"/>
      <c r="H143" s="11">
        <v>38</v>
      </c>
      <c r="I143" s="11" t="s">
        <v>12</v>
      </c>
      <c r="J143" s="27">
        <v>960</v>
      </c>
      <c r="K143" s="28">
        <v>0.9</v>
      </c>
      <c r="L143" s="29">
        <v>0</v>
      </c>
      <c r="M143" s="29">
        <v>53334</v>
      </c>
      <c r="N143" s="30"/>
      <c r="O143" s="30">
        <f t="shared" si="24"/>
        <v>48000.6</v>
      </c>
      <c r="P143" s="31">
        <v>7.8999999999999996E-5</v>
      </c>
      <c r="Q143" s="32">
        <f t="shared" si="25"/>
        <v>3.7920473999999995</v>
      </c>
      <c r="R143" s="29">
        <v>0</v>
      </c>
      <c r="S143" s="30"/>
      <c r="T143" s="30">
        <f t="shared" si="26"/>
        <v>0</v>
      </c>
      <c r="U143" s="33">
        <v>8.2999999999999998E-5</v>
      </c>
      <c r="V143" s="34">
        <f t="shared" si="27"/>
        <v>0</v>
      </c>
      <c r="W143" s="11"/>
    </row>
    <row r="144" spans="7:23" x14ac:dyDescent="0.3">
      <c r="G144" s="26"/>
      <c r="H144" s="11">
        <v>55</v>
      </c>
      <c r="I144" s="11" t="s">
        <v>26</v>
      </c>
      <c r="J144" s="27">
        <v>960</v>
      </c>
      <c r="K144" s="28">
        <v>0.9</v>
      </c>
      <c r="L144" s="29">
        <v>0</v>
      </c>
      <c r="M144" s="29">
        <v>53334</v>
      </c>
      <c r="N144" s="30"/>
      <c r="O144" s="30">
        <f t="shared" si="24"/>
        <v>48000.6</v>
      </c>
      <c r="P144" s="31">
        <v>1.5699999999999999E-4</v>
      </c>
      <c r="Q144" s="32">
        <f t="shared" si="25"/>
        <v>7.5360941999999991</v>
      </c>
      <c r="R144" s="29">
        <v>0</v>
      </c>
      <c r="S144" s="30"/>
      <c r="T144" s="30">
        <f t="shared" si="26"/>
        <v>0</v>
      </c>
      <c r="U144" s="33">
        <v>2.1100000000000001E-4</v>
      </c>
      <c r="V144" s="34">
        <f t="shared" si="27"/>
        <v>0</v>
      </c>
      <c r="W144" s="11"/>
    </row>
    <row r="145" spans="7:23" x14ac:dyDescent="0.3">
      <c r="G145" s="26"/>
      <c r="H145" s="11">
        <v>71</v>
      </c>
      <c r="I145" s="11" t="s">
        <v>18</v>
      </c>
      <c r="J145" s="27">
        <v>960</v>
      </c>
      <c r="K145" s="28">
        <v>0</v>
      </c>
      <c r="L145" s="29">
        <v>0</v>
      </c>
      <c r="M145" s="29">
        <v>53334</v>
      </c>
      <c r="N145" s="30"/>
      <c r="O145" s="30">
        <f t="shared" si="24"/>
        <v>0</v>
      </c>
      <c r="P145" s="31">
        <v>1.1E-5</v>
      </c>
      <c r="Q145" s="32">
        <f t="shared" si="25"/>
        <v>0</v>
      </c>
      <c r="R145" s="29">
        <v>0</v>
      </c>
      <c r="S145" s="30"/>
      <c r="T145" s="30">
        <f t="shared" si="26"/>
        <v>0</v>
      </c>
      <c r="U145" s="33">
        <v>1.2E-5</v>
      </c>
      <c r="V145" s="34">
        <f t="shared" si="27"/>
        <v>0</v>
      </c>
      <c r="W145" s="11"/>
    </row>
    <row r="146" spans="7:23" x14ac:dyDescent="0.3">
      <c r="G146" s="26"/>
      <c r="H146" s="11">
        <v>72</v>
      </c>
      <c r="I146" s="11" t="s">
        <v>28</v>
      </c>
      <c r="J146" s="27">
        <v>960</v>
      </c>
      <c r="K146" s="28">
        <v>0</v>
      </c>
      <c r="L146" s="29">
        <v>0</v>
      </c>
      <c r="M146" s="29">
        <v>53334</v>
      </c>
      <c r="N146" s="30"/>
      <c r="O146" s="30">
        <f t="shared" si="24"/>
        <v>0</v>
      </c>
      <c r="P146" s="31">
        <v>3.1799999999999998E-4</v>
      </c>
      <c r="Q146" s="32">
        <f t="shared" si="25"/>
        <v>0</v>
      </c>
      <c r="R146" s="29">
        <v>0</v>
      </c>
      <c r="S146" s="30"/>
      <c r="T146" s="30">
        <f t="shared" si="26"/>
        <v>0</v>
      </c>
      <c r="U146" s="33">
        <v>3.3700000000000001E-4</v>
      </c>
      <c r="V146" s="34">
        <f t="shared" si="27"/>
        <v>0</v>
      </c>
      <c r="W146" s="11"/>
    </row>
    <row r="147" spans="7:23" x14ac:dyDescent="0.3">
      <c r="G147" s="26"/>
      <c r="H147" s="11">
        <v>104</v>
      </c>
      <c r="I147" s="11" t="s">
        <v>130</v>
      </c>
      <c r="J147" s="27">
        <v>960</v>
      </c>
      <c r="K147" s="28">
        <v>0.9</v>
      </c>
      <c r="L147" s="29">
        <v>0</v>
      </c>
      <c r="M147" s="29">
        <v>53334</v>
      </c>
      <c r="N147" s="30"/>
      <c r="O147" s="30">
        <f t="shared" si="24"/>
        <v>48000.6</v>
      </c>
      <c r="P147" s="31">
        <v>0</v>
      </c>
      <c r="Q147" s="32">
        <f t="shared" si="25"/>
        <v>0</v>
      </c>
      <c r="R147" s="29">
        <v>0</v>
      </c>
      <c r="S147" s="30"/>
      <c r="T147" s="30">
        <f t="shared" si="26"/>
        <v>0</v>
      </c>
      <c r="U147" s="33">
        <v>0</v>
      </c>
      <c r="V147" s="34">
        <f t="shared" si="27"/>
        <v>0</v>
      </c>
      <c r="W147" s="11"/>
    </row>
    <row r="148" spans="7:23" x14ac:dyDescent="0.3">
      <c r="G148" s="26"/>
      <c r="H148" s="11">
        <v>115</v>
      </c>
      <c r="I148" s="11" t="s">
        <v>160</v>
      </c>
      <c r="J148" s="27">
        <v>960</v>
      </c>
      <c r="K148" s="28">
        <v>0.9</v>
      </c>
      <c r="L148" s="29">
        <v>0</v>
      </c>
      <c r="M148" s="29">
        <v>53334</v>
      </c>
      <c r="N148" s="30"/>
      <c r="O148" s="30">
        <f t="shared" si="24"/>
        <v>48000.6</v>
      </c>
      <c r="P148" s="31">
        <v>0</v>
      </c>
      <c r="Q148" s="32">
        <f t="shared" si="25"/>
        <v>0</v>
      </c>
      <c r="R148" s="29">
        <v>0</v>
      </c>
      <c r="S148" s="30"/>
      <c r="T148" s="30">
        <f t="shared" si="26"/>
        <v>0</v>
      </c>
      <c r="U148" s="33">
        <v>0</v>
      </c>
      <c r="V148" s="34">
        <f t="shared" si="27"/>
        <v>0</v>
      </c>
      <c r="W148" s="11"/>
    </row>
    <row r="149" spans="7:23" x14ac:dyDescent="0.3">
      <c r="G149" s="26"/>
      <c r="H149" s="11">
        <v>117</v>
      </c>
      <c r="I149" s="11" t="s">
        <v>21</v>
      </c>
      <c r="J149" s="27">
        <v>960</v>
      </c>
      <c r="K149" s="28">
        <v>0.9</v>
      </c>
      <c r="L149" s="29">
        <v>0</v>
      </c>
      <c r="M149" s="29">
        <v>53334</v>
      </c>
      <c r="N149" s="30"/>
      <c r="O149" s="30">
        <f t="shared" si="24"/>
        <v>48000.6</v>
      </c>
      <c r="P149" s="31">
        <v>2.7300000000000002E-4</v>
      </c>
      <c r="Q149" s="32">
        <f t="shared" si="25"/>
        <v>13.1041638</v>
      </c>
      <c r="R149" s="29">
        <v>0</v>
      </c>
      <c r="S149" s="30"/>
      <c r="T149" s="30">
        <f t="shared" si="26"/>
        <v>0</v>
      </c>
      <c r="U149" s="33">
        <v>2.8800000000000001E-4</v>
      </c>
      <c r="V149" s="34">
        <f t="shared" si="27"/>
        <v>0</v>
      </c>
      <c r="W149" s="11"/>
    </row>
    <row r="150" spans="7:23" x14ac:dyDescent="0.3">
      <c r="G150" s="26"/>
      <c r="H150" s="11">
        <v>123</v>
      </c>
      <c r="I150" s="11" t="s">
        <v>29</v>
      </c>
      <c r="J150" s="27">
        <v>960</v>
      </c>
      <c r="K150" s="28">
        <v>0.9</v>
      </c>
      <c r="L150" s="29">
        <v>0</v>
      </c>
      <c r="M150" s="29">
        <v>53334</v>
      </c>
      <c r="N150" s="30"/>
      <c r="O150" s="30">
        <f t="shared" si="24"/>
        <v>48000.6</v>
      </c>
      <c r="P150" s="31">
        <v>1.232E-3</v>
      </c>
      <c r="Q150" s="32">
        <f t="shared" si="25"/>
        <v>59.136739200000001</v>
      </c>
      <c r="R150" s="29">
        <v>0</v>
      </c>
      <c r="S150" s="30"/>
      <c r="T150" s="30">
        <f t="shared" si="26"/>
        <v>0</v>
      </c>
      <c r="U150" s="33">
        <v>1.0330000000000001E-3</v>
      </c>
      <c r="V150" s="34">
        <f t="shared" si="27"/>
        <v>0</v>
      </c>
      <c r="W150" s="11"/>
    </row>
    <row r="151" spans="7:23" ht="15" thickBot="1" x14ac:dyDescent="0.35">
      <c r="G151" s="35"/>
      <c r="H151" s="36"/>
      <c r="I151" s="36"/>
      <c r="J151" s="36"/>
      <c r="K151" s="36"/>
      <c r="L151" s="36"/>
      <c r="M151" s="36"/>
      <c r="N151" s="36"/>
      <c r="O151" s="36"/>
      <c r="P151" s="36"/>
      <c r="Q151" s="36"/>
      <c r="R151" s="36"/>
      <c r="S151" s="36"/>
      <c r="T151" s="36"/>
      <c r="U151" s="36"/>
      <c r="V151" s="37"/>
    </row>
    <row r="152" spans="7:23" x14ac:dyDescent="0.3">
      <c r="G152" s="11">
        <v>115</v>
      </c>
      <c r="H152" s="11" t="s">
        <v>160</v>
      </c>
      <c r="I152" s="11"/>
      <c r="J152" s="27"/>
      <c r="K152" s="28"/>
      <c r="L152" s="30"/>
      <c r="M152" s="30"/>
      <c r="N152" s="30"/>
      <c r="O152" s="30"/>
      <c r="P152" s="33"/>
      <c r="Q152" s="32">
        <f>SUM(Q35:Q151)</f>
        <v>305693.81217180018</v>
      </c>
      <c r="R152" s="30"/>
      <c r="S152" s="30"/>
      <c r="T152" s="30"/>
      <c r="U152" s="33"/>
      <c r="V152" s="32">
        <f>SUM(V35:V151)</f>
        <v>61878.917098800004</v>
      </c>
      <c r="W152" s="38">
        <f>Q152+V152</f>
        <v>367572.72927060019</v>
      </c>
    </row>
    <row r="153" spans="7:23" x14ac:dyDescent="0.3"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</row>
    <row r="154" spans="7:23" x14ac:dyDescent="0.3"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340"/>
  <sheetViews>
    <sheetView workbookViewId="0">
      <selection activeCell="I1" sqref="I1"/>
    </sheetView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16</v>
      </c>
      <c r="C4" s="48"/>
      <c r="D4" s="5" t="s">
        <v>34</v>
      </c>
      <c r="E4" s="5" t="s">
        <v>35</v>
      </c>
    </row>
    <row r="5" spans="2:23" ht="15" x14ac:dyDescent="0.25">
      <c r="D5" s="8"/>
      <c r="E5" s="8"/>
    </row>
    <row r="6" spans="2:23" ht="15" x14ac:dyDescent="0.25">
      <c r="C6" s="9" t="s">
        <v>187</v>
      </c>
      <c r="D6" s="10">
        <v>130</v>
      </c>
      <c r="E6" s="10">
        <v>495</v>
      </c>
    </row>
    <row r="7" spans="2:23" ht="15.75" thickBot="1" x14ac:dyDescent="0.3">
      <c r="C7" s="9" t="s">
        <v>36</v>
      </c>
      <c r="D7" s="10">
        <v>84</v>
      </c>
      <c r="E7" s="10">
        <v>273</v>
      </c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</row>
    <row r="8" spans="2:23" ht="15.75" x14ac:dyDescent="0.25">
      <c r="C8" s="9" t="s">
        <v>38</v>
      </c>
      <c r="D8" s="10">
        <v>45</v>
      </c>
      <c r="E8" s="10">
        <v>93</v>
      </c>
      <c r="G8" s="17">
        <v>130</v>
      </c>
      <c r="H8" s="18" t="s">
        <v>113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C9" s="9" t="s">
        <v>40</v>
      </c>
      <c r="D9" s="10">
        <v>49</v>
      </c>
      <c r="E9" s="10">
        <v>139</v>
      </c>
      <c r="G9" s="26"/>
      <c r="H9" s="11">
        <v>1</v>
      </c>
      <c r="I9" s="11" t="s">
        <v>114</v>
      </c>
      <c r="J9" s="27">
        <v>495</v>
      </c>
      <c r="K9" s="28">
        <v>0.65</v>
      </c>
      <c r="L9" s="29">
        <v>5584800</v>
      </c>
      <c r="M9" s="29">
        <v>0</v>
      </c>
      <c r="N9" s="30">
        <v>31239</v>
      </c>
      <c r="O9" s="30">
        <f t="shared" ref="O9:O29" si="0">(L9+M9-N9)*K9</f>
        <v>3609814.65</v>
      </c>
      <c r="P9" s="31">
        <v>1.91E-3</v>
      </c>
      <c r="Q9" s="32">
        <f t="shared" ref="Q9:Q29" si="1">O9*P9</f>
        <v>6894.7459815000002</v>
      </c>
      <c r="R9" s="29">
        <v>0</v>
      </c>
      <c r="S9" s="30">
        <v>0</v>
      </c>
      <c r="T9" s="30">
        <f t="shared" ref="T9:T29" si="2">(R9-S9)*K9</f>
        <v>0</v>
      </c>
      <c r="U9" s="33">
        <v>1.9740000000000001E-3</v>
      </c>
      <c r="V9" s="34">
        <f t="shared" ref="V9:V29" si="3">T9*U9</f>
        <v>0</v>
      </c>
      <c r="W9" s="11"/>
    </row>
    <row r="10" spans="2:23" ht="15" x14ac:dyDescent="0.25">
      <c r="C10" s="9" t="s">
        <v>42</v>
      </c>
      <c r="D10" s="10">
        <v>68</v>
      </c>
      <c r="E10" s="10">
        <v>236</v>
      </c>
      <c r="G10" s="26"/>
      <c r="H10" s="11">
        <v>2</v>
      </c>
      <c r="I10" s="11" t="s">
        <v>115</v>
      </c>
      <c r="J10" s="27">
        <v>495</v>
      </c>
      <c r="K10" s="28">
        <v>0.65</v>
      </c>
      <c r="L10" s="29">
        <v>5584800</v>
      </c>
      <c r="M10" s="29">
        <v>0</v>
      </c>
      <c r="N10" s="30">
        <v>31239</v>
      </c>
      <c r="O10" s="30">
        <f t="shared" si="0"/>
        <v>3609814.65</v>
      </c>
      <c r="P10" s="31">
        <v>2.6899999999999998E-4</v>
      </c>
      <c r="Q10" s="32">
        <f t="shared" si="1"/>
        <v>971.04014084999994</v>
      </c>
      <c r="R10" s="29">
        <v>0</v>
      </c>
      <c r="S10" s="30">
        <v>0</v>
      </c>
      <c r="T10" s="30">
        <f t="shared" si="2"/>
        <v>0</v>
      </c>
      <c r="U10" s="33">
        <v>2.9500000000000001E-4</v>
      </c>
      <c r="V10" s="34">
        <f t="shared" si="3"/>
        <v>0</v>
      </c>
      <c r="W10" s="11"/>
    </row>
    <row r="11" spans="2:23" ht="15" x14ac:dyDescent="0.25">
      <c r="C11" s="9" t="s">
        <v>44</v>
      </c>
      <c r="D11" s="10">
        <v>69</v>
      </c>
      <c r="E11" s="10">
        <v>237</v>
      </c>
      <c r="G11" s="26"/>
      <c r="H11" s="11">
        <v>3</v>
      </c>
      <c r="I11" s="11" t="s">
        <v>116</v>
      </c>
      <c r="J11" s="27">
        <v>495</v>
      </c>
      <c r="K11" s="28">
        <v>0.65</v>
      </c>
      <c r="L11" s="29">
        <v>5584800</v>
      </c>
      <c r="M11" s="29">
        <v>0</v>
      </c>
      <c r="N11" s="30">
        <v>31239</v>
      </c>
      <c r="O11" s="30">
        <f t="shared" si="0"/>
        <v>3609814.65</v>
      </c>
      <c r="P11" s="31">
        <v>5.9699999999999998E-4</v>
      </c>
      <c r="Q11" s="32">
        <f t="shared" si="1"/>
        <v>2155.0593460499999</v>
      </c>
      <c r="R11" s="29">
        <v>0</v>
      </c>
      <c r="S11" s="30">
        <v>0</v>
      </c>
      <c r="T11" s="30">
        <f t="shared" si="2"/>
        <v>0</v>
      </c>
      <c r="U11" s="33">
        <v>6.3100000000000005E-4</v>
      </c>
      <c r="V11" s="34">
        <f t="shared" si="3"/>
        <v>0</v>
      </c>
      <c r="W11" s="11"/>
    </row>
    <row r="12" spans="2:23" ht="15" x14ac:dyDescent="0.25">
      <c r="C12" s="9" t="s">
        <v>46</v>
      </c>
      <c r="D12" s="10">
        <v>70</v>
      </c>
      <c r="E12" s="10">
        <v>238</v>
      </c>
      <c r="G12" s="26"/>
      <c r="H12" s="11">
        <v>5</v>
      </c>
      <c r="I12" s="11" t="s">
        <v>117</v>
      </c>
      <c r="J12" s="27">
        <v>495</v>
      </c>
      <c r="K12" s="28">
        <v>0.65</v>
      </c>
      <c r="L12" s="29">
        <v>5584800</v>
      </c>
      <c r="M12" s="29">
        <v>0</v>
      </c>
      <c r="N12" s="30">
        <v>31239</v>
      </c>
      <c r="O12" s="30">
        <f t="shared" si="0"/>
        <v>3609814.65</v>
      </c>
      <c r="P12" s="31">
        <v>6.6930000000000002E-3</v>
      </c>
      <c r="Q12" s="32">
        <f t="shared" si="1"/>
        <v>24160.489452450001</v>
      </c>
      <c r="R12" s="29">
        <v>0</v>
      </c>
      <c r="S12" s="30">
        <v>0</v>
      </c>
      <c r="T12" s="30">
        <f t="shared" si="2"/>
        <v>0</v>
      </c>
      <c r="U12" s="33">
        <v>6.6429999999999996E-3</v>
      </c>
      <c r="V12" s="34">
        <f t="shared" si="3"/>
        <v>0</v>
      </c>
      <c r="W12" s="11"/>
    </row>
    <row r="13" spans="2:23" ht="15" x14ac:dyDescent="0.25">
      <c r="C13" s="9" t="s">
        <v>48</v>
      </c>
      <c r="D13" s="10">
        <v>73</v>
      </c>
      <c r="E13" s="10">
        <v>246</v>
      </c>
      <c r="G13" s="26"/>
      <c r="H13" s="11">
        <v>6</v>
      </c>
      <c r="I13" s="11" t="s">
        <v>118</v>
      </c>
      <c r="J13" s="27">
        <v>495</v>
      </c>
      <c r="K13" s="28">
        <v>0.65</v>
      </c>
      <c r="L13" s="29">
        <v>5584800</v>
      </c>
      <c r="M13" s="29">
        <v>0</v>
      </c>
      <c r="N13" s="30">
        <v>31239</v>
      </c>
      <c r="O13" s="30">
        <f t="shared" si="0"/>
        <v>3609814.65</v>
      </c>
      <c r="P13" s="31">
        <v>0</v>
      </c>
      <c r="Q13" s="32">
        <f t="shared" si="1"/>
        <v>0</v>
      </c>
      <c r="R13" s="29">
        <v>0</v>
      </c>
      <c r="S13" s="30">
        <v>0</v>
      </c>
      <c r="T13" s="30">
        <f t="shared" si="2"/>
        <v>0</v>
      </c>
      <c r="U13" s="33">
        <v>0</v>
      </c>
      <c r="V13" s="34">
        <f t="shared" si="3"/>
        <v>0</v>
      </c>
      <c r="W13" s="11"/>
    </row>
    <row r="14" spans="2:23" ht="15" x14ac:dyDescent="0.25">
      <c r="C14" s="9" t="s">
        <v>50</v>
      </c>
      <c r="D14" s="10">
        <v>74</v>
      </c>
      <c r="E14" s="10">
        <v>251</v>
      </c>
      <c r="G14" s="26"/>
      <c r="H14" s="11">
        <v>7</v>
      </c>
      <c r="I14" s="11" t="s">
        <v>119</v>
      </c>
      <c r="J14" s="27">
        <v>495</v>
      </c>
      <c r="K14" s="28">
        <v>0.65</v>
      </c>
      <c r="L14" s="29">
        <v>5584800</v>
      </c>
      <c r="M14" s="29">
        <v>0</v>
      </c>
      <c r="N14" s="30">
        <v>31239</v>
      </c>
      <c r="O14" s="30">
        <f t="shared" si="0"/>
        <v>3609814.65</v>
      </c>
      <c r="P14" s="31">
        <v>1.27E-4</v>
      </c>
      <c r="Q14" s="32">
        <f t="shared" si="1"/>
        <v>458.44646054999998</v>
      </c>
      <c r="R14" s="29">
        <v>0</v>
      </c>
      <c r="S14" s="30">
        <v>0</v>
      </c>
      <c r="T14" s="30">
        <f t="shared" si="2"/>
        <v>0</v>
      </c>
      <c r="U14" s="33">
        <v>1.34E-4</v>
      </c>
      <c r="V14" s="34">
        <f t="shared" si="3"/>
        <v>0</v>
      </c>
      <c r="W14" s="11"/>
    </row>
    <row r="15" spans="2:23" ht="15" x14ac:dyDescent="0.25">
      <c r="C15" s="9" t="s">
        <v>52</v>
      </c>
      <c r="D15" s="10">
        <v>75</v>
      </c>
      <c r="E15" s="10">
        <v>252</v>
      </c>
      <c r="G15" s="26"/>
      <c r="H15" s="11">
        <v>8</v>
      </c>
      <c r="I15" s="11" t="s">
        <v>120</v>
      </c>
      <c r="J15" s="27">
        <v>495</v>
      </c>
      <c r="K15" s="28">
        <v>0.65</v>
      </c>
      <c r="L15" s="29">
        <v>5584800</v>
      </c>
      <c r="M15" s="29">
        <v>0</v>
      </c>
      <c r="N15" s="30">
        <v>31239</v>
      </c>
      <c r="O15" s="30">
        <f t="shared" si="0"/>
        <v>3609814.65</v>
      </c>
      <c r="P15" s="31">
        <v>1.8699999999999999E-4</v>
      </c>
      <c r="Q15" s="32">
        <f t="shared" si="1"/>
        <v>675.03533955</v>
      </c>
      <c r="R15" s="29">
        <v>0</v>
      </c>
      <c r="S15" s="30">
        <v>0</v>
      </c>
      <c r="T15" s="30">
        <f t="shared" si="2"/>
        <v>0</v>
      </c>
      <c r="U15" s="33">
        <v>1.9599999999999999E-4</v>
      </c>
      <c r="V15" s="34">
        <f t="shared" si="3"/>
        <v>0</v>
      </c>
      <c r="W15" s="11"/>
    </row>
    <row r="16" spans="2:23" ht="15" x14ac:dyDescent="0.25">
      <c r="C16" s="9" t="s">
        <v>54</v>
      </c>
      <c r="D16" s="10">
        <v>81</v>
      </c>
      <c r="E16" s="10">
        <v>265</v>
      </c>
      <c r="G16" s="26"/>
      <c r="H16" s="11">
        <v>15</v>
      </c>
      <c r="I16" s="11" t="s">
        <v>121</v>
      </c>
      <c r="J16" s="27">
        <v>495</v>
      </c>
      <c r="K16" s="28">
        <v>0.65</v>
      </c>
      <c r="L16" s="29">
        <v>5584800</v>
      </c>
      <c r="M16" s="29">
        <v>0</v>
      </c>
      <c r="N16" s="30">
        <v>31239</v>
      </c>
      <c r="O16" s="30">
        <f t="shared" si="0"/>
        <v>3609814.65</v>
      </c>
      <c r="P16" s="31">
        <v>2.7E-4</v>
      </c>
      <c r="Q16" s="32">
        <f t="shared" si="1"/>
        <v>974.64995550000003</v>
      </c>
      <c r="R16" s="29">
        <v>0</v>
      </c>
      <c r="S16" s="30">
        <v>0</v>
      </c>
      <c r="T16" s="30">
        <f t="shared" si="2"/>
        <v>0</v>
      </c>
      <c r="U16" s="33">
        <v>2.8400000000000002E-4</v>
      </c>
      <c r="V16" s="34">
        <f t="shared" si="3"/>
        <v>0</v>
      </c>
      <c r="W16" s="11"/>
    </row>
    <row r="17" spans="3:23" ht="15" x14ac:dyDescent="0.25">
      <c r="C17" s="9" t="s">
        <v>56</v>
      </c>
      <c r="D17" s="10">
        <v>87</v>
      </c>
      <c r="E17" s="10">
        <v>297</v>
      </c>
      <c r="G17" s="26"/>
      <c r="H17" s="11">
        <v>17</v>
      </c>
      <c r="I17" s="11" t="s">
        <v>122</v>
      </c>
      <c r="J17" s="27">
        <v>495</v>
      </c>
      <c r="K17" s="28">
        <v>0.65</v>
      </c>
      <c r="L17" s="29">
        <v>5584800</v>
      </c>
      <c r="M17" s="29">
        <v>0</v>
      </c>
      <c r="N17" s="30">
        <v>31239</v>
      </c>
      <c r="O17" s="30">
        <f t="shared" si="0"/>
        <v>3609814.65</v>
      </c>
      <c r="P17" s="31">
        <v>7.5799999999999999E-4</v>
      </c>
      <c r="Q17" s="32">
        <f t="shared" si="1"/>
        <v>2736.2395047</v>
      </c>
      <c r="R17" s="29">
        <v>0</v>
      </c>
      <c r="S17" s="30">
        <v>0</v>
      </c>
      <c r="T17" s="30">
        <f t="shared" si="2"/>
        <v>0</v>
      </c>
      <c r="U17" s="33">
        <v>8.0199999999999998E-4</v>
      </c>
      <c r="V17" s="34">
        <f t="shared" si="3"/>
        <v>0</v>
      </c>
      <c r="W17" s="11"/>
    </row>
    <row r="18" spans="3:23" ht="15" x14ac:dyDescent="0.25">
      <c r="C18" s="9" t="s">
        <v>182</v>
      </c>
      <c r="D18" s="10">
        <v>94</v>
      </c>
      <c r="E18" s="10">
        <v>359</v>
      </c>
      <c r="G18" s="26"/>
      <c r="H18" s="11">
        <v>37</v>
      </c>
      <c r="I18" s="11" t="s">
        <v>123</v>
      </c>
      <c r="J18" s="27">
        <v>495</v>
      </c>
      <c r="K18" s="28">
        <v>0.65</v>
      </c>
      <c r="L18" s="29">
        <v>5584800</v>
      </c>
      <c r="M18" s="29">
        <v>0</v>
      </c>
      <c r="N18" s="30">
        <v>31239</v>
      </c>
      <c r="O18" s="30">
        <f t="shared" si="0"/>
        <v>3609814.65</v>
      </c>
      <c r="P18" s="31">
        <v>0</v>
      </c>
      <c r="Q18" s="32">
        <f t="shared" si="1"/>
        <v>0</v>
      </c>
      <c r="R18" s="29">
        <v>0</v>
      </c>
      <c r="S18" s="30">
        <v>0</v>
      </c>
      <c r="T18" s="30">
        <f t="shared" si="2"/>
        <v>0</v>
      </c>
      <c r="U18" s="33">
        <v>0</v>
      </c>
      <c r="V18" s="34">
        <f t="shared" si="3"/>
        <v>0</v>
      </c>
      <c r="W18" s="11"/>
    </row>
    <row r="19" spans="3:23" ht="15" x14ac:dyDescent="0.25">
      <c r="C19" s="9" t="s">
        <v>60</v>
      </c>
      <c r="D19" s="10">
        <v>96</v>
      </c>
      <c r="E19" s="10">
        <v>368</v>
      </c>
      <c r="G19" s="26"/>
      <c r="H19" s="11">
        <v>38</v>
      </c>
      <c r="I19" s="11" t="s">
        <v>124</v>
      </c>
      <c r="J19" s="27">
        <v>495</v>
      </c>
      <c r="K19" s="28">
        <v>0.65</v>
      </c>
      <c r="L19" s="29">
        <v>5584800</v>
      </c>
      <c r="M19" s="29">
        <v>0</v>
      </c>
      <c r="N19" s="30">
        <v>31239</v>
      </c>
      <c r="O19" s="30">
        <f t="shared" si="0"/>
        <v>3609814.65</v>
      </c>
      <c r="P19" s="31">
        <v>7.8999999999999996E-5</v>
      </c>
      <c r="Q19" s="32">
        <f t="shared" si="1"/>
        <v>285.17535734999996</v>
      </c>
      <c r="R19" s="29">
        <v>0</v>
      </c>
      <c r="S19" s="30">
        <v>0</v>
      </c>
      <c r="T19" s="30">
        <f t="shared" si="2"/>
        <v>0</v>
      </c>
      <c r="U19" s="33">
        <v>8.2999999999999998E-5</v>
      </c>
      <c r="V19" s="34">
        <f t="shared" si="3"/>
        <v>0</v>
      </c>
      <c r="W19" s="11"/>
    </row>
    <row r="20" spans="3:23" ht="15" x14ac:dyDescent="0.25">
      <c r="C20" s="9" t="s">
        <v>62</v>
      </c>
      <c r="D20" s="10">
        <v>99</v>
      </c>
      <c r="E20" s="10">
        <v>375</v>
      </c>
      <c r="G20" s="26"/>
      <c r="H20" s="11">
        <v>41</v>
      </c>
      <c r="I20" s="11" t="s">
        <v>125</v>
      </c>
      <c r="J20" s="27">
        <v>495</v>
      </c>
      <c r="K20" s="28">
        <v>0.65</v>
      </c>
      <c r="L20" s="29">
        <v>5584800</v>
      </c>
      <c r="M20" s="29">
        <v>0</v>
      </c>
      <c r="N20" s="30">
        <v>31239</v>
      </c>
      <c r="O20" s="30">
        <f t="shared" si="0"/>
        <v>3609814.65</v>
      </c>
      <c r="P20" s="31">
        <v>0</v>
      </c>
      <c r="Q20" s="32">
        <f t="shared" si="1"/>
        <v>0</v>
      </c>
      <c r="R20" s="29">
        <v>0</v>
      </c>
      <c r="S20" s="30">
        <v>0</v>
      </c>
      <c r="T20" s="30">
        <f t="shared" si="2"/>
        <v>0</v>
      </c>
      <c r="U20" s="33">
        <v>0</v>
      </c>
      <c r="V20" s="34">
        <f t="shared" si="3"/>
        <v>0</v>
      </c>
      <c r="W20" s="11"/>
    </row>
    <row r="21" spans="3:23" ht="15" x14ac:dyDescent="0.25">
      <c r="C21" s="9" t="s">
        <v>64</v>
      </c>
      <c r="D21" s="10">
        <v>101</v>
      </c>
      <c r="E21" s="10">
        <v>382</v>
      </c>
      <c r="G21" s="26"/>
      <c r="H21" s="11">
        <v>55</v>
      </c>
      <c r="I21" s="11" t="s">
        <v>126</v>
      </c>
      <c r="J21" s="27">
        <v>495</v>
      </c>
      <c r="K21" s="28">
        <v>0.65</v>
      </c>
      <c r="L21" s="29">
        <v>5584800</v>
      </c>
      <c r="M21" s="29">
        <v>0</v>
      </c>
      <c r="N21" s="30">
        <v>31239</v>
      </c>
      <c r="O21" s="30">
        <f t="shared" si="0"/>
        <v>3609814.65</v>
      </c>
      <c r="P21" s="31">
        <v>1.5699999999999999E-4</v>
      </c>
      <c r="Q21" s="32">
        <f t="shared" si="1"/>
        <v>566.74090004999994</v>
      </c>
      <c r="R21" s="29">
        <v>0</v>
      </c>
      <c r="S21" s="30"/>
      <c r="T21" s="30">
        <f t="shared" si="2"/>
        <v>0</v>
      </c>
      <c r="U21" s="33">
        <v>2.1100000000000001E-4</v>
      </c>
      <c r="V21" s="34">
        <f t="shared" si="3"/>
        <v>0</v>
      </c>
      <c r="W21" s="11"/>
    </row>
    <row r="22" spans="3:23" ht="15" x14ac:dyDescent="0.25">
      <c r="C22" s="9" t="s">
        <v>66</v>
      </c>
      <c r="D22" s="10">
        <v>103</v>
      </c>
      <c r="E22" s="10">
        <v>387</v>
      </c>
      <c r="G22" s="26"/>
      <c r="H22" s="11">
        <v>56</v>
      </c>
      <c r="I22" s="11" t="s">
        <v>127</v>
      </c>
      <c r="J22" s="27">
        <v>495</v>
      </c>
      <c r="K22" s="28">
        <v>0.65</v>
      </c>
      <c r="L22" s="29">
        <v>5584800</v>
      </c>
      <c r="M22" s="29">
        <v>0</v>
      </c>
      <c r="N22" s="30">
        <v>31239</v>
      </c>
      <c r="O22" s="30">
        <f t="shared" si="0"/>
        <v>3609814.65</v>
      </c>
      <c r="P22" s="31">
        <v>1.405E-3</v>
      </c>
      <c r="Q22" s="32">
        <f t="shared" si="1"/>
        <v>5071.7895832499999</v>
      </c>
      <c r="R22" s="29">
        <v>0</v>
      </c>
      <c r="S22" s="30"/>
      <c r="T22" s="30">
        <f t="shared" si="2"/>
        <v>0</v>
      </c>
      <c r="U22" s="33">
        <v>1.4710000000000001E-3</v>
      </c>
      <c r="V22" s="34">
        <f t="shared" si="3"/>
        <v>0</v>
      </c>
      <c r="W22" s="11"/>
    </row>
    <row r="23" spans="3:23" ht="15" x14ac:dyDescent="0.25">
      <c r="C23" s="9" t="s">
        <v>68</v>
      </c>
      <c r="D23" s="10">
        <v>106</v>
      </c>
      <c r="E23" s="10">
        <v>390</v>
      </c>
      <c r="G23" s="26"/>
      <c r="H23" s="11">
        <v>71</v>
      </c>
      <c r="I23" s="11" t="s">
        <v>128</v>
      </c>
      <c r="J23" s="27">
        <v>495</v>
      </c>
      <c r="K23" s="28">
        <v>0</v>
      </c>
      <c r="L23" s="29">
        <v>5584800</v>
      </c>
      <c r="M23" s="29">
        <v>0</v>
      </c>
      <c r="N23" s="30">
        <v>31239</v>
      </c>
      <c r="O23" s="30">
        <f t="shared" si="0"/>
        <v>0</v>
      </c>
      <c r="P23" s="31">
        <v>1.1E-5</v>
      </c>
      <c r="Q23" s="32">
        <f t="shared" si="1"/>
        <v>0</v>
      </c>
      <c r="R23" s="29">
        <v>0</v>
      </c>
      <c r="S23" s="30"/>
      <c r="T23" s="30">
        <f t="shared" si="2"/>
        <v>0</v>
      </c>
      <c r="U23" s="33">
        <v>1.2E-5</v>
      </c>
      <c r="V23" s="34">
        <f t="shared" si="3"/>
        <v>0</v>
      </c>
      <c r="W23" s="11"/>
    </row>
    <row r="24" spans="3:23" ht="15" x14ac:dyDescent="0.25">
      <c r="C24" s="9" t="s">
        <v>70</v>
      </c>
      <c r="D24" s="10">
        <v>124</v>
      </c>
      <c r="E24" s="10" t="s">
        <v>71</v>
      </c>
      <c r="G24" s="26"/>
      <c r="H24" s="11">
        <v>72</v>
      </c>
      <c r="I24" s="11" t="s">
        <v>129</v>
      </c>
      <c r="J24" s="27">
        <v>495</v>
      </c>
      <c r="K24" s="28">
        <v>0</v>
      </c>
      <c r="L24" s="29">
        <v>5584800</v>
      </c>
      <c r="M24" s="29">
        <v>0</v>
      </c>
      <c r="N24" s="30">
        <v>31239</v>
      </c>
      <c r="O24" s="30">
        <f t="shared" si="0"/>
        <v>0</v>
      </c>
      <c r="P24" s="31">
        <v>3.1799999999999998E-4</v>
      </c>
      <c r="Q24" s="32">
        <f t="shared" si="1"/>
        <v>0</v>
      </c>
      <c r="R24" s="29">
        <v>0</v>
      </c>
      <c r="S24" s="30">
        <v>0</v>
      </c>
      <c r="T24" s="30">
        <f t="shared" si="2"/>
        <v>0</v>
      </c>
      <c r="U24" s="33">
        <v>3.3700000000000001E-4</v>
      </c>
      <c r="V24" s="34">
        <f t="shared" si="3"/>
        <v>0</v>
      </c>
      <c r="W24" s="11"/>
    </row>
    <row r="25" spans="3:23" ht="15" x14ac:dyDescent="0.25">
      <c r="C25" s="9" t="s">
        <v>72</v>
      </c>
      <c r="D25" s="10">
        <v>126</v>
      </c>
      <c r="E25" s="10" t="s">
        <v>73</v>
      </c>
      <c r="G25" s="26"/>
      <c r="H25" s="11">
        <v>104</v>
      </c>
      <c r="I25" s="11" t="s">
        <v>130</v>
      </c>
      <c r="J25" s="27">
        <v>495</v>
      </c>
      <c r="K25" s="28">
        <v>0.65</v>
      </c>
      <c r="L25" s="29">
        <v>5584800</v>
      </c>
      <c r="M25" s="29">
        <v>0</v>
      </c>
      <c r="N25" s="30">
        <v>31239</v>
      </c>
      <c r="O25" s="30">
        <f t="shared" si="0"/>
        <v>3609814.65</v>
      </c>
      <c r="P25" s="31">
        <v>0</v>
      </c>
      <c r="Q25" s="32">
        <f t="shared" si="1"/>
        <v>0</v>
      </c>
      <c r="R25" s="29">
        <v>0</v>
      </c>
      <c r="S25" s="30">
        <v>0</v>
      </c>
      <c r="T25" s="30">
        <f t="shared" si="2"/>
        <v>0</v>
      </c>
      <c r="U25" s="33">
        <v>0</v>
      </c>
      <c r="V25" s="34">
        <f t="shared" si="3"/>
        <v>0</v>
      </c>
      <c r="W25" s="11"/>
    </row>
    <row r="26" spans="3:23" ht="15" x14ac:dyDescent="0.25">
      <c r="C26" s="9" t="s">
        <v>74</v>
      </c>
      <c r="D26" s="10">
        <v>128</v>
      </c>
      <c r="E26" s="10" t="s">
        <v>75</v>
      </c>
      <c r="G26" s="26"/>
      <c r="H26" s="11">
        <v>117</v>
      </c>
      <c r="I26" s="11" t="s">
        <v>131</v>
      </c>
      <c r="J26" s="27">
        <v>495</v>
      </c>
      <c r="K26" s="28">
        <v>0.65</v>
      </c>
      <c r="L26" s="29">
        <v>5584800</v>
      </c>
      <c r="M26" s="29">
        <v>0</v>
      </c>
      <c r="N26" s="30">
        <v>31239</v>
      </c>
      <c r="O26" s="30">
        <f t="shared" si="0"/>
        <v>3609814.65</v>
      </c>
      <c r="P26" s="31">
        <v>2.7300000000000002E-4</v>
      </c>
      <c r="Q26" s="32">
        <f t="shared" si="1"/>
        <v>985.47939945000007</v>
      </c>
      <c r="R26" s="29">
        <v>0</v>
      </c>
      <c r="S26" s="30">
        <v>0</v>
      </c>
      <c r="T26" s="30">
        <f t="shared" si="2"/>
        <v>0</v>
      </c>
      <c r="U26" s="33">
        <v>2.8800000000000001E-4</v>
      </c>
      <c r="V26" s="34">
        <f t="shared" si="3"/>
        <v>0</v>
      </c>
      <c r="W26" s="11"/>
    </row>
    <row r="27" spans="3:23" ht="15" x14ac:dyDescent="0.25">
      <c r="C27" s="9" t="s">
        <v>76</v>
      </c>
      <c r="D27" s="10">
        <v>115</v>
      </c>
      <c r="E27" s="10" t="s">
        <v>183</v>
      </c>
      <c r="G27" s="26"/>
      <c r="H27" s="11">
        <v>118</v>
      </c>
      <c r="I27" s="11" t="s">
        <v>132</v>
      </c>
      <c r="J27" s="27">
        <v>495</v>
      </c>
      <c r="K27" s="28">
        <v>0.65</v>
      </c>
      <c r="L27" s="29">
        <v>5584800</v>
      </c>
      <c r="M27" s="29">
        <v>0</v>
      </c>
      <c r="N27" s="30">
        <v>31239</v>
      </c>
      <c r="O27" s="30">
        <f t="shared" si="0"/>
        <v>3609814.65</v>
      </c>
      <c r="P27" s="31">
        <v>1.3899999999999999E-4</v>
      </c>
      <c r="Q27" s="32">
        <f t="shared" si="1"/>
        <v>501.76423634999998</v>
      </c>
      <c r="R27" s="29">
        <v>0</v>
      </c>
      <c r="S27" s="30">
        <v>0</v>
      </c>
      <c r="T27" s="30">
        <f t="shared" si="2"/>
        <v>0</v>
      </c>
      <c r="U27" s="33">
        <v>6.9999999999999999E-6</v>
      </c>
      <c r="V27" s="34">
        <f t="shared" si="3"/>
        <v>0</v>
      </c>
      <c r="W27" s="11"/>
    </row>
    <row r="28" spans="3:23" ht="15" x14ac:dyDescent="0.25">
      <c r="C28" s="9" t="s">
        <v>78</v>
      </c>
      <c r="D28" s="10">
        <v>89</v>
      </c>
      <c r="E28" s="10" t="s">
        <v>184</v>
      </c>
      <c r="G28" s="26"/>
      <c r="H28" s="11">
        <v>129</v>
      </c>
      <c r="I28" s="11" t="s">
        <v>133</v>
      </c>
      <c r="J28" s="27">
        <v>495</v>
      </c>
      <c r="K28" s="28">
        <v>0.65</v>
      </c>
      <c r="L28" s="29">
        <v>5584800</v>
      </c>
      <c r="M28" s="29">
        <v>0</v>
      </c>
      <c r="N28" s="30">
        <v>31239</v>
      </c>
      <c r="O28" s="30">
        <f t="shared" si="0"/>
        <v>3609814.65</v>
      </c>
      <c r="P28" s="31">
        <v>0</v>
      </c>
      <c r="Q28" s="32">
        <f t="shared" si="1"/>
        <v>0</v>
      </c>
      <c r="R28" s="29">
        <v>0</v>
      </c>
      <c r="S28" s="30">
        <v>0</v>
      </c>
      <c r="T28" s="30">
        <f t="shared" si="2"/>
        <v>0</v>
      </c>
      <c r="U28" s="33">
        <v>0</v>
      </c>
      <c r="V28" s="34">
        <f t="shared" si="3"/>
        <v>0</v>
      </c>
      <c r="W28" s="11"/>
    </row>
    <row r="29" spans="3:23" ht="15" x14ac:dyDescent="0.25">
      <c r="C29" s="9" t="s">
        <v>80</v>
      </c>
      <c r="D29" s="10">
        <v>112</v>
      </c>
      <c r="E29" s="10">
        <v>413</v>
      </c>
      <c r="G29" s="26"/>
      <c r="H29" s="11">
        <v>130</v>
      </c>
      <c r="I29" s="11" t="s">
        <v>134</v>
      </c>
      <c r="J29" s="27">
        <v>495</v>
      </c>
      <c r="K29" s="28">
        <v>0.65</v>
      </c>
      <c r="L29" s="29">
        <v>5584800</v>
      </c>
      <c r="M29" s="29">
        <v>0</v>
      </c>
      <c r="N29" s="30">
        <v>31239</v>
      </c>
      <c r="O29" s="30">
        <f t="shared" si="0"/>
        <v>3609814.65</v>
      </c>
      <c r="P29" s="31">
        <v>0</v>
      </c>
      <c r="Q29" s="32">
        <f t="shared" si="1"/>
        <v>0</v>
      </c>
      <c r="R29" s="29">
        <v>0</v>
      </c>
      <c r="S29" s="30">
        <v>0</v>
      </c>
      <c r="T29" s="30">
        <f t="shared" si="2"/>
        <v>0</v>
      </c>
      <c r="U29" s="33">
        <v>0</v>
      </c>
      <c r="V29" s="34">
        <f t="shared" si="3"/>
        <v>0</v>
      </c>
      <c r="W29" s="11"/>
    </row>
    <row r="30" spans="3:23" ht="15.75" thickBot="1" x14ac:dyDescent="0.3">
      <c r="C30" s="9" t="s">
        <v>82</v>
      </c>
      <c r="D30" s="10">
        <v>114</v>
      </c>
      <c r="E30" s="10">
        <v>422</v>
      </c>
      <c r="G30" s="35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7"/>
    </row>
    <row r="31" spans="3:23" ht="15" x14ac:dyDescent="0.25">
      <c r="C31" s="9" t="s">
        <v>86</v>
      </c>
      <c r="D31" s="10">
        <v>88</v>
      </c>
      <c r="E31" s="10">
        <v>298</v>
      </c>
      <c r="G31" s="11">
        <v>130</v>
      </c>
      <c r="H31" s="11" t="s">
        <v>113</v>
      </c>
      <c r="I31" s="11"/>
      <c r="J31" s="27"/>
      <c r="K31" s="28"/>
      <c r="L31" s="30"/>
      <c r="M31" s="30"/>
      <c r="N31" s="30"/>
      <c r="O31" s="30"/>
      <c r="P31" s="33"/>
      <c r="Q31" s="32">
        <f>SUM(Q9:Q30)</f>
        <v>46436.6556576</v>
      </c>
      <c r="R31" s="30"/>
      <c r="S31" s="30"/>
      <c r="T31" s="30"/>
      <c r="U31" s="33"/>
      <c r="V31" s="32">
        <f>SUM(V9:V30)</f>
        <v>0</v>
      </c>
      <c r="W31" s="38">
        <f>Q31+V31</f>
        <v>46436.6556576</v>
      </c>
    </row>
    <row r="32" spans="3:23" ht="15" x14ac:dyDescent="0.25">
      <c r="C32" s="9" t="s">
        <v>88</v>
      </c>
      <c r="D32" s="10">
        <v>100</v>
      </c>
      <c r="E32" s="10">
        <v>381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</row>
    <row r="33" spans="3:23" x14ac:dyDescent="0.3">
      <c r="C33" s="9" t="s">
        <v>90</v>
      </c>
      <c r="D33" s="10">
        <v>108</v>
      </c>
      <c r="E33" s="10">
        <v>398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</row>
    <row r="34" spans="3:23" x14ac:dyDescent="0.3">
      <c r="C34" s="9" t="s">
        <v>92</v>
      </c>
      <c r="D34" s="10">
        <v>76</v>
      </c>
      <c r="E34" s="10">
        <v>253</v>
      </c>
      <c r="G34" s="11"/>
      <c r="H34" s="11"/>
      <c r="I34" s="11"/>
      <c r="J34" s="27"/>
      <c r="K34" s="28"/>
      <c r="L34" s="30"/>
      <c r="M34" s="30"/>
      <c r="N34" s="30"/>
      <c r="O34" s="30"/>
      <c r="P34" s="33"/>
      <c r="Q34" s="32"/>
      <c r="R34" s="30"/>
      <c r="S34" s="30"/>
      <c r="T34" s="30"/>
      <c r="U34" s="33"/>
      <c r="V34" s="32"/>
      <c r="W34" s="11"/>
    </row>
    <row r="35" spans="3:23" ht="15" thickBot="1" x14ac:dyDescent="0.35">
      <c r="C35" s="9" t="s">
        <v>94</v>
      </c>
      <c r="D35" s="10">
        <v>78</v>
      </c>
      <c r="E35" s="10">
        <v>255</v>
      </c>
      <c r="G35" s="11"/>
      <c r="H35" s="11"/>
      <c r="I35" s="11"/>
      <c r="J35" s="12" t="s">
        <v>100</v>
      </c>
      <c r="K35" s="13" t="s">
        <v>101</v>
      </c>
      <c r="L35" s="14" t="s">
        <v>102</v>
      </c>
      <c r="M35" s="14" t="s">
        <v>103</v>
      </c>
      <c r="N35" s="14" t="s">
        <v>104</v>
      </c>
      <c r="O35" s="14" t="s">
        <v>105</v>
      </c>
      <c r="P35" s="15" t="s">
        <v>106</v>
      </c>
      <c r="Q35" s="16" t="s">
        <v>107</v>
      </c>
      <c r="R35" s="14" t="s">
        <v>108</v>
      </c>
      <c r="S35" s="14" t="s">
        <v>109</v>
      </c>
      <c r="T35" s="14" t="s">
        <v>110</v>
      </c>
      <c r="U35" s="15" t="s">
        <v>111</v>
      </c>
      <c r="V35" s="16" t="s">
        <v>112</v>
      </c>
      <c r="W35" s="11"/>
    </row>
    <row r="36" spans="3:23" ht="15.6" x14ac:dyDescent="0.3">
      <c r="G36" s="17">
        <v>84</v>
      </c>
      <c r="H36" s="18" t="s">
        <v>135</v>
      </c>
      <c r="I36" s="19"/>
      <c r="J36" s="20"/>
      <c r="K36" s="21"/>
      <c r="L36" s="22"/>
      <c r="M36" s="22"/>
      <c r="N36" s="22"/>
      <c r="O36" s="22"/>
      <c r="P36" s="23"/>
      <c r="Q36" s="24"/>
      <c r="R36" s="22"/>
      <c r="S36" s="22"/>
      <c r="T36" s="22"/>
      <c r="U36" s="23"/>
      <c r="V36" s="25"/>
      <c r="W36" s="11"/>
    </row>
    <row r="37" spans="3:23" x14ac:dyDescent="0.3">
      <c r="G37" s="26"/>
      <c r="H37" s="11">
        <v>1</v>
      </c>
      <c r="I37" s="11" t="s">
        <v>11</v>
      </c>
      <c r="J37" s="27">
        <v>273</v>
      </c>
      <c r="K37" s="28">
        <v>1</v>
      </c>
      <c r="L37" s="29">
        <v>55963184</v>
      </c>
      <c r="M37" s="29">
        <v>248458</v>
      </c>
      <c r="N37" s="30">
        <v>3874789</v>
      </c>
      <c r="O37" s="30">
        <f t="shared" ref="O37:O56" si="4">(L37+M37-N37)*K37</f>
        <v>52336853</v>
      </c>
      <c r="P37" s="31">
        <v>1.91E-3</v>
      </c>
      <c r="Q37" s="32">
        <f t="shared" ref="Q37:Q56" si="5">O37*P37</f>
        <v>99963.389230000001</v>
      </c>
      <c r="R37" s="29">
        <v>2872415</v>
      </c>
      <c r="S37" s="30">
        <v>60286</v>
      </c>
      <c r="T37" s="30">
        <f t="shared" ref="T37:T56" si="6">(R37-S37)*K37</f>
        <v>2812129</v>
      </c>
      <c r="U37" s="33">
        <v>1.9740000000000001E-3</v>
      </c>
      <c r="V37" s="34">
        <f t="shared" ref="V37:V56" si="7">T37*U37</f>
        <v>5551.1426460000002</v>
      </c>
      <c r="W37" s="11"/>
    </row>
    <row r="38" spans="3:23" x14ac:dyDescent="0.3">
      <c r="G38" s="26"/>
      <c r="H38" s="11">
        <v>2</v>
      </c>
      <c r="I38" s="11" t="s">
        <v>27</v>
      </c>
      <c r="J38" s="27">
        <v>273</v>
      </c>
      <c r="K38" s="28">
        <v>1</v>
      </c>
      <c r="L38" s="29">
        <v>55963184</v>
      </c>
      <c r="M38" s="29">
        <v>248458</v>
      </c>
      <c r="N38" s="30">
        <v>3874789</v>
      </c>
      <c r="O38" s="30">
        <f t="shared" si="4"/>
        <v>52336853</v>
      </c>
      <c r="P38" s="31">
        <v>2.6899999999999998E-4</v>
      </c>
      <c r="Q38" s="32">
        <f t="shared" si="5"/>
        <v>14078.613456999999</v>
      </c>
      <c r="R38" s="29">
        <v>2872415</v>
      </c>
      <c r="S38" s="30">
        <v>60286</v>
      </c>
      <c r="T38" s="30">
        <f t="shared" si="6"/>
        <v>2812129</v>
      </c>
      <c r="U38" s="33">
        <v>2.9500000000000001E-4</v>
      </c>
      <c r="V38" s="34">
        <f t="shared" si="7"/>
        <v>829.57805500000006</v>
      </c>
      <c r="W38" s="11"/>
    </row>
    <row r="39" spans="3:23" x14ac:dyDescent="0.3">
      <c r="G39" s="26"/>
      <c r="H39" s="11">
        <v>3</v>
      </c>
      <c r="I39" s="11" t="s">
        <v>20</v>
      </c>
      <c r="J39" s="27">
        <v>273</v>
      </c>
      <c r="K39" s="28">
        <v>1</v>
      </c>
      <c r="L39" s="29">
        <v>55963184</v>
      </c>
      <c r="M39" s="29">
        <v>248458</v>
      </c>
      <c r="N39" s="30">
        <v>3874789</v>
      </c>
      <c r="O39" s="30">
        <f t="shared" si="4"/>
        <v>52336853</v>
      </c>
      <c r="P39" s="31">
        <v>5.9699999999999998E-4</v>
      </c>
      <c r="Q39" s="32">
        <f t="shared" si="5"/>
        <v>31245.101241</v>
      </c>
      <c r="R39" s="29">
        <v>2872415</v>
      </c>
      <c r="S39" s="30">
        <v>60286</v>
      </c>
      <c r="T39" s="30">
        <f t="shared" si="6"/>
        <v>2812129</v>
      </c>
      <c r="U39" s="33">
        <v>6.3100000000000005E-4</v>
      </c>
      <c r="V39" s="34">
        <f t="shared" si="7"/>
        <v>1774.4533990000002</v>
      </c>
      <c r="W39" s="11"/>
    </row>
    <row r="40" spans="3:23" x14ac:dyDescent="0.3">
      <c r="G40" s="26"/>
      <c r="H40" s="11">
        <v>5</v>
      </c>
      <c r="I40" s="11" t="s">
        <v>17</v>
      </c>
      <c r="J40" s="27">
        <v>273</v>
      </c>
      <c r="K40" s="28">
        <v>0.7</v>
      </c>
      <c r="L40" s="29">
        <v>55963184</v>
      </c>
      <c r="M40" s="29">
        <v>248458</v>
      </c>
      <c r="N40" s="30">
        <v>3874789</v>
      </c>
      <c r="O40" s="30">
        <f t="shared" si="4"/>
        <v>36635797.099999994</v>
      </c>
      <c r="P40" s="31">
        <v>6.6930000000000002E-3</v>
      </c>
      <c r="Q40" s="32">
        <f t="shared" si="5"/>
        <v>245203.38999029997</v>
      </c>
      <c r="R40" s="29">
        <v>2872415</v>
      </c>
      <c r="S40" s="30">
        <v>60286</v>
      </c>
      <c r="T40" s="30">
        <f t="shared" si="6"/>
        <v>1968490.2999999998</v>
      </c>
      <c r="U40" s="33">
        <v>6.6429999999999996E-3</v>
      </c>
      <c r="V40" s="34">
        <f t="shared" si="7"/>
        <v>13076.681062899997</v>
      </c>
      <c r="W40" s="11"/>
    </row>
    <row r="41" spans="3:23" x14ac:dyDescent="0.3">
      <c r="G41" s="26"/>
      <c r="H41" s="11">
        <v>6</v>
      </c>
      <c r="I41" s="11" t="s">
        <v>118</v>
      </c>
      <c r="J41" s="27">
        <v>273</v>
      </c>
      <c r="K41" s="28">
        <v>0.7</v>
      </c>
      <c r="L41" s="29">
        <v>55963184</v>
      </c>
      <c r="M41" s="29">
        <v>248458</v>
      </c>
      <c r="N41" s="30">
        <v>3874789</v>
      </c>
      <c r="O41" s="30">
        <f t="shared" si="4"/>
        <v>36635797.099999994</v>
      </c>
      <c r="P41" s="31">
        <v>0</v>
      </c>
      <c r="Q41" s="32">
        <f t="shared" si="5"/>
        <v>0</v>
      </c>
      <c r="R41" s="29">
        <v>2872415</v>
      </c>
      <c r="S41" s="30">
        <v>60286</v>
      </c>
      <c r="T41" s="30">
        <f t="shared" si="6"/>
        <v>1968490.2999999998</v>
      </c>
      <c r="U41" s="33">
        <v>0</v>
      </c>
      <c r="V41" s="34">
        <f t="shared" si="7"/>
        <v>0</v>
      </c>
      <c r="W41" s="11"/>
    </row>
    <row r="42" spans="3:23" x14ac:dyDescent="0.3">
      <c r="G42" s="26"/>
      <c r="H42" s="11">
        <v>7</v>
      </c>
      <c r="I42" s="11" t="s">
        <v>9</v>
      </c>
      <c r="J42" s="27">
        <v>273</v>
      </c>
      <c r="K42" s="28">
        <v>1</v>
      </c>
      <c r="L42" s="29">
        <v>55963184</v>
      </c>
      <c r="M42" s="29">
        <v>248458</v>
      </c>
      <c r="N42" s="30">
        <v>3874789</v>
      </c>
      <c r="O42" s="30">
        <f t="shared" si="4"/>
        <v>52336853</v>
      </c>
      <c r="P42" s="31">
        <v>1.27E-4</v>
      </c>
      <c r="Q42" s="32">
        <f t="shared" si="5"/>
        <v>6646.7803309999999</v>
      </c>
      <c r="R42" s="29">
        <v>2872415</v>
      </c>
      <c r="S42" s="30">
        <v>60286</v>
      </c>
      <c r="T42" s="30">
        <f t="shared" si="6"/>
        <v>2812129</v>
      </c>
      <c r="U42" s="33">
        <v>1.34E-4</v>
      </c>
      <c r="V42" s="34">
        <f t="shared" si="7"/>
        <v>376.82528600000001</v>
      </c>
      <c r="W42" s="11"/>
    </row>
    <row r="43" spans="3:23" x14ac:dyDescent="0.3">
      <c r="G43" s="26"/>
      <c r="H43" s="11">
        <v>8</v>
      </c>
      <c r="I43" s="11" t="s">
        <v>23</v>
      </c>
      <c r="J43" s="27">
        <v>273</v>
      </c>
      <c r="K43" s="28">
        <v>1</v>
      </c>
      <c r="L43" s="29">
        <v>55963184</v>
      </c>
      <c r="M43" s="29">
        <v>248458</v>
      </c>
      <c r="N43" s="30">
        <v>3874789</v>
      </c>
      <c r="O43" s="30">
        <f t="shared" si="4"/>
        <v>52336853</v>
      </c>
      <c r="P43" s="31">
        <v>1.8699999999999999E-4</v>
      </c>
      <c r="Q43" s="32">
        <f t="shared" si="5"/>
        <v>9786.9915110000002</v>
      </c>
      <c r="R43" s="29">
        <v>2872415</v>
      </c>
      <c r="S43" s="30">
        <v>60286</v>
      </c>
      <c r="T43" s="30">
        <f t="shared" si="6"/>
        <v>2812129</v>
      </c>
      <c r="U43" s="33">
        <v>1.9599999999999999E-4</v>
      </c>
      <c r="V43" s="34">
        <f t="shared" si="7"/>
        <v>551.17728399999999</v>
      </c>
      <c r="W43" s="11"/>
    </row>
    <row r="44" spans="3:23" x14ac:dyDescent="0.3">
      <c r="G44" s="26"/>
      <c r="H44" s="11">
        <v>17</v>
      </c>
      <c r="I44" s="11" t="s">
        <v>16</v>
      </c>
      <c r="J44" s="27">
        <v>273</v>
      </c>
      <c r="K44" s="28">
        <v>1</v>
      </c>
      <c r="L44" s="29">
        <v>55963184</v>
      </c>
      <c r="M44" s="29">
        <v>248458</v>
      </c>
      <c r="N44" s="30">
        <v>3874789</v>
      </c>
      <c r="O44" s="30">
        <f t="shared" si="4"/>
        <v>52336853</v>
      </c>
      <c r="P44" s="31">
        <v>7.5799999999999999E-4</v>
      </c>
      <c r="Q44" s="32">
        <f t="shared" si="5"/>
        <v>39671.334574</v>
      </c>
      <c r="R44" s="29">
        <v>2872415</v>
      </c>
      <c r="S44" s="30">
        <v>60286</v>
      </c>
      <c r="T44" s="30">
        <f t="shared" si="6"/>
        <v>2812129</v>
      </c>
      <c r="U44" s="33">
        <v>8.0199999999999998E-4</v>
      </c>
      <c r="V44" s="34">
        <f t="shared" si="7"/>
        <v>2255.3274579999998</v>
      </c>
      <c r="W44" s="11"/>
    </row>
    <row r="45" spans="3:23" x14ac:dyDescent="0.3">
      <c r="G45" s="26"/>
      <c r="H45" s="11">
        <v>19</v>
      </c>
      <c r="I45" s="11" t="s">
        <v>15</v>
      </c>
      <c r="J45" s="27">
        <v>273</v>
      </c>
      <c r="K45" s="28">
        <v>1</v>
      </c>
      <c r="L45" s="29">
        <v>55963184</v>
      </c>
      <c r="M45" s="29">
        <v>248458</v>
      </c>
      <c r="N45" s="30">
        <v>3874789</v>
      </c>
      <c r="O45" s="30">
        <f t="shared" si="4"/>
        <v>52336853</v>
      </c>
      <c r="P45" s="31">
        <v>7.3999999999999996E-5</v>
      </c>
      <c r="Q45" s="32">
        <f t="shared" si="5"/>
        <v>3872.9271219999996</v>
      </c>
      <c r="R45" s="29">
        <v>2872415</v>
      </c>
      <c r="S45" s="30">
        <v>60286</v>
      </c>
      <c r="T45" s="30">
        <f t="shared" si="6"/>
        <v>2812129</v>
      </c>
      <c r="U45" s="33">
        <v>7.8999999999999996E-5</v>
      </c>
      <c r="V45" s="34">
        <f t="shared" si="7"/>
        <v>222.15819099999999</v>
      </c>
      <c r="W45" s="11"/>
    </row>
    <row r="46" spans="3:23" x14ac:dyDescent="0.3">
      <c r="G46" s="26"/>
      <c r="H46" s="11">
        <v>28</v>
      </c>
      <c r="I46" s="11" t="s">
        <v>13</v>
      </c>
      <c r="J46" s="27">
        <v>273</v>
      </c>
      <c r="K46" s="28">
        <v>1</v>
      </c>
      <c r="L46" s="29">
        <v>55963184</v>
      </c>
      <c r="M46" s="29">
        <v>248458</v>
      </c>
      <c r="N46" s="30">
        <v>3874789</v>
      </c>
      <c r="O46" s="30">
        <f t="shared" si="4"/>
        <v>52336853</v>
      </c>
      <c r="P46" s="31">
        <v>1.384E-3</v>
      </c>
      <c r="Q46" s="32">
        <f t="shared" si="5"/>
        <v>72434.204551999996</v>
      </c>
      <c r="R46" s="29">
        <v>2872415</v>
      </c>
      <c r="S46" s="30">
        <v>60286</v>
      </c>
      <c r="T46" s="30">
        <f t="shared" si="6"/>
        <v>2812129</v>
      </c>
      <c r="U46" s="33">
        <v>1.485E-3</v>
      </c>
      <c r="V46" s="34">
        <f t="shared" si="7"/>
        <v>4176.0115649999998</v>
      </c>
      <c r="W46" s="11"/>
    </row>
    <row r="47" spans="3:23" x14ac:dyDescent="0.3">
      <c r="G47" s="26"/>
      <c r="H47" s="11">
        <v>38</v>
      </c>
      <c r="I47" s="11" t="s">
        <v>12</v>
      </c>
      <c r="J47" s="27">
        <v>273</v>
      </c>
      <c r="K47" s="28">
        <v>1</v>
      </c>
      <c r="L47" s="29">
        <v>55963184</v>
      </c>
      <c r="M47" s="29">
        <v>248458</v>
      </c>
      <c r="N47" s="30">
        <v>3874789</v>
      </c>
      <c r="O47" s="30">
        <f t="shared" si="4"/>
        <v>52336853</v>
      </c>
      <c r="P47" s="31">
        <v>7.8999999999999996E-5</v>
      </c>
      <c r="Q47" s="32">
        <f t="shared" si="5"/>
        <v>4134.6113869999999</v>
      </c>
      <c r="R47" s="29">
        <v>2872415</v>
      </c>
      <c r="S47" s="30">
        <v>60286</v>
      </c>
      <c r="T47" s="30">
        <f t="shared" si="6"/>
        <v>2812129</v>
      </c>
      <c r="U47" s="33">
        <v>8.2999999999999998E-5</v>
      </c>
      <c r="V47" s="34">
        <f t="shared" si="7"/>
        <v>233.40670699999998</v>
      </c>
      <c r="W47" s="11"/>
    </row>
    <row r="48" spans="3:23" x14ac:dyDescent="0.3">
      <c r="G48" s="26"/>
      <c r="H48" s="11">
        <v>41</v>
      </c>
      <c r="I48" s="11" t="s">
        <v>125</v>
      </c>
      <c r="J48" s="27">
        <v>273</v>
      </c>
      <c r="K48" s="28">
        <v>1</v>
      </c>
      <c r="L48" s="29">
        <v>55963184</v>
      </c>
      <c r="M48" s="29">
        <v>248458</v>
      </c>
      <c r="N48" s="30">
        <v>3874789</v>
      </c>
      <c r="O48" s="30">
        <f t="shared" si="4"/>
        <v>52336853</v>
      </c>
      <c r="P48" s="31">
        <v>0</v>
      </c>
      <c r="Q48" s="32">
        <f t="shared" si="5"/>
        <v>0</v>
      </c>
      <c r="R48" s="29">
        <v>2872415</v>
      </c>
      <c r="S48" s="30">
        <v>60286</v>
      </c>
      <c r="T48" s="30">
        <f t="shared" si="6"/>
        <v>2812129</v>
      </c>
      <c r="U48" s="33">
        <v>0</v>
      </c>
      <c r="V48" s="34">
        <f t="shared" si="7"/>
        <v>0</v>
      </c>
      <c r="W48" s="11"/>
    </row>
    <row r="49" spans="7:23" x14ac:dyDescent="0.3">
      <c r="G49" s="26"/>
      <c r="H49" s="11">
        <v>55</v>
      </c>
      <c r="I49" s="11" t="s">
        <v>26</v>
      </c>
      <c r="J49" s="27">
        <v>273</v>
      </c>
      <c r="K49" s="28">
        <v>1</v>
      </c>
      <c r="L49" s="29">
        <v>55963184</v>
      </c>
      <c r="M49" s="29">
        <v>248458</v>
      </c>
      <c r="N49" s="30">
        <v>3874789</v>
      </c>
      <c r="O49" s="30">
        <f t="shared" si="4"/>
        <v>52336853</v>
      </c>
      <c r="P49" s="31">
        <v>1.5699999999999999E-4</v>
      </c>
      <c r="Q49" s="32">
        <f t="shared" si="5"/>
        <v>8216.8859209999991</v>
      </c>
      <c r="R49" s="29">
        <v>2872415</v>
      </c>
      <c r="S49" s="30">
        <v>60286</v>
      </c>
      <c r="T49" s="30">
        <f t="shared" si="6"/>
        <v>2812129</v>
      </c>
      <c r="U49" s="33">
        <v>2.1100000000000001E-4</v>
      </c>
      <c r="V49" s="34">
        <f t="shared" si="7"/>
        <v>593.35921900000005</v>
      </c>
      <c r="W49" s="11"/>
    </row>
    <row r="50" spans="7:23" x14ac:dyDescent="0.3">
      <c r="G50" s="26"/>
      <c r="H50" s="11">
        <v>71</v>
      </c>
      <c r="I50" s="11" t="s">
        <v>18</v>
      </c>
      <c r="J50" s="27">
        <v>273</v>
      </c>
      <c r="K50" s="28">
        <v>1</v>
      </c>
      <c r="L50" s="29">
        <v>55963184</v>
      </c>
      <c r="M50" s="29">
        <v>248458</v>
      </c>
      <c r="N50" s="30">
        <v>3874789</v>
      </c>
      <c r="O50" s="30">
        <f t="shared" si="4"/>
        <v>52336853</v>
      </c>
      <c r="P50" s="31">
        <v>1.1E-5</v>
      </c>
      <c r="Q50" s="32">
        <f t="shared" si="5"/>
        <v>575.70538299999998</v>
      </c>
      <c r="R50" s="29">
        <v>2872415</v>
      </c>
      <c r="S50" s="30">
        <v>60286</v>
      </c>
      <c r="T50" s="30">
        <f t="shared" si="6"/>
        <v>2812129</v>
      </c>
      <c r="U50" s="33">
        <v>1.2E-5</v>
      </c>
      <c r="V50" s="34">
        <f t="shared" si="7"/>
        <v>33.745547999999999</v>
      </c>
      <c r="W50" s="11"/>
    </row>
    <row r="51" spans="7:23" x14ac:dyDescent="0.3">
      <c r="G51" s="26"/>
      <c r="H51" s="11">
        <v>72</v>
      </c>
      <c r="I51" s="11" t="s">
        <v>28</v>
      </c>
      <c r="J51" s="27">
        <v>273</v>
      </c>
      <c r="K51" s="28">
        <v>1</v>
      </c>
      <c r="L51" s="29">
        <v>55963184</v>
      </c>
      <c r="M51" s="29">
        <v>248458</v>
      </c>
      <c r="N51" s="30">
        <v>3874789</v>
      </c>
      <c r="O51" s="30">
        <f t="shared" si="4"/>
        <v>52336853</v>
      </c>
      <c r="P51" s="31">
        <v>3.1799999999999998E-4</v>
      </c>
      <c r="Q51" s="32">
        <f t="shared" si="5"/>
        <v>16643.119253999997</v>
      </c>
      <c r="R51" s="29">
        <v>2872415</v>
      </c>
      <c r="S51" s="30">
        <v>60286</v>
      </c>
      <c r="T51" s="30">
        <f t="shared" si="6"/>
        <v>2812129</v>
      </c>
      <c r="U51" s="33">
        <v>3.3700000000000001E-4</v>
      </c>
      <c r="V51" s="34">
        <f t="shared" si="7"/>
        <v>947.68747300000007</v>
      </c>
      <c r="W51" s="11"/>
    </row>
    <row r="52" spans="7:23" x14ac:dyDescent="0.3">
      <c r="G52" s="26"/>
      <c r="H52" s="11">
        <v>84</v>
      </c>
      <c r="I52" s="11" t="s">
        <v>135</v>
      </c>
      <c r="J52" s="27">
        <v>273</v>
      </c>
      <c r="K52" s="28">
        <v>1</v>
      </c>
      <c r="L52" s="29">
        <v>55963184</v>
      </c>
      <c r="M52" s="29">
        <v>248458</v>
      </c>
      <c r="N52" s="30">
        <v>3874789</v>
      </c>
      <c r="O52" s="30">
        <f t="shared" si="4"/>
        <v>52336853</v>
      </c>
      <c r="P52" s="31">
        <v>0</v>
      </c>
      <c r="Q52" s="32">
        <f t="shared" si="5"/>
        <v>0</v>
      </c>
      <c r="R52" s="29">
        <v>2872415</v>
      </c>
      <c r="S52" s="30">
        <v>60286</v>
      </c>
      <c r="T52" s="30">
        <f t="shared" si="6"/>
        <v>2812129</v>
      </c>
      <c r="U52" s="33">
        <v>0</v>
      </c>
      <c r="V52" s="34">
        <f t="shared" si="7"/>
        <v>0</v>
      </c>
      <c r="W52" s="11"/>
    </row>
    <row r="53" spans="7:23" x14ac:dyDescent="0.3">
      <c r="G53" s="26"/>
      <c r="H53" s="11">
        <v>104</v>
      </c>
      <c r="I53" s="11" t="s">
        <v>130</v>
      </c>
      <c r="J53" s="27">
        <v>273</v>
      </c>
      <c r="K53" s="28">
        <v>1</v>
      </c>
      <c r="L53" s="29">
        <v>55963184</v>
      </c>
      <c r="M53" s="29">
        <v>248458</v>
      </c>
      <c r="N53" s="30">
        <v>3874789</v>
      </c>
      <c r="O53" s="30">
        <f t="shared" si="4"/>
        <v>52336853</v>
      </c>
      <c r="P53" s="31">
        <v>0</v>
      </c>
      <c r="Q53" s="32">
        <f t="shared" si="5"/>
        <v>0</v>
      </c>
      <c r="R53" s="29">
        <v>2872415</v>
      </c>
      <c r="S53" s="30">
        <v>60286</v>
      </c>
      <c r="T53" s="30">
        <f t="shared" si="6"/>
        <v>2812129</v>
      </c>
      <c r="U53" s="33">
        <v>0</v>
      </c>
      <c r="V53" s="34">
        <f t="shared" si="7"/>
        <v>0</v>
      </c>
      <c r="W53" s="11"/>
    </row>
    <row r="54" spans="7:23" x14ac:dyDescent="0.3">
      <c r="G54" s="26"/>
      <c r="H54" s="11">
        <v>117</v>
      </c>
      <c r="I54" s="11" t="s">
        <v>21</v>
      </c>
      <c r="J54" s="27">
        <v>273</v>
      </c>
      <c r="K54" s="28">
        <v>1</v>
      </c>
      <c r="L54" s="29">
        <v>55963184</v>
      </c>
      <c r="M54" s="29">
        <v>248458</v>
      </c>
      <c r="N54" s="30">
        <v>3874789</v>
      </c>
      <c r="O54" s="30">
        <f t="shared" si="4"/>
        <v>52336853</v>
      </c>
      <c r="P54" s="31">
        <v>2.7300000000000002E-4</v>
      </c>
      <c r="Q54" s="32">
        <f t="shared" si="5"/>
        <v>14287.960869</v>
      </c>
      <c r="R54" s="29">
        <v>2872415</v>
      </c>
      <c r="S54" s="30">
        <v>60286</v>
      </c>
      <c r="T54" s="30">
        <f t="shared" si="6"/>
        <v>2812129</v>
      </c>
      <c r="U54" s="33">
        <v>2.8800000000000001E-4</v>
      </c>
      <c r="V54" s="34">
        <f t="shared" si="7"/>
        <v>809.89315199999999</v>
      </c>
      <c r="W54" s="11"/>
    </row>
    <row r="55" spans="7:23" x14ac:dyDescent="0.3">
      <c r="G55" s="26"/>
      <c r="H55" s="11">
        <v>119</v>
      </c>
      <c r="I55" s="11" t="s">
        <v>136</v>
      </c>
      <c r="J55" s="27">
        <v>273</v>
      </c>
      <c r="K55" s="28">
        <v>1</v>
      </c>
      <c r="L55" s="29">
        <v>55963184</v>
      </c>
      <c r="M55" s="29">
        <v>248458</v>
      </c>
      <c r="N55" s="30">
        <v>3874789</v>
      </c>
      <c r="O55" s="30">
        <f t="shared" si="4"/>
        <v>52336853</v>
      </c>
      <c r="P55" s="31">
        <v>0</v>
      </c>
      <c r="Q55" s="32">
        <f t="shared" si="5"/>
        <v>0</v>
      </c>
      <c r="R55" s="29">
        <v>2872415</v>
      </c>
      <c r="S55" s="30">
        <v>60286</v>
      </c>
      <c r="T55" s="30">
        <f t="shared" si="6"/>
        <v>2812129</v>
      </c>
      <c r="U55" s="33">
        <v>0</v>
      </c>
      <c r="V55" s="34">
        <f t="shared" si="7"/>
        <v>0</v>
      </c>
      <c r="W55" s="11"/>
    </row>
    <row r="56" spans="7:23" x14ac:dyDescent="0.3">
      <c r="G56" s="26"/>
      <c r="H56" s="11">
        <v>123</v>
      </c>
      <c r="I56" s="11" t="s">
        <v>29</v>
      </c>
      <c r="J56" s="27">
        <v>273</v>
      </c>
      <c r="K56" s="28">
        <v>1</v>
      </c>
      <c r="L56" s="29">
        <v>55963184</v>
      </c>
      <c r="M56" s="29">
        <v>248458</v>
      </c>
      <c r="N56" s="30">
        <v>3874789</v>
      </c>
      <c r="O56" s="30">
        <f t="shared" si="4"/>
        <v>52336853</v>
      </c>
      <c r="P56" s="31">
        <v>1.232E-3</v>
      </c>
      <c r="Q56" s="32">
        <f t="shared" si="5"/>
        <v>64479.002895999998</v>
      </c>
      <c r="R56" s="29">
        <v>2872415</v>
      </c>
      <c r="S56" s="30">
        <v>60286</v>
      </c>
      <c r="T56" s="30">
        <f t="shared" si="6"/>
        <v>2812129</v>
      </c>
      <c r="U56" s="33">
        <v>1.0330000000000001E-3</v>
      </c>
      <c r="V56" s="34">
        <f t="shared" si="7"/>
        <v>2904.9292570000002</v>
      </c>
      <c r="W56" s="11"/>
    </row>
    <row r="57" spans="7:23" x14ac:dyDescent="0.3">
      <c r="G57" s="26"/>
      <c r="H57" s="11"/>
      <c r="I57" s="11"/>
      <c r="J57" s="27"/>
      <c r="K57" s="28"/>
      <c r="L57" s="30"/>
      <c r="M57" s="30"/>
      <c r="N57" s="30"/>
      <c r="O57" s="30"/>
      <c r="P57" s="33"/>
      <c r="Q57" s="32"/>
      <c r="R57" s="30"/>
      <c r="S57" s="30"/>
      <c r="T57" s="30"/>
      <c r="U57" s="33"/>
      <c r="V57" s="34"/>
      <c r="W57" s="11"/>
    </row>
    <row r="58" spans="7:23" ht="15.6" x14ac:dyDescent="0.3">
      <c r="G58" s="39">
        <v>84</v>
      </c>
      <c r="H58" s="40" t="s">
        <v>135</v>
      </c>
      <c r="I58" s="11"/>
      <c r="J58" s="27"/>
      <c r="K58" s="28"/>
      <c r="L58" s="30"/>
      <c r="M58" s="30"/>
      <c r="N58" s="30"/>
      <c r="O58" s="30"/>
      <c r="P58" s="33"/>
      <c r="Q58" s="32"/>
      <c r="R58" s="30"/>
      <c r="S58" s="30"/>
      <c r="T58" s="30"/>
      <c r="U58" s="33"/>
      <c r="V58" s="34"/>
      <c r="W58" s="11"/>
    </row>
    <row r="59" spans="7:23" x14ac:dyDescent="0.3">
      <c r="G59" s="26"/>
      <c r="H59" s="11">
        <v>1</v>
      </c>
      <c r="I59" s="11" t="s">
        <v>11</v>
      </c>
      <c r="J59" s="27">
        <v>923</v>
      </c>
      <c r="K59" s="28">
        <v>1</v>
      </c>
      <c r="L59" s="29">
        <v>0</v>
      </c>
      <c r="M59" s="29">
        <v>428883</v>
      </c>
      <c r="N59" s="30">
        <v>300</v>
      </c>
      <c r="O59" s="30">
        <f t="shared" ref="O59:O77" si="8">(L59+M59-N59)*K59</f>
        <v>428583</v>
      </c>
      <c r="P59" s="31">
        <v>1.91E-3</v>
      </c>
      <c r="Q59" s="32">
        <f t="shared" ref="Q59:Q77" si="9">O59*P59</f>
        <v>818.59352999999999</v>
      </c>
      <c r="R59" s="29">
        <v>0</v>
      </c>
      <c r="S59" s="30"/>
      <c r="T59" s="30">
        <f t="shared" ref="T59:T77" si="10">(R59-S59)*K59</f>
        <v>0</v>
      </c>
      <c r="U59" s="33">
        <v>1.9740000000000001E-3</v>
      </c>
      <c r="V59" s="34">
        <f t="shared" ref="V59:V77" si="11">T59*U59</f>
        <v>0</v>
      </c>
      <c r="W59" s="11"/>
    </row>
    <row r="60" spans="7:23" x14ac:dyDescent="0.3">
      <c r="G60" s="26"/>
      <c r="H60" s="11">
        <v>2</v>
      </c>
      <c r="I60" s="11" t="s">
        <v>27</v>
      </c>
      <c r="J60" s="27">
        <v>923</v>
      </c>
      <c r="K60" s="28">
        <v>1</v>
      </c>
      <c r="L60" s="29">
        <v>0</v>
      </c>
      <c r="M60" s="29">
        <v>428883</v>
      </c>
      <c r="N60" s="30">
        <v>300</v>
      </c>
      <c r="O60" s="30">
        <f t="shared" si="8"/>
        <v>428583</v>
      </c>
      <c r="P60" s="31">
        <v>2.6899999999999998E-4</v>
      </c>
      <c r="Q60" s="32">
        <f t="shared" si="9"/>
        <v>115.288827</v>
      </c>
      <c r="R60" s="29">
        <v>0</v>
      </c>
      <c r="S60" s="30"/>
      <c r="T60" s="30">
        <f t="shared" si="10"/>
        <v>0</v>
      </c>
      <c r="U60" s="33">
        <v>2.9500000000000001E-4</v>
      </c>
      <c r="V60" s="34">
        <f t="shared" si="11"/>
        <v>0</v>
      </c>
      <c r="W60" s="11"/>
    </row>
    <row r="61" spans="7:23" x14ac:dyDescent="0.3">
      <c r="G61" s="26"/>
      <c r="H61" s="11">
        <v>3</v>
      </c>
      <c r="I61" s="11" t="s">
        <v>20</v>
      </c>
      <c r="J61" s="27">
        <v>923</v>
      </c>
      <c r="K61" s="28">
        <v>1</v>
      </c>
      <c r="L61" s="29">
        <v>0</v>
      </c>
      <c r="M61" s="29">
        <v>428883</v>
      </c>
      <c r="N61" s="30">
        <v>300</v>
      </c>
      <c r="O61" s="30">
        <f t="shared" si="8"/>
        <v>428583</v>
      </c>
      <c r="P61" s="31">
        <v>5.9699999999999998E-4</v>
      </c>
      <c r="Q61" s="32">
        <f t="shared" si="9"/>
        <v>255.86405099999999</v>
      </c>
      <c r="R61" s="29">
        <v>0</v>
      </c>
      <c r="S61" s="30"/>
      <c r="T61" s="30">
        <f t="shared" si="10"/>
        <v>0</v>
      </c>
      <c r="U61" s="33">
        <v>6.3100000000000005E-4</v>
      </c>
      <c r="V61" s="34">
        <f t="shared" si="11"/>
        <v>0</v>
      </c>
      <c r="W61" s="11"/>
    </row>
    <row r="62" spans="7:23" x14ac:dyDescent="0.3">
      <c r="G62" s="26"/>
      <c r="H62" s="11">
        <v>5</v>
      </c>
      <c r="I62" s="11" t="s">
        <v>17</v>
      </c>
      <c r="J62" s="27">
        <v>923</v>
      </c>
      <c r="K62" s="28">
        <v>0.7</v>
      </c>
      <c r="L62" s="29">
        <v>0</v>
      </c>
      <c r="M62" s="29">
        <v>428883</v>
      </c>
      <c r="N62" s="30">
        <v>300</v>
      </c>
      <c r="O62" s="30">
        <f t="shared" si="8"/>
        <v>300008.09999999998</v>
      </c>
      <c r="P62" s="31">
        <v>6.6930000000000002E-3</v>
      </c>
      <c r="Q62" s="32">
        <f t="shared" si="9"/>
        <v>2007.9542133</v>
      </c>
      <c r="R62" s="29">
        <v>0</v>
      </c>
      <c r="S62" s="30"/>
      <c r="T62" s="30">
        <f t="shared" si="10"/>
        <v>0</v>
      </c>
      <c r="U62" s="33">
        <v>6.6429999999999996E-3</v>
      </c>
      <c r="V62" s="34">
        <f t="shared" si="11"/>
        <v>0</v>
      </c>
      <c r="W62" s="11"/>
    </row>
    <row r="63" spans="7:23" x14ac:dyDescent="0.3">
      <c r="G63" s="26"/>
      <c r="H63" s="11">
        <v>6</v>
      </c>
      <c r="I63" s="11" t="s">
        <v>118</v>
      </c>
      <c r="J63" s="27">
        <v>923</v>
      </c>
      <c r="K63" s="28">
        <v>0.7</v>
      </c>
      <c r="L63" s="29">
        <v>0</v>
      </c>
      <c r="M63" s="29">
        <v>428883</v>
      </c>
      <c r="N63" s="30">
        <v>300</v>
      </c>
      <c r="O63" s="30">
        <f t="shared" si="8"/>
        <v>300008.09999999998</v>
      </c>
      <c r="P63" s="31">
        <v>0</v>
      </c>
      <c r="Q63" s="32">
        <f t="shared" si="9"/>
        <v>0</v>
      </c>
      <c r="R63" s="29">
        <v>0</v>
      </c>
      <c r="S63" s="30"/>
      <c r="T63" s="30">
        <f t="shared" si="10"/>
        <v>0</v>
      </c>
      <c r="U63" s="33">
        <v>0</v>
      </c>
      <c r="V63" s="34">
        <f t="shared" si="11"/>
        <v>0</v>
      </c>
      <c r="W63" s="11"/>
    </row>
    <row r="64" spans="7:23" x14ac:dyDescent="0.3">
      <c r="G64" s="26"/>
      <c r="H64" s="11">
        <v>7</v>
      </c>
      <c r="I64" s="11" t="s">
        <v>9</v>
      </c>
      <c r="J64" s="27">
        <v>923</v>
      </c>
      <c r="K64" s="28">
        <v>1</v>
      </c>
      <c r="L64" s="29">
        <v>0</v>
      </c>
      <c r="M64" s="29">
        <v>428883</v>
      </c>
      <c r="N64" s="30">
        <v>300</v>
      </c>
      <c r="O64" s="30">
        <f t="shared" si="8"/>
        <v>428583</v>
      </c>
      <c r="P64" s="31">
        <v>1.27E-4</v>
      </c>
      <c r="Q64" s="32">
        <f t="shared" si="9"/>
        <v>54.430040999999996</v>
      </c>
      <c r="R64" s="29">
        <v>0</v>
      </c>
      <c r="S64" s="30"/>
      <c r="T64" s="30">
        <f t="shared" si="10"/>
        <v>0</v>
      </c>
      <c r="U64" s="33">
        <v>1.34E-4</v>
      </c>
      <c r="V64" s="34">
        <f t="shared" si="11"/>
        <v>0</v>
      </c>
      <c r="W64" s="11"/>
    </row>
    <row r="65" spans="7:23" x14ac:dyDescent="0.3">
      <c r="G65" s="26"/>
      <c r="H65" s="11">
        <v>8</v>
      </c>
      <c r="I65" s="11" t="s">
        <v>23</v>
      </c>
      <c r="J65" s="27">
        <v>923</v>
      </c>
      <c r="K65" s="28">
        <v>1</v>
      </c>
      <c r="L65" s="29">
        <v>0</v>
      </c>
      <c r="M65" s="29">
        <v>428883</v>
      </c>
      <c r="N65" s="30">
        <v>300</v>
      </c>
      <c r="O65" s="30">
        <f t="shared" si="8"/>
        <v>428583</v>
      </c>
      <c r="P65" s="31">
        <v>1.8699999999999999E-4</v>
      </c>
      <c r="Q65" s="32">
        <f t="shared" si="9"/>
        <v>80.145021</v>
      </c>
      <c r="R65" s="29">
        <v>0</v>
      </c>
      <c r="S65" s="30"/>
      <c r="T65" s="30">
        <f t="shared" si="10"/>
        <v>0</v>
      </c>
      <c r="U65" s="33">
        <v>1.9599999999999999E-4</v>
      </c>
      <c r="V65" s="34">
        <f t="shared" si="11"/>
        <v>0</v>
      </c>
      <c r="W65" s="11"/>
    </row>
    <row r="66" spans="7:23" x14ac:dyDescent="0.3">
      <c r="G66" s="26"/>
      <c r="H66" s="11">
        <v>19</v>
      </c>
      <c r="I66" s="11" t="s">
        <v>15</v>
      </c>
      <c r="J66" s="27">
        <v>923</v>
      </c>
      <c r="K66" s="28">
        <v>1</v>
      </c>
      <c r="L66" s="29">
        <v>0</v>
      </c>
      <c r="M66" s="29">
        <v>428883</v>
      </c>
      <c r="N66" s="30">
        <v>300</v>
      </c>
      <c r="O66" s="30">
        <f t="shared" si="8"/>
        <v>428583</v>
      </c>
      <c r="P66" s="31">
        <v>7.3999999999999996E-5</v>
      </c>
      <c r="Q66" s="32">
        <f t="shared" si="9"/>
        <v>31.715141999999997</v>
      </c>
      <c r="R66" s="29">
        <v>0</v>
      </c>
      <c r="S66" s="30"/>
      <c r="T66" s="30">
        <f t="shared" si="10"/>
        <v>0</v>
      </c>
      <c r="U66" s="33">
        <v>7.8999999999999996E-5</v>
      </c>
      <c r="V66" s="34">
        <f t="shared" si="11"/>
        <v>0</v>
      </c>
      <c r="W66" s="11"/>
    </row>
    <row r="67" spans="7:23" x14ac:dyDescent="0.3">
      <c r="G67" s="26"/>
      <c r="H67" s="11">
        <v>28</v>
      </c>
      <c r="I67" s="11" t="s">
        <v>13</v>
      </c>
      <c r="J67" s="27">
        <v>923</v>
      </c>
      <c r="K67" s="28">
        <v>1</v>
      </c>
      <c r="L67" s="29">
        <v>0</v>
      </c>
      <c r="M67" s="29">
        <v>428883</v>
      </c>
      <c r="N67" s="30">
        <v>300</v>
      </c>
      <c r="O67" s="30">
        <f t="shared" si="8"/>
        <v>428583</v>
      </c>
      <c r="P67" s="31">
        <v>1.384E-3</v>
      </c>
      <c r="Q67" s="32">
        <f t="shared" si="9"/>
        <v>593.15887199999997</v>
      </c>
      <c r="R67" s="29">
        <v>0</v>
      </c>
      <c r="S67" s="30"/>
      <c r="T67" s="30">
        <f t="shared" si="10"/>
        <v>0</v>
      </c>
      <c r="U67" s="33">
        <v>1.485E-3</v>
      </c>
      <c r="V67" s="34">
        <f t="shared" si="11"/>
        <v>0</v>
      </c>
      <c r="W67" s="11"/>
    </row>
    <row r="68" spans="7:23" x14ac:dyDescent="0.3">
      <c r="G68" s="26"/>
      <c r="H68" s="11">
        <v>38</v>
      </c>
      <c r="I68" s="11" t="s">
        <v>12</v>
      </c>
      <c r="J68" s="27">
        <v>923</v>
      </c>
      <c r="K68" s="28">
        <v>1</v>
      </c>
      <c r="L68" s="29">
        <v>0</v>
      </c>
      <c r="M68" s="29">
        <v>428883</v>
      </c>
      <c r="N68" s="30">
        <v>300</v>
      </c>
      <c r="O68" s="30">
        <f t="shared" si="8"/>
        <v>428583</v>
      </c>
      <c r="P68" s="31">
        <v>7.8999999999999996E-5</v>
      </c>
      <c r="Q68" s="32">
        <f t="shared" si="9"/>
        <v>33.858056999999995</v>
      </c>
      <c r="R68" s="29">
        <v>0</v>
      </c>
      <c r="S68" s="30"/>
      <c r="T68" s="30">
        <f t="shared" si="10"/>
        <v>0</v>
      </c>
      <c r="U68" s="33">
        <v>8.2999999999999998E-5</v>
      </c>
      <c r="V68" s="34">
        <f t="shared" si="11"/>
        <v>0</v>
      </c>
      <c r="W68" s="11"/>
    </row>
    <row r="69" spans="7:23" x14ac:dyDescent="0.3">
      <c r="G69" s="26"/>
      <c r="H69" s="11">
        <v>41</v>
      </c>
      <c r="I69" s="11" t="s">
        <v>125</v>
      </c>
      <c r="J69" s="27">
        <v>923</v>
      </c>
      <c r="K69" s="28">
        <v>1</v>
      </c>
      <c r="L69" s="29">
        <v>0</v>
      </c>
      <c r="M69" s="29">
        <v>428883</v>
      </c>
      <c r="N69" s="30">
        <v>300</v>
      </c>
      <c r="O69" s="30">
        <f t="shared" si="8"/>
        <v>428583</v>
      </c>
      <c r="P69" s="31">
        <v>0</v>
      </c>
      <c r="Q69" s="32">
        <f t="shared" si="9"/>
        <v>0</v>
      </c>
      <c r="R69" s="29">
        <v>0</v>
      </c>
      <c r="S69" s="30"/>
      <c r="T69" s="30">
        <f t="shared" si="10"/>
        <v>0</v>
      </c>
      <c r="U69" s="33">
        <v>0</v>
      </c>
      <c r="V69" s="34">
        <f t="shared" si="11"/>
        <v>0</v>
      </c>
      <c r="W69" s="11"/>
    </row>
    <row r="70" spans="7:23" x14ac:dyDescent="0.3">
      <c r="G70" s="26"/>
      <c r="H70" s="11">
        <v>55</v>
      </c>
      <c r="I70" s="11" t="s">
        <v>26</v>
      </c>
      <c r="J70" s="27">
        <v>923</v>
      </c>
      <c r="K70" s="28">
        <v>1</v>
      </c>
      <c r="L70" s="29">
        <v>0</v>
      </c>
      <c r="M70" s="29">
        <v>428883</v>
      </c>
      <c r="N70" s="30">
        <v>300</v>
      </c>
      <c r="O70" s="30">
        <f t="shared" si="8"/>
        <v>428583</v>
      </c>
      <c r="P70" s="31">
        <v>1.5699999999999999E-4</v>
      </c>
      <c r="Q70" s="32">
        <f t="shared" si="9"/>
        <v>67.287531000000001</v>
      </c>
      <c r="R70" s="29">
        <v>0</v>
      </c>
      <c r="S70" s="30"/>
      <c r="T70" s="30">
        <f t="shared" si="10"/>
        <v>0</v>
      </c>
      <c r="U70" s="33">
        <v>2.1100000000000001E-4</v>
      </c>
      <c r="V70" s="34">
        <f t="shared" si="11"/>
        <v>0</v>
      </c>
      <c r="W70" s="11"/>
    </row>
    <row r="71" spans="7:23" x14ac:dyDescent="0.3">
      <c r="G71" s="26"/>
      <c r="H71" s="11">
        <v>71</v>
      </c>
      <c r="I71" s="11" t="s">
        <v>18</v>
      </c>
      <c r="J71" s="27">
        <v>923</v>
      </c>
      <c r="K71" s="28">
        <v>1</v>
      </c>
      <c r="L71" s="29">
        <v>0</v>
      </c>
      <c r="M71" s="29">
        <v>428883</v>
      </c>
      <c r="N71" s="30">
        <v>300</v>
      </c>
      <c r="O71" s="30">
        <f t="shared" si="8"/>
        <v>428583</v>
      </c>
      <c r="P71" s="31">
        <v>1.1E-5</v>
      </c>
      <c r="Q71" s="32">
        <f t="shared" si="9"/>
        <v>4.7144129999999995</v>
      </c>
      <c r="R71" s="29">
        <v>0</v>
      </c>
      <c r="S71" s="30"/>
      <c r="T71" s="30">
        <f t="shared" si="10"/>
        <v>0</v>
      </c>
      <c r="U71" s="33">
        <v>1.2E-5</v>
      </c>
      <c r="V71" s="34">
        <f t="shared" si="11"/>
        <v>0</v>
      </c>
      <c r="W71" s="11"/>
    </row>
    <row r="72" spans="7:23" x14ac:dyDescent="0.3">
      <c r="G72" s="26"/>
      <c r="H72" s="11">
        <v>72</v>
      </c>
      <c r="I72" s="11" t="s">
        <v>28</v>
      </c>
      <c r="J72" s="27">
        <v>923</v>
      </c>
      <c r="K72" s="28">
        <v>1</v>
      </c>
      <c r="L72" s="29">
        <v>0</v>
      </c>
      <c r="M72" s="29">
        <v>428883</v>
      </c>
      <c r="N72" s="30">
        <v>300</v>
      </c>
      <c r="O72" s="30">
        <f t="shared" si="8"/>
        <v>428583</v>
      </c>
      <c r="P72" s="31">
        <v>3.1799999999999998E-4</v>
      </c>
      <c r="Q72" s="32">
        <f t="shared" si="9"/>
        <v>136.28939399999999</v>
      </c>
      <c r="R72" s="29">
        <v>0</v>
      </c>
      <c r="S72" s="30"/>
      <c r="T72" s="30">
        <f t="shared" si="10"/>
        <v>0</v>
      </c>
      <c r="U72" s="33">
        <v>3.3700000000000001E-4</v>
      </c>
      <c r="V72" s="34">
        <f t="shared" si="11"/>
        <v>0</v>
      </c>
      <c r="W72" s="11"/>
    </row>
    <row r="73" spans="7:23" x14ac:dyDescent="0.3">
      <c r="G73" s="26"/>
      <c r="H73" s="11">
        <v>84</v>
      </c>
      <c r="I73" s="11" t="s">
        <v>135</v>
      </c>
      <c r="J73" s="27">
        <v>923</v>
      </c>
      <c r="K73" s="28">
        <v>1</v>
      </c>
      <c r="L73" s="29">
        <v>0</v>
      </c>
      <c r="M73" s="29">
        <v>428883</v>
      </c>
      <c r="N73" s="30">
        <v>300</v>
      </c>
      <c r="O73" s="30">
        <f t="shared" si="8"/>
        <v>428583</v>
      </c>
      <c r="P73" s="31">
        <v>0</v>
      </c>
      <c r="Q73" s="32">
        <f t="shared" si="9"/>
        <v>0</v>
      </c>
      <c r="R73" s="29">
        <v>0</v>
      </c>
      <c r="S73" s="30"/>
      <c r="T73" s="30">
        <f t="shared" si="10"/>
        <v>0</v>
      </c>
      <c r="U73" s="33">
        <v>0</v>
      </c>
      <c r="V73" s="34">
        <f t="shared" si="11"/>
        <v>0</v>
      </c>
      <c r="W73" s="11"/>
    </row>
    <row r="74" spans="7:23" x14ac:dyDescent="0.3">
      <c r="G74" s="26"/>
      <c r="H74" s="11">
        <v>104</v>
      </c>
      <c r="I74" s="11" t="s">
        <v>130</v>
      </c>
      <c r="J74" s="27">
        <v>923</v>
      </c>
      <c r="K74" s="28">
        <v>1</v>
      </c>
      <c r="L74" s="29">
        <v>0</v>
      </c>
      <c r="M74" s="29">
        <v>428883</v>
      </c>
      <c r="N74" s="30">
        <v>300</v>
      </c>
      <c r="O74" s="30">
        <f t="shared" si="8"/>
        <v>428583</v>
      </c>
      <c r="P74" s="31">
        <v>0</v>
      </c>
      <c r="Q74" s="32">
        <f t="shared" si="9"/>
        <v>0</v>
      </c>
      <c r="R74" s="29">
        <v>0</v>
      </c>
      <c r="S74" s="30"/>
      <c r="T74" s="30">
        <f t="shared" si="10"/>
        <v>0</v>
      </c>
      <c r="U74" s="33">
        <v>0</v>
      </c>
      <c r="V74" s="34">
        <f t="shared" si="11"/>
        <v>0</v>
      </c>
      <c r="W74" s="11"/>
    </row>
    <row r="75" spans="7:23" x14ac:dyDescent="0.3">
      <c r="G75" s="26"/>
      <c r="H75" s="11">
        <v>117</v>
      </c>
      <c r="I75" s="11" t="s">
        <v>21</v>
      </c>
      <c r="J75" s="27">
        <v>923</v>
      </c>
      <c r="K75" s="28">
        <v>1</v>
      </c>
      <c r="L75" s="29">
        <v>0</v>
      </c>
      <c r="M75" s="29">
        <v>428883</v>
      </c>
      <c r="N75" s="30">
        <v>300</v>
      </c>
      <c r="O75" s="30">
        <f t="shared" si="8"/>
        <v>428583</v>
      </c>
      <c r="P75" s="31">
        <v>2.7300000000000002E-4</v>
      </c>
      <c r="Q75" s="32">
        <f t="shared" si="9"/>
        <v>117.00315900000001</v>
      </c>
      <c r="R75" s="29">
        <v>0</v>
      </c>
      <c r="S75" s="30"/>
      <c r="T75" s="30">
        <f t="shared" si="10"/>
        <v>0</v>
      </c>
      <c r="U75" s="33">
        <v>2.8800000000000001E-4</v>
      </c>
      <c r="V75" s="34">
        <f t="shared" si="11"/>
        <v>0</v>
      </c>
      <c r="W75" s="11"/>
    </row>
    <row r="76" spans="7:23" x14ac:dyDescent="0.3">
      <c r="G76" s="26"/>
      <c r="H76" s="11">
        <v>119</v>
      </c>
      <c r="I76" s="11" t="s">
        <v>136</v>
      </c>
      <c r="J76" s="27">
        <v>923</v>
      </c>
      <c r="K76" s="28">
        <v>1</v>
      </c>
      <c r="L76" s="29">
        <v>0</v>
      </c>
      <c r="M76" s="29">
        <v>428883</v>
      </c>
      <c r="N76" s="30">
        <v>300</v>
      </c>
      <c r="O76" s="30">
        <f t="shared" si="8"/>
        <v>428583</v>
      </c>
      <c r="P76" s="31">
        <v>0</v>
      </c>
      <c r="Q76" s="32">
        <f t="shared" si="9"/>
        <v>0</v>
      </c>
      <c r="R76" s="29">
        <v>0</v>
      </c>
      <c r="S76" s="30"/>
      <c r="T76" s="30">
        <f t="shared" si="10"/>
        <v>0</v>
      </c>
      <c r="U76" s="33">
        <v>0</v>
      </c>
      <c r="V76" s="34">
        <f t="shared" si="11"/>
        <v>0</v>
      </c>
      <c r="W76" s="11"/>
    </row>
    <row r="77" spans="7:23" x14ac:dyDescent="0.3">
      <c r="G77" s="26"/>
      <c r="H77" s="11">
        <v>123</v>
      </c>
      <c r="I77" s="11" t="s">
        <v>29</v>
      </c>
      <c r="J77" s="27">
        <v>923</v>
      </c>
      <c r="K77" s="28">
        <v>1</v>
      </c>
      <c r="L77" s="29">
        <v>0</v>
      </c>
      <c r="M77" s="29">
        <v>428883</v>
      </c>
      <c r="N77" s="30">
        <v>300</v>
      </c>
      <c r="O77" s="30">
        <f t="shared" si="8"/>
        <v>428583</v>
      </c>
      <c r="P77" s="31">
        <v>1.232E-3</v>
      </c>
      <c r="Q77" s="32">
        <f t="shared" si="9"/>
        <v>528.01425600000005</v>
      </c>
      <c r="R77" s="29">
        <v>0</v>
      </c>
      <c r="S77" s="30"/>
      <c r="T77" s="30">
        <f t="shared" si="10"/>
        <v>0</v>
      </c>
      <c r="U77" s="33">
        <v>1.0330000000000001E-3</v>
      </c>
      <c r="V77" s="34">
        <f t="shared" si="11"/>
        <v>0</v>
      </c>
      <c r="W77" s="11"/>
    </row>
    <row r="78" spans="7:23" ht="15" thickBot="1" x14ac:dyDescent="0.35">
      <c r="G78" s="35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7"/>
    </row>
    <row r="79" spans="7:23" x14ac:dyDescent="0.3">
      <c r="G79" s="11">
        <v>84</v>
      </c>
      <c r="H79" s="11" t="s">
        <v>135</v>
      </c>
      <c r="I79" s="11"/>
      <c r="J79" s="27"/>
      <c r="K79" s="28"/>
      <c r="L79" s="30"/>
      <c r="M79" s="30"/>
      <c r="N79" s="30"/>
      <c r="O79" s="30"/>
      <c r="P79" s="33"/>
      <c r="Q79" s="32">
        <f>SUM(Q37:Q78)</f>
        <v>636084.33422559977</v>
      </c>
      <c r="R79" s="30"/>
      <c r="S79" s="30"/>
      <c r="T79" s="30"/>
      <c r="U79" s="33"/>
      <c r="V79" s="32">
        <f>SUM(V37:V78)</f>
        <v>34336.376302900004</v>
      </c>
      <c r="W79" s="38">
        <f>Q79+V79</f>
        <v>670420.7105284998</v>
      </c>
    </row>
    <row r="80" spans="7:23" x14ac:dyDescent="0.3"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</row>
    <row r="81" spans="7:23" x14ac:dyDescent="0.3"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</row>
    <row r="82" spans="7:23" x14ac:dyDescent="0.3">
      <c r="G82" s="11"/>
      <c r="H82" s="11"/>
      <c r="I82" s="11"/>
      <c r="J82" s="27"/>
      <c r="K82" s="28"/>
      <c r="L82" s="30"/>
      <c r="M82" s="30"/>
      <c r="N82" s="30"/>
      <c r="O82" s="30"/>
      <c r="P82" s="33"/>
      <c r="Q82" s="32"/>
      <c r="R82" s="30"/>
      <c r="S82" s="30"/>
      <c r="T82" s="30"/>
      <c r="U82" s="33"/>
      <c r="V82" s="32"/>
      <c r="W82" s="11"/>
    </row>
    <row r="83" spans="7:23" ht="15" thickBot="1" x14ac:dyDescent="0.35">
      <c r="G83" s="11"/>
      <c r="H83" s="11"/>
      <c r="I83" s="11"/>
      <c r="J83" s="12" t="s">
        <v>100</v>
      </c>
      <c r="K83" s="13" t="s">
        <v>101</v>
      </c>
      <c r="L83" s="14" t="s">
        <v>102</v>
      </c>
      <c r="M83" s="14" t="s">
        <v>103</v>
      </c>
      <c r="N83" s="14" t="s">
        <v>104</v>
      </c>
      <c r="O83" s="14" t="s">
        <v>105</v>
      </c>
      <c r="P83" s="15" t="s">
        <v>106</v>
      </c>
      <c r="Q83" s="16" t="s">
        <v>107</v>
      </c>
      <c r="R83" s="14" t="s">
        <v>108</v>
      </c>
      <c r="S83" s="14" t="s">
        <v>109</v>
      </c>
      <c r="T83" s="14" t="s">
        <v>110</v>
      </c>
      <c r="U83" s="15" t="s">
        <v>111</v>
      </c>
      <c r="V83" s="16" t="s">
        <v>112</v>
      </c>
      <c r="W83" s="11"/>
    </row>
    <row r="84" spans="7:23" ht="15.6" x14ac:dyDescent="0.3">
      <c r="G84" s="17">
        <v>45</v>
      </c>
      <c r="H84" s="18" t="s">
        <v>137</v>
      </c>
      <c r="I84" s="19"/>
      <c r="J84" s="20"/>
      <c r="K84" s="21"/>
      <c r="L84" s="22"/>
      <c r="M84" s="22"/>
      <c r="N84" s="22"/>
      <c r="O84" s="22"/>
      <c r="P84" s="23"/>
      <c r="Q84" s="24"/>
      <c r="R84" s="22"/>
      <c r="S84" s="22"/>
      <c r="T84" s="22"/>
      <c r="U84" s="23"/>
      <c r="V84" s="25"/>
      <c r="W84" s="11"/>
    </row>
    <row r="85" spans="7:23" x14ac:dyDescent="0.3">
      <c r="G85" s="26"/>
      <c r="H85" s="11">
        <v>1</v>
      </c>
      <c r="I85" s="11" t="s">
        <v>11</v>
      </c>
      <c r="J85" s="27">
        <v>93</v>
      </c>
      <c r="K85" s="28">
        <v>1</v>
      </c>
      <c r="L85" s="29">
        <v>72886827</v>
      </c>
      <c r="M85" s="29">
        <v>587270</v>
      </c>
      <c r="N85" s="30">
        <v>3053360</v>
      </c>
      <c r="O85" s="30">
        <f t="shared" ref="O85:O101" si="12">(L85+M85-N85)*K85</f>
        <v>70420737</v>
      </c>
      <c r="P85" s="31">
        <v>1.91E-3</v>
      </c>
      <c r="Q85" s="32">
        <f t="shared" ref="Q85:Q101" si="13">O85*P85</f>
        <v>134503.60767</v>
      </c>
      <c r="R85" s="29">
        <v>6789748</v>
      </c>
      <c r="S85" s="30">
        <v>0</v>
      </c>
      <c r="T85" s="30">
        <f t="shared" ref="T85:T101" si="14">(R85-S85)*K85</f>
        <v>6789748</v>
      </c>
      <c r="U85" s="33">
        <v>1.9740000000000001E-3</v>
      </c>
      <c r="V85" s="34">
        <f t="shared" ref="V85:V101" si="15">T85*U85</f>
        <v>13402.962552000001</v>
      </c>
      <c r="W85" s="11"/>
    </row>
    <row r="86" spans="7:23" x14ac:dyDescent="0.3">
      <c r="G86" s="26"/>
      <c r="H86" s="11">
        <v>2</v>
      </c>
      <c r="I86" s="11" t="s">
        <v>27</v>
      </c>
      <c r="J86" s="27">
        <v>93</v>
      </c>
      <c r="K86" s="28">
        <v>1</v>
      </c>
      <c r="L86" s="29">
        <v>72886827</v>
      </c>
      <c r="M86" s="29">
        <v>587270</v>
      </c>
      <c r="N86" s="30">
        <v>3053360</v>
      </c>
      <c r="O86" s="30">
        <f t="shared" si="12"/>
        <v>70420737</v>
      </c>
      <c r="P86" s="31">
        <v>2.6899999999999998E-4</v>
      </c>
      <c r="Q86" s="32">
        <f t="shared" si="13"/>
        <v>18943.178252999998</v>
      </c>
      <c r="R86" s="29">
        <v>6789748</v>
      </c>
      <c r="S86" s="30">
        <v>0</v>
      </c>
      <c r="T86" s="30">
        <f t="shared" si="14"/>
        <v>6789748</v>
      </c>
      <c r="U86" s="33">
        <v>2.9500000000000001E-4</v>
      </c>
      <c r="V86" s="34">
        <f t="shared" si="15"/>
        <v>2002.9756600000001</v>
      </c>
      <c r="W86" s="11"/>
    </row>
    <row r="87" spans="7:23" x14ac:dyDescent="0.3">
      <c r="G87" s="26"/>
      <c r="H87" s="11">
        <v>3</v>
      </c>
      <c r="I87" s="11" t="s">
        <v>20</v>
      </c>
      <c r="J87" s="27">
        <v>93</v>
      </c>
      <c r="K87" s="28">
        <v>1</v>
      </c>
      <c r="L87" s="29">
        <v>72886827</v>
      </c>
      <c r="M87" s="29">
        <v>587270</v>
      </c>
      <c r="N87" s="30">
        <v>3053360</v>
      </c>
      <c r="O87" s="30">
        <f t="shared" si="12"/>
        <v>70420737</v>
      </c>
      <c r="P87" s="31">
        <v>5.9699999999999998E-4</v>
      </c>
      <c r="Q87" s="32">
        <f t="shared" si="13"/>
        <v>42041.179988999997</v>
      </c>
      <c r="R87" s="29">
        <v>6789748</v>
      </c>
      <c r="S87" s="30">
        <v>0</v>
      </c>
      <c r="T87" s="30">
        <f t="shared" si="14"/>
        <v>6789748</v>
      </c>
      <c r="U87" s="33">
        <v>6.3100000000000005E-4</v>
      </c>
      <c r="V87" s="34">
        <f t="shared" si="15"/>
        <v>4284.3309880000006</v>
      </c>
      <c r="W87" s="11"/>
    </row>
    <row r="88" spans="7:23" x14ac:dyDescent="0.3">
      <c r="G88" s="26"/>
      <c r="H88" s="11">
        <v>4</v>
      </c>
      <c r="I88" s="11" t="s">
        <v>10</v>
      </c>
      <c r="J88" s="27">
        <v>93</v>
      </c>
      <c r="K88" s="28">
        <v>1</v>
      </c>
      <c r="L88" s="29">
        <v>72886827</v>
      </c>
      <c r="M88" s="29">
        <v>587270</v>
      </c>
      <c r="N88" s="30">
        <v>3053360</v>
      </c>
      <c r="O88" s="30">
        <f t="shared" si="12"/>
        <v>70420737</v>
      </c>
      <c r="P88" s="31">
        <v>9.2750000000000003E-3</v>
      </c>
      <c r="Q88" s="32">
        <f t="shared" si="13"/>
        <v>653152.33567499998</v>
      </c>
      <c r="R88" s="29">
        <v>6789748</v>
      </c>
      <c r="S88" s="30">
        <v>0</v>
      </c>
      <c r="T88" s="30">
        <f t="shared" si="14"/>
        <v>6789748</v>
      </c>
      <c r="U88" s="33">
        <v>9.2949999999999994E-3</v>
      </c>
      <c r="V88" s="34">
        <f t="shared" si="15"/>
        <v>63110.707659999993</v>
      </c>
      <c r="W88" s="11"/>
    </row>
    <row r="89" spans="7:23" x14ac:dyDescent="0.3">
      <c r="G89" s="26"/>
      <c r="H89" s="11">
        <v>6</v>
      </c>
      <c r="I89" s="11" t="s">
        <v>118</v>
      </c>
      <c r="J89" s="27">
        <v>93</v>
      </c>
      <c r="K89" s="28">
        <v>1</v>
      </c>
      <c r="L89" s="29">
        <v>72886827</v>
      </c>
      <c r="M89" s="29">
        <v>587270</v>
      </c>
      <c r="N89" s="30">
        <v>3053360</v>
      </c>
      <c r="O89" s="30">
        <f t="shared" si="12"/>
        <v>70420737</v>
      </c>
      <c r="P89" s="31">
        <v>0</v>
      </c>
      <c r="Q89" s="32">
        <f t="shared" si="13"/>
        <v>0</v>
      </c>
      <c r="R89" s="29">
        <v>6789748</v>
      </c>
      <c r="S89" s="30">
        <v>0</v>
      </c>
      <c r="T89" s="30">
        <f t="shared" si="14"/>
        <v>6789748</v>
      </c>
      <c r="U89" s="33">
        <v>0</v>
      </c>
      <c r="V89" s="34">
        <f t="shared" si="15"/>
        <v>0</v>
      </c>
      <c r="W89" s="11"/>
    </row>
    <row r="90" spans="7:23" x14ac:dyDescent="0.3">
      <c r="G90" s="26"/>
      <c r="H90" s="11">
        <v>7</v>
      </c>
      <c r="I90" s="11" t="s">
        <v>9</v>
      </c>
      <c r="J90" s="27">
        <v>93</v>
      </c>
      <c r="K90" s="28">
        <v>1</v>
      </c>
      <c r="L90" s="29">
        <v>72886827</v>
      </c>
      <c r="M90" s="29">
        <v>587270</v>
      </c>
      <c r="N90" s="30">
        <v>3053360</v>
      </c>
      <c r="O90" s="30">
        <f t="shared" si="12"/>
        <v>70420737</v>
      </c>
      <c r="P90" s="31">
        <v>1.27E-4</v>
      </c>
      <c r="Q90" s="32">
        <f t="shared" si="13"/>
        <v>8943.433599</v>
      </c>
      <c r="R90" s="29">
        <v>6789748</v>
      </c>
      <c r="S90" s="30">
        <v>0</v>
      </c>
      <c r="T90" s="30">
        <f t="shared" si="14"/>
        <v>6789748</v>
      </c>
      <c r="U90" s="33">
        <v>1.34E-4</v>
      </c>
      <c r="V90" s="34">
        <f t="shared" si="15"/>
        <v>909.826232</v>
      </c>
      <c r="W90" s="11"/>
    </row>
    <row r="91" spans="7:23" x14ac:dyDescent="0.3">
      <c r="G91" s="26"/>
      <c r="H91" s="11">
        <v>8</v>
      </c>
      <c r="I91" s="11" t="s">
        <v>23</v>
      </c>
      <c r="J91" s="27">
        <v>93</v>
      </c>
      <c r="K91" s="28">
        <v>1</v>
      </c>
      <c r="L91" s="29">
        <v>72886827</v>
      </c>
      <c r="M91" s="29">
        <v>587270</v>
      </c>
      <c r="N91" s="30">
        <v>3053360</v>
      </c>
      <c r="O91" s="30">
        <f t="shared" si="12"/>
        <v>70420737</v>
      </c>
      <c r="P91" s="31">
        <v>1.8699999999999999E-4</v>
      </c>
      <c r="Q91" s="32">
        <f t="shared" si="13"/>
        <v>13168.677818999999</v>
      </c>
      <c r="R91" s="29">
        <v>6789748</v>
      </c>
      <c r="S91" s="30">
        <v>0</v>
      </c>
      <c r="T91" s="30">
        <f t="shared" si="14"/>
        <v>6789748</v>
      </c>
      <c r="U91" s="33">
        <v>1.9599999999999999E-4</v>
      </c>
      <c r="V91" s="34">
        <f t="shared" si="15"/>
        <v>1330.790608</v>
      </c>
      <c r="W91" s="11"/>
    </row>
    <row r="92" spans="7:23" x14ac:dyDescent="0.3">
      <c r="G92" s="26"/>
      <c r="H92" s="11">
        <v>9</v>
      </c>
      <c r="I92" s="11" t="s">
        <v>0</v>
      </c>
      <c r="J92" s="27">
        <v>93</v>
      </c>
      <c r="K92" s="28">
        <v>1</v>
      </c>
      <c r="L92" s="29">
        <v>72886827</v>
      </c>
      <c r="M92" s="29">
        <v>587270</v>
      </c>
      <c r="N92" s="30">
        <v>3053360</v>
      </c>
      <c r="O92" s="30">
        <f t="shared" si="12"/>
        <v>70420737</v>
      </c>
      <c r="P92" s="31">
        <v>2.6600000000000001E-4</v>
      </c>
      <c r="Q92" s="32">
        <f t="shared" si="13"/>
        <v>18731.916042000001</v>
      </c>
      <c r="R92" s="29">
        <v>6789748</v>
      </c>
      <c r="S92" s="30">
        <v>0</v>
      </c>
      <c r="T92" s="30">
        <f t="shared" si="14"/>
        <v>6789748</v>
      </c>
      <c r="U92" s="33">
        <v>2.8299999999999999E-4</v>
      </c>
      <c r="V92" s="34">
        <f t="shared" si="15"/>
        <v>1921.4986839999999</v>
      </c>
      <c r="W92" s="11"/>
    </row>
    <row r="93" spans="7:23" x14ac:dyDescent="0.3">
      <c r="G93" s="26"/>
      <c r="H93" s="11">
        <v>17</v>
      </c>
      <c r="I93" s="11" t="s">
        <v>16</v>
      </c>
      <c r="J93" s="27">
        <v>93</v>
      </c>
      <c r="K93" s="28">
        <v>1</v>
      </c>
      <c r="L93" s="29">
        <v>72886827</v>
      </c>
      <c r="M93" s="29">
        <v>587270</v>
      </c>
      <c r="N93" s="30">
        <v>3053360</v>
      </c>
      <c r="O93" s="30">
        <f t="shared" si="12"/>
        <v>70420737</v>
      </c>
      <c r="P93" s="31">
        <v>7.5799999999999999E-4</v>
      </c>
      <c r="Q93" s="32">
        <f t="shared" si="13"/>
        <v>53378.918645999998</v>
      </c>
      <c r="R93" s="29">
        <v>6789748</v>
      </c>
      <c r="S93" s="30">
        <v>0</v>
      </c>
      <c r="T93" s="30">
        <f t="shared" si="14"/>
        <v>6789748</v>
      </c>
      <c r="U93" s="33">
        <v>8.0199999999999998E-4</v>
      </c>
      <c r="V93" s="34">
        <f t="shared" si="15"/>
        <v>5445.377896</v>
      </c>
      <c r="W93" s="11"/>
    </row>
    <row r="94" spans="7:23" x14ac:dyDescent="0.3">
      <c r="G94" s="26"/>
      <c r="H94" s="11">
        <v>29</v>
      </c>
      <c r="I94" s="11" t="s">
        <v>24</v>
      </c>
      <c r="J94" s="27">
        <v>93</v>
      </c>
      <c r="K94" s="28">
        <v>1</v>
      </c>
      <c r="L94" s="29">
        <v>72886827</v>
      </c>
      <c r="M94" s="29">
        <v>587270</v>
      </c>
      <c r="N94" s="30">
        <v>3053360</v>
      </c>
      <c r="O94" s="30">
        <f t="shared" si="12"/>
        <v>70420737</v>
      </c>
      <c r="P94" s="31">
        <v>3.1029999999999999E-3</v>
      </c>
      <c r="Q94" s="32">
        <f t="shared" si="13"/>
        <v>218515.54691099998</v>
      </c>
      <c r="R94" s="29">
        <v>6789748</v>
      </c>
      <c r="S94" s="30">
        <v>0</v>
      </c>
      <c r="T94" s="30">
        <f t="shared" si="14"/>
        <v>6789748</v>
      </c>
      <c r="U94" s="33">
        <v>3.2200000000000002E-3</v>
      </c>
      <c r="V94" s="34">
        <f t="shared" si="15"/>
        <v>21862.988560000002</v>
      </c>
      <c r="W94" s="11"/>
    </row>
    <row r="95" spans="7:23" x14ac:dyDescent="0.3">
      <c r="G95" s="26"/>
      <c r="H95" s="11">
        <v>38</v>
      </c>
      <c r="I95" s="11" t="s">
        <v>12</v>
      </c>
      <c r="J95" s="27">
        <v>93</v>
      </c>
      <c r="K95" s="28">
        <v>1</v>
      </c>
      <c r="L95" s="29">
        <v>72886827</v>
      </c>
      <c r="M95" s="29">
        <v>587270</v>
      </c>
      <c r="N95" s="30">
        <v>3053360</v>
      </c>
      <c r="O95" s="30">
        <f t="shared" si="12"/>
        <v>70420737</v>
      </c>
      <c r="P95" s="31">
        <v>7.8999999999999996E-5</v>
      </c>
      <c r="Q95" s="32">
        <f t="shared" si="13"/>
        <v>5563.2382229999994</v>
      </c>
      <c r="R95" s="29">
        <v>6789748</v>
      </c>
      <c r="S95" s="30">
        <v>0</v>
      </c>
      <c r="T95" s="30">
        <f t="shared" si="14"/>
        <v>6789748</v>
      </c>
      <c r="U95" s="33">
        <v>8.2999999999999998E-5</v>
      </c>
      <c r="V95" s="34">
        <f t="shared" si="15"/>
        <v>563.54908399999999</v>
      </c>
      <c r="W95" s="11"/>
    </row>
    <row r="96" spans="7:23" x14ac:dyDescent="0.3">
      <c r="G96" s="26"/>
      <c r="H96" s="11">
        <v>45</v>
      </c>
      <c r="I96" s="11" t="s">
        <v>137</v>
      </c>
      <c r="J96" s="27">
        <v>93</v>
      </c>
      <c r="K96" s="28">
        <v>1</v>
      </c>
      <c r="L96" s="29">
        <v>72886827</v>
      </c>
      <c r="M96" s="29">
        <v>587270</v>
      </c>
      <c r="N96" s="30">
        <v>3053360</v>
      </c>
      <c r="O96" s="30">
        <f t="shared" si="12"/>
        <v>70420737</v>
      </c>
      <c r="P96" s="31">
        <v>0</v>
      </c>
      <c r="Q96" s="32">
        <f t="shared" si="13"/>
        <v>0</v>
      </c>
      <c r="R96" s="29">
        <v>6789748</v>
      </c>
      <c r="S96" s="30">
        <v>0</v>
      </c>
      <c r="T96" s="30">
        <f t="shared" si="14"/>
        <v>6789748</v>
      </c>
      <c r="U96" s="33">
        <v>0</v>
      </c>
      <c r="V96" s="34">
        <f t="shared" si="15"/>
        <v>0</v>
      </c>
      <c r="W96" s="11"/>
    </row>
    <row r="97" spans="7:23" x14ac:dyDescent="0.3">
      <c r="G97" s="26"/>
      <c r="H97" s="11">
        <v>55</v>
      </c>
      <c r="I97" s="11" t="s">
        <v>26</v>
      </c>
      <c r="J97" s="27">
        <v>93</v>
      </c>
      <c r="K97" s="28">
        <v>1</v>
      </c>
      <c r="L97" s="29">
        <v>72886827</v>
      </c>
      <c r="M97" s="29">
        <v>587270</v>
      </c>
      <c r="N97" s="30">
        <v>3053360</v>
      </c>
      <c r="O97" s="30">
        <f t="shared" si="12"/>
        <v>70420737</v>
      </c>
      <c r="P97" s="31">
        <v>1.5699999999999999E-4</v>
      </c>
      <c r="Q97" s="32">
        <f t="shared" si="13"/>
        <v>11056.055709</v>
      </c>
      <c r="R97" s="29">
        <v>6789748</v>
      </c>
      <c r="S97" s="30">
        <v>0</v>
      </c>
      <c r="T97" s="30">
        <f t="shared" si="14"/>
        <v>6789748</v>
      </c>
      <c r="U97" s="33">
        <v>2.1100000000000001E-4</v>
      </c>
      <c r="V97" s="34">
        <f t="shared" si="15"/>
        <v>1432.6368280000002</v>
      </c>
      <c r="W97" s="11"/>
    </row>
    <row r="98" spans="7:23" x14ac:dyDescent="0.3">
      <c r="G98" s="26"/>
      <c r="H98" s="11">
        <v>71</v>
      </c>
      <c r="I98" s="11" t="s">
        <v>18</v>
      </c>
      <c r="J98" s="27">
        <v>93</v>
      </c>
      <c r="K98" s="28">
        <v>1</v>
      </c>
      <c r="L98" s="29">
        <v>72886827</v>
      </c>
      <c r="M98" s="29">
        <v>587270</v>
      </c>
      <c r="N98" s="30">
        <v>3053360</v>
      </c>
      <c r="O98" s="30">
        <f t="shared" si="12"/>
        <v>70420737</v>
      </c>
      <c r="P98" s="31">
        <v>1.1E-5</v>
      </c>
      <c r="Q98" s="32">
        <f t="shared" si="13"/>
        <v>774.628107</v>
      </c>
      <c r="R98" s="29">
        <v>6789748</v>
      </c>
      <c r="S98" s="30">
        <v>0</v>
      </c>
      <c r="T98" s="30">
        <f t="shared" si="14"/>
        <v>6789748</v>
      </c>
      <c r="U98" s="33">
        <v>1.2E-5</v>
      </c>
      <c r="V98" s="34">
        <f t="shared" si="15"/>
        <v>81.476976000000008</v>
      </c>
      <c r="W98" s="11"/>
    </row>
    <row r="99" spans="7:23" x14ac:dyDescent="0.3">
      <c r="G99" s="26"/>
      <c r="H99" s="11">
        <v>72</v>
      </c>
      <c r="I99" s="11" t="s">
        <v>28</v>
      </c>
      <c r="J99" s="27">
        <v>93</v>
      </c>
      <c r="K99" s="28">
        <v>1</v>
      </c>
      <c r="L99" s="29">
        <v>72886827</v>
      </c>
      <c r="M99" s="29">
        <v>587270</v>
      </c>
      <c r="N99" s="30">
        <v>3053360</v>
      </c>
      <c r="O99" s="30">
        <f t="shared" si="12"/>
        <v>70420737</v>
      </c>
      <c r="P99" s="31">
        <v>3.1799999999999998E-4</v>
      </c>
      <c r="Q99" s="32">
        <f t="shared" si="13"/>
        <v>22393.794365999998</v>
      </c>
      <c r="R99" s="29">
        <v>6789748</v>
      </c>
      <c r="S99" s="30">
        <v>0</v>
      </c>
      <c r="T99" s="30">
        <f t="shared" si="14"/>
        <v>6789748</v>
      </c>
      <c r="U99" s="33">
        <v>3.3700000000000001E-4</v>
      </c>
      <c r="V99" s="34">
        <f t="shared" si="15"/>
        <v>2288.1450760000002</v>
      </c>
      <c r="W99" s="11"/>
    </row>
    <row r="100" spans="7:23" x14ac:dyDescent="0.3">
      <c r="G100" s="26"/>
      <c r="H100" s="11">
        <v>117</v>
      </c>
      <c r="I100" s="11" t="s">
        <v>21</v>
      </c>
      <c r="J100" s="27">
        <v>93</v>
      </c>
      <c r="K100" s="28">
        <v>1</v>
      </c>
      <c r="L100" s="29">
        <v>72886827</v>
      </c>
      <c r="M100" s="29">
        <v>587270</v>
      </c>
      <c r="N100" s="30">
        <v>3053360</v>
      </c>
      <c r="O100" s="30">
        <f t="shared" si="12"/>
        <v>70420737</v>
      </c>
      <c r="P100" s="31">
        <v>2.7300000000000002E-4</v>
      </c>
      <c r="Q100" s="32">
        <f t="shared" si="13"/>
        <v>19224.861201000003</v>
      </c>
      <c r="R100" s="29">
        <v>6789748</v>
      </c>
      <c r="S100" s="30">
        <v>0</v>
      </c>
      <c r="T100" s="30">
        <f t="shared" si="14"/>
        <v>6789748</v>
      </c>
      <c r="U100" s="33">
        <v>2.8800000000000001E-4</v>
      </c>
      <c r="V100" s="34">
        <f t="shared" si="15"/>
        <v>1955.447424</v>
      </c>
      <c r="W100" s="11"/>
    </row>
    <row r="101" spans="7:23" x14ac:dyDescent="0.3">
      <c r="G101" s="26"/>
      <c r="H101" s="11">
        <v>122</v>
      </c>
      <c r="I101" s="11" t="s">
        <v>138</v>
      </c>
      <c r="J101" s="27">
        <v>93</v>
      </c>
      <c r="K101" s="28">
        <v>1</v>
      </c>
      <c r="L101" s="29">
        <v>72886827</v>
      </c>
      <c r="M101" s="29">
        <v>587270</v>
      </c>
      <c r="N101" s="30">
        <v>3053360</v>
      </c>
      <c r="O101" s="30">
        <f t="shared" si="12"/>
        <v>70420737</v>
      </c>
      <c r="P101" s="31">
        <v>0</v>
      </c>
      <c r="Q101" s="32">
        <f t="shared" si="13"/>
        <v>0</v>
      </c>
      <c r="R101" s="29">
        <v>6789748</v>
      </c>
      <c r="S101" s="30">
        <v>0</v>
      </c>
      <c r="T101" s="30">
        <f t="shared" si="14"/>
        <v>6789748</v>
      </c>
      <c r="U101" s="33">
        <v>0</v>
      </c>
      <c r="V101" s="34">
        <f t="shared" si="15"/>
        <v>0</v>
      </c>
      <c r="W101" s="11"/>
    </row>
    <row r="102" spans="7:23" x14ac:dyDescent="0.3">
      <c r="G102" s="26"/>
      <c r="H102" s="11"/>
      <c r="I102" s="11"/>
      <c r="J102" s="27"/>
      <c r="K102" s="28"/>
      <c r="L102" s="30"/>
      <c r="M102" s="30"/>
      <c r="N102" s="30"/>
      <c r="O102" s="30"/>
      <c r="P102" s="33"/>
      <c r="Q102" s="32"/>
      <c r="R102" s="30"/>
      <c r="S102" s="30"/>
      <c r="T102" s="30"/>
      <c r="U102" s="33"/>
      <c r="V102" s="34"/>
      <c r="W102" s="11"/>
    </row>
    <row r="103" spans="7:23" ht="15.6" x14ac:dyDescent="0.3">
      <c r="G103" s="39">
        <v>45</v>
      </c>
      <c r="H103" s="40" t="s">
        <v>137</v>
      </c>
      <c r="I103" s="11"/>
      <c r="J103" s="27"/>
      <c r="K103" s="28"/>
      <c r="L103" s="30"/>
      <c r="M103" s="30"/>
      <c r="N103" s="30"/>
      <c r="O103" s="30"/>
      <c r="P103" s="33"/>
      <c r="Q103" s="32"/>
      <c r="R103" s="30"/>
      <c r="S103" s="30"/>
      <c r="T103" s="30"/>
      <c r="U103" s="33"/>
      <c r="V103" s="34"/>
      <c r="W103" s="11"/>
    </row>
    <row r="104" spans="7:23" x14ac:dyDescent="0.3">
      <c r="G104" s="26"/>
      <c r="H104" s="11">
        <v>1</v>
      </c>
      <c r="I104" s="11" t="s">
        <v>11</v>
      </c>
      <c r="J104" s="27">
        <v>837</v>
      </c>
      <c r="K104" s="28">
        <v>1</v>
      </c>
      <c r="L104" s="29">
        <v>0</v>
      </c>
      <c r="M104" s="29">
        <v>225361</v>
      </c>
      <c r="N104" s="30">
        <v>107848</v>
      </c>
      <c r="O104" s="30">
        <f t="shared" ref="O104:O119" si="16">(L104+M104-N104)*K104</f>
        <v>117513</v>
      </c>
      <c r="P104" s="31">
        <v>1.91E-3</v>
      </c>
      <c r="Q104" s="32">
        <f t="shared" ref="Q104:Q119" si="17">O104*P104</f>
        <v>224.44982999999999</v>
      </c>
      <c r="R104" s="29">
        <v>0</v>
      </c>
      <c r="S104" s="30">
        <v>0</v>
      </c>
      <c r="T104" s="30">
        <f t="shared" ref="T104:T119" si="18">(R104-S104)*K104</f>
        <v>0</v>
      </c>
      <c r="U104" s="33">
        <v>1.9740000000000001E-3</v>
      </c>
      <c r="V104" s="34">
        <f t="shared" ref="V104:V119" si="19">T104*U104</f>
        <v>0</v>
      </c>
      <c r="W104" s="11"/>
    </row>
    <row r="105" spans="7:23" x14ac:dyDescent="0.3">
      <c r="G105" s="26"/>
      <c r="H105" s="11">
        <v>2</v>
      </c>
      <c r="I105" s="11" t="s">
        <v>27</v>
      </c>
      <c r="J105" s="27">
        <v>837</v>
      </c>
      <c r="K105" s="28">
        <v>1</v>
      </c>
      <c r="L105" s="29">
        <v>0</v>
      </c>
      <c r="M105" s="29">
        <v>225361</v>
      </c>
      <c r="N105" s="30">
        <v>107848</v>
      </c>
      <c r="O105" s="30">
        <f t="shared" si="16"/>
        <v>117513</v>
      </c>
      <c r="P105" s="31">
        <v>2.6899999999999998E-4</v>
      </c>
      <c r="Q105" s="32">
        <f t="shared" si="17"/>
        <v>31.610996999999998</v>
      </c>
      <c r="R105" s="29">
        <v>0</v>
      </c>
      <c r="S105" s="30">
        <v>0</v>
      </c>
      <c r="T105" s="30">
        <f t="shared" si="18"/>
        <v>0</v>
      </c>
      <c r="U105" s="33">
        <v>2.9500000000000001E-4</v>
      </c>
      <c r="V105" s="34">
        <f t="shared" si="19"/>
        <v>0</v>
      </c>
      <c r="W105" s="11"/>
    </row>
    <row r="106" spans="7:23" x14ac:dyDescent="0.3">
      <c r="G106" s="26"/>
      <c r="H106" s="11">
        <v>3</v>
      </c>
      <c r="I106" s="11" t="s">
        <v>20</v>
      </c>
      <c r="J106" s="27">
        <v>837</v>
      </c>
      <c r="K106" s="28">
        <v>1</v>
      </c>
      <c r="L106" s="29">
        <v>0</v>
      </c>
      <c r="M106" s="29">
        <v>225361</v>
      </c>
      <c r="N106" s="30">
        <v>107848</v>
      </c>
      <c r="O106" s="30">
        <f t="shared" si="16"/>
        <v>117513</v>
      </c>
      <c r="P106" s="31">
        <v>5.9699999999999998E-4</v>
      </c>
      <c r="Q106" s="32">
        <f t="shared" si="17"/>
        <v>70.155260999999996</v>
      </c>
      <c r="R106" s="29">
        <v>0</v>
      </c>
      <c r="S106" s="30">
        <v>0</v>
      </c>
      <c r="T106" s="30">
        <f t="shared" si="18"/>
        <v>0</v>
      </c>
      <c r="U106" s="33">
        <v>6.3100000000000005E-4</v>
      </c>
      <c r="V106" s="34">
        <f t="shared" si="19"/>
        <v>0</v>
      </c>
      <c r="W106" s="11"/>
    </row>
    <row r="107" spans="7:23" x14ac:dyDescent="0.3">
      <c r="G107" s="26"/>
      <c r="H107" s="11">
        <v>4</v>
      </c>
      <c r="I107" s="11" t="s">
        <v>10</v>
      </c>
      <c r="J107" s="27">
        <v>837</v>
      </c>
      <c r="K107" s="28">
        <v>1</v>
      </c>
      <c r="L107" s="29">
        <v>0</v>
      </c>
      <c r="M107" s="29">
        <v>225361</v>
      </c>
      <c r="N107" s="30">
        <v>107848</v>
      </c>
      <c r="O107" s="30">
        <f t="shared" si="16"/>
        <v>117513</v>
      </c>
      <c r="P107" s="31">
        <v>9.2750000000000003E-3</v>
      </c>
      <c r="Q107" s="32">
        <f t="shared" si="17"/>
        <v>1089.9330749999999</v>
      </c>
      <c r="R107" s="29">
        <v>0</v>
      </c>
      <c r="S107" s="30">
        <v>0</v>
      </c>
      <c r="T107" s="30">
        <f t="shared" si="18"/>
        <v>0</v>
      </c>
      <c r="U107" s="33">
        <v>9.2949999999999994E-3</v>
      </c>
      <c r="V107" s="34">
        <f t="shared" si="19"/>
        <v>0</v>
      </c>
      <c r="W107" s="11"/>
    </row>
    <row r="108" spans="7:23" x14ac:dyDescent="0.3">
      <c r="G108" s="26"/>
      <c r="H108" s="11">
        <v>6</v>
      </c>
      <c r="I108" s="11" t="s">
        <v>118</v>
      </c>
      <c r="J108" s="27">
        <v>837</v>
      </c>
      <c r="K108" s="28">
        <v>1</v>
      </c>
      <c r="L108" s="29">
        <v>0</v>
      </c>
      <c r="M108" s="29">
        <v>225361</v>
      </c>
      <c r="N108" s="30">
        <v>107848</v>
      </c>
      <c r="O108" s="30">
        <f t="shared" si="16"/>
        <v>117513</v>
      </c>
      <c r="P108" s="31">
        <v>0</v>
      </c>
      <c r="Q108" s="32">
        <f t="shared" si="17"/>
        <v>0</v>
      </c>
      <c r="R108" s="29">
        <v>0</v>
      </c>
      <c r="S108" s="30">
        <v>0</v>
      </c>
      <c r="T108" s="30">
        <f t="shared" si="18"/>
        <v>0</v>
      </c>
      <c r="U108" s="33">
        <v>0</v>
      </c>
      <c r="V108" s="34">
        <f t="shared" si="19"/>
        <v>0</v>
      </c>
      <c r="W108" s="11"/>
    </row>
    <row r="109" spans="7:23" x14ac:dyDescent="0.3">
      <c r="G109" s="26"/>
      <c r="H109" s="11">
        <v>7</v>
      </c>
      <c r="I109" s="11" t="s">
        <v>9</v>
      </c>
      <c r="J109" s="27">
        <v>837</v>
      </c>
      <c r="K109" s="28">
        <v>1</v>
      </c>
      <c r="L109" s="29">
        <v>0</v>
      </c>
      <c r="M109" s="29">
        <v>225361</v>
      </c>
      <c r="N109" s="30">
        <v>107848</v>
      </c>
      <c r="O109" s="30">
        <f t="shared" si="16"/>
        <v>117513</v>
      </c>
      <c r="P109" s="31">
        <v>1.27E-4</v>
      </c>
      <c r="Q109" s="32">
        <f t="shared" si="17"/>
        <v>14.924151</v>
      </c>
      <c r="R109" s="29">
        <v>0</v>
      </c>
      <c r="S109" s="30">
        <v>0</v>
      </c>
      <c r="T109" s="30">
        <f t="shared" si="18"/>
        <v>0</v>
      </c>
      <c r="U109" s="33">
        <v>1.34E-4</v>
      </c>
      <c r="V109" s="34">
        <f t="shared" si="19"/>
        <v>0</v>
      </c>
      <c r="W109" s="11"/>
    </row>
    <row r="110" spans="7:23" x14ac:dyDescent="0.3">
      <c r="G110" s="26"/>
      <c r="H110" s="11">
        <v>8</v>
      </c>
      <c r="I110" s="11" t="s">
        <v>23</v>
      </c>
      <c r="J110" s="27">
        <v>837</v>
      </c>
      <c r="K110" s="28">
        <v>1</v>
      </c>
      <c r="L110" s="29">
        <v>0</v>
      </c>
      <c r="M110" s="29">
        <v>225361</v>
      </c>
      <c r="N110" s="30">
        <v>107848</v>
      </c>
      <c r="O110" s="30">
        <f t="shared" si="16"/>
        <v>117513</v>
      </c>
      <c r="P110" s="31">
        <v>1.8699999999999999E-4</v>
      </c>
      <c r="Q110" s="32">
        <f t="shared" si="17"/>
        <v>21.974930999999998</v>
      </c>
      <c r="R110" s="29">
        <v>0</v>
      </c>
      <c r="S110" s="30">
        <v>0</v>
      </c>
      <c r="T110" s="30">
        <f t="shared" si="18"/>
        <v>0</v>
      </c>
      <c r="U110" s="33">
        <v>1.9599999999999999E-4</v>
      </c>
      <c r="V110" s="34">
        <f t="shared" si="19"/>
        <v>0</v>
      </c>
      <c r="W110" s="11"/>
    </row>
    <row r="111" spans="7:23" x14ac:dyDescent="0.3">
      <c r="G111" s="26"/>
      <c r="H111" s="11">
        <v>9</v>
      </c>
      <c r="I111" s="11" t="s">
        <v>0</v>
      </c>
      <c r="J111" s="27">
        <v>837</v>
      </c>
      <c r="K111" s="28">
        <v>1</v>
      </c>
      <c r="L111" s="29">
        <v>0</v>
      </c>
      <c r="M111" s="29">
        <v>225361</v>
      </c>
      <c r="N111" s="30">
        <v>107848</v>
      </c>
      <c r="O111" s="30">
        <f t="shared" si="16"/>
        <v>117513</v>
      </c>
      <c r="P111" s="31">
        <v>2.6600000000000001E-4</v>
      </c>
      <c r="Q111" s="32">
        <f t="shared" si="17"/>
        <v>31.258458000000001</v>
      </c>
      <c r="R111" s="29">
        <v>0</v>
      </c>
      <c r="S111" s="30">
        <v>0</v>
      </c>
      <c r="T111" s="30">
        <f t="shared" si="18"/>
        <v>0</v>
      </c>
      <c r="U111" s="33">
        <v>2.8299999999999999E-4</v>
      </c>
      <c r="V111" s="34">
        <f t="shared" si="19"/>
        <v>0</v>
      </c>
      <c r="W111" s="11"/>
    </row>
    <row r="112" spans="7:23" x14ac:dyDescent="0.3">
      <c r="G112" s="26"/>
      <c r="H112" s="11">
        <v>29</v>
      </c>
      <c r="I112" s="11" t="s">
        <v>24</v>
      </c>
      <c r="J112" s="27">
        <v>837</v>
      </c>
      <c r="K112" s="28">
        <v>1</v>
      </c>
      <c r="L112" s="29">
        <v>0</v>
      </c>
      <c r="M112" s="29">
        <v>225361</v>
      </c>
      <c r="N112" s="30">
        <v>107848</v>
      </c>
      <c r="O112" s="30">
        <f t="shared" si="16"/>
        <v>117513</v>
      </c>
      <c r="P112" s="31">
        <v>3.1029999999999999E-3</v>
      </c>
      <c r="Q112" s="32">
        <f t="shared" si="17"/>
        <v>364.64283899999998</v>
      </c>
      <c r="R112" s="29">
        <v>0</v>
      </c>
      <c r="S112" s="30">
        <v>0</v>
      </c>
      <c r="T112" s="30">
        <f t="shared" si="18"/>
        <v>0</v>
      </c>
      <c r="U112" s="33">
        <v>3.2200000000000002E-3</v>
      </c>
      <c r="V112" s="34">
        <f t="shared" si="19"/>
        <v>0</v>
      </c>
      <c r="W112" s="11"/>
    </row>
    <row r="113" spans="7:23" x14ac:dyDescent="0.3">
      <c r="G113" s="26"/>
      <c r="H113" s="11">
        <v>38</v>
      </c>
      <c r="I113" s="11" t="s">
        <v>12</v>
      </c>
      <c r="J113" s="27">
        <v>837</v>
      </c>
      <c r="K113" s="28">
        <v>1</v>
      </c>
      <c r="L113" s="29">
        <v>0</v>
      </c>
      <c r="M113" s="29">
        <v>225361</v>
      </c>
      <c r="N113" s="30">
        <v>107848</v>
      </c>
      <c r="O113" s="30">
        <f t="shared" si="16"/>
        <v>117513</v>
      </c>
      <c r="P113" s="31">
        <v>7.8999999999999996E-5</v>
      </c>
      <c r="Q113" s="32">
        <f t="shared" si="17"/>
        <v>9.2835269999999994</v>
      </c>
      <c r="R113" s="29">
        <v>0</v>
      </c>
      <c r="S113" s="30">
        <v>0</v>
      </c>
      <c r="T113" s="30">
        <f t="shared" si="18"/>
        <v>0</v>
      </c>
      <c r="U113" s="33">
        <v>8.2999999999999998E-5</v>
      </c>
      <c r="V113" s="34">
        <f t="shared" si="19"/>
        <v>0</v>
      </c>
      <c r="W113" s="11"/>
    </row>
    <row r="114" spans="7:23" x14ac:dyDescent="0.3">
      <c r="G114" s="26"/>
      <c r="H114" s="11">
        <v>45</v>
      </c>
      <c r="I114" s="11" t="s">
        <v>137</v>
      </c>
      <c r="J114" s="27">
        <v>837</v>
      </c>
      <c r="K114" s="28">
        <v>1</v>
      </c>
      <c r="L114" s="29">
        <v>0</v>
      </c>
      <c r="M114" s="29">
        <v>225361</v>
      </c>
      <c r="N114" s="30">
        <v>107848</v>
      </c>
      <c r="O114" s="30">
        <f t="shared" si="16"/>
        <v>117513</v>
      </c>
      <c r="P114" s="31">
        <v>0</v>
      </c>
      <c r="Q114" s="32">
        <f t="shared" si="17"/>
        <v>0</v>
      </c>
      <c r="R114" s="29">
        <v>0</v>
      </c>
      <c r="S114" s="30">
        <v>0</v>
      </c>
      <c r="T114" s="30">
        <f t="shared" si="18"/>
        <v>0</v>
      </c>
      <c r="U114" s="33">
        <v>0</v>
      </c>
      <c r="V114" s="34">
        <f t="shared" si="19"/>
        <v>0</v>
      </c>
      <c r="W114" s="11"/>
    </row>
    <row r="115" spans="7:23" x14ac:dyDescent="0.3">
      <c r="G115" s="26"/>
      <c r="H115" s="11">
        <v>55</v>
      </c>
      <c r="I115" s="11" t="s">
        <v>26</v>
      </c>
      <c r="J115" s="27">
        <v>837</v>
      </c>
      <c r="K115" s="28">
        <v>1</v>
      </c>
      <c r="L115" s="29">
        <v>0</v>
      </c>
      <c r="M115" s="29">
        <v>225361</v>
      </c>
      <c r="N115" s="30">
        <v>107848</v>
      </c>
      <c r="O115" s="30">
        <f t="shared" si="16"/>
        <v>117513</v>
      </c>
      <c r="P115" s="31">
        <v>1.5699999999999999E-4</v>
      </c>
      <c r="Q115" s="32">
        <f t="shared" si="17"/>
        <v>18.449541</v>
      </c>
      <c r="R115" s="29">
        <v>0</v>
      </c>
      <c r="S115" s="30">
        <v>0</v>
      </c>
      <c r="T115" s="30">
        <f t="shared" si="18"/>
        <v>0</v>
      </c>
      <c r="U115" s="33">
        <v>2.1100000000000001E-4</v>
      </c>
      <c r="V115" s="34">
        <f t="shared" si="19"/>
        <v>0</v>
      </c>
      <c r="W115" s="11"/>
    </row>
    <row r="116" spans="7:23" x14ac:dyDescent="0.3">
      <c r="G116" s="26"/>
      <c r="H116" s="11">
        <v>71</v>
      </c>
      <c r="I116" s="11" t="s">
        <v>18</v>
      </c>
      <c r="J116" s="27">
        <v>837</v>
      </c>
      <c r="K116" s="28">
        <v>1</v>
      </c>
      <c r="L116" s="29">
        <v>0</v>
      </c>
      <c r="M116" s="29">
        <v>225361</v>
      </c>
      <c r="N116" s="30">
        <v>107848</v>
      </c>
      <c r="O116" s="30">
        <f t="shared" si="16"/>
        <v>117513</v>
      </c>
      <c r="P116" s="31">
        <v>1.1E-5</v>
      </c>
      <c r="Q116" s="32">
        <f t="shared" si="17"/>
        <v>1.292643</v>
      </c>
      <c r="R116" s="29">
        <v>0</v>
      </c>
      <c r="S116" s="30">
        <v>0</v>
      </c>
      <c r="T116" s="30">
        <f t="shared" si="18"/>
        <v>0</v>
      </c>
      <c r="U116" s="33">
        <v>1.2E-5</v>
      </c>
      <c r="V116" s="34">
        <f t="shared" si="19"/>
        <v>0</v>
      </c>
      <c r="W116" s="11"/>
    </row>
    <row r="117" spans="7:23" x14ac:dyDescent="0.3">
      <c r="G117" s="26"/>
      <c r="H117" s="11">
        <v>72</v>
      </c>
      <c r="I117" s="11" t="s">
        <v>28</v>
      </c>
      <c r="J117" s="27">
        <v>837</v>
      </c>
      <c r="K117" s="28">
        <v>1</v>
      </c>
      <c r="L117" s="29">
        <v>0</v>
      </c>
      <c r="M117" s="29">
        <v>225361</v>
      </c>
      <c r="N117" s="30">
        <v>107848</v>
      </c>
      <c r="O117" s="30">
        <f t="shared" si="16"/>
        <v>117513</v>
      </c>
      <c r="P117" s="31">
        <v>3.1799999999999998E-4</v>
      </c>
      <c r="Q117" s="32">
        <f t="shared" si="17"/>
        <v>37.369133999999995</v>
      </c>
      <c r="R117" s="29">
        <v>0</v>
      </c>
      <c r="S117" s="30">
        <v>0</v>
      </c>
      <c r="T117" s="30">
        <f t="shared" si="18"/>
        <v>0</v>
      </c>
      <c r="U117" s="33">
        <v>3.3700000000000001E-4</v>
      </c>
      <c r="V117" s="34">
        <f t="shared" si="19"/>
        <v>0</v>
      </c>
      <c r="W117" s="11"/>
    </row>
    <row r="118" spans="7:23" x14ac:dyDescent="0.3">
      <c r="G118" s="26"/>
      <c r="H118" s="11">
        <v>117</v>
      </c>
      <c r="I118" s="11" t="s">
        <v>21</v>
      </c>
      <c r="J118" s="27">
        <v>837</v>
      </c>
      <c r="K118" s="28">
        <v>1</v>
      </c>
      <c r="L118" s="29">
        <v>0</v>
      </c>
      <c r="M118" s="29">
        <v>225361</v>
      </c>
      <c r="N118" s="30">
        <v>107848</v>
      </c>
      <c r="O118" s="30">
        <f t="shared" si="16"/>
        <v>117513</v>
      </c>
      <c r="P118" s="31">
        <v>2.7300000000000002E-4</v>
      </c>
      <c r="Q118" s="32">
        <f t="shared" si="17"/>
        <v>32.081049</v>
      </c>
      <c r="R118" s="29">
        <v>0</v>
      </c>
      <c r="S118" s="30">
        <v>0</v>
      </c>
      <c r="T118" s="30">
        <f t="shared" si="18"/>
        <v>0</v>
      </c>
      <c r="U118" s="33">
        <v>2.8800000000000001E-4</v>
      </c>
      <c r="V118" s="34">
        <f t="shared" si="19"/>
        <v>0</v>
      </c>
      <c r="W118" s="11"/>
    </row>
    <row r="119" spans="7:23" x14ac:dyDescent="0.3">
      <c r="G119" s="26"/>
      <c r="H119" s="11">
        <v>122</v>
      </c>
      <c r="I119" s="11" t="s">
        <v>138</v>
      </c>
      <c r="J119" s="27">
        <v>837</v>
      </c>
      <c r="K119" s="28">
        <v>1</v>
      </c>
      <c r="L119" s="29">
        <v>0</v>
      </c>
      <c r="M119" s="29">
        <v>225361</v>
      </c>
      <c r="N119" s="30">
        <v>107848</v>
      </c>
      <c r="O119" s="30">
        <f t="shared" si="16"/>
        <v>117513</v>
      </c>
      <c r="P119" s="31">
        <v>0</v>
      </c>
      <c r="Q119" s="32">
        <f t="shared" si="17"/>
        <v>0</v>
      </c>
      <c r="R119" s="29">
        <v>0</v>
      </c>
      <c r="S119" s="30">
        <v>0</v>
      </c>
      <c r="T119" s="30">
        <f t="shared" si="18"/>
        <v>0</v>
      </c>
      <c r="U119" s="33">
        <v>0</v>
      </c>
      <c r="V119" s="34">
        <f t="shared" si="19"/>
        <v>0</v>
      </c>
      <c r="W119" s="11"/>
    </row>
    <row r="120" spans="7:23" ht="15" thickBot="1" x14ac:dyDescent="0.35">
      <c r="G120" s="35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7"/>
    </row>
    <row r="121" spans="7:23" x14ac:dyDescent="0.3">
      <c r="G121" s="11">
        <v>45</v>
      </c>
      <c r="H121" s="11" t="s">
        <v>137</v>
      </c>
      <c r="I121" s="11"/>
      <c r="J121" s="27"/>
      <c r="K121" s="28"/>
      <c r="L121" s="30"/>
      <c r="M121" s="30"/>
      <c r="N121" s="30"/>
      <c r="O121" s="30"/>
      <c r="P121" s="33"/>
      <c r="Q121" s="32">
        <f>SUM(Q85:Q120)</f>
        <v>1222338.7976459998</v>
      </c>
      <c r="R121" s="30"/>
      <c r="S121" s="30"/>
      <c r="T121" s="30"/>
      <c r="U121" s="33"/>
      <c r="V121" s="32">
        <f>SUM(V85:V120)</f>
        <v>120592.71422800001</v>
      </c>
      <c r="W121" s="38">
        <f>Q121+V121</f>
        <v>1342931.5118739998</v>
      </c>
    </row>
    <row r="122" spans="7:23" x14ac:dyDescent="0.3">
      <c r="G122" s="11"/>
      <c r="H122" s="11"/>
      <c r="I122" s="11"/>
      <c r="J122" s="27"/>
      <c r="K122" s="28"/>
      <c r="L122" s="30"/>
      <c r="M122" s="30"/>
      <c r="N122" s="30"/>
      <c r="O122" s="30"/>
      <c r="P122" s="33"/>
      <c r="Q122" s="32"/>
      <c r="R122" s="30"/>
      <c r="S122" s="30"/>
      <c r="T122" s="30"/>
      <c r="U122" s="33"/>
      <c r="V122" s="32"/>
      <c r="W122" s="11"/>
    </row>
    <row r="123" spans="7:23" ht="15" thickBot="1" x14ac:dyDescent="0.35">
      <c r="G123" s="11"/>
      <c r="H123" s="11"/>
      <c r="I123" s="41" t="s">
        <v>139</v>
      </c>
      <c r="J123" s="12" t="s">
        <v>100</v>
      </c>
      <c r="K123" s="13" t="s">
        <v>101</v>
      </c>
      <c r="L123" s="14" t="s">
        <v>102</v>
      </c>
      <c r="M123" s="14" t="s">
        <v>103</v>
      </c>
      <c r="N123" s="14" t="s">
        <v>104</v>
      </c>
      <c r="O123" s="14" t="s">
        <v>105</v>
      </c>
      <c r="P123" s="15" t="s">
        <v>106</v>
      </c>
      <c r="Q123" s="16" t="s">
        <v>107</v>
      </c>
      <c r="R123" s="14" t="s">
        <v>108</v>
      </c>
      <c r="S123" s="14" t="s">
        <v>109</v>
      </c>
      <c r="T123" s="14" t="s">
        <v>110</v>
      </c>
      <c r="U123" s="15" t="s">
        <v>111</v>
      </c>
      <c r="V123" s="16" t="s">
        <v>112</v>
      </c>
      <c r="W123" s="11"/>
    </row>
    <row r="124" spans="7:23" ht="15.6" x14ac:dyDescent="0.3">
      <c r="G124" s="17">
        <v>49</v>
      </c>
      <c r="H124" s="18" t="s">
        <v>140</v>
      </c>
      <c r="I124" s="19"/>
      <c r="J124" s="20"/>
      <c r="K124" s="21"/>
      <c r="L124" s="22"/>
      <c r="M124" s="22"/>
      <c r="N124" s="22"/>
      <c r="O124" s="22"/>
      <c r="P124" s="23"/>
      <c r="Q124" s="24"/>
      <c r="R124" s="22"/>
      <c r="S124" s="22"/>
      <c r="T124" s="22"/>
      <c r="U124" s="23"/>
      <c r="V124" s="25"/>
      <c r="W124" s="11"/>
    </row>
    <row r="125" spans="7:23" x14ac:dyDescent="0.3">
      <c r="G125" s="26"/>
      <c r="H125" s="11">
        <v>1</v>
      </c>
      <c r="I125" s="11" t="s">
        <v>11</v>
      </c>
      <c r="J125" s="27">
        <v>139</v>
      </c>
      <c r="K125" s="28">
        <v>1</v>
      </c>
      <c r="L125" s="29">
        <v>3537802</v>
      </c>
      <c r="M125" s="29"/>
      <c r="N125" s="30">
        <v>1065826</v>
      </c>
      <c r="O125" s="30">
        <f t="shared" ref="O125:O141" si="20">(L125+M125-N125)*K125</f>
        <v>2471976</v>
      </c>
      <c r="P125" s="31">
        <v>1.91E-3</v>
      </c>
      <c r="Q125" s="32">
        <f t="shared" ref="Q125:Q141" si="21">O125*P125</f>
        <v>4721.4741599999998</v>
      </c>
      <c r="R125" s="29"/>
      <c r="S125" s="30"/>
      <c r="T125" s="30">
        <f t="shared" ref="T125:T141" si="22">(R125-S125)*K125</f>
        <v>0</v>
      </c>
      <c r="U125" s="33">
        <v>1.9740000000000001E-3</v>
      </c>
      <c r="V125" s="34">
        <f t="shared" ref="V125:V141" si="23">T125*U125</f>
        <v>0</v>
      </c>
      <c r="W125" s="11"/>
    </row>
    <row r="126" spans="7:23" x14ac:dyDescent="0.3">
      <c r="G126" s="26"/>
      <c r="H126" s="11">
        <v>2</v>
      </c>
      <c r="I126" s="11" t="s">
        <v>27</v>
      </c>
      <c r="J126" s="27">
        <v>139</v>
      </c>
      <c r="K126" s="28">
        <v>1</v>
      </c>
      <c r="L126" s="29">
        <v>3537802</v>
      </c>
      <c r="M126" s="29"/>
      <c r="N126" s="30">
        <v>1065826</v>
      </c>
      <c r="O126" s="30">
        <f t="shared" si="20"/>
        <v>2471976</v>
      </c>
      <c r="P126" s="31">
        <v>2.6899999999999998E-4</v>
      </c>
      <c r="Q126" s="32">
        <f t="shared" si="21"/>
        <v>664.961544</v>
      </c>
      <c r="R126" s="29"/>
      <c r="S126" s="30"/>
      <c r="T126" s="30">
        <f t="shared" si="22"/>
        <v>0</v>
      </c>
      <c r="U126" s="33">
        <v>2.9500000000000001E-4</v>
      </c>
      <c r="V126" s="34">
        <f t="shared" si="23"/>
        <v>0</v>
      </c>
      <c r="W126" s="11"/>
    </row>
    <row r="127" spans="7:23" x14ac:dyDescent="0.3">
      <c r="G127" s="26"/>
      <c r="H127" s="11">
        <v>3</v>
      </c>
      <c r="I127" s="11" t="s">
        <v>20</v>
      </c>
      <c r="J127" s="27">
        <v>139</v>
      </c>
      <c r="K127" s="28">
        <v>1</v>
      </c>
      <c r="L127" s="29">
        <v>3537802</v>
      </c>
      <c r="M127" s="29"/>
      <c r="N127" s="30">
        <v>1065826</v>
      </c>
      <c r="O127" s="30">
        <f t="shared" si="20"/>
        <v>2471976</v>
      </c>
      <c r="P127" s="31">
        <v>5.9699999999999998E-4</v>
      </c>
      <c r="Q127" s="32">
        <f t="shared" si="21"/>
        <v>1475.7696719999999</v>
      </c>
      <c r="R127" s="29"/>
      <c r="S127" s="30"/>
      <c r="T127" s="30">
        <f t="shared" si="22"/>
        <v>0</v>
      </c>
      <c r="U127" s="33">
        <v>6.3100000000000005E-4</v>
      </c>
      <c r="V127" s="34">
        <f t="shared" si="23"/>
        <v>0</v>
      </c>
      <c r="W127" s="11"/>
    </row>
    <row r="128" spans="7:23" x14ac:dyDescent="0.3">
      <c r="G128" s="26"/>
      <c r="H128" s="11">
        <v>4</v>
      </c>
      <c r="I128" s="11" t="s">
        <v>10</v>
      </c>
      <c r="J128" s="27">
        <v>139</v>
      </c>
      <c r="K128" s="28">
        <v>1</v>
      </c>
      <c r="L128" s="29">
        <v>3537802</v>
      </c>
      <c r="M128" s="29"/>
      <c r="N128" s="30">
        <v>1065826</v>
      </c>
      <c r="O128" s="30">
        <f t="shared" si="20"/>
        <v>2471976</v>
      </c>
      <c r="P128" s="31">
        <v>9.2750000000000003E-3</v>
      </c>
      <c r="Q128" s="32">
        <f t="shared" si="21"/>
        <v>22927.577400000002</v>
      </c>
      <c r="R128" s="29"/>
      <c r="S128" s="30"/>
      <c r="T128" s="30">
        <f t="shared" si="22"/>
        <v>0</v>
      </c>
      <c r="U128" s="33">
        <v>9.2949999999999994E-3</v>
      </c>
      <c r="V128" s="34">
        <f t="shared" si="23"/>
        <v>0</v>
      </c>
      <c r="W128" s="11"/>
    </row>
    <row r="129" spans="7:23" x14ac:dyDescent="0.3">
      <c r="G129" s="26"/>
      <c r="H129" s="11">
        <v>6</v>
      </c>
      <c r="I129" s="11" t="s">
        <v>118</v>
      </c>
      <c r="J129" s="27">
        <v>139</v>
      </c>
      <c r="K129" s="28">
        <v>1</v>
      </c>
      <c r="L129" s="29">
        <v>3537802</v>
      </c>
      <c r="M129" s="29"/>
      <c r="N129" s="30">
        <v>1065826</v>
      </c>
      <c r="O129" s="30">
        <f t="shared" si="20"/>
        <v>2471976</v>
      </c>
      <c r="P129" s="31">
        <v>0</v>
      </c>
      <c r="Q129" s="32">
        <f t="shared" si="21"/>
        <v>0</v>
      </c>
      <c r="R129" s="29"/>
      <c r="S129" s="30"/>
      <c r="T129" s="30">
        <f t="shared" si="22"/>
        <v>0</v>
      </c>
      <c r="U129" s="33">
        <v>0</v>
      </c>
      <c r="V129" s="34">
        <f t="shared" si="23"/>
        <v>0</v>
      </c>
      <c r="W129" s="11"/>
    </row>
    <row r="130" spans="7:23" x14ac:dyDescent="0.3">
      <c r="G130" s="26"/>
      <c r="H130" s="11">
        <v>7</v>
      </c>
      <c r="I130" s="11" t="s">
        <v>9</v>
      </c>
      <c r="J130" s="27">
        <v>139</v>
      </c>
      <c r="K130" s="28">
        <v>1</v>
      </c>
      <c r="L130" s="29">
        <v>3537802</v>
      </c>
      <c r="M130" s="29"/>
      <c r="N130" s="30">
        <v>1065826</v>
      </c>
      <c r="O130" s="30">
        <f t="shared" si="20"/>
        <v>2471976</v>
      </c>
      <c r="P130" s="31">
        <v>1.27E-4</v>
      </c>
      <c r="Q130" s="32">
        <f t="shared" si="21"/>
        <v>313.94095199999998</v>
      </c>
      <c r="R130" s="29"/>
      <c r="S130" s="30"/>
      <c r="T130" s="30">
        <f t="shared" si="22"/>
        <v>0</v>
      </c>
      <c r="U130" s="33">
        <v>1.34E-4</v>
      </c>
      <c r="V130" s="34">
        <f t="shared" si="23"/>
        <v>0</v>
      </c>
      <c r="W130" s="11"/>
    </row>
    <row r="131" spans="7:23" x14ac:dyDescent="0.3">
      <c r="G131" s="26"/>
      <c r="H131" s="11">
        <v>8</v>
      </c>
      <c r="I131" s="11" t="s">
        <v>23</v>
      </c>
      <c r="J131" s="27">
        <v>139</v>
      </c>
      <c r="K131" s="28">
        <v>1</v>
      </c>
      <c r="L131" s="29">
        <v>3537802</v>
      </c>
      <c r="M131" s="29"/>
      <c r="N131" s="30">
        <v>1065826</v>
      </c>
      <c r="O131" s="30">
        <f t="shared" si="20"/>
        <v>2471976</v>
      </c>
      <c r="P131" s="31">
        <v>1.8699999999999999E-4</v>
      </c>
      <c r="Q131" s="32">
        <f t="shared" si="21"/>
        <v>462.25951199999997</v>
      </c>
      <c r="R131" s="29"/>
      <c r="S131" s="30"/>
      <c r="T131" s="30">
        <f t="shared" si="22"/>
        <v>0</v>
      </c>
      <c r="U131" s="33">
        <v>1.9599999999999999E-4</v>
      </c>
      <c r="V131" s="34">
        <f t="shared" si="23"/>
        <v>0</v>
      </c>
      <c r="W131" s="11"/>
    </row>
    <row r="132" spans="7:23" x14ac:dyDescent="0.3">
      <c r="G132" s="26"/>
      <c r="H132" s="11">
        <v>9</v>
      </c>
      <c r="I132" s="11" t="s">
        <v>0</v>
      </c>
      <c r="J132" s="27">
        <v>139</v>
      </c>
      <c r="K132" s="28">
        <v>1</v>
      </c>
      <c r="L132" s="29">
        <v>3537802</v>
      </c>
      <c r="M132" s="29"/>
      <c r="N132" s="30">
        <v>1065826</v>
      </c>
      <c r="O132" s="30">
        <f t="shared" si="20"/>
        <v>2471976</v>
      </c>
      <c r="P132" s="31">
        <v>2.6600000000000001E-4</v>
      </c>
      <c r="Q132" s="32">
        <f t="shared" si="21"/>
        <v>657.545616</v>
      </c>
      <c r="R132" s="29"/>
      <c r="S132" s="30"/>
      <c r="T132" s="30">
        <f t="shared" si="22"/>
        <v>0</v>
      </c>
      <c r="U132" s="33">
        <v>2.8299999999999999E-4</v>
      </c>
      <c r="V132" s="34">
        <f t="shared" si="23"/>
        <v>0</v>
      </c>
      <c r="W132" s="11"/>
    </row>
    <row r="133" spans="7:23" x14ac:dyDescent="0.3">
      <c r="G133" s="26"/>
      <c r="H133" s="11">
        <v>17</v>
      </c>
      <c r="I133" s="11" t="s">
        <v>16</v>
      </c>
      <c r="J133" s="27">
        <v>139</v>
      </c>
      <c r="K133" s="28">
        <v>1</v>
      </c>
      <c r="L133" s="29">
        <v>3537802</v>
      </c>
      <c r="M133" s="29"/>
      <c r="N133" s="30">
        <v>1065826</v>
      </c>
      <c r="O133" s="30">
        <f t="shared" si="20"/>
        <v>2471976</v>
      </c>
      <c r="P133" s="31">
        <v>7.5799999999999999E-4</v>
      </c>
      <c r="Q133" s="32">
        <f t="shared" si="21"/>
        <v>1873.7578080000001</v>
      </c>
      <c r="R133" s="29"/>
      <c r="S133" s="30"/>
      <c r="T133" s="30">
        <f t="shared" si="22"/>
        <v>0</v>
      </c>
      <c r="U133" s="33">
        <v>8.0199999999999998E-4</v>
      </c>
      <c r="V133" s="34">
        <f t="shared" si="23"/>
        <v>0</v>
      </c>
      <c r="W133" s="11"/>
    </row>
    <row r="134" spans="7:23" x14ac:dyDescent="0.3">
      <c r="G134" s="26"/>
      <c r="H134" s="11">
        <v>29</v>
      </c>
      <c r="I134" s="11" t="s">
        <v>24</v>
      </c>
      <c r="J134" s="27">
        <v>139</v>
      </c>
      <c r="K134" s="28">
        <v>1</v>
      </c>
      <c r="L134" s="29">
        <v>3537802</v>
      </c>
      <c r="M134" s="29"/>
      <c r="N134" s="30">
        <v>1065826</v>
      </c>
      <c r="O134" s="30">
        <f t="shared" si="20"/>
        <v>2471976</v>
      </c>
      <c r="P134" s="31">
        <v>3.1029999999999999E-3</v>
      </c>
      <c r="Q134" s="32">
        <f t="shared" si="21"/>
        <v>7670.5415279999997</v>
      </c>
      <c r="R134" s="29"/>
      <c r="S134" s="30"/>
      <c r="T134" s="30">
        <f t="shared" si="22"/>
        <v>0</v>
      </c>
      <c r="U134" s="33">
        <v>3.2200000000000002E-3</v>
      </c>
      <c r="V134" s="34">
        <f t="shared" si="23"/>
        <v>0</v>
      </c>
      <c r="W134" s="11"/>
    </row>
    <row r="135" spans="7:23" x14ac:dyDescent="0.3">
      <c r="G135" s="26"/>
      <c r="H135" s="11">
        <v>38</v>
      </c>
      <c r="I135" s="11" t="s">
        <v>12</v>
      </c>
      <c r="J135" s="27">
        <v>139</v>
      </c>
      <c r="K135" s="28">
        <v>1</v>
      </c>
      <c r="L135" s="29">
        <v>3537802</v>
      </c>
      <c r="M135" s="29"/>
      <c r="N135" s="30">
        <v>1065826</v>
      </c>
      <c r="O135" s="30">
        <f t="shared" si="20"/>
        <v>2471976</v>
      </c>
      <c r="P135" s="31">
        <v>7.8999999999999996E-5</v>
      </c>
      <c r="Q135" s="32">
        <f t="shared" si="21"/>
        <v>195.28610399999999</v>
      </c>
      <c r="R135" s="29"/>
      <c r="S135" s="30"/>
      <c r="T135" s="30">
        <f t="shared" si="22"/>
        <v>0</v>
      </c>
      <c r="U135" s="33">
        <v>8.2999999999999998E-5</v>
      </c>
      <c r="V135" s="34">
        <f t="shared" si="23"/>
        <v>0</v>
      </c>
      <c r="W135" s="11"/>
    </row>
    <row r="136" spans="7:23" x14ac:dyDescent="0.3">
      <c r="G136" s="26"/>
      <c r="H136" s="11">
        <v>49</v>
      </c>
      <c r="I136" s="11" t="s">
        <v>140</v>
      </c>
      <c r="J136" s="27">
        <v>139</v>
      </c>
      <c r="K136" s="28">
        <v>1</v>
      </c>
      <c r="L136" s="29">
        <v>3537802</v>
      </c>
      <c r="M136" s="29"/>
      <c r="N136" s="30">
        <v>1065826</v>
      </c>
      <c r="O136" s="30">
        <f t="shared" si="20"/>
        <v>2471976</v>
      </c>
      <c r="P136" s="31">
        <v>0</v>
      </c>
      <c r="Q136" s="32">
        <f t="shared" si="21"/>
        <v>0</v>
      </c>
      <c r="R136" s="29"/>
      <c r="S136" s="30"/>
      <c r="T136" s="30">
        <f t="shared" si="22"/>
        <v>0</v>
      </c>
      <c r="U136" s="33">
        <v>0</v>
      </c>
      <c r="V136" s="34">
        <f t="shared" si="23"/>
        <v>0</v>
      </c>
      <c r="W136" s="11"/>
    </row>
    <row r="137" spans="7:23" x14ac:dyDescent="0.3">
      <c r="G137" s="26"/>
      <c r="H137" s="11">
        <v>55</v>
      </c>
      <c r="I137" s="11" t="s">
        <v>26</v>
      </c>
      <c r="J137" s="27">
        <v>139</v>
      </c>
      <c r="K137" s="28">
        <v>1</v>
      </c>
      <c r="L137" s="29">
        <v>3537802</v>
      </c>
      <c r="M137" s="29"/>
      <c r="N137" s="30">
        <v>1065826</v>
      </c>
      <c r="O137" s="30">
        <f t="shared" si="20"/>
        <v>2471976</v>
      </c>
      <c r="P137" s="31">
        <v>1.5699999999999999E-4</v>
      </c>
      <c r="Q137" s="32">
        <f t="shared" si="21"/>
        <v>388.10023200000001</v>
      </c>
      <c r="R137" s="29"/>
      <c r="S137" s="30"/>
      <c r="T137" s="30">
        <f t="shared" si="22"/>
        <v>0</v>
      </c>
      <c r="U137" s="33">
        <v>2.1100000000000001E-4</v>
      </c>
      <c r="V137" s="34">
        <f t="shared" si="23"/>
        <v>0</v>
      </c>
      <c r="W137" s="11"/>
    </row>
    <row r="138" spans="7:23" x14ac:dyDescent="0.3">
      <c r="G138" s="26"/>
      <c r="H138" s="11">
        <v>71</v>
      </c>
      <c r="I138" s="11" t="s">
        <v>18</v>
      </c>
      <c r="J138" s="27">
        <v>139</v>
      </c>
      <c r="K138" s="28">
        <v>1</v>
      </c>
      <c r="L138" s="29">
        <v>3537802</v>
      </c>
      <c r="M138" s="29"/>
      <c r="N138" s="30">
        <v>1065826</v>
      </c>
      <c r="O138" s="30">
        <f t="shared" si="20"/>
        <v>2471976</v>
      </c>
      <c r="P138" s="31">
        <v>1.1E-5</v>
      </c>
      <c r="Q138" s="32">
        <f t="shared" si="21"/>
        <v>27.191735999999999</v>
      </c>
      <c r="R138" s="29"/>
      <c r="S138" s="30"/>
      <c r="T138" s="30">
        <f t="shared" si="22"/>
        <v>0</v>
      </c>
      <c r="U138" s="33">
        <v>1.2E-5</v>
      </c>
      <c r="V138" s="34">
        <f t="shared" si="23"/>
        <v>0</v>
      </c>
      <c r="W138" s="11"/>
    </row>
    <row r="139" spans="7:23" x14ac:dyDescent="0.3">
      <c r="G139" s="26"/>
      <c r="H139" s="11">
        <v>72</v>
      </c>
      <c r="I139" s="11" t="s">
        <v>28</v>
      </c>
      <c r="J139" s="27">
        <v>139</v>
      </c>
      <c r="K139" s="28">
        <v>1</v>
      </c>
      <c r="L139" s="29">
        <v>3537802</v>
      </c>
      <c r="M139" s="29"/>
      <c r="N139" s="30">
        <v>1065826</v>
      </c>
      <c r="O139" s="30">
        <f t="shared" si="20"/>
        <v>2471976</v>
      </c>
      <c r="P139" s="31">
        <v>3.1799999999999998E-4</v>
      </c>
      <c r="Q139" s="32">
        <f t="shared" si="21"/>
        <v>786.08836799999995</v>
      </c>
      <c r="R139" s="29"/>
      <c r="S139" s="30"/>
      <c r="T139" s="30">
        <f t="shared" si="22"/>
        <v>0</v>
      </c>
      <c r="U139" s="33">
        <v>3.3700000000000001E-4</v>
      </c>
      <c r="V139" s="34">
        <f t="shared" si="23"/>
        <v>0</v>
      </c>
      <c r="W139" s="11"/>
    </row>
    <row r="140" spans="7:23" x14ac:dyDescent="0.3">
      <c r="G140" s="26"/>
      <c r="H140" s="11">
        <v>117</v>
      </c>
      <c r="I140" s="11" t="s">
        <v>21</v>
      </c>
      <c r="J140" s="27">
        <v>139</v>
      </c>
      <c r="K140" s="28">
        <v>1</v>
      </c>
      <c r="L140" s="29">
        <v>3537802</v>
      </c>
      <c r="M140" s="29"/>
      <c r="N140" s="30">
        <v>1065826</v>
      </c>
      <c r="O140" s="30">
        <f t="shared" si="20"/>
        <v>2471976</v>
      </c>
      <c r="P140" s="31">
        <v>2.7300000000000002E-4</v>
      </c>
      <c r="Q140" s="32">
        <f t="shared" si="21"/>
        <v>674.84944800000005</v>
      </c>
      <c r="R140" s="29"/>
      <c r="S140" s="30"/>
      <c r="T140" s="30">
        <f t="shared" si="22"/>
        <v>0</v>
      </c>
      <c r="U140" s="33">
        <v>2.8800000000000001E-4</v>
      </c>
      <c r="V140" s="34">
        <f t="shared" si="23"/>
        <v>0</v>
      </c>
      <c r="W140" s="11"/>
    </row>
    <row r="141" spans="7:23" x14ac:dyDescent="0.3">
      <c r="G141" s="26"/>
      <c r="H141" s="11">
        <v>122</v>
      </c>
      <c r="I141" s="11" t="s">
        <v>138</v>
      </c>
      <c r="J141" s="27">
        <v>139</v>
      </c>
      <c r="K141" s="28">
        <v>1</v>
      </c>
      <c r="L141" s="29">
        <v>3537802</v>
      </c>
      <c r="M141" s="29"/>
      <c r="N141" s="30">
        <v>1065826</v>
      </c>
      <c r="O141" s="30">
        <f t="shared" si="20"/>
        <v>2471976</v>
      </c>
      <c r="P141" s="31">
        <v>0</v>
      </c>
      <c r="Q141" s="32">
        <f t="shared" si="21"/>
        <v>0</v>
      </c>
      <c r="R141" s="29"/>
      <c r="S141" s="30"/>
      <c r="T141" s="30">
        <f t="shared" si="22"/>
        <v>0</v>
      </c>
      <c r="U141" s="33">
        <v>0</v>
      </c>
      <c r="V141" s="34">
        <f t="shared" si="23"/>
        <v>0</v>
      </c>
      <c r="W141" s="11"/>
    </row>
    <row r="142" spans="7:23" x14ac:dyDescent="0.3">
      <c r="G142" s="26"/>
      <c r="H142" s="11"/>
      <c r="I142" s="11"/>
      <c r="J142" s="27"/>
      <c r="K142" s="28"/>
      <c r="L142" s="30"/>
      <c r="M142" s="30"/>
      <c r="N142" s="30"/>
      <c r="O142" s="30"/>
      <c r="P142" s="33"/>
      <c r="Q142" s="32"/>
      <c r="R142" s="30"/>
      <c r="S142" s="30"/>
      <c r="T142" s="30"/>
      <c r="U142" s="33"/>
      <c r="V142" s="34"/>
      <c r="W142" s="11"/>
    </row>
    <row r="143" spans="7:23" ht="15.6" x14ac:dyDescent="0.3">
      <c r="G143" s="39">
        <v>49</v>
      </c>
      <c r="H143" s="40" t="s">
        <v>140</v>
      </c>
      <c r="I143" s="11"/>
      <c r="J143" s="27"/>
      <c r="K143" s="28"/>
      <c r="L143" s="30"/>
      <c r="M143" s="30"/>
      <c r="N143" s="30"/>
      <c r="O143" s="30"/>
      <c r="P143" s="33"/>
      <c r="Q143" s="32"/>
      <c r="R143" s="30"/>
      <c r="S143" s="30"/>
      <c r="T143" s="30"/>
      <c r="U143" s="33"/>
      <c r="V143" s="34"/>
      <c r="W143" s="11"/>
    </row>
    <row r="144" spans="7:23" x14ac:dyDescent="0.3">
      <c r="G144" s="26"/>
      <c r="H144" s="11">
        <v>1</v>
      </c>
      <c r="I144" s="11" t="s">
        <v>11</v>
      </c>
      <c r="J144" s="27">
        <v>836</v>
      </c>
      <c r="K144" s="28">
        <v>1</v>
      </c>
      <c r="L144" s="29">
        <v>0</v>
      </c>
      <c r="M144" s="29">
        <v>67343</v>
      </c>
      <c r="N144" s="30"/>
      <c r="O144" s="30"/>
      <c r="P144" s="31">
        <v>1.91E-3</v>
      </c>
      <c r="Q144" s="32">
        <f t="shared" ref="Q144:Q159" si="24">O144*P144</f>
        <v>0</v>
      </c>
      <c r="R144" s="29">
        <v>0</v>
      </c>
      <c r="S144" s="30"/>
      <c r="T144" s="30">
        <f t="shared" ref="T144:T159" si="25">(R144-S144)*K144</f>
        <v>0</v>
      </c>
      <c r="U144" s="33">
        <v>1.9740000000000001E-3</v>
      </c>
      <c r="V144" s="34">
        <f t="shared" ref="V144:V159" si="26">T144*U144</f>
        <v>0</v>
      </c>
      <c r="W144" s="11"/>
    </row>
    <row r="145" spans="7:23" x14ac:dyDescent="0.3">
      <c r="G145" s="26"/>
      <c r="H145" s="11">
        <v>2</v>
      </c>
      <c r="I145" s="11" t="s">
        <v>27</v>
      </c>
      <c r="J145" s="27">
        <v>836</v>
      </c>
      <c r="K145" s="28">
        <v>1</v>
      </c>
      <c r="L145" s="29">
        <v>0</v>
      </c>
      <c r="M145" s="29">
        <v>67343</v>
      </c>
      <c r="N145" s="30"/>
      <c r="O145" s="30"/>
      <c r="P145" s="31">
        <v>2.6899999999999998E-4</v>
      </c>
      <c r="Q145" s="32">
        <f t="shared" si="24"/>
        <v>0</v>
      </c>
      <c r="R145" s="29">
        <v>0</v>
      </c>
      <c r="S145" s="30"/>
      <c r="T145" s="30">
        <f t="shared" si="25"/>
        <v>0</v>
      </c>
      <c r="U145" s="33">
        <v>2.9500000000000001E-4</v>
      </c>
      <c r="V145" s="34">
        <f t="shared" si="26"/>
        <v>0</v>
      </c>
      <c r="W145" s="11"/>
    </row>
    <row r="146" spans="7:23" x14ac:dyDescent="0.3">
      <c r="G146" s="26"/>
      <c r="H146" s="11">
        <v>3</v>
      </c>
      <c r="I146" s="11" t="s">
        <v>20</v>
      </c>
      <c r="J146" s="27">
        <v>836</v>
      </c>
      <c r="K146" s="28">
        <v>1</v>
      </c>
      <c r="L146" s="29">
        <v>0</v>
      </c>
      <c r="M146" s="29">
        <v>67343</v>
      </c>
      <c r="N146" s="30"/>
      <c r="O146" s="30"/>
      <c r="P146" s="31">
        <v>5.9699999999999998E-4</v>
      </c>
      <c r="Q146" s="32">
        <f t="shared" si="24"/>
        <v>0</v>
      </c>
      <c r="R146" s="29">
        <v>0</v>
      </c>
      <c r="S146" s="30"/>
      <c r="T146" s="30">
        <f t="shared" si="25"/>
        <v>0</v>
      </c>
      <c r="U146" s="33">
        <v>6.3100000000000005E-4</v>
      </c>
      <c r="V146" s="34">
        <f t="shared" si="26"/>
        <v>0</v>
      </c>
      <c r="W146" s="11"/>
    </row>
    <row r="147" spans="7:23" x14ac:dyDescent="0.3">
      <c r="G147" s="26"/>
      <c r="H147" s="11">
        <v>4</v>
      </c>
      <c r="I147" s="11" t="s">
        <v>10</v>
      </c>
      <c r="J147" s="27">
        <v>836</v>
      </c>
      <c r="K147" s="28">
        <v>1</v>
      </c>
      <c r="L147" s="29">
        <v>0</v>
      </c>
      <c r="M147" s="29">
        <v>67343</v>
      </c>
      <c r="N147" s="30"/>
      <c r="O147" s="30"/>
      <c r="P147" s="31">
        <v>9.2750000000000003E-3</v>
      </c>
      <c r="Q147" s="32">
        <f t="shared" si="24"/>
        <v>0</v>
      </c>
      <c r="R147" s="29">
        <v>0</v>
      </c>
      <c r="S147" s="30"/>
      <c r="T147" s="30">
        <f t="shared" si="25"/>
        <v>0</v>
      </c>
      <c r="U147" s="33">
        <v>9.2949999999999994E-3</v>
      </c>
      <c r="V147" s="34">
        <f t="shared" si="26"/>
        <v>0</v>
      </c>
      <c r="W147" s="11"/>
    </row>
    <row r="148" spans="7:23" x14ac:dyDescent="0.3">
      <c r="G148" s="26"/>
      <c r="H148" s="11">
        <v>6</v>
      </c>
      <c r="I148" s="11" t="s">
        <v>118</v>
      </c>
      <c r="J148" s="27">
        <v>836</v>
      </c>
      <c r="K148" s="28">
        <v>1</v>
      </c>
      <c r="L148" s="29">
        <v>0</v>
      </c>
      <c r="M148" s="29">
        <v>67343</v>
      </c>
      <c r="N148" s="30"/>
      <c r="O148" s="30"/>
      <c r="P148" s="31">
        <v>0</v>
      </c>
      <c r="Q148" s="32">
        <f t="shared" si="24"/>
        <v>0</v>
      </c>
      <c r="R148" s="29">
        <v>0</v>
      </c>
      <c r="S148" s="30"/>
      <c r="T148" s="30">
        <f t="shared" si="25"/>
        <v>0</v>
      </c>
      <c r="U148" s="33">
        <v>0</v>
      </c>
      <c r="V148" s="34">
        <f t="shared" si="26"/>
        <v>0</v>
      </c>
      <c r="W148" s="11"/>
    </row>
    <row r="149" spans="7:23" x14ac:dyDescent="0.3">
      <c r="G149" s="26"/>
      <c r="H149" s="11">
        <v>7</v>
      </c>
      <c r="I149" s="11" t="s">
        <v>9</v>
      </c>
      <c r="J149" s="27">
        <v>836</v>
      </c>
      <c r="K149" s="28">
        <v>1</v>
      </c>
      <c r="L149" s="29">
        <v>0</v>
      </c>
      <c r="M149" s="29">
        <v>67343</v>
      </c>
      <c r="N149" s="30"/>
      <c r="O149" s="30"/>
      <c r="P149" s="31">
        <v>1.27E-4</v>
      </c>
      <c r="Q149" s="32">
        <f t="shared" si="24"/>
        <v>0</v>
      </c>
      <c r="R149" s="29">
        <v>0</v>
      </c>
      <c r="S149" s="30"/>
      <c r="T149" s="30">
        <f t="shared" si="25"/>
        <v>0</v>
      </c>
      <c r="U149" s="33">
        <v>1.34E-4</v>
      </c>
      <c r="V149" s="34">
        <f t="shared" si="26"/>
        <v>0</v>
      </c>
      <c r="W149" s="11"/>
    </row>
    <row r="150" spans="7:23" x14ac:dyDescent="0.3">
      <c r="G150" s="26"/>
      <c r="H150" s="11">
        <v>8</v>
      </c>
      <c r="I150" s="11" t="s">
        <v>23</v>
      </c>
      <c r="J150" s="27">
        <v>836</v>
      </c>
      <c r="K150" s="28">
        <v>1</v>
      </c>
      <c r="L150" s="29">
        <v>0</v>
      </c>
      <c r="M150" s="29">
        <v>67343</v>
      </c>
      <c r="N150" s="30"/>
      <c r="O150" s="30"/>
      <c r="P150" s="31">
        <v>1.8699999999999999E-4</v>
      </c>
      <c r="Q150" s="32">
        <f t="shared" si="24"/>
        <v>0</v>
      </c>
      <c r="R150" s="29">
        <v>0</v>
      </c>
      <c r="S150" s="30"/>
      <c r="T150" s="30">
        <f t="shared" si="25"/>
        <v>0</v>
      </c>
      <c r="U150" s="33">
        <v>1.9599999999999999E-4</v>
      </c>
      <c r="V150" s="34">
        <f t="shared" si="26"/>
        <v>0</v>
      </c>
      <c r="W150" s="11"/>
    </row>
    <row r="151" spans="7:23" x14ac:dyDescent="0.3">
      <c r="G151" s="26"/>
      <c r="H151" s="11">
        <v>9</v>
      </c>
      <c r="I151" s="11" t="s">
        <v>0</v>
      </c>
      <c r="J151" s="27">
        <v>836</v>
      </c>
      <c r="K151" s="28">
        <v>1</v>
      </c>
      <c r="L151" s="29">
        <v>0</v>
      </c>
      <c r="M151" s="29">
        <v>67343</v>
      </c>
      <c r="N151" s="30"/>
      <c r="O151" s="30"/>
      <c r="P151" s="31">
        <v>2.6600000000000001E-4</v>
      </c>
      <c r="Q151" s="32">
        <f t="shared" si="24"/>
        <v>0</v>
      </c>
      <c r="R151" s="29">
        <v>0</v>
      </c>
      <c r="S151" s="30"/>
      <c r="T151" s="30">
        <f t="shared" si="25"/>
        <v>0</v>
      </c>
      <c r="U151" s="33">
        <v>2.8299999999999999E-4</v>
      </c>
      <c r="V151" s="34">
        <f t="shared" si="26"/>
        <v>0</v>
      </c>
      <c r="W151" s="11"/>
    </row>
    <row r="152" spans="7:23" x14ac:dyDescent="0.3">
      <c r="G152" s="26"/>
      <c r="H152" s="11">
        <v>29</v>
      </c>
      <c r="I152" s="11" t="s">
        <v>24</v>
      </c>
      <c r="J152" s="27">
        <v>836</v>
      </c>
      <c r="K152" s="28">
        <v>1</v>
      </c>
      <c r="L152" s="29">
        <v>0</v>
      </c>
      <c r="M152" s="29">
        <v>67343</v>
      </c>
      <c r="N152" s="30"/>
      <c r="O152" s="30"/>
      <c r="P152" s="31">
        <v>3.1029999999999999E-3</v>
      </c>
      <c r="Q152" s="32">
        <f t="shared" si="24"/>
        <v>0</v>
      </c>
      <c r="R152" s="29">
        <v>0</v>
      </c>
      <c r="S152" s="30"/>
      <c r="T152" s="30">
        <f t="shared" si="25"/>
        <v>0</v>
      </c>
      <c r="U152" s="33">
        <v>3.2200000000000002E-3</v>
      </c>
      <c r="V152" s="34">
        <f t="shared" si="26"/>
        <v>0</v>
      </c>
      <c r="W152" s="11"/>
    </row>
    <row r="153" spans="7:23" x14ac:dyDescent="0.3">
      <c r="G153" s="26"/>
      <c r="H153" s="11">
        <v>38</v>
      </c>
      <c r="I153" s="11" t="s">
        <v>12</v>
      </c>
      <c r="J153" s="27">
        <v>836</v>
      </c>
      <c r="K153" s="28">
        <v>1</v>
      </c>
      <c r="L153" s="29">
        <v>0</v>
      </c>
      <c r="M153" s="29">
        <v>67343</v>
      </c>
      <c r="N153" s="30"/>
      <c r="O153" s="30"/>
      <c r="P153" s="31">
        <v>7.8999999999999996E-5</v>
      </c>
      <c r="Q153" s="32">
        <f t="shared" si="24"/>
        <v>0</v>
      </c>
      <c r="R153" s="29">
        <v>0</v>
      </c>
      <c r="S153" s="30"/>
      <c r="T153" s="30">
        <f t="shared" si="25"/>
        <v>0</v>
      </c>
      <c r="U153" s="33">
        <v>8.2999999999999998E-5</v>
      </c>
      <c r="V153" s="34">
        <f t="shared" si="26"/>
        <v>0</v>
      </c>
      <c r="W153" s="11"/>
    </row>
    <row r="154" spans="7:23" x14ac:dyDescent="0.3">
      <c r="G154" s="26"/>
      <c r="H154" s="11">
        <v>49</v>
      </c>
      <c r="I154" s="11" t="s">
        <v>140</v>
      </c>
      <c r="J154" s="27">
        <v>836</v>
      </c>
      <c r="K154" s="28">
        <v>1</v>
      </c>
      <c r="L154" s="29">
        <v>0</v>
      </c>
      <c r="M154" s="29">
        <v>67343</v>
      </c>
      <c r="N154" s="30"/>
      <c r="O154" s="30"/>
      <c r="P154" s="31">
        <v>0</v>
      </c>
      <c r="Q154" s="32">
        <f t="shared" si="24"/>
        <v>0</v>
      </c>
      <c r="R154" s="29">
        <v>0</v>
      </c>
      <c r="S154" s="30"/>
      <c r="T154" s="30">
        <f t="shared" si="25"/>
        <v>0</v>
      </c>
      <c r="U154" s="33">
        <v>0</v>
      </c>
      <c r="V154" s="34">
        <f t="shared" si="26"/>
        <v>0</v>
      </c>
      <c r="W154" s="11"/>
    </row>
    <row r="155" spans="7:23" x14ac:dyDescent="0.3">
      <c r="G155" s="26"/>
      <c r="H155" s="11">
        <v>55</v>
      </c>
      <c r="I155" s="11" t="s">
        <v>26</v>
      </c>
      <c r="J155" s="27">
        <v>836</v>
      </c>
      <c r="K155" s="28">
        <v>1</v>
      </c>
      <c r="L155" s="29">
        <v>0</v>
      </c>
      <c r="M155" s="29">
        <v>67343</v>
      </c>
      <c r="N155" s="30"/>
      <c r="O155" s="30"/>
      <c r="P155" s="31">
        <v>1.5699999999999999E-4</v>
      </c>
      <c r="Q155" s="32">
        <f t="shared" si="24"/>
        <v>0</v>
      </c>
      <c r="R155" s="29">
        <v>0</v>
      </c>
      <c r="S155" s="30"/>
      <c r="T155" s="30">
        <f t="shared" si="25"/>
        <v>0</v>
      </c>
      <c r="U155" s="33">
        <v>2.1100000000000001E-4</v>
      </c>
      <c r="V155" s="34">
        <f t="shared" si="26"/>
        <v>0</v>
      </c>
      <c r="W155" s="11"/>
    </row>
    <row r="156" spans="7:23" x14ac:dyDescent="0.3">
      <c r="G156" s="26"/>
      <c r="H156" s="11">
        <v>71</v>
      </c>
      <c r="I156" s="11" t="s">
        <v>18</v>
      </c>
      <c r="J156" s="27">
        <v>836</v>
      </c>
      <c r="K156" s="28">
        <v>1</v>
      </c>
      <c r="L156" s="29">
        <v>0</v>
      </c>
      <c r="M156" s="29">
        <v>67343</v>
      </c>
      <c r="N156" s="30"/>
      <c r="O156" s="30"/>
      <c r="P156" s="31">
        <v>1.1E-5</v>
      </c>
      <c r="Q156" s="32">
        <f t="shared" si="24"/>
        <v>0</v>
      </c>
      <c r="R156" s="29">
        <v>0</v>
      </c>
      <c r="S156" s="30"/>
      <c r="T156" s="30">
        <f t="shared" si="25"/>
        <v>0</v>
      </c>
      <c r="U156" s="33">
        <v>1.2E-5</v>
      </c>
      <c r="V156" s="34">
        <f t="shared" si="26"/>
        <v>0</v>
      </c>
      <c r="W156" s="11"/>
    </row>
    <row r="157" spans="7:23" x14ac:dyDescent="0.3">
      <c r="G157" s="26"/>
      <c r="H157" s="11">
        <v>72</v>
      </c>
      <c r="I157" s="11" t="s">
        <v>28</v>
      </c>
      <c r="J157" s="27">
        <v>836</v>
      </c>
      <c r="K157" s="28">
        <v>1</v>
      </c>
      <c r="L157" s="29">
        <v>0</v>
      </c>
      <c r="M157" s="29">
        <v>67343</v>
      </c>
      <c r="N157" s="30"/>
      <c r="O157" s="30"/>
      <c r="P157" s="31">
        <v>3.1799999999999998E-4</v>
      </c>
      <c r="Q157" s="32">
        <f t="shared" si="24"/>
        <v>0</v>
      </c>
      <c r="R157" s="29">
        <v>0</v>
      </c>
      <c r="S157" s="30"/>
      <c r="T157" s="30">
        <f t="shared" si="25"/>
        <v>0</v>
      </c>
      <c r="U157" s="33">
        <v>3.3700000000000001E-4</v>
      </c>
      <c r="V157" s="34">
        <f t="shared" si="26"/>
        <v>0</v>
      </c>
      <c r="W157" s="11"/>
    </row>
    <row r="158" spans="7:23" x14ac:dyDescent="0.3">
      <c r="G158" s="26"/>
      <c r="H158" s="11">
        <v>117</v>
      </c>
      <c r="I158" s="11" t="s">
        <v>21</v>
      </c>
      <c r="J158" s="27">
        <v>836</v>
      </c>
      <c r="K158" s="28">
        <v>1</v>
      </c>
      <c r="L158" s="29">
        <v>0</v>
      </c>
      <c r="M158" s="29">
        <v>67343</v>
      </c>
      <c r="N158" s="30"/>
      <c r="O158" s="30"/>
      <c r="P158" s="31">
        <v>2.7300000000000002E-4</v>
      </c>
      <c r="Q158" s="32">
        <f t="shared" si="24"/>
        <v>0</v>
      </c>
      <c r="R158" s="29">
        <v>0</v>
      </c>
      <c r="S158" s="30"/>
      <c r="T158" s="30">
        <f t="shared" si="25"/>
        <v>0</v>
      </c>
      <c r="U158" s="33">
        <v>2.8800000000000001E-4</v>
      </c>
      <c r="V158" s="34">
        <f t="shared" si="26"/>
        <v>0</v>
      </c>
      <c r="W158" s="11"/>
    </row>
    <row r="159" spans="7:23" x14ac:dyDescent="0.3">
      <c r="G159" s="26"/>
      <c r="H159" s="11">
        <v>122</v>
      </c>
      <c r="I159" s="11" t="s">
        <v>138</v>
      </c>
      <c r="J159" s="27">
        <v>836</v>
      </c>
      <c r="K159" s="28">
        <v>1</v>
      </c>
      <c r="L159" s="29">
        <v>0</v>
      </c>
      <c r="M159" s="29">
        <v>67343</v>
      </c>
      <c r="N159" s="30"/>
      <c r="O159" s="30"/>
      <c r="P159" s="31">
        <v>0</v>
      </c>
      <c r="Q159" s="32">
        <f t="shared" si="24"/>
        <v>0</v>
      </c>
      <c r="R159" s="29">
        <v>0</v>
      </c>
      <c r="S159" s="30"/>
      <c r="T159" s="30">
        <f t="shared" si="25"/>
        <v>0</v>
      </c>
      <c r="U159" s="33">
        <v>0</v>
      </c>
      <c r="V159" s="34">
        <f t="shared" si="26"/>
        <v>0</v>
      </c>
      <c r="W159" s="11"/>
    </row>
    <row r="160" spans="7:23" ht="15" thickBot="1" x14ac:dyDescent="0.35">
      <c r="G160" s="35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7"/>
    </row>
    <row r="161" spans="7:23" x14ac:dyDescent="0.3">
      <c r="G161" s="11">
        <v>49</v>
      </c>
      <c r="H161" s="11" t="s">
        <v>140</v>
      </c>
      <c r="I161" s="11"/>
      <c r="J161" s="27"/>
      <c r="K161" s="28"/>
      <c r="L161" s="30"/>
      <c r="M161" s="30"/>
      <c r="N161" s="30"/>
      <c r="O161" s="30"/>
      <c r="P161" s="33"/>
      <c r="Q161" s="32">
        <f>SUM(Q125:Q160)</f>
        <v>42839.344079999995</v>
      </c>
      <c r="R161" s="30"/>
      <c r="S161" s="30"/>
      <c r="T161" s="30"/>
      <c r="U161" s="33"/>
      <c r="V161" s="32">
        <f>SUM(V125:V160)</f>
        <v>0</v>
      </c>
      <c r="W161" s="38">
        <f>Q161+V161</f>
        <v>42839.344079999995</v>
      </c>
    </row>
    <row r="162" spans="7:23" x14ac:dyDescent="0.3">
      <c r="G162" s="11"/>
      <c r="H162" s="11"/>
      <c r="I162" s="11"/>
      <c r="J162" s="27"/>
      <c r="K162" s="28"/>
      <c r="L162" s="30"/>
      <c r="M162" s="30"/>
      <c r="N162" s="30"/>
      <c r="O162" s="30"/>
      <c r="P162" s="33"/>
      <c r="Q162" s="32"/>
      <c r="R162" s="30"/>
      <c r="S162" s="30"/>
      <c r="T162" s="30"/>
      <c r="U162" s="33"/>
      <c r="V162" s="32"/>
      <c r="W162" s="11"/>
    </row>
    <row r="163" spans="7:23" ht="15" thickBot="1" x14ac:dyDescent="0.35">
      <c r="G163" s="11"/>
      <c r="H163" s="11"/>
      <c r="I163" s="11"/>
      <c r="J163" s="12" t="s">
        <v>100</v>
      </c>
      <c r="K163" s="13" t="s">
        <v>101</v>
      </c>
      <c r="L163" s="14" t="s">
        <v>102</v>
      </c>
      <c r="M163" s="14" t="s">
        <v>103</v>
      </c>
      <c r="N163" s="14" t="s">
        <v>104</v>
      </c>
      <c r="O163" s="14" t="s">
        <v>105</v>
      </c>
      <c r="P163" s="15" t="s">
        <v>106</v>
      </c>
      <c r="Q163" s="16" t="s">
        <v>107</v>
      </c>
      <c r="R163" s="14" t="s">
        <v>108</v>
      </c>
      <c r="S163" s="14" t="s">
        <v>109</v>
      </c>
      <c r="T163" s="14" t="s">
        <v>110</v>
      </c>
      <c r="U163" s="15" t="s">
        <v>111</v>
      </c>
      <c r="V163" s="16" t="s">
        <v>112</v>
      </c>
      <c r="W163" s="11"/>
    </row>
    <row r="164" spans="7:23" ht="15.6" x14ac:dyDescent="0.3">
      <c r="G164" s="17">
        <v>68</v>
      </c>
      <c r="H164" s="18" t="s">
        <v>141</v>
      </c>
      <c r="I164" s="19"/>
      <c r="J164" s="20"/>
      <c r="K164" s="21"/>
      <c r="L164" s="22"/>
      <c r="M164" s="22"/>
      <c r="N164" s="22"/>
      <c r="O164" s="22"/>
      <c r="P164" s="23"/>
      <c r="Q164" s="24"/>
      <c r="R164" s="22"/>
      <c r="S164" s="22"/>
      <c r="T164" s="22"/>
      <c r="U164" s="23"/>
      <c r="V164" s="25"/>
      <c r="W164" s="11"/>
    </row>
    <row r="165" spans="7:23" x14ac:dyDescent="0.3">
      <c r="G165" s="26"/>
      <c r="H165" s="11">
        <v>1</v>
      </c>
      <c r="I165" s="11" t="s">
        <v>11</v>
      </c>
      <c r="J165" s="27">
        <v>236</v>
      </c>
      <c r="K165" s="28">
        <v>1</v>
      </c>
      <c r="L165" s="29">
        <v>0</v>
      </c>
      <c r="M165" s="29">
        <v>2004</v>
      </c>
      <c r="N165" s="30">
        <v>-28094</v>
      </c>
      <c r="O165" s="30">
        <f t="shared" ref="O165:O181" si="27">(L165+M165-N165)*K165</f>
        <v>30098</v>
      </c>
      <c r="P165" s="31">
        <v>1.91E-3</v>
      </c>
      <c r="Q165" s="32">
        <f t="shared" ref="Q165:Q181" si="28">O165*P165</f>
        <v>57.487180000000002</v>
      </c>
      <c r="R165" s="29">
        <v>0</v>
      </c>
      <c r="S165" s="30">
        <v>-15097</v>
      </c>
      <c r="T165" s="30">
        <f t="shared" ref="T165:T181" si="29">(R165-S165)*K165</f>
        <v>15097</v>
      </c>
      <c r="U165" s="33">
        <v>1.9740000000000001E-3</v>
      </c>
      <c r="V165" s="34">
        <f t="shared" ref="V165:V181" si="30">T165*U165</f>
        <v>29.801477999999999</v>
      </c>
      <c r="W165" s="11"/>
    </row>
    <row r="166" spans="7:23" x14ac:dyDescent="0.3">
      <c r="G166" s="26"/>
      <c r="H166" s="11">
        <v>2</v>
      </c>
      <c r="I166" s="11" t="s">
        <v>27</v>
      </c>
      <c r="J166" s="27">
        <v>236</v>
      </c>
      <c r="K166" s="28">
        <v>1</v>
      </c>
      <c r="L166" s="29">
        <v>0</v>
      </c>
      <c r="M166" s="29">
        <v>2004</v>
      </c>
      <c r="N166" s="30">
        <v>-28094</v>
      </c>
      <c r="O166" s="30">
        <f t="shared" si="27"/>
        <v>30098</v>
      </c>
      <c r="P166" s="31">
        <v>2.6899999999999998E-4</v>
      </c>
      <c r="Q166" s="32">
        <f t="shared" si="28"/>
        <v>8.0963619999999992</v>
      </c>
      <c r="R166" s="29">
        <v>0</v>
      </c>
      <c r="S166" s="30">
        <v>-15097</v>
      </c>
      <c r="T166" s="30">
        <f t="shared" si="29"/>
        <v>15097</v>
      </c>
      <c r="U166" s="33">
        <v>2.9500000000000001E-4</v>
      </c>
      <c r="V166" s="34">
        <f t="shared" si="30"/>
        <v>4.4536150000000001</v>
      </c>
      <c r="W166" s="11"/>
    </row>
    <row r="167" spans="7:23" x14ac:dyDescent="0.3">
      <c r="G167" s="26"/>
      <c r="H167" s="11">
        <v>3</v>
      </c>
      <c r="I167" s="11" t="s">
        <v>20</v>
      </c>
      <c r="J167" s="27">
        <v>236</v>
      </c>
      <c r="K167" s="28">
        <v>1</v>
      </c>
      <c r="L167" s="29">
        <v>0</v>
      </c>
      <c r="M167" s="29">
        <v>2004</v>
      </c>
      <c r="N167" s="30">
        <v>-28094</v>
      </c>
      <c r="O167" s="30">
        <f t="shared" si="27"/>
        <v>30098</v>
      </c>
      <c r="P167" s="31">
        <v>5.9699999999999998E-4</v>
      </c>
      <c r="Q167" s="32">
        <f t="shared" si="28"/>
        <v>17.968505999999998</v>
      </c>
      <c r="R167" s="29">
        <v>0</v>
      </c>
      <c r="S167" s="30">
        <v>-15097</v>
      </c>
      <c r="T167" s="30">
        <f t="shared" si="29"/>
        <v>15097</v>
      </c>
      <c r="U167" s="33">
        <v>6.3100000000000005E-4</v>
      </c>
      <c r="V167" s="34">
        <f t="shared" si="30"/>
        <v>9.5262070000000012</v>
      </c>
      <c r="W167" s="11"/>
    </row>
    <row r="168" spans="7:23" x14ac:dyDescent="0.3">
      <c r="G168" s="26"/>
      <c r="H168" s="11">
        <v>4</v>
      </c>
      <c r="I168" s="11" t="s">
        <v>10</v>
      </c>
      <c r="J168" s="27">
        <v>236</v>
      </c>
      <c r="K168" s="28">
        <v>0.6</v>
      </c>
      <c r="L168" s="29">
        <v>0</v>
      </c>
      <c r="M168" s="29">
        <v>2004</v>
      </c>
      <c r="N168" s="30">
        <v>-28094</v>
      </c>
      <c r="O168" s="30">
        <f t="shared" si="27"/>
        <v>18058.8</v>
      </c>
      <c r="P168" s="31">
        <v>9.2750000000000003E-3</v>
      </c>
      <c r="Q168" s="32">
        <f t="shared" si="28"/>
        <v>167.49537000000001</v>
      </c>
      <c r="R168" s="29">
        <v>0</v>
      </c>
      <c r="S168" s="30">
        <v>-15097</v>
      </c>
      <c r="T168" s="30">
        <f t="shared" si="29"/>
        <v>9058.1999999999989</v>
      </c>
      <c r="U168" s="33">
        <v>9.2949999999999994E-3</v>
      </c>
      <c r="V168" s="34">
        <f t="shared" si="30"/>
        <v>84.195968999999991</v>
      </c>
      <c r="W168" s="11"/>
    </row>
    <row r="169" spans="7:23" x14ac:dyDescent="0.3">
      <c r="G169" s="26"/>
      <c r="H169" s="11">
        <v>6</v>
      </c>
      <c r="I169" s="11" t="s">
        <v>118</v>
      </c>
      <c r="J169" s="27">
        <v>236</v>
      </c>
      <c r="K169" s="28">
        <v>0.6</v>
      </c>
      <c r="L169" s="29">
        <v>0</v>
      </c>
      <c r="M169" s="29">
        <v>2004</v>
      </c>
      <c r="N169" s="30">
        <v>-28094</v>
      </c>
      <c r="O169" s="30">
        <f t="shared" si="27"/>
        <v>18058.8</v>
      </c>
      <c r="P169" s="31">
        <v>0</v>
      </c>
      <c r="Q169" s="32">
        <f t="shared" si="28"/>
        <v>0</v>
      </c>
      <c r="R169" s="29">
        <v>0</v>
      </c>
      <c r="S169" s="30">
        <v>-15097</v>
      </c>
      <c r="T169" s="30">
        <f t="shared" si="29"/>
        <v>9058.1999999999989</v>
      </c>
      <c r="U169" s="33">
        <v>0</v>
      </c>
      <c r="V169" s="34">
        <f t="shared" si="30"/>
        <v>0</v>
      </c>
      <c r="W169" s="11"/>
    </row>
    <row r="170" spans="7:23" x14ac:dyDescent="0.3">
      <c r="G170" s="26"/>
      <c r="H170" s="11">
        <v>7</v>
      </c>
      <c r="I170" s="11" t="s">
        <v>9</v>
      </c>
      <c r="J170" s="27">
        <v>236</v>
      </c>
      <c r="K170" s="28">
        <v>1</v>
      </c>
      <c r="L170" s="29">
        <v>0</v>
      </c>
      <c r="M170" s="29">
        <v>2004</v>
      </c>
      <c r="N170" s="30">
        <v>-28094</v>
      </c>
      <c r="O170" s="30">
        <f t="shared" si="27"/>
        <v>30098</v>
      </c>
      <c r="P170" s="31">
        <v>1.27E-4</v>
      </c>
      <c r="Q170" s="32">
        <f t="shared" si="28"/>
        <v>3.8224459999999998</v>
      </c>
      <c r="R170" s="29">
        <v>0</v>
      </c>
      <c r="S170" s="30">
        <v>-15097</v>
      </c>
      <c r="T170" s="30">
        <f t="shared" si="29"/>
        <v>15097</v>
      </c>
      <c r="U170" s="33">
        <v>1.34E-4</v>
      </c>
      <c r="V170" s="34">
        <f t="shared" si="30"/>
        <v>2.0229979999999999</v>
      </c>
      <c r="W170" s="11"/>
    </row>
    <row r="171" spans="7:23" x14ac:dyDescent="0.3">
      <c r="G171" s="26"/>
      <c r="H171" s="11">
        <v>8</v>
      </c>
      <c r="I171" s="11" t="s">
        <v>23</v>
      </c>
      <c r="J171" s="27">
        <v>236</v>
      </c>
      <c r="K171" s="28">
        <v>1</v>
      </c>
      <c r="L171" s="29">
        <v>0</v>
      </c>
      <c r="M171" s="29">
        <v>2004</v>
      </c>
      <c r="N171" s="30">
        <v>-28094</v>
      </c>
      <c r="O171" s="30">
        <f t="shared" si="27"/>
        <v>30098</v>
      </c>
      <c r="P171" s="31">
        <v>1.8699999999999999E-4</v>
      </c>
      <c r="Q171" s="32">
        <f t="shared" si="28"/>
        <v>5.6283259999999995</v>
      </c>
      <c r="R171" s="29">
        <v>0</v>
      </c>
      <c r="S171" s="30">
        <v>-15097</v>
      </c>
      <c r="T171" s="30">
        <f t="shared" si="29"/>
        <v>15097</v>
      </c>
      <c r="U171" s="33">
        <v>1.9599999999999999E-4</v>
      </c>
      <c r="V171" s="34">
        <f t="shared" si="30"/>
        <v>2.959012</v>
      </c>
      <c r="W171" s="11"/>
    </row>
    <row r="172" spans="7:23" x14ac:dyDescent="0.3">
      <c r="G172" s="26"/>
      <c r="H172" s="11">
        <v>9</v>
      </c>
      <c r="I172" s="11" t="s">
        <v>0</v>
      </c>
      <c r="J172" s="27">
        <v>236</v>
      </c>
      <c r="K172" s="28">
        <v>1</v>
      </c>
      <c r="L172" s="29">
        <v>0</v>
      </c>
      <c r="M172" s="29">
        <v>2004</v>
      </c>
      <c r="N172" s="30">
        <v>-28094</v>
      </c>
      <c r="O172" s="30">
        <f t="shared" si="27"/>
        <v>30098</v>
      </c>
      <c r="P172" s="31">
        <v>2.6600000000000001E-4</v>
      </c>
      <c r="Q172" s="32">
        <f t="shared" si="28"/>
        <v>8.0060680000000009</v>
      </c>
      <c r="R172" s="29">
        <v>0</v>
      </c>
      <c r="S172" s="30">
        <v>-15097</v>
      </c>
      <c r="T172" s="30">
        <f t="shared" si="29"/>
        <v>15097</v>
      </c>
      <c r="U172" s="33">
        <v>2.8299999999999999E-4</v>
      </c>
      <c r="V172" s="34">
        <f t="shared" si="30"/>
        <v>4.2724510000000002</v>
      </c>
      <c r="W172" s="11"/>
    </row>
    <row r="173" spans="7:23" x14ac:dyDescent="0.3">
      <c r="G173" s="26"/>
      <c r="H173" s="11">
        <v>17</v>
      </c>
      <c r="I173" s="11" t="s">
        <v>16</v>
      </c>
      <c r="J173" s="27">
        <v>236</v>
      </c>
      <c r="K173" s="28">
        <v>1</v>
      </c>
      <c r="L173" s="29">
        <v>0</v>
      </c>
      <c r="M173" s="29">
        <v>2004</v>
      </c>
      <c r="N173" s="30">
        <v>-28094</v>
      </c>
      <c r="O173" s="30">
        <f t="shared" si="27"/>
        <v>30098</v>
      </c>
      <c r="P173" s="31">
        <v>7.5799999999999999E-4</v>
      </c>
      <c r="Q173" s="32">
        <f t="shared" si="28"/>
        <v>22.814284000000001</v>
      </c>
      <c r="R173" s="29">
        <v>0</v>
      </c>
      <c r="S173" s="30">
        <v>-15097</v>
      </c>
      <c r="T173" s="30">
        <f t="shared" si="29"/>
        <v>15097</v>
      </c>
      <c r="U173" s="33">
        <v>8.0199999999999998E-4</v>
      </c>
      <c r="V173" s="34">
        <f t="shared" si="30"/>
        <v>12.107794</v>
      </c>
      <c r="W173" s="11"/>
    </row>
    <row r="174" spans="7:23" x14ac:dyDescent="0.3">
      <c r="G174" s="26"/>
      <c r="H174" s="11">
        <v>29</v>
      </c>
      <c r="I174" s="11" t="s">
        <v>24</v>
      </c>
      <c r="J174" s="27">
        <v>236</v>
      </c>
      <c r="K174" s="28">
        <v>1</v>
      </c>
      <c r="L174" s="29">
        <v>0</v>
      </c>
      <c r="M174" s="29">
        <v>2004</v>
      </c>
      <c r="N174" s="30">
        <v>-28094</v>
      </c>
      <c r="O174" s="30">
        <f t="shared" si="27"/>
        <v>30098</v>
      </c>
      <c r="P174" s="31">
        <v>3.1029999999999999E-3</v>
      </c>
      <c r="Q174" s="32">
        <f t="shared" si="28"/>
        <v>93.394093999999996</v>
      </c>
      <c r="R174" s="29">
        <v>0</v>
      </c>
      <c r="S174" s="30">
        <v>-15097</v>
      </c>
      <c r="T174" s="30">
        <f t="shared" si="29"/>
        <v>15097</v>
      </c>
      <c r="U174" s="33">
        <v>3.2200000000000002E-3</v>
      </c>
      <c r="V174" s="34">
        <f t="shared" si="30"/>
        <v>48.612340000000003</v>
      </c>
      <c r="W174" s="11"/>
    </row>
    <row r="175" spans="7:23" x14ac:dyDescent="0.3">
      <c r="G175" s="26"/>
      <c r="H175" s="11">
        <v>38</v>
      </c>
      <c r="I175" s="11" t="s">
        <v>12</v>
      </c>
      <c r="J175" s="27">
        <v>236</v>
      </c>
      <c r="K175" s="28">
        <v>1</v>
      </c>
      <c r="L175" s="29">
        <v>0</v>
      </c>
      <c r="M175" s="29">
        <v>2004</v>
      </c>
      <c r="N175" s="30">
        <v>-28094</v>
      </c>
      <c r="O175" s="30">
        <f t="shared" si="27"/>
        <v>30098</v>
      </c>
      <c r="P175" s="31">
        <v>7.8999999999999996E-5</v>
      </c>
      <c r="Q175" s="32">
        <f t="shared" si="28"/>
        <v>2.377742</v>
      </c>
      <c r="R175" s="29">
        <v>0</v>
      </c>
      <c r="S175" s="30">
        <v>-15097</v>
      </c>
      <c r="T175" s="30">
        <f t="shared" si="29"/>
        <v>15097</v>
      </c>
      <c r="U175" s="33">
        <v>8.2999999999999998E-5</v>
      </c>
      <c r="V175" s="34">
        <f t="shared" si="30"/>
        <v>1.2530509999999999</v>
      </c>
      <c r="W175" s="11"/>
    </row>
    <row r="176" spans="7:23" x14ac:dyDescent="0.3">
      <c r="G176" s="26"/>
      <c r="H176" s="11">
        <v>55</v>
      </c>
      <c r="I176" s="11" t="s">
        <v>26</v>
      </c>
      <c r="J176" s="27">
        <v>236</v>
      </c>
      <c r="K176" s="28">
        <v>1</v>
      </c>
      <c r="L176" s="29">
        <v>0</v>
      </c>
      <c r="M176" s="29">
        <v>2004</v>
      </c>
      <c r="N176" s="30">
        <v>-28094</v>
      </c>
      <c r="O176" s="30">
        <f t="shared" si="27"/>
        <v>30098</v>
      </c>
      <c r="P176" s="31">
        <v>1.5699999999999999E-4</v>
      </c>
      <c r="Q176" s="32">
        <f t="shared" si="28"/>
        <v>4.7253859999999994</v>
      </c>
      <c r="R176" s="29">
        <v>0</v>
      </c>
      <c r="S176" s="30">
        <v>-15097</v>
      </c>
      <c r="T176" s="30">
        <f t="shared" si="29"/>
        <v>15097</v>
      </c>
      <c r="U176" s="33">
        <v>2.1100000000000001E-4</v>
      </c>
      <c r="V176" s="34">
        <f t="shared" si="30"/>
        <v>3.185467</v>
      </c>
      <c r="W176" s="11"/>
    </row>
    <row r="177" spans="7:23" x14ac:dyDescent="0.3">
      <c r="G177" s="26"/>
      <c r="H177" s="11">
        <v>68</v>
      </c>
      <c r="I177" s="11" t="s">
        <v>141</v>
      </c>
      <c r="J177" s="27">
        <v>236</v>
      </c>
      <c r="K177" s="28">
        <v>1</v>
      </c>
      <c r="L177" s="29">
        <v>0</v>
      </c>
      <c r="M177" s="29">
        <v>2004</v>
      </c>
      <c r="N177" s="30">
        <v>-28094</v>
      </c>
      <c r="O177" s="30">
        <f t="shared" si="27"/>
        <v>30098</v>
      </c>
      <c r="P177" s="31">
        <v>0</v>
      </c>
      <c r="Q177" s="32">
        <f t="shared" si="28"/>
        <v>0</v>
      </c>
      <c r="R177" s="29">
        <v>0</v>
      </c>
      <c r="S177" s="30">
        <v>-15097</v>
      </c>
      <c r="T177" s="30">
        <f t="shared" si="29"/>
        <v>15097</v>
      </c>
      <c r="U177" s="33">
        <v>0</v>
      </c>
      <c r="V177" s="34">
        <f t="shared" si="30"/>
        <v>0</v>
      </c>
      <c r="W177" s="11"/>
    </row>
    <row r="178" spans="7:23" x14ac:dyDescent="0.3">
      <c r="G178" s="26"/>
      <c r="H178" s="11">
        <v>71</v>
      </c>
      <c r="I178" s="11" t="s">
        <v>18</v>
      </c>
      <c r="J178" s="27">
        <v>236</v>
      </c>
      <c r="K178" s="28">
        <v>1</v>
      </c>
      <c r="L178" s="29">
        <v>0</v>
      </c>
      <c r="M178" s="29">
        <v>2004</v>
      </c>
      <c r="N178" s="30">
        <v>-28094</v>
      </c>
      <c r="O178" s="30">
        <f t="shared" si="27"/>
        <v>30098</v>
      </c>
      <c r="P178" s="31">
        <v>1.1E-5</v>
      </c>
      <c r="Q178" s="32">
        <f t="shared" si="28"/>
        <v>0.33107799999999998</v>
      </c>
      <c r="R178" s="29">
        <v>0</v>
      </c>
      <c r="S178" s="30">
        <v>-15097</v>
      </c>
      <c r="T178" s="30">
        <f t="shared" si="29"/>
        <v>15097</v>
      </c>
      <c r="U178" s="33">
        <v>1.2E-5</v>
      </c>
      <c r="V178" s="34">
        <f t="shared" si="30"/>
        <v>0.18116399999999999</v>
      </c>
      <c r="W178" s="11"/>
    </row>
    <row r="179" spans="7:23" x14ac:dyDescent="0.3">
      <c r="G179" s="26"/>
      <c r="H179" s="11">
        <v>72</v>
      </c>
      <c r="I179" s="11" t="s">
        <v>28</v>
      </c>
      <c r="J179" s="27">
        <v>236</v>
      </c>
      <c r="K179" s="28">
        <v>1</v>
      </c>
      <c r="L179" s="29">
        <v>0</v>
      </c>
      <c r="M179" s="29">
        <v>2004</v>
      </c>
      <c r="N179" s="30">
        <v>-28094</v>
      </c>
      <c r="O179" s="30">
        <f t="shared" si="27"/>
        <v>30098</v>
      </c>
      <c r="P179" s="31">
        <v>3.1799999999999998E-4</v>
      </c>
      <c r="Q179" s="32">
        <f t="shared" si="28"/>
        <v>9.5711639999999996</v>
      </c>
      <c r="R179" s="29">
        <v>0</v>
      </c>
      <c r="S179" s="30">
        <v>-15097</v>
      </c>
      <c r="T179" s="30">
        <f t="shared" si="29"/>
        <v>15097</v>
      </c>
      <c r="U179" s="33">
        <v>3.3700000000000001E-4</v>
      </c>
      <c r="V179" s="34">
        <f t="shared" si="30"/>
        <v>5.0876890000000001</v>
      </c>
      <c r="W179" s="11"/>
    </row>
    <row r="180" spans="7:23" x14ac:dyDescent="0.3">
      <c r="G180" s="26"/>
      <c r="H180" s="11">
        <v>117</v>
      </c>
      <c r="I180" s="11" t="s">
        <v>21</v>
      </c>
      <c r="J180" s="27">
        <v>236</v>
      </c>
      <c r="K180" s="28">
        <v>1</v>
      </c>
      <c r="L180" s="29">
        <v>0</v>
      </c>
      <c r="M180" s="29">
        <v>2004</v>
      </c>
      <c r="N180" s="30">
        <v>-28094</v>
      </c>
      <c r="O180" s="30">
        <f t="shared" si="27"/>
        <v>30098</v>
      </c>
      <c r="P180" s="31">
        <v>2.7300000000000002E-4</v>
      </c>
      <c r="Q180" s="32">
        <f t="shared" si="28"/>
        <v>8.2167539999999999</v>
      </c>
      <c r="R180" s="29">
        <v>0</v>
      </c>
      <c r="S180" s="30">
        <v>-15097</v>
      </c>
      <c r="T180" s="30">
        <f t="shared" si="29"/>
        <v>15097</v>
      </c>
      <c r="U180" s="33">
        <v>2.8800000000000001E-4</v>
      </c>
      <c r="V180" s="34">
        <f t="shared" si="30"/>
        <v>4.3479359999999998</v>
      </c>
      <c r="W180" s="11"/>
    </row>
    <row r="181" spans="7:23" x14ac:dyDescent="0.3">
      <c r="G181" s="26"/>
      <c r="H181" s="11">
        <v>122</v>
      </c>
      <c r="I181" s="11" t="s">
        <v>138</v>
      </c>
      <c r="J181" s="27">
        <v>236</v>
      </c>
      <c r="K181" s="28">
        <v>1</v>
      </c>
      <c r="L181" s="29">
        <v>0</v>
      </c>
      <c r="M181" s="29">
        <v>2004</v>
      </c>
      <c r="N181" s="30">
        <v>-28094</v>
      </c>
      <c r="O181" s="30">
        <f t="shared" si="27"/>
        <v>30098</v>
      </c>
      <c r="P181" s="31">
        <v>0</v>
      </c>
      <c r="Q181" s="32">
        <f t="shared" si="28"/>
        <v>0</v>
      </c>
      <c r="R181" s="29">
        <v>0</v>
      </c>
      <c r="S181" s="30">
        <v>-15097</v>
      </c>
      <c r="T181" s="30">
        <f t="shared" si="29"/>
        <v>15097</v>
      </c>
      <c r="U181" s="33">
        <v>0</v>
      </c>
      <c r="V181" s="34">
        <f t="shared" si="30"/>
        <v>0</v>
      </c>
      <c r="W181" s="11"/>
    </row>
    <row r="182" spans="7:23" x14ac:dyDescent="0.3">
      <c r="G182" s="26"/>
      <c r="H182" s="11"/>
      <c r="I182" s="11"/>
      <c r="J182" s="27"/>
      <c r="K182" s="28"/>
      <c r="L182" s="30"/>
      <c r="M182" s="30"/>
      <c r="N182" s="30"/>
      <c r="O182" s="30"/>
      <c r="P182" s="33"/>
      <c r="Q182" s="32"/>
      <c r="R182" s="30"/>
      <c r="S182" s="30"/>
      <c r="T182" s="30"/>
      <c r="U182" s="33"/>
      <c r="V182" s="34"/>
      <c r="W182" s="11"/>
    </row>
    <row r="183" spans="7:23" ht="15.6" x14ac:dyDescent="0.3">
      <c r="G183" s="39">
        <v>68</v>
      </c>
      <c r="H183" s="40" t="s">
        <v>141</v>
      </c>
      <c r="I183" s="11"/>
      <c r="J183" s="27"/>
      <c r="K183" s="28"/>
      <c r="L183" s="30"/>
      <c r="M183" s="30"/>
      <c r="N183" s="30"/>
      <c r="O183" s="30"/>
      <c r="P183" s="33"/>
      <c r="Q183" s="32"/>
      <c r="R183" s="30"/>
      <c r="S183" s="30"/>
      <c r="T183" s="30"/>
      <c r="U183" s="33"/>
      <c r="V183" s="34"/>
      <c r="W183" s="11"/>
    </row>
    <row r="184" spans="7:23" x14ac:dyDescent="0.3">
      <c r="G184" s="26"/>
      <c r="H184" s="11">
        <v>1</v>
      </c>
      <c r="I184" s="11" t="s">
        <v>11</v>
      </c>
      <c r="J184" s="27">
        <v>827</v>
      </c>
      <c r="K184" s="28">
        <v>1</v>
      </c>
      <c r="L184" s="29">
        <v>0</v>
      </c>
      <c r="M184" s="29">
        <v>4217</v>
      </c>
      <c r="N184" s="30">
        <v>681</v>
      </c>
      <c r="O184" s="30">
        <f t="shared" ref="O184:O199" si="31">(L184+M184-N184)*K184</f>
        <v>3536</v>
      </c>
      <c r="P184" s="31">
        <v>1.91E-3</v>
      </c>
      <c r="Q184" s="32">
        <f t="shared" ref="Q184:Q199" si="32">O184*P184</f>
        <v>6.7537599999999998</v>
      </c>
      <c r="R184" s="29">
        <v>0</v>
      </c>
      <c r="S184" s="30"/>
      <c r="T184" s="30">
        <f t="shared" ref="T184:T199" si="33">(R184-S184)*K184</f>
        <v>0</v>
      </c>
      <c r="U184" s="33">
        <v>1.9740000000000001E-3</v>
      </c>
      <c r="V184" s="34">
        <f t="shared" ref="V184:V199" si="34">T184*U184</f>
        <v>0</v>
      </c>
      <c r="W184" s="11"/>
    </row>
    <row r="185" spans="7:23" x14ac:dyDescent="0.3">
      <c r="G185" s="26"/>
      <c r="H185" s="11">
        <v>2</v>
      </c>
      <c r="I185" s="11" t="s">
        <v>27</v>
      </c>
      <c r="J185" s="27">
        <v>827</v>
      </c>
      <c r="K185" s="28">
        <v>1</v>
      </c>
      <c r="L185" s="29">
        <v>0</v>
      </c>
      <c r="M185" s="29">
        <v>4217</v>
      </c>
      <c r="N185" s="30">
        <v>681</v>
      </c>
      <c r="O185" s="30">
        <f t="shared" si="31"/>
        <v>3536</v>
      </c>
      <c r="P185" s="31">
        <v>2.6899999999999998E-4</v>
      </c>
      <c r="Q185" s="32">
        <f t="shared" si="32"/>
        <v>0.95118399999999992</v>
      </c>
      <c r="R185" s="29">
        <v>0</v>
      </c>
      <c r="S185" s="30"/>
      <c r="T185" s="30">
        <f t="shared" si="33"/>
        <v>0</v>
      </c>
      <c r="U185" s="33">
        <v>2.9500000000000001E-4</v>
      </c>
      <c r="V185" s="34">
        <f t="shared" si="34"/>
        <v>0</v>
      </c>
      <c r="W185" s="11"/>
    </row>
    <row r="186" spans="7:23" x14ac:dyDescent="0.3">
      <c r="G186" s="26"/>
      <c r="H186" s="11">
        <v>3</v>
      </c>
      <c r="I186" s="11" t="s">
        <v>20</v>
      </c>
      <c r="J186" s="27">
        <v>827</v>
      </c>
      <c r="K186" s="28">
        <v>1</v>
      </c>
      <c r="L186" s="29">
        <v>0</v>
      </c>
      <c r="M186" s="29">
        <v>4217</v>
      </c>
      <c r="N186" s="30">
        <v>681</v>
      </c>
      <c r="O186" s="30">
        <f t="shared" si="31"/>
        <v>3536</v>
      </c>
      <c r="P186" s="31">
        <v>5.9699999999999998E-4</v>
      </c>
      <c r="Q186" s="32">
        <f t="shared" si="32"/>
        <v>2.110992</v>
      </c>
      <c r="R186" s="29">
        <v>0</v>
      </c>
      <c r="S186" s="30"/>
      <c r="T186" s="30">
        <f t="shared" si="33"/>
        <v>0</v>
      </c>
      <c r="U186" s="33">
        <v>6.3100000000000005E-4</v>
      </c>
      <c r="V186" s="34">
        <f t="shared" si="34"/>
        <v>0</v>
      </c>
      <c r="W186" s="11"/>
    </row>
    <row r="187" spans="7:23" x14ac:dyDescent="0.3">
      <c r="G187" s="26"/>
      <c r="H187" s="11">
        <v>4</v>
      </c>
      <c r="I187" s="11" t="s">
        <v>10</v>
      </c>
      <c r="J187" s="27">
        <v>827</v>
      </c>
      <c r="K187" s="28">
        <v>0.6</v>
      </c>
      <c r="L187" s="29">
        <v>0</v>
      </c>
      <c r="M187" s="29">
        <v>4217</v>
      </c>
      <c r="N187" s="30">
        <v>681</v>
      </c>
      <c r="O187" s="30">
        <f t="shared" si="31"/>
        <v>2121.6</v>
      </c>
      <c r="P187" s="31">
        <v>9.2750000000000003E-3</v>
      </c>
      <c r="Q187" s="32">
        <f t="shared" si="32"/>
        <v>19.67784</v>
      </c>
      <c r="R187" s="29">
        <v>0</v>
      </c>
      <c r="S187" s="30"/>
      <c r="T187" s="30">
        <f t="shared" si="33"/>
        <v>0</v>
      </c>
      <c r="U187" s="33">
        <v>9.2949999999999994E-3</v>
      </c>
      <c r="V187" s="34">
        <f t="shared" si="34"/>
        <v>0</v>
      </c>
      <c r="W187" s="11"/>
    </row>
    <row r="188" spans="7:23" x14ac:dyDescent="0.3">
      <c r="G188" s="26"/>
      <c r="H188" s="11">
        <v>6</v>
      </c>
      <c r="I188" s="11" t="s">
        <v>118</v>
      </c>
      <c r="J188" s="27">
        <v>827</v>
      </c>
      <c r="K188" s="28">
        <v>0.6</v>
      </c>
      <c r="L188" s="29">
        <v>0</v>
      </c>
      <c r="M188" s="29">
        <v>4217</v>
      </c>
      <c r="N188" s="30">
        <v>681</v>
      </c>
      <c r="O188" s="30">
        <f t="shared" si="31"/>
        <v>2121.6</v>
      </c>
      <c r="P188" s="31">
        <v>0</v>
      </c>
      <c r="Q188" s="32">
        <f t="shared" si="32"/>
        <v>0</v>
      </c>
      <c r="R188" s="29">
        <v>0</v>
      </c>
      <c r="S188" s="30"/>
      <c r="T188" s="30">
        <f t="shared" si="33"/>
        <v>0</v>
      </c>
      <c r="U188" s="33">
        <v>0</v>
      </c>
      <c r="V188" s="34">
        <f t="shared" si="34"/>
        <v>0</v>
      </c>
      <c r="W188" s="11"/>
    </row>
    <row r="189" spans="7:23" x14ac:dyDescent="0.3">
      <c r="G189" s="26"/>
      <c r="H189" s="11">
        <v>7</v>
      </c>
      <c r="I189" s="11" t="s">
        <v>9</v>
      </c>
      <c r="J189" s="27">
        <v>827</v>
      </c>
      <c r="K189" s="28">
        <v>1</v>
      </c>
      <c r="L189" s="29">
        <v>0</v>
      </c>
      <c r="M189" s="29">
        <v>4217</v>
      </c>
      <c r="N189" s="30">
        <v>681</v>
      </c>
      <c r="O189" s="30">
        <f t="shared" si="31"/>
        <v>3536</v>
      </c>
      <c r="P189" s="31">
        <v>1.27E-4</v>
      </c>
      <c r="Q189" s="32">
        <f t="shared" si="32"/>
        <v>0.44907199999999997</v>
      </c>
      <c r="R189" s="29">
        <v>0</v>
      </c>
      <c r="S189" s="30"/>
      <c r="T189" s="30">
        <f t="shared" si="33"/>
        <v>0</v>
      </c>
      <c r="U189" s="33">
        <v>1.34E-4</v>
      </c>
      <c r="V189" s="34">
        <f t="shared" si="34"/>
        <v>0</v>
      </c>
      <c r="W189" s="11"/>
    </row>
    <row r="190" spans="7:23" x14ac:dyDescent="0.3">
      <c r="G190" s="26"/>
      <c r="H190" s="11">
        <v>8</v>
      </c>
      <c r="I190" s="11" t="s">
        <v>23</v>
      </c>
      <c r="J190" s="27">
        <v>827</v>
      </c>
      <c r="K190" s="28">
        <v>1</v>
      </c>
      <c r="L190" s="29">
        <v>0</v>
      </c>
      <c r="M190" s="29">
        <v>4217</v>
      </c>
      <c r="N190" s="30">
        <v>681</v>
      </c>
      <c r="O190" s="30">
        <f t="shared" si="31"/>
        <v>3536</v>
      </c>
      <c r="P190" s="31">
        <v>1.8699999999999999E-4</v>
      </c>
      <c r="Q190" s="32">
        <f t="shared" si="32"/>
        <v>0.66123199999999993</v>
      </c>
      <c r="R190" s="29">
        <v>0</v>
      </c>
      <c r="S190" s="30"/>
      <c r="T190" s="30">
        <f t="shared" si="33"/>
        <v>0</v>
      </c>
      <c r="U190" s="33">
        <v>1.9599999999999999E-4</v>
      </c>
      <c r="V190" s="34">
        <f t="shared" si="34"/>
        <v>0</v>
      </c>
      <c r="W190" s="11"/>
    </row>
    <row r="191" spans="7:23" x14ac:dyDescent="0.3">
      <c r="G191" s="26"/>
      <c r="H191" s="11">
        <v>9</v>
      </c>
      <c r="I191" s="11" t="s">
        <v>0</v>
      </c>
      <c r="J191" s="27">
        <v>827</v>
      </c>
      <c r="K191" s="28">
        <v>1</v>
      </c>
      <c r="L191" s="29">
        <v>0</v>
      </c>
      <c r="M191" s="29">
        <v>4217</v>
      </c>
      <c r="N191" s="30">
        <v>681</v>
      </c>
      <c r="O191" s="30">
        <f t="shared" si="31"/>
        <v>3536</v>
      </c>
      <c r="P191" s="31">
        <v>2.6600000000000001E-4</v>
      </c>
      <c r="Q191" s="32">
        <f t="shared" si="32"/>
        <v>0.94057600000000008</v>
      </c>
      <c r="R191" s="29">
        <v>0</v>
      </c>
      <c r="S191" s="30"/>
      <c r="T191" s="30">
        <f t="shared" si="33"/>
        <v>0</v>
      </c>
      <c r="U191" s="33">
        <v>2.8299999999999999E-4</v>
      </c>
      <c r="V191" s="34">
        <f t="shared" si="34"/>
        <v>0</v>
      </c>
      <c r="W191" s="11"/>
    </row>
    <row r="192" spans="7:23" x14ac:dyDescent="0.3">
      <c r="G192" s="26"/>
      <c r="H192" s="11">
        <v>29</v>
      </c>
      <c r="I192" s="11" t="s">
        <v>24</v>
      </c>
      <c r="J192" s="27">
        <v>827</v>
      </c>
      <c r="K192" s="28">
        <v>1</v>
      </c>
      <c r="L192" s="29">
        <v>0</v>
      </c>
      <c r="M192" s="29">
        <v>4217</v>
      </c>
      <c r="N192" s="30">
        <v>681</v>
      </c>
      <c r="O192" s="30">
        <f t="shared" si="31"/>
        <v>3536</v>
      </c>
      <c r="P192" s="31">
        <v>3.1029999999999999E-3</v>
      </c>
      <c r="Q192" s="32">
        <f t="shared" si="32"/>
        <v>10.972208</v>
      </c>
      <c r="R192" s="29">
        <v>0</v>
      </c>
      <c r="S192" s="30"/>
      <c r="T192" s="30">
        <f t="shared" si="33"/>
        <v>0</v>
      </c>
      <c r="U192" s="33">
        <v>3.2200000000000002E-3</v>
      </c>
      <c r="V192" s="34">
        <f t="shared" si="34"/>
        <v>0</v>
      </c>
      <c r="W192" s="11"/>
    </row>
    <row r="193" spans="7:23" x14ac:dyDescent="0.3">
      <c r="G193" s="26"/>
      <c r="H193" s="11">
        <v>38</v>
      </c>
      <c r="I193" s="11" t="s">
        <v>12</v>
      </c>
      <c r="J193" s="27">
        <v>827</v>
      </c>
      <c r="K193" s="28">
        <v>1</v>
      </c>
      <c r="L193" s="29">
        <v>0</v>
      </c>
      <c r="M193" s="29">
        <v>4217</v>
      </c>
      <c r="N193" s="30">
        <v>681</v>
      </c>
      <c r="O193" s="30">
        <f t="shared" si="31"/>
        <v>3536</v>
      </c>
      <c r="P193" s="31">
        <v>7.8999999999999996E-5</v>
      </c>
      <c r="Q193" s="32">
        <f t="shared" si="32"/>
        <v>0.27934399999999998</v>
      </c>
      <c r="R193" s="29">
        <v>0</v>
      </c>
      <c r="S193" s="30"/>
      <c r="T193" s="30">
        <f t="shared" si="33"/>
        <v>0</v>
      </c>
      <c r="U193" s="33">
        <v>8.2999999999999998E-5</v>
      </c>
      <c r="V193" s="34">
        <f t="shared" si="34"/>
        <v>0</v>
      </c>
      <c r="W193" s="11"/>
    </row>
    <row r="194" spans="7:23" x14ac:dyDescent="0.3">
      <c r="G194" s="26"/>
      <c r="H194" s="11">
        <v>55</v>
      </c>
      <c r="I194" s="11" t="s">
        <v>26</v>
      </c>
      <c r="J194" s="27">
        <v>827</v>
      </c>
      <c r="K194" s="28">
        <v>1</v>
      </c>
      <c r="L194" s="29">
        <v>0</v>
      </c>
      <c r="M194" s="29">
        <v>4217</v>
      </c>
      <c r="N194" s="30">
        <v>681</v>
      </c>
      <c r="O194" s="30">
        <f t="shared" si="31"/>
        <v>3536</v>
      </c>
      <c r="P194" s="31">
        <v>1.5699999999999999E-4</v>
      </c>
      <c r="Q194" s="32">
        <f t="shared" si="32"/>
        <v>0.55515199999999998</v>
      </c>
      <c r="R194" s="29">
        <v>0</v>
      </c>
      <c r="S194" s="30"/>
      <c r="T194" s="30">
        <f t="shared" si="33"/>
        <v>0</v>
      </c>
      <c r="U194" s="33">
        <v>2.1100000000000001E-4</v>
      </c>
      <c r="V194" s="34">
        <f t="shared" si="34"/>
        <v>0</v>
      </c>
      <c r="W194" s="11"/>
    </row>
    <row r="195" spans="7:23" x14ac:dyDescent="0.3">
      <c r="G195" s="26"/>
      <c r="H195" s="11">
        <v>68</v>
      </c>
      <c r="I195" s="11" t="s">
        <v>141</v>
      </c>
      <c r="J195" s="27">
        <v>827</v>
      </c>
      <c r="K195" s="28">
        <v>1</v>
      </c>
      <c r="L195" s="29">
        <v>0</v>
      </c>
      <c r="M195" s="29">
        <v>4217</v>
      </c>
      <c r="N195" s="30">
        <v>681</v>
      </c>
      <c r="O195" s="30">
        <f t="shared" si="31"/>
        <v>3536</v>
      </c>
      <c r="P195" s="31">
        <v>0</v>
      </c>
      <c r="Q195" s="32">
        <f t="shared" si="32"/>
        <v>0</v>
      </c>
      <c r="R195" s="29">
        <v>0</v>
      </c>
      <c r="S195" s="30"/>
      <c r="T195" s="30">
        <f t="shared" si="33"/>
        <v>0</v>
      </c>
      <c r="U195" s="33">
        <v>0</v>
      </c>
      <c r="V195" s="34">
        <f t="shared" si="34"/>
        <v>0</v>
      </c>
      <c r="W195" s="11"/>
    </row>
    <row r="196" spans="7:23" x14ac:dyDescent="0.3">
      <c r="G196" s="26"/>
      <c r="H196" s="11">
        <v>71</v>
      </c>
      <c r="I196" s="11" t="s">
        <v>18</v>
      </c>
      <c r="J196" s="27">
        <v>827</v>
      </c>
      <c r="K196" s="28">
        <v>1</v>
      </c>
      <c r="L196" s="29">
        <v>0</v>
      </c>
      <c r="M196" s="29">
        <v>4217</v>
      </c>
      <c r="N196" s="30">
        <v>681</v>
      </c>
      <c r="O196" s="30">
        <f t="shared" si="31"/>
        <v>3536</v>
      </c>
      <c r="P196" s="31">
        <v>1.1E-5</v>
      </c>
      <c r="Q196" s="32">
        <f t="shared" si="32"/>
        <v>3.8896E-2</v>
      </c>
      <c r="R196" s="29">
        <v>0</v>
      </c>
      <c r="S196" s="30"/>
      <c r="T196" s="30">
        <f t="shared" si="33"/>
        <v>0</v>
      </c>
      <c r="U196" s="33">
        <v>1.2E-5</v>
      </c>
      <c r="V196" s="34">
        <f t="shared" si="34"/>
        <v>0</v>
      </c>
      <c r="W196" s="11"/>
    </row>
    <row r="197" spans="7:23" x14ac:dyDescent="0.3">
      <c r="G197" s="26"/>
      <c r="H197" s="11">
        <v>72</v>
      </c>
      <c r="I197" s="11" t="s">
        <v>28</v>
      </c>
      <c r="J197" s="27">
        <v>827</v>
      </c>
      <c r="K197" s="28">
        <v>1</v>
      </c>
      <c r="L197" s="29">
        <v>0</v>
      </c>
      <c r="M197" s="29">
        <v>4217</v>
      </c>
      <c r="N197" s="30">
        <v>681</v>
      </c>
      <c r="O197" s="30">
        <f t="shared" si="31"/>
        <v>3536</v>
      </c>
      <c r="P197" s="31">
        <v>3.1799999999999998E-4</v>
      </c>
      <c r="Q197" s="32">
        <f t="shared" si="32"/>
        <v>1.1244479999999999</v>
      </c>
      <c r="R197" s="29">
        <v>0</v>
      </c>
      <c r="S197" s="30"/>
      <c r="T197" s="30">
        <f t="shared" si="33"/>
        <v>0</v>
      </c>
      <c r="U197" s="33">
        <v>3.3700000000000001E-4</v>
      </c>
      <c r="V197" s="34">
        <f t="shared" si="34"/>
        <v>0</v>
      </c>
      <c r="W197" s="11"/>
    </row>
    <row r="198" spans="7:23" x14ac:dyDescent="0.3">
      <c r="G198" s="26"/>
      <c r="H198" s="11">
        <v>117</v>
      </c>
      <c r="I198" s="11" t="s">
        <v>21</v>
      </c>
      <c r="J198" s="27">
        <v>827</v>
      </c>
      <c r="K198" s="28">
        <v>1</v>
      </c>
      <c r="L198" s="29">
        <v>0</v>
      </c>
      <c r="M198" s="29">
        <v>4217</v>
      </c>
      <c r="N198" s="30">
        <v>681</v>
      </c>
      <c r="O198" s="30">
        <f t="shared" si="31"/>
        <v>3536</v>
      </c>
      <c r="P198" s="31">
        <v>2.7300000000000002E-4</v>
      </c>
      <c r="Q198" s="32">
        <f t="shared" si="32"/>
        <v>0.96532800000000007</v>
      </c>
      <c r="R198" s="29">
        <v>0</v>
      </c>
      <c r="S198" s="30"/>
      <c r="T198" s="30">
        <f t="shared" si="33"/>
        <v>0</v>
      </c>
      <c r="U198" s="33">
        <v>2.8800000000000001E-4</v>
      </c>
      <c r="V198" s="34">
        <f t="shared" si="34"/>
        <v>0</v>
      </c>
      <c r="W198" s="11"/>
    </row>
    <row r="199" spans="7:23" x14ac:dyDescent="0.3">
      <c r="G199" s="26"/>
      <c r="H199" s="11">
        <v>122</v>
      </c>
      <c r="I199" s="11" t="s">
        <v>138</v>
      </c>
      <c r="J199" s="27">
        <v>827</v>
      </c>
      <c r="K199" s="28">
        <v>1</v>
      </c>
      <c r="L199" s="29">
        <v>0</v>
      </c>
      <c r="M199" s="29">
        <v>4217</v>
      </c>
      <c r="N199" s="30">
        <v>681</v>
      </c>
      <c r="O199" s="30">
        <f t="shared" si="31"/>
        <v>3536</v>
      </c>
      <c r="P199" s="31">
        <v>0</v>
      </c>
      <c r="Q199" s="32">
        <f t="shared" si="32"/>
        <v>0</v>
      </c>
      <c r="R199" s="29">
        <v>0</v>
      </c>
      <c r="S199" s="30"/>
      <c r="T199" s="30">
        <f t="shared" si="33"/>
        <v>0</v>
      </c>
      <c r="U199" s="33">
        <v>0</v>
      </c>
      <c r="V199" s="34">
        <f t="shared" si="34"/>
        <v>0</v>
      </c>
      <c r="W199" s="11"/>
    </row>
    <row r="200" spans="7:23" ht="15" thickBot="1" x14ac:dyDescent="0.35">
      <c r="G200" s="35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7"/>
    </row>
    <row r="201" spans="7:23" x14ac:dyDescent="0.3">
      <c r="G201" s="11">
        <v>68</v>
      </c>
      <c r="H201" s="11" t="s">
        <v>141</v>
      </c>
      <c r="I201" s="11"/>
      <c r="J201" s="27"/>
      <c r="K201" s="28"/>
      <c r="L201" s="30"/>
      <c r="M201" s="30"/>
      <c r="N201" s="30"/>
      <c r="O201" s="30"/>
      <c r="P201" s="33"/>
      <c r="Q201" s="32">
        <f>SUM(Q165:Q200)</f>
        <v>455.41479200000009</v>
      </c>
      <c r="R201" s="30"/>
      <c r="S201" s="30"/>
      <c r="T201" s="30"/>
      <c r="U201" s="33"/>
      <c r="V201" s="32">
        <f>SUM(V165:V200)</f>
        <v>212.007171</v>
      </c>
      <c r="W201" s="38">
        <f>Q201+V201</f>
        <v>667.42196300000012</v>
      </c>
    </row>
    <row r="202" spans="7:23" x14ac:dyDescent="0.3">
      <c r="G202" s="11"/>
      <c r="H202" s="11"/>
      <c r="I202" s="11"/>
      <c r="J202" s="27"/>
      <c r="K202" s="28"/>
      <c r="L202" s="30"/>
      <c r="M202" s="30"/>
      <c r="N202" s="30"/>
      <c r="O202" s="30"/>
      <c r="P202" s="33"/>
      <c r="Q202" s="32"/>
      <c r="R202" s="30"/>
      <c r="S202" s="30"/>
      <c r="T202" s="30"/>
      <c r="U202" s="33"/>
      <c r="V202" s="32"/>
      <c r="W202" s="11"/>
    </row>
    <row r="203" spans="7:23" ht="15" thickBot="1" x14ac:dyDescent="0.35">
      <c r="G203" s="11"/>
      <c r="H203" s="11"/>
      <c r="I203" s="11"/>
      <c r="J203" s="12" t="s">
        <v>100</v>
      </c>
      <c r="K203" s="13" t="s">
        <v>101</v>
      </c>
      <c r="L203" s="14" t="s">
        <v>102</v>
      </c>
      <c r="M203" s="14" t="s">
        <v>103</v>
      </c>
      <c r="N203" s="14" t="s">
        <v>104</v>
      </c>
      <c r="O203" s="14" t="s">
        <v>105</v>
      </c>
      <c r="P203" s="15" t="s">
        <v>106</v>
      </c>
      <c r="Q203" s="16" t="s">
        <v>107</v>
      </c>
      <c r="R203" s="14" t="s">
        <v>108</v>
      </c>
      <c r="S203" s="14" t="s">
        <v>109</v>
      </c>
      <c r="T203" s="14" t="s">
        <v>110</v>
      </c>
      <c r="U203" s="15" t="s">
        <v>111</v>
      </c>
      <c r="V203" s="16" t="s">
        <v>112</v>
      </c>
      <c r="W203" s="11"/>
    </row>
    <row r="204" spans="7:23" ht="15.6" x14ac:dyDescent="0.3">
      <c r="G204" s="17">
        <v>69</v>
      </c>
      <c r="H204" s="18" t="s">
        <v>142</v>
      </c>
      <c r="I204" s="19"/>
      <c r="J204" s="20"/>
      <c r="K204" s="21"/>
      <c r="L204" s="22"/>
      <c r="M204" s="22"/>
      <c r="N204" s="22"/>
      <c r="O204" s="22"/>
      <c r="P204" s="23"/>
      <c r="Q204" s="24"/>
      <c r="R204" s="22"/>
      <c r="S204" s="22"/>
      <c r="T204" s="22"/>
      <c r="U204" s="23"/>
      <c r="V204" s="25"/>
      <c r="W204" s="11"/>
    </row>
    <row r="205" spans="7:23" x14ac:dyDescent="0.3">
      <c r="G205" s="26"/>
      <c r="H205" s="11">
        <v>1</v>
      </c>
      <c r="I205" s="11" t="s">
        <v>11</v>
      </c>
      <c r="J205" s="27">
        <v>237</v>
      </c>
      <c r="K205" s="28">
        <v>1</v>
      </c>
      <c r="L205" s="29">
        <v>15831228</v>
      </c>
      <c r="M205" s="29">
        <v>47782</v>
      </c>
      <c r="N205" s="30">
        <v>8442533</v>
      </c>
      <c r="O205" s="30">
        <f t="shared" ref="O205:O221" si="35">(L205+M205-N205)*K205</f>
        <v>7436477</v>
      </c>
      <c r="P205" s="31">
        <v>1.91E-3</v>
      </c>
      <c r="Q205" s="32">
        <f t="shared" ref="Q205:Q221" si="36">O205*P205</f>
        <v>14203.67107</v>
      </c>
      <c r="R205" s="29">
        <v>351112</v>
      </c>
      <c r="S205" s="30">
        <v>0</v>
      </c>
      <c r="T205" s="30">
        <f t="shared" ref="T205:T221" si="37">(R205-S205)*K205</f>
        <v>351112</v>
      </c>
      <c r="U205" s="33">
        <v>1.9740000000000001E-3</v>
      </c>
      <c r="V205" s="34">
        <f t="shared" ref="V205:V221" si="38">T205*U205</f>
        <v>693.09508800000003</v>
      </c>
      <c r="W205" s="11"/>
    </row>
    <row r="206" spans="7:23" x14ac:dyDescent="0.3">
      <c r="G206" s="26"/>
      <c r="H206" s="11">
        <v>2</v>
      </c>
      <c r="I206" s="11" t="s">
        <v>27</v>
      </c>
      <c r="J206" s="27">
        <v>237</v>
      </c>
      <c r="K206" s="28">
        <v>1</v>
      </c>
      <c r="L206" s="29">
        <v>15831228</v>
      </c>
      <c r="M206" s="29">
        <v>47782</v>
      </c>
      <c r="N206" s="30">
        <v>8442533</v>
      </c>
      <c r="O206" s="30">
        <f t="shared" si="35"/>
        <v>7436477</v>
      </c>
      <c r="P206" s="31">
        <v>2.6899999999999998E-4</v>
      </c>
      <c r="Q206" s="32">
        <f t="shared" si="36"/>
        <v>2000.4123129999998</v>
      </c>
      <c r="R206" s="29">
        <v>351112</v>
      </c>
      <c r="S206" s="30">
        <v>0</v>
      </c>
      <c r="T206" s="30">
        <f t="shared" si="37"/>
        <v>351112</v>
      </c>
      <c r="U206" s="33">
        <v>2.9500000000000001E-4</v>
      </c>
      <c r="V206" s="34">
        <f t="shared" si="38"/>
        <v>103.57804</v>
      </c>
      <c r="W206" s="11"/>
    </row>
    <row r="207" spans="7:23" x14ac:dyDescent="0.3">
      <c r="G207" s="26"/>
      <c r="H207" s="11">
        <v>3</v>
      </c>
      <c r="I207" s="11" t="s">
        <v>20</v>
      </c>
      <c r="J207" s="27">
        <v>237</v>
      </c>
      <c r="K207" s="28">
        <v>1</v>
      </c>
      <c r="L207" s="29">
        <v>15831228</v>
      </c>
      <c r="M207" s="29">
        <v>47782</v>
      </c>
      <c r="N207" s="30">
        <v>8442533</v>
      </c>
      <c r="O207" s="30">
        <f t="shared" si="35"/>
        <v>7436477</v>
      </c>
      <c r="P207" s="31">
        <v>5.9699999999999998E-4</v>
      </c>
      <c r="Q207" s="32">
        <f t="shared" si="36"/>
        <v>4439.5767690000002</v>
      </c>
      <c r="R207" s="29">
        <v>351112</v>
      </c>
      <c r="S207" s="30">
        <v>0</v>
      </c>
      <c r="T207" s="30">
        <f t="shared" si="37"/>
        <v>351112</v>
      </c>
      <c r="U207" s="33">
        <v>6.3100000000000005E-4</v>
      </c>
      <c r="V207" s="34">
        <f t="shared" si="38"/>
        <v>221.55167200000002</v>
      </c>
      <c r="W207" s="11"/>
    </row>
    <row r="208" spans="7:23" x14ac:dyDescent="0.3">
      <c r="G208" s="26"/>
      <c r="H208" s="11">
        <v>4</v>
      </c>
      <c r="I208" s="11" t="s">
        <v>10</v>
      </c>
      <c r="J208" s="27">
        <v>237</v>
      </c>
      <c r="K208" s="28">
        <v>0.6</v>
      </c>
      <c r="L208" s="29">
        <v>15831228</v>
      </c>
      <c r="M208" s="29">
        <v>47782</v>
      </c>
      <c r="N208" s="30">
        <v>8442533</v>
      </c>
      <c r="O208" s="30">
        <f t="shared" si="35"/>
        <v>4461886.2</v>
      </c>
      <c r="P208" s="31">
        <v>9.2750000000000003E-3</v>
      </c>
      <c r="Q208" s="32">
        <f t="shared" si="36"/>
        <v>41383.994505000002</v>
      </c>
      <c r="R208" s="29">
        <v>351112</v>
      </c>
      <c r="S208" s="30">
        <v>0</v>
      </c>
      <c r="T208" s="30">
        <f t="shared" si="37"/>
        <v>210667.19999999998</v>
      </c>
      <c r="U208" s="33">
        <v>9.2949999999999994E-3</v>
      </c>
      <c r="V208" s="34">
        <f t="shared" si="38"/>
        <v>1958.1516239999996</v>
      </c>
      <c r="W208" s="11"/>
    </row>
    <row r="209" spans="7:23" x14ac:dyDescent="0.3">
      <c r="G209" s="26"/>
      <c r="H209" s="11">
        <v>6</v>
      </c>
      <c r="I209" s="11" t="s">
        <v>118</v>
      </c>
      <c r="J209" s="27">
        <v>237</v>
      </c>
      <c r="K209" s="28">
        <v>0.6</v>
      </c>
      <c r="L209" s="29">
        <v>15831228</v>
      </c>
      <c r="M209" s="29">
        <v>47782</v>
      </c>
      <c r="N209" s="30">
        <v>8442533</v>
      </c>
      <c r="O209" s="30">
        <f t="shared" si="35"/>
        <v>4461886.2</v>
      </c>
      <c r="P209" s="31">
        <v>0</v>
      </c>
      <c r="Q209" s="32">
        <f t="shared" si="36"/>
        <v>0</v>
      </c>
      <c r="R209" s="29">
        <v>351112</v>
      </c>
      <c r="S209" s="30">
        <v>0</v>
      </c>
      <c r="T209" s="30">
        <f t="shared" si="37"/>
        <v>210667.19999999998</v>
      </c>
      <c r="U209" s="33">
        <v>0</v>
      </c>
      <c r="V209" s="34">
        <f t="shared" si="38"/>
        <v>0</v>
      </c>
      <c r="W209" s="11"/>
    </row>
    <row r="210" spans="7:23" x14ac:dyDescent="0.3">
      <c r="G210" s="26"/>
      <c r="H210" s="11">
        <v>7</v>
      </c>
      <c r="I210" s="11" t="s">
        <v>9</v>
      </c>
      <c r="J210" s="27">
        <v>237</v>
      </c>
      <c r="K210" s="28">
        <v>1</v>
      </c>
      <c r="L210" s="29">
        <v>15831228</v>
      </c>
      <c r="M210" s="29">
        <v>47782</v>
      </c>
      <c r="N210" s="30">
        <v>8442533</v>
      </c>
      <c r="O210" s="30">
        <f t="shared" si="35"/>
        <v>7436477</v>
      </c>
      <c r="P210" s="31">
        <v>1.27E-4</v>
      </c>
      <c r="Q210" s="32">
        <f t="shared" si="36"/>
        <v>944.43257900000003</v>
      </c>
      <c r="R210" s="29">
        <v>351112</v>
      </c>
      <c r="S210" s="30">
        <v>0</v>
      </c>
      <c r="T210" s="30">
        <f t="shared" si="37"/>
        <v>351112</v>
      </c>
      <c r="U210" s="33">
        <v>1.34E-4</v>
      </c>
      <c r="V210" s="34">
        <f t="shared" si="38"/>
        <v>47.049008000000001</v>
      </c>
      <c r="W210" s="11"/>
    </row>
    <row r="211" spans="7:23" x14ac:dyDescent="0.3">
      <c r="G211" s="26"/>
      <c r="H211" s="11">
        <v>8</v>
      </c>
      <c r="I211" s="11" t="s">
        <v>23</v>
      </c>
      <c r="J211" s="27">
        <v>237</v>
      </c>
      <c r="K211" s="28">
        <v>1</v>
      </c>
      <c r="L211" s="29">
        <v>15831228</v>
      </c>
      <c r="M211" s="29">
        <v>47782</v>
      </c>
      <c r="N211" s="30">
        <v>8442533</v>
      </c>
      <c r="O211" s="30">
        <f t="shared" si="35"/>
        <v>7436477</v>
      </c>
      <c r="P211" s="31">
        <v>1.8699999999999999E-4</v>
      </c>
      <c r="Q211" s="32">
        <f t="shared" si="36"/>
        <v>1390.6211989999999</v>
      </c>
      <c r="R211" s="29">
        <v>351112</v>
      </c>
      <c r="S211" s="30">
        <v>0</v>
      </c>
      <c r="T211" s="30">
        <f t="shared" si="37"/>
        <v>351112</v>
      </c>
      <c r="U211" s="33">
        <v>1.9599999999999999E-4</v>
      </c>
      <c r="V211" s="34">
        <f t="shared" si="38"/>
        <v>68.817951999999991</v>
      </c>
      <c r="W211" s="11"/>
    </row>
    <row r="212" spans="7:23" x14ac:dyDescent="0.3">
      <c r="G212" s="26"/>
      <c r="H212" s="11">
        <v>9</v>
      </c>
      <c r="I212" s="11" t="s">
        <v>0</v>
      </c>
      <c r="J212" s="27">
        <v>237</v>
      </c>
      <c r="K212" s="28">
        <v>1</v>
      </c>
      <c r="L212" s="29">
        <v>15831228</v>
      </c>
      <c r="M212" s="29">
        <v>47782</v>
      </c>
      <c r="N212" s="30">
        <v>8442533</v>
      </c>
      <c r="O212" s="30">
        <f t="shared" si="35"/>
        <v>7436477</v>
      </c>
      <c r="P212" s="31">
        <v>2.6600000000000001E-4</v>
      </c>
      <c r="Q212" s="32">
        <f t="shared" si="36"/>
        <v>1978.1028820000001</v>
      </c>
      <c r="R212" s="29">
        <v>351112</v>
      </c>
      <c r="S212" s="30">
        <v>0</v>
      </c>
      <c r="T212" s="30">
        <f t="shared" si="37"/>
        <v>351112</v>
      </c>
      <c r="U212" s="33">
        <v>2.8299999999999999E-4</v>
      </c>
      <c r="V212" s="34">
        <f t="shared" si="38"/>
        <v>99.364695999999995</v>
      </c>
      <c r="W212" s="11"/>
    </row>
    <row r="213" spans="7:23" x14ac:dyDescent="0.3">
      <c r="G213" s="26"/>
      <c r="H213" s="11">
        <v>17</v>
      </c>
      <c r="I213" s="11" t="s">
        <v>16</v>
      </c>
      <c r="J213" s="27">
        <v>237</v>
      </c>
      <c r="K213" s="28">
        <v>1</v>
      </c>
      <c r="L213" s="29">
        <v>15831228</v>
      </c>
      <c r="M213" s="29">
        <v>47782</v>
      </c>
      <c r="N213" s="30">
        <v>8442533</v>
      </c>
      <c r="O213" s="30">
        <f t="shared" si="35"/>
        <v>7436477</v>
      </c>
      <c r="P213" s="31">
        <v>7.5799999999999999E-4</v>
      </c>
      <c r="Q213" s="32">
        <f t="shared" si="36"/>
        <v>5636.8495659999999</v>
      </c>
      <c r="R213" s="29">
        <v>351112</v>
      </c>
      <c r="S213" s="30">
        <v>0</v>
      </c>
      <c r="T213" s="30">
        <f t="shared" si="37"/>
        <v>351112</v>
      </c>
      <c r="U213" s="33">
        <v>8.0199999999999998E-4</v>
      </c>
      <c r="V213" s="34">
        <f t="shared" si="38"/>
        <v>281.59182399999997</v>
      </c>
      <c r="W213" s="11"/>
    </row>
    <row r="214" spans="7:23" x14ac:dyDescent="0.3">
      <c r="G214" s="26"/>
      <c r="H214" s="11">
        <v>29</v>
      </c>
      <c r="I214" s="11" t="s">
        <v>24</v>
      </c>
      <c r="J214" s="27">
        <v>237</v>
      </c>
      <c r="K214" s="28">
        <v>1</v>
      </c>
      <c r="L214" s="29">
        <v>15831228</v>
      </c>
      <c r="M214" s="29">
        <v>47782</v>
      </c>
      <c r="N214" s="30">
        <v>8442533</v>
      </c>
      <c r="O214" s="30">
        <f t="shared" si="35"/>
        <v>7436477</v>
      </c>
      <c r="P214" s="31">
        <v>3.1029999999999999E-3</v>
      </c>
      <c r="Q214" s="32">
        <f t="shared" si="36"/>
        <v>23075.388131</v>
      </c>
      <c r="R214" s="29">
        <v>351112</v>
      </c>
      <c r="S214" s="30">
        <v>0</v>
      </c>
      <c r="T214" s="30">
        <f t="shared" si="37"/>
        <v>351112</v>
      </c>
      <c r="U214" s="33">
        <v>3.2200000000000002E-3</v>
      </c>
      <c r="V214" s="34">
        <f t="shared" si="38"/>
        <v>1130.5806400000001</v>
      </c>
      <c r="W214" s="11"/>
    </row>
    <row r="215" spans="7:23" x14ac:dyDescent="0.3">
      <c r="G215" s="26"/>
      <c r="H215" s="11">
        <v>38</v>
      </c>
      <c r="I215" s="11" t="s">
        <v>12</v>
      </c>
      <c r="J215" s="27">
        <v>237</v>
      </c>
      <c r="K215" s="28">
        <v>1</v>
      </c>
      <c r="L215" s="29">
        <v>15831228</v>
      </c>
      <c r="M215" s="29">
        <v>47782</v>
      </c>
      <c r="N215" s="30">
        <v>8442533</v>
      </c>
      <c r="O215" s="30">
        <f t="shared" si="35"/>
        <v>7436477</v>
      </c>
      <c r="P215" s="31">
        <v>7.8999999999999996E-5</v>
      </c>
      <c r="Q215" s="32">
        <f t="shared" si="36"/>
        <v>587.48168299999998</v>
      </c>
      <c r="R215" s="29">
        <v>351112</v>
      </c>
      <c r="S215" s="30">
        <v>0</v>
      </c>
      <c r="T215" s="30">
        <f t="shared" si="37"/>
        <v>351112</v>
      </c>
      <c r="U215" s="33">
        <v>8.2999999999999998E-5</v>
      </c>
      <c r="V215" s="34">
        <f t="shared" si="38"/>
        <v>29.142295999999998</v>
      </c>
      <c r="W215" s="11"/>
    </row>
    <row r="216" spans="7:23" x14ac:dyDescent="0.3">
      <c r="G216" s="26"/>
      <c r="H216" s="11">
        <v>55</v>
      </c>
      <c r="I216" s="11" t="s">
        <v>26</v>
      </c>
      <c r="J216" s="27">
        <v>237</v>
      </c>
      <c r="K216" s="28">
        <v>1</v>
      </c>
      <c r="L216" s="29">
        <v>15831228</v>
      </c>
      <c r="M216" s="29">
        <v>47782</v>
      </c>
      <c r="N216" s="30">
        <v>8442533</v>
      </c>
      <c r="O216" s="30">
        <f t="shared" si="35"/>
        <v>7436477</v>
      </c>
      <c r="P216" s="31">
        <v>1.5699999999999999E-4</v>
      </c>
      <c r="Q216" s="32">
        <f t="shared" si="36"/>
        <v>1167.526889</v>
      </c>
      <c r="R216" s="29">
        <v>351112</v>
      </c>
      <c r="S216" s="30">
        <v>0</v>
      </c>
      <c r="T216" s="30">
        <f t="shared" si="37"/>
        <v>351112</v>
      </c>
      <c r="U216" s="33">
        <v>2.1100000000000001E-4</v>
      </c>
      <c r="V216" s="34">
        <f t="shared" si="38"/>
        <v>74.084631999999999</v>
      </c>
      <c r="W216" s="11"/>
    </row>
    <row r="217" spans="7:23" x14ac:dyDescent="0.3">
      <c r="G217" s="26"/>
      <c r="H217" s="11">
        <v>69</v>
      </c>
      <c r="I217" s="11" t="s">
        <v>142</v>
      </c>
      <c r="J217" s="27">
        <v>237</v>
      </c>
      <c r="K217" s="28">
        <v>1</v>
      </c>
      <c r="L217" s="29">
        <v>15831228</v>
      </c>
      <c r="M217" s="29">
        <v>47782</v>
      </c>
      <c r="N217" s="30">
        <v>8442533</v>
      </c>
      <c r="O217" s="30">
        <f t="shared" si="35"/>
        <v>7436477</v>
      </c>
      <c r="P217" s="31">
        <v>0</v>
      </c>
      <c r="Q217" s="32">
        <f t="shared" si="36"/>
        <v>0</v>
      </c>
      <c r="R217" s="29">
        <v>351112</v>
      </c>
      <c r="S217" s="30">
        <v>0</v>
      </c>
      <c r="T217" s="30">
        <f t="shared" si="37"/>
        <v>351112</v>
      </c>
      <c r="U217" s="33">
        <v>0</v>
      </c>
      <c r="V217" s="34">
        <f t="shared" si="38"/>
        <v>0</v>
      </c>
      <c r="W217" s="11"/>
    </row>
    <row r="218" spans="7:23" x14ac:dyDescent="0.3">
      <c r="G218" s="26"/>
      <c r="H218" s="11">
        <v>71</v>
      </c>
      <c r="I218" s="11" t="s">
        <v>18</v>
      </c>
      <c r="J218" s="27">
        <v>237</v>
      </c>
      <c r="K218" s="28">
        <v>1</v>
      </c>
      <c r="L218" s="29">
        <v>15831228</v>
      </c>
      <c r="M218" s="29">
        <v>47782</v>
      </c>
      <c r="N218" s="30">
        <v>8442533</v>
      </c>
      <c r="O218" s="30">
        <f t="shared" si="35"/>
        <v>7436477</v>
      </c>
      <c r="P218" s="31">
        <v>1.1E-5</v>
      </c>
      <c r="Q218" s="32">
        <f t="shared" si="36"/>
        <v>81.801247000000004</v>
      </c>
      <c r="R218" s="29">
        <v>351112</v>
      </c>
      <c r="S218" s="30">
        <v>0</v>
      </c>
      <c r="T218" s="30">
        <f t="shared" si="37"/>
        <v>351112</v>
      </c>
      <c r="U218" s="33">
        <v>1.2E-5</v>
      </c>
      <c r="V218" s="34">
        <f t="shared" si="38"/>
        <v>4.2133440000000002</v>
      </c>
      <c r="W218" s="11"/>
    </row>
    <row r="219" spans="7:23" x14ac:dyDescent="0.3">
      <c r="G219" s="26"/>
      <c r="H219" s="11">
        <v>72</v>
      </c>
      <c r="I219" s="11" t="s">
        <v>28</v>
      </c>
      <c r="J219" s="27">
        <v>237</v>
      </c>
      <c r="K219" s="28">
        <v>1</v>
      </c>
      <c r="L219" s="29">
        <v>15831228</v>
      </c>
      <c r="M219" s="29">
        <v>47782</v>
      </c>
      <c r="N219" s="30">
        <v>8442533</v>
      </c>
      <c r="O219" s="30">
        <f t="shared" si="35"/>
        <v>7436477</v>
      </c>
      <c r="P219" s="31">
        <v>3.1799999999999998E-4</v>
      </c>
      <c r="Q219" s="32">
        <f t="shared" si="36"/>
        <v>2364.7996859999998</v>
      </c>
      <c r="R219" s="29">
        <v>351112</v>
      </c>
      <c r="S219" s="30">
        <v>0</v>
      </c>
      <c r="T219" s="30">
        <f t="shared" si="37"/>
        <v>351112</v>
      </c>
      <c r="U219" s="33">
        <v>3.3700000000000001E-4</v>
      </c>
      <c r="V219" s="34">
        <f t="shared" si="38"/>
        <v>118.324744</v>
      </c>
      <c r="W219" s="11"/>
    </row>
    <row r="220" spans="7:23" x14ac:dyDescent="0.3">
      <c r="G220" s="26"/>
      <c r="H220" s="11">
        <v>117</v>
      </c>
      <c r="I220" s="11" t="s">
        <v>21</v>
      </c>
      <c r="J220" s="27">
        <v>237</v>
      </c>
      <c r="K220" s="28">
        <v>1</v>
      </c>
      <c r="L220" s="29">
        <v>15831228</v>
      </c>
      <c r="M220" s="29">
        <v>47782</v>
      </c>
      <c r="N220" s="30">
        <v>8442533</v>
      </c>
      <c r="O220" s="30">
        <f t="shared" si="35"/>
        <v>7436477</v>
      </c>
      <c r="P220" s="31">
        <v>2.7300000000000002E-4</v>
      </c>
      <c r="Q220" s="32">
        <f t="shared" si="36"/>
        <v>2030.1582210000001</v>
      </c>
      <c r="R220" s="29">
        <v>351112</v>
      </c>
      <c r="S220" s="30">
        <v>0</v>
      </c>
      <c r="T220" s="30">
        <f t="shared" si="37"/>
        <v>351112</v>
      </c>
      <c r="U220" s="33">
        <v>2.8800000000000001E-4</v>
      </c>
      <c r="V220" s="34">
        <f t="shared" si="38"/>
        <v>101.120256</v>
      </c>
      <c r="W220" s="11"/>
    </row>
    <row r="221" spans="7:23" x14ac:dyDescent="0.3">
      <c r="G221" s="26"/>
      <c r="H221" s="11">
        <v>122</v>
      </c>
      <c r="I221" s="11" t="s">
        <v>138</v>
      </c>
      <c r="J221" s="27">
        <v>237</v>
      </c>
      <c r="K221" s="28">
        <v>1</v>
      </c>
      <c r="L221" s="29">
        <v>15831228</v>
      </c>
      <c r="M221" s="29">
        <v>47782</v>
      </c>
      <c r="N221" s="30">
        <v>8442533</v>
      </c>
      <c r="O221" s="30">
        <f t="shared" si="35"/>
        <v>7436477</v>
      </c>
      <c r="P221" s="31">
        <v>0</v>
      </c>
      <c r="Q221" s="32">
        <f t="shared" si="36"/>
        <v>0</v>
      </c>
      <c r="R221" s="29">
        <v>351112</v>
      </c>
      <c r="S221" s="30">
        <v>0</v>
      </c>
      <c r="T221" s="30">
        <f t="shared" si="37"/>
        <v>351112</v>
      </c>
      <c r="U221" s="33">
        <v>0</v>
      </c>
      <c r="V221" s="34">
        <f t="shared" si="38"/>
        <v>0</v>
      </c>
      <c r="W221" s="11"/>
    </row>
    <row r="222" spans="7:23" x14ac:dyDescent="0.3">
      <c r="G222" s="26"/>
      <c r="H222" s="11"/>
      <c r="I222" s="11"/>
      <c r="J222" s="27"/>
      <c r="K222" s="28"/>
      <c r="L222" s="30"/>
      <c r="M222" s="30"/>
      <c r="N222" s="30"/>
      <c r="O222" s="30"/>
      <c r="P222" s="33"/>
      <c r="Q222" s="32"/>
      <c r="R222" s="30"/>
      <c r="S222" s="30"/>
      <c r="T222" s="30"/>
      <c r="U222" s="33"/>
      <c r="V222" s="34"/>
      <c r="W222" s="11"/>
    </row>
    <row r="223" spans="7:23" ht="15.6" x14ac:dyDescent="0.3">
      <c r="G223" s="39">
        <v>69</v>
      </c>
      <c r="H223" s="40" t="s">
        <v>142</v>
      </c>
      <c r="I223" s="11"/>
      <c r="J223" s="27"/>
      <c r="K223" s="28"/>
      <c r="L223" s="30"/>
      <c r="M223" s="30"/>
      <c r="N223" s="30"/>
      <c r="O223" s="30"/>
      <c r="P223" s="33"/>
      <c r="Q223" s="32"/>
      <c r="R223" s="30"/>
      <c r="S223" s="30"/>
      <c r="T223" s="30"/>
      <c r="U223" s="33"/>
      <c r="V223" s="34"/>
      <c r="W223" s="11"/>
    </row>
    <row r="224" spans="7:23" x14ac:dyDescent="0.3">
      <c r="G224" s="26"/>
      <c r="H224" s="11">
        <v>1</v>
      </c>
      <c r="I224" s="11" t="s">
        <v>11</v>
      </c>
      <c r="J224" s="27">
        <v>841</v>
      </c>
      <c r="K224" s="28">
        <v>1</v>
      </c>
      <c r="L224" s="29">
        <v>0</v>
      </c>
      <c r="M224" s="29">
        <v>295828</v>
      </c>
      <c r="N224" s="30">
        <v>203223</v>
      </c>
      <c r="O224" s="30">
        <f t="shared" ref="O224:O239" si="39">(L224+M224-N224)*K224</f>
        <v>92605</v>
      </c>
      <c r="P224" s="31">
        <v>1.91E-3</v>
      </c>
      <c r="Q224" s="32">
        <f t="shared" ref="Q224:Q239" si="40">O224*P224</f>
        <v>176.87555</v>
      </c>
      <c r="R224" s="29">
        <v>0</v>
      </c>
      <c r="S224" s="30">
        <v>0</v>
      </c>
      <c r="T224" s="30">
        <f t="shared" ref="T224:T239" si="41">(R224-S224)*K224</f>
        <v>0</v>
      </c>
      <c r="U224" s="33">
        <v>1.9740000000000001E-3</v>
      </c>
      <c r="V224" s="34">
        <f t="shared" ref="V224:V239" si="42">T224*U224</f>
        <v>0</v>
      </c>
      <c r="W224" s="11"/>
    </row>
    <row r="225" spans="7:23" x14ac:dyDescent="0.3">
      <c r="G225" s="26"/>
      <c r="H225" s="11">
        <v>2</v>
      </c>
      <c r="I225" s="11" t="s">
        <v>27</v>
      </c>
      <c r="J225" s="27">
        <v>841</v>
      </c>
      <c r="K225" s="28">
        <v>1</v>
      </c>
      <c r="L225" s="29">
        <v>0</v>
      </c>
      <c r="M225" s="29">
        <v>295828</v>
      </c>
      <c r="N225" s="30">
        <v>203223</v>
      </c>
      <c r="O225" s="30">
        <f t="shared" si="39"/>
        <v>92605</v>
      </c>
      <c r="P225" s="31">
        <v>2.6899999999999998E-4</v>
      </c>
      <c r="Q225" s="32">
        <f t="shared" si="40"/>
        <v>24.910744999999999</v>
      </c>
      <c r="R225" s="29">
        <v>0</v>
      </c>
      <c r="S225" s="30">
        <v>0</v>
      </c>
      <c r="T225" s="30">
        <f t="shared" si="41"/>
        <v>0</v>
      </c>
      <c r="U225" s="33">
        <v>2.9500000000000001E-4</v>
      </c>
      <c r="V225" s="34">
        <f t="shared" si="42"/>
        <v>0</v>
      </c>
      <c r="W225" s="11"/>
    </row>
    <row r="226" spans="7:23" x14ac:dyDescent="0.3">
      <c r="G226" s="26"/>
      <c r="H226" s="11">
        <v>3</v>
      </c>
      <c r="I226" s="11" t="s">
        <v>20</v>
      </c>
      <c r="J226" s="27">
        <v>841</v>
      </c>
      <c r="K226" s="28">
        <v>1</v>
      </c>
      <c r="L226" s="29">
        <v>0</v>
      </c>
      <c r="M226" s="29">
        <v>295828</v>
      </c>
      <c r="N226" s="30">
        <v>203223</v>
      </c>
      <c r="O226" s="30">
        <f t="shared" si="39"/>
        <v>92605</v>
      </c>
      <c r="P226" s="31">
        <v>5.9699999999999998E-4</v>
      </c>
      <c r="Q226" s="32">
        <f t="shared" si="40"/>
        <v>55.285184999999998</v>
      </c>
      <c r="R226" s="29">
        <v>0</v>
      </c>
      <c r="S226" s="30">
        <v>0</v>
      </c>
      <c r="T226" s="30">
        <f t="shared" si="41"/>
        <v>0</v>
      </c>
      <c r="U226" s="33">
        <v>6.3100000000000005E-4</v>
      </c>
      <c r="V226" s="34">
        <f t="shared" si="42"/>
        <v>0</v>
      </c>
      <c r="W226" s="11"/>
    </row>
    <row r="227" spans="7:23" x14ac:dyDescent="0.3">
      <c r="G227" s="26"/>
      <c r="H227" s="11">
        <v>4</v>
      </c>
      <c r="I227" s="11" t="s">
        <v>10</v>
      </c>
      <c r="J227" s="27">
        <v>841</v>
      </c>
      <c r="K227" s="28">
        <v>0.6</v>
      </c>
      <c r="L227" s="29">
        <v>0</v>
      </c>
      <c r="M227" s="29">
        <v>295828</v>
      </c>
      <c r="N227" s="30">
        <v>203223</v>
      </c>
      <c r="O227" s="30">
        <f t="shared" si="39"/>
        <v>55563</v>
      </c>
      <c r="P227" s="31">
        <v>9.2750000000000003E-3</v>
      </c>
      <c r="Q227" s="32">
        <f t="shared" si="40"/>
        <v>515.34682499999997</v>
      </c>
      <c r="R227" s="29">
        <v>0</v>
      </c>
      <c r="S227" s="30">
        <v>0</v>
      </c>
      <c r="T227" s="30">
        <f t="shared" si="41"/>
        <v>0</v>
      </c>
      <c r="U227" s="33">
        <v>9.2949999999999994E-3</v>
      </c>
      <c r="V227" s="34">
        <f t="shared" si="42"/>
        <v>0</v>
      </c>
      <c r="W227" s="11"/>
    </row>
    <row r="228" spans="7:23" x14ac:dyDescent="0.3">
      <c r="G228" s="26"/>
      <c r="H228" s="11">
        <v>6</v>
      </c>
      <c r="I228" s="11" t="s">
        <v>118</v>
      </c>
      <c r="J228" s="27">
        <v>841</v>
      </c>
      <c r="K228" s="28">
        <v>0.6</v>
      </c>
      <c r="L228" s="29">
        <v>0</v>
      </c>
      <c r="M228" s="29">
        <v>295828</v>
      </c>
      <c r="N228" s="30">
        <v>203223</v>
      </c>
      <c r="O228" s="30">
        <f t="shared" si="39"/>
        <v>55563</v>
      </c>
      <c r="P228" s="31">
        <v>0</v>
      </c>
      <c r="Q228" s="32">
        <f t="shared" si="40"/>
        <v>0</v>
      </c>
      <c r="R228" s="29">
        <v>0</v>
      </c>
      <c r="S228" s="30">
        <v>0</v>
      </c>
      <c r="T228" s="30">
        <f t="shared" si="41"/>
        <v>0</v>
      </c>
      <c r="U228" s="33">
        <v>0</v>
      </c>
      <c r="V228" s="34">
        <f t="shared" si="42"/>
        <v>0</v>
      </c>
      <c r="W228" s="11"/>
    </row>
    <row r="229" spans="7:23" x14ac:dyDescent="0.3">
      <c r="G229" s="26"/>
      <c r="H229" s="11">
        <v>7</v>
      </c>
      <c r="I229" s="11" t="s">
        <v>9</v>
      </c>
      <c r="J229" s="27">
        <v>841</v>
      </c>
      <c r="K229" s="28">
        <v>1</v>
      </c>
      <c r="L229" s="29">
        <v>0</v>
      </c>
      <c r="M229" s="29">
        <v>295828</v>
      </c>
      <c r="N229" s="30">
        <v>203223</v>
      </c>
      <c r="O229" s="30">
        <f t="shared" si="39"/>
        <v>92605</v>
      </c>
      <c r="P229" s="31">
        <v>1.27E-4</v>
      </c>
      <c r="Q229" s="32">
        <f t="shared" si="40"/>
        <v>11.760835</v>
      </c>
      <c r="R229" s="29">
        <v>0</v>
      </c>
      <c r="S229" s="30">
        <v>0</v>
      </c>
      <c r="T229" s="30">
        <f t="shared" si="41"/>
        <v>0</v>
      </c>
      <c r="U229" s="33">
        <v>1.34E-4</v>
      </c>
      <c r="V229" s="34">
        <f t="shared" si="42"/>
        <v>0</v>
      </c>
      <c r="W229" s="11"/>
    </row>
    <row r="230" spans="7:23" x14ac:dyDescent="0.3">
      <c r="G230" s="26"/>
      <c r="H230" s="11">
        <v>8</v>
      </c>
      <c r="I230" s="11" t="s">
        <v>23</v>
      </c>
      <c r="J230" s="27">
        <v>841</v>
      </c>
      <c r="K230" s="28">
        <v>1</v>
      </c>
      <c r="L230" s="29">
        <v>0</v>
      </c>
      <c r="M230" s="29">
        <v>295828</v>
      </c>
      <c r="N230" s="30">
        <v>203223</v>
      </c>
      <c r="O230" s="30">
        <f t="shared" si="39"/>
        <v>92605</v>
      </c>
      <c r="P230" s="31">
        <v>1.8699999999999999E-4</v>
      </c>
      <c r="Q230" s="32">
        <f t="shared" si="40"/>
        <v>17.317135</v>
      </c>
      <c r="R230" s="29">
        <v>0</v>
      </c>
      <c r="S230" s="30">
        <v>0</v>
      </c>
      <c r="T230" s="30">
        <f t="shared" si="41"/>
        <v>0</v>
      </c>
      <c r="U230" s="33">
        <v>1.9599999999999999E-4</v>
      </c>
      <c r="V230" s="34">
        <f t="shared" si="42"/>
        <v>0</v>
      </c>
      <c r="W230" s="11"/>
    </row>
    <row r="231" spans="7:23" x14ac:dyDescent="0.3">
      <c r="G231" s="26"/>
      <c r="H231" s="11">
        <v>9</v>
      </c>
      <c r="I231" s="11" t="s">
        <v>0</v>
      </c>
      <c r="J231" s="27">
        <v>841</v>
      </c>
      <c r="K231" s="28">
        <v>1</v>
      </c>
      <c r="L231" s="29">
        <v>0</v>
      </c>
      <c r="M231" s="29">
        <v>295828</v>
      </c>
      <c r="N231" s="30">
        <v>203223</v>
      </c>
      <c r="O231" s="30">
        <f t="shared" si="39"/>
        <v>92605</v>
      </c>
      <c r="P231" s="31">
        <v>2.6600000000000001E-4</v>
      </c>
      <c r="Q231" s="32">
        <f t="shared" si="40"/>
        <v>24.632930000000002</v>
      </c>
      <c r="R231" s="29">
        <v>0</v>
      </c>
      <c r="S231" s="30">
        <v>0</v>
      </c>
      <c r="T231" s="30">
        <f t="shared" si="41"/>
        <v>0</v>
      </c>
      <c r="U231" s="33">
        <v>2.8299999999999999E-4</v>
      </c>
      <c r="V231" s="34">
        <f t="shared" si="42"/>
        <v>0</v>
      </c>
      <c r="W231" s="11"/>
    </row>
    <row r="232" spans="7:23" x14ac:dyDescent="0.3">
      <c r="G232" s="26"/>
      <c r="H232" s="11">
        <v>29</v>
      </c>
      <c r="I232" s="11" t="s">
        <v>24</v>
      </c>
      <c r="J232" s="27">
        <v>841</v>
      </c>
      <c r="K232" s="28">
        <v>1</v>
      </c>
      <c r="L232" s="29">
        <v>0</v>
      </c>
      <c r="M232" s="29">
        <v>295828</v>
      </c>
      <c r="N232" s="30">
        <v>203223</v>
      </c>
      <c r="O232" s="30">
        <f t="shared" si="39"/>
        <v>92605</v>
      </c>
      <c r="P232" s="31">
        <v>3.1029999999999999E-3</v>
      </c>
      <c r="Q232" s="32">
        <f t="shared" si="40"/>
        <v>287.35331500000001</v>
      </c>
      <c r="R232" s="29">
        <v>0</v>
      </c>
      <c r="S232" s="30">
        <v>0</v>
      </c>
      <c r="T232" s="30">
        <f t="shared" si="41"/>
        <v>0</v>
      </c>
      <c r="U232" s="33">
        <v>3.2200000000000002E-3</v>
      </c>
      <c r="V232" s="34">
        <f t="shared" si="42"/>
        <v>0</v>
      </c>
      <c r="W232" s="11"/>
    </row>
    <row r="233" spans="7:23" x14ac:dyDescent="0.3">
      <c r="G233" s="26"/>
      <c r="H233" s="11">
        <v>38</v>
      </c>
      <c r="I233" s="11" t="s">
        <v>12</v>
      </c>
      <c r="J233" s="27">
        <v>841</v>
      </c>
      <c r="K233" s="28">
        <v>1</v>
      </c>
      <c r="L233" s="29">
        <v>0</v>
      </c>
      <c r="M233" s="29">
        <v>295828</v>
      </c>
      <c r="N233" s="30">
        <v>203223</v>
      </c>
      <c r="O233" s="30">
        <f t="shared" si="39"/>
        <v>92605</v>
      </c>
      <c r="P233" s="31">
        <v>7.8999999999999996E-5</v>
      </c>
      <c r="Q233" s="32">
        <f t="shared" si="40"/>
        <v>7.3157949999999996</v>
      </c>
      <c r="R233" s="29">
        <v>0</v>
      </c>
      <c r="S233" s="30">
        <v>0</v>
      </c>
      <c r="T233" s="30">
        <f t="shared" si="41"/>
        <v>0</v>
      </c>
      <c r="U233" s="33">
        <v>8.2999999999999998E-5</v>
      </c>
      <c r="V233" s="34">
        <f t="shared" si="42"/>
        <v>0</v>
      </c>
      <c r="W233" s="11"/>
    </row>
    <row r="234" spans="7:23" x14ac:dyDescent="0.3">
      <c r="G234" s="26"/>
      <c r="H234" s="11">
        <v>55</v>
      </c>
      <c r="I234" s="11" t="s">
        <v>26</v>
      </c>
      <c r="J234" s="27">
        <v>841</v>
      </c>
      <c r="K234" s="28">
        <v>1</v>
      </c>
      <c r="L234" s="29">
        <v>0</v>
      </c>
      <c r="M234" s="29">
        <v>295828</v>
      </c>
      <c r="N234" s="30">
        <v>203223</v>
      </c>
      <c r="O234" s="30">
        <f t="shared" si="39"/>
        <v>92605</v>
      </c>
      <c r="P234" s="31">
        <v>1.5699999999999999E-4</v>
      </c>
      <c r="Q234" s="32">
        <f t="shared" si="40"/>
        <v>14.538985</v>
      </c>
      <c r="R234" s="29">
        <v>0</v>
      </c>
      <c r="S234" s="30">
        <v>0</v>
      </c>
      <c r="T234" s="30">
        <f t="shared" si="41"/>
        <v>0</v>
      </c>
      <c r="U234" s="33">
        <v>2.1100000000000001E-4</v>
      </c>
      <c r="V234" s="34">
        <f t="shared" si="42"/>
        <v>0</v>
      </c>
      <c r="W234" s="11"/>
    </row>
    <row r="235" spans="7:23" x14ac:dyDescent="0.3">
      <c r="G235" s="26"/>
      <c r="H235" s="11">
        <v>69</v>
      </c>
      <c r="I235" s="11" t="s">
        <v>142</v>
      </c>
      <c r="J235" s="27">
        <v>841</v>
      </c>
      <c r="K235" s="28">
        <v>1</v>
      </c>
      <c r="L235" s="29">
        <v>0</v>
      </c>
      <c r="M235" s="29">
        <v>295828</v>
      </c>
      <c r="N235" s="30">
        <v>203223</v>
      </c>
      <c r="O235" s="30">
        <f t="shared" si="39"/>
        <v>92605</v>
      </c>
      <c r="P235" s="31">
        <v>0</v>
      </c>
      <c r="Q235" s="32">
        <f t="shared" si="40"/>
        <v>0</v>
      </c>
      <c r="R235" s="29">
        <v>0</v>
      </c>
      <c r="S235" s="30">
        <v>0</v>
      </c>
      <c r="T235" s="30">
        <f t="shared" si="41"/>
        <v>0</v>
      </c>
      <c r="U235" s="33">
        <v>0</v>
      </c>
      <c r="V235" s="34">
        <f t="shared" si="42"/>
        <v>0</v>
      </c>
      <c r="W235" s="11"/>
    </row>
    <row r="236" spans="7:23" x14ac:dyDescent="0.3">
      <c r="G236" s="26"/>
      <c r="H236" s="11">
        <v>71</v>
      </c>
      <c r="I236" s="11" t="s">
        <v>18</v>
      </c>
      <c r="J236" s="27">
        <v>841</v>
      </c>
      <c r="K236" s="28">
        <v>1</v>
      </c>
      <c r="L236" s="29">
        <v>0</v>
      </c>
      <c r="M236" s="29">
        <v>295828</v>
      </c>
      <c r="N236" s="30">
        <v>203223</v>
      </c>
      <c r="O236" s="30">
        <f t="shared" si="39"/>
        <v>92605</v>
      </c>
      <c r="P236" s="31">
        <v>1.1E-5</v>
      </c>
      <c r="Q236" s="32">
        <f t="shared" si="40"/>
        <v>1.0186549999999999</v>
      </c>
      <c r="R236" s="29">
        <v>0</v>
      </c>
      <c r="S236" s="30">
        <v>0</v>
      </c>
      <c r="T236" s="30">
        <f t="shared" si="41"/>
        <v>0</v>
      </c>
      <c r="U236" s="33">
        <v>1.2E-5</v>
      </c>
      <c r="V236" s="34">
        <f t="shared" si="42"/>
        <v>0</v>
      </c>
      <c r="W236" s="11"/>
    </row>
    <row r="237" spans="7:23" x14ac:dyDescent="0.3">
      <c r="G237" s="26"/>
      <c r="H237" s="11">
        <v>72</v>
      </c>
      <c r="I237" s="11" t="s">
        <v>28</v>
      </c>
      <c r="J237" s="27">
        <v>841</v>
      </c>
      <c r="K237" s="28">
        <v>1</v>
      </c>
      <c r="L237" s="29">
        <v>0</v>
      </c>
      <c r="M237" s="29">
        <v>295828</v>
      </c>
      <c r="N237" s="30">
        <v>203223</v>
      </c>
      <c r="O237" s="30">
        <f t="shared" si="39"/>
        <v>92605</v>
      </c>
      <c r="P237" s="31">
        <v>3.1799999999999998E-4</v>
      </c>
      <c r="Q237" s="32">
        <f t="shared" si="40"/>
        <v>29.448389999999996</v>
      </c>
      <c r="R237" s="29">
        <v>0</v>
      </c>
      <c r="S237" s="30">
        <v>0</v>
      </c>
      <c r="T237" s="30">
        <f t="shared" si="41"/>
        <v>0</v>
      </c>
      <c r="U237" s="33">
        <v>3.3700000000000001E-4</v>
      </c>
      <c r="V237" s="34">
        <f t="shared" si="42"/>
        <v>0</v>
      </c>
      <c r="W237" s="11"/>
    </row>
    <row r="238" spans="7:23" x14ac:dyDescent="0.3">
      <c r="G238" s="26"/>
      <c r="H238" s="11">
        <v>117</v>
      </c>
      <c r="I238" s="11" t="s">
        <v>21</v>
      </c>
      <c r="J238" s="27">
        <v>841</v>
      </c>
      <c r="K238" s="28">
        <v>1</v>
      </c>
      <c r="L238" s="29">
        <v>0</v>
      </c>
      <c r="M238" s="29">
        <v>295828</v>
      </c>
      <c r="N238" s="30">
        <v>203223</v>
      </c>
      <c r="O238" s="30">
        <f t="shared" si="39"/>
        <v>92605</v>
      </c>
      <c r="P238" s="31">
        <v>2.7300000000000002E-4</v>
      </c>
      <c r="Q238" s="32">
        <f t="shared" si="40"/>
        <v>25.281165000000001</v>
      </c>
      <c r="R238" s="29">
        <v>0</v>
      </c>
      <c r="S238" s="30">
        <v>0</v>
      </c>
      <c r="T238" s="30">
        <f t="shared" si="41"/>
        <v>0</v>
      </c>
      <c r="U238" s="33">
        <v>2.8800000000000001E-4</v>
      </c>
      <c r="V238" s="34">
        <f t="shared" si="42"/>
        <v>0</v>
      </c>
      <c r="W238" s="11"/>
    </row>
    <row r="239" spans="7:23" x14ac:dyDescent="0.3">
      <c r="G239" s="26"/>
      <c r="H239" s="11">
        <v>122</v>
      </c>
      <c r="I239" s="11" t="s">
        <v>138</v>
      </c>
      <c r="J239" s="27">
        <v>841</v>
      </c>
      <c r="K239" s="28">
        <v>1</v>
      </c>
      <c r="L239" s="29">
        <v>0</v>
      </c>
      <c r="M239" s="29">
        <v>295828</v>
      </c>
      <c r="N239" s="30">
        <v>203223</v>
      </c>
      <c r="O239" s="30">
        <f t="shared" si="39"/>
        <v>92605</v>
      </c>
      <c r="P239" s="31">
        <v>0</v>
      </c>
      <c r="Q239" s="32">
        <f t="shared" si="40"/>
        <v>0</v>
      </c>
      <c r="R239" s="29">
        <v>0</v>
      </c>
      <c r="S239" s="30">
        <v>0</v>
      </c>
      <c r="T239" s="30">
        <f t="shared" si="41"/>
        <v>0</v>
      </c>
      <c r="U239" s="33">
        <v>0</v>
      </c>
      <c r="V239" s="34">
        <f t="shared" si="42"/>
        <v>0</v>
      </c>
      <c r="W239" s="11"/>
    </row>
    <row r="240" spans="7:23" ht="15" thickBot="1" x14ac:dyDescent="0.35">
      <c r="G240" s="35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7"/>
    </row>
    <row r="241" spans="7:23" x14ac:dyDescent="0.3">
      <c r="G241" s="11">
        <v>69</v>
      </c>
      <c r="H241" s="11" t="s">
        <v>142</v>
      </c>
      <c r="I241" s="11"/>
      <c r="J241" s="27"/>
      <c r="K241" s="28"/>
      <c r="L241" s="30"/>
      <c r="M241" s="30"/>
      <c r="N241" s="30"/>
      <c r="O241" s="30"/>
      <c r="P241" s="33"/>
      <c r="Q241" s="32">
        <f>SUM(Q205:Q240)</f>
        <v>102475.90225000004</v>
      </c>
      <c r="R241" s="30"/>
      <c r="S241" s="30"/>
      <c r="T241" s="30"/>
      <c r="U241" s="33"/>
      <c r="V241" s="32">
        <f>SUM(V205:V240)</f>
        <v>4930.6658159999988</v>
      </c>
      <c r="W241" s="38">
        <f>Q241+V241</f>
        <v>107406.56806600004</v>
      </c>
    </row>
    <row r="242" spans="7:23" x14ac:dyDescent="0.3">
      <c r="G242" s="11"/>
      <c r="H242" s="11"/>
      <c r="I242" s="11"/>
      <c r="J242" s="27"/>
      <c r="K242" s="28"/>
      <c r="L242" s="30"/>
      <c r="M242" s="30"/>
      <c r="N242" s="30"/>
      <c r="O242" s="30"/>
      <c r="P242" s="33"/>
      <c r="Q242" s="32"/>
      <c r="R242" s="30"/>
      <c r="S242" s="30"/>
      <c r="T242" s="30"/>
      <c r="U242" s="33"/>
      <c r="V242" s="32"/>
      <c r="W242" s="11"/>
    </row>
    <row r="243" spans="7:23" ht="15" thickBot="1" x14ac:dyDescent="0.35">
      <c r="G243" s="11"/>
      <c r="H243" s="11"/>
      <c r="I243" s="11"/>
      <c r="J243" s="12" t="s">
        <v>100</v>
      </c>
      <c r="K243" s="13" t="s">
        <v>101</v>
      </c>
      <c r="L243" s="14" t="s">
        <v>102</v>
      </c>
      <c r="M243" s="14" t="s">
        <v>103</v>
      </c>
      <c r="N243" s="14" t="s">
        <v>104</v>
      </c>
      <c r="O243" s="14" t="s">
        <v>105</v>
      </c>
      <c r="P243" s="15" t="s">
        <v>106</v>
      </c>
      <c r="Q243" s="16" t="s">
        <v>107</v>
      </c>
      <c r="R243" s="14" t="s">
        <v>108</v>
      </c>
      <c r="S243" s="14" t="s">
        <v>109</v>
      </c>
      <c r="T243" s="14" t="s">
        <v>110</v>
      </c>
      <c r="U243" s="15" t="s">
        <v>111</v>
      </c>
      <c r="V243" s="16" t="s">
        <v>112</v>
      </c>
      <c r="W243" s="11"/>
    </row>
    <row r="244" spans="7:23" ht="15.6" x14ac:dyDescent="0.3">
      <c r="G244" s="17">
        <v>70</v>
      </c>
      <c r="H244" s="18" t="s">
        <v>143</v>
      </c>
      <c r="I244" s="19"/>
      <c r="J244" s="20"/>
      <c r="K244" s="21"/>
      <c r="L244" s="22"/>
      <c r="M244" s="22"/>
      <c r="N244" s="22"/>
      <c r="O244" s="22"/>
      <c r="P244" s="23"/>
      <c r="Q244" s="24"/>
      <c r="R244" s="22"/>
      <c r="S244" s="22"/>
      <c r="T244" s="22"/>
      <c r="U244" s="23"/>
      <c r="V244" s="25"/>
      <c r="W244" s="11"/>
    </row>
    <row r="245" spans="7:23" x14ac:dyDescent="0.3">
      <c r="G245" s="26"/>
      <c r="H245" s="11">
        <v>1</v>
      </c>
      <c r="I245" s="11" t="s">
        <v>11</v>
      </c>
      <c r="J245" s="27">
        <v>238</v>
      </c>
      <c r="K245" s="28">
        <v>1</v>
      </c>
      <c r="L245" s="29">
        <v>7987334</v>
      </c>
      <c r="M245" s="29">
        <v>100468</v>
      </c>
      <c r="N245" s="30">
        <v>3175475</v>
      </c>
      <c r="O245" s="30">
        <f t="shared" ref="O245:O261" si="43">(L245+M245-N245)*K245</f>
        <v>4912327</v>
      </c>
      <c r="P245" s="31">
        <v>1.91E-3</v>
      </c>
      <c r="Q245" s="32">
        <f t="shared" ref="Q245:Q261" si="44">O245*P245</f>
        <v>9382.54457</v>
      </c>
      <c r="R245" s="29">
        <v>118762</v>
      </c>
      <c r="S245" s="30">
        <v>946728</v>
      </c>
      <c r="T245" s="30">
        <f t="shared" ref="T245:T261" si="45">(R245-S245)*K245</f>
        <v>-827966</v>
      </c>
      <c r="U245" s="33">
        <v>1.9740000000000001E-3</v>
      </c>
      <c r="V245" s="34">
        <f t="shared" ref="V245:V261" si="46">T245*U245</f>
        <v>-1634.404884</v>
      </c>
      <c r="W245" s="11"/>
    </row>
    <row r="246" spans="7:23" x14ac:dyDescent="0.3">
      <c r="G246" s="26"/>
      <c r="H246" s="11">
        <v>2</v>
      </c>
      <c r="I246" s="11" t="s">
        <v>27</v>
      </c>
      <c r="J246" s="27">
        <v>238</v>
      </c>
      <c r="K246" s="28">
        <v>1</v>
      </c>
      <c r="L246" s="29">
        <v>7987334</v>
      </c>
      <c r="M246" s="29">
        <v>100468</v>
      </c>
      <c r="N246" s="30">
        <v>3175475</v>
      </c>
      <c r="O246" s="30">
        <f t="shared" si="43"/>
        <v>4912327</v>
      </c>
      <c r="P246" s="31">
        <v>2.6899999999999998E-4</v>
      </c>
      <c r="Q246" s="32">
        <f t="shared" si="44"/>
        <v>1321.4159629999999</v>
      </c>
      <c r="R246" s="29">
        <v>118762</v>
      </c>
      <c r="S246" s="30">
        <v>946728</v>
      </c>
      <c r="T246" s="30">
        <f t="shared" si="45"/>
        <v>-827966</v>
      </c>
      <c r="U246" s="33">
        <v>2.9500000000000001E-4</v>
      </c>
      <c r="V246" s="34">
        <f t="shared" si="46"/>
        <v>-244.24997000000002</v>
      </c>
      <c r="W246" s="11"/>
    </row>
    <row r="247" spans="7:23" x14ac:dyDescent="0.3">
      <c r="G247" s="26"/>
      <c r="H247" s="11">
        <v>3</v>
      </c>
      <c r="I247" s="11" t="s">
        <v>20</v>
      </c>
      <c r="J247" s="27">
        <v>238</v>
      </c>
      <c r="K247" s="28">
        <v>1</v>
      </c>
      <c r="L247" s="29">
        <v>7987334</v>
      </c>
      <c r="M247" s="29">
        <v>100468</v>
      </c>
      <c r="N247" s="30">
        <v>3175475</v>
      </c>
      <c r="O247" s="30">
        <f t="shared" si="43"/>
        <v>4912327</v>
      </c>
      <c r="P247" s="31">
        <v>5.9699999999999998E-4</v>
      </c>
      <c r="Q247" s="32">
        <f t="shared" si="44"/>
        <v>2932.6592190000001</v>
      </c>
      <c r="R247" s="29">
        <v>118762</v>
      </c>
      <c r="S247" s="30">
        <v>946728</v>
      </c>
      <c r="T247" s="30">
        <f t="shared" si="45"/>
        <v>-827966</v>
      </c>
      <c r="U247" s="33">
        <v>6.3100000000000005E-4</v>
      </c>
      <c r="V247" s="34">
        <f t="shared" si="46"/>
        <v>-522.44654600000001</v>
      </c>
      <c r="W247" s="11"/>
    </row>
    <row r="248" spans="7:23" x14ac:dyDescent="0.3">
      <c r="G248" s="26"/>
      <c r="H248" s="11">
        <v>4</v>
      </c>
      <c r="I248" s="11" t="s">
        <v>10</v>
      </c>
      <c r="J248" s="27">
        <v>238</v>
      </c>
      <c r="K248" s="28">
        <v>0.6</v>
      </c>
      <c r="L248" s="29">
        <v>7987334</v>
      </c>
      <c r="M248" s="29">
        <v>100468</v>
      </c>
      <c r="N248" s="30">
        <v>3175475</v>
      </c>
      <c r="O248" s="30">
        <f t="shared" si="43"/>
        <v>2947396.1999999997</v>
      </c>
      <c r="P248" s="31">
        <v>9.2750000000000003E-3</v>
      </c>
      <c r="Q248" s="32">
        <f t="shared" si="44"/>
        <v>27337.099754999999</v>
      </c>
      <c r="R248" s="29">
        <v>118762</v>
      </c>
      <c r="S248" s="30">
        <v>946728</v>
      </c>
      <c r="T248" s="30">
        <f t="shared" si="45"/>
        <v>-496779.6</v>
      </c>
      <c r="U248" s="33">
        <v>9.2949999999999994E-3</v>
      </c>
      <c r="V248" s="34">
        <f t="shared" si="46"/>
        <v>-4617.5663819999991</v>
      </c>
      <c r="W248" s="11"/>
    </row>
    <row r="249" spans="7:23" x14ac:dyDescent="0.3">
      <c r="G249" s="26"/>
      <c r="H249" s="11">
        <v>6</v>
      </c>
      <c r="I249" s="11" t="s">
        <v>118</v>
      </c>
      <c r="J249" s="27">
        <v>238</v>
      </c>
      <c r="K249" s="28">
        <v>0.6</v>
      </c>
      <c r="L249" s="29">
        <v>7987334</v>
      </c>
      <c r="M249" s="29">
        <v>100468</v>
      </c>
      <c r="N249" s="30">
        <v>3175475</v>
      </c>
      <c r="O249" s="30">
        <f t="shared" si="43"/>
        <v>2947396.1999999997</v>
      </c>
      <c r="P249" s="31">
        <v>0</v>
      </c>
      <c r="Q249" s="32">
        <f t="shared" si="44"/>
        <v>0</v>
      </c>
      <c r="R249" s="29">
        <v>118762</v>
      </c>
      <c r="S249" s="30">
        <v>946728</v>
      </c>
      <c r="T249" s="30">
        <f t="shared" si="45"/>
        <v>-496779.6</v>
      </c>
      <c r="U249" s="33">
        <v>0</v>
      </c>
      <c r="V249" s="34">
        <f t="shared" si="46"/>
        <v>0</v>
      </c>
      <c r="W249" s="11"/>
    </row>
    <row r="250" spans="7:23" x14ac:dyDescent="0.3">
      <c r="G250" s="26"/>
      <c r="H250" s="11">
        <v>7</v>
      </c>
      <c r="I250" s="11" t="s">
        <v>9</v>
      </c>
      <c r="J250" s="27">
        <v>238</v>
      </c>
      <c r="K250" s="28">
        <v>1</v>
      </c>
      <c r="L250" s="29">
        <v>7987334</v>
      </c>
      <c r="M250" s="29">
        <v>100468</v>
      </c>
      <c r="N250" s="30">
        <v>3175475</v>
      </c>
      <c r="O250" s="30">
        <f t="shared" si="43"/>
        <v>4912327</v>
      </c>
      <c r="P250" s="31">
        <v>1.27E-4</v>
      </c>
      <c r="Q250" s="32">
        <f t="shared" si="44"/>
        <v>623.86552900000004</v>
      </c>
      <c r="R250" s="29">
        <v>118762</v>
      </c>
      <c r="S250" s="30">
        <v>946728</v>
      </c>
      <c r="T250" s="30">
        <f t="shared" si="45"/>
        <v>-827966</v>
      </c>
      <c r="U250" s="33">
        <v>1.34E-4</v>
      </c>
      <c r="V250" s="34">
        <f t="shared" si="46"/>
        <v>-110.947444</v>
      </c>
      <c r="W250" s="11"/>
    </row>
    <row r="251" spans="7:23" x14ac:dyDescent="0.3">
      <c r="G251" s="26"/>
      <c r="H251" s="11">
        <v>8</v>
      </c>
      <c r="I251" s="11" t="s">
        <v>23</v>
      </c>
      <c r="J251" s="27">
        <v>238</v>
      </c>
      <c r="K251" s="28">
        <v>1</v>
      </c>
      <c r="L251" s="29">
        <v>7987334</v>
      </c>
      <c r="M251" s="29">
        <v>100468</v>
      </c>
      <c r="N251" s="30">
        <v>3175475</v>
      </c>
      <c r="O251" s="30">
        <f t="shared" si="43"/>
        <v>4912327</v>
      </c>
      <c r="P251" s="31">
        <v>1.8699999999999999E-4</v>
      </c>
      <c r="Q251" s="32">
        <f t="shared" si="44"/>
        <v>918.60514899999998</v>
      </c>
      <c r="R251" s="29">
        <v>118762</v>
      </c>
      <c r="S251" s="30">
        <v>946728</v>
      </c>
      <c r="T251" s="30">
        <f t="shared" si="45"/>
        <v>-827966</v>
      </c>
      <c r="U251" s="33">
        <v>1.9599999999999999E-4</v>
      </c>
      <c r="V251" s="34">
        <f t="shared" si="46"/>
        <v>-162.28133599999998</v>
      </c>
      <c r="W251" s="11"/>
    </row>
    <row r="252" spans="7:23" x14ac:dyDescent="0.3">
      <c r="G252" s="26"/>
      <c r="H252" s="11">
        <v>9</v>
      </c>
      <c r="I252" s="11" t="s">
        <v>0</v>
      </c>
      <c r="J252" s="27">
        <v>238</v>
      </c>
      <c r="K252" s="28">
        <v>1</v>
      </c>
      <c r="L252" s="29">
        <v>7987334</v>
      </c>
      <c r="M252" s="29">
        <v>100468</v>
      </c>
      <c r="N252" s="30">
        <v>3175475</v>
      </c>
      <c r="O252" s="30">
        <f t="shared" si="43"/>
        <v>4912327</v>
      </c>
      <c r="P252" s="31">
        <v>2.6600000000000001E-4</v>
      </c>
      <c r="Q252" s="32">
        <f t="shared" si="44"/>
        <v>1306.6789820000001</v>
      </c>
      <c r="R252" s="29">
        <v>118762</v>
      </c>
      <c r="S252" s="30">
        <v>946728</v>
      </c>
      <c r="T252" s="30">
        <f t="shared" si="45"/>
        <v>-827966</v>
      </c>
      <c r="U252" s="33">
        <v>2.8299999999999999E-4</v>
      </c>
      <c r="V252" s="34">
        <f t="shared" si="46"/>
        <v>-234.314378</v>
      </c>
      <c r="W252" s="11"/>
    </row>
    <row r="253" spans="7:23" x14ac:dyDescent="0.3">
      <c r="G253" s="26"/>
      <c r="H253" s="11">
        <v>17</v>
      </c>
      <c r="I253" s="11" t="s">
        <v>16</v>
      </c>
      <c r="J253" s="27">
        <v>238</v>
      </c>
      <c r="K253" s="28">
        <v>1</v>
      </c>
      <c r="L253" s="29">
        <v>7987334</v>
      </c>
      <c r="M253" s="29">
        <v>100468</v>
      </c>
      <c r="N253" s="30">
        <v>3175475</v>
      </c>
      <c r="O253" s="30">
        <f t="shared" si="43"/>
        <v>4912327</v>
      </c>
      <c r="P253" s="31">
        <v>7.5799999999999999E-4</v>
      </c>
      <c r="Q253" s="32">
        <f t="shared" si="44"/>
        <v>3723.543866</v>
      </c>
      <c r="R253" s="29">
        <v>118762</v>
      </c>
      <c r="S253" s="30">
        <v>946728</v>
      </c>
      <c r="T253" s="30">
        <f t="shared" si="45"/>
        <v>-827966</v>
      </c>
      <c r="U253" s="33">
        <v>8.0199999999999998E-4</v>
      </c>
      <c r="V253" s="34">
        <f t="shared" si="46"/>
        <v>-664.02873199999999</v>
      </c>
      <c r="W253" s="11"/>
    </row>
    <row r="254" spans="7:23" x14ac:dyDescent="0.3">
      <c r="G254" s="26"/>
      <c r="H254" s="11">
        <v>29</v>
      </c>
      <c r="I254" s="11" t="s">
        <v>24</v>
      </c>
      <c r="J254" s="27">
        <v>238</v>
      </c>
      <c r="K254" s="28">
        <v>1</v>
      </c>
      <c r="L254" s="29">
        <v>7987334</v>
      </c>
      <c r="M254" s="29">
        <v>100468</v>
      </c>
      <c r="N254" s="30">
        <v>3175475</v>
      </c>
      <c r="O254" s="30">
        <f t="shared" si="43"/>
        <v>4912327</v>
      </c>
      <c r="P254" s="31">
        <v>3.1029999999999999E-3</v>
      </c>
      <c r="Q254" s="32">
        <f t="shared" si="44"/>
        <v>15242.950680999998</v>
      </c>
      <c r="R254" s="29">
        <v>118762</v>
      </c>
      <c r="S254" s="30">
        <v>946728</v>
      </c>
      <c r="T254" s="30">
        <f t="shared" si="45"/>
        <v>-827966</v>
      </c>
      <c r="U254" s="33">
        <v>3.2200000000000002E-3</v>
      </c>
      <c r="V254" s="34">
        <f t="shared" si="46"/>
        <v>-2666.0505200000002</v>
      </c>
      <c r="W254" s="11"/>
    </row>
    <row r="255" spans="7:23" x14ac:dyDescent="0.3">
      <c r="G255" s="26"/>
      <c r="H255" s="11">
        <v>38</v>
      </c>
      <c r="I255" s="11" t="s">
        <v>12</v>
      </c>
      <c r="J255" s="27">
        <v>238</v>
      </c>
      <c r="K255" s="28">
        <v>1</v>
      </c>
      <c r="L255" s="29">
        <v>7987334</v>
      </c>
      <c r="M255" s="29">
        <v>100468</v>
      </c>
      <c r="N255" s="30">
        <v>3175475</v>
      </c>
      <c r="O255" s="30">
        <f t="shared" si="43"/>
        <v>4912327</v>
      </c>
      <c r="P255" s="31">
        <v>7.8999999999999996E-5</v>
      </c>
      <c r="Q255" s="32">
        <f t="shared" si="44"/>
        <v>388.07383299999998</v>
      </c>
      <c r="R255" s="29">
        <v>118762</v>
      </c>
      <c r="S255" s="30">
        <v>946728</v>
      </c>
      <c r="T255" s="30">
        <f t="shared" si="45"/>
        <v>-827966</v>
      </c>
      <c r="U255" s="33">
        <v>8.2999999999999998E-5</v>
      </c>
      <c r="V255" s="34">
        <f t="shared" si="46"/>
        <v>-68.721177999999995</v>
      </c>
      <c r="W255" s="11"/>
    </row>
    <row r="256" spans="7:23" x14ac:dyDescent="0.3">
      <c r="G256" s="26"/>
      <c r="H256" s="11">
        <v>55</v>
      </c>
      <c r="I256" s="11" t="s">
        <v>26</v>
      </c>
      <c r="J256" s="27">
        <v>238</v>
      </c>
      <c r="K256" s="28">
        <v>1</v>
      </c>
      <c r="L256" s="29">
        <v>7987334</v>
      </c>
      <c r="M256" s="29">
        <v>100468</v>
      </c>
      <c r="N256" s="30">
        <v>3175475</v>
      </c>
      <c r="O256" s="30">
        <f t="shared" si="43"/>
        <v>4912327</v>
      </c>
      <c r="P256" s="31">
        <v>1.5699999999999999E-4</v>
      </c>
      <c r="Q256" s="32">
        <f t="shared" si="44"/>
        <v>771.23533899999995</v>
      </c>
      <c r="R256" s="29">
        <v>118762</v>
      </c>
      <c r="S256" s="30">
        <v>946728</v>
      </c>
      <c r="T256" s="30">
        <f t="shared" si="45"/>
        <v>-827966</v>
      </c>
      <c r="U256" s="33">
        <v>2.1100000000000001E-4</v>
      </c>
      <c r="V256" s="34">
        <f t="shared" si="46"/>
        <v>-174.70082600000001</v>
      </c>
      <c r="W256" s="11"/>
    </row>
    <row r="257" spans="7:23" x14ac:dyDescent="0.3">
      <c r="G257" s="26"/>
      <c r="H257" s="11">
        <v>70</v>
      </c>
      <c r="I257" s="11" t="s">
        <v>143</v>
      </c>
      <c r="J257" s="27">
        <v>238</v>
      </c>
      <c r="K257" s="28">
        <v>1</v>
      </c>
      <c r="L257" s="29">
        <v>7987334</v>
      </c>
      <c r="M257" s="29">
        <v>100468</v>
      </c>
      <c r="N257" s="30">
        <v>3175475</v>
      </c>
      <c r="O257" s="30">
        <f t="shared" si="43"/>
        <v>4912327</v>
      </c>
      <c r="P257" s="31">
        <v>0</v>
      </c>
      <c r="Q257" s="32">
        <f t="shared" si="44"/>
        <v>0</v>
      </c>
      <c r="R257" s="29">
        <v>118762</v>
      </c>
      <c r="S257" s="30">
        <v>946728</v>
      </c>
      <c r="T257" s="30">
        <f t="shared" si="45"/>
        <v>-827966</v>
      </c>
      <c r="U257" s="33">
        <v>0</v>
      </c>
      <c r="V257" s="34">
        <f t="shared" si="46"/>
        <v>0</v>
      </c>
      <c r="W257" s="11"/>
    </row>
    <row r="258" spans="7:23" x14ac:dyDescent="0.3">
      <c r="G258" s="26"/>
      <c r="H258" s="11">
        <v>71</v>
      </c>
      <c r="I258" s="11" t="s">
        <v>18</v>
      </c>
      <c r="J258" s="27">
        <v>238</v>
      </c>
      <c r="K258" s="28">
        <v>1</v>
      </c>
      <c r="L258" s="29">
        <v>7987334</v>
      </c>
      <c r="M258" s="29">
        <v>100468</v>
      </c>
      <c r="N258" s="30">
        <v>3175475</v>
      </c>
      <c r="O258" s="30">
        <f t="shared" si="43"/>
        <v>4912327</v>
      </c>
      <c r="P258" s="31">
        <v>1.1E-5</v>
      </c>
      <c r="Q258" s="32">
        <f t="shared" si="44"/>
        <v>54.035596999999996</v>
      </c>
      <c r="R258" s="29">
        <v>118762</v>
      </c>
      <c r="S258" s="30">
        <v>946728</v>
      </c>
      <c r="T258" s="30">
        <f t="shared" si="45"/>
        <v>-827966</v>
      </c>
      <c r="U258" s="33">
        <v>1.2E-5</v>
      </c>
      <c r="V258" s="34">
        <f t="shared" si="46"/>
        <v>-9.9355919999999998</v>
      </c>
      <c r="W258" s="11"/>
    </row>
    <row r="259" spans="7:23" x14ac:dyDescent="0.3">
      <c r="G259" s="26"/>
      <c r="H259" s="11">
        <v>72</v>
      </c>
      <c r="I259" s="11" t="s">
        <v>28</v>
      </c>
      <c r="J259" s="27">
        <v>238</v>
      </c>
      <c r="K259" s="28">
        <v>1</v>
      </c>
      <c r="L259" s="29">
        <v>7987334</v>
      </c>
      <c r="M259" s="29">
        <v>100468</v>
      </c>
      <c r="N259" s="30">
        <v>3175475</v>
      </c>
      <c r="O259" s="30">
        <f t="shared" si="43"/>
        <v>4912327</v>
      </c>
      <c r="P259" s="31">
        <v>3.1799999999999998E-4</v>
      </c>
      <c r="Q259" s="32">
        <f t="shared" si="44"/>
        <v>1562.1199859999999</v>
      </c>
      <c r="R259" s="29">
        <v>118762</v>
      </c>
      <c r="S259" s="30">
        <v>946728</v>
      </c>
      <c r="T259" s="30">
        <f t="shared" si="45"/>
        <v>-827966</v>
      </c>
      <c r="U259" s="33">
        <v>3.3700000000000001E-4</v>
      </c>
      <c r="V259" s="34">
        <f t="shared" si="46"/>
        <v>-279.024542</v>
      </c>
      <c r="W259" s="11"/>
    </row>
    <row r="260" spans="7:23" x14ac:dyDescent="0.3">
      <c r="G260" s="26"/>
      <c r="H260" s="11">
        <v>117</v>
      </c>
      <c r="I260" s="11" t="s">
        <v>21</v>
      </c>
      <c r="J260" s="27">
        <v>238</v>
      </c>
      <c r="K260" s="28">
        <v>1</v>
      </c>
      <c r="L260" s="29">
        <v>7987334</v>
      </c>
      <c r="M260" s="29">
        <v>100468</v>
      </c>
      <c r="N260" s="30">
        <v>3175475</v>
      </c>
      <c r="O260" s="30">
        <f t="shared" si="43"/>
        <v>4912327</v>
      </c>
      <c r="P260" s="31">
        <v>2.7300000000000002E-4</v>
      </c>
      <c r="Q260" s="32">
        <f t="shared" si="44"/>
        <v>1341.0652710000002</v>
      </c>
      <c r="R260" s="29">
        <v>118762</v>
      </c>
      <c r="S260" s="30">
        <v>946728</v>
      </c>
      <c r="T260" s="30">
        <f t="shared" si="45"/>
        <v>-827966</v>
      </c>
      <c r="U260" s="33">
        <v>2.8800000000000001E-4</v>
      </c>
      <c r="V260" s="34">
        <f t="shared" si="46"/>
        <v>-238.45420799999999</v>
      </c>
      <c r="W260" s="11"/>
    </row>
    <row r="261" spans="7:23" x14ac:dyDescent="0.3">
      <c r="G261" s="26"/>
      <c r="H261" s="11">
        <v>122</v>
      </c>
      <c r="I261" s="11" t="s">
        <v>138</v>
      </c>
      <c r="J261" s="27">
        <v>238</v>
      </c>
      <c r="K261" s="28">
        <v>1</v>
      </c>
      <c r="L261" s="29">
        <v>7987334</v>
      </c>
      <c r="M261" s="29">
        <v>100468</v>
      </c>
      <c r="N261" s="30">
        <v>3175475</v>
      </c>
      <c r="O261" s="30">
        <f t="shared" si="43"/>
        <v>4912327</v>
      </c>
      <c r="P261" s="31">
        <v>0</v>
      </c>
      <c r="Q261" s="32">
        <f t="shared" si="44"/>
        <v>0</v>
      </c>
      <c r="R261" s="29">
        <v>118762</v>
      </c>
      <c r="S261" s="30">
        <v>946728</v>
      </c>
      <c r="T261" s="30">
        <f t="shared" si="45"/>
        <v>-827966</v>
      </c>
      <c r="U261" s="33">
        <v>0</v>
      </c>
      <c r="V261" s="34">
        <f t="shared" si="46"/>
        <v>0</v>
      </c>
      <c r="W261" s="11"/>
    </row>
    <row r="262" spans="7:23" x14ac:dyDescent="0.3">
      <c r="G262" s="26"/>
      <c r="H262" s="11"/>
      <c r="I262" s="11"/>
      <c r="J262" s="27"/>
      <c r="K262" s="28"/>
      <c r="L262" s="30"/>
      <c r="M262" s="30"/>
      <c r="N262" s="30"/>
      <c r="O262" s="30"/>
      <c r="P262" s="33"/>
      <c r="Q262" s="32"/>
      <c r="R262" s="30"/>
      <c r="S262" s="30"/>
      <c r="T262" s="30"/>
      <c r="U262" s="33"/>
      <c r="V262" s="34"/>
      <c r="W262" s="11"/>
    </row>
    <row r="263" spans="7:23" ht="15.6" x14ac:dyDescent="0.3">
      <c r="G263" s="39">
        <v>70</v>
      </c>
      <c r="H263" s="40" t="s">
        <v>143</v>
      </c>
      <c r="I263" s="11"/>
      <c r="J263" s="27"/>
      <c r="K263" s="28"/>
      <c r="L263" s="30"/>
      <c r="M263" s="30"/>
      <c r="N263" s="30"/>
      <c r="O263" s="30"/>
      <c r="P263" s="33"/>
      <c r="Q263" s="32"/>
      <c r="R263" s="30"/>
      <c r="S263" s="30"/>
      <c r="T263" s="30"/>
      <c r="U263" s="33"/>
      <c r="V263" s="34"/>
      <c r="W263" s="11"/>
    </row>
    <row r="264" spans="7:23" x14ac:dyDescent="0.3">
      <c r="G264" s="26"/>
      <c r="H264" s="11">
        <v>1</v>
      </c>
      <c r="I264" s="11" t="s">
        <v>11</v>
      </c>
      <c r="J264" s="27">
        <v>804</v>
      </c>
      <c r="K264" s="28">
        <v>1</v>
      </c>
      <c r="L264" s="29">
        <v>0</v>
      </c>
      <c r="M264" s="29">
        <v>365813</v>
      </c>
      <c r="N264" s="30">
        <v>0</v>
      </c>
      <c r="O264" s="30">
        <f t="shared" ref="O264:O279" si="47">(L264+M264-N264)*K264</f>
        <v>365813</v>
      </c>
      <c r="P264" s="31">
        <v>1.91E-3</v>
      </c>
      <c r="Q264" s="32">
        <f t="shared" ref="Q264:Q279" si="48">O264*P264</f>
        <v>698.70283000000006</v>
      </c>
      <c r="R264" s="29">
        <v>0</v>
      </c>
      <c r="S264" s="30">
        <v>0</v>
      </c>
      <c r="T264" s="30">
        <f t="shared" ref="T264:T279" si="49">(R264-S264)*K264</f>
        <v>0</v>
      </c>
      <c r="U264" s="33">
        <v>1.9740000000000001E-3</v>
      </c>
      <c r="V264" s="34">
        <f t="shared" ref="V264:V279" si="50">T264*U264</f>
        <v>0</v>
      </c>
      <c r="W264" s="11"/>
    </row>
    <row r="265" spans="7:23" x14ac:dyDescent="0.3">
      <c r="G265" s="26"/>
      <c r="H265" s="11">
        <v>2</v>
      </c>
      <c r="I265" s="11" t="s">
        <v>27</v>
      </c>
      <c r="J265" s="27">
        <v>804</v>
      </c>
      <c r="K265" s="28">
        <v>1</v>
      </c>
      <c r="L265" s="29">
        <v>0</v>
      </c>
      <c r="M265" s="29">
        <v>365813</v>
      </c>
      <c r="N265" s="30">
        <v>0</v>
      </c>
      <c r="O265" s="30">
        <f t="shared" si="47"/>
        <v>365813</v>
      </c>
      <c r="P265" s="31">
        <v>2.6899999999999998E-4</v>
      </c>
      <c r="Q265" s="32">
        <f t="shared" si="48"/>
        <v>98.403696999999994</v>
      </c>
      <c r="R265" s="29">
        <v>0</v>
      </c>
      <c r="S265" s="30">
        <v>0</v>
      </c>
      <c r="T265" s="30">
        <f t="shared" si="49"/>
        <v>0</v>
      </c>
      <c r="U265" s="33">
        <v>2.9500000000000001E-4</v>
      </c>
      <c r="V265" s="34">
        <f t="shared" si="50"/>
        <v>0</v>
      </c>
      <c r="W265" s="11"/>
    </row>
    <row r="266" spans="7:23" x14ac:dyDescent="0.3">
      <c r="G266" s="26"/>
      <c r="H266" s="11">
        <v>3</v>
      </c>
      <c r="I266" s="11" t="s">
        <v>20</v>
      </c>
      <c r="J266" s="27">
        <v>804</v>
      </c>
      <c r="K266" s="28">
        <v>1</v>
      </c>
      <c r="L266" s="29">
        <v>0</v>
      </c>
      <c r="M266" s="29">
        <v>365813</v>
      </c>
      <c r="N266" s="30">
        <v>0</v>
      </c>
      <c r="O266" s="30">
        <f t="shared" si="47"/>
        <v>365813</v>
      </c>
      <c r="P266" s="31">
        <v>5.9699999999999998E-4</v>
      </c>
      <c r="Q266" s="32">
        <f t="shared" si="48"/>
        <v>218.39036099999998</v>
      </c>
      <c r="R266" s="29">
        <v>0</v>
      </c>
      <c r="S266" s="30">
        <v>0</v>
      </c>
      <c r="T266" s="30">
        <f t="shared" si="49"/>
        <v>0</v>
      </c>
      <c r="U266" s="33">
        <v>6.3100000000000005E-4</v>
      </c>
      <c r="V266" s="34">
        <f t="shared" si="50"/>
        <v>0</v>
      </c>
      <c r="W266" s="11"/>
    </row>
    <row r="267" spans="7:23" x14ac:dyDescent="0.3">
      <c r="G267" s="26"/>
      <c r="H267" s="11">
        <v>4</v>
      </c>
      <c r="I267" s="11" t="s">
        <v>10</v>
      </c>
      <c r="J267" s="27">
        <v>804</v>
      </c>
      <c r="K267" s="28">
        <v>0.6</v>
      </c>
      <c r="L267" s="29">
        <v>0</v>
      </c>
      <c r="M267" s="29">
        <v>365813</v>
      </c>
      <c r="N267" s="30">
        <v>0</v>
      </c>
      <c r="O267" s="30">
        <f t="shared" si="47"/>
        <v>219487.8</v>
      </c>
      <c r="P267" s="31">
        <v>9.2750000000000003E-3</v>
      </c>
      <c r="Q267" s="32">
        <f t="shared" si="48"/>
        <v>2035.7493449999999</v>
      </c>
      <c r="R267" s="29">
        <v>0</v>
      </c>
      <c r="S267" s="30">
        <v>0</v>
      </c>
      <c r="T267" s="30">
        <f t="shared" si="49"/>
        <v>0</v>
      </c>
      <c r="U267" s="33">
        <v>9.2949999999999994E-3</v>
      </c>
      <c r="V267" s="34">
        <f t="shared" si="50"/>
        <v>0</v>
      </c>
      <c r="W267" s="11"/>
    </row>
    <row r="268" spans="7:23" x14ac:dyDescent="0.3">
      <c r="G268" s="26"/>
      <c r="H268" s="11">
        <v>6</v>
      </c>
      <c r="I268" s="11" t="s">
        <v>118</v>
      </c>
      <c r="J268" s="27">
        <v>804</v>
      </c>
      <c r="K268" s="28">
        <v>0.6</v>
      </c>
      <c r="L268" s="29">
        <v>0</v>
      </c>
      <c r="M268" s="29">
        <v>365813</v>
      </c>
      <c r="N268" s="30">
        <v>0</v>
      </c>
      <c r="O268" s="30">
        <f t="shared" si="47"/>
        <v>219487.8</v>
      </c>
      <c r="P268" s="31">
        <v>0</v>
      </c>
      <c r="Q268" s="32">
        <f t="shared" si="48"/>
        <v>0</v>
      </c>
      <c r="R268" s="29">
        <v>0</v>
      </c>
      <c r="S268" s="30">
        <v>0</v>
      </c>
      <c r="T268" s="30">
        <f t="shared" si="49"/>
        <v>0</v>
      </c>
      <c r="U268" s="33">
        <v>0</v>
      </c>
      <c r="V268" s="34">
        <f t="shared" si="50"/>
        <v>0</v>
      </c>
      <c r="W268" s="11"/>
    </row>
    <row r="269" spans="7:23" x14ac:dyDescent="0.3">
      <c r="G269" s="26"/>
      <c r="H269" s="11">
        <v>7</v>
      </c>
      <c r="I269" s="11" t="s">
        <v>9</v>
      </c>
      <c r="J269" s="27">
        <v>804</v>
      </c>
      <c r="K269" s="28">
        <v>1</v>
      </c>
      <c r="L269" s="29">
        <v>0</v>
      </c>
      <c r="M269" s="29">
        <v>365813</v>
      </c>
      <c r="N269" s="30">
        <v>0</v>
      </c>
      <c r="O269" s="30">
        <f t="shared" si="47"/>
        <v>365813</v>
      </c>
      <c r="P269" s="31">
        <v>1.27E-4</v>
      </c>
      <c r="Q269" s="32">
        <f t="shared" si="48"/>
        <v>46.458250999999997</v>
      </c>
      <c r="R269" s="29">
        <v>0</v>
      </c>
      <c r="S269" s="30">
        <v>0</v>
      </c>
      <c r="T269" s="30">
        <f t="shared" si="49"/>
        <v>0</v>
      </c>
      <c r="U269" s="33">
        <v>1.34E-4</v>
      </c>
      <c r="V269" s="34">
        <f t="shared" si="50"/>
        <v>0</v>
      </c>
      <c r="W269" s="11"/>
    </row>
    <row r="270" spans="7:23" x14ac:dyDescent="0.3">
      <c r="G270" s="26"/>
      <c r="H270" s="11">
        <v>8</v>
      </c>
      <c r="I270" s="11" t="s">
        <v>23</v>
      </c>
      <c r="J270" s="27">
        <v>804</v>
      </c>
      <c r="K270" s="28">
        <v>1</v>
      </c>
      <c r="L270" s="29">
        <v>0</v>
      </c>
      <c r="M270" s="29">
        <v>365813</v>
      </c>
      <c r="N270" s="30">
        <v>0</v>
      </c>
      <c r="O270" s="30">
        <f t="shared" si="47"/>
        <v>365813</v>
      </c>
      <c r="P270" s="31">
        <v>1.8699999999999999E-4</v>
      </c>
      <c r="Q270" s="32">
        <f t="shared" si="48"/>
        <v>68.407031000000003</v>
      </c>
      <c r="R270" s="29">
        <v>0</v>
      </c>
      <c r="S270" s="30">
        <v>0</v>
      </c>
      <c r="T270" s="30">
        <f t="shared" si="49"/>
        <v>0</v>
      </c>
      <c r="U270" s="33">
        <v>1.9599999999999999E-4</v>
      </c>
      <c r="V270" s="34">
        <f t="shared" si="50"/>
        <v>0</v>
      </c>
      <c r="W270" s="11"/>
    </row>
    <row r="271" spans="7:23" x14ac:dyDescent="0.3">
      <c r="G271" s="26"/>
      <c r="H271" s="11">
        <v>9</v>
      </c>
      <c r="I271" s="11" t="s">
        <v>0</v>
      </c>
      <c r="J271" s="27">
        <v>804</v>
      </c>
      <c r="K271" s="28">
        <v>1</v>
      </c>
      <c r="L271" s="29">
        <v>0</v>
      </c>
      <c r="M271" s="29">
        <v>365813</v>
      </c>
      <c r="N271" s="30">
        <v>0</v>
      </c>
      <c r="O271" s="30">
        <f t="shared" si="47"/>
        <v>365813</v>
      </c>
      <c r="P271" s="31">
        <v>2.6600000000000001E-4</v>
      </c>
      <c r="Q271" s="32">
        <f t="shared" si="48"/>
        <v>97.306258</v>
      </c>
      <c r="R271" s="29">
        <v>0</v>
      </c>
      <c r="S271" s="30">
        <v>0</v>
      </c>
      <c r="T271" s="30">
        <f t="shared" si="49"/>
        <v>0</v>
      </c>
      <c r="U271" s="33">
        <v>2.8299999999999999E-4</v>
      </c>
      <c r="V271" s="34">
        <f t="shared" si="50"/>
        <v>0</v>
      </c>
      <c r="W271" s="11"/>
    </row>
    <row r="272" spans="7:23" x14ac:dyDescent="0.3">
      <c r="G272" s="26"/>
      <c r="H272" s="11">
        <v>29</v>
      </c>
      <c r="I272" s="11" t="s">
        <v>24</v>
      </c>
      <c r="J272" s="27">
        <v>804</v>
      </c>
      <c r="K272" s="28">
        <v>1</v>
      </c>
      <c r="L272" s="29">
        <v>0</v>
      </c>
      <c r="M272" s="29">
        <v>365813</v>
      </c>
      <c r="N272" s="30">
        <v>0</v>
      </c>
      <c r="O272" s="30">
        <f t="shared" si="47"/>
        <v>365813</v>
      </c>
      <c r="P272" s="31">
        <v>3.1029999999999999E-3</v>
      </c>
      <c r="Q272" s="32">
        <f t="shared" si="48"/>
        <v>1135.117739</v>
      </c>
      <c r="R272" s="29">
        <v>0</v>
      </c>
      <c r="S272" s="30">
        <v>0</v>
      </c>
      <c r="T272" s="30">
        <f t="shared" si="49"/>
        <v>0</v>
      </c>
      <c r="U272" s="33">
        <v>3.2200000000000002E-3</v>
      </c>
      <c r="V272" s="34">
        <f t="shared" si="50"/>
        <v>0</v>
      </c>
      <c r="W272" s="11"/>
    </row>
    <row r="273" spans="7:23" x14ac:dyDescent="0.3">
      <c r="G273" s="26"/>
      <c r="H273" s="11">
        <v>38</v>
      </c>
      <c r="I273" s="11" t="s">
        <v>12</v>
      </c>
      <c r="J273" s="27">
        <v>804</v>
      </c>
      <c r="K273" s="28">
        <v>1</v>
      </c>
      <c r="L273" s="29">
        <v>0</v>
      </c>
      <c r="M273" s="29">
        <v>365813</v>
      </c>
      <c r="N273" s="30">
        <v>0</v>
      </c>
      <c r="O273" s="30">
        <f t="shared" si="47"/>
        <v>365813</v>
      </c>
      <c r="P273" s="31">
        <v>7.8999999999999996E-5</v>
      </c>
      <c r="Q273" s="32">
        <f t="shared" si="48"/>
        <v>28.899227</v>
      </c>
      <c r="R273" s="29">
        <v>0</v>
      </c>
      <c r="S273" s="30">
        <v>0</v>
      </c>
      <c r="T273" s="30">
        <f t="shared" si="49"/>
        <v>0</v>
      </c>
      <c r="U273" s="33">
        <v>8.2999999999999998E-5</v>
      </c>
      <c r="V273" s="34">
        <f t="shared" si="50"/>
        <v>0</v>
      </c>
      <c r="W273" s="11"/>
    </row>
    <row r="274" spans="7:23" x14ac:dyDescent="0.3">
      <c r="G274" s="26"/>
      <c r="H274" s="11">
        <v>55</v>
      </c>
      <c r="I274" s="11" t="s">
        <v>26</v>
      </c>
      <c r="J274" s="27">
        <v>804</v>
      </c>
      <c r="K274" s="28">
        <v>1</v>
      </c>
      <c r="L274" s="29">
        <v>0</v>
      </c>
      <c r="M274" s="29">
        <v>365813</v>
      </c>
      <c r="N274" s="30">
        <v>0</v>
      </c>
      <c r="O274" s="30">
        <f t="shared" si="47"/>
        <v>365813</v>
      </c>
      <c r="P274" s="31">
        <v>1.5699999999999999E-4</v>
      </c>
      <c r="Q274" s="32">
        <f t="shared" si="48"/>
        <v>57.432640999999997</v>
      </c>
      <c r="R274" s="29">
        <v>0</v>
      </c>
      <c r="S274" s="30">
        <v>0</v>
      </c>
      <c r="T274" s="30">
        <f t="shared" si="49"/>
        <v>0</v>
      </c>
      <c r="U274" s="33">
        <v>2.1100000000000001E-4</v>
      </c>
      <c r="V274" s="34">
        <f t="shared" si="50"/>
        <v>0</v>
      </c>
      <c r="W274" s="11"/>
    </row>
    <row r="275" spans="7:23" x14ac:dyDescent="0.3">
      <c r="G275" s="26"/>
      <c r="H275" s="11">
        <v>70</v>
      </c>
      <c r="I275" s="11" t="s">
        <v>143</v>
      </c>
      <c r="J275" s="27">
        <v>804</v>
      </c>
      <c r="K275" s="28">
        <v>1</v>
      </c>
      <c r="L275" s="29">
        <v>0</v>
      </c>
      <c r="M275" s="29">
        <v>365813</v>
      </c>
      <c r="N275" s="30">
        <v>0</v>
      </c>
      <c r="O275" s="30">
        <f t="shared" si="47"/>
        <v>365813</v>
      </c>
      <c r="P275" s="31">
        <v>0</v>
      </c>
      <c r="Q275" s="32">
        <f t="shared" si="48"/>
        <v>0</v>
      </c>
      <c r="R275" s="29">
        <v>0</v>
      </c>
      <c r="S275" s="30">
        <v>0</v>
      </c>
      <c r="T275" s="30">
        <f t="shared" si="49"/>
        <v>0</v>
      </c>
      <c r="U275" s="33">
        <v>0</v>
      </c>
      <c r="V275" s="34">
        <f t="shared" si="50"/>
        <v>0</v>
      </c>
      <c r="W275" s="11"/>
    </row>
    <row r="276" spans="7:23" x14ac:dyDescent="0.3">
      <c r="G276" s="26"/>
      <c r="H276" s="11">
        <v>71</v>
      </c>
      <c r="I276" s="11" t="s">
        <v>18</v>
      </c>
      <c r="J276" s="27">
        <v>804</v>
      </c>
      <c r="K276" s="28">
        <v>1</v>
      </c>
      <c r="L276" s="29">
        <v>0</v>
      </c>
      <c r="M276" s="29">
        <v>365813</v>
      </c>
      <c r="N276" s="30">
        <v>0</v>
      </c>
      <c r="O276" s="30">
        <f t="shared" si="47"/>
        <v>365813</v>
      </c>
      <c r="P276" s="31">
        <v>1.1E-5</v>
      </c>
      <c r="Q276" s="32">
        <f t="shared" si="48"/>
        <v>4.023943</v>
      </c>
      <c r="R276" s="29">
        <v>0</v>
      </c>
      <c r="S276" s="30">
        <v>0</v>
      </c>
      <c r="T276" s="30">
        <f t="shared" si="49"/>
        <v>0</v>
      </c>
      <c r="U276" s="33">
        <v>1.2E-5</v>
      </c>
      <c r="V276" s="34">
        <f t="shared" si="50"/>
        <v>0</v>
      </c>
      <c r="W276" s="11"/>
    </row>
    <row r="277" spans="7:23" x14ac:dyDescent="0.3">
      <c r="G277" s="26"/>
      <c r="H277" s="11">
        <v>72</v>
      </c>
      <c r="I277" s="11" t="s">
        <v>28</v>
      </c>
      <c r="J277" s="27">
        <v>804</v>
      </c>
      <c r="K277" s="28">
        <v>1</v>
      </c>
      <c r="L277" s="29">
        <v>0</v>
      </c>
      <c r="M277" s="29">
        <v>365813</v>
      </c>
      <c r="N277" s="30">
        <v>0</v>
      </c>
      <c r="O277" s="30">
        <f t="shared" si="47"/>
        <v>365813</v>
      </c>
      <c r="P277" s="31">
        <v>3.1799999999999998E-4</v>
      </c>
      <c r="Q277" s="32">
        <f t="shared" si="48"/>
        <v>116.32853399999999</v>
      </c>
      <c r="R277" s="29">
        <v>0</v>
      </c>
      <c r="S277" s="30">
        <v>0</v>
      </c>
      <c r="T277" s="30">
        <f t="shared" si="49"/>
        <v>0</v>
      </c>
      <c r="U277" s="33">
        <v>3.3700000000000001E-4</v>
      </c>
      <c r="V277" s="34">
        <f t="shared" si="50"/>
        <v>0</v>
      </c>
      <c r="W277" s="11"/>
    </row>
    <row r="278" spans="7:23" x14ac:dyDescent="0.3">
      <c r="G278" s="26"/>
      <c r="H278" s="11">
        <v>117</v>
      </c>
      <c r="I278" s="11" t="s">
        <v>21</v>
      </c>
      <c r="J278" s="27">
        <v>804</v>
      </c>
      <c r="K278" s="28">
        <v>1</v>
      </c>
      <c r="L278" s="29">
        <v>0</v>
      </c>
      <c r="M278" s="29">
        <v>365813</v>
      </c>
      <c r="N278" s="30">
        <v>0</v>
      </c>
      <c r="O278" s="30">
        <f t="shared" si="47"/>
        <v>365813</v>
      </c>
      <c r="P278" s="31">
        <v>2.7300000000000002E-4</v>
      </c>
      <c r="Q278" s="32">
        <f t="shared" si="48"/>
        <v>99.866949000000005</v>
      </c>
      <c r="R278" s="29">
        <v>0</v>
      </c>
      <c r="S278" s="30">
        <v>0</v>
      </c>
      <c r="T278" s="30">
        <f t="shared" si="49"/>
        <v>0</v>
      </c>
      <c r="U278" s="33">
        <v>2.8800000000000001E-4</v>
      </c>
      <c r="V278" s="34">
        <f t="shared" si="50"/>
        <v>0</v>
      </c>
      <c r="W278" s="11"/>
    </row>
    <row r="279" spans="7:23" x14ac:dyDescent="0.3">
      <c r="G279" s="26"/>
      <c r="H279" s="11">
        <v>122</v>
      </c>
      <c r="I279" s="11" t="s">
        <v>138</v>
      </c>
      <c r="J279" s="27">
        <v>804</v>
      </c>
      <c r="K279" s="28">
        <v>1</v>
      </c>
      <c r="L279" s="29">
        <v>0</v>
      </c>
      <c r="M279" s="29">
        <v>365813</v>
      </c>
      <c r="N279" s="30">
        <v>0</v>
      </c>
      <c r="O279" s="30">
        <f t="shared" si="47"/>
        <v>365813</v>
      </c>
      <c r="P279" s="31">
        <v>0</v>
      </c>
      <c r="Q279" s="32">
        <f t="shared" si="48"/>
        <v>0</v>
      </c>
      <c r="R279" s="29">
        <v>0</v>
      </c>
      <c r="S279" s="30">
        <v>0</v>
      </c>
      <c r="T279" s="30">
        <f t="shared" si="49"/>
        <v>0</v>
      </c>
      <c r="U279" s="33">
        <v>0</v>
      </c>
      <c r="V279" s="34">
        <f t="shared" si="50"/>
        <v>0</v>
      </c>
      <c r="W279" s="11"/>
    </row>
    <row r="280" spans="7:23" ht="15" thickBot="1" x14ac:dyDescent="0.35">
      <c r="G280" s="35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7"/>
    </row>
    <row r="281" spans="7:23" x14ac:dyDescent="0.3">
      <c r="G281" s="11">
        <v>70</v>
      </c>
      <c r="H281" s="11" t="s">
        <v>143</v>
      </c>
      <c r="I281" s="11"/>
      <c r="J281" s="27"/>
      <c r="K281" s="28"/>
      <c r="L281" s="30"/>
      <c r="M281" s="30"/>
      <c r="N281" s="30"/>
      <c r="O281" s="30"/>
      <c r="P281" s="33"/>
      <c r="Q281" s="32">
        <f>SUM(Q245:Q280)</f>
        <v>71610.980546000006</v>
      </c>
      <c r="R281" s="30"/>
      <c r="S281" s="30"/>
      <c r="T281" s="30"/>
      <c r="U281" s="33"/>
      <c r="V281" s="32">
        <f>SUM(V245:V280)</f>
        <v>-11627.126537999997</v>
      </c>
      <c r="W281" s="38">
        <f>Q281+V281</f>
        <v>59983.854008000009</v>
      </c>
    </row>
    <row r="282" spans="7:23" x14ac:dyDescent="0.3">
      <c r="G282" s="11"/>
      <c r="H282" s="11"/>
      <c r="I282" s="11"/>
      <c r="J282" s="27"/>
      <c r="K282" s="28"/>
      <c r="L282" s="30"/>
      <c r="M282" s="30"/>
      <c r="N282" s="30"/>
      <c r="O282" s="30"/>
      <c r="P282" s="33"/>
      <c r="Q282" s="32"/>
      <c r="R282" s="30"/>
      <c r="S282" s="30"/>
      <c r="T282" s="30"/>
      <c r="U282" s="33"/>
      <c r="V282" s="32"/>
      <c r="W282" s="11"/>
    </row>
    <row r="283" spans="7:23" ht="15" thickBot="1" x14ac:dyDescent="0.35">
      <c r="G283" s="11"/>
      <c r="H283" s="11"/>
      <c r="I283" s="11"/>
      <c r="J283" s="12" t="s">
        <v>100</v>
      </c>
      <c r="K283" s="13" t="s">
        <v>101</v>
      </c>
      <c r="L283" s="14" t="s">
        <v>102</v>
      </c>
      <c r="M283" s="14" t="s">
        <v>103</v>
      </c>
      <c r="N283" s="14" t="s">
        <v>104</v>
      </c>
      <c r="O283" s="14" t="s">
        <v>105</v>
      </c>
      <c r="P283" s="15" t="s">
        <v>106</v>
      </c>
      <c r="Q283" s="16" t="s">
        <v>107</v>
      </c>
      <c r="R283" s="14" t="s">
        <v>108</v>
      </c>
      <c r="S283" s="14" t="s">
        <v>109</v>
      </c>
      <c r="T283" s="14" t="s">
        <v>110</v>
      </c>
      <c r="U283" s="15" t="s">
        <v>111</v>
      </c>
      <c r="V283" s="16" t="s">
        <v>112</v>
      </c>
      <c r="W283" s="11"/>
    </row>
    <row r="284" spans="7:23" ht="15.6" x14ac:dyDescent="0.3">
      <c r="G284" s="17">
        <v>73</v>
      </c>
      <c r="H284" s="18" t="s">
        <v>144</v>
      </c>
      <c r="I284" s="19"/>
      <c r="J284" s="20"/>
      <c r="K284" s="21"/>
      <c r="L284" s="22"/>
      <c r="M284" s="22"/>
      <c r="N284" s="22"/>
      <c r="O284" s="22"/>
      <c r="P284" s="23"/>
      <c r="Q284" s="24"/>
      <c r="R284" s="22"/>
      <c r="S284" s="22"/>
      <c r="T284" s="22"/>
      <c r="U284" s="23"/>
      <c r="V284" s="25"/>
      <c r="W284" s="11"/>
    </row>
    <row r="285" spans="7:23" x14ac:dyDescent="0.3">
      <c r="G285" s="26"/>
      <c r="H285" s="11">
        <v>1</v>
      </c>
      <c r="I285" s="11" t="s">
        <v>11</v>
      </c>
      <c r="J285" s="27">
        <v>246</v>
      </c>
      <c r="K285" s="28">
        <v>1</v>
      </c>
      <c r="L285" s="29">
        <v>15552528</v>
      </c>
      <c r="M285" s="29">
        <v>47408</v>
      </c>
      <c r="N285" s="30">
        <v>2057529</v>
      </c>
      <c r="O285" s="30">
        <f t="shared" ref="O285:O301" si="51">(L285+M285-N285)*K285</f>
        <v>13542407</v>
      </c>
      <c r="P285" s="31">
        <v>1.91E-3</v>
      </c>
      <c r="Q285" s="32">
        <f t="shared" ref="Q285:Q301" si="52">O285*P285</f>
        <v>25865.997370000001</v>
      </c>
      <c r="R285" s="29">
        <v>2090031</v>
      </c>
      <c r="S285" s="30">
        <v>8841</v>
      </c>
      <c r="T285" s="30">
        <f t="shared" ref="T285:T301" si="53">(R285-S285)*K285</f>
        <v>2081190</v>
      </c>
      <c r="U285" s="33">
        <v>1.9740000000000001E-3</v>
      </c>
      <c r="V285" s="34">
        <f t="shared" ref="V285:V301" si="54">T285*U285</f>
        <v>4108.2690600000005</v>
      </c>
      <c r="W285" s="11"/>
    </row>
    <row r="286" spans="7:23" x14ac:dyDescent="0.3">
      <c r="G286" s="26"/>
      <c r="H286" s="11">
        <v>2</v>
      </c>
      <c r="I286" s="11" t="s">
        <v>27</v>
      </c>
      <c r="J286" s="27">
        <v>246</v>
      </c>
      <c r="K286" s="28">
        <v>1</v>
      </c>
      <c r="L286" s="29">
        <v>15552528</v>
      </c>
      <c r="M286" s="29">
        <v>47408</v>
      </c>
      <c r="N286" s="30">
        <v>2057529</v>
      </c>
      <c r="O286" s="30">
        <f t="shared" si="51"/>
        <v>13542407</v>
      </c>
      <c r="P286" s="31">
        <v>2.6899999999999998E-4</v>
      </c>
      <c r="Q286" s="32">
        <f t="shared" si="52"/>
        <v>3642.9074829999995</v>
      </c>
      <c r="R286" s="29">
        <v>2090031</v>
      </c>
      <c r="S286" s="30">
        <v>8841</v>
      </c>
      <c r="T286" s="30">
        <f t="shared" si="53"/>
        <v>2081190</v>
      </c>
      <c r="U286" s="33">
        <v>2.9500000000000001E-4</v>
      </c>
      <c r="V286" s="34">
        <f t="shared" si="54"/>
        <v>613.95105000000001</v>
      </c>
      <c r="W286" s="11"/>
    </row>
    <row r="287" spans="7:23" x14ac:dyDescent="0.3">
      <c r="G287" s="26"/>
      <c r="H287" s="11">
        <v>3</v>
      </c>
      <c r="I287" s="11" t="s">
        <v>20</v>
      </c>
      <c r="J287" s="27">
        <v>246</v>
      </c>
      <c r="K287" s="28">
        <v>1</v>
      </c>
      <c r="L287" s="29">
        <v>15552528</v>
      </c>
      <c r="M287" s="29">
        <v>47408</v>
      </c>
      <c r="N287" s="30">
        <v>2057529</v>
      </c>
      <c r="O287" s="30">
        <f t="shared" si="51"/>
        <v>13542407</v>
      </c>
      <c r="P287" s="31">
        <v>5.9699999999999998E-4</v>
      </c>
      <c r="Q287" s="32">
        <f t="shared" si="52"/>
        <v>8084.8169790000002</v>
      </c>
      <c r="R287" s="29">
        <v>2090031</v>
      </c>
      <c r="S287" s="30">
        <v>8841</v>
      </c>
      <c r="T287" s="30">
        <f t="shared" si="53"/>
        <v>2081190</v>
      </c>
      <c r="U287" s="33">
        <v>6.3100000000000005E-4</v>
      </c>
      <c r="V287" s="34">
        <f t="shared" si="54"/>
        <v>1313.23089</v>
      </c>
      <c r="W287" s="11"/>
    </row>
    <row r="288" spans="7:23" x14ac:dyDescent="0.3">
      <c r="G288" s="26"/>
      <c r="H288" s="11">
        <v>4</v>
      </c>
      <c r="I288" s="11" t="s">
        <v>10</v>
      </c>
      <c r="J288" s="27">
        <v>246</v>
      </c>
      <c r="K288" s="28">
        <v>0.6</v>
      </c>
      <c r="L288" s="29">
        <v>15552528</v>
      </c>
      <c r="M288" s="29">
        <v>47408</v>
      </c>
      <c r="N288" s="30">
        <v>2057529</v>
      </c>
      <c r="O288" s="30">
        <f t="shared" si="51"/>
        <v>8125444.1999999993</v>
      </c>
      <c r="P288" s="31">
        <v>9.2750000000000003E-3</v>
      </c>
      <c r="Q288" s="32">
        <f t="shared" si="52"/>
        <v>75363.494955000002</v>
      </c>
      <c r="R288" s="29">
        <v>2090031</v>
      </c>
      <c r="S288" s="30">
        <v>8841</v>
      </c>
      <c r="T288" s="30">
        <f t="shared" si="53"/>
        <v>1248714</v>
      </c>
      <c r="U288" s="33">
        <v>9.2949999999999994E-3</v>
      </c>
      <c r="V288" s="34">
        <f t="shared" si="54"/>
        <v>11606.796629999999</v>
      </c>
      <c r="W288" s="11"/>
    </row>
    <row r="289" spans="7:23" x14ac:dyDescent="0.3">
      <c r="G289" s="26"/>
      <c r="H289" s="11">
        <v>6</v>
      </c>
      <c r="I289" s="11" t="s">
        <v>118</v>
      </c>
      <c r="J289" s="27">
        <v>246</v>
      </c>
      <c r="K289" s="28">
        <v>0.6</v>
      </c>
      <c r="L289" s="29">
        <v>15552528</v>
      </c>
      <c r="M289" s="29">
        <v>47408</v>
      </c>
      <c r="N289" s="30">
        <v>2057529</v>
      </c>
      <c r="O289" s="30">
        <f t="shared" si="51"/>
        <v>8125444.1999999993</v>
      </c>
      <c r="P289" s="31">
        <v>0</v>
      </c>
      <c r="Q289" s="32">
        <f t="shared" si="52"/>
        <v>0</v>
      </c>
      <c r="R289" s="29">
        <v>2090031</v>
      </c>
      <c r="S289" s="30">
        <v>8841</v>
      </c>
      <c r="T289" s="30">
        <f t="shared" si="53"/>
        <v>1248714</v>
      </c>
      <c r="U289" s="33">
        <v>0</v>
      </c>
      <c r="V289" s="34">
        <f t="shared" si="54"/>
        <v>0</v>
      </c>
      <c r="W289" s="11"/>
    </row>
    <row r="290" spans="7:23" x14ac:dyDescent="0.3">
      <c r="G290" s="26"/>
      <c r="H290" s="11">
        <v>7</v>
      </c>
      <c r="I290" s="11" t="s">
        <v>9</v>
      </c>
      <c r="J290" s="27">
        <v>246</v>
      </c>
      <c r="K290" s="28">
        <v>1</v>
      </c>
      <c r="L290" s="29">
        <v>15552528</v>
      </c>
      <c r="M290" s="29">
        <v>47408</v>
      </c>
      <c r="N290" s="30">
        <v>2057529</v>
      </c>
      <c r="O290" s="30">
        <f t="shared" si="51"/>
        <v>13542407</v>
      </c>
      <c r="P290" s="31">
        <v>1.27E-4</v>
      </c>
      <c r="Q290" s="32">
        <f t="shared" si="52"/>
        <v>1719.885689</v>
      </c>
      <c r="R290" s="29">
        <v>2090031</v>
      </c>
      <c r="S290" s="30">
        <v>8841</v>
      </c>
      <c r="T290" s="30">
        <f t="shared" si="53"/>
        <v>2081190</v>
      </c>
      <c r="U290" s="33">
        <v>1.34E-4</v>
      </c>
      <c r="V290" s="34">
        <f t="shared" si="54"/>
        <v>278.87945999999999</v>
      </c>
      <c r="W290" s="11"/>
    </row>
    <row r="291" spans="7:23" x14ac:dyDescent="0.3">
      <c r="G291" s="26"/>
      <c r="H291" s="11">
        <v>8</v>
      </c>
      <c r="I291" s="11" t="s">
        <v>23</v>
      </c>
      <c r="J291" s="27">
        <v>246</v>
      </c>
      <c r="K291" s="28">
        <v>1</v>
      </c>
      <c r="L291" s="29">
        <v>15552528</v>
      </c>
      <c r="M291" s="29">
        <v>47408</v>
      </c>
      <c r="N291" s="30">
        <v>2057529</v>
      </c>
      <c r="O291" s="30">
        <f t="shared" si="51"/>
        <v>13542407</v>
      </c>
      <c r="P291" s="31">
        <v>1.8699999999999999E-4</v>
      </c>
      <c r="Q291" s="32">
        <f t="shared" si="52"/>
        <v>2532.4301089999999</v>
      </c>
      <c r="R291" s="29">
        <v>2090031</v>
      </c>
      <c r="S291" s="30">
        <v>8841</v>
      </c>
      <c r="T291" s="30">
        <f t="shared" si="53"/>
        <v>2081190</v>
      </c>
      <c r="U291" s="33">
        <v>1.9599999999999999E-4</v>
      </c>
      <c r="V291" s="34">
        <f t="shared" si="54"/>
        <v>407.91323999999997</v>
      </c>
      <c r="W291" s="11"/>
    </row>
    <row r="292" spans="7:23" x14ac:dyDescent="0.3">
      <c r="G292" s="26"/>
      <c r="H292" s="11">
        <v>9</v>
      </c>
      <c r="I292" s="11" t="s">
        <v>0</v>
      </c>
      <c r="J292" s="27">
        <v>246</v>
      </c>
      <c r="K292" s="28">
        <v>1</v>
      </c>
      <c r="L292" s="29">
        <v>15552528</v>
      </c>
      <c r="M292" s="29">
        <v>47408</v>
      </c>
      <c r="N292" s="30">
        <v>2057529</v>
      </c>
      <c r="O292" s="30">
        <f t="shared" si="51"/>
        <v>13542407</v>
      </c>
      <c r="P292" s="31">
        <v>2.6600000000000001E-4</v>
      </c>
      <c r="Q292" s="32">
        <f t="shared" si="52"/>
        <v>3602.2802620000002</v>
      </c>
      <c r="R292" s="29">
        <v>2090031</v>
      </c>
      <c r="S292" s="30">
        <v>8841</v>
      </c>
      <c r="T292" s="30">
        <f t="shared" si="53"/>
        <v>2081190</v>
      </c>
      <c r="U292" s="33">
        <v>2.8299999999999999E-4</v>
      </c>
      <c r="V292" s="34">
        <f t="shared" si="54"/>
        <v>588.97676999999999</v>
      </c>
      <c r="W292" s="11"/>
    </row>
    <row r="293" spans="7:23" x14ac:dyDescent="0.3">
      <c r="G293" s="26"/>
      <c r="H293" s="11">
        <v>17</v>
      </c>
      <c r="I293" s="11" t="s">
        <v>16</v>
      </c>
      <c r="J293" s="27">
        <v>246</v>
      </c>
      <c r="K293" s="28">
        <v>1</v>
      </c>
      <c r="L293" s="29">
        <v>15552528</v>
      </c>
      <c r="M293" s="29">
        <v>47408</v>
      </c>
      <c r="N293" s="30">
        <v>2057529</v>
      </c>
      <c r="O293" s="30">
        <f t="shared" si="51"/>
        <v>13542407</v>
      </c>
      <c r="P293" s="31">
        <v>7.5799999999999999E-4</v>
      </c>
      <c r="Q293" s="32">
        <f t="shared" si="52"/>
        <v>10265.144506000001</v>
      </c>
      <c r="R293" s="29">
        <v>2090031</v>
      </c>
      <c r="S293" s="30">
        <v>8841</v>
      </c>
      <c r="T293" s="30">
        <f t="shared" si="53"/>
        <v>2081190</v>
      </c>
      <c r="U293" s="33">
        <v>8.0199999999999998E-4</v>
      </c>
      <c r="V293" s="34">
        <f t="shared" si="54"/>
        <v>1669.11438</v>
      </c>
      <c r="W293" s="11"/>
    </row>
    <row r="294" spans="7:23" x14ac:dyDescent="0.3">
      <c r="G294" s="26"/>
      <c r="H294" s="11">
        <v>29</v>
      </c>
      <c r="I294" s="11" t="s">
        <v>24</v>
      </c>
      <c r="J294" s="27">
        <v>246</v>
      </c>
      <c r="K294" s="28">
        <v>1</v>
      </c>
      <c r="L294" s="29">
        <v>15552528</v>
      </c>
      <c r="M294" s="29">
        <v>47408</v>
      </c>
      <c r="N294" s="30">
        <v>2057529</v>
      </c>
      <c r="O294" s="30">
        <f t="shared" si="51"/>
        <v>13542407</v>
      </c>
      <c r="P294" s="31">
        <v>3.1029999999999999E-3</v>
      </c>
      <c r="Q294" s="32">
        <f t="shared" si="52"/>
        <v>42022.088920999995</v>
      </c>
      <c r="R294" s="29">
        <v>2090031</v>
      </c>
      <c r="S294" s="30">
        <v>8841</v>
      </c>
      <c r="T294" s="30">
        <f t="shared" si="53"/>
        <v>2081190</v>
      </c>
      <c r="U294" s="33">
        <v>3.2200000000000002E-3</v>
      </c>
      <c r="V294" s="34">
        <f t="shared" si="54"/>
        <v>6701.4318000000003</v>
      </c>
      <c r="W294" s="11"/>
    </row>
    <row r="295" spans="7:23" x14ac:dyDescent="0.3">
      <c r="G295" s="26"/>
      <c r="H295" s="11">
        <v>38</v>
      </c>
      <c r="I295" s="11" t="s">
        <v>12</v>
      </c>
      <c r="J295" s="27">
        <v>246</v>
      </c>
      <c r="K295" s="28">
        <v>1</v>
      </c>
      <c r="L295" s="29">
        <v>15552528</v>
      </c>
      <c r="M295" s="29">
        <v>47408</v>
      </c>
      <c r="N295" s="30">
        <v>2057529</v>
      </c>
      <c r="O295" s="30">
        <f t="shared" si="51"/>
        <v>13542407</v>
      </c>
      <c r="P295" s="31">
        <v>7.8999999999999996E-5</v>
      </c>
      <c r="Q295" s="32">
        <f t="shared" si="52"/>
        <v>1069.8501529999999</v>
      </c>
      <c r="R295" s="29">
        <v>2090031</v>
      </c>
      <c r="S295" s="30">
        <v>8841</v>
      </c>
      <c r="T295" s="30">
        <f t="shared" si="53"/>
        <v>2081190</v>
      </c>
      <c r="U295" s="33">
        <v>8.2999999999999998E-5</v>
      </c>
      <c r="V295" s="34">
        <f t="shared" si="54"/>
        <v>172.73876999999999</v>
      </c>
      <c r="W295" s="11"/>
    </row>
    <row r="296" spans="7:23" x14ac:dyDescent="0.3">
      <c r="G296" s="26"/>
      <c r="H296" s="11">
        <v>55</v>
      </c>
      <c r="I296" s="11" t="s">
        <v>26</v>
      </c>
      <c r="J296" s="27">
        <v>246</v>
      </c>
      <c r="K296" s="28">
        <v>1</v>
      </c>
      <c r="L296" s="29">
        <v>15552528</v>
      </c>
      <c r="M296" s="29">
        <v>47408</v>
      </c>
      <c r="N296" s="30">
        <v>2057529</v>
      </c>
      <c r="O296" s="30">
        <f t="shared" si="51"/>
        <v>13542407</v>
      </c>
      <c r="P296" s="31">
        <v>1.5699999999999999E-4</v>
      </c>
      <c r="Q296" s="32">
        <f t="shared" si="52"/>
        <v>2126.1578989999998</v>
      </c>
      <c r="R296" s="29">
        <v>2090031</v>
      </c>
      <c r="S296" s="30">
        <v>8841</v>
      </c>
      <c r="T296" s="30">
        <f t="shared" si="53"/>
        <v>2081190</v>
      </c>
      <c r="U296" s="33">
        <v>2.1100000000000001E-4</v>
      </c>
      <c r="V296" s="34">
        <f t="shared" si="54"/>
        <v>439.13109000000003</v>
      </c>
      <c r="W296" s="11"/>
    </row>
    <row r="297" spans="7:23" x14ac:dyDescent="0.3">
      <c r="G297" s="26"/>
      <c r="H297" s="11">
        <v>71</v>
      </c>
      <c r="I297" s="11" t="s">
        <v>18</v>
      </c>
      <c r="J297" s="27">
        <v>246</v>
      </c>
      <c r="K297" s="28">
        <v>1</v>
      </c>
      <c r="L297" s="29">
        <v>15552528</v>
      </c>
      <c r="M297" s="29">
        <v>47408</v>
      </c>
      <c r="N297" s="30">
        <v>2057529</v>
      </c>
      <c r="O297" s="30">
        <f t="shared" si="51"/>
        <v>13542407</v>
      </c>
      <c r="P297" s="31">
        <v>1.1E-5</v>
      </c>
      <c r="Q297" s="32">
        <f t="shared" si="52"/>
        <v>148.966477</v>
      </c>
      <c r="R297" s="29">
        <v>2090031</v>
      </c>
      <c r="S297" s="30">
        <v>8841</v>
      </c>
      <c r="T297" s="30">
        <f t="shared" si="53"/>
        <v>2081190</v>
      </c>
      <c r="U297" s="33">
        <v>1.2E-5</v>
      </c>
      <c r="V297" s="34">
        <f t="shared" si="54"/>
        <v>24.97428</v>
      </c>
      <c r="W297" s="11"/>
    </row>
    <row r="298" spans="7:23" x14ac:dyDescent="0.3">
      <c r="G298" s="26"/>
      <c r="H298" s="11">
        <v>72</v>
      </c>
      <c r="I298" s="11" t="s">
        <v>28</v>
      </c>
      <c r="J298" s="27">
        <v>246</v>
      </c>
      <c r="K298" s="28">
        <v>1</v>
      </c>
      <c r="L298" s="29">
        <v>15552528</v>
      </c>
      <c r="M298" s="29">
        <v>47408</v>
      </c>
      <c r="N298" s="30">
        <v>2057529</v>
      </c>
      <c r="O298" s="30">
        <f t="shared" si="51"/>
        <v>13542407</v>
      </c>
      <c r="P298" s="31">
        <v>3.1799999999999998E-4</v>
      </c>
      <c r="Q298" s="32">
        <f t="shared" si="52"/>
        <v>4306.4854259999993</v>
      </c>
      <c r="R298" s="29">
        <v>2090031</v>
      </c>
      <c r="S298" s="30">
        <v>8841</v>
      </c>
      <c r="T298" s="30">
        <f t="shared" si="53"/>
        <v>2081190</v>
      </c>
      <c r="U298" s="33">
        <v>3.3700000000000001E-4</v>
      </c>
      <c r="V298" s="34">
        <f t="shared" si="54"/>
        <v>701.36103000000003</v>
      </c>
      <c r="W298" s="11"/>
    </row>
    <row r="299" spans="7:23" x14ac:dyDescent="0.3">
      <c r="G299" s="26"/>
      <c r="H299" s="11">
        <v>73</v>
      </c>
      <c r="I299" s="11" t="s">
        <v>144</v>
      </c>
      <c r="J299" s="27">
        <v>246</v>
      </c>
      <c r="K299" s="28">
        <v>1</v>
      </c>
      <c r="L299" s="29">
        <v>15552528</v>
      </c>
      <c r="M299" s="29">
        <v>47408</v>
      </c>
      <c r="N299" s="30">
        <v>2057529</v>
      </c>
      <c r="O299" s="30">
        <f t="shared" si="51"/>
        <v>13542407</v>
      </c>
      <c r="P299" s="31">
        <v>0</v>
      </c>
      <c r="Q299" s="32">
        <f t="shared" si="52"/>
        <v>0</v>
      </c>
      <c r="R299" s="29">
        <v>2090031</v>
      </c>
      <c r="S299" s="30">
        <v>8841</v>
      </c>
      <c r="T299" s="30">
        <f t="shared" si="53"/>
        <v>2081190</v>
      </c>
      <c r="U299" s="33">
        <v>0</v>
      </c>
      <c r="V299" s="34">
        <f t="shared" si="54"/>
        <v>0</v>
      </c>
      <c r="W299" s="11"/>
    </row>
    <row r="300" spans="7:23" x14ac:dyDescent="0.3">
      <c r="G300" s="26"/>
      <c r="H300" s="11">
        <v>117</v>
      </c>
      <c r="I300" s="11" t="s">
        <v>21</v>
      </c>
      <c r="J300" s="27">
        <v>246</v>
      </c>
      <c r="K300" s="28">
        <v>1</v>
      </c>
      <c r="L300" s="29">
        <v>15552528</v>
      </c>
      <c r="M300" s="29">
        <v>47408</v>
      </c>
      <c r="N300" s="30">
        <v>2057529</v>
      </c>
      <c r="O300" s="30">
        <f t="shared" si="51"/>
        <v>13542407</v>
      </c>
      <c r="P300" s="31">
        <v>2.7300000000000002E-4</v>
      </c>
      <c r="Q300" s="32">
        <f t="shared" si="52"/>
        <v>3697.0771110000005</v>
      </c>
      <c r="R300" s="29">
        <v>2090031</v>
      </c>
      <c r="S300" s="30">
        <v>8841</v>
      </c>
      <c r="T300" s="30">
        <f t="shared" si="53"/>
        <v>2081190</v>
      </c>
      <c r="U300" s="33">
        <v>2.8800000000000001E-4</v>
      </c>
      <c r="V300" s="34">
        <f t="shared" si="54"/>
        <v>599.38272000000006</v>
      </c>
      <c r="W300" s="11"/>
    </row>
    <row r="301" spans="7:23" x14ac:dyDescent="0.3">
      <c r="G301" s="26"/>
      <c r="H301" s="11">
        <v>122</v>
      </c>
      <c r="I301" s="11" t="s">
        <v>138</v>
      </c>
      <c r="J301" s="27">
        <v>246</v>
      </c>
      <c r="K301" s="28">
        <v>1</v>
      </c>
      <c r="L301" s="29">
        <v>15552528</v>
      </c>
      <c r="M301" s="29">
        <v>47408</v>
      </c>
      <c r="N301" s="30">
        <v>2057529</v>
      </c>
      <c r="O301" s="30">
        <f t="shared" si="51"/>
        <v>13542407</v>
      </c>
      <c r="P301" s="31">
        <v>0</v>
      </c>
      <c r="Q301" s="32">
        <f t="shared" si="52"/>
        <v>0</v>
      </c>
      <c r="R301" s="29">
        <v>2090031</v>
      </c>
      <c r="S301" s="30">
        <v>8841</v>
      </c>
      <c r="T301" s="30">
        <f t="shared" si="53"/>
        <v>2081190</v>
      </c>
      <c r="U301" s="33">
        <v>0</v>
      </c>
      <c r="V301" s="34">
        <f t="shared" si="54"/>
        <v>0</v>
      </c>
      <c r="W301" s="11"/>
    </row>
    <row r="302" spans="7:23" x14ac:dyDescent="0.3">
      <c r="G302" s="26"/>
      <c r="H302" s="11"/>
      <c r="I302" s="11"/>
      <c r="J302" s="27"/>
      <c r="K302" s="28"/>
      <c r="L302" s="30"/>
      <c r="M302" s="30"/>
      <c r="N302" s="30"/>
      <c r="O302" s="30"/>
      <c r="P302" s="33"/>
      <c r="Q302" s="32"/>
      <c r="R302" s="30"/>
      <c r="S302" s="30"/>
      <c r="T302" s="30"/>
      <c r="U302" s="33"/>
      <c r="V302" s="34"/>
      <c r="W302" s="11"/>
    </row>
    <row r="303" spans="7:23" ht="15.6" x14ac:dyDescent="0.3">
      <c r="G303" s="39">
        <v>73</v>
      </c>
      <c r="H303" s="40" t="s">
        <v>144</v>
      </c>
      <c r="I303" s="11"/>
      <c r="J303" s="27"/>
      <c r="K303" s="28"/>
      <c r="L303" s="30"/>
      <c r="M303" s="30"/>
      <c r="N303" s="30"/>
      <c r="O303" s="30"/>
      <c r="P303" s="33"/>
      <c r="Q303" s="32"/>
      <c r="R303" s="30"/>
      <c r="S303" s="30"/>
      <c r="T303" s="30"/>
      <c r="U303" s="33"/>
      <c r="V303" s="34"/>
      <c r="W303" s="11"/>
    </row>
    <row r="304" spans="7:23" x14ac:dyDescent="0.3">
      <c r="G304" s="26"/>
      <c r="H304" s="11">
        <v>1</v>
      </c>
      <c r="I304" s="11" t="s">
        <v>11</v>
      </c>
      <c r="J304" s="27">
        <v>846</v>
      </c>
      <c r="K304" s="28">
        <v>1</v>
      </c>
      <c r="L304" s="29">
        <v>0</v>
      </c>
      <c r="M304" s="29">
        <v>43745</v>
      </c>
      <c r="N304" s="30">
        <v>64498</v>
      </c>
      <c r="O304" s="30">
        <f t="shared" ref="O304:O319" si="55">(L304+M304-N304)*K304</f>
        <v>-20753</v>
      </c>
      <c r="P304" s="31">
        <v>1.91E-3</v>
      </c>
      <c r="Q304" s="32">
        <f t="shared" ref="Q304:Q319" si="56">O304*P304</f>
        <v>-39.63823</v>
      </c>
      <c r="R304" s="29">
        <v>0</v>
      </c>
      <c r="S304" s="30">
        <v>0</v>
      </c>
      <c r="T304" s="30">
        <f t="shared" ref="T304:T319" si="57">(R304-S304)*K304</f>
        <v>0</v>
      </c>
      <c r="U304" s="33">
        <v>1.9740000000000001E-3</v>
      </c>
      <c r="V304" s="34">
        <f t="shared" ref="V304:V319" si="58">T304*U304</f>
        <v>0</v>
      </c>
      <c r="W304" s="11"/>
    </row>
    <row r="305" spans="7:23" x14ac:dyDescent="0.3">
      <c r="G305" s="26"/>
      <c r="H305" s="11">
        <v>2</v>
      </c>
      <c r="I305" s="11" t="s">
        <v>27</v>
      </c>
      <c r="J305" s="27">
        <v>846</v>
      </c>
      <c r="K305" s="28">
        <v>1</v>
      </c>
      <c r="L305" s="29">
        <v>0</v>
      </c>
      <c r="M305" s="29">
        <v>43745</v>
      </c>
      <c r="N305" s="30">
        <v>64498</v>
      </c>
      <c r="O305" s="30">
        <f t="shared" si="55"/>
        <v>-20753</v>
      </c>
      <c r="P305" s="31">
        <v>2.6899999999999998E-4</v>
      </c>
      <c r="Q305" s="32">
        <f t="shared" si="56"/>
        <v>-5.5825569999999995</v>
      </c>
      <c r="R305" s="29">
        <v>0</v>
      </c>
      <c r="S305" s="30">
        <v>0</v>
      </c>
      <c r="T305" s="30">
        <f t="shared" si="57"/>
        <v>0</v>
      </c>
      <c r="U305" s="33">
        <v>2.9500000000000001E-4</v>
      </c>
      <c r="V305" s="34">
        <f t="shared" si="58"/>
        <v>0</v>
      </c>
      <c r="W305" s="11"/>
    </row>
    <row r="306" spans="7:23" x14ac:dyDescent="0.3">
      <c r="G306" s="26"/>
      <c r="H306" s="11">
        <v>3</v>
      </c>
      <c r="I306" s="11" t="s">
        <v>20</v>
      </c>
      <c r="J306" s="27">
        <v>846</v>
      </c>
      <c r="K306" s="28">
        <v>1</v>
      </c>
      <c r="L306" s="29">
        <v>0</v>
      </c>
      <c r="M306" s="29">
        <v>43745</v>
      </c>
      <c r="N306" s="30">
        <v>64498</v>
      </c>
      <c r="O306" s="30">
        <f t="shared" si="55"/>
        <v>-20753</v>
      </c>
      <c r="P306" s="31">
        <v>5.9699999999999998E-4</v>
      </c>
      <c r="Q306" s="32">
        <f t="shared" si="56"/>
        <v>-12.389540999999999</v>
      </c>
      <c r="R306" s="29">
        <v>0</v>
      </c>
      <c r="S306" s="30">
        <v>0</v>
      </c>
      <c r="T306" s="30">
        <f t="shared" si="57"/>
        <v>0</v>
      </c>
      <c r="U306" s="33">
        <v>6.3100000000000005E-4</v>
      </c>
      <c r="V306" s="34">
        <f t="shared" si="58"/>
        <v>0</v>
      </c>
      <c r="W306" s="11"/>
    </row>
    <row r="307" spans="7:23" x14ac:dyDescent="0.3">
      <c r="G307" s="26"/>
      <c r="H307" s="11">
        <v>4</v>
      </c>
      <c r="I307" s="11" t="s">
        <v>10</v>
      </c>
      <c r="J307" s="27">
        <v>846</v>
      </c>
      <c r="K307" s="28">
        <v>0.6</v>
      </c>
      <c r="L307" s="29">
        <v>0</v>
      </c>
      <c r="M307" s="29">
        <v>43745</v>
      </c>
      <c r="N307" s="30">
        <v>64498</v>
      </c>
      <c r="O307" s="30">
        <f t="shared" si="55"/>
        <v>-12451.8</v>
      </c>
      <c r="P307" s="31">
        <v>9.2750000000000003E-3</v>
      </c>
      <c r="Q307" s="32">
        <f t="shared" si="56"/>
        <v>-115.49044499999999</v>
      </c>
      <c r="R307" s="29">
        <v>0</v>
      </c>
      <c r="S307" s="30">
        <v>0</v>
      </c>
      <c r="T307" s="30">
        <f t="shared" si="57"/>
        <v>0</v>
      </c>
      <c r="U307" s="33">
        <v>9.2949999999999994E-3</v>
      </c>
      <c r="V307" s="34">
        <f t="shared" si="58"/>
        <v>0</v>
      </c>
      <c r="W307" s="11"/>
    </row>
    <row r="308" spans="7:23" x14ac:dyDescent="0.3">
      <c r="G308" s="26"/>
      <c r="H308" s="11">
        <v>6</v>
      </c>
      <c r="I308" s="11" t="s">
        <v>118</v>
      </c>
      <c r="J308" s="27">
        <v>846</v>
      </c>
      <c r="K308" s="28">
        <v>0.6</v>
      </c>
      <c r="L308" s="29">
        <v>0</v>
      </c>
      <c r="M308" s="29">
        <v>43745</v>
      </c>
      <c r="N308" s="30">
        <v>64498</v>
      </c>
      <c r="O308" s="30">
        <f t="shared" si="55"/>
        <v>-12451.8</v>
      </c>
      <c r="P308" s="31">
        <v>0</v>
      </c>
      <c r="Q308" s="32">
        <f t="shared" si="56"/>
        <v>0</v>
      </c>
      <c r="R308" s="29">
        <v>0</v>
      </c>
      <c r="S308" s="30">
        <v>0</v>
      </c>
      <c r="T308" s="30">
        <f t="shared" si="57"/>
        <v>0</v>
      </c>
      <c r="U308" s="33">
        <v>0</v>
      </c>
      <c r="V308" s="34">
        <f t="shared" si="58"/>
        <v>0</v>
      </c>
      <c r="W308" s="11"/>
    </row>
    <row r="309" spans="7:23" x14ac:dyDescent="0.3">
      <c r="G309" s="26"/>
      <c r="H309" s="11">
        <v>7</v>
      </c>
      <c r="I309" s="11" t="s">
        <v>9</v>
      </c>
      <c r="J309" s="27">
        <v>846</v>
      </c>
      <c r="K309" s="28">
        <v>1</v>
      </c>
      <c r="L309" s="29">
        <v>0</v>
      </c>
      <c r="M309" s="29">
        <v>43745</v>
      </c>
      <c r="N309" s="30">
        <v>64498</v>
      </c>
      <c r="O309" s="30">
        <f t="shared" si="55"/>
        <v>-20753</v>
      </c>
      <c r="P309" s="31">
        <v>1.27E-4</v>
      </c>
      <c r="Q309" s="32">
        <f t="shared" si="56"/>
        <v>-2.6356310000000001</v>
      </c>
      <c r="R309" s="29">
        <v>0</v>
      </c>
      <c r="S309" s="30">
        <v>0</v>
      </c>
      <c r="T309" s="30">
        <f t="shared" si="57"/>
        <v>0</v>
      </c>
      <c r="U309" s="33">
        <v>1.34E-4</v>
      </c>
      <c r="V309" s="34">
        <f t="shared" si="58"/>
        <v>0</v>
      </c>
      <c r="W309" s="11"/>
    </row>
    <row r="310" spans="7:23" x14ac:dyDescent="0.3">
      <c r="G310" s="26"/>
      <c r="H310" s="11">
        <v>8</v>
      </c>
      <c r="I310" s="11" t="s">
        <v>23</v>
      </c>
      <c r="J310" s="27">
        <v>846</v>
      </c>
      <c r="K310" s="28">
        <v>1</v>
      </c>
      <c r="L310" s="29">
        <v>0</v>
      </c>
      <c r="M310" s="29">
        <v>43745</v>
      </c>
      <c r="N310" s="30">
        <v>64498</v>
      </c>
      <c r="O310" s="30">
        <f t="shared" si="55"/>
        <v>-20753</v>
      </c>
      <c r="P310" s="31">
        <v>1.8699999999999999E-4</v>
      </c>
      <c r="Q310" s="32">
        <f t="shared" si="56"/>
        <v>-3.880811</v>
      </c>
      <c r="R310" s="29">
        <v>0</v>
      </c>
      <c r="S310" s="30">
        <v>0</v>
      </c>
      <c r="T310" s="30">
        <f t="shared" si="57"/>
        <v>0</v>
      </c>
      <c r="U310" s="33">
        <v>1.9599999999999999E-4</v>
      </c>
      <c r="V310" s="34">
        <f t="shared" si="58"/>
        <v>0</v>
      </c>
      <c r="W310" s="11"/>
    </row>
    <row r="311" spans="7:23" x14ac:dyDescent="0.3">
      <c r="G311" s="26"/>
      <c r="H311" s="11">
        <v>9</v>
      </c>
      <c r="I311" s="11" t="s">
        <v>0</v>
      </c>
      <c r="J311" s="27">
        <v>846</v>
      </c>
      <c r="K311" s="28">
        <v>1</v>
      </c>
      <c r="L311" s="29">
        <v>0</v>
      </c>
      <c r="M311" s="29">
        <v>43745</v>
      </c>
      <c r="N311" s="30">
        <v>64498</v>
      </c>
      <c r="O311" s="30">
        <f t="shared" si="55"/>
        <v>-20753</v>
      </c>
      <c r="P311" s="31">
        <v>2.6600000000000001E-4</v>
      </c>
      <c r="Q311" s="32">
        <f t="shared" si="56"/>
        <v>-5.5202980000000004</v>
      </c>
      <c r="R311" s="29">
        <v>0</v>
      </c>
      <c r="S311" s="30">
        <v>0</v>
      </c>
      <c r="T311" s="30">
        <f t="shared" si="57"/>
        <v>0</v>
      </c>
      <c r="U311" s="33">
        <v>2.8299999999999999E-4</v>
      </c>
      <c r="V311" s="34">
        <f t="shared" si="58"/>
        <v>0</v>
      </c>
      <c r="W311" s="11"/>
    </row>
    <row r="312" spans="7:23" x14ac:dyDescent="0.3">
      <c r="G312" s="26"/>
      <c r="H312" s="11">
        <v>29</v>
      </c>
      <c r="I312" s="11" t="s">
        <v>24</v>
      </c>
      <c r="J312" s="27">
        <v>846</v>
      </c>
      <c r="K312" s="28">
        <v>1</v>
      </c>
      <c r="L312" s="29">
        <v>0</v>
      </c>
      <c r="M312" s="29">
        <v>43745</v>
      </c>
      <c r="N312" s="30">
        <v>64498</v>
      </c>
      <c r="O312" s="30">
        <f t="shared" si="55"/>
        <v>-20753</v>
      </c>
      <c r="P312" s="31">
        <v>3.1029999999999999E-3</v>
      </c>
      <c r="Q312" s="32">
        <f t="shared" si="56"/>
        <v>-64.396558999999996</v>
      </c>
      <c r="R312" s="29">
        <v>0</v>
      </c>
      <c r="S312" s="30">
        <v>0</v>
      </c>
      <c r="T312" s="30">
        <f t="shared" si="57"/>
        <v>0</v>
      </c>
      <c r="U312" s="33">
        <v>3.2200000000000002E-3</v>
      </c>
      <c r="V312" s="34">
        <f t="shared" si="58"/>
        <v>0</v>
      </c>
      <c r="W312" s="11"/>
    </row>
    <row r="313" spans="7:23" x14ac:dyDescent="0.3">
      <c r="G313" s="26"/>
      <c r="H313" s="11">
        <v>38</v>
      </c>
      <c r="I313" s="11" t="s">
        <v>12</v>
      </c>
      <c r="J313" s="27">
        <v>846</v>
      </c>
      <c r="K313" s="28">
        <v>1</v>
      </c>
      <c r="L313" s="29">
        <v>0</v>
      </c>
      <c r="M313" s="29">
        <v>43745</v>
      </c>
      <c r="N313" s="30">
        <v>64498</v>
      </c>
      <c r="O313" s="30">
        <f t="shared" si="55"/>
        <v>-20753</v>
      </c>
      <c r="P313" s="31">
        <v>7.8999999999999996E-5</v>
      </c>
      <c r="Q313" s="32">
        <f t="shared" si="56"/>
        <v>-1.6394869999999999</v>
      </c>
      <c r="R313" s="29">
        <v>0</v>
      </c>
      <c r="S313" s="30">
        <v>0</v>
      </c>
      <c r="T313" s="30">
        <f t="shared" si="57"/>
        <v>0</v>
      </c>
      <c r="U313" s="33">
        <v>8.2999999999999998E-5</v>
      </c>
      <c r="V313" s="34">
        <f t="shared" si="58"/>
        <v>0</v>
      </c>
      <c r="W313" s="11"/>
    </row>
    <row r="314" spans="7:23" x14ac:dyDescent="0.3">
      <c r="G314" s="26"/>
      <c r="H314" s="11">
        <v>55</v>
      </c>
      <c r="I314" s="11" t="s">
        <v>26</v>
      </c>
      <c r="J314" s="27">
        <v>846</v>
      </c>
      <c r="K314" s="28">
        <v>1</v>
      </c>
      <c r="L314" s="29">
        <v>0</v>
      </c>
      <c r="M314" s="29">
        <v>43745</v>
      </c>
      <c r="N314" s="30">
        <v>64498</v>
      </c>
      <c r="O314" s="30">
        <f t="shared" si="55"/>
        <v>-20753</v>
      </c>
      <c r="P314" s="31">
        <v>1.5699999999999999E-4</v>
      </c>
      <c r="Q314" s="32">
        <f t="shared" si="56"/>
        <v>-3.2582209999999998</v>
      </c>
      <c r="R314" s="29">
        <v>0</v>
      </c>
      <c r="S314" s="30">
        <v>0</v>
      </c>
      <c r="T314" s="30">
        <f t="shared" si="57"/>
        <v>0</v>
      </c>
      <c r="U314" s="33">
        <v>2.1100000000000001E-4</v>
      </c>
      <c r="V314" s="34">
        <f t="shared" si="58"/>
        <v>0</v>
      </c>
      <c r="W314" s="11"/>
    </row>
    <row r="315" spans="7:23" x14ac:dyDescent="0.3">
      <c r="G315" s="26"/>
      <c r="H315" s="11">
        <v>71</v>
      </c>
      <c r="I315" s="11" t="s">
        <v>18</v>
      </c>
      <c r="J315" s="27">
        <v>846</v>
      </c>
      <c r="K315" s="28">
        <v>1</v>
      </c>
      <c r="L315" s="29">
        <v>0</v>
      </c>
      <c r="M315" s="29">
        <v>43745</v>
      </c>
      <c r="N315" s="30">
        <v>64498</v>
      </c>
      <c r="O315" s="30">
        <f t="shared" si="55"/>
        <v>-20753</v>
      </c>
      <c r="P315" s="31">
        <v>1.1E-5</v>
      </c>
      <c r="Q315" s="32">
        <f t="shared" si="56"/>
        <v>-0.22828299999999999</v>
      </c>
      <c r="R315" s="29">
        <v>0</v>
      </c>
      <c r="S315" s="30">
        <v>0</v>
      </c>
      <c r="T315" s="30">
        <f t="shared" si="57"/>
        <v>0</v>
      </c>
      <c r="U315" s="33">
        <v>1.2E-5</v>
      </c>
      <c r="V315" s="34">
        <f t="shared" si="58"/>
        <v>0</v>
      </c>
      <c r="W315" s="11"/>
    </row>
    <row r="316" spans="7:23" x14ac:dyDescent="0.3">
      <c r="G316" s="26"/>
      <c r="H316" s="11">
        <v>72</v>
      </c>
      <c r="I316" s="11" t="s">
        <v>28</v>
      </c>
      <c r="J316" s="27">
        <v>846</v>
      </c>
      <c r="K316" s="28">
        <v>1</v>
      </c>
      <c r="L316" s="29">
        <v>0</v>
      </c>
      <c r="M316" s="29">
        <v>43745</v>
      </c>
      <c r="N316" s="30">
        <v>64498</v>
      </c>
      <c r="O316" s="30">
        <f t="shared" si="55"/>
        <v>-20753</v>
      </c>
      <c r="P316" s="31">
        <v>3.1799999999999998E-4</v>
      </c>
      <c r="Q316" s="32">
        <f t="shared" si="56"/>
        <v>-6.5994539999999997</v>
      </c>
      <c r="R316" s="29">
        <v>0</v>
      </c>
      <c r="S316" s="30">
        <v>0</v>
      </c>
      <c r="T316" s="30">
        <f t="shared" si="57"/>
        <v>0</v>
      </c>
      <c r="U316" s="33">
        <v>3.3700000000000001E-4</v>
      </c>
      <c r="V316" s="34">
        <f t="shared" si="58"/>
        <v>0</v>
      </c>
      <c r="W316" s="11"/>
    </row>
    <row r="317" spans="7:23" x14ac:dyDescent="0.3">
      <c r="G317" s="26"/>
      <c r="H317" s="11">
        <v>73</v>
      </c>
      <c r="I317" s="11" t="s">
        <v>144</v>
      </c>
      <c r="J317" s="27">
        <v>846</v>
      </c>
      <c r="K317" s="28">
        <v>1</v>
      </c>
      <c r="L317" s="29">
        <v>0</v>
      </c>
      <c r="M317" s="29">
        <v>43745</v>
      </c>
      <c r="N317" s="30">
        <v>64498</v>
      </c>
      <c r="O317" s="30">
        <f t="shared" si="55"/>
        <v>-20753</v>
      </c>
      <c r="P317" s="31">
        <v>0</v>
      </c>
      <c r="Q317" s="32">
        <f t="shared" si="56"/>
        <v>0</v>
      </c>
      <c r="R317" s="29">
        <v>0</v>
      </c>
      <c r="S317" s="30">
        <v>0</v>
      </c>
      <c r="T317" s="30">
        <f t="shared" si="57"/>
        <v>0</v>
      </c>
      <c r="U317" s="33">
        <v>0</v>
      </c>
      <c r="V317" s="34">
        <f t="shared" si="58"/>
        <v>0</v>
      </c>
      <c r="W317" s="11"/>
    </row>
    <row r="318" spans="7:23" x14ac:dyDescent="0.3">
      <c r="G318" s="26"/>
      <c r="H318" s="11">
        <v>117</v>
      </c>
      <c r="I318" s="11" t="s">
        <v>21</v>
      </c>
      <c r="J318" s="27">
        <v>846</v>
      </c>
      <c r="K318" s="28">
        <v>1</v>
      </c>
      <c r="L318" s="29">
        <v>0</v>
      </c>
      <c r="M318" s="29">
        <v>43745</v>
      </c>
      <c r="N318" s="30">
        <v>64498</v>
      </c>
      <c r="O318" s="30">
        <f t="shared" si="55"/>
        <v>-20753</v>
      </c>
      <c r="P318" s="31">
        <v>2.7300000000000002E-4</v>
      </c>
      <c r="Q318" s="32">
        <f t="shared" si="56"/>
        <v>-5.6655690000000005</v>
      </c>
      <c r="R318" s="29">
        <v>0</v>
      </c>
      <c r="S318" s="30">
        <v>0</v>
      </c>
      <c r="T318" s="30">
        <f t="shared" si="57"/>
        <v>0</v>
      </c>
      <c r="U318" s="33">
        <v>2.8800000000000001E-4</v>
      </c>
      <c r="V318" s="34">
        <f t="shared" si="58"/>
        <v>0</v>
      </c>
      <c r="W318" s="11"/>
    </row>
    <row r="319" spans="7:23" x14ac:dyDescent="0.3">
      <c r="G319" s="26"/>
      <c r="H319" s="11">
        <v>122</v>
      </c>
      <c r="I319" s="11" t="s">
        <v>138</v>
      </c>
      <c r="J319" s="27">
        <v>846</v>
      </c>
      <c r="K319" s="28">
        <v>1</v>
      </c>
      <c r="L319" s="29">
        <v>0</v>
      </c>
      <c r="M319" s="29">
        <v>43745</v>
      </c>
      <c r="N319" s="30">
        <v>64498</v>
      </c>
      <c r="O319" s="30">
        <f t="shared" si="55"/>
        <v>-20753</v>
      </c>
      <c r="P319" s="31">
        <v>0</v>
      </c>
      <c r="Q319" s="32">
        <f t="shared" si="56"/>
        <v>0</v>
      </c>
      <c r="R319" s="29">
        <v>0</v>
      </c>
      <c r="S319" s="30">
        <v>0</v>
      </c>
      <c r="T319" s="30">
        <f t="shared" si="57"/>
        <v>0</v>
      </c>
      <c r="U319" s="33">
        <v>0</v>
      </c>
      <c r="V319" s="34">
        <f t="shared" si="58"/>
        <v>0</v>
      </c>
      <c r="W319" s="11"/>
    </row>
    <row r="320" spans="7:23" ht="15" thickBot="1" x14ac:dyDescent="0.35">
      <c r="G320" s="35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42"/>
      <c r="W320" s="38"/>
    </row>
    <row r="321" spans="7:23" x14ac:dyDescent="0.3">
      <c r="G321" s="11">
        <v>73</v>
      </c>
      <c r="H321" s="11" t="s">
        <v>144</v>
      </c>
      <c r="I321" s="11"/>
      <c r="J321" s="27"/>
      <c r="K321" s="28"/>
      <c r="L321" s="30"/>
      <c r="M321" s="30"/>
      <c r="N321" s="30"/>
      <c r="O321" s="30"/>
      <c r="P321" s="33"/>
      <c r="Q321" s="32">
        <f>SUM(Q285:Q320)</f>
        <v>184180.65825399998</v>
      </c>
      <c r="R321" s="30"/>
      <c r="S321" s="30"/>
      <c r="T321" s="30"/>
      <c r="U321" s="33"/>
      <c r="V321" s="32">
        <f>SUM(V285:V320)</f>
        <v>29226.151170000001</v>
      </c>
      <c r="W321" s="38">
        <f>Q321+V321</f>
        <v>213406.80942399998</v>
      </c>
    </row>
    <row r="322" spans="7:23" x14ac:dyDescent="0.3">
      <c r="G322" s="11"/>
      <c r="H322" s="11"/>
      <c r="I322" s="11"/>
      <c r="J322" s="27"/>
      <c r="K322" s="28"/>
      <c r="L322" s="30"/>
      <c r="M322" s="30"/>
      <c r="N322" s="30"/>
      <c r="O322" s="30"/>
      <c r="P322" s="33"/>
      <c r="Q322" s="32"/>
      <c r="R322" s="30"/>
      <c r="S322" s="30"/>
      <c r="T322" s="30"/>
      <c r="U322" s="33"/>
      <c r="V322" s="32"/>
      <c r="W322" s="11"/>
    </row>
    <row r="323" spans="7:23" ht="15" thickBot="1" x14ac:dyDescent="0.35">
      <c r="G323" s="11"/>
      <c r="H323" s="11"/>
      <c r="I323" s="11"/>
      <c r="J323" s="12" t="s">
        <v>100</v>
      </c>
      <c r="K323" s="13" t="s">
        <v>101</v>
      </c>
      <c r="L323" s="14" t="s">
        <v>102</v>
      </c>
      <c r="M323" s="14" t="s">
        <v>103</v>
      </c>
      <c r="N323" s="14" t="s">
        <v>104</v>
      </c>
      <c r="O323" s="14" t="s">
        <v>105</v>
      </c>
      <c r="P323" s="15" t="s">
        <v>106</v>
      </c>
      <c r="Q323" s="16" t="s">
        <v>107</v>
      </c>
      <c r="R323" s="14" t="s">
        <v>108</v>
      </c>
      <c r="S323" s="14" t="s">
        <v>109</v>
      </c>
      <c r="T323" s="14" t="s">
        <v>110</v>
      </c>
      <c r="U323" s="15" t="s">
        <v>111</v>
      </c>
      <c r="V323" s="16" t="s">
        <v>112</v>
      </c>
      <c r="W323" s="11"/>
    </row>
    <row r="324" spans="7:23" ht="15.6" x14ac:dyDescent="0.3">
      <c r="G324" s="17">
        <v>74</v>
      </c>
      <c r="H324" s="18" t="s">
        <v>145</v>
      </c>
      <c r="I324" s="19"/>
      <c r="J324" s="20"/>
      <c r="K324" s="21"/>
      <c r="L324" s="22"/>
      <c r="M324" s="22"/>
      <c r="N324" s="22"/>
      <c r="O324" s="22"/>
      <c r="P324" s="23"/>
      <c r="Q324" s="24"/>
      <c r="R324" s="22"/>
      <c r="S324" s="22"/>
      <c r="T324" s="22"/>
      <c r="U324" s="23"/>
      <c r="V324" s="25"/>
      <c r="W324" s="11"/>
    </row>
    <row r="325" spans="7:23" x14ac:dyDescent="0.3">
      <c r="G325" s="26"/>
      <c r="H325" s="11">
        <v>1</v>
      </c>
      <c r="I325" s="11" t="s">
        <v>11</v>
      </c>
      <c r="J325" s="27">
        <v>251</v>
      </c>
      <c r="K325" s="28">
        <v>1</v>
      </c>
      <c r="L325" s="29">
        <v>34890559</v>
      </c>
      <c r="M325" s="29">
        <v>30583</v>
      </c>
      <c r="N325" s="30">
        <v>3991243</v>
      </c>
      <c r="O325" s="30">
        <f t="shared" ref="O325:O341" si="59">(L325+M325-N325)*K325</f>
        <v>30929899</v>
      </c>
      <c r="P325" s="31">
        <v>1.91E-3</v>
      </c>
      <c r="Q325" s="32">
        <f t="shared" ref="Q325:Q341" si="60">O325*P325</f>
        <v>59076.107089999998</v>
      </c>
      <c r="R325" s="29">
        <v>30791</v>
      </c>
      <c r="S325" s="30">
        <v>985660</v>
      </c>
      <c r="T325" s="30">
        <f t="shared" ref="T325:T341" si="61">(R325-S325)*K325</f>
        <v>-954869</v>
      </c>
      <c r="U325" s="33">
        <v>1.9740000000000001E-3</v>
      </c>
      <c r="V325" s="34">
        <f t="shared" ref="V325:V341" si="62">T325*U325</f>
        <v>-1884.9114060000002</v>
      </c>
      <c r="W325" s="11"/>
    </row>
    <row r="326" spans="7:23" x14ac:dyDescent="0.3">
      <c r="G326" s="26"/>
      <c r="H326" s="11">
        <v>2</v>
      </c>
      <c r="I326" s="11" t="s">
        <v>27</v>
      </c>
      <c r="J326" s="27">
        <v>251</v>
      </c>
      <c r="K326" s="28">
        <v>1</v>
      </c>
      <c r="L326" s="29">
        <v>34890559</v>
      </c>
      <c r="M326" s="29">
        <v>30583</v>
      </c>
      <c r="N326" s="30">
        <v>3991243</v>
      </c>
      <c r="O326" s="30">
        <f t="shared" si="59"/>
        <v>30929899</v>
      </c>
      <c r="P326" s="31">
        <v>2.6899999999999998E-4</v>
      </c>
      <c r="Q326" s="32">
        <f t="shared" si="60"/>
        <v>8320.1428309999992</v>
      </c>
      <c r="R326" s="29">
        <v>30791</v>
      </c>
      <c r="S326" s="30">
        <v>985660</v>
      </c>
      <c r="T326" s="30">
        <f t="shared" si="61"/>
        <v>-954869</v>
      </c>
      <c r="U326" s="33">
        <v>2.9500000000000001E-4</v>
      </c>
      <c r="V326" s="34">
        <f t="shared" si="62"/>
        <v>-281.68635499999999</v>
      </c>
      <c r="W326" s="11"/>
    </row>
    <row r="327" spans="7:23" x14ac:dyDescent="0.3">
      <c r="G327" s="26"/>
      <c r="H327" s="11">
        <v>3</v>
      </c>
      <c r="I327" s="11" t="s">
        <v>20</v>
      </c>
      <c r="J327" s="27">
        <v>251</v>
      </c>
      <c r="K327" s="28">
        <v>1</v>
      </c>
      <c r="L327" s="29">
        <v>34890559</v>
      </c>
      <c r="M327" s="29">
        <v>30583</v>
      </c>
      <c r="N327" s="30">
        <v>3991243</v>
      </c>
      <c r="O327" s="30">
        <f t="shared" si="59"/>
        <v>30929899</v>
      </c>
      <c r="P327" s="31">
        <v>5.9699999999999998E-4</v>
      </c>
      <c r="Q327" s="32">
        <f t="shared" si="60"/>
        <v>18465.149702999999</v>
      </c>
      <c r="R327" s="29">
        <v>30791</v>
      </c>
      <c r="S327" s="30">
        <v>985660</v>
      </c>
      <c r="T327" s="30">
        <f t="shared" si="61"/>
        <v>-954869</v>
      </c>
      <c r="U327" s="33">
        <v>6.3100000000000005E-4</v>
      </c>
      <c r="V327" s="34">
        <f t="shared" si="62"/>
        <v>-602.5223390000001</v>
      </c>
      <c r="W327" s="11"/>
    </row>
    <row r="328" spans="7:23" x14ac:dyDescent="0.3">
      <c r="G328" s="26"/>
      <c r="H328" s="11">
        <v>4</v>
      </c>
      <c r="I328" s="11" t="s">
        <v>10</v>
      </c>
      <c r="J328" s="27">
        <v>251</v>
      </c>
      <c r="K328" s="28">
        <v>0.6</v>
      </c>
      <c r="L328" s="29">
        <v>34890559</v>
      </c>
      <c r="M328" s="29">
        <v>30583</v>
      </c>
      <c r="N328" s="30">
        <v>3991243</v>
      </c>
      <c r="O328" s="30">
        <f t="shared" si="59"/>
        <v>18557939.399999999</v>
      </c>
      <c r="P328" s="31">
        <v>9.2750000000000003E-3</v>
      </c>
      <c r="Q328" s="32">
        <f t="shared" si="60"/>
        <v>172124.88793499998</v>
      </c>
      <c r="R328" s="29">
        <v>30791</v>
      </c>
      <c r="S328" s="30">
        <v>985660</v>
      </c>
      <c r="T328" s="30">
        <f t="shared" si="61"/>
        <v>-572921.4</v>
      </c>
      <c r="U328" s="33">
        <v>9.2949999999999994E-3</v>
      </c>
      <c r="V328" s="34">
        <f t="shared" si="62"/>
        <v>-5325.3044129999998</v>
      </c>
      <c r="W328" s="11"/>
    </row>
    <row r="329" spans="7:23" x14ac:dyDescent="0.3">
      <c r="G329" s="26"/>
      <c r="H329" s="11">
        <v>6</v>
      </c>
      <c r="I329" s="11" t="s">
        <v>118</v>
      </c>
      <c r="J329" s="27">
        <v>251</v>
      </c>
      <c r="K329" s="28">
        <v>0.6</v>
      </c>
      <c r="L329" s="29">
        <v>34890559</v>
      </c>
      <c r="M329" s="29">
        <v>30583</v>
      </c>
      <c r="N329" s="30">
        <v>3991243</v>
      </c>
      <c r="O329" s="30">
        <f t="shared" si="59"/>
        <v>18557939.399999999</v>
      </c>
      <c r="P329" s="31">
        <v>0</v>
      </c>
      <c r="Q329" s="32">
        <f t="shared" si="60"/>
        <v>0</v>
      </c>
      <c r="R329" s="29">
        <v>30791</v>
      </c>
      <c r="S329" s="30">
        <v>985660</v>
      </c>
      <c r="T329" s="30">
        <f t="shared" si="61"/>
        <v>-572921.4</v>
      </c>
      <c r="U329" s="33">
        <v>0</v>
      </c>
      <c r="V329" s="34">
        <f t="shared" si="62"/>
        <v>0</v>
      </c>
      <c r="W329" s="11"/>
    </row>
    <row r="330" spans="7:23" x14ac:dyDescent="0.3">
      <c r="G330" s="26"/>
      <c r="H330" s="11">
        <v>7</v>
      </c>
      <c r="I330" s="11" t="s">
        <v>9</v>
      </c>
      <c r="J330" s="27">
        <v>251</v>
      </c>
      <c r="K330" s="28">
        <v>1</v>
      </c>
      <c r="L330" s="29">
        <v>34890559</v>
      </c>
      <c r="M330" s="29">
        <v>30583</v>
      </c>
      <c r="N330" s="30">
        <v>3991243</v>
      </c>
      <c r="O330" s="30">
        <f t="shared" si="59"/>
        <v>30929899</v>
      </c>
      <c r="P330" s="31">
        <v>1.27E-4</v>
      </c>
      <c r="Q330" s="32">
        <f t="shared" si="60"/>
        <v>3928.0971730000001</v>
      </c>
      <c r="R330" s="29">
        <v>30791</v>
      </c>
      <c r="S330" s="30">
        <v>985660</v>
      </c>
      <c r="T330" s="30">
        <f t="shared" si="61"/>
        <v>-954869</v>
      </c>
      <c r="U330" s="33">
        <v>1.34E-4</v>
      </c>
      <c r="V330" s="34">
        <f t="shared" si="62"/>
        <v>-127.95244600000001</v>
      </c>
      <c r="W330" s="11"/>
    </row>
    <row r="331" spans="7:23" x14ac:dyDescent="0.3">
      <c r="G331" s="26"/>
      <c r="H331" s="11">
        <v>8</v>
      </c>
      <c r="I331" s="11" t="s">
        <v>23</v>
      </c>
      <c r="J331" s="27">
        <v>251</v>
      </c>
      <c r="K331" s="28">
        <v>1</v>
      </c>
      <c r="L331" s="29">
        <v>34890559</v>
      </c>
      <c r="M331" s="29">
        <v>30583</v>
      </c>
      <c r="N331" s="30">
        <v>3991243</v>
      </c>
      <c r="O331" s="30">
        <f t="shared" si="59"/>
        <v>30929899</v>
      </c>
      <c r="P331" s="31">
        <v>1.8699999999999999E-4</v>
      </c>
      <c r="Q331" s="32">
        <f t="shared" si="60"/>
        <v>5783.8911129999997</v>
      </c>
      <c r="R331" s="29">
        <v>30791</v>
      </c>
      <c r="S331" s="30">
        <v>985660</v>
      </c>
      <c r="T331" s="30">
        <f t="shared" si="61"/>
        <v>-954869</v>
      </c>
      <c r="U331" s="33">
        <v>1.9599999999999999E-4</v>
      </c>
      <c r="V331" s="34">
        <f t="shared" si="62"/>
        <v>-187.154324</v>
      </c>
      <c r="W331" s="11"/>
    </row>
    <row r="332" spans="7:23" x14ac:dyDescent="0.3">
      <c r="G332" s="26"/>
      <c r="H332" s="11">
        <v>9</v>
      </c>
      <c r="I332" s="11" t="s">
        <v>0</v>
      </c>
      <c r="J332" s="27">
        <v>251</v>
      </c>
      <c r="K332" s="28">
        <v>1</v>
      </c>
      <c r="L332" s="29">
        <v>34890559</v>
      </c>
      <c r="M332" s="29">
        <v>30583</v>
      </c>
      <c r="N332" s="30">
        <v>3991243</v>
      </c>
      <c r="O332" s="30">
        <f t="shared" si="59"/>
        <v>30929899</v>
      </c>
      <c r="P332" s="31">
        <v>2.6600000000000001E-4</v>
      </c>
      <c r="Q332" s="32">
        <f t="shared" si="60"/>
        <v>8227.3531340000009</v>
      </c>
      <c r="R332" s="29">
        <v>30791</v>
      </c>
      <c r="S332" s="30">
        <v>985660</v>
      </c>
      <c r="T332" s="30">
        <f t="shared" si="61"/>
        <v>-954869</v>
      </c>
      <c r="U332" s="33">
        <v>2.8299999999999999E-4</v>
      </c>
      <c r="V332" s="34">
        <f t="shared" si="62"/>
        <v>-270.22792700000002</v>
      </c>
      <c r="W332" s="11"/>
    </row>
    <row r="333" spans="7:23" x14ac:dyDescent="0.3">
      <c r="G333" s="26"/>
      <c r="H333" s="11">
        <v>17</v>
      </c>
      <c r="I333" s="11" t="s">
        <v>16</v>
      </c>
      <c r="J333" s="27">
        <v>251</v>
      </c>
      <c r="K333" s="28">
        <v>1</v>
      </c>
      <c r="L333" s="29">
        <v>34890559</v>
      </c>
      <c r="M333" s="29">
        <v>30583</v>
      </c>
      <c r="N333" s="30">
        <v>3991243</v>
      </c>
      <c r="O333" s="30">
        <f t="shared" si="59"/>
        <v>30929899</v>
      </c>
      <c r="P333" s="31">
        <v>7.5799999999999999E-4</v>
      </c>
      <c r="Q333" s="32">
        <f t="shared" si="60"/>
        <v>23444.863441999998</v>
      </c>
      <c r="R333" s="29">
        <v>30791</v>
      </c>
      <c r="S333" s="30">
        <v>985660</v>
      </c>
      <c r="T333" s="30">
        <f t="shared" si="61"/>
        <v>-954869</v>
      </c>
      <c r="U333" s="33">
        <v>8.0199999999999998E-4</v>
      </c>
      <c r="V333" s="34">
        <f t="shared" si="62"/>
        <v>-765.80493799999999</v>
      </c>
      <c r="W333" s="11"/>
    </row>
    <row r="334" spans="7:23" x14ac:dyDescent="0.3">
      <c r="G334" s="26"/>
      <c r="H334" s="11">
        <v>29</v>
      </c>
      <c r="I334" s="11" t="s">
        <v>24</v>
      </c>
      <c r="J334" s="27">
        <v>251</v>
      </c>
      <c r="K334" s="28">
        <v>1</v>
      </c>
      <c r="L334" s="29">
        <v>34890559</v>
      </c>
      <c r="M334" s="29">
        <v>30583</v>
      </c>
      <c r="N334" s="30">
        <v>3991243</v>
      </c>
      <c r="O334" s="30">
        <f t="shared" si="59"/>
        <v>30929899</v>
      </c>
      <c r="P334" s="31">
        <v>3.1029999999999999E-3</v>
      </c>
      <c r="Q334" s="32">
        <f t="shared" si="60"/>
        <v>95975.476597000001</v>
      </c>
      <c r="R334" s="29">
        <v>30791</v>
      </c>
      <c r="S334" s="30">
        <v>985660</v>
      </c>
      <c r="T334" s="30">
        <f t="shared" si="61"/>
        <v>-954869</v>
      </c>
      <c r="U334" s="33">
        <v>3.2200000000000002E-3</v>
      </c>
      <c r="V334" s="34">
        <f t="shared" si="62"/>
        <v>-3074.6781800000003</v>
      </c>
      <c r="W334" s="11"/>
    </row>
    <row r="335" spans="7:23" x14ac:dyDescent="0.3">
      <c r="G335" s="26"/>
      <c r="H335" s="11">
        <v>38</v>
      </c>
      <c r="I335" s="11" t="s">
        <v>12</v>
      </c>
      <c r="J335" s="27">
        <v>251</v>
      </c>
      <c r="K335" s="28">
        <v>1</v>
      </c>
      <c r="L335" s="29">
        <v>34890559</v>
      </c>
      <c r="M335" s="29">
        <v>30583</v>
      </c>
      <c r="N335" s="30">
        <v>3991243</v>
      </c>
      <c r="O335" s="30">
        <f t="shared" si="59"/>
        <v>30929899</v>
      </c>
      <c r="P335" s="31">
        <v>7.8999999999999996E-5</v>
      </c>
      <c r="Q335" s="32">
        <f t="shared" si="60"/>
        <v>2443.4620209999998</v>
      </c>
      <c r="R335" s="29">
        <v>30791</v>
      </c>
      <c r="S335" s="30">
        <v>985660</v>
      </c>
      <c r="T335" s="30">
        <f t="shared" si="61"/>
        <v>-954869</v>
      </c>
      <c r="U335" s="33">
        <v>8.2999999999999998E-5</v>
      </c>
      <c r="V335" s="34">
        <f t="shared" si="62"/>
        <v>-79.254126999999997</v>
      </c>
      <c r="W335" s="11"/>
    </row>
    <row r="336" spans="7:23" x14ac:dyDescent="0.3">
      <c r="G336" s="26"/>
      <c r="H336" s="11">
        <v>55</v>
      </c>
      <c r="I336" s="11" t="s">
        <v>26</v>
      </c>
      <c r="J336" s="27">
        <v>251</v>
      </c>
      <c r="K336" s="28">
        <v>1</v>
      </c>
      <c r="L336" s="29">
        <v>34890559</v>
      </c>
      <c r="M336" s="29">
        <v>30583</v>
      </c>
      <c r="N336" s="30">
        <v>3991243</v>
      </c>
      <c r="O336" s="30">
        <f t="shared" si="59"/>
        <v>30929899</v>
      </c>
      <c r="P336" s="31">
        <v>1.5699999999999999E-4</v>
      </c>
      <c r="Q336" s="32">
        <f t="shared" si="60"/>
        <v>4855.9941429999999</v>
      </c>
      <c r="R336" s="29">
        <v>30791</v>
      </c>
      <c r="S336" s="30">
        <v>985660</v>
      </c>
      <c r="T336" s="30">
        <f t="shared" si="61"/>
        <v>-954869</v>
      </c>
      <c r="U336" s="33">
        <v>2.1100000000000001E-4</v>
      </c>
      <c r="V336" s="34">
        <f t="shared" si="62"/>
        <v>-201.47735900000001</v>
      </c>
      <c r="W336" s="11"/>
    </row>
    <row r="337" spans="7:23" x14ac:dyDescent="0.3">
      <c r="G337" s="26"/>
      <c r="H337" s="11">
        <v>71</v>
      </c>
      <c r="I337" s="11" t="s">
        <v>18</v>
      </c>
      <c r="J337" s="27">
        <v>251</v>
      </c>
      <c r="K337" s="28">
        <v>1</v>
      </c>
      <c r="L337" s="29">
        <v>34890559</v>
      </c>
      <c r="M337" s="29">
        <v>30583</v>
      </c>
      <c r="N337" s="30">
        <v>3991243</v>
      </c>
      <c r="O337" s="30">
        <f t="shared" si="59"/>
        <v>30929899</v>
      </c>
      <c r="P337" s="31">
        <v>1.1E-5</v>
      </c>
      <c r="Q337" s="32">
        <f t="shared" si="60"/>
        <v>340.22888899999998</v>
      </c>
      <c r="R337" s="29">
        <v>30791</v>
      </c>
      <c r="S337" s="30">
        <v>985660</v>
      </c>
      <c r="T337" s="30">
        <f t="shared" si="61"/>
        <v>-954869</v>
      </c>
      <c r="U337" s="33">
        <v>1.2E-5</v>
      </c>
      <c r="V337" s="34">
        <f t="shared" si="62"/>
        <v>-11.458428</v>
      </c>
      <c r="W337" s="11"/>
    </row>
    <row r="338" spans="7:23" x14ac:dyDescent="0.3">
      <c r="G338" s="26"/>
      <c r="H338" s="11">
        <v>72</v>
      </c>
      <c r="I338" s="11" t="s">
        <v>28</v>
      </c>
      <c r="J338" s="27">
        <v>251</v>
      </c>
      <c r="K338" s="28">
        <v>1</v>
      </c>
      <c r="L338" s="29">
        <v>34890559</v>
      </c>
      <c r="M338" s="29">
        <v>30583</v>
      </c>
      <c r="N338" s="30">
        <v>3991243</v>
      </c>
      <c r="O338" s="30">
        <f t="shared" si="59"/>
        <v>30929899</v>
      </c>
      <c r="P338" s="31">
        <v>3.1799999999999998E-4</v>
      </c>
      <c r="Q338" s="32">
        <f t="shared" si="60"/>
        <v>9835.7078819999988</v>
      </c>
      <c r="R338" s="29">
        <v>30791</v>
      </c>
      <c r="S338" s="30">
        <v>985660</v>
      </c>
      <c r="T338" s="30">
        <f t="shared" si="61"/>
        <v>-954869</v>
      </c>
      <c r="U338" s="33">
        <v>3.3700000000000001E-4</v>
      </c>
      <c r="V338" s="34">
        <f t="shared" si="62"/>
        <v>-321.79085300000003</v>
      </c>
      <c r="W338" s="11"/>
    </row>
    <row r="339" spans="7:23" x14ac:dyDescent="0.3">
      <c r="G339" s="26"/>
      <c r="H339" s="11">
        <v>74</v>
      </c>
      <c r="I339" s="11" t="s">
        <v>145</v>
      </c>
      <c r="J339" s="27">
        <v>251</v>
      </c>
      <c r="K339" s="28">
        <v>1</v>
      </c>
      <c r="L339" s="29">
        <v>34890559</v>
      </c>
      <c r="M339" s="29">
        <v>30583</v>
      </c>
      <c r="N339" s="30">
        <v>3991243</v>
      </c>
      <c r="O339" s="30">
        <f t="shared" si="59"/>
        <v>30929899</v>
      </c>
      <c r="P339" s="31">
        <v>0</v>
      </c>
      <c r="Q339" s="32">
        <f t="shared" si="60"/>
        <v>0</v>
      </c>
      <c r="R339" s="29">
        <v>30791</v>
      </c>
      <c r="S339" s="30">
        <v>985660</v>
      </c>
      <c r="T339" s="30">
        <f t="shared" si="61"/>
        <v>-954869</v>
      </c>
      <c r="U339" s="33">
        <v>0</v>
      </c>
      <c r="V339" s="34">
        <f t="shared" si="62"/>
        <v>0</v>
      </c>
      <c r="W339" s="11"/>
    </row>
    <row r="340" spans="7:23" x14ac:dyDescent="0.3">
      <c r="G340" s="26"/>
      <c r="H340" s="11">
        <v>117</v>
      </c>
      <c r="I340" s="11" t="s">
        <v>21</v>
      </c>
      <c r="J340" s="27">
        <v>251</v>
      </c>
      <c r="K340" s="28">
        <v>1</v>
      </c>
      <c r="L340" s="29">
        <v>34890559</v>
      </c>
      <c r="M340" s="29">
        <v>30583</v>
      </c>
      <c r="N340" s="30">
        <v>3991243</v>
      </c>
      <c r="O340" s="30">
        <f t="shared" si="59"/>
        <v>30929899</v>
      </c>
      <c r="P340" s="31">
        <v>2.7300000000000002E-4</v>
      </c>
      <c r="Q340" s="32">
        <f t="shared" si="60"/>
        <v>8443.862427</v>
      </c>
      <c r="R340" s="29">
        <v>30791</v>
      </c>
      <c r="S340" s="30">
        <v>985660</v>
      </c>
      <c r="T340" s="30">
        <f t="shared" si="61"/>
        <v>-954869</v>
      </c>
      <c r="U340" s="33">
        <v>2.8800000000000001E-4</v>
      </c>
      <c r="V340" s="34">
        <f t="shared" si="62"/>
        <v>-275.002272</v>
      </c>
      <c r="W340" s="11"/>
    </row>
    <row r="341" spans="7:23" x14ac:dyDescent="0.3">
      <c r="G341" s="26"/>
      <c r="H341" s="11">
        <v>122</v>
      </c>
      <c r="I341" s="11" t="s">
        <v>138</v>
      </c>
      <c r="J341" s="27">
        <v>251</v>
      </c>
      <c r="K341" s="28">
        <v>1</v>
      </c>
      <c r="L341" s="29">
        <v>34890559</v>
      </c>
      <c r="M341" s="29">
        <v>30583</v>
      </c>
      <c r="N341" s="30">
        <v>3991243</v>
      </c>
      <c r="O341" s="30">
        <f t="shared" si="59"/>
        <v>30929899</v>
      </c>
      <c r="P341" s="31">
        <v>0</v>
      </c>
      <c r="Q341" s="32">
        <f t="shared" si="60"/>
        <v>0</v>
      </c>
      <c r="R341" s="29">
        <v>30791</v>
      </c>
      <c r="S341" s="30">
        <v>985660</v>
      </c>
      <c r="T341" s="30">
        <f t="shared" si="61"/>
        <v>-954869</v>
      </c>
      <c r="U341" s="33">
        <v>0</v>
      </c>
      <c r="V341" s="34">
        <f t="shared" si="62"/>
        <v>0</v>
      </c>
      <c r="W341" s="11"/>
    </row>
    <row r="342" spans="7:23" x14ac:dyDescent="0.3">
      <c r="G342" s="26"/>
      <c r="H342" s="11"/>
      <c r="I342" s="11"/>
      <c r="J342" s="27"/>
      <c r="K342" s="28"/>
      <c r="L342" s="30"/>
      <c r="M342" s="30"/>
      <c r="N342" s="30"/>
      <c r="O342" s="30"/>
      <c r="P342" s="33"/>
      <c r="Q342" s="32"/>
      <c r="R342" s="30"/>
      <c r="S342" s="30"/>
      <c r="T342" s="30"/>
      <c r="U342" s="33"/>
      <c r="V342" s="34"/>
      <c r="W342" s="11"/>
    </row>
    <row r="343" spans="7:23" ht="15.6" x14ac:dyDescent="0.3">
      <c r="G343" s="39">
        <v>74</v>
      </c>
      <c r="H343" s="40" t="s">
        <v>145</v>
      </c>
      <c r="I343" s="11"/>
      <c r="J343" s="27"/>
      <c r="K343" s="28"/>
      <c r="L343" s="30"/>
      <c r="M343" s="30"/>
      <c r="N343" s="30"/>
      <c r="O343" s="30"/>
      <c r="P343" s="33"/>
      <c r="Q343" s="32"/>
      <c r="R343" s="30"/>
      <c r="S343" s="30"/>
      <c r="T343" s="30"/>
      <c r="U343" s="33"/>
      <c r="V343" s="34"/>
      <c r="W343" s="11"/>
    </row>
    <row r="344" spans="7:23" x14ac:dyDescent="0.3">
      <c r="G344" s="26"/>
      <c r="H344" s="11">
        <v>1</v>
      </c>
      <c r="I344" s="11" t="s">
        <v>11</v>
      </c>
      <c r="J344" s="27">
        <v>844</v>
      </c>
      <c r="K344" s="28">
        <v>1</v>
      </c>
      <c r="L344" s="29">
        <v>0</v>
      </c>
      <c r="M344" s="29">
        <v>53502</v>
      </c>
      <c r="N344" s="30">
        <v>55184</v>
      </c>
      <c r="O344" s="30">
        <f t="shared" ref="O344:O359" si="63">(L344+M344-N344)*K344</f>
        <v>-1682</v>
      </c>
      <c r="P344" s="31">
        <v>1.91E-3</v>
      </c>
      <c r="Q344" s="32">
        <f t="shared" ref="Q344:Q359" si="64">O344*P344</f>
        <v>-3.2126200000000003</v>
      </c>
      <c r="R344" s="29">
        <v>0</v>
      </c>
      <c r="S344" s="30">
        <v>0</v>
      </c>
      <c r="T344" s="30">
        <f t="shared" ref="T344:T359" si="65">(R344-S344)*K344</f>
        <v>0</v>
      </c>
      <c r="U344" s="33">
        <v>1.9740000000000001E-3</v>
      </c>
      <c r="V344" s="34">
        <f t="shared" ref="V344:V359" si="66">T344*U344</f>
        <v>0</v>
      </c>
      <c r="W344" s="11"/>
    </row>
    <row r="345" spans="7:23" x14ac:dyDescent="0.3">
      <c r="G345" s="26"/>
      <c r="H345" s="11">
        <v>2</v>
      </c>
      <c r="I345" s="11" t="s">
        <v>27</v>
      </c>
      <c r="J345" s="27">
        <v>844</v>
      </c>
      <c r="K345" s="28">
        <v>1</v>
      </c>
      <c r="L345" s="29">
        <v>0</v>
      </c>
      <c r="M345" s="29">
        <v>53502</v>
      </c>
      <c r="N345" s="30">
        <v>55184</v>
      </c>
      <c r="O345" s="30">
        <f t="shared" si="63"/>
        <v>-1682</v>
      </c>
      <c r="P345" s="31">
        <v>2.6899999999999998E-4</v>
      </c>
      <c r="Q345" s="32">
        <f t="shared" si="64"/>
        <v>-0.45245799999999997</v>
      </c>
      <c r="R345" s="29">
        <v>0</v>
      </c>
      <c r="S345" s="30">
        <v>0</v>
      </c>
      <c r="T345" s="30">
        <f t="shared" si="65"/>
        <v>0</v>
      </c>
      <c r="U345" s="33">
        <v>2.9500000000000001E-4</v>
      </c>
      <c r="V345" s="34">
        <f t="shared" si="66"/>
        <v>0</v>
      </c>
      <c r="W345" s="11"/>
    </row>
    <row r="346" spans="7:23" x14ac:dyDescent="0.3">
      <c r="G346" s="26"/>
      <c r="H346" s="11">
        <v>3</v>
      </c>
      <c r="I346" s="11" t="s">
        <v>20</v>
      </c>
      <c r="J346" s="27">
        <v>844</v>
      </c>
      <c r="K346" s="28">
        <v>1</v>
      </c>
      <c r="L346" s="29">
        <v>0</v>
      </c>
      <c r="M346" s="29">
        <v>53502</v>
      </c>
      <c r="N346" s="30">
        <v>55184</v>
      </c>
      <c r="O346" s="30">
        <f t="shared" si="63"/>
        <v>-1682</v>
      </c>
      <c r="P346" s="31">
        <v>5.9699999999999998E-4</v>
      </c>
      <c r="Q346" s="32">
        <f t="shared" si="64"/>
        <v>-1.004154</v>
      </c>
      <c r="R346" s="29">
        <v>0</v>
      </c>
      <c r="S346" s="30">
        <v>0</v>
      </c>
      <c r="T346" s="30">
        <f t="shared" si="65"/>
        <v>0</v>
      </c>
      <c r="U346" s="33">
        <v>6.3100000000000005E-4</v>
      </c>
      <c r="V346" s="34">
        <f t="shared" si="66"/>
        <v>0</v>
      </c>
      <c r="W346" s="11"/>
    </row>
    <row r="347" spans="7:23" x14ac:dyDescent="0.3">
      <c r="G347" s="26"/>
      <c r="H347" s="11">
        <v>4</v>
      </c>
      <c r="I347" s="11" t="s">
        <v>10</v>
      </c>
      <c r="J347" s="27">
        <v>844</v>
      </c>
      <c r="K347" s="28">
        <v>0.6</v>
      </c>
      <c r="L347" s="29">
        <v>0</v>
      </c>
      <c r="M347" s="29">
        <v>53502</v>
      </c>
      <c r="N347" s="30">
        <v>55184</v>
      </c>
      <c r="O347" s="30">
        <f t="shared" si="63"/>
        <v>-1009.1999999999999</v>
      </c>
      <c r="P347" s="31">
        <v>9.2750000000000003E-3</v>
      </c>
      <c r="Q347" s="32">
        <f t="shared" si="64"/>
        <v>-9.3603299999999994</v>
      </c>
      <c r="R347" s="29">
        <v>0</v>
      </c>
      <c r="S347" s="30">
        <v>0</v>
      </c>
      <c r="T347" s="30">
        <f t="shared" si="65"/>
        <v>0</v>
      </c>
      <c r="U347" s="33">
        <v>9.2949999999999994E-3</v>
      </c>
      <c r="V347" s="34">
        <f t="shared" si="66"/>
        <v>0</v>
      </c>
      <c r="W347" s="11"/>
    </row>
    <row r="348" spans="7:23" x14ac:dyDescent="0.3">
      <c r="G348" s="26"/>
      <c r="H348" s="11">
        <v>6</v>
      </c>
      <c r="I348" s="11" t="s">
        <v>118</v>
      </c>
      <c r="J348" s="27">
        <v>844</v>
      </c>
      <c r="K348" s="28">
        <v>0.6</v>
      </c>
      <c r="L348" s="29">
        <v>0</v>
      </c>
      <c r="M348" s="29">
        <v>53502</v>
      </c>
      <c r="N348" s="30">
        <v>55184</v>
      </c>
      <c r="O348" s="30">
        <f t="shared" si="63"/>
        <v>-1009.1999999999999</v>
      </c>
      <c r="P348" s="31">
        <v>0</v>
      </c>
      <c r="Q348" s="32">
        <f t="shared" si="64"/>
        <v>0</v>
      </c>
      <c r="R348" s="29">
        <v>0</v>
      </c>
      <c r="S348" s="30">
        <v>0</v>
      </c>
      <c r="T348" s="30">
        <f t="shared" si="65"/>
        <v>0</v>
      </c>
      <c r="U348" s="33">
        <v>0</v>
      </c>
      <c r="V348" s="34">
        <f t="shared" si="66"/>
        <v>0</v>
      </c>
      <c r="W348" s="11"/>
    </row>
    <row r="349" spans="7:23" x14ac:dyDescent="0.3">
      <c r="G349" s="26"/>
      <c r="H349" s="11">
        <v>7</v>
      </c>
      <c r="I349" s="11" t="s">
        <v>9</v>
      </c>
      <c r="J349" s="27">
        <v>844</v>
      </c>
      <c r="K349" s="28">
        <v>1</v>
      </c>
      <c r="L349" s="29">
        <v>0</v>
      </c>
      <c r="M349" s="29">
        <v>53502</v>
      </c>
      <c r="N349" s="30">
        <v>55184</v>
      </c>
      <c r="O349" s="30">
        <f t="shared" si="63"/>
        <v>-1682</v>
      </c>
      <c r="P349" s="31">
        <v>1.27E-4</v>
      </c>
      <c r="Q349" s="32">
        <f t="shared" si="64"/>
        <v>-0.213614</v>
      </c>
      <c r="R349" s="29">
        <v>0</v>
      </c>
      <c r="S349" s="30">
        <v>0</v>
      </c>
      <c r="T349" s="30">
        <f t="shared" si="65"/>
        <v>0</v>
      </c>
      <c r="U349" s="33">
        <v>1.34E-4</v>
      </c>
      <c r="V349" s="34">
        <f t="shared" si="66"/>
        <v>0</v>
      </c>
      <c r="W349" s="11"/>
    </row>
    <row r="350" spans="7:23" x14ac:dyDescent="0.3">
      <c r="G350" s="26"/>
      <c r="H350" s="11">
        <v>8</v>
      </c>
      <c r="I350" s="11" t="s">
        <v>23</v>
      </c>
      <c r="J350" s="27">
        <v>844</v>
      </c>
      <c r="K350" s="28">
        <v>1</v>
      </c>
      <c r="L350" s="29">
        <v>0</v>
      </c>
      <c r="M350" s="29">
        <v>53502</v>
      </c>
      <c r="N350" s="30">
        <v>55184</v>
      </c>
      <c r="O350" s="30">
        <f t="shared" si="63"/>
        <v>-1682</v>
      </c>
      <c r="P350" s="31">
        <v>1.8699999999999999E-4</v>
      </c>
      <c r="Q350" s="32">
        <f t="shared" si="64"/>
        <v>-0.31453399999999998</v>
      </c>
      <c r="R350" s="29">
        <v>0</v>
      </c>
      <c r="S350" s="30">
        <v>0</v>
      </c>
      <c r="T350" s="30">
        <f t="shared" si="65"/>
        <v>0</v>
      </c>
      <c r="U350" s="33">
        <v>1.9599999999999999E-4</v>
      </c>
      <c r="V350" s="34">
        <f t="shared" si="66"/>
        <v>0</v>
      </c>
      <c r="W350" s="11"/>
    </row>
    <row r="351" spans="7:23" x14ac:dyDescent="0.3">
      <c r="G351" s="26"/>
      <c r="H351" s="11">
        <v>9</v>
      </c>
      <c r="I351" s="11" t="s">
        <v>0</v>
      </c>
      <c r="J351" s="27">
        <v>844</v>
      </c>
      <c r="K351" s="28">
        <v>1</v>
      </c>
      <c r="L351" s="29">
        <v>0</v>
      </c>
      <c r="M351" s="29">
        <v>53502</v>
      </c>
      <c r="N351" s="30">
        <v>55184</v>
      </c>
      <c r="O351" s="30">
        <f t="shared" si="63"/>
        <v>-1682</v>
      </c>
      <c r="P351" s="31">
        <v>2.6600000000000001E-4</v>
      </c>
      <c r="Q351" s="32">
        <f t="shared" si="64"/>
        <v>-0.44741200000000003</v>
      </c>
      <c r="R351" s="29">
        <v>0</v>
      </c>
      <c r="S351" s="30">
        <v>0</v>
      </c>
      <c r="T351" s="30">
        <f t="shared" si="65"/>
        <v>0</v>
      </c>
      <c r="U351" s="33">
        <v>2.8299999999999999E-4</v>
      </c>
      <c r="V351" s="34">
        <f t="shared" si="66"/>
        <v>0</v>
      </c>
      <c r="W351" s="11"/>
    </row>
    <row r="352" spans="7:23" x14ac:dyDescent="0.3">
      <c r="G352" s="26"/>
      <c r="H352" s="11">
        <v>29</v>
      </c>
      <c r="I352" s="11" t="s">
        <v>24</v>
      </c>
      <c r="J352" s="27">
        <v>844</v>
      </c>
      <c r="K352" s="28">
        <v>1</v>
      </c>
      <c r="L352" s="29">
        <v>0</v>
      </c>
      <c r="M352" s="29">
        <v>53502</v>
      </c>
      <c r="N352" s="30">
        <v>55184</v>
      </c>
      <c r="O352" s="30">
        <f t="shared" si="63"/>
        <v>-1682</v>
      </c>
      <c r="P352" s="31">
        <v>3.1029999999999999E-3</v>
      </c>
      <c r="Q352" s="32">
        <f t="shared" si="64"/>
        <v>-5.2192460000000001</v>
      </c>
      <c r="R352" s="29">
        <v>0</v>
      </c>
      <c r="S352" s="30">
        <v>0</v>
      </c>
      <c r="T352" s="30">
        <f t="shared" si="65"/>
        <v>0</v>
      </c>
      <c r="U352" s="33">
        <v>3.2200000000000002E-3</v>
      </c>
      <c r="V352" s="34">
        <f t="shared" si="66"/>
        <v>0</v>
      </c>
      <c r="W352" s="11"/>
    </row>
    <row r="353" spans="7:23" x14ac:dyDescent="0.3">
      <c r="G353" s="26"/>
      <c r="H353" s="11">
        <v>38</v>
      </c>
      <c r="I353" s="11" t="s">
        <v>12</v>
      </c>
      <c r="J353" s="27">
        <v>844</v>
      </c>
      <c r="K353" s="28">
        <v>1</v>
      </c>
      <c r="L353" s="29">
        <v>0</v>
      </c>
      <c r="M353" s="29">
        <v>53502</v>
      </c>
      <c r="N353" s="30">
        <v>55184</v>
      </c>
      <c r="O353" s="30">
        <f t="shared" si="63"/>
        <v>-1682</v>
      </c>
      <c r="P353" s="31">
        <v>7.8999999999999996E-5</v>
      </c>
      <c r="Q353" s="32">
        <f t="shared" si="64"/>
        <v>-0.132878</v>
      </c>
      <c r="R353" s="29">
        <v>0</v>
      </c>
      <c r="S353" s="30">
        <v>0</v>
      </c>
      <c r="T353" s="30">
        <f t="shared" si="65"/>
        <v>0</v>
      </c>
      <c r="U353" s="33">
        <v>8.2999999999999998E-5</v>
      </c>
      <c r="V353" s="34">
        <f t="shared" si="66"/>
        <v>0</v>
      </c>
      <c r="W353" s="11"/>
    </row>
    <row r="354" spans="7:23" x14ac:dyDescent="0.3">
      <c r="G354" s="26"/>
      <c r="H354" s="11">
        <v>55</v>
      </c>
      <c r="I354" s="11" t="s">
        <v>26</v>
      </c>
      <c r="J354" s="27">
        <v>844</v>
      </c>
      <c r="K354" s="28">
        <v>1</v>
      </c>
      <c r="L354" s="29">
        <v>0</v>
      </c>
      <c r="M354" s="29">
        <v>53502</v>
      </c>
      <c r="N354" s="30">
        <v>55184</v>
      </c>
      <c r="O354" s="30">
        <f t="shared" si="63"/>
        <v>-1682</v>
      </c>
      <c r="P354" s="31">
        <v>1.5699999999999999E-4</v>
      </c>
      <c r="Q354" s="32">
        <f t="shared" si="64"/>
        <v>-0.26407399999999998</v>
      </c>
      <c r="R354" s="29">
        <v>0</v>
      </c>
      <c r="S354" s="30">
        <v>0</v>
      </c>
      <c r="T354" s="30">
        <f t="shared" si="65"/>
        <v>0</v>
      </c>
      <c r="U354" s="33">
        <v>2.1100000000000001E-4</v>
      </c>
      <c r="V354" s="34">
        <f t="shared" si="66"/>
        <v>0</v>
      </c>
      <c r="W354" s="11"/>
    </row>
    <row r="355" spans="7:23" x14ac:dyDescent="0.3">
      <c r="G355" s="26"/>
      <c r="H355" s="11">
        <v>71</v>
      </c>
      <c r="I355" s="11" t="s">
        <v>18</v>
      </c>
      <c r="J355" s="27">
        <v>844</v>
      </c>
      <c r="K355" s="28">
        <v>1</v>
      </c>
      <c r="L355" s="29">
        <v>0</v>
      </c>
      <c r="M355" s="29">
        <v>53502</v>
      </c>
      <c r="N355" s="30">
        <v>55184</v>
      </c>
      <c r="O355" s="30">
        <f t="shared" si="63"/>
        <v>-1682</v>
      </c>
      <c r="P355" s="31">
        <v>1.1E-5</v>
      </c>
      <c r="Q355" s="32">
        <f t="shared" si="64"/>
        <v>-1.8502000000000001E-2</v>
      </c>
      <c r="R355" s="29">
        <v>0</v>
      </c>
      <c r="S355" s="30">
        <v>0</v>
      </c>
      <c r="T355" s="30">
        <f t="shared" si="65"/>
        <v>0</v>
      </c>
      <c r="U355" s="33">
        <v>1.2E-5</v>
      </c>
      <c r="V355" s="34">
        <f t="shared" si="66"/>
        <v>0</v>
      </c>
      <c r="W355" s="11"/>
    </row>
    <row r="356" spans="7:23" x14ac:dyDescent="0.3">
      <c r="G356" s="26"/>
      <c r="H356" s="11">
        <v>72</v>
      </c>
      <c r="I356" s="11" t="s">
        <v>28</v>
      </c>
      <c r="J356" s="27">
        <v>844</v>
      </c>
      <c r="K356" s="28">
        <v>1</v>
      </c>
      <c r="L356" s="29">
        <v>0</v>
      </c>
      <c r="M356" s="29">
        <v>53502</v>
      </c>
      <c r="N356" s="30">
        <v>55184</v>
      </c>
      <c r="O356" s="30">
        <f t="shared" si="63"/>
        <v>-1682</v>
      </c>
      <c r="P356" s="31">
        <v>3.1799999999999998E-4</v>
      </c>
      <c r="Q356" s="32">
        <f t="shared" si="64"/>
        <v>-0.53487599999999991</v>
      </c>
      <c r="R356" s="29">
        <v>0</v>
      </c>
      <c r="S356" s="30">
        <v>0</v>
      </c>
      <c r="T356" s="30">
        <f t="shared" si="65"/>
        <v>0</v>
      </c>
      <c r="U356" s="33">
        <v>3.3700000000000001E-4</v>
      </c>
      <c r="V356" s="34">
        <f t="shared" si="66"/>
        <v>0</v>
      </c>
      <c r="W356" s="11"/>
    </row>
    <row r="357" spans="7:23" x14ac:dyDescent="0.3">
      <c r="G357" s="26"/>
      <c r="H357" s="11">
        <v>74</v>
      </c>
      <c r="I357" s="11" t="s">
        <v>145</v>
      </c>
      <c r="J357" s="27">
        <v>844</v>
      </c>
      <c r="K357" s="28">
        <v>1</v>
      </c>
      <c r="L357" s="29">
        <v>0</v>
      </c>
      <c r="M357" s="29">
        <v>53502</v>
      </c>
      <c r="N357" s="30">
        <v>55184</v>
      </c>
      <c r="O357" s="30">
        <f t="shared" si="63"/>
        <v>-1682</v>
      </c>
      <c r="P357" s="31">
        <v>0</v>
      </c>
      <c r="Q357" s="32">
        <f t="shared" si="64"/>
        <v>0</v>
      </c>
      <c r="R357" s="29">
        <v>0</v>
      </c>
      <c r="S357" s="30">
        <v>0</v>
      </c>
      <c r="T357" s="30">
        <f t="shared" si="65"/>
        <v>0</v>
      </c>
      <c r="U357" s="33">
        <v>0</v>
      </c>
      <c r="V357" s="34">
        <f t="shared" si="66"/>
        <v>0</v>
      </c>
      <c r="W357" s="11"/>
    </row>
    <row r="358" spans="7:23" x14ac:dyDescent="0.3">
      <c r="G358" s="26"/>
      <c r="H358" s="11">
        <v>117</v>
      </c>
      <c r="I358" s="11" t="s">
        <v>21</v>
      </c>
      <c r="J358" s="27">
        <v>844</v>
      </c>
      <c r="K358" s="28">
        <v>1</v>
      </c>
      <c r="L358" s="29">
        <v>0</v>
      </c>
      <c r="M358" s="29">
        <v>53502</v>
      </c>
      <c r="N358" s="30">
        <v>55184</v>
      </c>
      <c r="O358" s="30">
        <f t="shared" si="63"/>
        <v>-1682</v>
      </c>
      <c r="P358" s="31">
        <v>2.7300000000000002E-4</v>
      </c>
      <c r="Q358" s="32">
        <f t="shared" si="64"/>
        <v>-0.45918600000000004</v>
      </c>
      <c r="R358" s="29">
        <v>0</v>
      </c>
      <c r="S358" s="30">
        <v>0</v>
      </c>
      <c r="T358" s="30">
        <f t="shared" si="65"/>
        <v>0</v>
      </c>
      <c r="U358" s="33">
        <v>2.8800000000000001E-4</v>
      </c>
      <c r="V358" s="34">
        <f t="shared" si="66"/>
        <v>0</v>
      </c>
      <c r="W358" s="11"/>
    </row>
    <row r="359" spans="7:23" x14ac:dyDescent="0.3">
      <c r="G359" s="26"/>
      <c r="H359" s="11">
        <v>122</v>
      </c>
      <c r="I359" s="11" t="s">
        <v>138</v>
      </c>
      <c r="J359" s="27">
        <v>844</v>
      </c>
      <c r="K359" s="28">
        <v>1</v>
      </c>
      <c r="L359" s="29">
        <v>0</v>
      </c>
      <c r="M359" s="29">
        <v>53502</v>
      </c>
      <c r="N359" s="30">
        <v>55184</v>
      </c>
      <c r="O359" s="30">
        <f t="shared" si="63"/>
        <v>-1682</v>
      </c>
      <c r="P359" s="31">
        <v>0</v>
      </c>
      <c r="Q359" s="32">
        <f t="shared" si="64"/>
        <v>0</v>
      </c>
      <c r="R359" s="29">
        <v>0</v>
      </c>
      <c r="S359" s="30">
        <v>0</v>
      </c>
      <c r="T359" s="30">
        <f t="shared" si="65"/>
        <v>0</v>
      </c>
      <c r="U359" s="33">
        <v>0</v>
      </c>
      <c r="V359" s="34">
        <f t="shared" si="66"/>
        <v>0</v>
      </c>
      <c r="W359" s="11"/>
    </row>
    <row r="360" spans="7:23" ht="15" thickBot="1" x14ac:dyDescent="0.35">
      <c r="G360" s="35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7"/>
    </row>
    <row r="361" spans="7:23" x14ac:dyDescent="0.3">
      <c r="G361" s="11">
        <v>74</v>
      </c>
      <c r="H361" s="11" t="s">
        <v>145</v>
      </c>
      <c r="I361" s="11"/>
      <c r="J361" s="27"/>
      <c r="K361" s="28"/>
      <c r="L361" s="30"/>
      <c r="M361" s="30"/>
      <c r="N361" s="30"/>
      <c r="O361" s="30"/>
      <c r="P361" s="33"/>
      <c r="Q361" s="32">
        <f>SUM(Q325:Q360)</f>
        <v>421243.59049599996</v>
      </c>
      <c r="R361" s="30"/>
      <c r="S361" s="30"/>
      <c r="T361" s="30"/>
      <c r="U361" s="33"/>
      <c r="V361" s="32">
        <f>SUM(V325:V360)</f>
        <v>-13409.225366999999</v>
      </c>
      <c r="W361" s="38">
        <f>Q361+V361</f>
        <v>407834.36512899998</v>
      </c>
    </row>
    <row r="362" spans="7:23" x14ac:dyDescent="0.3">
      <c r="G362" s="11"/>
      <c r="H362" s="11"/>
      <c r="I362" s="11"/>
      <c r="J362" s="27"/>
      <c r="K362" s="28"/>
      <c r="L362" s="30"/>
      <c r="M362" s="30"/>
      <c r="N362" s="30"/>
      <c r="O362" s="30"/>
      <c r="P362" s="33"/>
      <c r="Q362" s="32"/>
      <c r="R362" s="30"/>
      <c r="S362" s="30"/>
      <c r="T362" s="30"/>
      <c r="U362" s="33"/>
      <c r="V362" s="32"/>
      <c r="W362" s="11"/>
    </row>
    <row r="363" spans="7:23" ht="15" thickBot="1" x14ac:dyDescent="0.35">
      <c r="G363" s="11"/>
      <c r="H363" s="11"/>
      <c r="I363" s="11"/>
      <c r="J363" s="12" t="s">
        <v>100</v>
      </c>
      <c r="K363" s="13" t="s">
        <v>101</v>
      </c>
      <c r="L363" s="14" t="s">
        <v>102</v>
      </c>
      <c r="M363" s="14" t="s">
        <v>103</v>
      </c>
      <c r="N363" s="14" t="s">
        <v>104</v>
      </c>
      <c r="O363" s="14" t="s">
        <v>105</v>
      </c>
      <c r="P363" s="15" t="s">
        <v>106</v>
      </c>
      <c r="Q363" s="16" t="s">
        <v>107</v>
      </c>
      <c r="R363" s="14" t="s">
        <v>108</v>
      </c>
      <c r="S363" s="14" t="s">
        <v>109</v>
      </c>
      <c r="T363" s="14" t="s">
        <v>110</v>
      </c>
      <c r="U363" s="15" t="s">
        <v>111</v>
      </c>
      <c r="V363" s="16" t="s">
        <v>112</v>
      </c>
      <c r="W363" s="11"/>
    </row>
    <row r="364" spans="7:23" ht="15.6" x14ac:dyDescent="0.3">
      <c r="G364" s="17">
        <v>75</v>
      </c>
      <c r="H364" s="18" t="s">
        <v>146</v>
      </c>
      <c r="I364" s="19"/>
      <c r="J364" s="20"/>
      <c r="K364" s="21"/>
      <c r="L364" s="22"/>
      <c r="M364" s="22"/>
      <c r="N364" s="22"/>
      <c r="O364" s="22"/>
      <c r="P364" s="23"/>
      <c r="Q364" s="24"/>
      <c r="R364" s="22"/>
      <c r="S364" s="22"/>
      <c r="T364" s="22"/>
      <c r="U364" s="23"/>
      <c r="V364" s="25"/>
      <c r="W364" s="11"/>
    </row>
    <row r="365" spans="7:23" x14ac:dyDescent="0.3">
      <c r="G365" s="26"/>
      <c r="H365" s="11">
        <v>1</v>
      </c>
      <c r="I365" s="11" t="s">
        <v>11</v>
      </c>
      <c r="J365" s="27">
        <v>252</v>
      </c>
      <c r="K365" s="28">
        <v>1</v>
      </c>
      <c r="L365" s="29">
        <v>9802953</v>
      </c>
      <c r="M365" s="29">
        <v>60251</v>
      </c>
      <c r="N365" s="30">
        <v>5001596</v>
      </c>
      <c r="O365" s="30">
        <f t="shared" ref="O365:O381" si="67">(L365+M365-N365)*K365</f>
        <v>4861608</v>
      </c>
      <c r="P365" s="31">
        <v>1.91E-3</v>
      </c>
      <c r="Q365" s="32">
        <f t="shared" ref="Q365:Q381" si="68">O365*P365</f>
        <v>9285.6712800000005</v>
      </c>
      <c r="R365" s="29">
        <v>946253</v>
      </c>
      <c r="S365" s="30">
        <v>835912</v>
      </c>
      <c r="T365" s="30">
        <f t="shared" ref="T365:T381" si="69">(R365-S365)*K365</f>
        <v>110341</v>
      </c>
      <c r="U365" s="33">
        <v>1.9740000000000001E-3</v>
      </c>
      <c r="V365" s="34">
        <f t="shared" ref="V365:V381" si="70">T365*U365</f>
        <v>217.81313400000002</v>
      </c>
      <c r="W365" s="11"/>
    </row>
    <row r="366" spans="7:23" x14ac:dyDescent="0.3">
      <c r="G366" s="26"/>
      <c r="H366" s="11">
        <v>2</v>
      </c>
      <c r="I366" s="11" t="s">
        <v>27</v>
      </c>
      <c r="J366" s="27">
        <v>252</v>
      </c>
      <c r="K366" s="28">
        <v>1</v>
      </c>
      <c r="L366" s="29">
        <v>9802953</v>
      </c>
      <c r="M366" s="29">
        <v>60251</v>
      </c>
      <c r="N366" s="30">
        <v>5001596</v>
      </c>
      <c r="O366" s="30">
        <f t="shared" si="67"/>
        <v>4861608</v>
      </c>
      <c r="P366" s="31">
        <v>2.6899999999999998E-4</v>
      </c>
      <c r="Q366" s="32">
        <f t="shared" si="68"/>
        <v>1307.7725519999999</v>
      </c>
      <c r="R366" s="29">
        <v>946253</v>
      </c>
      <c r="S366" s="30">
        <v>835912</v>
      </c>
      <c r="T366" s="30">
        <f t="shared" si="69"/>
        <v>110341</v>
      </c>
      <c r="U366" s="33">
        <v>2.9500000000000001E-4</v>
      </c>
      <c r="V366" s="34">
        <f t="shared" si="70"/>
        <v>32.550595000000001</v>
      </c>
      <c r="W366" s="11"/>
    </row>
    <row r="367" spans="7:23" x14ac:dyDescent="0.3">
      <c r="G367" s="26"/>
      <c r="H367" s="11">
        <v>3</v>
      </c>
      <c r="I367" s="11" t="s">
        <v>20</v>
      </c>
      <c r="J367" s="27">
        <v>252</v>
      </c>
      <c r="K367" s="28">
        <v>1</v>
      </c>
      <c r="L367" s="29">
        <v>9802953</v>
      </c>
      <c r="M367" s="29">
        <v>60251</v>
      </c>
      <c r="N367" s="30">
        <v>5001596</v>
      </c>
      <c r="O367" s="30">
        <f t="shared" si="67"/>
        <v>4861608</v>
      </c>
      <c r="P367" s="31">
        <v>5.9699999999999998E-4</v>
      </c>
      <c r="Q367" s="32">
        <f t="shared" si="68"/>
        <v>2902.3799759999997</v>
      </c>
      <c r="R367" s="29">
        <v>946253</v>
      </c>
      <c r="S367" s="30">
        <v>835912</v>
      </c>
      <c r="T367" s="30">
        <f t="shared" si="69"/>
        <v>110341</v>
      </c>
      <c r="U367" s="33">
        <v>6.3100000000000005E-4</v>
      </c>
      <c r="V367" s="34">
        <f t="shared" si="70"/>
        <v>69.625171000000009</v>
      </c>
      <c r="W367" s="11"/>
    </row>
    <row r="368" spans="7:23" x14ac:dyDescent="0.3">
      <c r="G368" s="26"/>
      <c r="H368" s="11">
        <v>4</v>
      </c>
      <c r="I368" s="11" t="s">
        <v>10</v>
      </c>
      <c r="J368" s="27">
        <v>252</v>
      </c>
      <c r="K368" s="28">
        <v>0.6</v>
      </c>
      <c r="L368" s="29">
        <v>9802953</v>
      </c>
      <c r="M368" s="29">
        <v>60251</v>
      </c>
      <c r="N368" s="30">
        <v>5001596</v>
      </c>
      <c r="O368" s="30">
        <f t="shared" si="67"/>
        <v>2916964.8</v>
      </c>
      <c r="P368" s="31">
        <v>9.2750000000000003E-3</v>
      </c>
      <c r="Q368" s="32">
        <f t="shared" si="68"/>
        <v>27054.84852</v>
      </c>
      <c r="R368" s="29">
        <v>946253</v>
      </c>
      <c r="S368" s="30">
        <v>835912</v>
      </c>
      <c r="T368" s="30">
        <f t="shared" si="69"/>
        <v>66204.599999999991</v>
      </c>
      <c r="U368" s="33">
        <v>9.2949999999999994E-3</v>
      </c>
      <c r="V368" s="34">
        <f t="shared" si="70"/>
        <v>615.37175699999989</v>
      </c>
      <c r="W368" s="11"/>
    </row>
    <row r="369" spans="7:23" x14ac:dyDescent="0.3">
      <c r="G369" s="26"/>
      <c r="H369" s="11">
        <v>6</v>
      </c>
      <c r="I369" s="11" t="s">
        <v>118</v>
      </c>
      <c r="J369" s="27">
        <v>252</v>
      </c>
      <c r="K369" s="28">
        <v>0.6</v>
      </c>
      <c r="L369" s="29">
        <v>9802953</v>
      </c>
      <c r="M369" s="29">
        <v>60251</v>
      </c>
      <c r="N369" s="30">
        <v>5001596</v>
      </c>
      <c r="O369" s="30">
        <f t="shared" si="67"/>
        <v>2916964.8</v>
      </c>
      <c r="P369" s="31">
        <v>0</v>
      </c>
      <c r="Q369" s="32">
        <f t="shared" si="68"/>
        <v>0</v>
      </c>
      <c r="R369" s="29">
        <v>946253</v>
      </c>
      <c r="S369" s="30">
        <v>835912</v>
      </c>
      <c r="T369" s="30">
        <f t="shared" si="69"/>
        <v>66204.599999999991</v>
      </c>
      <c r="U369" s="33">
        <v>0</v>
      </c>
      <c r="V369" s="34">
        <f t="shared" si="70"/>
        <v>0</v>
      </c>
      <c r="W369" s="11"/>
    </row>
    <row r="370" spans="7:23" x14ac:dyDescent="0.3">
      <c r="G370" s="26"/>
      <c r="H370" s="11">
        <v>7</v>
      </c>
      <c r="I370" s="11" t="s">
        <v>9</v>
      </c>
      <c r="J370" s="27">
        <v>252</v>
      </c>
      <c r="K370" s="28">
        <v>1</v>
      </c>
      <c r="L370" s="29">
        <v>9802953</v>
      </c>
      <c r="M370" s="29">
        <v>60251</v>
      </c>
      <c r="N370" s="30">
        <v>5001596</v>
      </c>
      <c r="O370" s="30">
        <f t="shared" si="67"/>
        <v>4861608</v>
      </c>
      <c r="P370" s="31">
        <v>1.27E-4</v>
      </c>
      <c r="Q370" s="32">
        <f t="shared" si="68"/>
        <v>617.424216</v>
      </c>
      <c r="R370" s="29">
        <v>946253</v>
      </c>
      <c r="S370" s="30">
        <v>835912</v>
      </c>
      <c r="T370" s="30">
        <f t="shared" si="69"/>
        <v>110341</v>
      </c>
      <c r="U370" s="33">
        <v>1.34E-4</v>
      </c>
      <c r="V370" s="34">
        <f t="shared" si="70"/>
        <v>14.785694000000001</v>
      </c>
      <c r="W370" s="11"/>
    </row>
    <row r="371" spans="7:23" x14ac:dyDescent="0.3">
      <c r="G371" s="26"/>
      <c r="H371" s="11">
        <v>8</v>
      </c>
      <c r="I371" s="11" t="s">
        <v>23</v>
      </c>
      <c r="J371" s="27">
        <v>252</v>
      </c>
      <c r="K371" s="28">
        <v>1</v>
      </c>
      <c r="L371" s="29">
        <v>9802953</v>
      </c>
      <c r="M371" s="29">
        <v>60251</v>
      </c>
      <c r="N371" s="30">
        <v>5001596</v>
      </c>
      <c r="O371" s="30">
        <f t="shared" si="67"/>
        <v>4861608</v>
      </c>
      <c r="P371" s="31">
        <v>1.8699999999999999E-4</v>
      </c>
      <c r="Q371" s="32">
        <f t="shared" si="68"/>
        <v>909.12069599999995</v>
      </c>
      <c r="R371" s="29">
        <v>946253</v>
      </c>
      <c r="S371" s="30">
        <v>835912</v>
      </c>
      <c r="T371" s="30">
        <f t="shared" si="69"/>
        <v>110341</v>
      </c>
      <c r="U371" s="33">
        <v>1.9599999999999999E-4</v>
      </c>
      <c r="V371" s="34">
        <f t="shared" si="70"/>
        <v>21.626836000000001</v>
      </c>
      <c r="W371" s="11"/>
    </row>
    <row r="372" spans="7:23" x14ac:dyDescent="0.3">
      <c r="G372" s="26"/>
      <c r="H372" s="11">
        <v>9</v>
      </c>
      <c r="I372" s="11" t="s">
        <v>0</v>
      </c>
      <c r="J372" s="27">
        <v>252</v>
      </c>
      <c r="K372" s="28">
        <v>1</v>
      </c>
      <c r="L372" s="29">
        <v>9802953</v>
      </c>
      <c r="M372" s="29">
        <v>60251</v>
      </c>
      <c r="N372" s="30">
        <v>5001596</v>
      </c>
      <c r="O372" s="30">
        <f t="shared" si="67"/>
        <v>4861608</v>
      </c>
      <c r="P372" s="31">
        <v>2.6600000000000001E-4</v>
      </c>
      <c r="Q372" s="32">
        <f t="shared" si="68"/>
        <v>1293.1877280000001</v>
      </c>
      <c r="R372" s="29">
        <v>946253</v>
      </c>
      <c r="S372" s="30">
        <v>835912</v>
      </c>
      <c r="T372" s="30">
        <f t="shared" si="69"/>
        <v>110341</v>
      </c>
      <c r="U372" s="33">
        <v>2.8299999999999999E-4</v>
      </c>
      <c r="V372" s="34">
        <f t="shared" si="70"/>
        <v>31.226503000000001</v>
      </c>
      <c r="W372" s="11"/>
    </row>
    <row r="373" spans="7:23" x14ac:dyDescent="0.3">
      <c r="G373" s="26"/>
      <c r="H373" s="11">
        <v>17</v>
      </c>
      <c r="I373" s="11" t="s">
        <v>16</v>
      </c>
      <c r="J373" s="27">
        <v>252</v>
      </c>
      <c r="K373" s="28">
        <v>1</v>
      </c>
      <c r="L373" s="29">
        <v>9802953</v>
      </c>
      <c r="M373" s="29">
        <v>60251</v>
      </c>
      <c r="N373" s="30">
        <v>5001596</v>
      </c>
      <c r="O373" s="30">
        <f t="shared" si="67"/>
        <v>4861608</v>
      </c>
      <c r="P373" s="31">
        <v>7.5799999999999999E-4</v>
      </c>
      <c r="Q373" s="32">
        <f t="shared" si="68"/>
        <v>3685.098864</v>
      </c>
      <c r="R373" s="29">
        <v>946253</v>
      </c>
      <c r="S373" s="30">
        <v>835912</v>
      </c>
      <c r="T373" s="30">
        <f t="shared" si="69"/>
        <v>110341</v>
      </c>
      <c r="U373" s="33">
        <v>8.0199999999999998E-4</v>
      </c>
      <c r="V373" s="34">
        <f t="shared" si="70"/>
        <v>88.493482</v>
      </c>
      <c r="W373" s="11"/>
    </row>
    <row r="374" spans="7:23" x14ac:dyDescent="0.3">
      <c r="G374" s="26"/>
      <c r="H374" s="11">
        <v>29</v>
      </c>
      <c r="I374" s="11" t="s">
        <v>24</v>
      </c>
      <c r="J374" s="27">
        <v>252</v>
      </c>
      <c r="K374" s="28">
        <v>1</v>
      </c>
      <c r="L374" s="29">
        <v>9802953</v>
      </c>
      <c r="M374" s="29">
        <v>60251</v>
      </c>
      <c r="N374" s="30">
        <v>5001596</v>
      </c>
      <c r="O374" s="30">
        <f t="shared" si="67"/>
        <v>4861608</v>
      </c>
      <c r="P374" s="31">
        <v>3.1029999999999999E-3</v>
      </c>
      <c r="Q374" s="32">
        <f t="shared" si="68"/>
        <v>15085.569624</v>
      </c>
      <c r="R374" s="29">
        <v>946253</v>
      </c>
      <c r="S374" s="30">
        <v>835912</v>
      </c>
      <c r="T374" s="30">
        <f t="shared" si="69"/>
        <v>110341</v>
      </c>
      <c r="U374" s="33">
        <v>3.2200000000000002E-3</v>
      </c>
      <c r="V374" s="34">
        <f t="shared" si="70"/>
        <v>355.29802000000001</v>
      </c>
      <c r="W374" s="11"/>
    </row>
    <row r="375" spans="7:23" x14ac:dyDescent="0.3">
      <c r="G375" s="26"/>
      <c r="H375" s="11">
        <v>38</v>
      </c>
      <c r="I375" s="11" t="s">
        <v>12</v>
      </c>
      <c r="J375" s="27">
        <v>252</v>
      </c>
      <c r="K375" s="28">
        <v>1</v>
      </c>
      <c r="L375" s="29">
        <v>9802953</v>
      </c>
      <c r="M375" s="29">
        <v>60251</v>
      </c>
      <c r="N375" s="30">
        <v>5001596</v>
      </c>
      <c r="O375" s="30">
        <f t="shared" si="67"/>
        <v>4861608</v>
      </c>
      <c r="P375" s="31">
        <v>7.8999999999999996E-5</v>
      </c>
      <c r="Q375" s="32">
        <f t="shared" si="68"/>
        <v>384.06703199999998</v>
      </c>
      <c r="R375" s="29">
        <v>946253</v>
      </c>
      <c r="S375" s="30">
        <v>835912</v>
      </c>
      <c r="T375" s="30">
        <f t="shared" si="69"/>
        <v>110341</v>
      </c>
      <c r="U375" s="33">
        <v>8.2999999999999998E-5</v>
      </c>
      <c r="V375" s="34">
        <f t="shared" si="70"/>
        <v>9.1583030000000001</v>
      </c>
      <c r="W375" s="11"/>
    </row>
    <row r="376" spans="7:23" x14ac:dyDescent="0.3">
      <c r="G376" s="26"/>
      <c r="H376" s="11">
        <v>55</v>
      </c>
      <c r="I376" s="11" t="s">
        <v>26</v>
      </c>
      <c r="J376" s="27">
        <v>252</v>
      </c>
      <c r="K376" s="28">
        <v>1</v>
      </c>
      <c r="L376" s="29">
        <v>9802953</v>
      </c>
      <c r="M376" s="29">
        <v>60251</v>
      </c>
      <c r="N376" s="30">
        <v>5001596</v>
      </c>
      <c r="O376" s="30">
        <f t="shared" si="67"/>
        <v>4861608</v>
      </c>
      <c r="P376" s="31">
        <v>1.5699999999999999E-4</v>
      </c>
      <c r="Q376" s="32">
        <f t="shared" si="68"/>
        <v>763.27245599999992</v>
      </c>
      <c r="R376" s="29">
        <v>946253</v>
      </c>
      <c r="S376" s="30">
        <v>835912</v>
      </c>
      <c r="T376" s="30">
        <f t="shared" si="69"/>
        <v>110341</v>
      </c>
      <c r="U376" s="33">
        <v>2.1100000000000001E-4</v>
      </c>
      <c r="V376" s="34">
        <f t="shared" si="70"/>
        <v>23.281950999999999</v>
      </c>
      <c r="W376" s="11"/>
    </row>
    <row r="377" spans="7:23" x14ac:dyDescent="0.3">
      <c r="G377" s="26"/>
      <c r="H377" s="11">
        <v>71</v>
      </c>
      <c r="I377" s="11" t="s">
        <v>18</v>
      </c>
      <c r="J377" s="27">
        <v>252</v>
      </c>
      <c r="K377" s="28">
        <v>1</v>
      </c>
      <c r="L377" s="29">
        <v>9802953</v>
      </c>
      <c r="M377" s="29">
        <v>60251</v>
      </c>
      <c r="N377" s="30">
        <v>5001596</v>
      </c>
      <c r="O377" s="30">
        <f t="shared" si="67"/>
        <v>4861608</v>
      </c>
      <c r="P377" s="31">
        <v>1.1E-5</v>
      </c>
      <c r="Q377" s="32">
        <f t="shared" si="68"/>
        <v>53.477688000000001</v>
      </c>
      <c r="R377" s="29">
        <v>946253</v>
      </c>
      <c r="S377" s="30">
        <v>835912</v>
      </c>
      <c r="T377" s="30">
        <f t="shared" si="69"/>
        <v>110341</v>
      </c>
      <c r="U377" s="33">
        <v>1.2E-5</v>
      </c>
      <c r="V377" s="34">
        <f t="shared" si="70"/>
        <v>1.324092</v>
      </c>
      <c r="W377" s="11"/>
    </row>
    <row r="378" spans="7:23" x14ac:dyDescent="0.3">
      <c r="G378" s="26"/>
      <c r="H378" s="11">
        <v>72</v>
      </c>
      <c r="I378" s="11" t="s">
        <v>28</v>
      </c>
      <c r="J378" s="27">
        <v>252</v>
      </c>
      <c r="K378" s="28">
        <v>1</v>
      </c>
      <c r="L378" s="29">
        <v>9802953</v>
      </c>
      <c r="M378" s="29">
        <v>60251</v>
      </c>
      <c r="N378" s="30">
        <v>5001596</v>
      </c>
      <c r="O378" s="30">
        <f t="shared" si="67"/>
        <v>4861608</v>
      </c>
      <c r="P378" s="31">
        <v>3.1799999999999998E-4</v>
      </c>
      <c r="Q378" s="32">
        <f t="shared" si="68"/>
        <v>1545.9913439999998</v>
      </c>
      <c r="R378" s="29">
        <v>946253</v>
      </c>
      <c r="S378" s="30">
        <v>835912</v>
      </c>
      <c r="T378" s="30">
        <f t="shared" si="69"/>
        <v>110341</v>
      </c>
      <c r="U378" s="33">
        <v>3.3700000000000001E-4</v>
      </c>
      <c r="V378" s="34">
        <f t="shared" si="70"/>
        <v>37.184916999999999</v>
      </c>
      <c r="W378" s="11"/>
    </row>
    <row r="379" spans="7:23" x14ac:dyDescent="0.3">
      <c r="G379" s="26"/>
      <c r="H379" s="11">
        <v>75</v>
      </c>
      <c r="I379" s="11" t="s">
        <v>146</v>
      </c>
      <c r="J379" s="27">
        <v>252</v>
      </c>
      <c r="K379" s="28">
        <v>1</v>
      </c>
      <c r="L379" s="29">
        <v>9802953</v>
      </c>
      <c r="M379" s="29">
        <v>60251</v>
      </c>
      <c r="N379" s="30">
        <v>5001596</v>
      </c>
      <c r="O379" s="30">
        <f t="shared" si="67"/>
        <v>4861608</v>
      </c>
      <c r="P379" s="31">
        <v>0</v>
      </c>
      <c r="Q379" s="32">
        <f t="shared" si="68"/>
        <v>0</v>
      </c>
      <c r="R379" s="29">
        <v>946253</v>
      </c>
      <c r="S379" s="30">
        <v>835912</v>
      </c>
      <c r="T379" s="30">
        <f t="shared" si="69"/>
        <v>110341</v>
      </c>
      <c r="U379" s="33">
        <v>0</v>
      </c>
      <c r="V379" s="34">
        <f t="shared" si="70"/>
        <v>0</v>
      </c>
      <c r="W379" s="11"/>
    </row>
    <row r="380" spans="7:23" x14ac:dyDescent="0.3">
      <c r="G380" s="26"/>
      <c r="H380" s="11">
        <v>117</v>
      </c>
      <c r="I380" s="11" t="s">
        <v>21</v>
      </c>
      <c r="J380" s="27">
        <v>252</v>
      </c>
      <c r="K380" s="28">
        <v>1</v>
      </c>
      <c r="L380" s="29">
        <v>9802953</v>
      </c>
      <c r="M380" s="29">
        <v>60251</v>
      </c>
      <c r="N380" s="30">
        <v>5001596</v>
      </c>
      <c r="O380" s="30">
        <f t="shared" si="67"/>
        <v>4861608</v>
      </c>
      <c r="P380" s="31">
        <v>2.7300000000000002E-4</v>
      </c>
      <c r="Q380" s="32">
        <f t="shared" si="68"/>
        <v>1327.2189840000001</v>
      </c>
      <c r="R380" s="29">
        <v>946253</v>
      </c>
      <c r="S380" s="30">
        <v>835912</v>
      </c>
      <c r="T380" s="30">
        <f t="shared" si="69"/>
        <v>110341</v>
      </c>
      <c r="U380" s="33">
        <v>2.8800000000000001E-4</v>
      </c>
      <c r="V380" s="34">
        <f t="shared" si="70"/>
        <v>31.778207999999999</v>
      </c>
      <c r="W380" s="11"/>
    </row>
    <row r="381" spans="7:23" x14ac:dyDescent="0.3">
      <c r="G381" s="26"/>
      <c r="H381" s="11">
        <v>122</v>
      </c>
      <c r="I381" s="11" t="s">
        <v>138</v>
      </c>
      <c r="J381" s="27">
        <v>252</v>
      </c>
      <c r="K381" s="28">
        <v>1</v>
      </c>
      <c r="L381" s="29">
        <v>9802953</v>
      </c>
      <c r="M381" s="29">
        <v>60251</v>
      </c>
      <c r="N381" s="30">
        <v>5001596</v>
      </c>
      <c r="O381" s="30">
        <f t="shared" si="67"/>
        <v>4861608</v>
      </c>
      <c r="P381" s="31">
        <v>0</v>
      </c>
      <c r="Q381" s="32">
        <f t="shared" si="68"/>
        <v>0</v>
      </c>
      <c r="R381" s="29">
        <v>946253</v>
      </c>
      <c r="S381" s="30">
        <v>835912</v>
      </c>
      <c r="T381" s="30">
        <f t="shared" si="69"/>
        <v>110341</v>
      </c>
      <c r="U381" s="33">
        <v>0</v>
      </c>
      <c r="V381" s="34">
        <f t="shared" si="70"/>
        <v>0</v>
      </c>
      <c r="W381" s="11"/>
    </row>
    <row r="382" spans="7:23" x14ac:dyDescent="0.3">
      <c r="G382" s="26"/>
      <c r="H382" s="11"/>
      <c r="I382" s="11"/>
      <c r="J382" s="27"/>
      <c r="K382" s="28"/>
      <c r="L382" s="30"/>
      <c r="M382" s="30"/>
      <c r="N382" s="30"/>
      <c r="O382" s="30"/>
      <c r="P382" s="33"/>
      <c r="Q382" s="32"/>
      <c r="R382" s="30"/>
      <c r="S382" s="30"/>
      <c r="T382" s="30"/>
      <c r="U382" s="33"/>
      <c r="V382" s="34"/>
      <c r="W382" s="11"/>
    </row>
    <row r="383" spans="7:23" ht="15.6" x14ac:dyDescent="0.3">
      <c r="G383" s="39">
        <v>75</v>
      </c>
      <c r="H383" s="40" t="s">
        <v>146</v>
      </c>
      <c r="I383" s="11"/>
      <c r="J383" s="27"/>
      <c r="K383" s="28"/>
      <c r="L383" s="30"/>
      <c r="M383" s="30"/>
      <c r="N383" s="30"/>
      <c r="O383" s="30"/>
      <c r="P383" s="33"/>
      <c r="Q383" s="32"/>
      <c r="R383" s="30"/>
      <c r="S383" s="30"/>
      <c r="T383" s="30"/>
      <c r="U383" s="33"/>
      <c r="V383" s="34"/>
      <c r="W383" s="11"/>
    </row>
    <row r="384" spans="7:23" x14ac:dyDescent="0.3">
      <c r="G384" s="26"/>
      <c r="H384" s="11">
        <v>1</v>
      </c>
      <c r="I384" s="11" t="s">
        <v>11</v>
      </c>
      <c r="J384" s="27">
        <v>845</v>
      </c>
      <c r="K384" s="28">
        <v>1</v>
      </c>
      <c r="L384" s="29">
        <v>0</v>
      </c>
      <c r="M384" s="29">
        <v>146941</v>
      </c>
      <c r="N384" s="30">
        <v>0</v>
      </c>
      <c r="O384" s="30">
        <f t="shared" ref="O384:O399" si="71">(L384+M384-N384)*K384</f>
        <v>146941</v>
      </c>
      <c r="P384" s="31">
        <v>1.91E-3</v>
      </c>
      <c r="Q384" s="32">
        <f t="shared" ref="Q384:Q399" si="72">O384*P384</f>
        <v>280.65731</v>
      </c>
      <c r="R384" s="29">
        <v>0</v>
      </c>
      <c r="S384" s="30">
        <v>0</v>
      </c>
      <c r="T384" s="30">
        <f t="shared" ref="T384:T399" si="73">(R384-S384)*K384</f>
        <v>0</v>
      </c>
      <c r="U384" s="33">
        <v>1.9740000000000001E-3</v>
      </c>
      <c r="V384" s="34">
        <f t="shared" ref="V384:V399" si="74">T384*U384</f>
        <v>0</v>
      </c>
      <c r="W384" s="11"/>
    </row>
    <row r="385" spans="7:23" x14ac:dyDescent="0.3">
      <c r="G385" s="26"/>
      <c r="H385" s="11">
        <v>2</v>
      </c>
      <c r="I385" s="11" t="s">
        <v>27</v>
      </c>
      <c r="J385" s="27">
        <v>845</v>
      </c>
      <c r="K385" s="28">
        <v>1</v>
      </c>
      <c r="L385" s="29">
        <v>0</v>
      </c>
      <c r="M385" s="29">
        <v>146941</v>
      </c>
      <c r="N385" s="30">
        <v>0</v>
      </c>
      <c r="O385" s="30">
        <f t="shared" si="71"/>
        <v>146941</v>
      </c>
      <c r="P385" s="31">
        <v>2.6899999999999998E-4</v>
      </c>
      <c r="Q385" s="32">
        <f t="shared" si="72"/>
        <v>39.527128999999995</v>
      </c>
      <c r="R385" s="29">
        <v>0</v>
      </c>
      <c r="S385" s="30">
        <v>0</v>
      </c>
      <c r="T385" s="30">
        <f t="shared" si="73"/>
        <v>0</v>
      </c>
      <c r="U385" s="33">
        <v>2.9500000000000001E-4</v>
      </c>
      <c r="V385" s="34">
        <f t="shared" si="74"/>
        <v>0</v>
      </c>
      <c r="W385" s="11"/>
    </row>
    <row r="386" spans="7:23" x14ac:dyDescent="0.3">
      <c r="G386" s="26"/>
      <c r="H386" s="11">
        <v>3</v>
      </c>
      <c r="I386" s="11" t="s">
        <v>20</v>
      </c>
      <c r="J386" s="27">
        <v>845</v>
      </c>
      <c r="K386" s="28">
        <v>1</v>
      </c>
      <c r="L386" s="29">
        <v>0</v>
      </c>
      <c r="M386" s="29">
        <v>146941</v>
      </c>
      <c r="N386" s="30">
        <v>0</v>
      </c>
      <c r="O386" s="30">
        <f t="shared" si="71"/>
        <v>146941</v>
      </c>
      <c r="P386" s="31">
        <v>5.9699999999999998E-4</v>
      </c>
      <c r="Q386" s="32">
        <f t="shared" si="72"/>
        <v>87.723776999999998</v>
      </c>
      <c r="R386" s="29">
        <v>0</v>
      </c>
      <c r="S386" s="30">
        <v>0</v>
      </c>
      <c r="T386" s="30">
        <f t="shared" si="73"/>
        <v>0</v>
      </c>
      <c r="U386" s="33">
        <v>6.3100000000000005E-4</v>
      </c>
      <c r="V386" s="34">
        <f t="shared" si="74"/>
        <v>0</v>
      </c>
      <c r="W386" s="11"/>
    </row>
    <row r="387" spans="7:23" x14ac:dyDescent="0.3">
      <c r="G387" s="26"/>
      <c r="H387" s="11">
        <v>4</v>
      </c>
      <c r="I387" s="11" t="s">
        <v>10</v>
      </c>
      <c r="J387" s="27">
        <v>845</v>
      </c>
      <c r="K387" s="28">
        <v>0.6</v>
      </c>
      <c r="L387" s="29">
        <v>0</v>
      </c>
      <c r="M387" s="29">
        <v>146941</v>
      </c>
      <c r="N387" s="30">
        <v>0</v>
      </c>
      <c r="O387" s="30">
        <f t="shared" si="71"/>
        <v>88164.599999999991</v>
      </c>
      <c r="P387" s="31">
        <v>9.2750000000000003E-3</v>
      </c>
      <c r="Q387" s="32">
        <f t="shared" si="72"/>
        <v>817.72666499999991</v>
      </c>
      <c r="R387" s="29">
        <v>0</v>
      </c>
      <c r="S387" s="30">
        <v>0</v>
      </c>
      <c r="T387" s="30">
        <f t="shared" si="73"/>
        <v>0</v>
      </c>
      <c r="U387" s="33">
        <v>9.2949999999999994E-3</v>
      </c>
      <c r="V387" s="34">
        <f t="shared" si="74"/>
        <v>0</v>
      </c>
      <c r="W387" s="11"/>
    </row>
    <row r="388" spans="7:23" x14ac:dyDescent="0.3">
      <c r="G388" s="26"/>
      <c r="H388" s="11">
        <v>6</v>
      </c>
      <c r="I388" s="11" t="s">
        <v>118</v>
      </c>
      <c r="J388" s="27">
        <v>845</v>
      </c>
      <c r="K388" s="28">
        <v>0.6</v>
      </c>
      <c r="L388" s="29">
        <v>0</v>
      </c>
      <c r="M388" s="29">
        <v>146941</v>
      </c>
      <c r="N388" s="30">
        <v>0</v>
      </c>
      <c r="O388" s="30">
        <f t="shared" si="71"/>
        <v>88164.599999999991</v>
      </c>
      <c r="P388" s="31">
        <v>0</v>
      </c>
      <c r="Q388" s="32">
        <f t="shared" si="72"/>
        <v>0</v>
      </c>
      <c r="R388" s="29">
        <v>0</v>
      </c>
      <c r="S388" s="30">
        <v>0</v>
      </c>
      <c r="T388" s="30">
        <f t="shared" si="73"/>
        <v>0</v>
      </c>
      <c r="U388" s="33">
        <v>0</v>
      </c>
      <c r="V388" s="34">
        <f t="shared" si="74"/>
        <v>0</v>
      </c>
      <c r="W388" s="11"/>
    </row>
    <row r="389" spans="7:23" x14ac:dyDescent="0.3">
      <c r="G389" s="26"/>
      <c r="H389" s="11">
        <v>7</v>
      </c>
      <c r="I389" s="11" t="s">
        <v>9</v>
      </c>
      <c r="J389" s="27">
        <v>845</v>
      </c>
      <c r="K389" s="28">
        <v>1</v>
      </c>
      <c r="L389" s="29">
        <v>0</v>
      </c>
      <c r="M389" s="29">
        <v>146941</v>
      </c>
      <c r="N389" s="30">
        <v>0</v>
      </c>
      <c r="O389" s="30">
        <f t="shared" si="71"/>
        <v>146941</v>
      </c>
      <c r="P389" s="31">
        <v>1.27E-4</v>
      </c>
      <c r="Q389" s="32">
        <f t="shared" si="72"/>
        <v>18.661507</v>
      </c>
      <c r="R389" s="29">
        <v>0</v>
      </c>
      <c r="S389" s="30">
        <v>0</v>
      </c>
      <c r="T389" s="30">
        <f t="shared" si="73"/>
        <v>0</v>
      </c>
      <c r="U389" s="33">
        <v>1.34E-4</v>
      </c>
      <c r="V389" s="34">
        <f t="shared" si="74"/>
        <v>0</v>
      </c>
      <c r="W389" s="11"/>
    </row>
    <row r="390" spans="7:23" x14ac:dyDescent="0.3">
      <c r="G390" s="26"/>
      <c r="H390" s="11">
        <v>8</v>
      </c>
      <c r="I390" s="11" t="s">
        <v>23</v>
      </c>
      <c r="J390" s="27">
        <v>845</v>
      </c>
      <c r="K390" s="28">
        <v>1</v>
      </c>
      <c r="L390" s="29">
        <v>0</v>
      </c>
      <c r="M390" s="29">
        <v>146941</v>
      </c>
      <c r="N390" s="30">
        <v>0</v>
      </c>
      <c r="O390" s="30">
        <f t="shared" si="71"/>
        <v>146941</v>
      </c>
      <c r="P390" s="31">
        <v>1.8699999999999999E-4</v>
      </c>
      <c r="Q390" s="32">
        <f t="shared" si="72"/>
        <v>27.477967</v>
      </c>
      <c r="R390" s="29">
        <v>0</v>
      </c>
      <c r="S390" s="30">
        <v>0</v>
      </c>
      <c r="T390" s="30">
        <f t="shared" si="73"/>
        <v>0</v>
      </c>
      <c r="U390" s="33">
        <v>1.9599999999999999E-4</v>
      </c>
      <c r="V390" s="34">
        <f t="shared" si="74"/>
        <v>0</v>
      </c>
      <c r="W390" s="11"/>
    </row>
    <row r="391" spans="7:23" x14ac:dyDescent="0.3">
      <c r="G391" s="26"/>
      <c r="H391" s="11">
        <v>9</v>
      </c>
      <c r="I391" s="11" t="s">
        <v>0</v>
      </c>
      <c r="J391" s="27">
        <v>845</v>
      </c>
      <c r="K391" s="28">
        <v>1</v>
      </c>
      <c r="L391" s="29">
        <v>0</v>
      </c>
      <c r="M391" s="29">
        <v>146941</v>
      </c>
      <c r="N391" s="30">
        <v>0</v>
      </c>
      <c r="O391" s="30">
        <f t="shared" si="71"/>
        <v>146941</v>
      </c>
      <c r="P391" s="31">
        <v>2.6600000000000001E-4</v>
      </c>
      <c r="Q391" s="32">
        <f t="shared" si="72"/>
        <v>39.086306</v>
      </c>
      <c r="R391" s="29">
        <v>0</v>
      </c>
      <c r="S391" s="30">
        <v>0</v>
      </c>
      <c r="T391" s="30">
        <f t="shared" si="73"/>
        <v>0</v>
      </c>
      <c r="U391" s="33">
        <v>2.8299999999999999E-4</v>
      </c>
      <c r="V391" s="34">
        <f t="shared" si="74"/>
        <v>0</v>
      </c>
      <c r="W391" s="11"/>
    </row>
    <row r="392" spans="7:23" x14ac:dyDescent="0.3">
      <c r="G392" s="26"/>
      <c r="H392" s="11">
        <v>29</v>
      </c>
      <c r="I392" s="11" t="s">
        <v>24</v>
      </c>
      <c r="J392" s="27">
        <v>845</v>
      </c>
      <c r="K392" s="28">
        <v>1</v>
      </c>
      <c r="L392" s="29">
        <v>0</v>
      </c>
      <c r="M392" s="29">
        <v>146941</v>
      </c>
      <c r="N392" s="30">
        <v>0</v>
      </c>
      <c r="O392" s="30">
        <f t="shared" si="71"/>
        <v>146941</v>
      </c>
      <c r="P392" s="31">
        <v>3.1029999999999999E-3</v>
      </c>
      <c r="Q392" s="32">
        <f t="shared" si="72"/>
        <v>455.95792299999999</v>
      </c>
      <c r="R392" s="29">
        <v>0</v>
      </c>
      <c r="S392" s="30">
        <v>0</v>
      </c>
      <c r="T392" s="30">
        <f t="shared" si="73"/>
        <v>0</v>
      </c>
      <c r="U392" s="33">
        <v>3.2200000000000002E-3</v>
      </c>
      <c r="V392" s="34">
        <f t="shared" si="74"/>
        <v>0</v>
      </c>
      <c r="W392" s="11"/>
    </row>
    <row r="393" spans="7:23" x14ac:dyDescent="0.3">
      <c r="G393" s="26"/>
      <c r="H393" s="11">
        <v>38</v>
      </c>
      <c r="I393" s="11" t="s">
        <v>12</v>
      </c>
      <c r="J393" s="27">
        <v>845</v>
      </c>
      <c r="K393" s="28">
        <v>1</v>
      </c>
      <c r="L393" s="29">
        <v>0</v>
      </c>
      <c r="M393" s="29">
        <v>146941</v>
      </c>
      <c r="N393" s="30">
        <v>0</v>
      </c>
      <c r="O393" s="30">
        <f t="shared" si="71"/>
        <v>146941</v>
      </c>
      <c r="P393" s="31">
        <v>7.8999999999999996E-5</v>
      </c>
      <c r="Q393" s="32">
        <f t="shared" si="72"/>
        <v>11.608338999999999</v>
      </c>
      <c r="R393" s="29">
        <v>0</v>
      </c>
      <c r="S393" s="30">
        <v>0</v>
      </c>
      <c r="T393" s="30">
        <f t="shared" si="73"/>
        <v>0</v>
      </c>
      <c r="U393" s="33">
        <v>8.2999999999999998E-5</v>
      </c>
      <c r="V393" s="34">
        <f t="shared" si="74"/>
        <v>0</v>
      </c>
      <c r="W393" s="11"/>
    </row>
    <row r="394" spans="7:23" x14ac:dyDescent="0.3">
      <c r="G394" s="26"/>
      <c r="H394" s="11">
        <v>55</v>
      </c>
      <c r="I394" s="11" t="s">
        <v>26</v>
      </c>
      <c r="J394" s="27">
        <v>845</v>
      </c>
      <c r="K394" s="28">
        <v>1</v>
      </c>
      <c r="L394" s="29">
        <v>0</v>
      </c>
      <c r="M394" s="29">
        <v>146941</v>
      </c>
      <c r="N394" s="30">
        <v>0</v>
      </c>
      <c r="O394" s="30">
        <f t="shared" si="71"/>
        <v>146941</v>
      </c>
      <c r="P394" s="31">
        <v>1.5699999999999999E-4</v>
      </c>
      <c r="Q394" s="32">
        <f t="shared" si="72"/>
        <v>23.069737</v>
      </c>
      <c r="R394" s="29">
        <v>0</v>
      </c>
      <c r="S394" s="30">
        <v>0</v>
      </c>
      <c r="T394" s="30">
        <f t="shared" si="73"/>
        <v>0</v>
      </c>
      <c r="U394" s="33">
        <v>2.1100000000000001E-4</v>
      </c>
      <c r="V394" s="34">
        <f t="shared" si="74"/>
        <v>0</v>
      </c>
      <c r="W394" s="11"/>
    </row>
    <row r="395" spans="7:23" x14ac:dyDescent="0.3">
      <c r="G395" s="26"/>
      <c r="H395" s="11">
        <v>71</v>
      </c>
      <c r="I395" s="11" t="s">
        <v>18</v>
      </c>
      <c r="J395" s="27">
        <v>845</v>
      </c>
      <c r="K395" s="28">
        <v>1</v>
      </c>
      <c r="L395" s="29">
        <v>0</v>
      </c>
      <c r="M395" s="29">
        <v>146941</v>
      </c>
      <c r="N395" s="30">
        <v>0</v>
      </c>
      <c r="O395" s="30">
        <f t="shared" si="71"/>
        <v>146941</v>
      </c>
      <c r="P395" s="31">
        <v>1.1E-5</v>
      </c>
      <c r="Q395" s="32">
        <f t="shared" si="72"/>
        <v>1.6163509999999999</v>
      </c>
      <c r="R395" s="29">
        <v>0</v>
      </c>
      <c r="S395" s="30">
        <v>0</v>
      </c>
      <c r="T395" s="30">
        <f t="shared" si="73"/>
        <v>0</v>
      </c>
      <c r="U395" s="33">
        <v>1.2E-5</v>
      </c>
      <c r="V395" s="34">
        <f t="shared" si="74"/>
        <v>0</v>
      </c>
      <c r="W395" s="11"/>
    </row>
    <row r="396" spans="7:23" x14ac:dyDescent="0.3">
      <c r="G396" s="26"/>
      <c r="H396" s="11">
        <v>72</v>
      </c>
      <c r="I396" s="11" t="s">
        <v>28</v>
      </c>
      <c r="J396" s="27">
        <v>845</v>
      </c>
      <c r="K396" s="28">
        <v>1</v>
      </c>
      <c r="L396" s="29">
        <v>0</v>
      </c>
      <c r="M396" s="29">
        <v>146941</v>
      </c>
      <c r="N396" s="30">
        <v>0</v>
      </c>
      <c r="O396" s="30">
        <f t="shared" si="71"/>
        <v>146941</v>
      </c>
      <c r="P396" s="31">
        <v>3.1799999999999998E-4</v>
      </c>
      <c r="Q396" s="32">
        <f t="shared" si="72"/>
        <v>46.727238</v>
      </c>
      <c r="R396" s="29">
        <v>0</v>
      </c>
      <c r="S396" s="30">
        <v>0</v>
      </c>
      <c r="T396" s="30">
        <f t="shared" si="73"/>
        <v>0</v>
      </c>
      <c r="U396" s="33">
        <v>3.3700000000000001E-4</v>
      </c>
      <c r="V396" s="34">
        <f t="shared" si="74"/>
        <v>0</v>
      </c>
      <c r="W396" s="11"/>
    </row>
    <row r="397" spans="7:23" x14ac:dyDescent="0.3">
      <c r="G397" s="26"/>
      <c r="H397" s="11">
        <v>75</v>
      </c>
      <c r="I397" s="11" t="s">
        <v>146</v>
      </c>
      <c r="J397" s="27">
        <v>845</v>
      </c>
      <c r="K397" s="28">
        <v>1</v>
      </c>
      <c r="L397" s="29">
        <v>0</v>
      </c>
      <c r="M397" s="29">
        <v>146941</v>
      </c>
      <c r="N397" s="30">
        <v>0</v>
      </c>
      <c r="O397" s="30">
        <f t="shared" si="71"/>
        <v>146941</v>
      </c>
      <c r="P397" s="31">
        <v>0</v>
      </c>
      <c r="Q397" s="32">
        <f t="shared" si="72"/>
        <v>0</v>
      </c>
      <c r="R397" s="29">
        <v>0</v>
      </c>
      <c r="S397" s="30">
        <v>0</v>
      </c>
      <c r="T397" s="30">
        <f t="shared" si="73"/>
        <v>0</v>
      </c>
      <c r="U397" s="33">
        <v>0</v>
      </c>
      <c r="V397" s="34">
        <f t="shared" si="74"/>
        <v>0</v>
      </c>
      <c r="W397" s="11"/>
    </row>
    <row r="398" spans="7:23" x14ac:dyDescent="0.3">
      <c r="G398" s="26"/>
      <c r="H398" s="11">
        <v>117</v>
      </c>
      <c r="I398" s="11" t="s">
        <v>21</v>
      </c>
      <c r="J398" s="27">
        <v>845</v>
      </c>
      <c r="K398" s="28">
        <v>1</v>
      </c>
      <c r="L398" s="29">
        <v>0</v>
      </c>
      <c r="M398" s="29">
        <v>146941</v>
      </c>
      <c r="N398" s="30">
        <v>0</v>
      </c>
      <c r="O398" s="30">
        <f t="shared" si="71"/>
        <v>146941</v>
      </c>
      <c r="P398" s="31">
        <v>2.7300000000000002E-4</v>
      </c>
      <c r="Q398" s="32">
        <f t="shared" si="72"/>
        <v>40.114893000000002</v>
      </c>
      <c r="R398" s="29">
        <v>0</v>
      </c>
      <c r="S398" s="30">
        <v>0</v>
      </c>
      <c r="T398" s="30">
        <f t="shared" si="73"/>
        <v>0</v>
      </c>
      <c r="U398" s="33">
        <v>2.8800000000000001E-4</v>
      </c>
      <c r="V398" s="34">
        <f t="shared" si="74"/>
        <v>0</v>
      </c>
      <c r="W398" s="11"/>
    </row>
    <row r="399" spans="7:23" x14ac:dyDescent="0.3">
      <c r="G399" s="26"/>
      <c r="H399" s="11">
        <v>122</v>
      </c>
      <c r="I399" s="11" t="s">
        <v>138</v>
      </c>
      <c r="J399" s="27">
        <v>845</v>
      </c>
      <c r="K399" s="28">
        <v>1</v>
      </c>
      <c r="L399" s="29">
        <v>0</v>
      </c>
      <c r="M399" s="29">
        <v>146941</v>
      </c>
      <c r="N399" s="30">
        <v>0</v>
      </c>
      <c r="O399" s="30">
        <f t="shared" si="71"/>
        <v>146941</v>
      </c>
      <c r="P399" s="31">
        <v>0</v>
      </c>
      <c r="Q399" s="32">
        <f t="shared" si="72"/>
        <v>0</v>
      </c>
      <c r="R399" s="29">
        <v>0</v>
      </c>
      <c r="S399" s="30">
        <v>0</v>
      </c>
      <c r="T399" s="30">
        <f t="shared" si="73"/>
        <v>0</v>
      </c>
      <c r="U399" s="33">
        <v>0</v>
      </c>
      <c r="V399" s="34">
        <f t="shared" si="74"/>
        <v>0</v>
      </c>
      <c r="W399" s="11"/>
    </row>
    <row r="400" spans="7:23" ht="15" thickBot="1" x14ac:dyDescent="0.35">
      <c r="G400" s="35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7"/>
    </row>
    <row r="401" spans="7:23" x14ac:dyDescent="0.3">
      <c r="G401" s="11">
        <v>75</v>
      </c>
      <c r="H401" s="11" t="s">
        <v>146</v>
      </c>
      <c r="I401" s="11"/>
      <c r="J401" s="27"/>
      <c r="K401" s="28"/>
      <c r="L401" s="30"/>
      <c r="M401" s="30"/>
      <c r="N401" s="30"/>
      <c r="O401" s="30"/>
      <c r="P401" s="33"/>
      <c r="Q401" s="32">
        <f>SUM(Q365:Q400)</f>
        <v>68105.056101999988</v>
      </c>
      <c r="R401" s="30"/>
      <c r="S401" s="30"/>
      <c r="T401" s="30"/>
      <c r="U401" s="33"/>
      <c r="V401" s="32">
        <f>SUM(V365:V400)</f>
        <v>1549.5186629999998</v>
      </c>
      <c r="W401" s="38">
        <f>Q401+V401</f>
        <v>69654.574764999983</v>
      </c>
    </row>
    <row r="402" spans="7:23" x14ac:dyDescent="0.3">
      <c r="G402" s="11"/>
      <c r="H402" s="11"/>
      <c r="I402" s="11"/>
      <c r="J402" s="27"/>
      <c r="K402" s="28"/>
      <c r="L402" s="30"/>
      <c r="M402" s="30"/>
      <c r="N402" s="30"/>
      <c r="O402" s="30"/>
      <c r="P402" s="33"/>
      <c r="Q402" s="32"/>
      <c r="R402" s="30"/>
      <c r="S402" s="30"/>
      <c r="T402" s="30"/>
      <c r="U402" s="33"/>
      <c r="V402" s="32"/>
      <c r="W402" s="11"/>
    </row>
    <row r="403" spans="7:23" ht="15" thickBot="1" x14ac:dyDescent="0.35">
      <c r="G403" s="11"/>
      <c r="H403" s="11"/>
      <c r="I403" s="11"/>
      <c r="J403" s="12" t="s">
        <v>100</v>
      </c>
      <c r="K403" s="13" t="s">
        <v>101</v>
      </c>
      <c r="L403" s="14" t="s">
        <v>102</v>
      </c>
      <c r="M403" s="14" t="s">
        <v>103</v>
      </c>
      <c r="N403" s="14" t="s">
        <v>104</v>
      </c>
      <c r="O403" s="14" t="s">
        <v>105</v>
      </c>
      <c r="P403" s="15" t="s">
        <v>106</v>
      </c>
      <c r="Q403" s="16" t="s">
        <v>107</v>
      </c>
      <c r="R403" s="14" t="s">
        <v>108</v>
      </c>
      <c r="S403" s="14" t="s">
        <v>109</v>
      </c>
      <c r="T403" s="14" t="s">
        <v>110</v>
      </c>
      <c r="U403" s="15" t="s">
        <v>111</v>
      </c>
      <c r="V403" s="16" t="s">
        <v>112</v>
      </c>
      <c r="W403" s="11"/>
    </row>
    <row r="404" spans="7:23" ht="15.6" x14ac:dyDescent="0.3">
      <c r="G404" s="17">
        <v>81</v>
      </c>
      <c r="H404" s="18" t="s">
        <v>147</v>
      </c>
      <c r="I404" s="19"/>
      <c r="J404" s="20"/>
      <c r="K404" s="21"/>
      <c r="L404" s="22"/>
      <c r="M404" s="22"/>
      <c r="N404" s="22"/>
      <c r="O404" s="22"/>
      <c r="P404" s="23"/>
      <c r="Q404" s="24"/>
      <c r="R404" s="22"/>
      <c r="S404" s="22"/>
      <c r="T404" s="22"/>
      <c r="U404" s="23"/>
      <c r="V404" s="25"/>
      <c r="W404" s="11"/>
    </row>
    <row r="405" spans="7:23" x14ac:dyDescent="0.3">
      <c r="G405" s="26"/>
      <c r="H405" s="11">
        <v>1</v>
      </c>
      <c r="I405" s="11" t="s">
        <v>11</v>
      </c>
      <c r="J405" s="27">
        <v>265</v>
      </c>
      <c r="K405" s="28">
        <v>0.75</v>
      </c>
      <c r="L405" s="29">
        <v>12796574</v>
      </c>
      <c r="M405" s="29">
        <v>47400</v>
      </c>
      <c r="N405" s="30">
        <v>150265</v>
      </c>
      <c r="O405" s="30">
        <f t="shared" ref="O405:O421" si="75">(L405+M405-N405)*K405</f>
        <v>9520281.75</v>
      </c>
      <c r="P405" s="31">
        <v>1.91E-3</v>
      </c>
      <c r="Q405" s="32">
        <f t="shared" ref="Q405:Q421" si="76">O405*P405</f>
        <v>18183.738142499999</v>
      </c>
      <c r="R405" s="29">
        <v>1054372</v>
      </c>
      <c r="S405" s="30">
        <v>0</v>
      </c>
      <c r="T405" s="30">
        <f t="shared" ref="T405:T421" si="77">(R405-S405)*K405</f>
        <v>790779</v>
      </c>
      <c r="U405" s="33">
        <v>1.9740000000000001E-3</v>
      </c>
      <c r="V405" s="34">
        <f t="shared" ref="V405:V421" si="78">T405*U405</f>
        <v>1560.997746</v>
      </c>
      <c r="W405" s="11"/>
    </row>
    <row r="406" spans="7:23" x14ac:dyDescent="0.3">
      <c r="G406" s="26"/>
      <c r="H406" s="11">
        <v>2</v>
      </c>
      <c r="I406" s="11" t="s">
        <v>27</v>
      </c>
      <c r="J406" s="27">
        <v>265</v>
      </c>
      <c r="K406" s="28">
        <v>0.75</v>
      </c>
      <c r="L406" s="29">
        <v>12796574</v>
      </c>
      <c r="M406" s="29">
        <v>47400</v>
      </c>
      <c r="N406" s="30">
        <v>150265</v>
      </c>
      <c r="O406" s="30">
        <f t="shared" si="75"/>
        <v>9520281.75</v>
      </c>
      <c r="P406" s="31">
        <v>2.6899999999999998E-4</v>
      </c>
      <c r="Q406" s="32">
        <f t="shared" si="76"/>
        <v>2560.9557907499998</v>
      </c>
      <c r="R406" s="29">
        <v>1054372</v>
      </c>
      <c r="S406" s="30">
        <v>0</v>
      </c>
      <c r="T406" s="30">
        <f t="shared" si="77"/>
        <v>790779</v>
      </c>
      <c r="U406" s="33">
        <v>2.9500000000000001E-4</v>
      </c>
      <c r="V406" s="34">
        <f t="shared" si="78"/>
        <v>233.27980500000001</v>
      </c>
      <c r="W406" s="11"/>
    </row>
    <row r="407" spans="7:23" x14ac:dyDescent="0.3">
      <c r="G407" s="26"/>
      <c r="H407" s="11">
        <v>3</v>
      </c>
      <c r="I407" s="11" t="s">
        <v>20</v>
      </c>
      <c r="J407" s="27">
        <v>265</v>
      </c>
      <c r="K407" s="28">
        <v>0.75</v>
      </c>
      <c r="L407" s="29">
        <v>12796574</v>
      </c>
      <c r="M407" s="29">
        <v>47400</v>
      </c>
      <c r="N407" s="30">
        <v>150265</v>
      </c>
      <c r="O407" s="30">
        <f t="shared" si="75"/>
        <v>9520281.75</v>
      </c>
      <c r="P407" s="31">
        <v>5.9699999999999998E-4</v>
      </c>
      <c r="Q407" s="32">
        <f t="shared" si="76"/>
        <v>5683.6082047499995</v>
      </c>
      <c r="R407" s="29">
        <v>1054372</v>
      </c>
      <c r="S407" s="30">
        <v>0</v>
      </c>
      <c r="T407" s="30">
        <f t="shared" si="77"/>
        <v>790779</v>
      </c>
      <c r="U407" s="33">
        <v>6.3100000000000005E-4</v>
      </c>
      <c r="V407" s="34">
        <f t="shared" si="78"/>
        <v>498.98154900000003</v>
      </c>
      <c r="W407" s="11"/>
    </row>
    <row r="408" spans="7:23" x14ac:dyDescent="0.3">
      <c r="G408" s="26"/>
      <c r="H408" s="11">
        <v>4</v>
      </c>
      <c r="I408" s="11" t="s">
        <v>10</v>
      </c>
      <c r="J408" s="27">
        <v>265</v>
      </c>
      <c r="K408" s="28">
        <v>0.75</v>
      </c>
      <c r="L408" s="29">
        <v>12796574</v>
      </c>
      <c r="M408" s="29">
        <v>47400</v>
      </c>
      <c r="N408" s="30">
        <v>150265</v>
      </c>
      <c r="O408" s="30">
        <f t="shared" si="75"/>
        <v>9520281.75</v>
      </c>
      <c r="P408" s="31">
        <v>9.2750000000000003E-3</v>
      </c>
      <c r="Q408" s="32">
        <f t="shared" si="76"/>
        <v>88300.613231249998</v>
      </c>
      <c r="R408" s="29">
        <v>1054372</v>
      </c>
      <c r="S408" s="30">
        <v>0</v>
      </c>
      <c r="T408" s="30">
        <f t="shared" si="77"/>
        <v>790779</v>
      </c>
      <c r="U408" s="33">
        <v>9.2949999999999994E-3</v>
      </c>
      <c r="V408" s="34">
        <f t="shared" si="78"/>
        <v>7350.2908049999996</v>
      </c>
      <c r="W408" s="11"/>
    </row>
    <row r="409" spans="7:23" x14ac:dyDescent="0.3">
      <c r="G409" s="26"/>
      <c r="H409" s="11">
        <v>6</v>
      </c>
      <c r="I409" s="11" t="s">
        <v>118</v>
      </c>
      <c r="J409" s="27">
        <v>265</v>
      </c>
      <c r="K409" s="28">
        <v>0.75</v>
      </c>
      <c r="L409" s="29">
        <v>12796574</v>
      </c>
      <c r="M409" s="29">
        <v>47400</v>
      </c>
      <c r="N409" s="30">
        <v>150265</v>
      </c>
      <c r="O409" s="30">
        <f t="shared" si="75"/>
        <v>9520281.75</v>
      </c>
      <c r="P409" s="31">
        <v>0</v>
      </c>
      <c r="Q409" s="32">
        <f t="shared" si="76"/>
        <v>0</v>
      </c>
      <c r="R409" s="29">
        <v>1054372</v>
      </c>
      <c r="S409" s="30">
        <v>0</v>
      </c>
      <c r="T409" s="30">
        <f t="shared" si="77"/>
        <v>790779</v>
      </c>
      <c r="U409" s="33">
        <v>0</v>
      </c>
      <c r="V409" s="34">
        <f t="shared" si="78"/>
        <v>0</v>
      </c>
      <c r="W409" s="11"/>
    </row>
    <row r="410" spans="7:23" x14ac:dyDescent="0.3">
      <c r="G410" s="26"/>
      <c r="H410" s="11">
        <v>7</v>
      </c>
      <c r="I410" s="11" t="s">
        <v>9</v>
      </c>
      <c r="J410" s="27">
        <v>265</v>
      </c>
      <c r="K410" s="28">
        <v>0.75</v>
      </c>
      <c r="L410" s="29">
        <v>12796574</v>
      </c>
      <c r="M410" s="29">
        <v>47400</v>
      </c>
      <c r="N410" s="30">
        <v>150265</v>
      </c>
      <c r="O410" s="30">
        <f t="shared" si="75"/>
        <v>9520281.75</v>
      </c>
      <c r="P410" s="31">
        <v>1.27E-4</v>
      </c>
      <c r="Q410" s="32">
        <f t="shared" si="76"/>
        <v>1209.07578225</v>
      </c>
      <c r="R410" s="29">
        <v>1054372</v>
      </c>
      <c r="S410" s="30">
        <v>0</v>
      </c>
      <c r="T410" s="30">
        <f t="shared" si="77"/>
        <v>790779</v>
      </c>
      <c r="U410" s="33">
        <v>1.34E-4</v>
      </c>
      <c r="V410" s="34">
        <f t="shared" si="78"/>
        <v>105.964386</v>
      </c>
      <c r="W410" s="11"/>
    </row>
    <row r="411" spans="7:23" x14ac:dyDescent="0.3">
      <c r="G411" s="26"/>
      <c r="H411" s="11">
        <v>8</v>
      </c>
      <c r="I411" s="11" t="s">
        <v>23</v>
      </c>
      <c r="J411" s="27">
        <v>265</v>
      </c>
      <c r="K411" s="28">
        <v>0.75</v>
      </c>
      <c r="L411" s="29">
        <v>12796574</v>
      </c>
      <c r="M411" s="29">
        <v>47400</v>
      </c>
      <c r="N411" s="30">
        <v>150265</v>
      </c>
      <c r="O411" s="30">
        <f t="shared" si="75"/>
        <v>9520281.75</v>
      </c>
      <c r="P411" s="31">
        <v>1.8699999999999999E-4</v>
      </c>
      <c r="Q411" s="32">
        <f t="shared" si="76"/>
        <v>1780.29268725</v>
      </c>
      <c r="R411" s="29">
        <v>1054372</v>
      </c>
      <c r="S411" s="30">
        <v>0</v>
      </c>
      <c r="T411" s="30">
        <f t="shared" si="77"/>
        <v>790779</v>
      </c>
      <c r="U411" s="33">
        <v>1.9599999999999999E-4</v>
      </c>
      <c r="V411" s="34">
        <f t="shared" si="78"/>
        <v>154.992684</v>
      </c>
      <c r="W411" s="11"/>
    </row>
    <row r="412" spans="7:23" x14ac:dyDescent="0.3">
      <c r="G412" s="26"/>
      <c r="H412" s="11">
        <v>9</v>
      </c>
      <c r="I412" s="11" t="s">
        <v>0</v>
      </c>
      <c r="J412" s="27">
        <v>265</v>
      </c>
      <c r="K412" s="28">
        <v>0.75</v>
      </c>
      <c r="L412" s="29">
        <v>12796574</v>
      </c>
      <c r="M412" s="29">
        <v>47400</v>
      </c>
      <c r="N412" s="30">
        <v>150265</v>
      </c>
      <c r="O412" s="30">
        <f t="shared" si="75"/>
        <v>9520281.75</v>
      </c>
      <c r="P412" s="31">
        <v>2.6600000000000001E-4</v>
      </c>
      <c r="Q412" s="32">
        <f t="shared" si="76"/>
        <v>2532.3949455000002</v>
      </c>
      <c r="R412" s="29">
        <v>1054372</v>
      </c>
      <c r="S412" s="30">
        <v>0</v>
      </c>
      <c r="T412" s="30">
        <f t="shared" si="77"/>
        <v>790779</v>
      </c>
      <c r="U412" s="33">
        <v>2.8299999999999999E-4</v>
      </c>
      <c r="V412" s="34">
        <f t="shared" si="78"/>
        <v>223.790457</v>
      </c>
      <c r="W412" s="11"/>
    </row>
    <row r="413" spans="7:23" x14ac:dyDescent="0.3">
      <c r="G413" s="26"/>
      <c r="H413" s="11">
        <v>17</v>
      </c>
      <c r="I413" s="11" t="s">
        <v>16</v>
      </c>
      <c r="J413" s="27">
        <v>265</v>
      </c>
      <c r="K413" s="28">
        <v>0.75</v>
      </c>
      <c r="L413" s="29">
        <v>12796574</v>
      </c>
      <c r="M413" s="29">
        <v>47400</v>
      </c>
      <c r="N413" s="30">
        <v>150265</v>
      </c>
      <c r="O413" s="30">
        <f t="shared" si="75"/>
        <v>9520281.75</v>
      </c>
      <c r="P413" s="31">
        <v>7.5799999999999999E-4</v>
      </c>
      <c r="Q413" s="32">
        <f t="shared" si="76"/>
        <v>7216.3735665000004</v>
      </c>
      <c r="R413" s="29">
        <v>1054372</v>
      </c>
      <c r="S413" s="30">
        <v>0</v>
      </c>
      <c r="T413" s="30">
        <f t="shared" si="77"/>
        <v>790779</v>
      </c>
      <c r="U413" s="33">
        <v>8.0199999999999998E-4</v>
      </c>
      <c r="V413" s="34">
        <f t="shared" si="78"/>
        <v>634.20475799999997</v>
      </c>
      <c r="W413" s="11"/>
    </row>
    <row r="414" spans="7:23" x14ac:dyDescent="0.3">
      <c r="G414" s="26"/>
      <c r="H414" s="11">
        <v>29</v>
      </c>
      <c r="I414" s="11" t="s">
        <v>24</v>
      </c>
      <c r="J414" s="27">
        <v>265</v>
      </c>
      <c r="K414" s="28">
        <v>0.75</v>
      </c>
      <c r="L414" s="29">
        <v>12796574</v>
      </c>
      <c r="M414" s="29">
        <v>47400</v>
      </c>
      <c r="N414" s="30">
        <v>150265</v>
      </c>
      <c r="O414" s="30">
        <f t="shared" si="75"/>
        <v>9520281.75</v>
      </c>
      <c r="P414" s="31">
        <v>3.1029999999999999E-3</v>
      </c>
      <c r="Q414" s="32">
        <f t="shared" si="76"/>
        <v>29541.43427025</v>
      </c>
      <c r="R414" s="29">
        <v>1054372</v>
      </c>
      <c r="S414" s="30">
        <v>0</v>
      </c>
      <c r="T414" s="30">
        <f t="shared" si="77"/>
        <v>790779</v>
      </c>
      <c r="U414" s="33">
        <v>3.2200000000000002E-3</v>
      </c>
      <c r="V414" s="34">
        <f t="shared" si="78"/>
        <v>2546.3083799999999</v>
      </c>
      <c r="W414" s="11"/>
    </row>
    <row r="415" spans="7:23" x14ac:dyDescent="0.3">
      <c r="G415" s="26"/>
      <c r="H415" s="11">
        <v>38</v>
      </c>
      <c r="I415" s="11" t="s">
        <v>12</v>
      </c>
      <c r="J415" s="27">
        <v>265</v>
      </c>
      <c r="K415" s="28">
        <v>0.75</v>
      </c>
      <c r="L415" s="29">
        <v>12796574</v>
      </c>
      <c r="M415" s="29">
        <v>47400</v>
      </c>
      <c r="N415" s="30">
        <v>150265</v>
      </c>
      <c r="O415" s="30">
        <f t="shared" si="75"/>
        <v>9520281.75</v>
      </c>
      <c r="P415" s="31">
        <v>7.8999999999999996E-5</v>
      </c>
      <c r="Q415" s="32">
        <f t="shared" si="76"/>
        <v>752.10225824999998</v>
      </c>
      <c r="R415" s="29">
        <v>1054372</v>
      </c>
      <c r="S415" s="30">
        <v>0</v>
      </c>
      <c r="T415" s="30">
        <f t="shared" si="77"/>
        <v>790779</v>
      </c>
      <c r="U415" s="33">
        <v>8.2999999999999998E-5</v>
      </c>
      <c r="V415" s="34">
        <f t="shared" si="78"/>
        <v>65.634657000000004</v>
      </c>
      <c r="W415" s="11"/>
    </row>
    <row r="416" spans="7:23" x14ac:dyDescent="0.3">
      <c r="G416" s="26"/>
      <c r="H416" s="11">
        <v>55</v>
      </c>
      <c r="I416" s="11" t="s">
        <v>26</v>
      </c>
      <c r="J416" s="27">
        <v>265</v>
      </c>
      <c r="K416" s="28">
        <v>0.75</v>
      </c>
      <c r="L416" s="29">
        <v>12796574</v>
      </c>
      <c r="M416" s="29">
        <v>47400</v>
      </c>
      <c r="N416" s="30">
        <v>150265</v>
      </c>
      <c r="O416" s="30">
        <f t="shared" si="75"/>
        <v>9520281.75</v>
      </c>
      <c r="P416" s="31">
        <v>1.5699999999999999E-4</v>
      </c>
      <c r="Q416" s="32">
        <f t="shared" si="76"/>
        <v>1494.6842347499999</v>
      </c>
      <c r="R416" s="29">
        <v>1054372</v>
      </c>
      <c r="S416" s="30">
        <v>0</v>
      </c>
      <c r="T416" s="30">
        <f t="shared" si="77"/>
        <v>790779</v>
      </c>
      <c r="U416" s="33">
        <v>2.1100000000000001E-4</v>
      </c>
      <c r="V416" s="34">
        <f t="shared" si="78"/>
        <v>166.85436899999999</v>
      </c>
      <c r="W416" s="11"/>
    </row>
    <row r="417" spans="7:23" x14ac:dyDescent="0.3">
      <c r="G417" s="26"/>
      <c r="H417" s="11">
        <v>71</v>
      </c>
      <c r="I417" s="11" t="s">
        <v>18</v>
      </c>
      <c r="J417" s="27">
        <v>265</v>
      </c>
      <c r="K417" s="28">
        <v>0.75</v>
      </c>
      <c r="L417" s="29">
        <v>12796574</v>
      </c>
      <c r="M417" s="29">
        <v>47400</v>
      </c>
      <c r="N417" s="30">
        <v>150265</v>
      </c>
      <c r="O417" s="30">
        <f t="shared" si="75"/>
        <v>9520281.75</v>
      </c>
      <c r="P417" s="31">
        <v>1.1E-5</v>
      </c>
      <c r="Q417" s="32">
        <f t="shared" si="76"/>
        <v>104.72309925</v>
      </c>
      <c r="R417" s="29">
        <v>1054372</v>
      </c>
      <c r="S417" s="30">
        <v>0</v>
      </c>
      <c r="T417" s="30">
        <f t="shared" si="77"/>
        <v>790779</v>
      </c>
      <c r="U417" s="33">
        <v>1.2E-5</v>
      </c>
      <c r="V417" s="34">
        <f t="shared" si="78"/>
        <v>9.4893479999999997</v>
      </c>
      <c r="W417" s="11"/>
    </row>
    <row r="418" spans="7:23" x14ac:dyDescent="0.3">
      <c r="G418" s="26"/>
      <c r="H418" s="11">
        <v>72</v>
      </c>
      <c r="I418" s="11" t="s">
        <v>28</v>
      </c>
      <c r="J418" s="27">
        <v>265</v>
      </c>
      <c r="K418" s="28">
        <v>0.75</v>
      </c>
      <c r="L418" s="29">
        <v>12796574</v>
      </c>
      <c r="M418" s="29">
        <v>47400</v>
      </c>
      <c r="N418" s="30">
        <v>150265</v>
      </c>
      <c r="O418" s="30">
        <f t="shared" si="75"/>
        <v>9520281.75</v>
      </c>
      <c r="P418" s="31">
        <v>3.1799999999999998E-4</v>
      </c>
      <c r="Q418" s="32">
        <f t="shared" si="76"/>
        <v>3027.4495964999996</v>
      </c>
      <c r="R418" s="29">
        <v>1054372</v>
      </c>
      <c r="S418" s="30">
        <v>0</v>
      </c>
      <c r="T418" s="30">
        <f t="shared" si="77"/>
        <v>790779</v>
      </c>
      <c r="U418" s="33">
        <v>3.3700000000000001E-4</v>
      </c>
      <c r="V418" s="34">
        <f t="shared" si="78"/>
        <v>266.49252300000001</v>
      </c>
      <c r="W418" s="11"/>
    </row>
    <row r="419" spans="7:23" x14ac:dyDescent="0.3">
      <c r="G419" s="26"/>
      <c r="H419" s="11">
        <v>81</v>
      </c>
      <c r="I419" s="11" t="s">
        <v>147</v>
      </c>
      <c r="J419" s="27">
        <v>265</v>
      </c>
      <c r="K419" s="28">
        <v>0.75</v>
      </c>
      <c r="L419" s="29">
        <v>12796574</v>
      </c>
      <c r="M419" s="29">
        <v>47400</v>
      </c>
      <c r="N419" s="30">
        <v>150265</v>
      </c>
      <c r="O419" s="30">
        <f t="shared" si="75"/>
        <v>9520281.75</v>
      </c>
      <c r="P419" s="31">
        <v>0</v>
      </c>
      <c r="Q419" s="32">
        <f t="shared" si="76"/>
        <v>0</v>
      </c>
      <c r="R419" s="29">
        <v>1054372</v>
      </c>
      <c r="S419" s="30">
        <v>0</v>
      </c>
      <c r="T419" s="30">
        <f t="shared" si="77"/>
        <v>790779</v>
      </c>
      <c r="U419" s="33">
        <v>0</v>
      </c>
      <c r="V419" s="34">
        <f t="shared" si="78"/>
        <v>0</v>
      </c>
      <c r="W419" s="11"/>
    </row>
    <row r="420" spans="7:23" x14ac:dyDescent="0.3">
      <c r="G420" s="26"/>
      <c r="H420" s="11">
        <v>117</v>
      </c>
      <c r="I420" s="11" t="s">
        <v>21</v>
      </c>
      <c r="J420" s="27">
        <v>265</v>
      </c>
      <c r="K420" s="28">
        <v>0.75</v>
      </c>
      <c r="L420" s="29">
        <v>12796574</v>
      </c>
      <c r="M420" s="29">
        <v>47400</v>
      </c>
      <c r="N420" s="30">
        <v>150265</v>
      </c>
      <c r="O420" s="30">
        <f t="shared" si="75"/>
        <v>9520281.75</v>
      </c>
      <c r="P420" s="31">
        <v>2.7300000000000002E-4</v>
      </c>
      <c r="Q420" s="32">
        <f t="shared" si="76"/>
        <v>2599.0369177500002</v>
      </c>
      <c r="R420" s="29">
        <v>1054372</v>
      </c>
      <c r="S420" s="30">
        <v>0</v>
      </c>
      <c r="T420" s="30">
        <f t="shared" si="77"/>
        <v>790779</v>
      </c>
      <c r="U420" s="33">
        <v>2.8800000000000001E-4</v>
      </c>
      <c r="V420" s="34">
        <f t="shared" si="78"/>
        <v>227.74435199999999</v>
      </c>
      <c r="W420" s="11"/>
    </row>
    <row r="421" spans="7:23" x14ac:dyDescent="0.3">
      <c r="G421" s="26"/>
      <c r="H421" s="11">
        <v>122</v>
      </c>
      <c r="I421" s="11" t="s">
        <v>138</v>
      </c>
      <c r="J421" s="27">
        <v>265</v>
      </c>
      <c r="K421" s="28">
        <v>0.75</v>
      </c>
      <c r="L421" s="29">
        <v>12796574</v>
      </c>
      <c r="M421" s="29">
        <v>47400</v>
      </c>
      <c r="N421" s="30">
        <v>150265</v>
      </c>
      <c r="O421" s="30">
        <f t="shared" si="75"/>
        <v>9520281.75</v>
      </c>
      <c r="P421" s="31">
        <v>0</v>
      </c>
      <c r="Q421" s="32">
        <f t="shared" si="76"/>
        <v>0</v>
      </c>
      <c r="R421" s="29">
        <v>1054372</v>
      </c>
      <c r="S421" s="30">
        <v>0</v>
      </c>
      <c r="T421" s="30">
        <f t="shared" si="77"/>
        <v>790779</v>
      </c>
      <c r="U421" s="33">
        <v>0</v>
      </c>
      <c r="V421" s="34">
        <f t="shared" si="78"/>
        <v>0</v>
      </c>
      <c r="W421" s="11"/>
    </row>
    <row r="422" spans="7:23" x14ac:dyDescent="0.3">
      <c r="G422" s="26"/>
      <c r="H422" s="11"/>
      <c r="I422" s="11"/>
      <c r="J422" s="27"/>
      <c r="K422" s="28"/>
      <c r="L422" s="30"/>
      <c r="M422" s="30"/>
      <c r="N422" s="30"/>
      <c r="O422" s="30"/>
      <c r="P422" s="33"/>
      <c r="Q422" s="32"/>
      <c r="R422" s="30"/>
      <c r="S422" s="30"/>
      <c r="T422" s="30"/>
      <c r="U422" s="33"/>
      <c r="V422" s="34"/>
      <c r="W422" s="11"/>
    </row>
    <row r="423" spans="7:23" ht="15.6" x14ac:dyDescent="0.3">
      <c r="G423" s="39">
        <v>81</v>
      </c>
      <c r="H423" s="40" t="s">
        <v>147</v>
      </c>
      <c r="I423" s="11"/>
      <c r="J423" s="27"/>
      <c r="K423" s="28"/>
      <c r="L423" s="30"/>
      <c r="M423" s="30"/>
      <c r="N423" s="30"/>
      <c r="O423" s="30"/>
      <c r="P423" s="33"/>
      <c r="Q423" s="32"/>
      <c r="R423" s="30"/>
      <c r="S423" s="30"/>
      <c r="T423" s="30"/>
      <c r="U423" s="33"/>
      <c r="V423" s="34"/>
      <c r="W423" s="11"/>
    </row>
    <row r="424" spans="7:23" x14ac:dyDescent="0.3">
      <c r="G424" s="26"/>
      <c r="H424" s="11">
        <v>1</v>
      </c>
      <c r="I424" s="11" t="s">
        <v>11</v>
      </c>
      <c r="J424" s="27">
        <v>266</v>
      </c>
      <c r="K424" s="28">
        <v>0.75</v>
      </c>
      <c r="L424" s="29">
        <v>0</v>
      </c>
      <c r="M424" s="29">
        <v>28195</v>
      </c>
      <c r="N424" s="30">
        <v>0</v>
      </c>
      <c r="O424" s="30">
        <f t="shared" ref="O424:O440" si="79">(L424+M424-N424)*K424</f>
        <v>21146.25</v>
      </c>
      <c r="P424" s="31">
        <v>1.91E-3</v>
      </c>
      <c r="Q424" s="32">
        <f t="shared" ref="Q424:Q440" si="80">O424*P424</f>
        <v>40.389337500000003</v>
      </c>
      <c r="R424" s="29">
        <v>0</v>
      </c>
      <c r="S424" s="30">
        <v>0</v>
      </c>
      <c r="T424" s="30">
        <f t="shared" ref="T424:T440" si="81">(R424-S424)*K424</f>
        <v>0</v>
      </c>
      <c r="U424" s="33">
        <v>1.9740000000000001E-3</v>
      </c>
      <c r="V424" s="34">
        <f t="shared" ref="V424:V440" si="82">T424*U424</f>
        <v>0</v>
      </c>
      <c r="W424" s="11"/>
    </row>
    <row r="425" spans="7:23" x14ac:dyDescent="0.3">
      <c r="G425" s="26"/>
      <c r="H425" s="11">
        <v>2</v>
      </c>
      <c r="I425" s="11" t="s">
        <v>27</v>
      </c>
      <c r="J425" s="27">
        <v>266</v>
      </c>
      <c r="K425" s="28">
        <v>0.75</v>
      </c>
      <c r="L425" s="29">
        <v>0</v>
      </c>
      <c r="M425" s="29">
        <v>28195</v>
      </c>
      <c r="N425" s="30">
        <v>0</v>
      </c>
      <c r="O425" s="30">
        <f t="shared" si="79"/>
        <v>21146.25</v>
      </c>
      <c r="P425" s="31">
        <v>2.6899999999999998E-4</v>
      </c>
      <c r="Q425" s="32">
        <f t="shared" si="80"/>
        <v>5.6883412499999997</v>
      </c>
      <c r="R425" s="29">
        <v>0</v>
      </c>
      <c r="S425" s="30">
        <v>0</v>
      </c>
      <c r="T425" s="30">
        <f t="shared" si="81"/>
        <v>0</v>
      </c>
      <c r="U425" s="33">
        <v>2.9500000000000001E-4</v>
      </c>
      <c r="V425" s="34">
        <f t="shared" si="82"/>
        <v>0</v>
      </c>
      <c r="W425" s="11"/>
    </row>
    <row r="426" spans="7:23" x14ac:dyDescent="0.3">
      <c r="G426" s="26"/>
      <c r="H426" s="11">
        <v>3</v>
      </c>
      <c r="I426" s="11" t="s">
        <v>20</v>
      </c>
      <c r="J426" s="27">
        <v>266</v>
      </c>
      <c r="K426" s="28">
        <v>0.75</v>
      </c>
      <c r="L426" s="29">
        <v>0</v>
      </c>
      <c r="M426" s="29">
        <v>28195</v>
      </c>
      <c r="N426" s="30">
        <v>0</v>
      </c>
      <c r="O426" s="30">
        <f t="shared" si="79"/>
        <v>21146.25</v>
      </c>
      <c r="P426" s="31">
        <v>5.9699999999999998E-4</v>
      </c>
      <c r="Q426" s="32">
        <f t="shared" si="80"/>
        <v>12.62431125</v>
      </c>
      <c r="R426" s="29">
        <v>0</v>
      </c>
      <c r="S426" s="30">
        <v>0</v>
      </c>
      <c r="T426" s="30">
        <f t="shared" si="81"/>
        <v>0</v>
      </c>
      <c r="U426" s="33">
        <v>6.3100000000000005E-4</v>
      </c>
      <c r="V426" s="34">
        <f t="shared" si="82"/>
        <v>0</v>
      </c>
      <c r="W426" s="11"/>
    </row>
    <row r="427" spans="7:23" x14ac:dyDescent="0.3">
      <c r="G427" s="26"/>
      <c r="H427" s="11">
        <v>4</v>
      </c>
      <c r="I427" s="11" t="s">
        <v>10</v>
      </c>
      <c r="J427" s="27">
        <v>266</v>
      </c>
      <c r="K427" s="28">
        <v>0.75</v>
      </c>
      <c r="L427" s="29">
        <v>0</v>
      </c>
      <c r="M427" s="29">
        <v>28195</v>
      </c>
      <c r="N427" s="30">
        <v>0</v>
      </c>
      <c r="O427" s="30">
        <f t="shared" si="79"/>
        <v>21146.25</v>
      </c>
      <c r="P427" s="31">
        <v>9.2750000000000003E-3</v>
      </c>
      <c r="Q427" s="32">
        <f t="shared" si="80"/>
        <v>196.13146875000001</v>
      </c>
      <c r="R427" s="29">
        <v>0</v>
      </c>
      <c r="S427" s="30">
        <v>0</v>
      </c>
      <c r="T427" s="30">
        <f t="shared" si="81"/>
        <v>0</v>
      </c>
      <c r="U427" s="33">
        <v>9.2949999999999994E-3</v>
      </c>
      <c r="V427" s="34">
        <f t="shared" si="82"/>
        <v>0</v>
      </c>
      <c r="W427" s="11"/>
    </row>
    <row r="428" spans="7:23" x14ac:dyDescent="0.3">
      <c r="G428" s="26"/>
      <c r="H428" s="11">
        <v>6</v>
      </c>
      <c r="I428" s="11" t="s">
        <v>118</v>
      </c>
      <c r="J428" s="27">
        <v>266</v>
      </c>
      <c r="K428" s="28">
        <v>0.75</v>
      </c>
      <c r="L428" s="29">
        <v>0</v>
      </c>
      <c r="M428" s="29">
        <v>28195</v>
      </c>
      <c r="N428" s="30">
        <v>0</v>
      </c>
      <c r="O428" s="30">
        <f t="shared" si="79"/>
        <v>21146.25</v>
      </c>
      <c r="P428" s="31">
        <v>0</v>
      </c>
      <c r="Q428" s="32">
        <f t="shared" si="80"/>
        <v>0</v>
      </c>
      <c r="R428" s="29">
        <v>0</v>
      </c>
      <c r="S428" s="30">
        <v>0</v>
      </c>
      <c r="T428" s="30">
        <f t="shared" si="81"/>
        <v>0</v>
      </c>
      <c r="U428" s="33">
        <v>0</v>
      </c>
      <c r="V428" s="34">
        <f t="shared" si="82"/>
        <v>0</v>
      </c>
      <c r="W428" s="11"/>
    </row>
    <row r="429" spans="7:23" x14ac:dyDescent="0.3">
      <c r="G429" s="26"/>
      <c r="H429" s="11">
        <v>7</v>
      </c>
      <c r="I429" s="11" t="s">
        <v>9</v>
      </c>
      <c r="J429" s="27">
        <v>266</v>
      </c>
      <c r="K429" s="28">
        <v>0.75</v>
      </c>
      <c r="L429" s="29">
        <v>0</v>
      </c>
      <c r="M429" s="29">
        <v>28195</v>
      </c>
      <c r="N429" s="30">
        <v>0</v>
      </c>
      <c r="O429" s="30">
        <f t="shared" si="79"/>
        <v>21146.25</v>
      </c>
      <c r="P429" s="31">
        <v>1.27E-4</v>
      </c>
      <c r="Q429" s="32">
        <f t="shared" si="80"/>
        <v>2.6855737500000001</v>
      </c>
      <c r="R429" s="29">
        <v>0</v>
      </c>
      <c r="S429" s="30">
        <v>0</v>
      </c>
      <c r="T429" s="30">
        <f t="shared" si="81"/>
        <v>0</v>
      </c>
      <c r="U429" s="33">
        <v>1.34E-4</v>
      </c>
      <c r="V429" s="34">
        <f t="shared" si="82"/>
        <v>0</v>
      </c>
      <c r="W429" s="11"/>
    </row>
    <row r="430" spans="7:23" x14ac:dyDescent="0.3">
      <c r="G430" s="26"/>
      <c r="H430" s="11">
        <v>8</v>
      </c>
      <c r="I430" s="11" t="s">
        <v>23</v>
      </c>
      <c r="J430" s="27">
        <v>266</v>
      </c>
      <c r="K430" s="28">
        <v>0.75</v>
      </c>
      <c r="L430" s="29">
        <v>0</v>
      </c>
      <c r="M430" s="29">
        <v>28195</v>
      </c>
      <c r="N430" s="30">
        <v>0</v>
      </c>
      <c r="O430" s="30">
        <f t="shared" si="79"/>
        <v>21146.25</v>
      </c>
      <c r="P430" s="31">
        <v>1.8699999999999999E-4</v>
      </c>
      <c r="Q430" s="32">
        <f t="shared" si="80"/>
        <v>3.9543487499999999</v>
      </c>
      <c r="R430" s="29">
        <v>0</v>
      </c>
      <c r="S430" s="30">
        <v>0</v>
      </c>
      <c r="T430" s="30">
        <f t="shared" si="81"/>
        <v>0</v>
      </c>
      <c r="U430" s="33">
        <v>1.9599999999999999E-4</v>
      </c>
      <c r="V430" s="34">
        <f t="shared" si="82"/>
        <v>0</v>
      </c>
      <c r="W430" s="11"/>
    </row>
    <row r="431" spans="7:23" x14ac:dyDescent="0.3">
      <c r="G431" s="26"/>
      <c r="H431" s="11">
        <v>9</v>
      </c>
      <c r="I431" s="11" t="s">
        <v>0</v>
      </c>
      <c r="J431" s="27">
        <v>266</v>
      </c>
      <c r="K431" s="28">
        <v>0.75</v>
      </c>
      <c r="L431" s="29">
        <v>0</v>
      </c>
      <c r="M431" s="29">
        <v>28195</v>
      </c>
      <c r="N431" s="30">
        <v>0</v>
      </c>
      <c r="O431" s="30">
        <f t="shared" si="79"/>
        <v>21146.25</v>
      </c>
      <c r="P431" s="31">
        <v>2.6600000000000001E-4</v>
      </c>
      <c r="Q431" s="32">
        <f t="shared" si="80"/>
        <v>5.6249025000000001</v>
      </c>
      <c r="R431" s="29">
        <v>0</v>
      </c>
      <c r="S431" s="30">
        <v>0</v>
      </c>
      <c r="T431" s="30">
        <f t="shared" si="81"/>
        <v>0</v>
      </c>
      <c r="U431" s="33">
        <v>2.8299999999999999E-4</v>
      </c>
      <c r="V431" s="34">
        <f t="shared" si="82"/>
        <v>0</v>
      </c>
      <c r="W431" s="11"/>
    </row>
    <row r="432" spans="7:23" x14ac:dyDescent="0.3">
      <c r="G432" s="26"/>
      <c r="H432" s="11">
        <v>18</v>
      </c>
      <c r="I432" s="11" t="s">
        <v>30</v>
      </c>
      <c r="J432" s="27">
        <v>266</v>
      </c>
      <c r="K432" s="28">
        <v>0.75</v>
      </c>
      <c r="L432" s="29">
        <v>0</v>
      </c>
      <c r="M432" s="29">
        <v>28195</v>
      </c>
      <c r="N432" s="30">
        <v>0</v>
      </c>
      <c r="O432" s="30">
        <f t="shared" si="79"/>
        <v>21146.25</v>
      </c>
      <c r="P432" s="31">
        <v>1.0250000000000001E-3</v>
      </c>
      <c r="Q432" s="32">
        <f t="shared" si="80"/>
        <v>21.674906250000003</v>
      </c>
      <c r="R432" s="29">
        <v>0</v>
      </c>
      <c r="S432" s="30">
        <v>0</v>
      </c>
      <c r="T432" s="30">
        <f t="shared" si="81"/>
        <v>0</v>
      </c>
      <c r="U432" s="33">
        <v>1.0250000000000001E-3</v>
      </c>
      <c r="V432" s="34">
        <f t="shared" si="82"/>
        <v>0</v>
      </c>
      <c r="W432" s="11"/>
    </row>
    <row r="433" spans="7:23" x14ac:dyDescent="0.3">
      <c r="G433" s="26"/>
      <c r="H433" s="11">
        <v>29</v>
      </c>
      <c r="I433" s="11" t="s">
        <v>24</v>
      </c>
      <c r="J433" s="27">
        <v>266</v>
      </c>
      <c r="K433" s="28">
        <v>0.75</v>
      </c>
      <c r="L433" s="29">
        <v>0</v>
      </c>
      <c r="M433" s="29">
        <v>28195</v>
      </c>
      <c r="N433" s="30">
        <v>0</v>
      </c>
      <c r="O433" s="30">
        <f t="shared" si="79"/>
        <v>21146.25</v>
      </c>
      <c r="P433" s="31">
        <v>3.1029999999999999E-3</v>
      </c>
      <c r="Q433" s="32">
        <f t="shared" si="80"/>
        <v>65.616813749999992</v>
      </c>
      <c r="R433" s="29">
        <v>0</v>
      </c>
      <c r="S433" s="30">
        <v>0</v>
      </c>
      <c r="T433" s="30">
        <f t="shared" si="81"/>
        <v>0</v>
      </c>
      <c r="U433" s="33">
        <v>3.2200000000000002E-3</v>
      </c>
      <c r="V433" s="34">
        <f t="shared" si="82"/>
        <v>0</v>
      </c>
      <c r="W433" s="11"/>
    </row>
    <row r="434" spans="7:23" x14ac:dyDescent="0.3">
      <c r="G434" s="26"/>
      <c r="H434" s="11">
        <v>38</v>
      </c>
      <c r="I434" s="11" t="s">
        <v>12</v>
      </c>
      <c r="J434" s="27">
        <v>266</v>
      </c>
      <c r="K434" s="28">
        <v>0.75</v>
      </c>
      <c r="L434" s="29">
        <v>0</v>
      </c>
      <c r="M434" s="29">
        <v>28195</v>
      </c>
      <c r="N434" s="30">
        <v>0</v>
      </c>
      <c r="O434" s="30">
        <f t="shared" si="79"/>
        <v>21146.25</v>
      </c>
      <c r="P434" s="31">
        <v>7.8999999999999996E-5</v>
      </c>
      <c r="Q434" s="32">
        <f t="shared" si="80"/>
        <v>1.6705537499999998</v>
      </c>
      <c r="R434" s="29">
        <v>0</v>
      </c>
      <c r="S434" s="30">
        <v>0</v>
      </c>
      <c r="T434" s="30">
        <f t="shared" si="81"/>
        <v>0</v>
      </c>
      <c r="U434" s="33">
        <v>8.2999999999999998E-5</v>
      </c>
      <c r="V434" s="34">
        <f t="shared" si="82"/>
        <v>0</v>
      </c>
      <c r="W434" s="11"/>
    </row>
    <row r="435" spans="7:23" x14ac:dyDescent="0.3">
      <c r="G435" s="26"/>
      <c r="H435" s="11">
        <v>55</v>
      </c>
      <c r="I435" s="11" t="s">
        <v>26</v>
      </c>
      <c r="J435" s="27">
        <v>266</v>
      </c>
      <c r="K435" s="28">
        <v>0.75</v>
      </c>
      <c r="L435" s="29">
        <v>0</v>
      </c>
      <c r="M435" s="29">
        <v>28195</v>
      </c>
      <c r="N435" s="30">
        <v>0</v>
      </c>
      <c r="O435" s="30">
        <f t="shared" si="79"/>
        <v>21146.25</v>
      </c>
      <c r="P435" s="31">
        <v>1.5699999999999999E-4</v>
      </c>
      <c r="Q435" s="32">
        <f t="shared" si="80"/>
        <v>3.31996125</v>
      </c>
      <c r="R435" s="29">
        <v>0</v>
      </c>
      <c r="S435" s="30">
        <v>0</v>
      </c>
      <c r="T435" s="30">
        <f t="shared" si="81"/>
        <v>0</v>
      </c>
      <c r="U435" s="33">
        <v>2.1100000000000001E-4</v>
      </c>
      <c r="V435" s="34">
        <f t="shared" si="82"/>
        <v>0</v>
      </c>
      <c r="W435" s="11"/>
    </row>
    <row r="436" spans="7:23" x14ac:dyDescent="0.3">
      <c r="G436" s="26"/>
      <c r="H436" s="11">
        <v>71</v>
      </c>
      <c r="I436" s="11" t="s">
        <v>18</v>
      </c>
      <c r="J436" s="27">
        <v>266</v>
      </c>
      <c r="K436" s="28">
        <v>0.75</v>
      </c>
      <c r="L436" s="29">
        <v>0</v>
      </c>
      <c r="M436" s="29">
        <v>28195</v>
      </c>
      <c r="N436" s="30">
        <v>0</v>
      </c>
      <c r="O436" s="30">
        <f t="shared" si="79"/>
        <v>21146.25</v>
      </c>
      <c r="P436" s="31">
        <v>1.1E-5</v>
      </c>
      <c r="Q436" s="32">
        <f t="shared" si="80"/>
        <v>0.23260875</v>
      </c>
      <c r="R436" s="29">
        <v>0</v>
      </c>
      <c r="S436" s="30">
        <v>0</v>
      </c>
      <c r="T436" s="30">
        <f t="shared" si="81"/>
        <v>0</v>
      </c>
      <c r="U436" s="33">
        <v>1.2E-5</v>
      </c>
      <c r="V436" s="34">
        <f t="shared" si="82"/>
        <v>0</v>
      </c>
      <c r="W436" s="11"/>
    </row>
    <row r="437" spans="7:23" x14ac:dyDescent="0.3">
      <c r="G437" s="26"/>
      <c r="H437" s="11">
        <v>72</v>
      </c>
      <c r="I437" s="11" t="s">
        <v>28</v>
      </c>
      <c r="J437" s="27">
        <v>266</v>
      </c>
      <c r="K437" s="28">
        <v>0.75</v>
      </c>
      <c r="L437" s="29">
        <v>0</v>
      </c>
      <c r="M437" s="29">
        <v>28195</v>
      </c>
      <c r="N437" s="30">
        <v>0</v>
      </c>
      <c r="O437" s="30">
        <f t="shared" si="79"/>
        <v>21146.25</v>
      </c>
      <c r="P437" s="31">
        <v>3.1799999999999998E-4</v>
      </c>
      <c r="Q437" s="32">
        <f t="shared" si="80"/>
        <v>6.7245074999999996</v>
      </c>
      <c r="R437" s="29">
        <v>0</v>
      </c>
      <c r="S437" s="30">
        <v>0</v>
      </c>
      <c r="T437" s="30">
        <f t="shared" si="81"/>
        <v>0</v>
      </c>
      <c r="U437" s="33">
        <v>3.3700000000000001E-4</v>
      </c>
      <c r="V437" s="34">
        <f t="shared" si="82"/>
        <v>0</v>
      </c>
      <c r="W437" s="11"/>
    </row>
    <row r="438" spans="7:23" x14ac:dyDescent="0.3">
      <c r="G438" s="26"/>
      <c r="H438" s="11">
        <v>81</v>
      </c>
      <c r="I438" s="11" t="s">
        <v>147</v>
      </c>
      <c r="J438" s="27">
        <v>266</v>
      </c>
      <c r="K438" s="28">
        <v>0.75</v>
      </c>
      <c r="L438" s="29">
        <v>0</v>
      </c>
      <c r="M438" s="29">
        <v>28195</v>
      </c>
      <c r="N438" s="30">
        <v>0</v>
      </c>
      <c r="O438" s="30">
        <f t="shared" si="79"/>
        <v>21146.25</v>
      </c>
      <c r="P438" s="31">
        <v>0</v>
      </c>
      <c r="Q438" s="32">
        <f t="shared" si="80"/>
        <v>0</v>
      </c>
      <c r="R438" s="29">
        <v>0</v>
      </c>
      <c r="S438" s="30">
        <v>0</v>
      </c>
      <c r="T438" s="30">
        <f t="shared" si="81"/>
        <v>0</v>
      </c>
      <c r="U438" s="33">
        <v>0</v>
      </c>
      <c r="V438" s="34">
        <f t="shared" si="82"/>
        <v>0</v>
      </c>
      <c r="W438" s="11"/>
    </row>
    <row r="439" spans="7:23" x14ac:dyDescent="0.3">
      <c r="G439" s="26"/>
      <c r="H439" s="11">
        <v>117</v>
      </c>
      <c r="I439" s="11" t="s">
        <v>21</v>
      </c>
      <c r="J439" s="27">
        <v>266</v>
      </c>
      <c r="K439" s="28">
        <v>0.75</v>
      </c>
      <c r="L439" s="29">
        <v>0</v>
      </c>
      <c r="M439" s="29">
        <v>28195</v>
      </c>
      <c r="N439" s="30">
        <v>0</v>
      </c>
      <c r="O439" s="30">
        <f t="shared" si="79"/>
        <v>21146.25</v>
      </c>
      <c r="P439" s="31">
        <v>2.7300000000000002E-4</v>
      </c>
      <c r="Q439" s="32">
        <f t="shared" si="80"/>
        <v>5.7729262500000003</v>
      </c>
      <c r="R439" s="29">
        <v>0</v>
      </c>
      <c r="S439" s="30">
        <v>0</v>
      </c>
      <c r="T439" s="30">
        <f t="shared" si="81"/>
        <v>0</v>
      </c>
      <c r="U439" s="33">
        <v>2.8800000000000001E-4</v>
      </c>
      <c r="V439" s="34">
        <f t="shared" si="82"/>
        <v>0</v>
      </c>
      <c r="W439" s="11"/>
    </row>
    <row r="440" spans="7:23" x14ac:dyDescent="0.3">
      <c r="G440" s="26"/>
      <c r="H440" s="11">
        <v>122</v>
      </c>
      <c r="I440" s="11" t="s">
        <v>138</v>
      </c>
      <c r="J440" s="27">
        <v>266</v>
      </c>
      <c r="K440" s="28">
        <v>0.75</v>
      </c>
      <c r="L440" s="29">
        <v>0</v>
      </c>
      <c r="M440" s="29">
        <v>28195</v>
      </c>
      <c r="N440" s="30">
        <v>0</v>
      </c>
      <c r="O440" s="30">
        <f t="shared" si="79"/>
        <v>21146.25</v>
      </c>
      <c r="P440" s="31">
        <v>0</v>
      </c>
      <c r="Q440" s="32">
        <f t="shared" si="80"/>
        <v>0</v>
      </c>
      <c r="R440" s="29">
        <v>0</v>
      </c>
      <c r="S440" s="30">
        <v>0</v>
      </c>
      <c r="T440" s="30">
        <f t="shared" si="81"/>
        <v>0</v>
      </c>
      <c r="U440" s="33">
        <v>0</v>
      </c>
      <c r="V440" s="34">
        <f t="shared" si="82"/>
        <v>0</v>
      </c>
      <c r="W440" s="11"/>
    </row>
    <row r="441" spans="7:23" x14ac:dyDescent="0.3">
      <c r="G441" s="26"/>
      <c r="H441" s="11"/>
      <c r="I441" s="11"/>
      <c r="J441" s="27"/>
      <c r="K441" s="28"/>
      <c r="L441" s="30"/>
      <c r="M441" s="30"/>
      <c r="N441" s="30"/>
      <c r="O441" s="30"/>
      <c r="P441" s="33"/>
      <c r="Q441" s="32"/>
      <c r="R441" s="30"/>
      <c r="S441" s="30"/>
      <c r="T441" s="30"/>
      <c r="U441" s="33"/>
      <c r="V441" s="34"/>
      <c r="W441" s="11"/>
    </row>
    <row r="442" spans="7:23" ht="15.6" x14ac:dyDescent="0.3">
      <c r="G442" s="39">
        <v>81</v>
      </c>
      <c r="H442" s="40" t="s">
        <v>147</v>
      </c>
      <c r="I442" s="11"/>
      <c r="J442" s="27"/>
      <c r="K442" s="28"/>
      <c r="L442" s="30"/>
      <c r="M442" s="30"/>
      <c r="N442" s="30"/>
      <c r="O442" s="30"/>
      <c r="P442" s="33"/>
      <c r="Q442" s="32"/>
      <c r="R442" s="30"/>
      <c r="S442" s="30"/>
      <c r="T442" s="30"/>
      <c r="U442" s="33"/>
      <c r="V442" s="34"/>
      <c r="W442" s="11"/>
    </row>
    <row r="443" spans="7:23" x14ac:dyDescent="0.3">
      <c r="G443" s="26"/>
      <c r="H443" s="11">
        <v>1</v>
      </c>
      <c r="I443" s="11" t="s">
        <v>11</v>
      </c>
      <c r="J443" s="27">
        <v>854</v>
      </c>
      <c r="K443" s="28">
        <v>0.75</v>
      </c>
      <c r="L443" s="29">
        <v>0</v>
      </c>
      <c r="M443" s="29">
        <v>12595</v>
      </c>
      <c r="N443" s="30">
        <v>0</v>
      </c>
      <c r="O443" s="30">
        <f t="shared" ref="O443:O458" si="83">(L443+M443-N443)*K443</f>
        <v>9446.25</v>
      </c>
      <c r="P443" s="31">
        <v>1.91E-3</v>
      </c>
      <c r="Q443" s="32">
        <f t="shared" ref="Q443:Q458" si="84">O443*P443</f>
        <v>18.042337499999999</v>
      </c>
      <c r="R443" s="29">
        <v>0</v>
      </c>
      <c r="S443" s="30">
        <v>0</v>
      </c>
      <c r="T443" s="30">
        <f t="shared" ref="T443:T458" si="85">(R443-S443)*K443</f>
        <v>0</v>
      </c>
      <c r="U443" s="33">
        <v>1.9740000000000001E-3</v>
      </c>
      <c r="V443" s="34">
        <f t="shared" ref="V443:V458" si="86">T443*U443</f>
        <v>0</v>
      </c>
      <c r="W443" s="11"/>
    </row>
    <row r="444" spans="7:23" x14ac:dyDescent="0.3">
      <c r="G444" s="26"/>
      <c r="H444" s="11">
        <v>2</v>
      </c>
      <c r="I444" s="11" t="s">
        <v>27</v>
      </c>
      <c r="J444" s="27">
        <v>854</v>
      </c>
      <c r="K444" s="28">
        <v>0.75</v>
      </c>
      <c r="L444" s="29">
        <v>0</v>
      </c>
      <c r="M444" s="29">
        <v>12595</v>
      </c>
      <c r="N444" s="30">
        <v>0</v>
      </c>
      <c r="O444" s="30">
        <f t="shared" si="83"/>
        <v>9446.25</v>
      </c>
      <c r="P444" s="31">
        <v>2.6899999999999998E-4</v>
      </c>
      <c r="Q444" s="32">
        <f t="shared" si="84"/>
        <v>2.5410412499999997</v>
      </c>
      <c r="R444" s="29">
        <v>0</v>
      </c>
      <c r="S444" s="30">
        <v>0</v>
      </c>
      <c r="T444" s="30">
        <f t="shared" si="85"/>
        <v>0</v>
      </c>
      <c r="U444" s="33">
        <v>2.9500000000000001E-4</v>
      </c>
      <c r="V444" s="34">
        <f t="shared" si="86"/>
        <v>0</v>
      </c>
      <c r="W444" s="11"/>
    </row>
    <row r="445" spans="7:23" x14ac:dyDescent="0.3">
      <c r="G445" s="26"/>
      <c r="H445" s="11">
        <v>3</v>
      </c>
      <c r="I445" s="11" t="s">
        <v>20</v>
      </c>
      <c r="J445" s="27">
        <v>854</v>
      </c>
      <c r="K445" s="28">
        <v>0.75</v>
      </c>
      <c r="L445" s="29">
        <v>0</v>
      </c>
      <c r="M445" s="29">
        <v>12595</v>
      </c>
      <c r="N445" s="30">
        <v>0</v>
      </c>
      <c r="O445" s="30">
        <f t="shared" si="83"/>
        <v>9446.25</v>
      </c>
      <c r="P445" s="31">
        <v>5.9699999999999998E-4</v>
      </c>
      <c r="Q445" s="32">
        <f t="shared" si="84"/>
        <v>5.6394112500000002</v>
      </c>
      <c r="R445" s="29">
        <v>0</v>
      </c>
      <c r="S445" s="30">
        <v>0</v>
      </c>
      <c r="T445" s="30">
        <f t="shared" si="85"/>
        <v>0</v>
      </c>
      <c r="U445" s="33">
        <v>6.3100000000000005E-4</v>
      </c>
      <c r="V445" s="34">
        <f t="shared" si="86"/>
        <v>0</v>
      </c>
      <c r="W445" s="11"/>
    </row>
    <row r="446" spans="7:23" x14ac:dyDescent="0.3">
      <c r="G446" s="26"/>
      <c r="H446" s="11">
        <v>4</v>
      </c>
      <c r="I446" s="11" t="s">
        <v>10</v>
      </c>
      <c r="J446" s="27">
        <v>854</v>
      </c>
      <c r="K446" s="28">
        <v>0.75</v>
      </c>
      <c r="L446" s="29">
        <v>0</v>
      </c>
      <c r="M446" s="29">
        <v>12595</v>
      </c>
      <c r="N446" s="30">
        <v>0</v>
      </c>
      <c r="O446" s="30">
        <f t="shared" si="83"/>
        <v>9446.25</v>
      </c>
      <c r="P446" s="31">
        <v>9.2750000000000003E-3</v>
      </c>
      <c r="Q446" s="32">
        <f t="shared" si="84"/>
        <v>87.613968749999998</v>
      </c>
      <c r="R446" s="29">
        <v>0</v>
      </c>
      <c r="S446" s="30">
        <v>0</v>
      </c>
      <c r="T446" s="30">
        <f t="shared" si="85"/>
        <v>0</v>
      </c>
      <c r="U446" s="33">
        <v>9.2949999999999994E-3</v>
      </c>
      <c r="V446" s="34">
        <f t="shared" si="86"/>
        <v>0</v>
      </c>
      <c r="W446" s="11"/>
    </row>
    <row r="447" spans="7:23" x14ac:dyDescent="0.3">
      <c r="G447" s="26"/>
      <c r="H447" s="11">
        <v>6</v>
      </c>
      <c r="I447" s="11" t="s">
        <v>118</v>
      </c>
      <c r="J447" s="27">
        <v>854</v>
      </c>
      <c r="K447" s="28">
        <v>0.75</v>
      </c>
      <c r="L447" s="29">
        <v>0</v>
      </c>
      <c r="M447" s="29">
        <v>12595</v>
      </c>
      <c r="N447" s="30">
        <v>0</v>
      </c>
      <c r="O447" s="30">
        <f t="shared" si="83"/>
        <v>9446.25</v>
      </c>
      <c r="P447" s="31">
        <v>0</v>
      </c>
      <c r="Q447" s="32">
        <f t="shared" si="84"/>
        <v>0</v>
      </c>
      <c r="R447" s="29">
        <v>0</v>
      </c>
      <c r="S447" s="30">
        <v>0</v>
      </c>
      <c r="T447" s="30">
        <f t="shared" si="85"/>
        <v>0</v>
      </c>
      <c r="U447" s="33">
        <v>0</v>
      </c>
      <c r="V447" s="34">
        <f t="shared" si="86"/>
        <v>0</v>
      </c>
      <c r="W447" s="11"/>
    </row>
    <row r="448" spans="7:23" x14ac:dyDescent="0.3">
      <c r="G448" s="26"/>
      <c r="H448" s="11">
        <v>7</v>
      </c>
      <c r="I448" s="11" t="s">
        <v>9</v>
      </c>
      <c r="J448" s="27">
        <v>854</v>
      </c>
      <c r="K448" s="28">
        <v>0.75</v>
      </c>
      <c r="L448" s="29">
        <v>0</v>
      </c>
      <c r="M448" s="29">
        <v>12595</v>
      </c>
      <c r="N448" s="30">
        <v>0</v>
      </c>
      <c r="O448" s="30">
        <f t="shared" si="83"/>
        <v>9446.25</v>
      </c>
      <c r="P448" s="31">
        <v>1.27E-4</v>
      </c>
      <c r="Q448" s="32">
        <f t="shared" si="84"/>
        <v>1.1996737499999999</v>
      </c>
      <c r="R448" s="29">
        <v>0</v>
      </c>
      <c r="S448" s="30">
        <v>0</v>
      </c>
      <c r="T448" s="30">
        <f t="shared" si="85"/>
        <v>0</v>
      </c>
      <c r="U448" s="33">
        <v>1.34E-4</v>
      </c>
      <c r="V448" s="34">
        <f t="shared" si="86"/>
        <v>0</v>
      </c>
      <c r="W448" s="11"/>
    </row>
    <row r="449" spans="7:23" x14ac:dyDescent="0.3">
      <c r="G449" s="26"/>
      <c r="H449" s="11">
        <v>8</v>
      </c>
      <c r="I449" s="11" t="s">
        <v>23</v>
      </c>
      <c r="J449" s="27">
        <v>854</v>
      </c>
      <c r="K449" s="28">
        <v>0.75</v>
      </c>
      <c r="L449" s="29">
        <v>0</v>
      </c>
      <c r="M449" s="29">
        <v>12595</v>
      </c>
      <c r="N449" s="30">
        <v>0</v>
      </c>
      <c r="O449" s="30">
        <f t="shared" si="83"/>
        <v>9446.25</v>
      </c>
      <c r="P449" s="31">
        <v>1.8699999999999999E-4</v>
      </c>
      <c r="Q449" s="32">
        <f t="shared" si="84"/>
        <v>1.7664487499999999</v>
      </c>
      <c r="R449" s="29">
        <v>0</v>
      </c>
      <c r="S449" s="30">
        <v>0</v>
      </c>
      <c r="T449" s="30">
        <f t="shared" si="85"/>
        <v>0</v>
      </c>
      <c r="U449" s="33">
        <v>1.9599999999999999E-4</v>
      </c>
      <c r="V449" s="34">
        <f t="shared" si="86"/>
        <v>0</v>
      </c>
      <c r="W449" s="11"/>
    </row>
    <row r="450" spans="7:23" x14ac:dyDescent="0.3">
      <c r="G450" s="26"/>
      <c r="H450" s="11">
        <v>9</v>
      </c>
      <c r="I450" s="11" t="s">
        <v>0</v>
      </c>
      <c r="J450" s="27">
        <v>854</v>
      </c>
      <c r="K450" s="28">
        <v>0.75</v>
      </c>
      <c r="L450" s="29">
        <v>0</v>
      </c>
      <c r="M450" s="29">
        <v>12595</v>
      </c>
      <c r="N450" s="30">
        <v>0</v>
      </c>
      <c r="O450" s="30">
        <f t="shared" si="83"/>
        <v>9446.25</v>
      </c>
      <c r="P450" s="31">
        <v>2.6600000000000001E-4</v>
      </c>
      <c r="Q450" s="32">
        <f t="shared" si="84"/>
        <v>2.5127025000000001</v>
      </c>
      <c r="R450" s="29">
        <v>0</v>
      </c>
      <c r="S450" s="30">
        <v>0</v>
      </c>
      <c r="T450" s="30">
        <f t="shared" si="85"/>
        <v>0</v>
      </c>
      <c r="U450" s="33">
        <v>2.8299999999999999E-4</v>
      </c>
      <c r="V450" s="34">
        <f t="shared" si="86"/>
        <v>0</v>
      </c>
      <c r="W450" s="11"/>
    </row>
    <row r="451" spans="7:23" x14ac:dyDescent="0.3">
      <c r="G451" s="26"/>
      <c r="H451" s="11">
        <v>29</v>
      </c>
      <c r="I451" s="11" t="s">
        <v>24</v>
      </c>
      <c r="J451" s="27">
        <v>854</v>
      </c>
      <c r="K451" s="28">
        <v>0.75</v>
      </c>
      <c r="L451" s="29">
        <v>0</v>
      </c>
      <c r="M451" s="29">
        <v>12595</v>
      </c>
      <c r="N451" s="30">
        <v>0</v>
      </c>
      <c r="O451" s="30">
        <f t="shared" si="83"/>
        <v>9446.25</v>
      </c>
      <c r="P451" s="31">
        <v>3.1029999999999999E-3</v>
      </c>
      <c r="Q451" s="32">
        <f t="shared" si="84"/>
        <v>29.311713749999999</v>
      </c>
      <c r="R451" s="29">
        <v>0</v>
      </c>
      <c r="S451" s="30">
        <v>0</v>
      </c>
      <c r="T451" s="30">
        <f t="shared" si="85"/>
        <v>0</v>
      </c>
      <c r="U451" s="33">
        <v>3.2200000000000002E-3</v>
      </c>
      <c r="V451" s="34">
        <f t="shared" si="86"/>
        <v>0</v>
      </c>
      <c r="W451" s="11"/>
    </row>
    <row r="452" spans="7:23" x14ac:dyDescent="0.3">
      <c r="G452" s="26"/>
      <c r="H452" s="11">
        <v>38</v>
      </c>
      <c r="I452" s="11" t="s">
        <v>12</v>
      </c>
      <c r="J452" s="27">
        <v>854</v>
      </c>
      <c r="K452" s="28">
        <v>0.75</v>
      </c>
      <c r="L452" s="29">
        <v>0</v>
      </c>
      <c r="M452" s="29">
        <v>12595</v>
      </c>
      <c r="N452" s="30">
        <v>0</v>
      </c>
      <c r="O452" s="30">
        <f t="shared" si="83"/>
        <v>9446.25</v>
      </c>
      <c r="P452" s="31">
        <v>7.8999999999999996E-5</v>
      </c>
      <c r="Q452" s="32">
        <f t="shared" si="84"/>
        <v>0.74625374999999994</v>
      </c>
      <c r="R452" s="29">
        <v>0</v>
      </c>
      <c r="S452" s="30">
        <v>0</v>
      </c>
      <c r="T452" s="30">
        <f t="shared" si="85"/>
        <v>0</v>
      </c>
      <c r="U452" s="33">
        <v>8.2999999999999998E-5</v>
      </c>
      <c r="V452" s="34">
        <f t="shared" si="86"/>
        <v>0</v>
      </c>
      <c r="W452" s="11"/>
    </row>
    <row r="453" spans="7:23" x14ac:dyDescent="0.3">
      <c r="G453" s="26"/>
      <c r="H453" s="11">
        <v>55</v>
      </c>
      <c r="I453" s="11" t="s">
        <v>26</v>
      </c>
      <c r="J453" s="27">
        <v>854</v>
      </c>
      <c r="K453" s="28">
        <v>0.75</v>
      </c>
      <c r="L453" s="29">
        <v>0</v>
      </c>
      <c r="M453" s="29">
        <v>12595</v>
      </c>
      <c r="N453" s="30">
        <v>0</v>
      </c>
      <c r="O453" s="30">
        <f t="shared" si="83"/>
        <v>9446.25</v>
      </c>
      <c r="P453" s="31">
        <v>1.5699999999999999E-4</v>
      </c>
      <c r="Q453" s="32">
        <f t="shared" si="84"/>
        <v>1.48306125</v>
      </c>
      <c r="R453" s="29">
        <v>0</v>
      </c>
      <c r="S453" s="30">
        <v>0</v>
      </c>
      <c r="T453" s="30">
        <f t="shared" si="85"/>
        <v>0</v>
      </c>
      <c r="U453" s="33">
        <v>2.1100000000000001E-4</v>
      </c>
      <c r="V453" s="34">
        <f t="shared" si="86"/>
        <v>0</v>
      </c>
      <c r="W453" s="11"/>
    </row>
    <row r="454" spans="7:23" x14ac:dyDescent="0.3">
      <c r="G454" s="26"/>
      <c r="H454" s="11">
        <v>71</v>
      </c>
      <c r="I454" s="11" t="s">
        <v>18</v>
      </c>
      <c r="J454" s="27">
        <v>854</v>
      </c>
      <c r="K454" s="28">
        <v>0.75</v>
      </c>
      <c r="L454" s="29">
        <v>0</v>
      </c>
      <c r="M454" s="29">
        <v>12595</v>
      </c>
      <c r="N454" s="30">
        <v>0</v>
      </c>
      <c r="O454" s="30">
        <f t="shared" si="83"/>
        <v>9446.25</v>
      </c>
      <c r="P454" s="31">
        <v>1.1E-5</v>
      </c>
      <c r="Q454" s="32">
        <f t="shared" si="84"/>
        <v>0.10390874999999999</v>
      </c>
      <c r="R454" s="29">
        <v>0</v>
      </c>
      <c r="S454" s="30">
        <v>0</v>
      </c>
      <c r="T454" s="30">
        <f t="shared" si="85"/>
        <v>0</v>
      </c>
      <c r="U454" s="33">
        <v>1.2E-5</v>
      </c>
      <c r="V454" s="34">
        <f t="shared" si="86"/>
        <v>0</v>
      </c>
      <c r="W454" s="11"/>
    </row>
    <row r="455" spans="7:23" x14ac:dyDescent="0.3">
      <c r="G455" s="26"/>
      <c r="H455" s="11">
        <v>72</v>
      </c>
      <c r="I455" s="11" t="s">
        <v>28</v>
      </c>
      <c r="J455" s="27">
        <v>854</v>
      </c>
      <c r="K455" s="28">
        <v>0.75</v>
      </c>
      <c r="L455" s="29">
        <v>0</v>
      </c>
      <c r="M455" s="29">
        <v>12595</v>
      </c>
      <c r="N455" s="30">
        <v>0</v>
      </c>
      <c r="O455" s="30">
        <f t="shared" si="83"/>
        <v>9446.25</v>
      </c>
      <c r="P455" s="31">
        <v>3.1799999999999998E-4</v>
      </c>
      <c r="Q455" s="32">
        <f t="shared" si="84"/>
        <v>3.0039075</v>
      </c>
      <c r="R455" s="29">
        <v>0</v>
      </c>
      <c r="S455" s="30">
        <v>0</v>
      </c>
      <c r="T455" s="30">
        <f t="shared" si="85"/>
        <v>0</v>
      </c>
      <c r="U455" s="33">
        <v>3.3700000000000001E-4</v>
      </c>
      <c r="V455" s="34">
        <f t="shared" si="86"/>
        <v>0</v>
      </c>
      <c r="W455" s="11"/>
    </row>
    <row r="456" spans="7:23" x14ac:dyDescent="0.3">
      <c r="G456" s="26"/>
      <c r="H456" s="11">
        <v>81</v>
      </c>
      <c r="I456" s="11" t="s">
        <v>147</v>
      </c>
      <c r="J456" s="27">
        <v>854</v>
      </c>
      <c r="K456" s="28">
        <v>0.75</v>
      </c>
      <c r="L456" s="29">
        <v>0</v>
      </c>
      <c r="M456" s="29">
        <v>12595</v>
      </c>
      <c r="N456" s="30">
        <v>0</v>
      </c>
      <c r="O456" s="30">
        <f t="shared" si="83"/>
        <v>9446.25</v>
      </c>
      <c r="P456" s="31">
        <v>0</v>
      </c>
      <c r="Q456" s="32">
        <f t="shared" si="84"/>
        <v>0</v>
      </c>
      <c r="R456" s="29">
        <v>0</v>
      </c>
      <c r="S456" s="30">
        <v>0</v>
      </c>
      <c r="T456" s="30">
        <f t="shared" si="85"/>
        <v>0</v>
      </c>
      <c r="U456" s="33">
        <v>0</v>
      </c>
      <c r="V456" s="34">
        <f t="shared" si="86"/>
        <v>0</v>
      </c>
      <c r="W456" s="11"/>
    </row>
    <row r="457" spans="7:23" x14ac:dyDescent="0.3">
      <c r="G457" s="26"/>
      <c r="H457" s="11">
        <v>117</v>
      </c>
      <c r="I457" s="11" t="s">
        <v>21</v>
      </c>
      <c r="J457" s="27">
        <v>854</v>
      </c>
      <c r="K457" s="28">
        <v>0.75</v>
      </c>
      <c r="L457" s="29">
        <v>0</v>
      </c>
      <c r="M457" s="29">
        <v>12595</v>
      </c>
      <c r="N457" s="30">
        <v>0</v>
      </c>
      <c r="O457" s="30">
        <f t="shared" si="83"/>
        <v>9446.25</v>
      </c>
      <c r="P457" s="31">
        <v>2.7300000000000002E-4</v>
      </c>
      <c r="Q457" s="32">
        <f t="shared" si="84"/>
        <v>2.5788262500000001</v>
      </c>
      <c r="R457" s="29">
        <v>0</v>
      </c>
      <c r="S457" s="30">
        <v>0</v>
      </c>
      <c r="T457" s="30">
        <f t="shared" si="85"/>
        <v>0</v>
      </c>
      <c r="U457" s="33">
        <v>2.8800000000000001E-4</v>
      </c>
      <c r="V457" s="34">
        <f t="shared" si="86"/>
        <v>0</v>
      </c>
      <c r="W457" s="11"/>
    </row>
    <row r="458" spans="7:23" x14ac:dyDescent="0.3">
      <c r="G458" s="26"/>
      <c r="H458" s="11">
        <v>122</v>
      </c>
      <c r="I458" s="11" t="s">
        <v>138</v>
      </c>
      <c r="J458" s="27">
        <v>854</v>
      </c>
      <c r="K458" s="28">
        <v>0.75</v>
      </c>
      <c r="L458" s="29">
        <v>0</v>
      </c>
      <c r="M458" s="29">
        <v>12595</v>
      </c>
      <c r="N458" s="30">
        <v>0</v>
      </c>
      <c r="O458" s="30">
        <f t="shared" si="83"/>
        <v>9446.25</v>
      </c>
      <c r="P458" s="31">
        <v>0</v>
      </c>
      <c r="Q458" s="32">
        <f t="shared" si="84"/>
        <v>0</v>
      </c>
      <c r="R458" s="29">
        <v>0</v>
      </c>
      <c r="S458" s="30">
        <v>0</v>
      </c>
      <c r="T458" s="30">
        <f t="shared" si="85"/>
        <v>0</v>
      </c>
      <c r="U458" s="33">
        <v>0</v>
      </c>
      <c r="V458" s="34">
        <f t="shared" si="86"/>
        <v>0</v>
      </c>
      <c r="W458" s="11"/>
    </row>
    <row r="459" spans="7:23" ht="15" thickBot="1" x14ac:dyDescent="0.35">
      <c r="G459" s="35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7"/>
    </row>
    <row r="460" spans="7:23" x14ac:dyDescent="0.3">
      <c r="G460" s="11">
        <v>81</v>
      </c>
      <c r="H460" s="11" t="s">
        <v>147</v>
      </c>
      <c r="I460" s="11"/>
      <c r="J460" s="27"/>
      <c r="K460" s="28"/>
      <c r="L460" s="30"/>
      <c r="M460" s="30"/>
      <c r="N460" s="30"/>
      <c r="O460" s="30"/>
      <c r="P460" s="33"/>
      <c r="Q460" s="32">
        <f>SUM(Q405:Q459)</f>
        <v>165515.13654375006</v>
      </c>
      <c r="R460" s="30"/>
      <c r="S460" s="30"/>
      <c r="T460" s="30"/>
      <c r="U460" s="33"/>
      <c r="V460" s="32">
        <f>SUM(V405:V459)</f>
        <v>14045.025819</v>
      </c>
      <c r="W460" s="38">
        <f>Q460+V460</f>
        <v>179560.16236275007</v>
      </c>
    </row>
    <row r="461" spans="7:23" x14ac:dyDescent="0.3">
      <c r="G461" s="11"/>
      <c r="H461" s="11"/>
      <c r="I461" s="11"/>
      <c r="J461" s="27"/>
      <c r="K461" s="28"/>
      <c r="L461" s="30"/>
      <c r="M461" s="30"/>
      <c r="N461" s="30"/>
      <c r="O461" s="30"/>
      <c r="P461" s="33"/>
      <c r="Q461" s="32"/>
      <c r="R461" s="30"/>
      <c r="S461" s="30"/>
      <c r="T461" s="30"/>
      <c r="U461" s="33"/>
      <c r="V461" s="32"/>
      <c r="W461" s="11"/>
    </row>
    <row r="462" spans="7:23" ht="15" thickBot="1" x14ac:dyDescent="0.35">
      <c r="G462" s="11"/>
      <c r="H462" s="11"/>
      <c r="I462" s="11"/>
      <c r="J462" s="12" t="s">
        <v>100</v>
      </c>
      <c r="K462" s="13" t="s">
        <v>101</v>
      </c>
      <c r="L462" s="14" t="s">
        <v>102</v>
      </c>
      <c r="M462" s="14" t="s">
        <v>103</v>
      </c>
      <c r="N462" s="14" t="s">
        <v>104</v>
      </c>
      <c r="O462" s="14" t="s">
        <v>105</v>
      </c>
      <c r="P462" s="15" t="s">
        <v>106</v>
      </c>
      <c r="Q462" s="16" t="s">
        <v>107</v>
      </c>
      <c r="R462" s="14" t="s">
        <v>108</v>
      </c>
      <c r="S462" s="14" t="s">
        <v>109</v>
      </c>
      <c r="T462" s="14" t="s">
        <v>110</v>
      </c>
      <c r="U462" s="15" t="s">
        <v>111</v>
      </c>
      <c r="V462" s="16" t="s">
        <v>112</v>
      </c>
      <c r="W462" s="11"/>
    </row>
    <row r="463" spans="7:23" ht="15.6" x14ac:dyDescent="0.3">
      <c r="G463" s="17">
        <v>87</v>
      </c>
      <c r="H463" s="18" t="s">
        <v>148</v>
      </c>
      <c r="I463" s="19"/>
      <c r="J463" s="20"/>
      <c r="K463" s="21"/>
      <c r="L463" s="22"/>
      <c r="M463" s="22"/>
      <c r="N463" s="22"/>
      <c r="O463" s="22"/>
      <c r="P463" s="23"/>
      <c r="Q463" s="24"/>
      <c r="R463" s="22"/>
      <c r="S463" s="22"/>
      <c r="T463" s="22"/>
      <c r="U463" s="23"/>
      <c r="V463" s="25"/>
      <c r="W463" s="11"/>
    </row>
    <row r="464" spans="7:23" x14ac:dyDescent="0.3">
      <c r="G464" s="26"/>
      <c r="H464" s="11">
        <v>1</v>
      </c>
      <c r="I464" s="11" t="s">
        <v>11</v>
      </c>
      <c r="J464" s="27">
        <v>297</v>
      </c>
      <c r="K464" s="28">
        <v>1</v>
      </c>
      <c r="L464" s="29">
        <v>41164191</v>
      </c>
      <c r="M464" s="29">
        <v>5926</v>
      </c>
      <c r="N464" s="30">
        <v>1689991</v>
      </c>
      <c r="O464" s="30">
        <f t="shared" ref="O464:O480" si="87">(L464+M464-N464)*K464</f>
        <v>39480126</v>
      </c>
      <c r="P464" s="31">
        <v>1.91E-3</v>
      </c>
      <c r="Q464" s="32">
        <f t="shared" ref="Q464:Q480" si="88">O464*P464</f>
        <v>75407.040659999999</v>
      </c>
      <c r="R464" s="29">
        <v>50856537</v>
      </c>
      <c r="S464" s="30">
        <v>868968</v>
      </c>
      <c r="T464" s="30">
        <f t="shared" ref="T464:T480" si="89">(R464-S464)*K464</f>
        <v>49987569</v>
      </c>
      <c r="U464" s="33">
        <v>1.9740000000000001E-3</v>
      </c>
      <c r="V464" s="34">
        <f t="shared" ref="V464:V480" si="90">T464*U464</f>
        <v>98675.461206000007</v>
      </c>
      <c r="W464" s="11"/>
    </row>
    <row r="465" spans="7:23" x14ac:dyDescent="0.3">
      <c r="G465" s="26"/>
      <c r="H465" s="11">
        <v>2</v>
      </c>
      <c r="I465" s="11" t="s">
        <v>27</v>
      </c>
      <c r="J465" s="27">
        <v>297</v>
      </c>
      <c r="K465" s="28">
        <v>1</v>
      </c>
      <c r="L465" s="29">
        <v>41164191</v>
      </c>
      <c r="M465" s="29">
        <v>5926</v>
      </c>
      <c r="N465" s="30">
        <v>1689991</v>
      </c>
      <c r="O465" s="30">
        <f t="shared" si="87"/>
        <v>39480126</v>
      </c>
      <c r="P465" s="31">
        <v>2.6899999999999998E-4</v>
      </c>
      <c r="Q465" s="32">
        <f t="shared" si="88"/>
        <v>10620.153893999999</v>
      </c>
      <c r="R465" s="29">
        <v>50856537</v>
      </c>
      <c r="S465" s="30">
        <v>868968</v>
      </c>
      <c r="T465" s="30">
        <f t="shared" si="89"/>
        <v>49987569</v>
      </c>
      <c r="U465" s="33">
        <v>2.9500000000000001E-4</v>
      </c>
      <c r="V465" s="34">
        <f t="shared" si="90"/>
        <v>14746.332855000001</v>
      </c>
      <c r="W465" s="11"/>
    </row>
    <row r="466" spans="7:23" x14ac:dyDescent="0.3">
      <c r="G466" s="26"/>
      <c r="H466" s="11">
        <v>3</v>
      </c>
      <c r="I466" s="11" t="s">
        <v>20</v>
      </c>
      <c r="J466" s="27">
        <v>297</v>
      </c>
      <c r="K466" s="28">
        <v>1</v>
      </c>
      <c r="L466" s="29">
        <v>41164191</v>
      </c>
      <c r="M466" s="29">
        <v>5926</v>
      </c>
      <c r="N466" s="30">
        <v>1689991</v>
      </c>
      <c r="O466" s="30">
        <f t="shared" si="87"/>
        <v>39480126</v>
      </c>
      <c r="P466" s="31">
        <v>5.9699999999999998E-4</v>
      </c>
      <c r="Q466" s="32">
        <f t="shared" si="88"/>
        <v>23569.635222000001</v>
      </c>
      <c r="R466" s="29">
        <v>50856537</v>
      </c>
      <c r="S466" s="30">
        <v>868968</v>
      </c>
      <c r="T466" s="30">
        <f t="shared" si="89"/>
        <v>49987569</v>
      </c>
      <c r="U466" s="33">
        <v>6.3100000000000005E-4</v>
      </c>
      <c r="V466" s="34">
        <f t="shared" si="90"/>
        <v>31542.156039000001</v>
      </c>
      <c r="W466" s="11"/>
    </row>
    <row r="467" spans="7:23" x14ac:dyDescent="0.3">
      <c r="G467" s="26"/>
      <c r="H467" s="11">
        <v>4</v>
      </c>
      <c r="I467" s="11" t="s">
        <v>10</v>
      </c>
      <c r="J467" s="27">
        <v>297</v>
      </c>
      <c r="K467" s="28">
        <v>0.6</v>
      </c>
      <c r="L467" s="29">
        <v>41164191</v>
      </c>
      <c r="M467" s="29">
        <v>5926</v>
      </c>
      <c r="N467" s="30">
        <v>1689991</v>
      </c>
      <c r="O467" s="30">
        <f t="shared" si="87"/>
        <v>23688075.599999998</v>
      </c>
      <c r="P467" s="31">
        <v>9.2750000000000003E-3</v>
      </c>
      <c r="Q467" s="32">
        <f t="shared" si="88"/>
        <v>219706.90118999998</v>
      </c>
      <c r="R467" s="29">
        <v>50856537</v>
      </c>
      <c r="S467" s="30">
        <v>868968</v>
      </c>
      <c r="T467" s="30">
        <f t="shared" si="89"/>
        <v>29992541.399999999</v>
      </c>
      <c r="U467" s="33">
        <v>9.2949999999999994E-3</v>
      </c>
      <c r="V467" s="34">
        <f t="shared" si="90"/>
        <v>278780.67231299996</v>
      </c>
      <c r="W467" s="11"/>
    </row>
    <row r="468" spans="7:23" x14ac:dyDescent="0.3">
      <c r="G468" s="26"/>
      <c r="H468" s="11">
        <v>6</v>
      </c>
      <c r="I468" s="11" t="s">
        <v>118</v>
      </c>
      <c r="J468" s="27">
        <v>297</v>
      </c>
      <c r="K468" s="28">
        <v>0.6</v>
      </c>
      <c r="L468" s="29">
        <v>41164191</v>
      </c>
      <c r="M468" s="29">
        <v>5926</v>
      </c>
      <c r="N468" s="30">
        <v>1689991</v>
      </c>
      <c r="O468" s="30">
        <f t="shared" si="87"/>
        <v>23688075.599999998</v>
      </c>
      <c r="P468" s="31">
        <v>0</v>
      </c>
      <c r="Q468" s="32">
        <f t="shared" si="88"/>
        <v>0</v>
      </c>
      <c r="R468" s="29">
        <v>50856537</v>
      </c>
      <c r="S468" s="30">
        <v>868968</v>
      </c>
      <c r="T468" s="30">
        <f t="shared" si="89"/>
        <v>29992541.399999999</v>
      </c>
      <c r="U468" s="33">
        <v>0</v>
      </c>
      <c r="V468" s="34">
        <f t="shared" si="90"/>
        <v>0</v>
      </c>
      <c r="W468" s="11"/>
    </row>
    <row r="469" spans="7:23" x14ac:dyDescent="0.3">
      <c r="G469" s="26"/>
      <c r="H469" s="11">
        <v>7</v>
      </c>
      <c r="I469" s="11" t="s">
        <v>9</v>
      </c>
      <c r="J469" s="27">
        <v>297</v>
      </c>
      <c r="K469" s="28">
        <v>1</v>
      </c>
      <c r="L469" s="29">
        <v>41164191</v>
      </c>
      <c r="M469" s="29">
        <v>5926</v>
      </c>
      <c r="N469" s="30">
        <v>1689991</v>
      </c>
      <c r="O469" s="30">
        <f t="shared" si="87"/>
        <v>39480126</v>
      </c>
      <c r="P469" s="31">
        <v>1.27E-4</v>
      </c>
      <c r="Q469" s="32">
        <f t="shared" si="88"/>
        <v>5013.9760020000003</v>
      </c>
      <c r="R469" s="29">
        <v>50856537</v>
      </c>
      <c r="S469" s="30">
        <v>868968</v>
      </c>
      <c r="T469" s="30">
        <f t="shared" si="89"/>
        <v>49987569</v>
      </c>
      <c r="U469" s="33">
        <v>1.34E-4</v>
      </c>
      <c r="V469" s="34">
        <f t="shared" si="90"/>
        <v>6698.3342460000003</v>
      </c>
      <c r="W469" s="11"/>
    </row>
    <row r="470" spans="7:23" x14ac:dyDescent="0.3">
      <c r="G470" s="26"/>
      <c r="H470" s="11">
        <v>8</v>
      </c>
      <c r="I470" s="11" t="s">
        <v>23</v>
      </c>
      <c r="J470" s="27">
        <v>297</v>
      </c>
      <c r="K470" s="28">
        <v>1</v>
      </c>
      <c r="L470" s="29">
        <v>41164191</v>
      </c>
      <c r="M470" s="29">
        <v>5926</v>
      </c>
      <c r="N470" s="30">
        <v>1689991</v>
      </c>
      <c r="O470" s="30">
        <f t="shared" si="87"/>
        <v>39480126</v>
      </c>
      <c r="P470" s="31">
        <v>1.8699999999999999E-4</v>
      </c>
      <c r="Q470" s="32">
        <f t="shared" si="88"/>
        <v>7382.7835619999996</v>
      </c>
      <c r="R470" s="29">
        <v>50856537</v>
      </c>
      <c r="S470" s="30">
        <v>868968</v>
      </c>
      <c r="T470" s="30">
        <f t="shared" si="89"/>
        <v>49987569</v>
      </c>
      <c r="U470" s="33">
        <v>1.9599999999999999E-4</v>
      </c>
      <c r="V470" s="34">
        <f t="shared" si="90"/>
        <v>9797.5635239999992</v>
      </c>
      <c r="W470" s="11"/>
    </row>
    <row r="471" spans="7:23" x14ac:dyDescent="0.3">
      <c r="G471" s="26"/>
      <c r="H471" s="11">
        <v>9</v>
      </c>
      <c r="I471" s="11" t="s">
        <v>0</v>
      </c>
      <c r="J471" s="27">
        <v>297</v>
      </c>
      <c r="K471" s="28">
        <v>1</v>
      </c>
      <c r="L471" s="29">
        <v>41164191</v>
      </c>
      <c r="M471" s="29">
        <v>5926</v>
      </c>
      <c r="N471" s="30">
        <v>1689991</v>
      </c>
      <c r="O471" s="30">
        <f t="shared" si="87"/>
        <v>39480126</v>
      </c>
      <c r="P471" s="31">
        <v>2.6600000000000001E-4</v>
      </c>
      <c r="Q471" s="32">
        <f t="shared" si="88"/>
        <v>10501.713516</v>
      </c>
      <c r="R471" s="29">
        <v>50856537</v>
      </c>
      <c r="S471" s="30">
        <v>868968</v>
      </c>
      <c r="T471" s="30">
        <f t="shared" si="89"/>
        <v>49987569</v>
      </c>
      <c r="U471" s="33">
        <v>2.8299999999999999E-4</v>
      </c>
      <c r="V471" s="34">
        <f t="shared" si="90"/>
        <v>14146.482027</v>
      </c>
      <c r="W471" s="11"/>
    </row>
    <row r="472" spans="7:23" x14ac:dyDescent="0.3">
      <c r="G472" s="26"/>
      <c r="H472" s="11">
        <v>17</v>
      </c>
      <c r="I472" s="11" t="s">
        <v>16</v>
      </c>
      <c r="J472" s="27">
        <v>297</v>
      </c>
      <c r="K472" s="28">
        <v>1</v>
      </c>
      <c r="L472" s="29">
        <v>41164191</v>
      </c>
      <c r="M472" s="29">
        <v>5926</v>
      </c>
      <c r="N472" s="30">
        <v>1689991</v>
      </c>
      <c r="O472" s="30">
        <f t="shared" si="87"/>
        <v>39480126</v>
      </c>
      <c r="P472" s="31">
        <v>7.5799999999999999E-4</v>
      </c>
      <c r="Q472" s="32">
        <f t="shared" si="88"/>
        <v>29925.935507999999</v>
      </c>
      <c r="R472" s="29">
        <v>50856537</v>
      </c>
      <c r="S472" s="30">
        <v>868968</v>
      </c>
      <c r="T472" s="30">
        <f t="shared" si="89"/>
        <v>49987569</v>
      </c>
      <c r="U472" s="33">
        <v>8.0199999999999998E-4</v>
      </c>
      <c r="V472" s="34">
        <f t="shared" si="90"/>
        <v>40090.030337999997</v>
      </c>
      <c r="W472" s="11"/>
    </row>
    <row r="473" spans="7:23" x14ac:dyDescent="0.3">
      <c r="G473" s="26"/>
      <c r="H473" s="11">
        <v>29</v>
      </c>
      <c r="I473" s="11" t="s">
        <v>24</v>
      </c>
      <c r="J473" s="27">
        <v>297</v>
      </c>
      <c r="K473" s="28">
        <v>1</v>
      </c>
      <c r="L473" s="29">
        <v>41164191</v>
      </c>
      <c r="M473" s="29">
        <v>5926</v>
      </c>
      <c r="N473" s="30">
        <v>1689991</v>
      </c>
      <c r="O473" s="30">
        <f t="shared" si="87"/>
        <v>39480126</v>
      </c>
      <c r="P473" s="31">
        <v>3.1029999999999999E-3</v>
      </c>
      <c r="Q473" s="32">
        <f t="shared" si="88"/>
        <v>122506.830978</v>
      </c>
      <c r="R473" s="29">
        <v>50856537</v>
      </c>
      <c r="S473" s="30">
        <v>868968</v>
      </c>
      <c r="T473" s="30">
        <f t="shared" si="89"/>
        <v>49987569</v>
      </c>
      <c r="U473" s="33">
        <v>3.2200000000000002E-3</v>
      </c>
      <c r="V473" s="34">
        <f t="shared" si="90"/>
        <v>160959.97218000001</v>
      </c>
      <c r="W473" s="11"/>
    </row>
    <row r="474" spans="7:23" x14ac:dyDescent="0.3">
      <c r="G474" s="26"/>
      <c r="H474" s="11">
        <v>38</v>
      </c>
      <c r="I474" s="11" t="s">
        <v>12</v>
      </c>
      <c r="J474" s="27">
        <v>297</v>
      </c>
      <c r="K474" s="28">
        <v>1</v>
      </c>
      <c r="L474" s="29">
        <v>41164191</v>
      </c>
      <c r="M474" s="29">
        <v>5926</v>
      </c>
      <c r="N474" s="30">
        <v>1689991</v>
      </c>
      <c r="O474" s="30">
        <f t="shared" si="87"/>
        <v>39480126</v>
      </c>
      <c r="P474" s="31">
        <v>7.8999999999999996E-5</v>
      </c>
      <c r="Q474" s="32">
        <f t="shared" si="88"/>
        <v>3118.9299539999997</v>
      </c>
      <c r="R474" s="29">
        <v>50856537</v>
      </c>
      <c r="S474" s="30">
        <v>868968</v>
      </c>
      <c r="T474" s="30">
        <f t="shared" si="89"/>
        <v>49987569</v>
      </c>
      <c r="U474" s="33">
        <v>8.2999999999999998E-5</v>
      </c>
      <c r="V474" s="34">
        <f t="shared" si="90"/>
        <v>4148.9682270000003</v>
      </c>
      <c r="W474" s="11"/>
    </row>
    <row r="475" spans="7:23" x14ac:dyDescent="0.3">
      <c r="G475" s="26"/>
      <c r="H475" s="11">
        <v>55</v>
      </c>
      <c r="I475" s="11" t="s">
        <v>26</v>
      </c>
      <c r="J475" s="27">
        <v>297</v>
      </c>
      <c r="K475" s="28">
        <v>1</v>
      </c>
      <c r="L475" s="29">
        <v>41164191</v>
      </c>
      <c r="M475" s="29">
        <v>5926</v>
      </c>
      <c r="N475" s="30">
        <v>1689991</v>
      </c>
      <c r="O475" s="30">
        <f t="shared" si="87"/>
        <v>39480126</v>
      </c>
      <c r="P475" s="31">
        <v>1.5699999999999999E-4</v>
      </c>
      <c r="Q475" s="32">
        <f t="shared" si="88"/>
        <v>6198.379782</v>
      </c>
      <c r="R475" s="29">
        <v>50856537</v>
      </c>
      <c r="S475" s="30">
        <v>868968</v>
      </c>
      <c r="T475" s="30">
        <f t="shared" si="89"/>
        <v>49987569</v>
      </c>
      <c r="U475" s="33">
        <v>2.1100000000000001E-4</v>
      </c>
      <c r="V475" s="34">
        <f t="shared" si="90"/>
        <v>10547.377059</v>
      </c>
      <c r="W475" s="11"/>
    </row>
    <row r="476" spans="7:23" x14ac:dyDescent="0.3">
      <c r="G476" s="26"/>
      <c r="H476" s="11">
        <v>71</v>
      </c>
      <c r="I476" s="11" t="s">
        <v>18</v>
      </c>
      <c r="J476" s="27">
        <v>297</v>
      </c>
      <c r="K476" s="28">
        <v>0</v>
      </c>
      <c r="L476" s="29">
        <v>41164191</v>
      </c>
      <c r="M476" s="29">
        <v>5926</v>
      </c>
      <c r="N476" s="30">
        <v>1689991</v>
      </c>
      <c r="O476" s="30">
        <f t="shared" si="87"/>
        <v>0</v>
      </c>
      <c r="P476" s="31">
        <v>1.1E-5</v>
      </c>
      <c r="Q476" s="32">
        <f t="shared" si="88"/>
        <v>0</v>
      </c>
      <c r="R476" s="29">
        <v>50856537</v>
      </c>
      <c r="S476" s="30">
        <v>868968</v>
      </c>
      <c r="T476" s="30">
        <f t="shared" si="89"/>
        <v>0</v>
      </c>
      <c r="U476" s="33">
        <v>1.2E-5</v>
      </c>
      <c r="V476" s="34">
        <f t="shared" si="90"/>
        <v>0</v>
      </c>
      <c r="W476" s="11"/>
    </row>
    <row r="477" spans="7:23" x14ac:dyDescent="0.3">
      <c r="G477" s="26"/>
      <c r="H477" s="11">
        <v>72</v>
      </c>
      <c r="I477" s="11" t="s">
        <v>28</v>
      </c>
      <c r="J477" s="27">
        <v>297</v>
      </c>
      <c r="K477" s="28">
        <v>0</v>
      </c>
      <c r="L477" s="29">
        <v>41164191</v>
      </c>
      <c r="M477" s="29">
        <v>5926</v>
      </c>
      <c r="N477" s="30">
        <v>1689991</v>
      </c>
      <c r="O477" s="30">
        <f t="shared" si="87"/>
        <v>0</v>
      </c>
      <c r="P477" s="31">
        <v>3.1799999999999998E-4</v>
      </c>
      <c r="Q477" s="32">
        <f t="shared" si="88"/>
        <v>0</v>
      </c>
      <c r="R477" s="29">
        <v>50856537</v>
      </c>
      <c r="S477" s="30">
        <v>868968</v>
      </c>
      <c r="T477" s="30">
        <f t="shared" si="89"/>
        <v>0</v>
      </c>
      <c r="U477" s="33">
        <v>3.3700000000000001E-4</v>
      </c>
      <c r="V477" s="34">
        <f t="shared" si="90"/>
        <v>0</v>
      </c>
      <c r="W477" s="11"/>
    </row>
    <row r="478" spans="7:23" x14ac:dyDescent="0.3">
      <c r="G478" s="26"/>
      <c r="H478" s="11">
        <v>87</v>
      </c>
      <c r="I478" s="11" t="s">
        <v>148</v>
      </c>
      <c r="J478" s="27">
        <v>297</v>
      </c>
      <c r="K478" s="28">
        <v>1</v>
      </c>
      <c r="L478" s="29">
        <v>41164191</v>
      </c>
      <c r="M478" s="29">
        <v>5926</v>
      </c>
      <c r="N478" s="30">
        <v>1689991</v>
      </c>
      <c r="O478" s="30">
        <f t="shared" si="87"/>
        <v>39480126</v>
      </c>
      <c r="P478" s="31">
        <v>0</v>
      </c>
      <c r="Q478" s="32">
        <f t="shared" si="88"/>
        <v>0</v>
      </c>
      <c r="R478" s="29">
        <v>50856537</v>
      </c>
      <c r="S478" s="30">
        <v>868968</v>
      </c>
      <c r="T478" s="30">
        <f t="shared" si="89"/>
        <v>49987569</v>
      </c>
      <c r="U478" s="33">
        <v>0</v>
      </c>
      <c r="V478" s="34">
        <f t="shared" si="90"/>
        <v>0</v>
      </c>
      <c r="W478" s="11"/>
    </row>
    <row r="479" spans="7:23" x14ac:dyDescent="0.3">
      <c r="G479" s="26"/>
      <c r="H479" s="11">
        <v>117</v>
      </c>
      <c r="I479" s="11" t="s">
        <v>21</v>
      </c>
      <c r="J479" s="27">
        <v>297</v>
      </c>
      <c r="K479" s="28">
        <v>1</v>
      </c>
      <c r="L479" s="29">
        <v>41164191</v>
      </c>
      <c r="M479" s="29">
        <v>5926</v>
      </c>
      <c r="N479" s="30">
        <v>1689991</v>
      </c>
      <c r="O479" s="30">
        <f t="shared" si="87"/>
        <v>39480126</v>
      </c>
      <c r="P479" s="31">
        <v>2.7300000000000002E-4</v>
      </c>
      <c r="Q479" s="32">
        <f t="shared" si="88"/>
        <v>10778.074398000001</v>
      </c>
      <c r="R479" s="29">
        <v>50856537</v>
      </c>
      <c r="S479" s="30">
        <v>868968</v>
      </c>
      <c r="T479" s="30">
        <f t="shared" si="89"/>
        <v>49987569</v>
      </c>
      <c r="U479" s="33">
        <v>2.8800000000000001E-4</v>
      </c>
      <c r="V479" s="34">
        <f t="shared" si="90"/>
        <v>14396.419872</v>
      </c>
      <c r="W479" s="11"/>
    </row>
    <row r="480" spans="7:23" x14ac:dyDescent="0.3">
      <c r="G480" s="26"/>
      <c r="H480" s="11">
        <v>122</v>
      </c>
      <c r="I480" s="11" t="s">
        <v>138</v>
      </c>
      <c r="J480" s="27">
        <v>297</v>
      </c>
      <c r="K480" s="28">
        <v>1</v>
      </c>
      <c r="L480" s="29">
        <v>41164191</v>
      </c>
      <c r="M480" s="29">
        <v>5926</v>
      </c>
      <c r="N480" s="30">
        <v>1689991</v>
      </c>
      <c r="O480" s="30">
        <f t="shared" si="87"/>
        <v>39480126</v>
      </c>
      <c r="P480" s="31">
        <v>0</v>
      </c>
      <c r="Q480" s="32">
        <f t="shared" si="88"/>
        <v>0</v>
      </c>
      <c r="R480" s="29">
        <v>50856537</v>
      </c>
      <c r="S480" s="30">
        <v>868968</v>
      </c>
      <c r="T480" s="30">
        <f t="shared" si="89"/>
        <v>49987569</v>
      </c>
      <c r="U480" s="33">
        <v>0</v>
      </c>
      <c r="V480" s="34">
        <f t="shared" si="90"/>
        <v>0</v>
      </c>
      <c r="W480" s="11"/>
    </row>
    <row r="481" spans="7:23" x14ac:dyDescent="0.3">
      <c r="G481" s="26"/>
      <c r="H481" s="11"/>
      <c r="I481" s="11"/>
      <c r="J481" s="27"/>
      <c r="K481" s="28"/>
      <c r="L481" s="30"/>
      <c r="M481" s="30"/>
      <c r="N481" s="30"/>
      <c r="O481" s="30"/>
      <c r="P481" s="33"/>
      <c r="Q481" s="32"/>
      <c r="R481" s="30"/>
      <c r="S481" s="30"/>
      <c r="T481" s="30"/>
      <c r="U481" s="33"/>
      <c r="V481" s="34"/>
      <c r="W481" s="11"/>
    </row>
    <row r="482" spans="7:23" ht="15.6" x14ac:dyDescent="0.3">
      <c r="G482" s="39">
        <v>87</v>
      </c>
      <c r="H482" s="40" t="s">
        <v>148</v>
      </c>
      <c r="I482" s="11"/>
      <c r="J482" s="27"/>
      <c r="K482" s="28"/>
      <c r="L482" s="30"/>
      <c r="M482" s="30"/>
      <c r="N482" s="30"/>
      <c r="O482" s="30"/>
      <c r="P482" s="33"/>
      <c r="Q482" s="32"/>
      <c r="R482" s="30"/>
      <c r="S482" s="30"/>
      <c r="T482" s="30"/>
      <c r="U482" s="33"/>
      <c r="V482" s="34"/>
      <c r="W482" s="11"/>
    </row>
    <row r="483" spans="7:23" x14ac:dyDescent="0.3">
      <c r="G483" s="26"/>
      <c r="H483" s="11">
        <v>1</v>
      </c>
      <c r="I483" s="11" t="s">
        <v>11</v>
      </c>
      <c r="J483" s="27">
        <v>838</v>
      </c>
      <c r="K483" s="28">
        <v>1</v>
      </c>
      <c r="L483" s="29">
        <v>0</v>
      </c>
      <c r="M483" s="29">
        <v>49653</v>
      </c>
      <c r="N483" s="30">
        <v>0</v>
      </c>
      <c r="O483" s="30">
        <f t="shared" ref="O483:O498" si="91">(L483+M483-N483)*K483</f>
        <v>49653</v>
      </c>
      <c r="P483" s="31">
        <v>1.91E-3</v>
      </c>
      <c r="Q483" s="32">
        <f t="shared" ref="Q483:Q498" si="92">O483*P483</f>
        <v>94.837230000000005</v>
      </c>
      <c r="R483" s="29">
        <v>0</v>
      </c>
      <c r="S483" s="30">
        <v>0</v>
      </c>
      <c r="T483" s="30">
        <f t="shared" ref="T483:T498" si="93">(R483-S483)*K483</f>
        <v>0</v>
      </c>
      <c r="U483" s="33">
        <v>1.9740000000000001E-3</v>
      </c>
      <c r="V483" s="34">
        <f t="shared" ref="V483:V498" si="94">T483*U483</f>
        <v>0</v>
      </c>
      <c r="W483" s="11"/>
    </row>
    <row r="484" spans="7:23" x14ac:dyDescent="0.3">
      <c r="G484" s="26"/>
      <c r="H484" s="11">
        <v>2</v>
      </c>
      <c r="I484" s="11" t="s">
        <v>27</v>
      </c>
      <c r="J484" s="27">
        <v>838</v>
      </c>
      <c r="K484" s="28">
        <v>1</v>
      </c>
      <c r="L484" s="29">
        <v>0</v>
      </c>
      <c r="M484" s="29">
        <v>49653</v>
      </c>
      <c r="N484" s="30">
        <v>0</v>
      </c>
      <c r="O484" s="30">
        <f t="shared" si="91"/>
        <v>49653</v>
      </c>
      <c r="P484" s="31">
        <v>2.6899999999999998E-4</v>
      </c>
      <c r="Q484" s="32">
        <f t="shared" si="92"/>
        <v>13.356656999999998</v>
      </c>
      <c r="R484" s="29">
        <v>0</v>
      </c>
      <c r="S484" s="30">
        <v>0</v>
      </c>
      <c r="T484" s="30">
        <f t="shared" si="93"/>
        <v>0</v>
      </c>
      <c r="U484" s="33">
        <v>2.9500000000000001E-4</v>
      </c>
      <c r="V484" s="34">
        <f t="shared" si="94"/>
        <v>0</v>
      </c>
      <c r="W484" s="11"/>
    </row>
    <row r="485" spans="7:23" x14ac:dyDescent="0.3">
      <c r="G485" s="26"/>
      <c r="H485" s="11">
        <v>3</v>
      </c>
      <c r="I485" s="11" t="s">
        <v>20</v>
      </c>
      <c r="J485" s="27">
        <v>838</v>
      </c>
      <c r="K485" s="28">
        <v>1</v>
      </c>
      <c r="L485" s="29">
        <v>0</v>
      </c>
      <c r="M485" s="29">
        <v>49653</v>
      </c>
      <c r="N485" s="30">
        <v>0</v>
      </c>
      <c r="O485" s="30">
        <f t="shared" si="91"/>
        <v>49653</v>
      </c>
      <c r="P485" s="31">
        <v>5.9699999999999998E-4</v>
      </c>
      <c r="Q485" s="32">
        <f t="shared" si="92"/>
        <v>29.642841000000001</v>
      </c>
      <c r="R485" s="29">
        <v>0</v>
      </c>
      <c r="S485" s="30">
        <v>0</v>
      </c>
      <c r="T485" s="30">
        <f t="shared" si="93"/>
        <v>0</v>
      </c>
      <c r="U485" s="33">
        <v>6.3100000000000005E-4</v>
      </c>
      <c r="V485" s="34">
        <f t="shared" si="94"/>
        <v>0</v>
      </c>
      <c r="W485" s="11"/>
    </row>
    <row r="486" spans="7:23" x14ac:dyDescent="0.3">
      <c r="G486" s="26"/>
      <c r="H486" s="11">
        <v>4</v>
      </c>
      <c r="I486" s="11" t="s">
        <v>10</v>
      </c>
      <c r="J486" s="27">
        <v>838</v>
      </c>
      <c r="K486" s="28">
        <v>0.6</v>
      </c>
      <c r="L486" s="29">
        <v>0</v>
      </c>
      <c r="M486" s="29">
        <v>49653</v>
      </c>
      <c r="N486" s="30">
        <v>0</v>
      </c>
      <c r="O486" s="30">
        <f t="shared" si="91"/>
        <v>29791.8</v>
      </c>
      <c r="P486" s="31">
        <v>9.2750000000000003E-3</v>
      </c>
      <c r="Q486" s="32">
        <f t="shared" si="92"/>
        <v>276.31894499999999</v>
      </c>
      <c r="R486" s="29">
        <v>0</v>
      </c>
      <c r="S486" s="30">
        <v>0</v>
      </c>
      <c r="T486" s="30">
        <f t="shared" si="93"/>
        <v>0</v>
      </c>
      <c r="U486" s="33">
        <v>9.2949999999999994E-3</v>
      </c>
      <c r="V486" s="34">
        <f t="shared" si="94"/>
        <v>0</v>
      </c>
      <c r="W486" s="11"/>
    </row>
    <row r="487" spans="7:23" x14ac:dyDescent="0.3">
      <c r="G487" s="26"/>
      <c r="H487" s="11">
        <v>6</v>
      </c>
      <c r="I487" s="11" t="s">
        <v>118</v>
      </c>
      <c r="J487" s="27">
        <v>838</v>
      </c>
      <c r="K487" s="28">
        <v>0.6</v>
      </c>
      <c r="L487" s="29">
        <v>0</v>
      </c>
      <c r="M487" s="29">
        <v>49653</v>
      </c>
      <c r="N487" s="30">
        <v>0</v>
      </c>
      <c r="O487" s="30">
        <f t="shared" si="91"/>
        <v>29791.8</v>
      </c>
      <c r="P487" s="31">
        <v>0</v>
      </c>
      <c r="Q487" s="32">
        <f t="shared" si="92"/>
        <v>0</v>
      </c>
      <c r="R487" s="29">
        <v>0</v>
      </c>
      <c r="S487" s="30">
        <v>0</v>
      </c>
      <c r="T487" s="30">
        <f t="shared" si="93"/>
        <v>0</v>
      </c>
      <c r="U487" s="33">
        <v>0</v>
      </c>
      <c r="V487" s="34">
        <f t="shared" si="94"/>
        <v>0</v>
      </c>
      <c r="W487" s="11"/>
    </row>
    <row r="488" spans="7:23" x14ac:dyDescent="0.3">
      <c r="G488" s="26"/>
      <c r="H488" s="11">
        <v>7</v>
      </c>
      <c r="I488" s="11" t="s">
        <v>9</v>
      </c>
      <c r="J488" s="27">
        <v>838</v>
      </c>
      <c r="K488" s="28">
        <v>1</v>
      </c>
      <c r="L488" s="29">
        <v>0</v>
      </c>
      <c r="M488" s="29">
        <v>49653</v>
      </c>
      <c r="N488" s="30">
        <v>0</v>
      </c>
      <c r="O488" s="30">
        <f t="shared" si="91"/>
        <v>49653</v>
      </c>
      <c r="P488" s="31">
        <v>1.27E-4</v>
      </c>
      <c r="Q488" s="32">
        <f t="shared" si="92"/>
        <v>6.3059310000000002</v>
      </c>
      <c r="R488" s="29">
        <v>0</v>
      </c>
      <c r="S488" s="30">
        <v>0</v>
      </c>
      <c r="T488" s="30">
        <f t="shared" si="93"/>
        <v>0</v>
      </c>
      <c r="U488" s="33">
        <v>1.34E-4</v>
      </c>
      <c r="V488" s="34">
        <f t="shared" si="94"/>
        <v>0</v>
      </c>
      <c r="W488" s="11"/>
    </row>
    <row r="489" spans="7:23" x14ac:dyDescent="0.3">
      <c r="G489" s="26"/>
      <c r="H489" s="11">
        <v>8</v>
      </c>
      <c r="I489" s="11" t="s">
        <v>23</v>
      </c>
      <c r="J489" s="27">
        <v>838</v>
      </c>
      <c r="K489" s="28">
        <v>1</v>
      </c>
      <c r="L489" s="29">
        <v>0</v>
      </c>
      <c r="M489" s="29">
        <v>49653</v>
      </c>
      <c r="N489" s="30">
        <v>0</v>
      </c>
      <c r="O489" s="30">
        <f t="shared" si="91"/>
        <v>49653</v>
      </c>
      <c r="P489" s="31">
        <v>1.8699999999999999E-4</v>
      </c>
      <c r="Q489" s="32">
        <f t="shared" si="92"/>
        <v>9.2851109999999988</v>
      </c>
      <c r="R489" s="29">
        <v>0</v>
      </c>
      <c r="S489" s="30">
        <v>0</v>
      </c>
      <c r="T489" s="30">
        <f t="shared" si="93"/>
        <v>0</v>
      </c>
      <c r="U489" s="33">
        <v>1.9599999999999999E-4</v>
      </c>
      <c r="V489" s="34">
        <f t="shared" si="94"/>
        <v>0</v>
      </c>
      <c r="W489" s="11"/>
    </row>
    <row r="490" spans="7:23" x14ac:dyDescent="0.3">
      <c r="G490" s="26"/>
      <c r="H490" s="11">
        <v>9</v>
      </c>
      <c r="I490" s="11" t="s">
        <v>0</v>
      </c>
      <c r="J490" s="27">
        <v>838</v>
      </c>
      <c r="K490" s="28">
        <v>1</v>
      </c>
      <c r="L490" s="29">
        <v>0</v>
      </c>
      <c r="M490" s="29">
        <v>49653</v>
      </c>
      <c r="N490" s="30">
        <v>0</v>
      </c>
      <c r="O490" s="30">
        <f t="shared" si="91"/>
        <v>49653</v>
      </c>
      <c r="P490" s="31">
        <v>2.6600000000000001E-4</v>
      </c>
      <c r="Q490" s="32">
        <f t="shared" si="92"/>
        <v>13.207698000000001</v>
      </c>
      <c r="R490" s="29">
        <v>0</v>
      </c>
      <c r="S490" s="30">
        <v>0</v>
      </c>
      <c r="T490" s="30">
        <f t="shared" si="93"/>
        <v>0</v>
      </c>
      <c r="U490" s="33">
        <v>2.8299999999999999E-4</v>
      </c>
      <c r="V490" s="34">
        <f t="shared" si="94"/>
        <v>0</v>
      </c>
      <c r="W490" s="11"/>
    </row>
    <row r="491" spans="7:23" x14ac:dyDescent="0.3">
      <c r="G491" s="26"/>
      <c r="H491" s="11">
        <v>29</v>
      </c>
      <c r="I491" s="11" t="s">
        <v>24</v>
      </c>
      <c r="J491" s="27">
        <v>838</v>
      </c>
      <c r="K491" s="28">
        <v>1</v>
      </c>
      <c r="L491" s="29">
        <v>0</v>
      </c>
      <c r="M491" s="29">
        <v>49653</v>
      </c>
      <c r="N491" s="30">
        <v>0</v>
      </c>
      <c r="O491" s="30">
        <f t="shared" si="91"/>
        <v>49653</v>
      </c>
      <c r="P491" s="31">
        <v>3.1029999999999999E-3</v>
      </c>
      <c r="Q491" s="32">
        <f t="shared" si="92"/>
        <v>154.07325899999998</v>
      </c>
      <c r="R491" s="29">
        <v>0</v>
      </c>
      <c r="S491" s="30">
        <v>0</v>
      </c>
      <c r="T491" s="30">
        <f t="shared" si="93"/>
        <v>0</v>
      </c>
      <c r="U491" s="33">
        <v>3.2200000000000002E-3</v>
      </c>
      <c r="V491" s="34">
        <f t="shared" si="94"/>
        <v>0</v>
      </c>
      <c r="W491" s="11"/>
    </row>
    <row r="492" spans="7:23" x14ac:dyDescent="0.3">
      <c r="G492" s="26"/>
      <c r="H492" s="11">
        <v>38</v>
      </c>
      <c r="I492" s="11" t="s">
        <v>12</v>
      </c>
      <c r="J492" s="27">
        <v>838</v>
      </c>
      <c r="K492" s="28">
        <v>1</v>
      </c>
      <c r="L492" s="29">
        <v>0</v>
      </c>
      <c r="M492" s="29">
        <v>49653</v>
      </c>
      <c r="N492" s="30">
        <v>0</v>
      </c>
      <c r="O492" s="30">
        <f t="shared" si="91"/>
        <v>49653</v>
      </c>
      <c r="P492" s="31">
        <v>7.8999999999999996E-5</v>
      </c>
      <c r="Q492" s="32">
        <f t="shared" si="92"/>
        <v>3.9225869999999996</v>
      </c>
      <c r="R492" s="29">
        <v>0</v>
      </c>
      <c r="S492" s="30">
        <v>0</v>
      </c>
      <c r="T492" s="30">
        <f t="shared" si="93"/>
        <v>0</v>
      </c>
      <c r="U492" s="33">
        <v>8.2999999999999998E-5</v>
      </c>
      <c r="V492" s="34">
        <f t="shared" si="94"/>
        <v>0</v>
      </c>
      <c r="W492" s="11"/>
    </row>
    <row r="493" spans="7:23" x14ac:dyDescent="0.3">
      <c r="G493" s="26"/>
      <c r="H493" s="11">
        <v>55</v>
      </c>
      <c r="I493" s="11" t="s">
        <v>26</v>
      </c>
      <c r="J493" s="27">
        <v>838</v>
      </c>
      <c r="K493" s="28">
        <v>1</v>
      </c>
      <c r="L493" s="29">
        <v>0</v>
      </c>
      <c r="M493" s="29">
        <v>49653</v>
      </c>
      <c r="N493" s="30">
        <v>0</v>
      </c>
      <c r="O493" s="30">
        <f t="shared" si="91"/>
        <v>49653</v>
      </c>
      <c r="P493" s="31">
        <v>1.5699999999999999E-4</v>
      </c>
      <c r="Q493" s="32">
        <f t="shared" si="92"/>
        <v>7.7955209999999999</v>
      </c>
      <c r="R493" s="29">
        <v>0</v>
      </c>
      <c r="S493" s="30">
        <v>0</v>
      </c>
      <c r="T493" s="30">
        <f t="shared" si="93"/>
        <v>0</v>
      </c>
      <c r="U493" s="33">
        <v>2.1100000000000001E-4</v>
      </c>
      <c r="V493" s="34">
        <f t="shared" si="94"/>
        <v>0</v>
      </c>
      <c r="W493" s="11"/>
    </row>
    <row r="494" spans="7:23" x14ac:dyDescent="0.3">
      <c r="G494" s="26"/>
      <c r="H494" s="11">
        <v>71</v>
      </c>
      <c r="I494" s="11" t="s">
        <v>18</v>
      </c>
      <c r="J494" s="27">
        <v>838</v>
      </c>
      <c r="K494" s="28">
        <v>0</v>
      </c>
      <c r="L494" s="29">
        <v>0</v>
      </c>
      <c r="M494" s="29">
        <v>49653</v>
      </c>
      <c r="N494" s="30">
        <v>0</v>
      </c>
      <c r="O494" s="30">
        <f t="shared" si="91"/>
        <v>0</v>
      </c>
      <c r="P494" s="31">
        <v>1.1E-5</v>
      </c>
      <c r="Q494" s="32">
        <f t="shared" si="92"/>
        <v>0</v>
      </c>
      <c r="R494" s="29">
        <v>0</v>
      </c>
      <c r="S494" s="30">
        <v>0</v>
      </c>
      <c r="T494" s="30">
        <f t="shared" si="93"/>
        <v>0</v>
      </c>
      <c r="U494" s="33">
        <v>1.2E-5</v>
      </c>
      <c r="V494" s="34">
        <f t="shared" si="94"/>
        <v>0</v>
      </c>
      <c r="W494" s="11"/>
    </row>
    <row r="495" spans="7:23" x14ac:dyDescent="0.3">
      <c r="G495" s="26"/>
      <c r="H495" s="11">
        <v>72</v>
      </c>
      <c r="I495" s="11" t="s">
        <v>28</v>
      </c>
      <c r="J495" s="27">
        <v>838</v>
      </c>
      <c r="K495" s="28">
        <v>0</v>
      </c>
      <c r="L495" s="29">
        <v>0</v>
      </c>
      <c r="M495" s="29">
        <v>49653</v>
      </c>
      <c r="N495" s="30">
        <v>0</v>
      </c>
      <c r="O495" s="30">
        <f t="shared" si="91"/>
        <v>0</v>
      </c>
      <c r="P495" s="31">
        <v>3.1799999999999998E-4</v>
      </c>
      <c r="Q495" s="32">
        <f t="shared" si="92"/>
        <v>0</v>
      </c>
      <c r="R495" s="29">
        <v>0</v>
      </c>
      <c r="S495" s="30">
        <v>0</v>
      </c>
      <c r="T495" s="30">
        <f t="shared" si="93"/>
        <v>0</v>
      </c>
      <c r="U495" s="33">
        <v>3.3700000000000001E-4</v>
      </c>
      <c r="V495" s="34">
        <f t="shared" si="94"/>
        <v>0</v>
      </c>
      <c r="W495" s="11"/>
    </row>
    <row r="496" spans="7:23" x14ac:dyDescent="0.3">
      <c r="G496" s="26"/>
      <c r="H496" s="11">
        <v>87</v>
      </c>
      <c r="I496" s="11" t="s">
        <v>148</v>
      </c>
      <c r="J496" s="27">
        <v>838</v>
      </c>
      <c r="K496" s="28">
        <v>1</v>
      </c>
      <c r="L496" s="29">
        <v>0</v>
      </c>
      <c r="M496" s="29">
        <v>49653</v>
      </c>
      <c r="N496" s="30">
        <v>0</v>
      </c>
      <c r="O496" s="30">
        <f t="shared" si="91"/>
        <v>49653</v>
      </c>
      <c r="P496" s="31">
        <v>0</v>
      </c>
      <c r="Q496" s="32">
        <f t="shared" si="92"/>
        <v>0</v>
      </c>
      <c r="R496" s="29">
        <v>0</v>
      </c>
      <c r="S496" s="30">
        <v>0</v>
      </c>
      <c r="T496" s="30">
        <f t="shared" si="93"/>
        <v>0</v>
      </c>
      <c r="U496" s="33">
        <v>0</v>
      </c>
      <c r="V496" s="34">
        <f t="shared" si="94"/>
        <v>0</v>
      </c>
      <c r="W496" s="11"/>
    </row>
    <row r="497" spans="7:23" x14ac:dyDescent="0.3">
      <c r="G497" s="26"/>
      <c r="H497" s="11">
        <v>117</v>
      </c>
      <c r="I497" s="11" t="s">
        <v>21</v>
      </c>
      <c r="J497" s="27">
        <v>838</v>
      </c>
      <c r="K497" s="28">
        <v>1</v>
      </c>
      <c r="L497" s="29">
        <v>0</v>
      </c>
      <c r="M497" s="29">
        <v>49653</v>
      </c>
      <c r="N497" s="30">
        <v>0</v>
      </c>
      <c r="O497" s="30">
        <f t="shared" si="91"/>
        <v>49653</v>
      </c>
      <c r="P497" s="31">
        <v>2.7300000000000002E-4</v>
      </c>
      <c r="Q497" s="32">
        <f t="shared" si="92"/>
        <v>13.555269000000001</v>
      </c>
      <c r="R497" s="29">
        <v>0</v>
      </c>
      <c r="S497" s="30">
        <v>0</v>
      </c>
      <c r="T497" s="30">
        <f t="shared" si="93"/>
        <v>0</v>
      </c>
      <c r="U497" s="33">
        <v>2.8800000000000001E-4</v>
      </c>
      <c r="V497" s="34">
        <f t="shared" si="94"/>
        <v>0</v>
      </c>
      <c r="W497" s="11"/>
    </row>
    <row r="498" spans="7:23" x14ac:dyDescent="0.3">
      <c r="G498" s="26"/>
      <c r="H498" s="11">
        <v>122</v>
      </c>
      <c r="I498" s="11" t="s">
        <v>138</v>
      </c>
      <c r="J498" s="27">
        <v>838</v>
      </c>
      <c r="K498" s="28">
        <v>1</v>
      </c>
      <c r="L498" s="29">
        <v>0</v>
      </c>
      <c r="M498" s="29">
        <v>49653</v>
      </c>
      <c r="N498" s="30">
        <v>0</v>
      </c>
      <c r="O498" s="30">
        <f t="shared" si="91"/>
        <v>49653</v>
      </c>
      <c r="P498" s="31">
        <v>0</v>
      </c>
      <c r="Q498" s="32">
        <f t="shared" si="92"/>
        <v>0</v>
      </c>
      <c r="R498" s="29">
        <v>0</v>
      </c>
      <c r="S498" s="30">
        <v>0</v>
      </c>
      <c r="T498" s="30">
        <f t="shared" si="93"/>
        <v>0</v>
      </c>
      <c r="U498" s="33">
        <v>0</v>
      </c>
      <c r="V498" s="34">
        <f t="shared" si="94"/>
        <v>0</v>
      </c>
      <c r="W498" s="11"/>
    </row>
    <row r="499" spans="7:23" ht="15" thickBot="1" x14ac:dyDescent="0.35">
      <c r="G499" s="35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7"/>
    </row>
    <row r="500" spans="7:23" x14ac:dyDescent="0.3">
      <c r="G500" s="11">
        <v>87</v>
      </c>
      <c r="H500" s="11" t="s">
        <v>148</v>
      </c>
      <c r="I500" s="11"/>
      <c r="J500" s="27"/>
      <c r="K500" s="28"/>
      <c r="L500" s="30"/>
      <c r="M500" s="30"/>
      <c r="N500" s="30"/>
      <c r="O500" s="30"/>
      <c r="P500" s="33"/>
      <c r="Q500" s="32">
        <f>SUM(Q464:Q499)</f>
        <v>525352.65571499988</v>
      </c>
      <c r="R500" s="30"/>
      <c r="S500" s="30"/>
      <c r="T500" s="30"/>
      <c r="U500" s="33"/>
      <c r="V500" s="32">
        <f>SUM(V464:V499)</f>
        <v>684529.76988599985</v>
      </c>
      <c r="W500" s="38">
        <f>Q500+V500</f>
        <v>1209882.4256009997</v>
      </c>
    </row>
    <row r="501" spans="7:23" x14ac:dyDescent="0.3">
      <c r="G501" s="11"/>
      <c r="H501" s="11"/>
      <c r="I501" s="11"/>
      <c r="J501" s="27"/>
      <c r="K501" s="28"/>
      <c r="L501" s="30"/>
      <c r="M501" s="30"/>
      <c r="N501" s="30"/>
      <c r="O501" s="30"/>
      <c r="P501" s="33"/>
      <c r="Q501" s="32"/>
      <c r="R501" s="30"/>
      <c r="S501" s="30"/>
      <c r="T501" s="30"/>
      <c r="U501" s="33"/>
      <c r="V501" s="32"/>
      <c r="W501" s="11"/>
    </row>
    <row r="502" spans="7:23" ht="15" thickBot="1" x14ac:dyDescent="0.35">
      <c r="G502" s="11"/>
      <c r="H502" s="11"/>
      <c r="I502" s="11"/>
      <c r="J502" s="12" t="s">
        <v>100</v>
      </c>
      <c r="K502" s="13" t="s">
        <v>101</v>
      </c>
      <c r="L502" s="14" t="s">
        <v>102</v>
      </c>
      <c r="M502" s="14" t="s">
        <v>103</v>
      </c>
      <c r="N502" s="14" t="s">
        <v>104</v>
      </c>
      <c r="O502" s="14" t="s">
        <v>105</v>
      </c>
      <c r="P502" s="15" t="s">
        <v>106</v>
      </c>
      <c r="Q502" s="16" t="s">
        <v>107</v>
      </c>
      <c r="R502" s="14" t="s">
        <v>108</v>
      </c>
      <c r="S502" s="14" t="s">
        <v>109</v>
      </c>
      <c r="T502" s="14" t="s">
        <v>110</v>
      </c>
      <c r="U502" s="15" t="s">
        <v>111</v>
      </c>
      <c r="V502" s="16" t="s">
        <v>112</v>
      </c>
      <c r="W502" s="11"/>
    </row>
    <row r="503" spans="7:23" ht="15.6" x14ac:dyDescent="0.3">
      <c r="G503" s="17">
        <v>94</v>
      </c>
      <c r="H503" s="18" t="s">
        <v>149</v>
      </c>
      <c r="I503" s="19"/>
      <c r="J503" s="20"/>
      <c r="K503" s="21"/>
      <c r="L503" s="22"/>
      <c r="M503" s="22"/>
      <c r="N503" s="22"/>
      <c r="O503" s="22"/>
      <c r="P503" s="23"/>
      <c r="Q503" s="24"/>
      <c r="R503" s="22"/>
      <c r="S503" s="22"/>
      <c r="T503" s="22"/>
      <c r="U503" s="23"/>
      <c r="V503" s="25"/>
      <c r="W503" s="11"/>
    </row>
    <row r="504" spans="7:23" x14ac:dyDescent="0.3">
      <c r="G504" s="26"/>
      <c r="H504" s="11">
        <v>1</v>
      </c>
      <c r="I504" s="11" t="s">
        <v>11</v>
      </c>
      <c r="J504" s="27">
        <v>359</v>
      </c>
      <c r="K504" s="28">
        <v>0.75</v>
      </c>
      <c r="L504" s="29">
        <v>297264013</v>
      </c>
      <c r="M504" s="29">
        <v>2966166</v>
      </c>
      <c r="N504" s="30">
        <v>0</v>
      </c>
      <c r="O504" s="30">
        <f t="shared" ref="O504:O520" si="95">(L504+M504-N504)*K504</f>
        <v>225172634.25</v>
      </c>
      <c r="P504" s="31">
        <v>1.91E-3</v>
      </c>
      <c r="Q504" s="32">
        <f t="shared" ref="Q504:Q520" si="96">O504*P504</f>
        <v>430079.73141750001</v>
      </c>
      <c r="R504" s="29">
        <v>137294747</v>
      </c>
      <c r="S504" s="30">
        <v>22686</v>
      </c>
      <c r="T504" s="30">
        <f t="shared" ref="T504:T520" si="97">(R504-S504)*K504</f>
        <v>102954045.75</v>
      </c>
      <c r="U504" s="33">
        <v>1.9740000000000001E-3</v>
      </c>
      <c r="V504" s="34">
        <f t="shared" ref="V504:V520" si="98">T504*U504</f>
        <v>203231.2863105</v>
      </c>
      <c r="W504" s="11"/>
    </row>
    <row r="505" spans="7:23" x14ac:dyDescent="0.3">
      <c r="G505" s="26"/>
      <c r="H505" s="11">
        <v>2</v>
      </c>
      <c r="I505" s="11" t="s">
        <v>27</v>
      </c>
      <c r="J505" s="27">
        <v>359</v>
      </c>
      <c r="K505" s="28">
        <v>0.75</v>
      </c>
      <c r="L505" s="29">
        <v>297264013</v>
      </c>
      <c r="M505" s="29">
        <v>2966166</v>
      </c>
      <c r="N505" s="30">
        <v>0</v>
      </c>
      <c r="O505" s="30">
        <f t="shared" si="95"/>
        <v>225172634.25</v>
      </c>
      <c r="P505" s="31">
        <v>2.6899999999999998E-4</v>
      </c>
      <c r="Q505" s="32">
        <f t="shared" si="96"/>
        <v>60571.438613249993</v>
      </c>
      <c r="R505" s="29">
        <v>137294747</v>
      </c>
      <c r="S505" s="30">
        <v>22686</v>
      </c>
      <c r="T505" s="30">
        <f t="shared" si="97"/>
        <v>102954045.75</v>
      </c>
      <c r="U505" s="33">
        <v>2.9500000000000001E-4</v>
      </c>
      <c r="V505" s="34">
        <f t="shared" si="98"/>
        <v>30371.443496250002</v>
      </c>
      <c r="W505" s="11"/>
    </row>
    <row r="506" spans="7:23" x14ac:dyDescent="0.3">
      <c r="G506" s="26"/>
      <c r="H506" s="11">
        <v>3</v>
      </c>
      <c r="I506" s="11" t="s">
        <v>20</v>
      </c>
      <c r="J506" s="27">
        <v>359</v>
      </c>
      <c r="K506" s="28">
        <v>0.75</v>
      </c>
      <c r="L506" s="29">
        <v>297264013</v>
      </c>
      <c r="M506" s="29">
        <v>2966166</v>
      </c>
      <c r="N506" s="30">
        <v>0</v>
      </c>
      <c r="O506" s="30">
        <f t="shared" si="95"/>
        <v>225172634.25</v>
      </c>
      <c r="P506" s="31">
        <v>5.9699999999999998E-4</v>
      </c>
      <c r="Q506" s="32">
        <f t="shared" si="96"/>
        <v>134428.06264724999</v>
      </c>
      <c r="R506" s="29">
        <v>137294747</v>
      </c>
      <c r="S506" s="30">
        <v>22686</v>
      </c>
      <c r="T506" s="30">
        <f t="shared" si="97"/>
        <v>102954045.75</v>
      </c>
      <c r="U506" s="33">
        <v>6.3100000000000005E-4</v>
      </c>
      <c r="V506" s="34">
        <f t="shared" si="98"/>
        <v>64964.002868250005</v>
      </c>
      <c r="W506" s="11"/>
    </row>
    <row r="507" spans="7:23" x14ac:dyDescent="0.3">
      <c r="G507" s="26"/>
      <c r="H507" s="11">
        <v>4</v>
      </c>
      <c r="I507" s="11" t="s">
        <v>10</v>
      </c>
      <c r="J507" s="27">
        <v>359</v>
      </c>
      <c r="K507" s="28">
        <v>0.75</v>
      </c>
      <c r="L507" s="29">
        <v>297264013</v>
      </c>
      <c r="M507" s="29">
        <v>2966166</v>
      </c>
      <c r="N507" s="30">
        <v>0</v>
      </c>
      <c r="O507" s="30">
        <f t="shared" si="95"/>
        <v>225172634.25</v>
      </c>
      <c r="P507" s="31">
        <v>9.2750000000000003E-3</v>
      </c>
      <c r="Q507" s="32">
        <f t="shared" si="96"/>
        <v>2088476.1826687502</v>
      </c>
      <c r="R507" s="29">
        <v>137294747</v>
      </c>
      <c r="S507" s="30">
        <v>22686</v>
      </c>
      <c r="T507" s="30">
        <f t="shared" si="97"/>
        <v>102954045.75</v>
      </c>
      <c r="U507" s="33">
        <v>9.2949999999999994E-3</v>
      </c>
      <c r="V507" s="34">
        <f t="shared" si="98"/>
        <v>956957.85524624994</v>
      </c>
      <c r="W507" s="11"/>
    </row>
    <row r="508" spans="7:23" x14ac:dyDescent="0.3">
      <c r="G508" s="26"/>
      <c r="H508" s="11">
        <v>6</v>
      </c>
      <c r="I508" s="11" t="s">
        <v>118</v>
      </c>
      <c r="J508" s="27">
        <v>359</v>
      </c>
      <c r="K508" s="28">
        <v>0.75</v>
      </c>
      <c r="L508" s="29">
        <v>297264013</v>
      </c>
      <c r="M508" s="29">
        <v>2966166</v>
      </c>
      <c r="N508" s="30">
        <v>0</v>
      </c>
      <c r="O508" s="30">
        <f t="shared" si="95"/>
        <v>225172634.25</v>
      </c>
      <c r="P508" s="31">
        <v>0</v>
      </c>
      <c r="Q508" s="32">
        <f t="shared" si="96"/>
        <v>0</v>
      </c>
      <c r="R508" s="29">
        <v>137294747</v>
      </c>
      <c r="S508" s="30">
        <v>22686</v>
      </c>
      <c r="T508" s="30">
        <f t="shared" si="97"/>
        <v>102954045.75</v>
      </c>
      <c r="U508" s="33">
        <v>0</v>
      </c>
      <c r="V508" s="34">
        <f t="shared" si="98"/>
        <v>0</v>
      </c>
      <c r="W508" s="11"/>
    </row>
    <row r="509" spans="7:23" x14ac:dyDescent="0.3">
      <c r="G509" s="26"/>
      <c r="H509" s="11">
        <v>7</v>
      </c>
      <c r="I509" s="11" t="s">
        <v>9</v>
      </c>
      <c r="J509" s="27">
        <v>359</v>
      </c>
      <c r="K509" s="28">
        <v>0.75</v>
      </c>
      <c r="L509" s="29">
        <v>297264013</v>
      </c>
      <c r="M509" s="29">
        <v>2966166</v>
      </c>
      <c r="N509" s="30">
        <v>0</v>
      </c>
      <c r="O509" s="30">
        <f t="shared" si="95"/>
        <v>225172634.25</v>
      </c>
      <c r="P509" s="31">
        <v>1.27E-4</v>
      </c>
      <c r="Q509" s="32">
        <f t="shared" si="96"/>
        <v>28596.924549749998</v>
      </c>
      <c r="R509" s="29">
        <v>137294747</v>
      </c>
      <c r="S509" s="30">
        <v>22686</v>
      </c>
      <c r="T509" s="30">
        <f t="shared" si="97"/>
        <v>102954045.75</v>
      </c>
      <c r="U509" s="33">
        <v>1.34E-4</v>
      </c>
      <c r="V509" s="34">
        <f t="shared" si="98"/>
        <v>13795.842130500001</v>
      </c>
      <c r="W509" s="11"/>
    </row>
    <row r="510" spans="7:23" x14ac:dyDescent="0.3">
      <c r="G510" s="26"/>
      <c r="H510" s="11">
        <v>8</v>
      </c>
      <c r="I510" s="11" t="s">
        <v>23</v>
      </c>
      <c r="J510" s="27">
        <v>359</v>
      </c>
      <c r="K510" s="28">
        <v>0.75</v>
      </c>
      <c r="L510" s="29">
        <v>297264013</v>
      </c>
      <c r="M510" s="29">
        <v>2966166</v>
      </c>
      <c r="N510" s="30">
        <v>0</v>
      </c>
      <c r="O510" s="30">
        <f t="shared" si="95"/>
        <v>225172634.25</v>
      </c>
      <c r="P510" s="31">
        <v>1.8699999999999999E-4</v>
      </c>
      <c r="Q510" s="32">
        <f t="shared" si="96"/>
        <v>42107.282604749998</v>
      </c>
      <c r="R510" s="29">
        <v>137294747</v>
      </c>
      <c r="S510" s="30">
        <v>22686</v>
      </c>
      <c r="T510" s="30">
        <f t="shared" si="97"/>
        <v>102954045.75</v>
      </c>
      <c r="U510" s="33">
        <v>1.9599999999999999E-4</v>
      </c>
      <c r="V510" s="34">
        <f t="shared" si="98"/>
        <v>20178.992966999998</v>
      </c>
      <c r="W510" s="11"/>
    </row>
    <row r="511" spans="7:23" x14ac:dyDescent="0.3">
      <c r="G511" s="26"/>
      <c r="H511" s="11">
        <v>9</v>
      </c>
      <c r="I511" s="11" t="s">
        <v>0</v>
      </c>
      <c r="J511" s="27">
        <v>359</v>
      </c>
      <c r="K511" s="28">
        <v>0.75</v>
      </c>
      <c r="L511" s="29">
        <v>297264013</v>
      </c>
      <c r="M511" s="29">
        <v>2966166</v>
      </c>
      <c r="N511" s="30">
        <v>0</v>
      </c>
      <c r="O511" s="30">
        <f t="shared" si="95"/>
        <v>225172634.25</v>
      </c>
      <c r="P511" s="31">
        <v>2.6600000000000001E-4</v>
      </c>
      <c r="Q511" s="32">
        <f t="shared" si="96"/>
        <v>59895.920710500002</v>
      </c>
      <c r="R511" s="29">
        <v>137294747</v>
      </c>
      <c r="S511" s="30">
        <v>22686</v>
      </c>
      <c r="T511" s="30">
        <f t="shared" si="97"/>
        <v>102954045.75</v>
      </c>
      <c r="U511" s="33">
        <v>2.8299999999999999E-4</v>
      </c>
      <c r="V511" s="34">
        <f t="shared" si="98"/>
        <v>29135.994947250001</v>
      </c>
      <c r="W511" s="11"/>
    </row>
    <row r="512" spans="7:23" x14ac:dyDescent="0.3">
      <c r="G512" s="26"/>
      <c r="H512" s="11">
        <v>17</v>
      </c>
      <c r="I512" s="11" t="s">
        <v>16</v>
      </c>
      <c r="J512" s="27">
        <v>359</v>
      </c>
      <c r="K512" s="28">
        <v>0.75</v>
      </c>
      <c r="L512" s="29">
        <v>297264013</v>
      </c>
      <c r="M512" s="29">
        <v>2966166</v>
      </c>
      <c r="N512" s="30">
        <v>0</v>
      </c>
      <c r="O512" s="30">
        <f t="shared" si="95"/>
        <v>225172634.25</v>
      </c>
      <c r="P512" s="31">
        <v>7.5799999999999999E-4</v>
      </c>
      <c r="Q512" s="32">
        <f t="shared" si="96"/>
        <v>170680.85676150001</v>
      </c>
      <c r="R512" s="29">
        <v>137294747</v>
      </c>
      <c r="S512" s="30">
        <v>22686</v>
      </c>
      <c r="T512" s="30">
        <f t="shared" si="97"/>
        <v>102954045.75</v>
      </c>
      <c r="U512" s="33">
        <v>8.0199999999999998E-4</v>
      </c>
      <c r="V512" s="34">
        <f t="shared" si="98"/>
        <v>82569.144691499998</v>
      </c>
      <c r="W512" s="11"/>
    </row>
    <row r="513" spans="7:23" x14ac:dyDescent="0.3">
      <c r="G513" s="26"/>
      <c r="H513" s="11">
        <v>29</v>
      </c>
      <c r="I513" s="11" t="s">
        <v>24</v>
      </c>
      <c r="J513" s="27">
        <v>359</v>
      </c>
      <c r="K513" s="28">
        <v>0.75</v>
      </c>
      <c r="L513" s="29">
        <v>297264013</v>
      </c>
      <c r="M513" s="29">
        <v>2966166</v>
      </c>
      <c r="N513" s="30">
        <v>0</v>
      </c>
      <c r="O513" s="30">
        <f t="shared" si="95"/>
        <v>225172634.25</v>
      </c>
      <c r="P513" s="31">
        <v>3.1029999999999999E-3</v>
      </c>
      <c r="Q513" s="32">
        <f t="shared" si="96"/>
        <v>698710.68407774996</v>
      </c>
      <c r="R513" s="29">
        <v>137294747</v>
      </c>
      <c r="S513" s="30">
        <v>22686</v>
      </c>
      <c r="T513" s="30">
        <f t="shared" si="97"/>
        <v>102954045.75</v>
      </c>
      <c r="U513" s="33">
        <v>3.2200000000000002E-3</v>
      </c>
      <c r="V513" s="34">
        <f t="shared" si="98"/>
        <v>331512.02731500001</v>
      </c>
      <c r="W513" s="11"/>
    </row>
    <row r="514" spans="7:23" x14ac:dyDescent="0.3">
      <c r="G514" s="26"/>
      <c r="H514" s="11">
        <v>38</v>
      </c>
      <c r="I514" s="11" t="s">
        <v>12</v>
      </c>
      <c r="J514" s="27">
        <v>359</v>
      </c>
      <c r="K514" s="28">
        <v>0.75</v>
      </c>
      <c r="L514" s="29">
        <v>297264013</v>
      </c>
      <c r="M514" s="29">
        <v>2966166</v>
      </c>
      <c r="N514" s="30">
        <v>0</v>
      </c>
      <c r="O514" s="30">
        <f t="shared" si="95"/>
        <v>225172634.25</v>
      </c>
      <c r="P514" s="31">
        <v>7.8999999999999996E-5</v>
      </c>
      <c r="Q514" s="32">
        <f t="shared" si="96"/>
        <v>17788.63810575</v>
      </c>
      <c r="R514" s="29">
        <v>137294747</v>
      </c>
      <c r="S514" s="30">
        <v>22686</v>
      </c>
      <c r="T514" s="30">
        <f t="shared" si="97"/>
        <v>102954045.75</v>
      </c>
      <c r="U514" s="33">
        <v>8.2999999999999998E-5</v>
      </c>
      <c r="V514" s="34">
        <f t="shared" si="98"/>
        <v>8545.1857972500002</v>
      </c>
      <c r="W514" s="11"/>
    </row>
    <row r="515" spans="7:23" x14ac:dyDescent="0.3">
      <c r="G515" s="26"/>
      <c r="H515" s="11">
        <v>55</v>
      </c>
      <c r="I515" s="11" t="s">
        <v>26</v>
      </c>
      <c r="J515" s="27">
        <v>359</v>
      </c>
      <c r="K515" s="28">
        <v>0.75</v>
      </c>
      <c r="L515" s="29">
        <v>297264013</v>
      </c>
      <c r="M515" s="29">
        <v>2966166</v>
      </c>
      <c r="N515" s="30">
        <v>0</v>
      </c>
      <c r="O515" s="30">
        <f t="shared" si="95"/>
        <v>225172634.25</v>
      </c>
      <c r="P515" s="31">
        <v>1.5699999999999999E-4</v>
      </c>
      <c r="Q515" s="32">
        <f t="shared" si="96"/>
        <v>35352.103577249996</v>
      </c>
      <c r="R515" s="29">
        <v>137294747</v>
      </c>
      <c r="S515" s="30">
        <v>22686</v>
      </c>
      <c r="T515" s="30">
        <f t="shared" si="97"/>
        <v>102954045.75</v>
      </c>
      <c r="U515" s="33">
        <v>2.1100000000000001E-4</v>
      </c>
      <c r="V515" s="34">
        <f t="shared" si="98"/>
        <v>21723.303653250001</v>
      </c>
      <c r="W515" s="11"/>
    </row>
    <row r="516" spans="7:23" x14ac:dyDescent="0.3">
      <c r="G516" s="26"/>
      <c r="H516" s="11">
        <v>71</v>
      </c>
      <c r="I516" s="11" t="s">
        <v>18</v>
      </c>
      <c r="J516" s="27">
        <v>359</v>
      </c>
      <c r="K516" s="28">
        <v>0</v>
      </c>
      <c r="L516" s="29">
        <v>297264013</v>
      </c>
      <c r="M516" s="29">
        <v>2966166</v>
      </c>
      <c r="N516" s="30">
        <v>0</v>
      </c>
      <c r="O516" s="30">
        <f t="shared" si="95"/>
        <v>0</v>
      </c>
      <c r="P516" s="31">
        <v>1.1E-5</v>
      </c>
      <c r="Q516" s="32">
        <f t="shared" si="96"/>
        <v>0</v>
      </c>
      <c r="R516" s="29">
        <v>137294747</v>
      </c>
      <c r="S516" s="30">
        <v>22686</v>
      </c>
      <c r="T516" s="30">
        <f t="shared" si="97"/>
        <v>0</v>
      </c>
      <c r="U516" s="33">
        <v>1.2E-5</v>
      </c>
      <c r="V516" s="34">
        <f t="shared" si="98"/>
        <v>0</v>
      </c>
      <c r="W516" s="11"/>
    </row>
    <row r="517" spans="7:23" x14ac:dyDescent="0.3">
      <c r="G517" s="26"/>
      <c r="H517" s="11">
        <v>72</v>
      </c>
      <c r="I517" s="11" t="s">
        <v>28</v>
      </c>
      <c r="J517" s="27">
        <v>359</v>
      </c>
      <c r="K517" s="28">
        <v>0</v>
      </c>
      <c r="L517" s="29">
        <v>297264013</v>
      </c>
      <c r="M517" s="29">
        <v>2966166</v>
      </c>
      <c r="N517" s="30">
        <v>0</v>
      </c>
      <c r="O517" s="30">
        <f t="shared" si="95"/>
        <v>0</v>
      </c>
      <c r="P517" s="31">
        <v>3.1799999999999998E-4</v>
      </c>
      <c r="Q517" s="32">
        <f t="shared" si="96"/>
        <v>0</v>
      </c>
      <c r="R517" s="29">
        <v>137294747</v>
      </c>
      <c r="S517" s="30">
        <v>22686</v>
      </c>
      <c r="T517" s="30">
        <f t="shared" si="97"/>
        <v>0</v>
      </c>
      <c r="U517" s="33">
        <v>3.3700000000000001E-4</v>
      </c>
      <c r="V517" s="34">
        <f t="shared" si="98"/>
        <v>0</v>
      </c>
      <c r="W517" s="11"/>
    </row>
    <row r="518" spans="7:23" x14ac:dyDescent="0.3">
      <c r="G518" s="26"/>
      <c r="H518" s="11">
        <v>94</v>
      </c>
      <c r="I518" s="11" t="s">
        <v>149</v>
      </c>
      <c r="J518" s="27">
        <v>359</v>
      </c>
      <c r="K518" s="28">
        <v>0.75</v>
      </c>
      <c r="L518" s="29">
        <v>297264013</v>
      </c>
      <c r="M518" s="29">
        <v>2966166</v>
      </c>
      <c r="N518" s="30">
        <v>0</v>
      </c>
      <c r="O518" s="30">
        <f t="shared" si="95"/>
        <v>225172634.25</v>
      </c>
      <c r="P518" s="31">
        <v>0</v>
      </c>
      <c r="Q518" s="32">
        <f t="shared" si="96"/>
        <v>0</v>
      </c>
      <c r="R518" s="29">
        <v>137294747</v>
      </c>
      <c r="S518" s="30">
        <v>22686</v>
      </c>
      <c r="T518" s="30">
        <f t="shared" si="97"/>
        <v>102954045.75</v>
      </c>
      <c r="U518" s="33">
        <v>0</v>
      </c>
      <c r="V518" s="34">
        <f t="shared" si="98"/>
        <v>0</v>
      </c>
      <c r="W518" s="11"/>
    </row>
    <row r="519" spans="7:23" x14ac:dyDescent="0.3">
      <c r="G519" s="26"/>
      <c r="H519" s="11">
        <v>117</v>
      </c>
      <c r="I519" s="11" t="s">
        <v>21</v>
      </c>
      <c r="J519" s="27">
        <v>359</v>
      </c>
      <c r="K519" s="28">
        <v>0.75</v>
      </c>
      <c r="L519" s="29">
        <v>297264013</v>
      </c>
      <c r="M519" s="29">
        <v>2966166</v>
      </c>
      <c r="N519" s="30">
        <v>0</v>
      </c>
      <c r="O519" s="30">
        <f t="shared" si="95"/>
        <v>225172634.25</v>
      </c>
      <c r="P519" s="31">
        <v>2.7300000000000002E-4</v>
      </c>
      <c r="Q519" s="32">
        <f t="shared" si="96"/>
        <v>61472.129150250003</v>
      </c>
      <c r="R519" s="29">
        <v>137294747</v>
      </c>
      <c r="S519" s="30">
        <v>22686</v>
      </c>
      <c r="T519" s="30">
        <f t="shared" si="97"/>
        <v>102954045.75</v>
      </c>
      <c r="U519" s="33">
        <v>2.8800000000000001E-4</v>
      </c>
      <c r="V519" s="34">
        <f t="shared" si="98"/>
        <v>29650.765176000001</v>
      </c>
      <c r="W519" s="11"/>
    </row>
    <row r="520" spans="7:23" x14ac:dyDescent="0.3">
      <c r="G520" s="26"/>
      <c r="H520" s="11">
        <v>122</v>
      </c>
      <c r="I520" s="11" t="s">
        <v>138</v>
      </c>
      <c r="J520" s="27">
        <v>359</v>
      </c>
      <c r="K520" s="28">
        <v>0.75</v>
      </c>
      <c r="L520" s="29">
        <v>297264013</v>
      </c>
      <c r="M520" s="29">
        <v>2966166</v>
      </c>
      <c r="N520" s="30">
        <v>0</v>
      </c>
      <c r="O520" s="30">
        <f t="shared" si="95"/>
        <v>225172634.25</v>
      </c>
      <c r="P520" s="31">
        <v>0</v>
      </c>
      <c r="Q520" s="32">
        <f t="shared" si="96"/>
        <v>0</v>
      </c>
      <c r="R520" s="29">
        <v>137294747</v>
      </c>
      <c r="S520" s="30">
        <v>22686</v>
      </c>
      <c r="T520" s="30">
        <f t="shared" si="97"/>
        <v>102954045.75</v>
      </c>
      <c r="U520" s="33">
        <v>0</v>
      </c>
      <c r="V520" s="34">
        <f t="shared" si="98"/>
        <v>0</v>
      </c>
      <c r="W520" s="11"/>
    </row>
    <row r="521" spans="7:23" x14ac:dyDescent="0.3">
      <c r="G521" s="26"/>
      <c r="H521" s="11"/>
      <c r="I521" s="11"/>
      <c r="J521" s="27"/>
      <c r="K521" s="28"/>
      <c r="L521" s="30"/>
      <c r="M521" s="30"/>
      <c r="N521" s="30"/>
      <c r="O521" s="30"/>
      <c r="P521" s="33"/>
      <c r="Q521" s="32"/>
      <c r="R521" s="30"/>
      <c r="S521" s="30"/>
      <c r="T521" s="30"/>
      <c r="U521" s="33"/>
      <c r="V521" s="34"/>
      <c r="W521" s="11"/>
    </row>
    <row r="522" spans="7:23" ht="15.6" x14ac:dyDescent="0.3">
      <c r="G522" s="39">
        <v>94</v>
      </c>
      <c r="H522" s="40" t="s">
        <v>149</v>
      </c>
      <c r="I522" s="11"/>
      <c r="J522" s="27"/>
      <c r="K522" s="28"/>
      <c r="L522" s="30"/>
      <c r="M522" s="30"/>
      <c r="N522" s="30"/>
      <c r="O522" s="30"/>
      <c r="P522" s="33"/>
      <c r="Q522" s="32"/>
      <c r="R522" s="30"/>
      <c r="S522" s="30"/>
      <c r="T522" s="30"/>
      <c r="U522" s="33"/>
      <c r="V522" s="34"/>
      <c r="W522" s="11"/>
    </row>
    <row r="523" spans="7:23" x14ac:dyDescent="0.3">
      <c r="G523" s="26"/>
      <c r="H523" s="11">
        <v>1</v>
      </c>
      <c r="I523" s="11" t="s">
        <v>11</v>
      </c>
      <c r="J523" s="27">
        <v>870</v>
      </c>
      <c r="K523" s="28">
        <v>0.75</v>
      </c>
      <c r="L523" s="29">
        <v>0</v>
      </c>
      <c r="M523" s="29">
        <v>102159</v>
      </c>
      <c r="N523" s="30">
        <v>0</v>
      </c>
      <c r="O523" s="30">
        <f t="shared" ref="O523:O538" si="99">(L523+M523-N523)*K523</f>
        <v>76619.25</v>
      </c>
      <c r="P523" s="31">
        <v>1.91E-3</v>
      </c>
      <c r="Q523" s="32">
        <f t="shared" ref="Q523:Q538" si="100">O523*P523</f>
        <v>146.34276750000001</v>
      </c>
      <c r="R523" s="29">
        <v>0</v>
      </c>
      <c r="S523" s="30">
        <v>0</v>
      </c>
      <c r="T523" s="30">
        <f t="shared" ref="T523:T538" si="101">(R523-S523)*K523</f>
        <v>0</v>
      </c>
      <c r="U523" s="33">
        <v>1.9740000000000001E-3</v>
      </c>
      <c r="V523" s="34">
        <f t="shared" ref="V523:V538" si="102">T523*U523</f>
        <v>0</v>
      </c>
      <c r="W523" s="11"/>
    </row>
    <row r="524" spans="7:23" x14ac:dyDescent="0.3">
      <c r="G524" s="26"/>
      <c r="H524" s="11">
        <v>2</v>
      </c>
      <c r="I524" s="11" t="s">
        <v>27</v>
      </c>
      <c r="J524" s="27">
        <v>870</v>
      </c>
      <c r="K524" s="28">
        <v>0.75</v>
      </c>
      <c r="L524" s="29">
        <v>0</v>
      </c>
      <c r="M524" s="29">
        <v>102159</v>
      </c>
      <c r="N524" s="30">
        <v>0</v>
      </c>
      <c r="O524" s="30">
        <f t="shared" si="99"/>
        <v>76619.25</v>
      </c>
      <c r="P524" s="31">
        <v>2.6899999999999998E-4</v>
      </c>
      <c r="Q524" s="32">
        <f t="shared" si="100"/>
        <v>20.61057825</v>
      </c>
      <c r="R524" s="29">
        <v>0</v>
      </c>
      <c r="S524" s="30">
        <v>0</v>
      </c>
      <c r="T524" s="30">
        <f t="shared" si="101"/>
        <v>0</v>
      </c>
      <c r="U524" s="33">
        <v>2.9500000000000001E-4</v>
      </c>
      <c r="V524" s="34">
        <f t="shared" si="102"/>
        <v>0</v>
      </c>
      <c r="W524" s="11"/>
    </row>
    <row r="525" spans="7:23" x14ac:dyDescent="0.3">
      <c r="G525" s="26"/>
      <c r="H525" s="11">
        <v>3</v>
      </c>
      <c r="I525" s="11" t="s">
        <v>20</v>
      </c>
      <c r="J525" s="27">
        <v>870</v>
      </c>
      <c r="K525" s="28">
        <v>0.75</v>
      </c>
      <c r="L525" s="29">
        <v>0</v>
      </c>
      <c r="M525" s="29">
        <v>102159</v>
      </c>
      <c r="N525" s="30">
        <v>0</v>
      </c>
      <c r="O525" s="30">
        <f t="shared" si="99"/>
        <v>76619.25</v>
      </c>
      <c r="P525" s="31">
        <v>5.9699999999999998E-4</v>
      </c>
      <c r="Q525" s="32">
        <f t="shared" si="100"/>
        <v>45.74169225</v>
      </c>
      <c r="R525" s="29">
        <v>0</v>
      </c>
      <c r="S525" s="30">
        <v>0</v>
      </c>
      <c r="T525" s="30">
        <f t="shared" si="101"/>
        <v>0</v>
      </c>
      <c r="U525" s="33">
        <v>6.3100000000000005E-4</v>
      </c>
      <c r="V525" s="34">
        <f t="shared" si="102"/>
        <v>0</v>
      </c>
      <c r="W525" s="11"/>
    </row>
    <row r="526" spans="7:23" x14ac:dyDescent="0.3">
      <c r="G526" s="26"/>
      <c r="H526" s="11">
        <v>4</v>
      </c>
      <c r="I526" s="11" t="s">
        <v>10</v>
      </c>
      <c r="J526" s="27">
        <v>870</v>
      </c>
      <c r="K526" s="28">
        <v>0.75</v>
      </c>
      <c r="L526" s="29">
        <v>0</v>
      </c>
      <c r="M526" s="29">
        <v>102159</v>
      </c>
      <c r="N526" s="30">
        <v>0</v>
      </c>
      <c r="O526" s="30">
        <f t="shared" si="99"/>
        <v>76619.25</v>
      </c>
      <c r="P526" s="31">
        <v>9.2750000000000003E-3</v>
      </c>
      <c r="Q526" s="32">
        <f t="shared" si="100"/>
        <v>710.64354375000005</v>
      </c>
      <c r="R526" s="29">
        <v>0</v>
      </c>
      <c r="S526" s="30">
        <v>0</v>
      </c>
      <c r="T526" s="30">
        <f t="shared" si="101"/>
        <v>0</v>
      </c>
      <c r="U526" s="33">
        <v>9.2949999999999994E-3</v>
      </c>
      <c r="V526" s="34">
        <f t="shared" si="102"/>
        <v>0</v>
      </c>
      <c r="W526" s="11"/>
    </row>
    <row r="527" spans="7:23" x14ac:dyDescent="0.3">
      <c r="G527" s="26"/>
      <c r="H527" s="11">
        <v>6</v>
      </c>
      <c r="I527" s="11" t="s">
        <v>118</v>
      </c>
      <c r="J527" s="27">
        <v>870</v>
      </c>
      <c r="K527" s="28">
        <v>0.75</v>
      </c>
      <c r="L527" s="29">
        <v>0</v>
      </c>
      <c r="M527" s="29">
        <v>102159</v>
      </c>
      <c r="N527" s="30">
        <v>0</v>
      </c>
      <c r="O527" s="30">
        <f t="shared" si="99"/>
        <v>76619.25</v>
      </c>
      <c r="P527" s="31">
        <v>0</v>
      </c>
      <c r="Q527" s="32">
        <f t="shared" si="100"/>
        <v>0</v>
      </c>
      <c r="R527" s="29">
        <v>0</v>
      </c>
      <c r="S527" s="30">
        <v>0</v>
      </c>
      <c r="T527" s="30">
        <f t="shared" si="101"/>
        <v>0</v>
      </c>
      <c r="U527" s="33">
        <v>0</v>
      </c>
      <c r="V527" s="34">
        <f t="shared" si="102"/>
        <v>0</v>
      </c>
      <c r="W527" s="11"/>
    </row>
    <row r="528" spans="7:23" x14ac:dyDescent="0.3">
      <c r="G528" s="26"/>
      <c r="H528" s="11">
        <v>7</v>
      </c>
      <c r="I528" s="11" t="s">
        <v>9</v>
      </c>
      <c r="J528" s="27">
        <v>870</v>
      </c>
      <c r="K528" s="28">
        <v>0.75</v>
      </c>
      <c r="L528" s="29">
        <v>0</v>
      </c>
      <c r="M528" s="29">
        <v>102159</v>
      </c>
      <c r="N528" s="30">
        <v>0</v>
      </c>
      <c r="O528" s="30">
        <f t="shared" si="99"/>
        <v>76619.25</v>
      </c>
      <c r="P528" s="31">
        <v>1.27E-4</v>
      </c>
      <c r="Q528" s="32">
        <f t="shared" si="100"/>
        <v>9.7306447499999997</v>
      </c>
      <c r="R528" s="29">
        <v>0</v>
      </c>
      <c r="S528" s="30">
        <v>0</v>
      </c>
      <c r="T528" s="30">
        <f t="shared" si="101"/>
        <v>0</v>
      </c>
      <c r="U528" s="33">
        <v>1.34E-4</v>
      </c>
      <c r="V528" s="34">
        <f t="shared" si="102"/>
        <v>0</v>
      </c>
      <c r="W528" s="11"/>
    </row>
    <row r="529" spans="7:23" x14ac:dyDescent="0.3">
      <c r="G529" s="26"/>
      <c r="H529" s="11">
        <v>8</v>
      </c>
      <c r="I529" s="11" t="s">
        <v>23</v>
      </c>
      <c r="J529" s="27">
        <v>870</v>
      </c>
      <c r="K529" s="28">
        <v>0.75</v>
      </c>
      <c r="L529" s="29">
        <v>0</v>
      </c>
      <c r="M529" s="29">
        <v>102159</v>
      </c>
      <c r="N529" s="30">
        <v>0</v>
      </c>
      <c r="O529" s="30">
        <f t="shared" si="99"/>
        <v>76619.25</v>
      </c>
      <c r="P529" s="31">
        <v>1.8699999999999999E-4</v>
      </c>
      <c r="Q529" s="32">
        <f t="shared" si="100"/>
        <v>14.327799749999999</v>
      </c>
      <c r="R529" s="29">
        <v>0</v>
      </c>
      <c r="S529" s="30">
        <v>0</v>
      </c>
      <c r="T529" s="30">
        <f t="shared" si="101"/>
        <v>0</v>
      </c>
      <c r="U529" s="33">
        <v>1.9599999999999999E-4</v>
      </c>
      <c r="V529" s="34">
        <f t="shared" si="102"/>
        <v>0</v>
      </c>
      <c r="W529" s="11"/>
    </row>
    <row r="530" spans="7:23" x14ac:dyDescent="0.3">
      <c r="G530" s="26"/>
      <c r="H530" s="11">
        <v>9</v>
      </c>
      <c r="I530" s="11" t="s">
        <v>0</v>
      </c>
      <c r="J530" s="27">
        <v>870</v>
      </c>
      <c r="K530" s="28">
        <v>0.75</v>
      </c>
      <c r="L530" s="29">
        <v>0</v>
      </c>
      <c r="M530" s="29">
        <v>102159</v>
      </c>
      <c r="N530" s="30">
        <v>0</v>
      </c>
      <c r="O530" s="30">
        <f t="shared" si="99"/>
        <v>76619.25</v>
      </c>
      <c r="P530" s="31">
        <v>2.6600000000000001E-4</v>
      </c>
      <c r="Q530" s="32">
        <f t="shared" si="100"/>
        <v>20.380720500000002</v>
      </c>
      <c r="R530" s="29">
        <v>0</v>
      </c>
      <c r="S530" s="30">
        <v>0</v>
      </c>
      <c r="T530" s="30">
        <f t="shared" si="101"/>
        <v>0</v>
      </c>
      <c r="U530" s="33">
        <v>2.8299999999999999E-4</v>
      </c>
      <c r="V530" s="34">
        <f t="shared" si="102"/>
        <v>0</v>
      </c>
      <c r="W530" s="11"/>
    </row>
    <row r="531" spans="7:23" x14ac:dyDescent="0.3">
      <c r="G531" s="26"/>
      <c r="H531" s="11">
        <v>29</v>
      </c>
      <c r="I531" s="11" t="s">
        <v>24</v>
      </c>
      <c r="J531" s="27">
        <v>870</v>
      </c>
      <c r="K531" s="28">
        <v>0.75</v>
      </c>
      <c r="L531" s="29">
        <v>0</v>
      </c>
      <c r="M531" s="29">
        <v>102159</v>
      </c>
      <c r="N531" s="30">
        <v>0</v>
      </c>
      <c r="O531" s="30">
        <f t="shared" si="99"/>
        <v>76619.25</v>
      </c>
      <c r="P531" s="31">
        <v>3.1029999999999999E-3</v>
      </c>
      <c r="Q531" s="32">
        <f t="shared" si="100"/>
        <v>237.74953274999999</v>
      </c>
      <c r="R531" s="29">
        <v>0</v>
      </c>
      <c r="S531" s="30">
        <v>0</v>
      </c>
      <c r="T531" s="30">
        <f t="shared" si="101"/>
        <v>0</v>
      </c>
      <c r="U531" s="33">
        <v>3.2200000000000002E-3</v>
      </c>
      <c r="V531" s="34">
        <f t="shared" si="102"/>
        <v>0</v>
      </c>
      <c r="W531" s="11"/>
    </row>
    <row r="532" spans="7:23" x14ac:dyDescent="0.3">
      <c r="G532" s="26"/>
      <c r="H532" s="11">
        <v>38</v>
      </c>
      <c r="I532" s="11" t="s">
        <v>12</v>
      </c>
      <c r="J532" s="27">
        <v>870</v>
      </c>
      <c r="K532" s="28">
        <v>0.75</v>
      </c>
      <c r="L532" s="29">
        <v>0</v>
      </c>
      <c r="M532" s="29">
        <v>102159</v>
      </c>
      <c r="N532" s="30">
        <v>0</v>
      </c>
      <c r="O532" s="30">
        <f t="shared" si="99"/>
        <v>76619.25</v>
      </c>
      <c r="P532" s="31">
        <v>7.8999999999999996E-5</v>
      </c>
      <c r="Q532" s="32">
        <f t="shared" si="100"/>
        <v>6.0529207499999993</v>
      </c>
      <c r="R532" s="29">
        <v>0</v>
      </c>
      <c r="S532" s="30">
        <v>0</v>
      </c>
      <c r="T532" s="30">
        <f t="shared" si="101"/>
        <v>0</v>
      </c>
      <c r="U532" s="33">
        <v>8.2999999999999998E-5</v>
      </c>
      <c r="V532" s="34">
        <f t="shared" si="102"/>
        <v>0</v>
      </c>
      <c r="W532" s="11"/>
    </row>
    <row r="533" spans="7:23" x14ac:dyDescent="0.3">
      <c r="G533" s="26"/>
      <c r="H533" s="11">
        <v>55</v>
      </c>
      <c r="I533" s="11" t="s">
        <v>26</v>
      </c>
      <c r="J533" s="27">
        <v>870</v>
      </c>
      <c r="K533" s="28">
        <v>0.75</v>
      </c>
      <c r="L533" s="29">
        <v>0</v>
      </c>
      <c r="M533" s="29">
        <v>102159</v>
      </c>
      <c r="N533" s="30">
        <v>0</v>
      </c>
      <c r="O533" s="30">
        <f t="shared" si="99"/>
        <v>76619.25</v>
      </c>
      <c r="P533" s="31">
        <v>1.5699999999999999E-4</v>
      </c>
      <c r="Q533" s="32">
        <f t="shared" si="100"/>
        <v>12.02922225</v>
      </c>
      <c r="R533" s="29">
        <v>0</v>
      </c>
      <c r="S533" s="30">
        <v>0</v>
      </c>
      <c r="T533" s="30">
        <f t="shared" si="101"/>
        <v>0</v>
      </c>
      <c r="U533" s="33">
        <v>2.1100000000000001E-4</v>
      </c>
      <c r="V533" s="34">
        <f t="shared" si="102"/>
        <v>0</v>
      </c>
      <c r="W533" s="11"/>
    </row>
    <row r="534" spans="7:23" x14ac:dyDescent="0.3">
      <c r="G534" s="26"/>
      <c r="H534" s="11">
        <v>71</v>
      </c>
      <c r="I534" s="11" t="s">
        <v>18</v>
      </c>
      <c r="J534" s="27">
        <v>870</v>
      </c>
      <c r="K534" s="28">
        <v>0</v>
      </c>
      <c r="L534" s="29">
        <v>0</v>
      </c>
      <c r="M534" s="29">
        <v>102159</v>
      </c>
      <c r="N534" s="30">
        <v>0</v>
      </c>
      <c r="O534" s="30">
        <f t="shared" si="99"/>
        <v>0</v>
      </c>
      <c r="P534" s="31">
        <v>1.1E-5</v>
      </c>
      <c r="Q534" s="32">
        <f t="shared" si="100"/>
        <v>0</v>
      </c>
      <c r="R534" s="29">
        <v>0</v>
      </c>
      <c r="S534" s="30">
        <v>0</v>
      </c>
      <c r="T534" s="30">
        <f t="shared" si="101"/>
        <v>0</v>
      </c>
      <c r="U534" s="33">
        <v>1.2E-5</v>
      </c>
      <c r="V534" s="34">
        <f t="shared" si="102"/>
        <v>0</v>
      </c>
      <c r="W534" s="11"/>
    </row>
    <row r="535" spans="7:23" x14ac:dyDescent="0.3">
      <c r="G535" s="26"/>
      <c r="H535" s="11">
        <v>72</v>
      </c>
      <c r="I535" s="11" t="s">
        <v>28</v>
      </c>
      <c r="J535" s="27">
        <v>870</v>
      </c>
      <c r="K535" s="28">
        <v>0</v>
      </c>
      <c r="L535" s="29">
        <v>0</v>
      </c>
      <c r="M535" s="29">
        <v>102159</v>
      </c>
      <c r="N535" s="30">
        <v>0</v>
      </c>
      <c r="O535" s="30">
        <f t="shared" si="99"/>
        <v>0</v>
      </c>
      <c r="P535" s="31">
        <v>3.1799999999999998E-4</v>
      </c>
      <c r="Q535" s="32">
        <f t="shared" si="100"/>
        <v>0</v>
      </c>
      <c r="R535" s="29">
        <v>0</v>
      </c>
      <c r="S535" s="30">
        <v>0</v>
      </c>
      <c r="T535" s="30">
        <f t="shared" si="101"/>
        <v>0</v>
      </c>
      <c r="U535" s="33">
        <v>3.3700000000000001E-4</v>
      </c>
      <c r="V535" s="34">
        <f t="shared" si="102"/>
        <v>0</v>
      </c>
      <c r="W535" s="11"/>
    </row>
    <row r="536" spans="7:23" x14ac:dyDescent="0.3">
      <c r="G536" s="26"/>
      <c r="H536" s="11">
        <v>94</v>
      </c>
      <c r="I536" s="11" t="s">
        <v>149</v>
      </c>
      <c r="J536" s="27">
        <v>870</v>
      </c>
      <c r="K536" s="28">
        <v>0.75</v>
      </c>
      <c r="L536" s="29">
        <v>0</v>
      </c>
      <c r="M536" s="29">
        <v>102159</v>
      </c>
      <c r="N536" s="30">
        <v>0</v>
      </c>
      <c r="O536" s="30">
        <f t="shared" si="99"/>
        <v>76619.25</v>
      </c>
      <c r="P536" s="31">
        <v>0</v>
      </c>
      <c r="Q536" s="32">
        <f t="shared" si="100"/>
        <v>0</v>
      </c>
      <c r="R536" s="29">
        <v>0</v>
      </c>
      <c r="S536" s="30">
        <v>0</v>
      </c>
      <c r="T536" s="30">
        <f t="shared" si="101"/>
        <v>0</v>
      </c>
      <c r="U536" s="33">
        <v>0</v>
      </c>
      <c r="V536" s="34">
        <f t="shared" si="102"/>
        <v>0</v>
      </c>
      <c r="W536" s="11"/>
    </row>
    <row r="537" spans="7:23" x14ac:dyDescent="0.3">
      <c r="G537" s="26"/>
      <c r="H537" s="11">
        <v>117</v>
      </c>
      <c r="I537" s="11" t="s">
        <v>21</v>
      </c>
      <c r="J537" s="27">
        <v>870</v>
      </c>
      <c r="K537" s="28">
        <v>0.75</v>
      </c>
      <c r="L537" s="29">
        <v>0</v>
      </c>
      <c r="M537" s="29">
        <v>102159</v>
      </c>
      <c r="N537" s="30">
        <v>0</v>
      </c>
      <c r="O537" s="30">
        <f t="shared" si="99"/>
        <v>76619.25</v>
      </c>
      <c r="P537" s="31">
        <v>2.7300000000000002E-4</v>
      </c>
      <c r="Q537" s="32">
        <f t="shared" si="100"/>
        <v>20.917055250000001</v>
      </c>
      <c r="R537" s="29">
        <v>0</v>
      </c>
      <c r="S537" s="30">
        <v>0</v>
      </c>
      <c r="T537" s="30">
        <f t="shared" si="101"/>
        <v>0</v>
      </c>
      <c r="U537" s="33">
        <v>2.8800000000000001E-4</v>
      </c>
      <c r="V537" s="34">
        <f t="shared" si="102"/>
        <v>0</v>
      </c>
      <c r="W537" s="11"/>
    </row>
    <row r="538" spans="7:23" x14ac:dyDescent="0.3">
      <c r="G538" s="26"/>
      <c r="H538" s="11">
        <v>122</v>
      </c>
      <c r="I538" s="11" t="s">
        <v>138</v>
      </c>
      <c r="J538" s="27">
        <v>870</v>
      </c>
      <c r="K538" s="28">
        <v>0.75</v>
      </c>
      <c r="L538" s="29">
        <v>0</v>
      </c>
      <c r="M538" s="29">
        <v>102159</v>
      </c>
      <c r="N538" s="30">
        <v>0</v>
      </c>
      <c r="O538" s="30">
        <f t="shared" si="99"/>
        <v>76619.25</v>
      </c>
      <c r="P538" s="31">
        <v>0</v>
      </c>
      <c r="Q538" s="32">
        <f t="shared" si="100"/>
        <v>0</v>
      </c>
      <c r="R538" s="29">
        <v>0</v>
      </c>
      <c r="S538" s="30">
        <v>0</v>
      </c>
      <c r="T538" s="30">
        <f t="shared" si="101"/>
        <v>0</v>
      </c>
      <c r="U538" s="33">
        <v>0</v>
      </c>
      <c r="V538" s="34">
        <f t="shared" si="102"/>
        <v>0</v>
      </c>
      <c r="W538" s="11"/>
    </row>
    <row r="539" spans="7:23" ht="15" thickBot="1" x14ac:dyDescent="0.35">
      <c r="G539" s="35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7"/>
    </row>
    <row r="540" spans="7:23" x14ac:dyDescent="0.3">
      <c r="G540" s="11">
        <v>94</v>
      </c>
      <c r="H540" s="11" t="s">
        <v>149</v>
      </c>
      <c r="I540" s="11"/>
      <c r="J540" s="27"/>
      <c r="K540" s="28"/>
      <c r="L540" s="30"/>
      <c r="M540" s="30"/>
      <c r="N540" s="30"/>
      <c r="O540" s="30"/>
      <c r="P540" s="33"/>
      <c r="Q540" s="32">
        <f>SUM(Q504:Q539)</f>
        <v>3829404.4813620001</v>
      </c>
      <c r="R540" s="30"/>
      <c r="S540" s="30"/>
      <c r="T540" s="30"/>
      <c r="U540" s="33"/>
      <c r="V540" s="32">
        <f>SUM(V504:V539)</f>
        <v>1792635.8445989997</v>
      </c>
      <c r="W540" s="38">
        <f>Q540+V540</f>
        <v>5622040.3259609994</v>
      </c>
    </row>
    <row r="541" spans="7:23" x14ac:dyDescent="0.3">
      <c r="G541" s="11"/>
      <c r="H541" s="11"/>
      <c r="I541" s="11"/>
      <c r="J541" s="27"/>
      <c r="K541" s="28"/>
      <c r="L541" s="30"/>
      <c r="M541" s="30"/>
      <c r="N541" s="30"/>
      <c r="O541" s="30"/>
      <c r="P541" s="33"/>
      <c r="Q541" s="32"/>
      <c r="R541" s="30"/>
      <c r="S541" s="30"/>
      <c r="T541" s="30"/>
      <c r="U541" s="33"/>
      <c r="V541" s="32"/>
      <c r="W541" s="11"/>
    </row>
    <row r="542" spans="7:23" ht="15" thickBot="1" x14ac:dyDescent="0.35">
      <c r="G542" s="11"/>
      <c r="H542" s="11"/>
      <c r="I542" s="11"/>
      <c r="J542" s="12" t="s">
        <v>100</v>
      </c>
      <c r="K542" s="13" t="s">
        <v>101</v>
      </c>
      <c r="L542" s="14" t="s">
        <v>102</v>
      </c>
      <c r="M542" s="14" t="s">
        <v>103</v>
      </c>
      <c r="N542" s="14" t="s">
        <v>104</v>
      </c>
      <c r="O542" s="14" t="s">
        <v>105</v>
      </c>
      <c r="P542" s="15" t="s">
        <v>106</v>
      </c>
      <c r="Q542" s="16" t="s">
        <v>107</v>
      </c>
      <c r="R542" s="14" t="s">
        <v>108</v>
      </c>
      <c r="S542" s="14" t="s">
        <v>109</v>
      </c>
      <c r="T542" s="14" t="s">
        <v>110</v>
      </c>
      <c r="U542" s="15" t="s">
        <v>111</v>
      </c>
      <c r="V542" s="16" t="s">
        <v>112</v>
      </c>
      <c r="W542" s="11"/>
    </row>
    <row r="543" spans="7:23" ht="15.6" x14ac:dyDescent="0.3">
      <c r="G543" s="17">
        <v>96</v>
      </c>
      <c r="H543" s="18" t="s">
        <v>150</v>
      </c>
      <c r="I543" s="19"/>
      <c r="J543" s="20"/>
      <c r="K543" s="21"/>
      <c r="L543" s="22"/>
      <c r="M543" s="22"/>
      <c r="N543" s="22"/>
      <c r="O543" s="22"/>
      <c r="P543" s="23"/>
      <c r="Q543" s="24"/>
      <c r="R543" s="22"/>
      <c r="S543" s="22"/>
      <c r="T543" s="22"/>
      <c r="U543" s="23"/>
      <c r="V543" s="25"/>
      <c r="W543" s="11"/>
    </row>
    <row r="544" spans="7:23" x14ac:dyDescent="0.3">
      <c r="G544" s="26"/>
      <c r="H544" s="11">
        <v>1</v>
      </c>
      <c r="I544" s="11" t="s">
        <v>11</v>
      </c>
      <c r="J544" s="27">
        <v>368</v>
      </c>
      <c r="K544" s="28">
        <v>1</v>
      </c>
      <c r="L544" s="29">
        <v>42550986</v>
      </c>
      <c r="M544" s="29">
        <v>250982</v>
      </c>
      <c r="N544" s="30">
        <v>7985298</v>
      </c>
      <c r="O544" s="30">
        <f t="shared" ref="O544:O560" si="103">(L544+M544-N544)*K544</f>
        <v>34816670</v>
      </c>
      <c r="P544" s="31">
        <v>1.91E-3</v>
      </c>
      <c r="Q544" s="32">
        <f t="shared" ref="Q544:Q560" si="104">O544*P544</f>
        <v>66499.839699999997</v>
      </c>
      <c r="R544" s="29">
        <v>1947335</v>
      </c>
      <c r="S544" s="30">
        <v>711799</v>
      </c>
      <c r="T544" s="30">
        <f t="shared" ref="T544:T560" si="105">(R544-S544)*K544</f>
        <v>1235536</v>
      </c>
      <c r="U544" s="33">
        <v>1.9740000000000001E-3</v>
      </c>
      <c r="V544" s="34">
        <f t="shared" ref="V544:V560" si="106">T544*U544</f>
        <v>2438.9480640000002</v>
      </c>
      <c r="W544" s="11"/>
    </row>
    <row r="545" spans="7:23" x14ac:dyDescent="0.3">
      <c r="G545" s="26"/>
      <c r="H545" s="11">
        <v>2</v>
      </c>
      <c r="I545" s="11" t="s">
        <v>27</v>
      </c>
      <c r="J545" s="27">
        <v>368</v>
      </c>
      <c r="K545" s="28">
        <v>1</v>
      </c>
      <c r="L545" s="29">
        <v>42550986</v>
      </c>
      <c r="M545" s="29">
        <v>250982</v>
      </c>
      <c r="N545" s="30">
        <v>7985298</v>
      </c>
      <c r="O545" s="30">
        <f t="shared" si="103"/>
        <v>34816670</v>
      </c>
      <c r="P545" s="31">
        <v>2.6899999999999998E-4</v>
      </c>
      <c r="Q545" s="32">
        <f t="shared" si="104"/>
        <v>9365.6842299999989</v>
      </c>
      <c r="R545" s="29">
        <v>1947335</v>
      </c>
      <c r="S545" s="30">
        <v>711799</v>
      </c>
      <c r="T545" s="30">
        <f t="shared" si="105"/>
        <v>1235536</v>
      </c>
      <c r="U545" s="33">
        <v>2.9500000000000001E-4</v>
      </c>
      <c r="V545" s="34">
        <f t="shared" si="106"/>
        <v>364.48312000000004</v>
      </c>
      <c r="W545" s="11"/>
    </row>
    <row r="546" spans="7:23" x14ac:dyDescent="0.3">
      <c r="G546" s="26"/>
      <c r="H546" s="11">
        <v>3</v>
      </c>
      <c r="I546" s="11" t="s">
        <v>20</v>
      </c>
      <c r="J546" s="27">
        <v>368</v>
      </c>
      <c r="K546" s="28">
        <v>1</v>
      </c>
      <c r="L546" s="29">
        <v>42550986</v>
      </c>
      <c r="M546" s="29">
        <v>250982</v>
      </c>
      <c r="N546" s="30">
        <v>7985298</v>
      </c>
      <c r="O546" s="30">
        <f t="shared" si="103"/>
        <v>34816670</v>
      </c>
      <c r="P546" s="31">
        <v>5.9699999999999998E-4</v>
      </c>
      <c r="Q546" s="32">
        <f t="shared" si="104"/>
        <v>20785.55199</v>
      </c>
      <c r="R546" s="29">
        <v>1947335</v>
      </c>
      <c r="S546" s="30">
        <v>711799</v>
      </c>
      <c r="T546" s="30">
        <f t="shared" si="105"/>
        <v>1235536</v>
      </c>
      <c r="U546" s="33">
        <v>6.3100000000000005E-4</v>
      </c>
      <c r="V546" s="34">
        <f t="shared" si="106"/>
        <v>779.62321600000007</v>
      </c>
      <c r="W546" s="11"/>
    </row>
    <row r="547" spans="7:23" x14ac:dyDescent="0.3">
      <c r="G547" s="26"/>
      <c r="H547" s="11">
        <v>4</v>
      </c>
      <c r="I547" s="11" t="s">
        <v>10</v>
      </c>
      <c r="J547" s="27">
        <v>368</v>
      </c>
      <c r="K547" s="28">
        <v>1</v>
      </c>
      <c r="L547" s="29">
        <v>42550986</v>
      </c>
      <c r="M547" s="29">
        <v>250982</v>
      </c>
      <c r="N547" s="30">
        <v>7985298</v>
      </c>
      <c r="O547" s="30">
        <f t="shared" si="103"/>
        <v>34816670</v>
      </c>
      <c r="P547" s="31">
        <v>9.2750000000000003E-3</v>
      </c>
      <c r="Q547" s="32">
        <f t="shared" si="104"/>
        <v>322924.61424999998</v>
      </c>
      <c r="R547" s="29">
        <v>1947335</v>
      </c>
      <c r="S547" s="30">
        <v>711799</v>
      </c>
      <c r="T547" s="30">
        <f t="shared" si="105"/>
        <v>1235536</v>
      </c>
      <c r="U547" s="33">
        <v>9.2949999999999994E-3</v>
      </c>
      <c r="V547" s="34">
        <f t="shared" si="106"/>
        <v>11484.307119999999</v>
      </c>
      <c r="W547" s="11"/>
    </row>
    <row r="548" spans="7:23" x14ac:dyDescent="0.3">
      <c r="G548" s="26"/>
      <c r="H548" s="11">
        <v>6</v>
      </c>
      <c r="I548" s="11" t="s">
        <v>118</v>
      </c>
      <c r="J548" s="27">
        <v>368</v>
      </c>
      <c r="K548" s="28">
        <v>1</v>
      </c>
      <c r="L548" s="29">
        <v>42550986</v>
      </c>
      <c r="M548" s="29">
        <v>250982</v>
      </c>
      <c r="N548" s="30">
        <v>7985298</v>
      </c>
      <c r="O548" s="30">
        <f t="shared" si="103"/>
        <v>34816670</v>
      </c>
      <c r="P548" s="31">
        <v>0</v>
      </c>
      <c r="Q548" s="32">
        <f t="shared" si="104"/>
        <v>0</v>
      </c>
      <c r="R548" s="29">
        <v>1947335</v>
      </c>
      <c r="S548" s="30">
        <v>711799</v>
      </c>
      <c r="T548" s="30">
        <f t="shared" si="105"/>
        <v>1235536</v>
      </c>
      <c r="U548" s="33">
        <v>0</v>
      </c>
      <c r="V548" s="34">
        <f t="shared" si="106"/>
        <v>0</v>
      </c>
      <c r="W548" s="11"/>
    </row>
    <row r="549" spans="7:23" x14ac:dyDescent="0.3">
      <c r="G549" s="26"/>
      <c r="H549" s="11">
        <v>7</v>
      </c>
      <c r="I549" s="11" t="s">
        <v>9</v>
      </c>
      <c r="J549" s="27">
        <v>368</v>
      </c>
      <c r="K549" s="28">
        <v>1</v>
      </c>
      <c r="L549" s="29">
        <v>42550986</v>
      </c>
      <c r="M549" s="29">
        <v>250982</v>
      </c>
      <c r="N549" s="30">
        <v>7985298</v>
      </c>
      <c r="O549" s="30">
        <f t="shared" si="103"/>
        <v>34816670</v>
      </c>
      <c r="P549" s="31">
        <v>1.27E-4</v>
      </c>
      <c r="Q549" s="32">
        <f t="shared" si="104"/>
        <v>4421.7170900000001</v>
      </c>
      <c r="R549" s="29">
        <v>1947335</v>
      </c>
      <c r="S549" s="30">
        <v>711799</v>
      </c>
      <c r="T549" s="30">
        <f t="shared" si="105"/>
        <v>1235536</v>
      </c>
      <c r="U549" s="33">
        <v>1.34E-4</v>
      </c>
      <c r="V549" s="34">
        <f t="shared" si="106"/>
        <v>165.561824</v>
      </c>
      <c r="W549" s="11"/>
    </row>
    <row r="550" spans="7:23" x14ac:dyDescent="0.3">
      <c r="G550" s="26"/>
      <c r="H550" s="11">
        <v>8</v>
      </c>
      <c r="I550" s="11" t="s">
        <v>23</v>
      </c>
      <c r="J550" s="27">
        <v>368</v>
      </c>
      <c r="K550" s="28">
        <v>1</v>
      </c>
      <c r="L550" s="29">
        <v>42550986</v>
      </c>
      <c r="M550" s="29">
        <v>250982</v>
      </c>
      <c r="N550" s="30">
        <v>7985298</v>
      </c>
      <c r="O550" s="30">
        <f t="shared" si="103"/>
        <v>34816670</v>
      </c>
      <c r="P550" s="31">
        <v>1.8699999999999999E-4</v>
      </c>
      <c r="Q550" s="32">
        <f t="shared" si="104"/>
        <v>6510.7172899999996</v>
      </c>
      <c r="R550" s="29">
        <v>1947335</v>
      </c>
      <c r="S550" s="30">
        <v>711799</v>
      </c>
      <c r="T550" s="30">
        <f t="shared" si="105"/>
        <v>1235536</v>
      </c>
      <c r="U550" s="33">
        <v>1.9599999999999999E-4</v>
      </c>
      <c r="V550" s="34">
        <f t="shared" si="106"/>
        <v>242.16505599999999</v>
      </c>
      <c r="W550" s="11"/>
    </row>
    <row r="551" spans="7:23" x14ac:dyDescent="0.3">
      <c r="G551" s="26"/>
      <c r="H551" s="11">
        <v>9</v>
      </c>
      <c r="I551" s="11" t="s">
        <v>0</v>
      </c>
      <c r="J551" s="27">
        <v>368</v>
      </c>
      <c r="K551" s="28">
        <v>1</v>
      </c>
      <c r="L551" s="29">
        <v>42550986</v>
      </c>
      <c r="M551" s="29">
        <v>250982</v>
      </c>
      <c r="N551" s="30">
        <v>7985298</v>
      </c>
      <c r="O551" s="30">
        <f t="shared" si="103"/>
        <v>34816670</v>
      </c>
      <c r="P551" s="31">
        <v>2.6600000000000001E-4</v>
      </c>
      <c r="Q551" s="32">
        <f t="shared" si="104"/>
        <v>9261.2342200000003</v>
      </c>
      <c r="R551" s="29">
        <v>1947335</v>
      </c>
      <c r="S551" s="30">
        <v>711799</v>
      </c>
      <c r="T551" s="30">
        <f t="shared" si="105"/>
        <v>1235536</v>
      </c>
      <c r="U551" s="33">
        <v>2.8299999999999999E-4</v>
      </c>
      <c r="V551" s="34">
        <f t="shared" si="106"/>
        <v>349.65668799999997</v>
      </c>
      <c r="W551" s="11"/>
    </row>
    <row r="552" spans="7:23" x14ac:dyDescent="0.3">
      <c r="G552" s="26"/>
      <c r="H552" s="11">
        <v>17</v>
      </c>
      <c r="I552" s="11" t="s">
        <v>16</v>
      </c>
      <c r="J552" s="27">
        <v>368</v>
      </c>
      <c r="K552" s="28">
        <v>1</v>
      </c>
      <c r="L552" s="29">
        <v>42550986</v>
      </c>
      <c r="M552" s="29">
        <v>250982</v>
      </c>
      <c r="N552" s="30">
        <v>7985298</v>
      </c>
      <c r="O552" s="30">
        <f t="shared" si="103"/>
        <v>34816670</v>
      </c>
      <c r="P552" s="31">
        <v>7.5799999999999999E-4</v>
      </c>
      <c r="Q552" s="32">
        <f t="shared" si="104"/>
        <v>26391.03586</v>
      </c>
      <c r="R552" s="29">
        <v>1947335</v>
      </c>
      <c r="S552" s="30">
        <v>711799</v>
      </c>
      <c r="T552" s="30">
        <f t="shared" si="105"/>
        <v>1235536</v>
      </c>
      <c r="U552" s="33">
        <v>8.0199999999999998E-4</v>
      </c>
      <c r="V552" s="34">
        <f t="shared" si="106"/>
        <v>990.89987199999996</v>
      </c>
      <c r="W552" s="11"/>
    </row>
    <row r="553" spans="7:23" x14ac:dyDescent="0.3">
      <c r="G553" s="26"/>
      <c r="H553" s="11">
        <v>29</v>
      </c>
      <c r="I553" s="11" t="s">
        <v>24</v>
      </c>
      <c r="J553" s="27">
        <v>368</v>
      </c>
      <c r="K553" s="28">
        <v>1</v>
      </c>
      <c r="L553" s="29">
        <v>42550986</v>
      </c>
      <c r="M553" s="29">
        <v>250982</v>
      </c>
      <c r="N553" s="30">
        <v>7985298</v>
      </c>
      <c r="O553" s="30">
        <f t="shared" si="103"/>
        <v>34816670</v>
      </c>
      <c r="P553" s="31">
        <v>3.1029999999999999E-3</v>
      </c>
      <c r="Q553" s="32">
        <f t="shared" si="104"/>
        <v>108036.12701</v>
      </c>
      <c r="R553" s="29">
        <v>1947335</v>
      </c>
      <c r="S553" s="30">
        <v>711799</v>
      </c>
      <c r="T553" s="30">
        <f t="shared" si="105"/>
        <v>1235536</v>
      </c>
      <c r="U553" s="33">
        <v>3.2200000000000002E-3</v>
      </c>
      <c r="V553" s="34">
        <f t="shared" si="106"/>
        <v>3978.4259200000001</v>
      </c>
      <c r="W553" s="11"/>
    </row>
    <row r="554" spans="7:23" x14ac:dyDescent="0.3">
      <c r="G554" s="26"/>
      <c r="H554" s="11">
        <v>38</v>
      </c>
      <c r="I554" s="11" t="s">
        <v>12</v>
      </c>
      <c r="J554" s="27">
        <v>368</v>
      </c>
      <c r="K554" s="28">
        <v>1</v>
      </c>
      <c r="L554" s="29">
        <v>42550986</v>
      </c>
      <c r="M554" s="29">
        <v>250982</v>
      </c>
      <c r="N554" s="30">
        <v>7985298</v>
      </c>
      <c r="O554" s="30">
        <f t="shared" si="103"/>
        <v>34816670</v>
      </c>
      <c r="P554" s="31">
        <v>7.8999999999999996E-5</v>
      </c>
      <c r="Q554" s="32">
        <f t="shared" si="104"/>
        <v>2750.5169299999998</v>
      </c>
      <c r="R554" s="29">
        <v>1947335</v>
      </c>
      <c r="S554" s="30">
        <v>711799</v>
      </c>
      <c r="T554" s="30">
        <f t="shared" si="105"/>
        <v>1235536</v>
      </c>
      <c r="U554" s="33">
        <v>8.2999999999999998E-5</v>
      </c>
      <c r="V554" s="34">
        <f t="shared" si="106"/>
        <v>102.549488</v>
      </c>
      <c r="W554" s="11"/>
    </row>
    <row r="555" spans="7:23" x14ac:dyDescent="0.3">
      <c r="G555" s="26"/>
      <c r="H555" s="11">
        <v>55</v>
      </c>
      <c r="I555" s="11" t="s">
        <v>26</v>
      </c>
      <c r="J555" s="27">
        <v>368</v>
      </c>
      <c r="K555" s="28">
        <v>1</v>
      </c>
      <c r="L555" s="29">
        <v>42550986</v>
      </c>
      <c r="M555" s="29">
        <v>250982</v>
      </c>
      <c r="N555" s="30">
        <v>7985298</v>
      </c>
      <c r="O555" s="30">
        <f t="shared" si="103"/>
        <v>34816670</v>
      </c>
      <c r="P555" s="31">
        <v>1.5699999999999999E-4</v>
      </c>
      <c r="Q555" s="32">
        <f t="shared" si="104"/>
        <v>5466.2171899999994</v>
      </c>
      <c r="R555" s="29">
        <v>1947335</v>
      </c>
      <c r="S555" s="30">
        <v>711799</v>
      </c>
      <c r="T555" s="30">
        <f t="shared" si="105"/>
        <v>1235536</v>
      </c>
      <c r="U555" s="33">
        <v>2.1100000000000001E-4</v>
      </c>
      <c r="V555" s="34">
        <f t="shared" si="106"/>
        <v>260.69809600000002</v>
      </c>
      <c r="W555" s="11"/>
    </row>
    <row r="556" spans="7:23" x14ac:dyDescent="0.3">
      <c r="G556" s="26"/>
      <c r="H556" s="11">
        <v>71</v>
      </c>
      <c r="I556" s="11" t="s">
        <v>18</v>
      </c>
      <c r="J556" s="27">
        <v>368</v>
      </c>
      <c r="K556" s="28">
        <v>0</v>
      </c>
      <c r="L556" s="29">
        <v>42550986</v>
      </c>
      <c r="M556" s="29">
        <v>250982</v>
      </c>
      <c r="N556" s="30">
        <v>7985298</v>
      </c>
      <c r="O556" s="30">
        <f t="shared" si="103"/>
        <v>0</v>
      </c>
      <c r="P556" s="31">
        <v>1.1E-5</v>
      </c>
      <c r="Q556" s="32">
        <f t="shared" si="104"/>
        <v>0</v>
      </c>
      <c r="R556" s="29">
        <v>1947335</v>
      </c>
      <c r="S556" s="30">
        <v>711799</v>
      </c>
      <c r="T556" s="30">
        <f t="shared" si="105"/>
        <v>0</v>
      </c>
      <c r="U556" s="33">
        <v>1.2E-5</v>
      </c>
      <c r="V556" s="34">
        <f t="shared" si="106"/>
        <v>0</v>
      </c>
      <c r="W556" s="11"/>
    </row>
    <row r="557" spans="7:23" x14ac:dyDescent="0.3">
      <c r="G557" s="26"/>
      <c r="H557" s="11">
        <v>72</v>
      </c>
      <c r="I557" s="11" t="s">
        <v>28</v>
      </c>
      <c r="J557" s="27">
        <v>368</v>
      </c>
      <c r="K557" s="28">
        <v>0</v>
      </c>
      <c r="L557" s="29">
        <v>42550986</v>
      </c>
      <c r="M557" s="29">
        <v>250982</v>
      </c>
      <c r="N557" s="30">
        <v>7985298</v>
      </c>
      <c r="O557" s="30">
        <f t="shared" si="103"/>
        <v>0</v>
      </c>
      <c r="P557" s="31">
        <v>3.1799999999999998E-4</v>
      </c>
      <c r="Q557" s="32">
        <f t="shared" si="104"/>
        <v>0</v>
      </c>
      <c r="R557" s="29">
        <v>1947335</v>
      </c>
      <c r="S557" s="30">
        <v>711799</v>
      </c>
      <c r="T557" s="30">
        <f t="shared" si="105"/>
        <v>0</v>
      </c>
      <c r="U557" s="33">
        <v>3.3700000000000001E-4</v>
      </c>
      <c r="V557" s="34">
        <f t="shared" si="106"/>
        <v>0</v>
      </c>
      <c r="W557" s="11"/>
    </row>
    <row r="558" spans="7:23" x14ac:dyDescent="0.3">
      <c r="G558" s="26"/>
      <c r="H558" s="11">
        <v>96</v>
      </c>
      <c r="I558" s="11" t="s">
        <v>150</v>
      </c>
      <c r="J558" s="27">
        <v>368</v>
      </c>
      <c r="K558" s="28">
        <v>1</v>
      </c>
      <c r="L558" s="29">
        <v>42550986</v>
      </c>
      <c r="M558" s="29">
        <v>250982</v>
      </c>
      <c r="N558" s="30">
        <v>7985298</v>
      </c>
      <c r="O558" s="30">
        <f t="shared" si="103"/>
        <v>34816670</v>
      </c>
      <c r="P558" s="31">
        <v>0</v>
      </c>
      <c r="Q558" s="32">
        <f t="shared" si="104"/>
        <v>0</v>
      </c>
      <c r="R558" s="29">
        <v>1947335</v>
      </c>
      <c r="S558" s="30">
        <v>711799</v>
      </c>
      <c r="T558" s="30">
        <f t="shared" si="105"/>
        <v>1235536</v>
      </c>
      <c r="U558" s="33">
        <v>0</v>
      </c>
      <c r="V558" s="34">
        <f t="shared" si="106"/>
        <v>0</v>
      </c>
      <c r="W558" s="11"/>
    </row>
    <row r="559" spans="7:23" x14ac:dyDescent="0.3">
      <c r="G559" s="26"/>
      <c r="H559" s="11">
        <v>117</v>
      </c>
      <c r="I559" s="11" t="s">
        <v>21</v>
      </c>
      <c r="J559" s="27">
        <v>368</v>
      </c>
      <c r="K559" s="28">
        <v>1</v>
      </c>
      <c r="L559" s="29">
        <v>42550986</v>
      </c>
      <c r="M559" s="29">
        <v>250982</v>
      </c>
      <c r="N559" s="30">
        <v>7985298</v>
      </c>
      <c r="O559" s="30">
        <f t="shared" si="103"/>
        <v>34816670</v>
      </c>
      <c r="P559" s="31">
        <v>2.7300000000000002E-4</v>
      </c>
      <c r="Q559" s="32">
        <f t="shared" si="104"/>
        <v>9504.9509100000014</v>
      </c>
      <c r="R559" s="29">
        <v>1947335</v>
      </c>
      <c r="S559" s="30">
        <v>711799</v>
      </c>
      <c r="T559" s="30">
        <f t="shared" si="105"/>
        <v>1235536</v>
      </c>
      <c r="U559" s="33">
        <v>2.8800000000000001E-4</v>
      </c>
      <c r="V559" s="34">
        <f t="shared" si="106"/>
        <v>355.83436799999998</v>
      </c>
      <c r="W559" s="11"/>
    </row>
    <row r="560" spans="7:23" x14ac:dyDescent="0.3">
      <c r="G560" s="26"/>
      <c r="H560" s="11">
        <v>122</v>
      </c>
      <c r="I560" s="11" t="s">
        <v>138</v>
      </c>
      <c r="J560" s="27">
        <v>368</v>
      </c>
      <c r="K560" s="28">
        <v>1</v>
      </c>
      <c r="L560" s="29">
        <v>42550986</v>
      </c>
      <c r="M560" s="29">
        <v>250982</v>
      </c>
      <c r="N560" s="30">
        <v>7985298</v>
      </c>
      <c r="O560" s="30">
        <f t="shared" si="103"/>
        <v>34816670</v>
      </c>
      <c r="P560" s="31">
        <v>0</v>
      </c>
      <c r="Q560" s="32">
        <f t="shared" si="104"/>
        <v>0</v>
      </c>
      <c r="R560" s="29">
        <v>1947335</v>
      </c>
      <c r="S560" s="30">
        <v>711799</v>
      </c>
      <c r="T560" s="30">
        <f t="shared" si="105"/>
        <v>1235536</v>
      </c>
      <c r="U560" s="33">
        <v>0</v>
      </c>
      <c r="V560" s="34">
        <f t="shared" si="106"/>
        <v>0</v>
      </c>
      <c r="W560" s="11"/>
    </row>
    <row r="561" spans="7:23" x14ac:dyDescent="0.3">
      <c r="G561" s="26"/>
      <c r="H561" s="11"/>
      <c r="I561" s="11"/>
      <c r="J561" s="27"/>
      <c r="K561" s="28"/>
      <c r="L561" s="30"/>
      <c r="M561" s="30"/>
      <c r="N561" s="30"/>
      <c r="O561" s="30"/>
      <c r="P561" s="33"/>
      <c r="Q561" s="32"/>
      <c r="R561" s="30"/>
      <c r="S561" s="30"/>
      <c r="T561" s="30"/>
      <c r="U561" s="33"/>
      <c r="V561" s="34"/>
      <c r="W561" s="11"/>
    </row>
    <row r="562" spans="7:23" ht="15.6" x14ac:dyDescent="0.3">
      <c r="G562" s="39">
        <v>96</v>
      </c>
      <c r="H562" s="40" t="s">
        <v>150</v>
      </c>
      <c r="I562" s="11"/>
      <c r="J562" s="27"/>
      <c r="K562" s="28"/>
      <c r="L562" s="30"/>
      <c r="M562" s="30"/>
      <c r="N562" s="30"/>
      <c r="O562" s="30"/>
      <c r="P562" s="33"/>
      <c r="Q562" s="32"/>
      <c r="R562" s="30"/>
      <c r="S562" s="30"/>
      <c r="T562" s="30"/>
      <c r="U562" s="33"/>
      <c r="V562" s="34"/>
      <c r="W562" s="11"/>
    </row>
    <row r="563" spans="7:23" x14ac:dyDescent="0.3">
      <c r="G563" s="26"/>
      <c r="H563" s="11">
        <v>1</v>
      </c>
      <c r="I563" s="11" t="s">
        <v>11</v>
      </c>
      <c r="J563" s="27">
        <v>871</v>
      </c>
      <c r="K563" s="28">
        <v>1</v>
      </c>
      <c r="L563" s="29">
        <v>0</v>
      </c>
      <c r="M563" s="29">
        <v>226010</v>
      </c>
      <c r="N563" s="30">
        <v>0</v>
      </c>
      <c r="O563" s="30">
        <f t="shared" ref="O563:O578" si="107">(L563+M563-N563)*K563</f>
        <v>226010</v>
      </c>
      <c r="P563" s="31">
        <v>1.91E-3</v>
      </c>
      <c r="Q563" s="32">
        <f t="shared" ref="Q563:Q578" si="108">O563*P563</f>
        <v>431.67910000000001</v>
      </c>
      <c r="R563" s="29">
        <v>0</v>
      </c>
      <c r="S563" s="30">
        <v>0</v>
      </c>
      <c r="T563" s="30">
        <f t="shared" ref="T563:T578" si="109">(R563-S563)*K563</f>
        <v>0</v>
      </c>
      <c r="U563" s="33">
        <v>1.9740000000000001E-3</v>
      </c>
      <c r="V563" s="34">
        <f t="shared" ref="V563:V578" si="110">T563*U563</f>
        <v>0</v>
      </c>
      <c r="W563" s="11"/>
    </row>
    <row r="564" spans="7:23" x14ac:dyDescent="0.3">
      <c r="G564" s="26"/>
      <c r="H564" s="11">
        <v>2</v>
      </c>
      <c r="I564" s="11" t="s">
        <v>27</v>
      </c>
      <c r="J564" s="27">
        <v>871</v>
      </c>
      <c r="K564" s="28">
        <v>1</v>
      </c>
      <c r="L564" s="29">
        <v>0</v>
      </c>
      <c r="M564" s="29">
        <v>226010</v>
      </c>
      <c r="N564" s="30">
        <v>0</v>
      </c>
      <c r="O564" s="30">
        <f t="shared" si="107"/>
        <v>226010</v>
      </c>
      <c r="P564" s="31">
        <v>2.6899999999999998E-4</v>
      </c>
      <c r="Q564" s="32">
        <f t="shared" si="108"/>
        <v>60.796689999999998</v>
      </c>
      <c r="R564" s="29">
        <v>0</v>
      </c>
      <c r="S564" s="30">
        <v>0</v>
      </c>
      <c r="T564" s="30">
        <f t="shared" si="109"/>
        <v>0</v>
      </c>
      <c r="U564" s="33">
        <v>2.9500000000000001E-4</v>
      </c>
      <c r="V564" s="34">
        <f t="shared" si="110"/>
        <v>0</v>
      </c>
      <c r="W564" s="11"/>
    </row>
    <row r="565" spans="7:23" x14ac:dyDescent="0.3">
      <c r="G565" s="26"/>
      <c r="H565" s="11">
        <v>3</v>
      </c>
      <c r="I565" s="11" t="s">
        <v>20</v>
      </c>
      <c r="J565" s="27">
        <v>871</v>
      </c>
      <c r="K565" s="28">
        <v>1</v>
      </c>
      <c r="L565" s="29">
        <v>0</v>
      </c>
      <c r="M565" s="29">
        <v>226010</v>
      </c>
      <c r="N565" s="30">
        <v>0</v>
      </c>
      <c r="O565" s="30">
        <f t="shared" si="107"/>
        <v>226010</v>
      </c>
      <c r="P565" s="31">
        <v>5.9699999999999998E-4</v>
      </c>
      <c r="Q565" s="32">
        <f t="shared" si="108"/>
        <v>134.92796999999999</v>
      </c>
      <c r="R565" s="29">
        <v>0</v>
      </c>
      <c r="S565" s="30">
        <v>0</v>
      </c>
      <c r="T565" s="30">
        <f t="shared" si="109"/>
        <v>0</v>
      </c>
      <c r="U565" s="33">
        <v>6.3100000000000005E-4</v>
      </c>
      <c r="V565" s="34">
        <f t="shared" si="110"/>
        <v>0</v>
      </c>
      <c r="W565" s="11"/>
    </row>
    <row r="566" spans="7:23" x14ac:dyDescent="0.3">
      <c r="G566" s="26"/>
      <c r="H566" s="11">
        <v>4</v>
      </c>
      <c r="I566" s="11" t="s">
        <v>10</v>
      </c>
      <c r="J566" s="27">
        <v>871</v>
      </c>
      <c r="K566" s="28">
        <v>1</v>
      </c>
      <c r="L566" s="29">
        <v>0</v>
      </c>
      <c r="M566" s="29">
        <v>226010</v>
      </c>
      <c r="N566" s="30">
        <v>0</v>
      </c>
      <c r="O566" s="30">
        <f t="shared" si="107"/>
        <v>226010</v>
      </c>
      <c r="P566" s="31">
        <v>9.2750000000000003E-3</v>
      </c>
      <c r="Q566" s="32">
        <f t="shared" si="108"/>
        <v>2096.2427499999999</v>
      </c>
      <c r="R566" s="29">
        <v>0</v>
      </c>
      <c r="S566" s="30">
        <v>0</v>
      </c>
      <c r="T566" s="30">
        <f t="shared" si="109"/>
        <v>0</v>
      </c>
      <c r="U566" s="33">
        <v>9.2949999999999994E-3</v>
      </c>
      <c r="V566" s="34">
        <f t="shared" si="110"/>
        <v>0</v>
      </c>
      <c r="W566" s="11"/>
    </row>
    <row r="567" spans="7:23" x14ac:dyDescent="0.3">
      <c r="G567" s="26"/>
      <c r="H567" s="11">
        <v>6</v>
      </c>
      <c r="I567" s="11" t="s">
        <v>118</v>
      </c>
      <c r="J567" s="27">
        <v>871</v>
      </c>
      <c r="K567" s="28">
        <v>1</v>
      </c>
      <c r="L567" s="29">
        <v>0</v>
      </c>
      <c r="M567" s="29">
        <v>226010</v>
      </c>
      <c r="N567" s="30">
        <v>0</v>
      </c>
      <c r="O567" s="30">
        <f t="shared" si="107"/>
        <v>226010</v>
      </c>
      <c r="P567" s="31">
        <v>0</v>
      </c>
      <c r="Q567" s="32">
        <f t="shared" si="108"/>
        <v>0</v>
      </c>
      <c r="R567" s="29">
        <v>0</v>
      </c>
      <c r="S567" s="30">
        <v>0</v>
      </c>
      <c r="T567" s="30">
        <f t="shared" si="109"/>
        <v>0</v>
      </c>
      <c r="U567" s="33">
        <v>0</v>
      </c>
      <c r="V567" s="34">
        <f t="shared" si="110"/>
        <v>0</v>
      </c>
      <c r="W567" s="11"/>
    </row>
    <row r="568" spans="7:23" x14ac:dyDescent="0.3">
      <c r="G568" s="26"/>
      <c r="H568" s="11">
        <v>7</v>
      </c>
      <c r="I568" s="11" t="s">
        <v>9</v>
      </c>
      <c r="J568" s="27">
        <v>871</v>
      </c>
      <c r="K568" s="28">
        <v>1</v>
      </c>
      <c r="L568" s="29">
        <v>0</v>
      </c>
      <c r="M568" s="29">
        <v>226010</v>
      </c>
      <c r="N568" s="30">
        <v>0</v>
      </c>
      <c r="O568" s="30">
        <f t="shared" si="107"/>
        <v>226010</v>
      </c>
      <c r="P568" s="31">
        <v>1.27E-4</v>
      </c>
      <c r="Q568" s="32">
        <f t="shared" si="108"/>
        <v>28.70327</v>
      </c>
      <c r="R568" s="29">
        <v>0</v>
      </c>
      <c r="S568" s="30">
        <v>0</v>
      </c>
      <c r="T568" s="30">
        <f t="shared" si="109"/>
        <v>0</v>
      </c>
      <c r="U568" s="33">
        <v>1.34E-4</v>
      </c>
      <c r="V568" s="34">
        <f t="shared" si="110"/>
        <v>0</v>
      </c>
      <c r="W568" s="11"/>
    </row>
    <row r="569" spans="7:23" x14ac:dyDescent="0.3">
      <c r="G569" s="26"/>
      <c r="H569" s="11">
        <v>8</v>
      </c>
      <c r="I569" s="11" t="s">
        <v>23</v>
      </c>
      <c r="J569" s="27">
        <v>871</v>
      </c>
      <c r="K569" s="28">
        <v>1</v>
      </c>
      <c r="L569" s="29">
        <v>0</v>
      </c>
      <c r="M569" s="29">
        <v>226010</v>
      </c>
      <c r="N569" s="30">
        <v>0</v>
      </c>
      <c r="O569" s="30">
        <f t="shared" si="107"/>
        <v>226010</v>
      </c>
      <c r="P569" s="31">
        <v>1.8699999999999999E-4</v>
      </c>
      <c r="Q569" s="32">
        <f t="shared" si="108"/>
        <v>42.263869999999997</v>
      </c>
      <c r="R569" s="29">
        <v>0</v>
      </c>
      <c r="S569" s="30">
        <v>0</v>
      </c>
      <c r="T569" s="30">
        <f t="shared" si="109"/>
        <v>0</v>
      </c>
      <c r="U569" s="33">
        <v>1.9599999999999999E-4</v>
      </c>
      <c r="V569" s="34">
        <f t="shared" si="110"/>
        <v>0</v>
      </c>
      <c r="W569" s="11"/>
    </row>
    <row r="570" spans="7:23" x14ac:dyDescent="0.3">
      <c r="G570" s="26"/>
      <c r="H570" s="11">
        <v>9</v>
      </c>
      <c r="I570" s="11" t="s">
        <v>0</v>
      </c>
      <c r="J570" s="27">
        <v>871</v>
      </c>
      <c r="K570" s="28">
        <v>1</v>
      </c>
      <c r="L570" s="29">
        <v>0</v>
      </c>
      <c r="M570" s="29">
        <v>226010</v>
      </c>
      <c r="N570" s="30">
        <v>0</v>
      </c>
      <c r="O570" s="30">
        <f t="shared" si="107"/>
        <v>226010</v>
      </c>
      <c r="P570" s="31">
        <v>2.6600000000000001E-4</v>
      </c>
      <c r="Q570" s="32">
        <f t="shared" si="108"/>
        <v>60.118660000000006</v>
      </c>
      <c r="R570" s="29">
        <v>0</v>
      </c>
      <c r="S570" s="30">
        <v>0</v>
      </c>
      <c r="T570" s="30">
        <f t="shared" si="109"/>
        <v>0</v>
      </c>
      <c r="U570" s="33">
        <v>2.8299999999999999E-4</v>
      </c>
      <c r="V570" s="34">
        <f t="shared" si="110"/>
        <v>0</v>
      </c>
      <c r="W570" s="11"/>
    </row>
    <row r="571" spans="7:23" x14ac:dyDescent="0.3">
      <c r="G571" s="26"/>
      <c r="H571" s="11">
        <v>29</v>
      </c>
      <c r="I571" s="11" t="s">
        <v>24</v>
      </c>
      <c r="J571" s="27">
        <v>871</v>
      </c>
      <c r="K571" s="28">
        <v>1</v>
      </c>
      <c r="L571" s="29">
        <v>0</v>
      </c>
      <c r="M571" s="29">
        <v>226010</v>
      </c>
      <c r="N571" s="30">
        <v>0</v>
      </c>
      <c r="O571" s="30">
        <f t="shared" si="107"/>
        <v>226010</v>
      </c>
      <c r="P571" s="31">
        <v>3.1029999999999999E-3</v>
      </c>
      <c r="Q571" s="32">
        <f t="shared" si="108"/>
        <v>701.30903000000001</v>
      </c>
      <c r="R571" s="29">
        <v>0</v>
      </c>
      <c r="S571" s="30">
        <v>0</v>
      </c>
      <c r="T571" s="30">
        <f t="shared" si="109"/>
        <v>0</v>
      </c>
      <c r="U571" s="33">
        <v>3.2200000000000002E-3</v>
      </c>
      <c r="V571" s="34">
        <f t="shared" si="110"/>
        <v>0</v>
      </c>
      <c r="W571" s="11"/>
    </row>
    <row r="572" spans="7:23" x14ac:dyDescent="0.3">
      <c r="G572" s="26"/>
      <c r="H572" s="11">
        <v>38</v>
      </c>
      <c r="I572" s="11" t="s">
        <v>12</v>
      </c>
      <c r="J572" s="27">
        <v>871</v>
      </c>
      <c r="K572" s="28">
        <v>1</v>
      </c>
      <c r="L572" s="29">
        <v>0</v>
      </c>
      <c r="M572" s="29">
        <v>226010</v>
      </c>
      <c r="N572" s="30">
        <v>0</v>
      </c>
      <c r="O572" s="30">
        <f t="shared" si="107"/>
        <v>226010</v>
      </c>
      <c r="P572" s="31">
        <v>7.8999999999999996E-5</v>
      </c>
      <c r="Q572" s="32">
        <f t="shared" si="108"/>
        <v>17.854789999999998</v>
      </c>
      <c r="R572" s="29">
        <v>0</v>
      </c>
      <c r="S572" s="30">
        <v>0</v>
      </c>
      <c r="T572" s="30">
        <f t="shared" si="109"/>
        <v>0</v>
      </c>
      <c r="U572" s="33">
        <v>8.2999999999999998E-5</v>
      </c>
      <c r="V572" s="34">
        <f t="shared" si="110"/>
        <v>0</v>
      </c>
      <c r="W572" s="11"/>
    </row>
    <row r="573" spans="7:23" x14ac:dyDescent="0.3">
      <c r="G573" s="26"/>
      <c r="H573" s="11">
        <v>55</v>
      </c>
      <c r="I573" s="11" t="s">
        <v>26</v>
      </c>
      <c r="J573" s="27">
        <v>871</v>
      </c>
      <c r="K573" s="28">
        <v>1</v>
      </c>
      <c r="L573" s="29">
        <v>0</v>
      </c>
      <c r="M573" s="29">
        <v>226010</v>
      </c>
      <c r="N573" s="30">
        <v>0</v>
      </c>
      <c r="O573" s="30">
        <f t="shared" si="107"/>
        <v>226010</v>
      </c>
      <c r="P573" s="31">
        <v>1.5699999999999999E-4</v>
      </c>
      <c r="Q573" s="32">
        <f t="shared" si="108"/>
        <v>35.48357</v>
      </c>
      <c r="R573" s="29">
        <v>0</v>
      </c>
      <c r="S573" s="30">
        <v>0</v>
      </c>
      <c r="T573" s="30">
        <f t="shared" si="109"/>
        <v>0</v>
      </c>
      <c r="U573" s="33">
        <v>2.1100000000000001E-4</v>
      </c>
      <c r="V573" s="34">
        <f t="shared" si="110"/>
        <v>0</v>
      </c>
      <c r="W573" s="11"/>
    </row>
    <row r="574" spans="7:23" x14ac:dyDescent="0.3">
      <c r="G574" s="26"/>
      <c r="H574" s="11">
        <v>71</v>
      </c>
      <c r="I574" s="11" t="s">
        <v>18</v>
      </c>
      <c r="J574" s="27">
        <v>871</v>
      </c>
      <c r="K574" s="28">
        <v>0</v>
      </c>
      <c r="L574" s="29">
        <v>0</v>
      </c>
      <c r="M574" s="29">
        <v>226010</v>
      </c>
      <c r="N574" s="30">
        <v>0</v>
      </c>
      <c r="O574" s="30">
        <f t="shared" si="107"/>
        <v>0</v>
      </c>
      <c r="P574" s="31">
        <v>1.1E-5</v>
      </c>
      <c r="Q574" s="32">
        <f t="shared" si="108"/>
        <v>0</v>
      </c>
      <c r="R574" s="29">
        <v>0</v>
      </c>
      <c r="S574" s="30">
        <v>0</v>
      </c>
      <c r="T574" s="30">
        <f t="shared" si="109"/>
        <v>0</v>
      </c>
      <c r="U574" s="33">
        <v>1.2E-5</v>
      </c>
      <c r="V574" s="34">
        <f t="shared" si="110"/>
        <v>0</v>
      </c>
      <c r="W574" s="11"/>
    </row>
    <row r="575" spans="7:23" x14ac:dyDescent="0.3">
      <c r="G575" s="26"/>
      <c r="H575" s="11">
        <v>72</v>
      </c>
      <c r="I575" s="11" t="s">
        <v>28</v>
      </c>
      <c r="J575" s="27">
        <v>871</v>
      </c>
      <c r="K575" s="28">
        <v>0</v>
      </c>
      <c r="L575" s="29">
        <v>0</v>
      </c>
      <c r="M575" s="29">
        <v>226010</v>
      </c>
      <c r="N575" s="30">
        <v>0</v>
      </c>
      <c r="O575" s="30">
        <f t="shared" si="107"/>
        <v>0</v>
      </c>
      <c r="P575" s="31">
        <v>3.1799999999999998E-4</v>
      </c>
      <c r="Q575" s="32">
        <f t="shared" si="108"/>
        <v>0</v>
      </c>
      <c r="R575" s="29">
        <v>0</v>
      </c>
      <c r="S575" s="30">
        <v>0</v>
      </c>
      <c r="T575" s="30">
        <f t="shared" si="109"/>
        <v>0</v>
      </c>
      <c r="U575" s="33">
        <v>3.3700000000000001E-4</v>
      </c>
      <c r="V575" s="34">
        <f t="shared" si="110"/>
        <v>0</v>
      </c>
      <c r="W575" s="11"/>
    </row>
    <row r="576" spans="7:23" x14ac:dyDescent="0.3">
      <c r="G576" s="26"/>
      <c r="H576" s="11">
        <v>96</v>
      </c>
      <c r="I576" s="11" t="s">
        <v>150</v>
      </c>
      <c r="J576" s="27">
        <v>871</v>
      </c>
      <c r="K576" s="28">
        <v>1</v>
      </c>
      <c r="L576" s="29">
        <v>0</v>
      </c>
      <c r="M576" s="29">
        <v>226010</v>
      </c>
      <c r="N576" s="30">
        <v>0</v>
      </c>
      <c r="O576" s="30">
        <f t="shared" si="107"/>
        <v>226010</v>
      </c>
      <c r="P576" s="31">
        <v>0</v>
      </c>
      <c r="Q576" s="32">
        <f t="shared" si="108"/>
        <v>0</v>
      </c>
      <c r="R576" s="29">
        <v>0</v>
      </c>
      <c r="S576" s="30">
        <v>0</v>
      </c>
      <c r="T576" s="30">
        <f t="shared" si="109"/>
        <v>0</v>
      </c>
      <c r="U576" s="33">
        <v>0</v>
      </c>
      <c r="V576" s="34">
        <f t="shared" si="110"/>
        <v>0</v>
      </c>
      <c r="W576" s="11"/>
    </row>
    <row r="577" spans="7:23" x14ac:dyDescent="0.3">
      <c r="G577" s="26"/>
      <c r="H577" s="11">
        <v>117</v>
      </c>
      <c r="I577" s="11" t="s">
        <v>21</v>
      </c>
      <c r="J577" s="27">
        <v>871</v>
      </c>
      <c r="K577" s="28">
        <v>1</v>
      </c>
      <c r="L577" s="29">
        <v>0</v>
      </c>
      <c r="M577" s="29">
        <v>226010</v>
      </c>
      <c r="N577" s="30">
        <v>0</v>
      </c>
      <c r="O577" s="30">
        <f t="shared" si="107"/>
        <v>226010</v>
      </c>
      <c r="P577" s="31">
        <v>2.7300000000000002E-4</v>
      </c>
      <c r="Q577" s="32">
        <f t="shared" si="108"/>
        <v>61.700730000000007</v>
      </c>
      <c r="R577" s="29">
        <v>0</v>
      </c>
      <c r="S577" s="30">
        <v>0</v>
      </c>
      <c r="T577" s="30">
        <f t="shared" si="109"/>
        <v>0</v>
      </c>
      <c r="U577" s="33">
        <v>2.8800000000000001E-4</v>
      </c>
      <c r="V577" s="34">
        <f t="shared" si="110"/>
        <v>0</v>
      </c>
      <c r="W577" s="11"/>
    </row>
    <row r="578" spans="7:23" x14ac:dyDescent="0.3">
      <c r="G578" s="26"/>
      <c r="H578" s="11">
        <v>122</v>
      </c>
      <c r="I578" s="11" t="s">
        <v>138</v>
      </c>
      <c r="J578" s="27">
        <v>871</v>
      </c>
      <c r="K578" s="28">
        <v>1</v>
      </c>
      <c r="L578" s="29">
        <v>0</v>
      </c>
      <c r="M578" s="29">
        <v>226010</v>
      </c>
      <c r="N578" s="30">
        <v>0</v>
      </c>
      <c r="O578" s="30">
        <f t="shared" si="107"/>
        <v>226010</v>
      </c>
      <c r="P578" s="31">
        <v>0</v>
      </c>
      <c r="Q578" s="32">
        <f t="shared" si="108"/>
        <v>0</v>
      </c>
      <c r="R578" s="29">
        <v>0</v>
      </c>
      <c r="S578" s="30">
        <v>0</v>
      </c>
      <c r="T578" s="30">
        <f t="shared" si="109"/>
        <v>0</v>
      </c>
      <c r="U578" s="33">
        <v>0</v>
      </c>
      <c r="V578" s="34">
        <f t="shared" si="110"/>
        <v>0</v>
      </c>
      <c r="W578" s="11"/>
    </row>
    <row r="579" spans="7:23" ht="15" thickBot="1" x14ac:dyDescent="0.35">
      <c r="G579" s="35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7"/>
    </row>
    <row r="580" spans="7:23" x14ac:dyDescent="0.3">
      <c r="G580" s="11">
        <v>96</v>
      </c>
      <c r="H580" s="11" t="s">
        <v>150</v>
      </c>
      <c r="I580" s="11"/>
      <c r="J580" s="27"/>
      <c r="K580" s="28"/>
      <c r="L580" s="30"/>
      <c r="M580" s="30"/>
      <c r="N580" s="30"/>
      <c r="O580" s="30"/>
      <c r="P580" s="33"/>
      <c r="Q580" s="32">
        <f>SUM(Q544:Q579)</f>
        <v>595589.28710000007</v>
      </c>
      <c r="R580" s="30"/>
      <c r="S580" s="30"/>
      <c r="T580" s="30"/>
      <c r="U580" s="33"/>
      <c r="V580" s="32">
        <f>SUM(V544:V579)</f>
        <v>21513.152832</v>
      </c>
      <c r="W580" s="38">
        <f>Q580+V580</f>
        <v>617102.43993200012</v>
      </c>
    </row>
    <row r="581" spans="7:23" x14ac:dyDescent="0.3">
      <c r="G581" s="11"/>
      <c r="H581" s="11"/>
      <c r="I581" s="11"/>
      <c r="J581" s="27"/>
      <c r="K581" s="28"/>
      <c r="L581" s="30"/>
      <c r="M581" s="30"/>
      <c r="N581" s="30"/>
      <c r="O581" s="30"/>
      <c r="P581" s="33"/>
      <c r="Q581" s="32"/>
      <c r="R581" s="30"/>
      <c r="S581" s="30"/>
      <c r="T581" s="30"/>
      <c r="U581" s="33"/>
      <c r="V581" s="32"/>
      <c r="W581" s="11"/>
    </row>
    <row r="582" spans="7:23" ht="15" thickBot="1" x14ac:dyDescent="0.35">
      <c r="G582" s="11"/>
      <c r="H582" s="11"/>
      <c r="I582" s="11"/>
      <c r="J582" s="12" t="s">
        <v>100</v>
      </c>
      <c r="K582" s="13" t="s">
        <v>101</v>
      </c>
      <c r="L582" s="14" t="s">
        <v>102</v>
      </c>
      <c r="M582" s="14" t="s">
        <v>103</v>
      </c>
      <c r="N582" s="14" t="s">
        <v>104</v>
      </c>
      <c r="O582" s="14" t="s">
        <v>105</v>
      </c>
      <c r="P582" s="15" t="s">
        <v>106</v>
      </c>
      <c r="Q582" s="16" t="s">
        <v>107</v>
      </c>
      <c r="R582" s="14" t="s">
        <v>108</v>
      </c>
      <c r="S582" s="14" t="s">
        <v>109</v>
      </c>
      <c r="T582" s="14" t="s">
        <v>110</v>
      </c>
      <c r="U582" s="15" t="s">
        <v>111</v>
      </c>
      <c r="V582" s="16" t="s">
        <v>112</v>
      </c>
      <c r="W582" s="11"/>
    </row>
    <row r="583" spans="7:23" ht="15.6" x14ac:dyDescent="0.3">
      <c r="G583" s="17">
        <v>99</v>
      </c>
      <c r="H583" s="18" t="s">
        <v>151</v>
      </c>
      <c r="I583" s="19"/>
      <c r="J583" s="20"/>
      <c r="K583" s="21"/>
      <c r="L583" s="22"/>
      <c r="M583" s="22"/>
      <c r="N583" s="22"/>
      <c r="O583" s="22"/>
      <c r="P583" s="23"/>
      <c r="Q583" s="24"/>
      <c r="R583" s="22"/>
      <c r="S583" s="22"/>
      <c r="T583" s="22"/>
      <c r="U583" s="23"/>
      <c r="V583" s="25"/>
      <c r="W583" s="11"/>
    </row>
    <row r="584" spans="7:23" x14ac:dyDescent="0.3">
      <c r="G584" s="26"/>
      <c r="H584" s="11">
        <v>1</v>
      </c>
      <c r="I584" s="11" t="s">
        <v>11</v>
      </c>
      <c r="J584" s="27">
        <v>375</v>
      </c>
      <c r="K584" s="28">
        <v>1</v>
      </c>
      <c r="L584" s="29">
        <v>23092104</v>
      </c>
      <c r="M584" s="29">
        <v>150146</v>
      </c>
      <c r="N584" s="30">
        <v>19047072</v>
      </c>
      <c r="O584" s="30">
        <f t="shared" ref="O584:O600" si="111">(L584+M584-N584)*K584</f>
        <v>4195178</v>
      </c>
      <c r="P584" s="31">
        <v>1.91E-3</v>
      </c>
      <c r="Q584" s="32">
        <f t="shared" ref="Q584:Q600" si="112">O584*P584</f>
        <v>8012.7899800000005</v>
      </c>
      <c r="R584" s="29">
        <v>6218121</v>
      </c>
      <c r="S584" s="30">
        <v>131177</v>
      </c>
      <c r="T584" s="30">
        <f t="shared" ref="T584:T600" si="113">(R584-S584)*K584</f>
        <v>6086944</v>
      </c>
      <c r="U584" s="33">
        <v>1.9740000000000001E-3</v>
      </c>
      <c r="V584" s="34">
        <f t="shared" ref="V584:V600" si="114">T584*U584</f>
        <v>12015.627456</v>
      </c>
      <c r="W584" s="11"/>
    </row>
    <row r="585" spans="7:23" x14ac:dyDescent="0.3">
      <c r="G585" s="26"/>
      <c r="H585" s="11">
        <v>2</v>
      </c>
      <c r="I585" s="11" t="s">
        <v>27</v>
      </c>
      <c r="J585" s="27">
        <v>375</v>
      </c>
      <c r="K585" s="28">
        <v>1</v>
      </c>
      <c r="L585" s="29">
        <v>23092104</v>
      </c>
      <c r="M585" s="29">
        <v>150146</v>
      </c>
      <c r="N585" s="30">
        <v>19047072</v>
      </c>
      <c r="O585" s="30">
        <f t="shared" si="111"/>
        <v>4195178</v>
      </c>
      <c r="P585" s="31">
        <v>2.6899999999999998E-4</v>
      </c>
      <c r="Q585" s="32">
        <f t="shared" si="112"/>
        <v>1128.502882</v>
      </c>
      <c r="R585" s="29">
        <v>6218121</v>
      </c>
      <c r="S585" s="30">
        <v>131177</v>
      </c>
      <c r="T585" s="30">
        <f t="shared" si="113"/>
        <v>6086944</v>
      </c>
      <c r="U585" s="33">
        <v>2.9500000000000001E-4</v>
      </c>
      <c r="V585" s="34">
        <f t="shared" si="114"/>
        <v>1795.6484800000001</v>
      </c>
      <c r="W585" s="11"/>
    </row>
    <row r="586" spans="7:23" x14ac:dyDescent="0.3">
      <c r="G586" s="26"/>
      <c r="H586" s="11">
        <v>3</v>
      </c>
      <c r="I586" s="11" t="s">
        <v>20</v>
      </c>
      <c r="J586" s="27">
        <v>375</v>
      </c>
      <c r="K586" s="28">
        <v>1</v>
      </c>
      <c r="L586" s="29">
        <v>23092104</v>
      </c>
      <c r="M586" s="29">
        <v>150146</v>
      </c>
      <c r="N586" s="30">
        <v>19047072</v>
      </c>
      <c r="O586" s="30">
        <f t="shared" si="111"/>
        <v>4195178</v>
      </c>
      <c r="P586" s="31">
        <v>5.9699999999999998E-4</v>
      </c>
      <c r="Q586" s="32">
        <f t="shared" si="112"/>
        <v>2504.5212659999997</v>
      </c>
      <c r="R586" s="29">
        <v>6218121</v>
      </c>
      <c r="S586" s="30">
        <v>131177</v>
      </c>
      <c r="T586" s="30">
        <f t="shared" si="113"/>
        <v>6086944</v>
      </c>
      <c r="U586" s="33">
        <v>6.3100000000000005E-4</v>
      </c>
      <c r="V586" s="34">
        <f t="shared" si="114"/>
        <v>3840.8616640000005</v>
      </c>
      <c r="W586" s="11"/>
    </row>
    <row r="587" spans="7:23" x14ac:dyDescent="0.3">
      <c r="G587" s="26"/>
      <c r="H587" s="11">
        <v>4</v>
      </c>
      <c r="I587" s="11" t="s">
        <v>10</v>
      </c>
      <c r="J587" s="27">
        <v>375</v>
      </c>
      <c r="K587" s="28">
        <v>1</v>
      </c>
      <c r="L587" s="29">
        <v>23092104</v>
      </c>
      <c r="M587" s="29">
        <v>150146</v>
      </c>
      <c r="N587" s="30">
        <v>19047072</v>
      </c>
      <c r="O587" s="30">
        <f t="shared" si="111"/>
        <v>4195178</v>
      </c>
      <c r="P587" s="31">
        <v>9.2750000000000003E-3</v>
      </c>
      <c r="Q587" s="32">
        <f t="shared" si="112"/>
        <v>38910.275950000003</v>
      </c>
      <c r="R587" s="29">
        <v>6218121</v>
      </c>
      <c r="S587" s="30">
        <v>131177</v>
      </c>
      <c r="T587" s="30">
        <f t="shared" si="113"/>
        <v>6086944</v>
      </c>
      <c r="U587" s="33">
        <v>9.2949999999999994E-3</v>
      </c>
      <c r="V587" s="34">
        <f t="shared" si="114"/>
        <v>56578.144479999995</v>
      </c>
      <c r="W587" s="11"/>
    </row>
    <row r="588" spans="7:23" x14ac:dyDescent="0.3">
      <c r="G588" s="26"/>
      <c r="H588" s="11">
        <v>6</v>
      </c>
      <c r="I588" s="11" t="s">
        <v>118</v>
      </c>
      <c r="J588" s="27">
        <v>375</v>
      </c>
      <c r="K588" s="28">
        <v>1</v>
      </c>
      <c r="L588" s="29">
        <v>23092104</v>
      </c>
      <c r="M588" s="29">
        <v>150146</v>
      </c>
      <c r="N588" s="30">
        <v>19047072</v>
      </c>
      <c r="O588" s="30">
        <f t="shared" si="111"/>
        <v>4195178</v>
      </c>
      <c r="P588" s="31">
        <v>0</v>
      </c>
      <c r="Q588" s="32">
        <f t="shared" si="112"/>
        <v>0</v>
      </c>
      <c r="R588" s="29">
        <v>6218121</v>
      </c>
      <c r="S588" s="30">
        <v>131177</v>
      </c>
      <c r="T588" s="30">
        <f t="shared" si="113"/>
        <v>6086944</v>
      </c>
      <c r="U588" s="33">
        <v>0</v>
      </c>
      <c r="V588" s="34">
        <f t="shared" si="114"/>
        <v>0</v>
      </c>
      <c r="W588" s="11"/>
    </row>
    <row r="589" spans="7:23" x14ac:dyDescent="0.3">
      <c r="G589" s="26"/>
      <c r="H589" s="11">
        <v>7</v>
      </c>
      <c r="I589" s="11" t="s">
        <v>9</v>
      </c>
      <c r="J589" s="27">
        <v>375</v>
      </c>
      <c r="K589" s="28">
        <v>1</v>
      </c>
      <c r="L589" s="29">
        <v>23092104</v>
      </c>
      <c r="M589" s="29">
        <v>150146</v>
      </c>
      <c r="N589" s="30">
        <v>19047072</v>
      </c>
      <c r="O589" s="30">
        <f t="shared" si="111"/>
        <v>4195178</v>
      </c>
      <c r="P589" s="31">
        <v>1.27E-4</v>
      </c>
      <c r="Q589" s="32">
        <f t="shared" si="112"/>
        <v>532.78760599999998</v>
      </c>
      <c r="R589" s="29">
        <v>6218121</v>
      </c>
      <c r="S589" s="30">
        <v>131177</v>
      </c>
      <c r="T589" s="30">
        <f t="shared" si="113"/>
        <v>6086944</v>
      </c>
      <c r="U589" s="33">
        <v>1.34E-4</v>
      </c>
      <c r="V589" s="34">
        <f t="shared" si="114"/>
        <v>815.65049599999998</v>
      </c>
      <c r="W589" s="11"/>
    </row>
    <row r="590" spans="7:23" x14ac:dyDescent="0.3">
      <c r="G590" s="26"/>
      <c r="H590" s="11">
        <v>8</v>
      </c>
      <c r="I590" s="11" t="s">
        <v>23</v>
      </c>
      <c r="J590" s="27">
        <v>375</v>
      </c>
      <c r="K590" s="28">
        <v>1</v>
      </c>
      <c r="L590" s="29">
        <v>23092104</v>
      </c>
      <c r="M590" s="29">
        <v>150146</v>
      </c>
      <c r="N590" s="30">
        <v>19047072</v>
      </c>
      <c r="O590" s="30">
        <f t="shared" si="111"/>
        <v>4195178</v>
      </c>
      <c r="P590" s="31">
        <v>1.8699999999999999E-4</v>
      </c>
      <c r="Q590" s="32">
        <f t="shared" si="112"/>
        <v>784.49828600000001</v>
      </c>
      <c r="R590" s="29">
        <v>6218121</v>
      </c>
      <c r="S590" s="30">
        <v>131177</v>
      </c>
      <c r="T590" s="30">
        <f t="shared" si="113"/>
        <v>6086944</v>
      </c>
      <c r="U590" s="33">
        <v>1.9599999999999999E-4</v>
      </c>
      <c r="V590" s="34">
        <f t="shared" si="114"/>
        <v>1193.0410239999999</v>
      </c>
      <c r="W590" s="11"/>
    </row>
    <row r="591" spans="7:23" x14ac:dyDescent="0.3">
      <c r="G591" s="26"/>
      <c r="H591" s="11">
        <v>9</v>
      </c>
      <c r="I591" s="11" t="s">
        <v>0</v>
      </c>
      <c r="J591" s="27">
        <v>375</v>
      </c>
      <c r="K591" s="28">
        <v>1</v>
      </c>
      <c r="L591" s="29">
        <v>23092104</v>
      </c>
      <c r="M591" s="29">
        <v>150146</v>
      </c>
      <c r="N591" s="30">
        <v>19047072</v>
      </c>
      <c r="O591" s="30">
        <f t="shared" si="111"/>
        <v>4195178</v>
      </c>
      <c r="P591" s="31">
        <v>2.6600000000000001E-4</v>
      </c>
      <c r="Q591" s="32">
        <f t="shared" si="112"/>
        <v>1115.9173480000002</v>
      </c>
      <c r="R591" s="29">
        <v>6218121</v>
      </c>
      <c r="S591" s="30">
        <v>131177</v>
      </c>
      <c r="T591" s="30">
        <f t="shared" si="113"/>
        <v>6086944</v>
      </c>
      <c r="U591" s="33">
        <v>2.8299999999999999E-4</v>
      </c>
      <c r="V591" s="34">
        <f t="shared" si="114"/>
        <v>1722.6051519999999</v>
      </c>
      <c r="W591" s="11"/>
    </row>
    <row r="592" spans="7:23" x14ac:dyDescent="0.3">
      <c r="G592" s="26"/>
      <c r="H592" s="11">
        <v>17</v>
      </c>
      <c r="I592" s="11" t="s">
        <v>16</v>
      </c>
      <c r="J592" s="27">
        <v>375</v>
      </c>
      <c r="K592" s="28">
        <v>1</v>
      </c>
      <c r="L592" s="29">
        <v>23092104</v>
      </c>
      <c r="M592" s="29">
        <v>150146</v>
      </c>
      <c r="N592" s="30">
        <v>19047072</v>
      </c>
      <c r="O592" s="30">
        <f t="shared" si="111"/>
        <v>4195178</v>
      </c>
      <c r="P592" s="31">
        <v>7.5799999999999999E-4</v>
      </c>
      <c r="Q592" s="32">
        <f t="shared" si="112"/>
        <v>3179.9449239999999</v>
      </c>
      <c r="R592" s="29">
        <v>6218121</v>
      </c>
      <c r="S592" s="30">
        <v>131177</v>
      </c>
      <c r="T592" s="30">
        <f t="shared" si="113"/>
        <v>6086944</v>
      </c>
      <c r="U592" s="33">
        <v>8.0199999999999998E-4</v>
      </c>
      <c r="V592" s="34">
        <f t="shared" si="114"/>
        <v>4881.729088</v>
      </c>
      <c r="W592" s="11"/>
    </row>
    <row r="593" spans="7:23" x14ac:dyDescent="0.3">
      <c r="G593" s="26"/>
      <c r="H593" s="11">
        <v>29</v>
      </c>
      <c r="I593" s="11" t="s">
        <v>24</v>
      </c>
      <c r="J593" s="27">
        <v>375</v>
      </c>
      <c r="K593" s="28">
        <v>1</v>
      </c>
      <c r="L593" s="29">
        <v>23092104</v>
      </c>
      <c r="M593" s="29">
        <v>150146</v>
      </c>
      <c r="N593" s="30">
        <v>19047072</v>
      </c>
      <c r="O593" s="30">
        <f t="shared" si="111"/>
        <v>4195178</v>
      </c>
      <c r="P593" s="31">
        <v>3.1029999999999999E-3</v>
      </c>
      <c r="Q593" s="32">
        <f t="shared" si="112"/>
        <v>13017.637333999999</v>
      </c>
      <c r="R593" s="29">
        <v>6218121</v>
      </c>
      <c r="S593" s="30">
        <v>131177</v>
      </c>
      <c r="T593" s="30">
        <f t="shared" si="113"/>
        <v>6086944</v>
      </c>
      <c r="U593" s="33">
        <v>3.2200000000000002E-3</v>
      </c>
      <c r="V593" s="34">
        <f t="shared" si="114"/>
        <v>19599.95968</v>
      </c>
      <c r="W593" s="11"/>
    </row>
    <row r="594" spans="7:23" x14ac:dyDescent="0.3">
      <c r="G594" s="26"/>
      <c r="H594" s="11">
        <v>38</v>
      </c>
      <c r="I594" s="11" t="s">
        <v>12</v>
      </c>
      <c r="J594" s="27">
        <v>375</v>
      </c>
      <c r="K594" s="28">
        <v>1</v>
      </c>
      <c r="L594" s="29">
        <v>23092104</v>
      </c>
      <c r="M594" s="29">
        <v>150146</v>
      </c>
      <c r="N594" s="30">
        <v>19047072</v>
      </c>
      <c r="O594" s="30">
        <f t="shared" si="111"/>
        <v>4195178</v>
      </c>
      <c r="P594" s="31">
        <v>7.8999999999999996E-5</v>
      </c>
      <c r="Q594" s="32">
        <f t="shared" si="112"/>
        <v>331.419062</v>
      </c>
      <c r="R594" s="29">
        <v>6218121</v>
      </c>
      <c r="S594" s="30">
        <v>131177</v>
      </c>
      <c r="T594" s="30">
        <f t="shared" si="113"/>
        <v>6086944</v>
      </c>
      <c r="U594" s="33">
        <v>8.2999999999999998E-5</v>
      </c>
      <c r="V594" s="34">
        <f t="shared" si="114"/>
        <v>505.21635199999997</v>
      </c>
      <c r="W594" s="11"/>
    </row>
    <row r="595" spans="7:23" x14ac:dyDescent="0.3">
      <c r="G595" s="26"/>
      <c r="H595" s="11">
        <v>55</v>
      </c>
      <c r="I595" s="11" t="s">
        <v>26</v>
      </c>
      <c r="J595" s="27">
        <v>375</v>
      </c>
      <c r="K595" s="28">
        <v>1</v>
      </c>
      <c r="L595" s="29">
        <v>23092104</v>
      </c>
      <c r="M595" s="29">
        <v>150146</v>
      </c>
      <c r="N595" s="30">
        <v>19047072</v>
      </c>
      <c r="O595" s="30">
        <f t="shared" si="111"/>
        <v>4195178</v>
      </c>
      <c r="P595" s="31">
        <v>1.5699999999999999E-4</v>
      </c>
      <c r="Q595" s="32">
        <f t="shared" si="112"/>
        <v>658.64294599999994</v>
      </c>
      <c r="R595" s="29">
        <v>6218121</v>
      </c>
      <c r="S595" s="30">
        <v>131177</v>
      </c>
      <c r="T595" s="30">
        <f t="shared" si="113"/>
        <v>6086944</v>
      </c>
      <c r="U595" s="33">
        <v>2.1100000000000001E-4</v>
      </c>
      <c r="V595" s="34">
        <f t="shared" si="114"/>
        <v>1284.345184</v>
      </c>
      <c r="W595" s="11"/>
    </row>
    <row r="596" spans="7:23" x14ac:dyDescent="0.3">
      <c r="G596" s="26"/>
      <c r="H596" s="11">
        <v>71</v>
      </c>
      <c r="I596" s="11" t="s">
        <v>18</v>
      </c>
      <c r="J596" s="27">
        <v>375</v>
      </c>
      <c r="K596" s="28">
        <v>0</v>
      </c>
      <c r="L596" s="29">
        <v>23092104</v>
      </c>
      <c r="M596" s="29">
        <v>150146</v>
      </c>
      <c r="N596" s="30">
        <v>19047072</v>
      </c>
      <c r="O596" s="30">
        <f t="shared" si="111"/>
        <v>0</v>
      </c>
      <c r="P596" s="31">
        <v>1.1E-5</v>
      </c>
      <c r="Q596" s="32">
        <f t="shared" si="112"/>
        <v>0</v>
      </c>
      <c r="R596" s="29">
        <v>6218121</v>
      </c>
      <c r="S596" s="30">
        <v>131177</v>
      </c>
      <c r="T596" s="30">
        <f t="shared" si="113"/>
        <v>0</v>
      </c>
      <c r="U596" s="33">
        <v>1.2E-5</v>
      </c>
      <c r="V596" s="34">
        <f t="shared" si="114"/>
        <v>0</v>
      </c>
      <c r="W596" s="11"/>
    </row>
    <row r="597" spans="7:23" x14ac:dyDescent="0.3">
      <c r="G597" s="26"/>
      <c r="H597" s="11">
        <v>72</v>
      </c>
      <c r="I597" s="11" t="s">
        <v>28</v>
      </c>
      <c r="J597" s="27">
        <v>375</v>
      </c>
      <c r="K597" s="28">
        <v>0</v>
      </c>
      <c r="L597" s="29">
        <v>23092104</v>
      </c>
      <c r="M597" s="29">
        <v>150146</v>
      </c>
      <c r="N597" s="30">
        <v>19047072</v>
      </c>
      <c r="O597" s="30">
        <f t="shared" si="111"/>
        <v>0</v>
      </c>
      <c r="P597" s="31">
        <v>3.1799999999999998E-4</v>
      </c>
      <c r="Q597" s="32">
        <f t="shared" si="112"/>
        <v>0</v>
      </c>
      <c r="R597" s="29">
        <v>6218121</v>
      </c>
      <c r="S597" s="30">
        <v>131177</v>
      </c>
      <c r="T597" s="30">
        <f t="shared" si="113"/>
        <v>0</v>
      </c>
      <c r="U597" s="33">
        <v>3.3700000000000001E-4</v>
      </c>
      <c r="V597" s="34">
        <f t="shared" si="114"/>
        <v>0</v>
      </c>
      <c r="W597" s="11"/>
    </row>
    <row r="598" spans="7:23" x14ac:dyDescent="0.3">
      <c r="G598" s="26"/>
      <c r="H598" s="11">
        <v>99</v>
      </c>
      <c r="I598" s="11" t="s">
        <v>151</v>
      </c>
      <c r="J598" s="27">
        <v>375</v>
      </c>
      <c r="K598" s="28">
        <v>1</v>
      </c>
      <c r="L598" s="29">
        <v>23092104</v>
      </c>
      <c r="M598" s="29">
        <v>150146</v>
      </c>
      <c r="N598" s="30">
        <v>19047072</v>
      </c>
      <c r="O598" s="30">
        <f t="shared" si="111"/>
        <v>4195178</v>
      </c>
      <c r="P598" s="31">
        <v>0</v>
      </c>
      <c r="Q598" s="32">
        <f t="shared" si="112"/>
        <v>0</v>
      </c>
      <c r="R598" s="29">
        <v>6218121</v>
      </c>
      <c r="S598" s="30">
        <v>131177</v>
      </c>
      <c r="T598" s="30">
        <f t="shared" si="113"/>
        <v>6086944</v>
      </c>
      <c r="U598" s="33">
        <v>0</v>
      </c>
      <c r="V598" s="34">
        <f t="shared" si="114"/>
        <v>0</v>
      </c>
      <c r="W598" s="11"/>
    </row>
    <row r="599" spans="7:23" x14ac:dyDescent="0.3">
      <c r="G599" s="26"/>
      <c r="H599" s="11">
        <v>117</v>
      </c>
      <c r="I599" s="11" t="s">
        <v>21</v>
      </c>
      <c r="J599" s="27">
        <v>375</v>
      </c>
      <c r="K599" s="28">
        <v>1</v>
      </c>
      <c r="L599" s="29">
        <v>23092104</v>
      </c>
      <c r="M599" s="29">
        <v>150146</v>
      </c>
      <c r="N599" s="30">
        <v>19047072</v>
      </c>
      <c r="O599" s="30">
        <f t="shared" si="111"/>
        <v>4195178</v>
      </c>
      <c r="P599" s="31">
        <v>2.7300000000000002E-4</v>
      </c>
      <c r="Q599" s="32">
        <f t="shared" si="112"/>
        <v>1145.283594</v>
      </c>
      <c r="R599" s="29">
        <v>6218121</v>
      </c>
      <c r="S599" s="30">
        <v>131177</v>
      </c>
      <c r="T599" s="30">
        <f t="shared" si="113"/>
        <v>6086944</v>
      </c>
      <c r="U599" s="33">
        <v>2.8800000000000001E-4</v>
      </c>
      <c r="V599" s="34">
        <f t="shared" si="114"/>
        <v>1753.0398720000001</v>
      </c>
      <c r="W599" s="11"/>
    </row>
    <row r="600" spans="7:23" x14ac:dyDescent="0.3">
      <c r="G600" s="26"/>
      <c r="H600" s="11">
        <v>122</v>
      </c>
      <c r="I600" s="11" t="s">
        <v>138</v>
      </c>
      <c r="J600" s="27">
        <v>375</v>
      </c>
      <c r="K600" s="28">
        <v>1</v>
      </c>
      <c r="L600" s="29">
        <v>23092104</v>
      </c>
      <c r="M600" s="29">
        <v>150146</v>
      </c>
      <c r="N600" s="30">
        <v>19047072</v>
      </c>
      <c r="O600" s="30">
        <f t="shared" si="111"/>
        <v>4195178</v>
      </c>
      <c r="P600" s="31">
        <v>0</v>
      </c>
      <c r="Q600" s="32">
        <f t="shared" si="112"/>
        <v>0</v>
      </c>
      <c r="R600" s="29">
        <v>6218121</v>
      </c>
      <c r="S600" s="30">
        <v>131177</v>
      </c>
      <c r="T600" s="30">
        <f t="shared" si="113"/>
        <v>6086944</v>
      </c>
      <c r="U600" s="33">
        <v>0</v>
      </c>
      <c r="V600" s="34">
        <f t="shared" si="114"/>
        <v>0</v>
      </c>
      <c r="W600" s="11"/>
    </row>
    <row r="601" spans="7:23" x14ac:dyDescent="0.3">
      <c r="G601" s="26"/>
      <c r="H601" s="11"/>
      <c r="I601" s="11"/>
      <c r="J601" s="27"/>
      <c r="K601" s="28"/>
      <c r="L601" s="30"/>
      <c r="M601" s="30"/>
      <c r="N601" s="30"/>
      <c r="O601" s="30"/>
      <c r="P601" s="33"/>
      <c r="Q601" s="32"/>
      <c r="R601" s="30"/>
      <c r="S601" s="30"/>
      <c r="T601" s="30"/>
      <c r="U601" s="33"/>
      <c r="V601" s="34"/>
      <c r="W601" s="11"/>
    </row>
    <row r="602" spans="7:23" ht="15.6" x14ac:dyDescent="0.3">
      <c r="G602" s="39">
        <v>99</v>
      </c>
      <c r="H602" s="40" t="s">
        <v>151</v>
      </c>
      <c r="I602" s="11"/>
      <c r="J602" s="27"/>
      <c r="K602" s="28"/>
      <c r="L602" s="30"/>
      <c r="M602" s="30"/>
      <c r="N602" s="30"/>
      <c r="O602" s="30"/>
      <c r="P602" s="33"/>
      <c r="Q602" s="32"/>
      <c r="R602" s="30"/>
      <c r="S602" s="30"/>
      <c r="T602" s="30"/>
      <c r="U602" s="33"/>
      <c r="V602" s="34"/>
      <c r="W602" s="11"/>
    </row>
    <row r="603" spans="7:23" x14ac:dyDescent="0.3">
      <c r="G603" s="26"/>
      <c r="H603" s="11">
        <v>1</v>
      </c>
      <c r="I603" s="11" t="s">
        <v>11</v>
      </c>
      <c r="J603" s="27">
        <v>820</v>
      </c>
      <c r="K603" s="28">
        <v>1</v>
      </c>
      <c r="L603" s="29">
        <v>0</v>
      </c>
      <c r="M603" s="29">
        <v>104958</v>
      </c>
      <c r="N603" s="30">
        <v>0</v>
      </c>
      <c r="O603" s="30">
        <f t="shared" ref="O603:O618" si="115">(L603+M603-N603)*K603</f>
        <v>104958</v>
      </c>
      <c r="P603" s="31">
        <v>1.91E-3</v>
      </c>
      <c r="Q603" s="32">
        <f t="shared" ref="Q603:Q618" si="116">O603*P603</f>
        <v>200.46978000000001</v>
      </c>
      <c r="R603" s="29">
        <v>0</v>
      </c>
      <c r="S603" s="30">
        <v>0</v>
      </c>
      <c r="T603" s="30">
        <f t="shared" ref="T603:T618" si="117">(R603-S603)*K603</f>
        <v>0</v>
      </c>
      <c r="U603" s="33">
        <v>1.9740000000000001E-3</v>
      </c>
      <c r="V603" s="34">
        <f t="shared" ref="V603:V618" si="118">T603*U603</f>
        <v>0</v>
      </c>
      <c r="W603" s="11"/>
    </row>
    <row r="604" spans="7:23" x14ac:dyDescent="0.3">
      <c r="G604" s="26"/>
      <c r="H604" s="11">
        <v>2</v>
      </c>
      <c r="I604" s="11" t="s">
        <v>27</v>
      </c>
      <c r="J604" s="27">
        <v>820</v>
      </c>
      <c r="K604" s="28">
        <v>1</v>
      </c>
      <c r="L604" s="29">
        <v>0</v>
      </c>
      <c r="M604" s="29">
        <v>104958</v>
      </c>
      <c r="N604" s="30">
        <v>0</v>
      </c>
      <c r="O604" s="30">
        <f t="shared" si="115"/>
        <v>104958</v>
      </c>
      <c r="P604" s="31">
        <v>2.6899999999999998E-4</v>
      </c>
      <c r="Q604" s="32">
        <f t="shared" si="116"/>
        <v>28.233701999999997</v>
      </c>
      <c r="R604" s="29">
        <v>0</v>
      </c>
      <c r="S604" s="30">
        <v>0</v>
      </c>
      <c r="T604" s="30">
        <f t="shared" si="117"/>
        <v>0</v>
      </c>
      <c r="U604" s="33">
        <v>2.9500000000000001E-4</v>
      </c>
      <c r="V604" s="34">
        <f t="shared" si="118"/>
        <v>0</v>
      </c>
      <c r="W604" s="11"/>
    </row>
    <row r="605" spans="7:23" x14ac:dyDescent="0.3">
      <c r="G605" s="26"/>
      <c r="H605" s="11">
        <v>3</v>
      </c>
      <c r="I605" s="11" t="s">
        <v>20</v>
      </c>
      <c r="J605" s="27">
        <v>820</v>
      </c>
      <c r="K605" s="28">
        <v>1</v>
      </c>
      <c r="L605" s="29">
        <v>0</v>
      </c>
      <c r="M605" s="29">
        <v>104958</v>
      </c>
      <c r="N605" s="30">
        <v>0</v>
      </c>
      <c r="O605" s="30">
        <f t="shared" si="115"/>
        <v>104958</v>
      </c>
      <c r="P605" s="31">
        <v>5.9699999999999998E-4</v>
      </c>
      <c r="Q605" s="32">
        <f t="shared" si="116"/>
        <v>62.659925999999999</v>
      </c>
      <c r="R605" s="29">
        <v>0</v>
      </c>
      <c r="S605" s="30">
        <v>0</v>
      </c>
      <c r="T605" s="30">
        <f t="shared" si="117"/>
        <v>0</v>
      </c>
      <c r="U605" s="33">
        <v>6.3100000000000005E-4</v>
      </c>
      <c r="V605" s="34">
        <f t="shared" si="118"/>
        <v>0</v>
      </c>
      <c r="W605" s="11"/>
    </row>
    <row r="606" spans="7:23" x14ac:dyDescent="0.3">
      <c r="G606" s="26"/>
      <c r="H606" s="11">
        <v>4</v>
      </c>
      <c r="I606" s="11" t="s">
        <v>10</v>
      </c>
      <c r="J606" s="27">
        <v>820</v>
      </c>
      <c r="K606" s="28">
        <v>1</v>
      </c>
      <c r="L606" s="29">
        <v>0</v>
      </c>
      <c r="M606" s="29">
        <v>104958</v>
      </c>
      <c r="N606" s="30">
        <v>0</v>
      </c>
      <c r="O606" s="30">
        <f t="shared" si="115"/>
        <v>104958</v>
      </c>
      <c r="P606" s="31">
        <v>9.2750000000000003E-3</v>
      </c>
      <c r="Q606" s="32">
        <f t="shared" si="116"/>
        <v>973.48545000000001</v>
      </c>
      <c r="R606" s="29">
        <v>0</v>
      </c>
      <c r="S606" s="30">
        <v>0</v>
      </c>
      <c r="T606" s="30">
        <f t="shared" si="117"/>
        <v>0</v>
      </c>
      <c r="U606" s="33">
        <v>9.2949999999999994E-3</v>
      </c>
      <c r="V606" s="34">
        <f t="shared" si="118"/>
        <v>0</v>
      </c>
      <c r="W606" s="11"/>
    </row>
    <row r="607" spans="7:23" x14ac:dyDescent="0.3">
      <c r="G607" s="26"/>
      <c r="H607" s="11">
        <v>6</v>
      </c>
      <c r="I607" s="11" t="s">
        <v>118</v>
      </c>
      <c r="J607" s="27">
        <v>820</v>
      </c>
      <c r="K607" s="28">
        <v>1</v>
      </c>
      <c r="L607" s="29">
        <v>0</v>
      </c>
      <c r="M607" s="29">
        <v>104958</v>
      </c>
      <c r="N607" s="30">
        <v>0</v>
      </c>
      <c r="O607" s="30">
        <f t="shared" si="115"/>
        <v>104958</v>
      </c>
      <c r="P607" s="31">
        <v>0</v>
      </c>
      <c r="Q607" s="32">
        <f t="shared" si="116"/>
        <v>0</v>
      </c>
      <c r="R607" s="29">
        <v>0</v>
      </c>
      <c r="S607" s="30">
        <v>0</v>
      </c>
      <c r="T607" s="30">
        <f t="shared" si="117"/>
        <v>0</v>
      </c>
      <c r="U607" s="33">
        <v>0</v>
      </c>
      <c r="V607" s="34">
        <f t="shared" si="118"/>
        <v>0</v>
      </c>
      <c r="W607" s="11"/>
    </row>
    <row r="608" spans="7:23" x14ac:dyDescent="0.3">
      <c r="G608" s="26"/>
      <c r="H608" s="11">
        <v>7</v>
      </c>
      <c r="I608" s="11" t="s">
        <v>9</v>
      </c>
      <c r="J608" s="27">
        <v>820</v>
      </c>
      <c r="K608" s="28">
        <v>1</v>
      </c>
      <c r="L608" s="29">
        <v>0</v>
      </c>
      <c r="M608" s="29">
        <v>104958</v>
      </c>
      <c r="N608" s="30">
        <v>0</v>
      </c>
      <c r="O608" s="30">
        <f t="shared" si="115"/>
        <v>104958</v>
      </c>
      <c r="P608" s="31">
        <v>1.27E-4</v>
      </c>
      <c r="Q608" s="32">
        <f t="shared" si="116"/>
        <v>13.329666</v>
      </c>
      <c r="R608" s="29">
        <v>0</v>
      </c>
      <c r="S608" s="30">
        <v>0</v>
      </c>
      <c r="T608" s="30">
        <f t="shared" si="117"/>
        <v>0</v>
      </c>
      <c r="U608" s="33">
        <v>1.34E-4</v>
      </c>
      <c r="V608" s="34">
        <f t="shared" si="118"/>
        <v>0</v>
      </c>
      <c r="W608" s="11"/>
    </row>
    <row r="609" spans="7:23" x14ac:dyDescent="0.3">
      <c r="G609" s="26"/>
      <c r="H609" s="11">
        <v>8</v>
      </c>
      <c r="I609" s="11" t="s">
        <v>23</v>
      </c>
      <c r="J609" s="27">
        <v>820</v>
      </c>
      <c r="K609" s="28">
        <v>1</v>
      </c>
      <c r="L609" s="29">
        <v>0</v>
      </c>
      <c r="M609" s="29">
        <v>104958</v>
      </c>
      <c r="N609" s="30">
        <v>0</v>
      </c>
      <c r="O609" s="30">
        <f t="shared" si="115"/>
        <v>104958</v>
      </c>
      <c r="P609" s="31">
        <v>1.8699999999999999E-4</v>
      </c>
      <c r="Q609" s="32">
        <f t="shared" si="116"/>
        <v>19.627146</v>
      </c>
      <c r="R609" s="29">
        <v>0</v>
      </c>
      <c r="S609" s="30">
        <v>0</v>
      </c>
      <c r="T609" s="30">
        <f t="shared" si="117"/>
        <v>0</v>
      </c>
      <c r="U609" s="33">
        <v>1.9599999999999999E-4</v>
      </c>
      <c r="V609" s="34">
        <f t="shared" si="118"/>
        <v>0</v>
      </c>
      <c r="W609" s="11"/>
    </row>
    <row r="610" spans="7:23" x14ac:dyDescent="0.3">
      <c r="G610" s="26"/>
      <c r="H610" s="11">
        <v>9</v>
      </c>
      <c r="I610" s="11" t="s">
        <v>0</v>
      </c>
      <c r="J610" s="27">
        <v>820</v>
      </c>
      <c r="K610" s="28">
        <v>1</v>
      </c>
      <c r="L610" s="29">
        <v>0</v>
      </c>
      <c r="M610" s="29">
        <v>104958</v>
      </c>
      <c r="N610" s="30">
        <v>0</v>
      </c>
      <c r="O610" s="30">
        <f t="shared" si="115"/>
        <v>104958</v>
      </c>
      <c r="P610" s="31">
        <v>2.6600000000000001E-4</v>
      </c>
      <c r="Q610" s="32">
        <f t="shared" si="116"/>
        <v>27.918828000000001</v>
      </c>
      <c r="R610" s="29">
        <v>0</v>
      </c>
      <c r="S610" s="30">
        <v>0</v>
      </c>
      <c r="T610" s="30">
        <f t="shared" si="117"/>
        <v>0</v>
      </c>
      <c r="U610" s="33">
        <v>2.8299999999999999E-4</v>
      </c>
      <c r="V610" s="34">
        <f t="shared" si="118"/>
        <v>0</v>
      </c>
      <c r="W610" s="11"/>
    </row>
    <row r="611" spans="7:23" x14ac:dyDescent="0.3">
      <c r="G611" s="26"/>
      <c r="H611" s="11">
        <v>29</v>
      </c>
      <c r="I611" s="11" t="s">
        <v>24</v>
      </c>
      <c r="J611" s="27">
        <v>820</v>
      </c>
      <c r="K611" s="28">
        <v>1</v>
      </c>
      <c r="L611" s="29">
        <v>0</v>
      </c>
      <c r="M611" s="29">
        <v>104958</v>
      </c>
      <c r="N611" s="30">
        <v>0</v>
      </c>
      <c r="O611" s="30">
        <f t="shared" si="115"/>
        <v>104958</v>
      </c>
      <c r="P611" s="31">
        <v>3.1029999999999999E-3</v>
      </c>
      <c r="Q611" s="32">
        <f t="shared" si="116"/>
        <v>325.68467399999997</v>
      </c>
      <c r="R611" s="29">
        <v>0</v>
      </c>
      <c r="S611" s="30">
        <v>0</v>
      </c>
      <c r="T611" s="30">
        <f t="shared" si="117"/>
        <v>0</v>
      </c>
      <c r="U611" s="33">
        <v>3.2200000000000002E-3</v>
      </c>
      <c r="V611" s="34">
        <f t="shared" si="118"/>
        <v>0</v>
      </c>
      <c r="W611" s="11"/>
    </row>
    <row r="612" spans="7:23" x14ac:dyDescent="0.3">
      <c r="G612" s="26"/>
      <c r="H612" s="11">
        <v>38</v>
      </c>
      <c r="I612" s="11" t="s">
        <v>12</v>
      </c>
      <c r="J612" s="27">
        <v>820</v>
      </c>
      <c r="K612" s="28">
        <v>1</v>
      </c>
      <c r="L612" s="29">
        <v>0</v>
      </c>
      <c r="M612" s="29">
        <v>104958</v>
      </c>
      <c r="N612" s="30">
        <v>0</v>
      </c>
      <c r="O612" s="30">
        <f t="shared" si="115"/>
        <v>104958</v>
      </c>
      <c r="P612" s="31">
        <v>7.8999999999999996E-5</v>
      </c>
      <c r="Q612" s="32">
        <f t="shared" si="116"/>
        <v>8.2916819999999998</v>
      </c>
      <c r="R612" s="29">
        <v>0</v>
      </c>
      <c r="S612" s="30">
        <v>0</v>
      </c>
      <c r="T612" s="30">
        <f t="shared" si="117"/>
        <v>0</v>
      </c>
      <c r="U612" s="33">
        <v>8.2999999999999998E-5</v>
      </c>
      <c r="V612" s="34">
        <f t="shared" si="118"/>
        <v>0</v>
      </c>
      <c r="W612" s="11"/>
    </row>
    <row r="613" spans="7:23" x14ac:dyDescent="0.3">
      <c r="G613" s="26"/>
      <c r="H613" s="11">
        <v>55</v>
      </c>
      <c r="I613" s="11" t="s">
        <v>26</v>
      </c>
      <c r="J613" s="27">
        <v>820</v>
      </c>
      <c r="K613" s="28">
        <v>1</v>
      </c>
      <c r="L613" s="29">
        <v>0</v>
      </c>
      <c r="M613" s="29">
        <v>104958</v>
      </c>
      <c r="N613" s="30">
        <v>0</v>
      </c>
      <c r="O613" s="30">
        <f t="shared" si="115"/>
        <v>104958</v>
      </c>
      <c r="P613" s="31">
        <v>1.5699999999999999E-4</v>
      </c>
      <c r="Q613" s="32">
        <f t="shared" si="116"/>
        <v>16.478406</v>
      </c>
      <c r="R613" s="29">
        <v>0</v>
      </c>
      <c r="S613" s="30">
        <v>0</v>
      </c>
      <c r="T613" s="30">
        <f t="shared" si="117"/>
        <v>0</v>
      </c>
      <c r="U613" s="33">
        <v>2.1100000000000001E-4</v>
      </c>
      <c r="V613" s="34">
        <f t="shared" si="118"/>
        <v>0</v>
      </c>
      <c r="W613" s="11"/>
    </row>
    <row r="614" spans="7:23" x14ac:dyDescent="0.3">
      <c r="G614" s="26"/>
      <c r="H614" s="11">
        <v>71</v>
      </c>
      <c r="I614" s="11" t="s">
        <v>18</v>
      </c>
      <c r="J614" s="27">
        <v>820</v>
      </c>
      <c r="K614" s="28">
        <v>0</v>
      </c>
      <c r="L614" s="29">
        <v>0</v>
      </c>
      <c r="M614" s="29">
        <v>104958</v>
      </c>
      <c r="N614" s="30">
        <v>0</v>
      </c>
      <c r="O614" s="30">
        <f t="shared" si="115"/>
        <v>0</v>
      </c>
      <c r="P614" s="31">
        <v>1.1E-5</v>
      </c>
      <c r="Q614" s="32">
        <f t="shared" si="116"/>
        <v>0</v>
      </c>
      <c r="R614" s="29">
        <v>0</v>
      </c>
      <c r="S614" s="30">
        <v>0</v>
      </c>
      <c r="T614" s="30">
        <f t="shared" si="117"/>
        <v>0</v>
      </c>
      <c r="U614" s="33">
        <v>1.2E-5</v>
      </c>
      <c r="V614" s="34">
        <f t="shared" si="118"/>
        <v>0</v>
      </c>
      <c r="W614" s="11"/>
    </row>
    <row r="615" spans="7:23" x14ac:dyDescent="0.3">
      <c r="G615" s="26"/>
      <c r="H615" s="11">
        <v>72</v>
      </c>
      <c r="I615" s="11" t="s">
        <v>28</v>
      </c>
      <c r="J615" s="27">
        <v>820</v>
      </c>
      <c r="K615" s="28">
        <v>0</v>
      </c>
      <c r="L615" s="29">
        <v>0</v>
      </c>
      <c r="M615" s="29">
        <v>104958</v>
      </c>
      <c r="N615" s="30">
        <v>0</v>
      </c>
      <c r="O615" s="30">
        <f t="shared" si="115"/>
        <v>0</v>
      </c>
      <c r="P615" s="31">
        <v>3.1799999999999998E-4</v>
      </c>
      <c r="Q615" s="32">
        <f t="shared" si="116"/>
        <v>0</v>
      </c>
      <c r="R615" s="29">
        <v>0</v>
      </c>
      <c r="S615" s="30">
        <v>0</v>
      </c>
      <c r="T615" s="30">
        <f t="shared" si="117"/>
        <v>0</v>
      </c>
      <c r="U615" s="33">
        <v>3.3700000000000001E-4</v>
      </c>
      <c r="V615" s="34">
        <f t="shared" si="118"/>
        <v>0</v>
      </c>
      <c r="W615" s="11"/>
    </row>
    <row r="616" spans="7:23" x14ac:dyDescent="0.3">
      <c r="G616" s="26"/>
      <c r="H616" s="11">
        <v>99</v>
      </c>
      <c r="I616" s="11" t="s">
        <v>151</v>
      </c>
      <c r="J616" s="27">
        <v>820</v>
      </c>
      <c r="K616" s="28">
        <v>1</v>
      </c>
      <c r="L616" s="29">
        <v>0</v>
      </c>
      <c r="M616" s="29">
        <v>104958</v>
      </c>
      <c r="N616" s="30">
        <v>0</v>
      </c>
      <c r="O616" s="30">
        <f t="shared" si="115"/>
        <v>104958</v>
      </c>
      <c r="P616" s="31">
        <v>0</v>
      </c>
      <c r="Q616" s="32">
        <f t="shared" si="116"/>
        <v>0</v>
      </c>
      <c r="R616" s="29">
        <v>0</v>
      </c>
      <c r="S616" s="30">
        <v>0</v>
      </c>
      <c r="T616" s="30">
        <f t="shared" si="117"/>
        <v>0</v>
      </c>
      <c r="U616" s="33">
        <v>0</v>
      </c>
      <c r="V616" s="34">
        <f t="shared" si="118"/>
        <v>0</v>
      </c>
      <c r="W616" s="11"/>
    </row>
    <row r="617" spans="7:23" x14ac:dyDescent="0.3">
      <c r="G617" s="26"/>
      <c r="H617" s="11">
        <v>117</v>
      </c>
      <c r="I617" s="11" t="s">
        <v>21</v>
      </c>
      <c r="J617" s="27">
        <v>820</v>
      </c>
      <c r="K617" s="28">
        <v>1</v>
      </c>
      <c r="L617" s="29">
        <v>0</v>
      </c>
      <c r="M617" s="29">
        <v>104958</v>
      </c>
      <c r="N617" s="30">
        <v>0</v>
      </c>
      <c r="O617" s="30">
        <f t="shared" si="115"/>
        <v>104958</v>
      </c>
      <c r="P617" s="31">
        <v>2.7300000000000002E-4</v>
      </c>
      <c r="Q617" s="32">
        <f t="shared" si="116"/>
        <v>28.653534000000004</v>
      </c>
      <c r="R617" s="29">
        <v>0</v>
      </c>
      <c r="S617" s="30">
        <v>0</v>
      </c>
      <c r="T617" s="30">
        <f t="shared" si="117"/>
        <v>0</v>
      </c>
      <c r="U617" s="33">
        <v>2.8800000000000001E-4</v>
      </c>
      <c r="V617" s="34">
        <f t="shared" si="118"/>
        <v>0</v>
      </c>
      <c r="W617" s="11"/>
    </row>
    <row r="618" spans="7:23" x14ac:dyDescent="0.3">
      <c r="G618" s="26"/>
      <c r="H618" s="11">
        <v>122</v>
      </c>
      <c r="I618" s="11" t="s">
        <v>138</v>
      </c>
      <c r="J618" s="27">
        <v>820</v>
      </c>
      <c r="K618" s="28">
        <v>1</v>
      </c>
      <c r="L618" s="29">
        <v>0</v>
      </c>
      <c r="M618" s="29">
        <v>104958</v>
      </c>
      <c r="N618" s="30">
        <v>0</v>
      </c>
      <c r="O618" s="30">
        <f t="shared" si="115"/>
        <v>104958</v>
      </c>
      <c r="P618" s="31">
        <v>0</v>
      </c>
      <c r="Q618" s="32">
        <f t="shared" si="116"/>
        <v>0</v>
      </c>
      <c r="R618" s="29">
        <v>0</v>
      </c>
      <c r="S618" s="30">
        <v>0</v>
      </c>
      <c r="T618" s="30">
        <f t="shared" si="117"/>
        <v>0</v>
      </c>
      <c r="U618" s="33">
        <v>0</v>
      </c>
      <c r="V618" s="34">
        <f t="shared" si="118"/>
        <v>0</v>
      </c>
      <c r="W618" s="11"/>
    </row>
    <row r="619" spans="7:23" ht="15" thickBot="1" x14ac:dyDescent="0.35">
      <c r="G619" s="35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7"/>
    </row>
    <row r="620" spans="7:23" x14ac:dyDescent="0.3">
      <c r="G620" s="11">
        <v>99</v>
      </c>
      <c r="H620" s="11" t="s">
        <v>151</v>
      </c>
      <c r="I620" s="11"/>
      <c r="J620" s="27"/>
      <c r="K620" s="28"/>
      <c r="L620" s="30"/>
      <c r="M620" s="30"/>
      <c r="N620" s="30"/>
      <c r="O620" s="30"/>
      <c r="P620" s="33"/>
      <c r="Q620" s="32">
        <f>SUM(Q584:Q619)</f>
        <v>73027.053971999965</v>
      </c>
      <c r="R620" s="30"/>
      <c r="S620" s="30"/>
      <c r="T620" s="30"/>
      <c r="U620" s="33"/>
      <c r="V620" s="32">
        <f>SUM(V584:V619)</f>
        <v>105985.86892800003</v>
      </c>
      <c r="W620" s="38">
        <f>Q620+V620</f>
        <v>179012.92290000001</v>
      </c>
    </row>
    <row r="621" spans="7:23" x14ac:dyDescent="0.3">
      <c r="G621" s="11"/>
      <c r="H621" s="11"/>
      <c r="I621" s="11"/>
      <c r="J621" s="27"/>
      <c r="K621" s="28"/>
      <c r="L621" s="30"/>
      <c r="M621" s="30"/>
      <c r="N621" s="30"/>
      <c r="O621" s="30"/>
      <c r="P621" s="33"/>
      <c r="Q621" s="32"/>
      <c r="R621" s="30"/>
      <c r="S621" s="30"/>
      <c r="T621" s="30"/>
      <c r="U621" s="33"/>
      <c r="V621" s="32"/>
      <c r="W621" s="11"/>
    </row>
    <row r="622" spans="7:23" ht="15" thickBot="1" x14ac:dyDescent="0.35">
      <c r="G622" s="11"/>
      <c r="H622" s="11"/>
      <c r="I622" s="11"/>
      <c r="J622" s="12" t="s">
        <v>100</v>
      </c>
      <c r="K622" s="13" t="s">
        <v>101</v>
      </c>
      <c r="L622" s="14" t="s">
        <v>102</v>
      </c>
      <c r="M622" s="14" t="s">
        <v>103</v>
      </c>
      <c r="N622" s="14" t="s">
        <v>104</v>
      </c>
      <c r="O622" s="14" t="s">
        <v>105</v>
      </c>
      <c r="P622" s="15" t="s">
        <v>106</v>
      </c>
      <c r="Q622" s="16" t="s">
        <v>107</v>
      </c>
      <c r="R622" s="14" t="s">
        <v>108</v>
      </c>
      <c r="S622" s="14" t="s">
        <v>109</v>
      </c>
      <c r="T622" s="14" t="s">
        <v>110</v>
      </c>
      <c r="U622" s="15" t="s">
        <v>111</v>
      </c>
      <c r="V622" s="16" t="s">
        <v>112</v>
      </c>
      <c r="W622" s="11"/>
    </row>
    <row r="623" spans="7:23" ht="15.6" x14ac:dyDescent="0.3">
      <c r="G623" s="17">
        <v>101</v>
      </c>
      <c r="H623" s="18" t="s">
        <v>152</v>
      </c>
      <c r="I623" s="19"/>
      <c r="J623" s="20"/>
      <c r="K623" s="21"/>
      <c r="L623" s="22"/>
      <c r="M623" s="22"/>
      <c r="N623" s="22"/>
      <c r="O623" s="22"/>
      <c r="P623" s="23"/>
      <c r="Q623" s="24"/>
      <c r="R623" s="22"/>
      <c r="S623" s="22"/>
      <c r="T623" s="22"/>
      <c r="U623" s="23"/>
      <c r="V623" s="25"/>
      <c r="W623" s="11"/>
    </row>
    <row r="624" spans="7:23" x14ac:dyDescent="0.3">
      <c r="G624" s="26"/>
      <c r="H624" s="11">
        <v>1</v>
      </c>
      <c r="I624" s="11" t="s">
        <v>11</v>
      </c>
      <c r="J624" s="27">
        <v>382</v>
      </c>
      <c r="K624" s="28">
        <v>0.7</v>
      </c>
      <c r="L624" s="29">
        <v>32996859</v>
      </c>
      <c r="M624" s="29">
        <v>480209</v>
      </c>
      <c r="N624" s="30">
        <v>8743455</v>
      </c>
      <c r="O624" s="30">
        <f t="shared" ref="O624:O640" si="119">(L624+M624-N624)*K624</f>
        <v>17313529.099999998</v>
      </c>
      <c r="P624" s="31">
        <v>1.91E-3</v>
      </c>
      <c r="Q624" s="32">
        <f t="shared" ref="Q624:Q640" si="120">O624*P624</f>
        <v>33068.840580999997</v>
      </c>
      <c r="R624" s="29">
        <v>156324443</v>
      </c>
      <c r="S624" s="30">
        <v>30637299</v>
      </c>
      <c r="T624" s="30">
        <f t="shared" ref="T624:T640" si="121">(R624-S624)*K624</f>
        <v>87981000.799999997</v>
      </c>
      <c r="U624" s="33">
        <v>1.9740000000000001E-3</v>
      </c>
      <c r="V624" s="34">
        <f t="shared" ref="V624:V640" si="122">T624*U624</f>
        <v>173674.49557920001</v>
      </c>
      <c r="W624" s="11"/>
    </row>
    <row r="625" spans="7:23" x14ac:dyDescent="0.3">
      <c r="G625" s="26"/>
      <c r="H625" s="11">
        <v>2</v>
      </c>
      <c r="I625" s="11" t="s">
        <v>27</v>
      </c>
      <c r="J625" s="27">
        <v>382</v>
      </c>
      <c r="K625" s="28">
        <v>0.7</v>
      </c>
      <c r="L625" s="29">
        <v>32996859</v>
      </c>
      <c r="M625" s="29">
        <v>480209</v>
      </c>
      <c r="N625" s="30">
        <v>8743455</v>
      </c>
      <c r="O625" s="30">
        <f t="shared" si="119"/>
        <v>17313529.099999998</v>
      </c>
      <c r="P625" s="31">
        <v>2.6899999999999998E-4</v>
      </c>
      <c r="Q625" s="32">
        <f t="shared" si="120"/>
        <v>4657.3393278999993</v>
      </c>
      <c r="R625" s="29">
        <v>156324443</v>
      </c>
      <c r="S625" s="30">
        <v>30637299</v>
      </c>
      <c r="T625" s="30">
        <f t="shared" si="121"/>
        <v>87981000.799999997</v>
      </c>
      <c r="U625" s="33">
        <v>2.9500000000000001E-4</v>
      </c>
      <c r="V625" s="34">
        <f t="shared" si="122"/>
        <v>25954.395236</v>
      </c>
      <c r="W625" s="11"/>
    </row>
    <row r="626" spans="7:23" x14ac:dyDescent="0.3">
      <c r="G626" s="26"/>
      <c r="H626" s="11">
        <v>3</v>
      </c>
      <c r="I626" s="11" t="s">
        <v>20</v>
      </c>
      <c r="J626" s="27">
        <v>382</v>
      </c>
      <c r="K626" s="28">
        <v>0.7</v>
      </c>
      <c r="L626" s="29">
        <v>32996859</v>
      </c>
      <c r="M626" s="29">
        <v>480209</v>
      </c>
      <c r="N626" s="30">
        <v>8743455</v>
      </c>
      <c r="O626" s="30">
        <f t="shared" si="119"/>
        <v>17313529.099999998</v>
      </c>
      <c r="P626" s="31">
        <v>5.9699999999999998E-4</v>
      </c>
      <c r="Q626" s="32">
        <f t="shared" si="120"/>
        <v>10336.176872699998</v>
      </c>
      <c r="R626" s="29">
        <v>156324443</v>
      </c>
      <c r="S626" s="30">
        <v>30637299</v>
      </c>
      <c r="T626" s="30">
        <f t="shared" si="121"/>
        <v>87981000.799999997</v>
      </c>
      <c r="U626" s="33">
        <v>6.3100000000000005E-4</v>
      </c>
      <c r="V626" s="34">
        <f t="shared" si="122"/>
        <v>55516.011504800001</v>
      </c>
      <c r="W626" s="11"/>
    </row>
    <row r="627" spans="7:23" x14ac:dyDescent="0.3">
      <c r="G627" s="26"/>
      <c r="H627" s="11">
        <v>4</v>
      </c>
      <c r="I627" s="11" t="s">
        <v>10</v>
      </c>
      <c r="J627" s="27">
        <v>382</v>
      </c>
      <c r="K627" s="28">
        <v>0.7</v>
      </c>
      <c r="L627" s="29">
        <v>32996859</v>
      </c>
      <c r="M627" s="29">
        <v>480209</v>
      </c>
      <c r="N627" s="30">
        <v>8743455</v>
      </c>
      <c r="O627" s="30">
        <f t="shared" si="119"/>
        <v>17313529.099999998</v>
      </c>
      <c r="P627" s="31">
        <v>9.2750000000000003E-3</v>
      </c>
      <c r="Q627" s="32">
        <f t="shared" si="120"/>
        <v>160582.9824025</v>
      </c>
      <c r="R627" s="29">
        <v>156324443</v>
      </c>
      <c r="S627" s="30">
        <v>30637299</v>
      </c>
      <c r="T627" s="30">
        <f t="shared" si="121"/>
        <v>87981000.799999997</v>
      </c>
      <c r="U627" s="33">
        <v>9.2949999999999994E-3</v>
      </c>
      <c r="V627" s="34">
        <f t="shared" si="122"/>
        <v>817783.40243599995</v>
      </c>
      <c r="W627" s="11"/>
    </row>
    <row r="628" spans="7:23" x14ac:dyDescent="0.3">
      <c r="G628" s="26"/>
      <c r="H628" s="11">
        <v>6</v>
      </c>
      <c r="I628" s="11" t="s">
        <v>118</v>
      </c>
      <c r="J628" s="27">
        <v>382</v>
      </c>
      <c r="K628" s="28">
        <v>0.7</v>
      </c>
      <c r="L628" s="29">
        <v>32996859</v>
      </c>
      <c r="M628" s="29">
        <v>480209</v>
      </c>
      <c r="N628" s="30">
        <v>8743455</v>
      </c>
      <c r="O628" s="30">
        <f t="shared" si="119"/>
        <v>17313529.099999998</v>
      </c>
      <c r="P628" s="31">
        <v>0</v>
      </c>
      <c r="Q628" s="32">
        <f t="shared" si="120"/>
        <v>0</v>
      </c>
      <c r="R628" s="29">
        <v>156324443</v>
      </c>
      <c r="S628" s="30">
        <v>30637299</v>
      </c>
      <c r="T628" s="30">
        <f t="shared" si="121"/>
        <v>87981000.799999997</v>
      </c>
      <c r="U628" s="33">
        <v>0</v>
      </c>
      <c r="V628" s="34">
        <f t="shared" si="122"/>
        <v>0</v>
      </c>
      <c r="W628" s="11"/>
    </row>
    <row r="629" spans="7:23" x14ac:dyDescent="0.3">
      <c r="G629" s="26"/>
      <c r="H629" s="11">
        <v>7</v>
      </c>
      <c r="I629" s="11" t="s">
        <v>9</v>
      </c>
      <c r="J629" s="27">
        <v>382</v>
      </c>
      <c r="K629" s="28">
        <v>0.7</v>
      </c>
      <c r="L629" s="29">
        <v>32996859</v>
      </c>
      <c r="M629" s="29">
        <v>480209</v>
      </c>
      <c r="N629" s="30">
        <v>8743455</v>
      </c>
      <c r="O629" s="30">
        <f t="shared" si="119"/>
        <v>17313529.099999998</v>
      </c>
      <c r="P629" s="31">
        <v>1.27E-4</v>
      </c>
      <c r="Q629" s="32">
        <f t="shared" si="120"/>
        <v>2198.8181956999997</v>
      </c>
      <c r="R629" s="29">
        <v>156324443</v>
      </c>
      <c r="S629" s="30">
        <v>30637299</v>
      </c>
      <c r="T629" s="30">
        <f t="shared" si="121"/>
        <v>87981000.799999997</v>
      </c>
      <c r="U629" s="33">
        <v>1.34E-4</v>
      </c>
      <c r="V629" s="34">
        <f t="shared" si="122"/>
        <v>11789.454107199999</v>
      </c>
      <c r="W629" s="11"/>
    </row>
    <row r="630" spans="7:23" x14ac:dyDescent="0.3">
      <c r="G630" s="26"/>
      <c r="H630" s="11">
        <v>8</v>
      </c>
      <c r="I630" s="11" t="s">
        <v>23</v>
      </c>
      <c r="J630" s="27">
        <v>382</v>
      </c>
      <c r="K630" s="28">
        <v>0.7</v>
      </c>
      <c r="L630" s="29">
        <v>32996859</v>
      </c>
      <c r="M630" s="29">
        <v>480209</v>
      </c>
      <c r="N630" s="30">
        <v>8743455</v>
      </c>
      <c r="O630" s="30">
        <f t="shared" si="119"/>
        <v>17313529.099999998</v>
      </c>
      <c r="P630" s="31">
        <v>1.8699999999999999E-4</v>
      </c>
      <c r="Q630" s="32">
        <f t="shared" si="120"/>
        <v>3237.6299416999996</v>
      </c>
      <c r="R630" s="29">
        <v>156324443</v>
      </c>
      <c r="S630" s="30">
        <v>30637299</v>
      </c>
      <c r="T630" s="30">
        <f t="shared" si="121"/>
        <v>87981000.799999997</v>
      </c>
      <c r="U630" s="33">
        <v>1.9599999999999999E-4</v>
      </c>
      <c r="V630" s="34">
        <f t="shared" si="122"/>
        <v>17244.276156799999</v>
      </c>
      <c r="W630" s="11"/>
    </row>
    <row r="631" spans="7:23" x14ac:dyDescent="0.3">
      <c r="G631" s="26"/>
      <c r="H631" s="11">
        <v>9</v>
      </c>
      <c r="I631" s="11" t="s">
        <v>0</v>
      </c>
      <c r="J631" s="27">
        <v>382</v>
      </c>
      <c r="K631" s="28">
        <v>0.7</v>
      </c>
      <c r="L631" s="29">
        <v>32996859</v>
      </c>
      <c r="M631" s="29">
        <v>480209</v>
      </c>
      <c r="N631" s="30">
        <v>8743455</v>
      </c>
      <c r="O631" s="30">
        <f t="shared" si="119"/>
        <v>17313529.099999998</v>
      </c>
      <c r="P631" s="31">
        <v>2.6600000000000001E-4</v>
      </c>
      <c r="Q631" s="32">
        <f t="shared" si="120"/>
        <v>4605.3987405999997</v>
      </c>
      <c r="R631" s="29">
        <v>156324443</v>
      </c>
      <c r="S631" s="30">
        <v>30637299</v>
      </c>
      <c r="T631" s="30">
        <f t="shared" si="121"/>
        <v>87981000.799999997</v>
      </c>
      <c r="U631" s="33">
        <v>2.8299999999999999E-4</v>
      </c>
      <c r="V631" s="34">
        <f t="shared" si="122"/>
        <v>24898.623226399999</v>
      </c>
      <c r="W631" s="11"/>
    </row>
    <row r="632" spans="7:23" x14ac:dyDescent="0.3">
      <c r="G632" s="26"/>
      <c r="H632" s="11">
        <v>17</v>
      </c>
      <c r="I632" s="11" t="s">
        <v>16</v>
      </c>
      <c r="J632" s="27">
        <v>382</v>
      </c>
      <c r="K632" s="28">
        <v>0.7</v>
      </c>
      <c r="L632" s="29">
        <v>32996859</v>
      </c>
      <c r="M632" s="29">
        <v>480209</v>
      </c>
      <c r="N632" s="30">
        <v>8743455</v>
      </c>
      <c r="O632" s="30">
        <f t="shared" si="119"/>
        <v>17313529.099999998</v>
      </c>
      <c r="P632" s="31">
        <v>7.5799999999999999E-4</v>
      </c>
      <c r="Q632" s="32">
        <f t="shared" si="120"/>
        <v>13123.655057799999</v>
      </c>
      <c r="R632" s="29">
        <v>156324443</v>
      </c>
      <c r="S632" s="30">
        <v>30637299</v>
      </c>
      <c r="T632" s="30">
        <f t="shared" si="121"/>
        <v>87981000.799999997</v>
      </c>
      <c r="U632" s="33">
        <v>8.0199999999999998E-4</v>
      </c>
      <c r="V632" s="34">
        <f t="shared" si="122"/>
        <v>70560.762641599998</v>
      </c>
      <c r="W632" s="11"/>
    </row>
    <row r="633" spans="7:23" x14ac:dyDescent="0.3">
      <c r="G633" s="26"/>
      <c r="H633" s="11">
        <v>29</v>
      </c>
      <c r="I633" s="11" t="s">
        <v>24</v>
      </c>
      <c r="J633" s="27">
        <v>382</v>
      </c>
      <c r="K633" s="28">
        <v>0.7</v>
      </c>
      <c r="L633" s="29">
        <v>32996859</v>
      </c>
      <c r="M633" s="29">
        <v>480209</v>
      </c>
      <c r="N633" s="30">
        <v>8743455</v>
      </c>
      <c r="O633" s="30">
        <f t="shared" si="119"/>
        <v>17313529.099999998</v>
      </c>
      <c r="P633" s="31">
        <v>3.1029999999999999E-3</v>
      </c>
      <c r="Q633" s="32">
        <f t="shared" si="120"/>
        <v>53723.880797299993</v>
      </c>
      <c r="R633" s="29">
        <v>156324443</v>
      </c>
      <c r="S633" s="30">
        <v>30637299</v>
      </c>
      <c r="T633" s="30">
        <f t="shared" si="121"/>
        <v>87981000.799999997</v>
      </c>
      <c r="U633" s="33">
        <v>3.2200000000000002E-3</v>
      </c>
      <c r="V633" s="34">
        <f t="shared" si="122"/>
        <v>283298.82257600001</v>
      </c>
      <c r="W633" s="11"/>
    </row>
    <row r="634" spans="7:23" x14ac:dyDescent="0.3">
      <c r="G634" s="26"/>
      <c r="H634" s="11">
        <v>38</v>
      </c>
      <c r="I634" s="11" t="s">
        <v>12</v>
      </c>
      <c r="J634" s="27">
        <v>382</v>
      </c>
      <c r="K634" s="28">
        <v>0.7</v>
      </c>
      <c r="L634" s="29">
        <v>32996859</v>
      </c>
      <c r="M634" s="29">
        <v>480209</v>
      </c>
      <c r="N634" s="30">
        <v>8743455</v>
      </c>
      <c r="O634" s="30">
        <f t="shared" si="119"/>
        <v>17313529.099999998</v>
      </c>
      <c r="P634" s="31">
        <v>7.8999999999999996E-5</v>
      </c>
      <c r="Q634" s="32">
        <f t="shared" si="120"/>
        <v>1367.7687988999996</v>
      </c>
      <c r="R634" s="29">
        <v>156324443</v>
      </c>
      <c r="S634" s="30">
        <v>30637299</v>
      </c>
      <c r="T634" s="30">
        <f t="shared" si="121"/>
        <v>87981000.799999997</v>
      </c>
      <c r="U634" s="33">
        <v>8.2999999999999998E-5</v>
      </c>
      <c r="V634" s="34">
        <f t="shared" si="122"/>
        <v>7302.4230663999997</v>
      </c>
      <c r="W634" s="11"/>
    </row>
    <row r="635" spans="7:23" x14ac:dyDescent="0.3">
      <c r="G635" s="26"/>
      <c r="H635" s="11">
        <v>55</v>
      </c>
      <c r="I635" s="11" t="s">
        <v>26</v>
      </c>
      <c r="J635" s="27">
        <v>382</v>
      </c>
      <c r="K635" s="28">
        <v>0.7</v>
      </c>
      <c r="L635" s="29">
        <v>32996859</v>
      </c>
      <c r="M635" s="29">
        <v>480209</v>
      </c>
      <c r="N635" s="30">
        <v>8743455</v>
      </c>
      <c r="O635" s="30">
        <f t="shared" si="119"/>
        <v>17313529.099999998</v>
      </c>
      <c r="P635" s="31">
        <v>1.5699999999999999E-4</v>
      </c>
      <c r="Q635" s="32">
        <f t="shared" si="120"/>
        <v>2718.2240686999994</v>
      </c>
      <c r="R635" s="29">
        <v>156324443</v>
      </c>
      <c r="S635" s="30">
        <v>30637299</v>
      </c>
      <c r="T635" s="30">
        <f t="shared" si="121"/>
        <v>87981000.799999997</v>
      </c>
      <c r="U635" s="33">
        <v>2.1100000000000001E-4</v>
      </c>
      <c r="V635" s="34">
        <f t="shared" si="122"/>
        <v>18563.991168799999</v>
      </c>
      <c r="W635" s="11"/>
    </row>
    <row r="636" spans="7:23" x14ac:dyDescent="0.3">
      <c r="G636" s="26"/>
      <c r="H636" s="11">
        <v>71</v>
      </c>
      <c r="I636" s="11" t="s">
        <v>18</v>
      </c>
      <c r="J636" s="27">
        <v>382</v>
      </c>
      <c r="K636" s="28">
        <v>0</v>
      </c>
      <c r="L636" s="29">
        <v>32996859</v>
      </c>
      <c r="M636" s="29">
        <v>480209</v>
      </c>
      <c r="N636" s="30">
        <v>8743455</v>
      </c>
      <c r="O636" s="30">
        <f t="shared" si="119"/>
        <v>0</v>
      </c>
      <c r="P636" s="31">
        <v>1.1E-5</v>
      </c>
      <c r="Q636" s="32">
        <f t="shared" si="120"/>
        <v>0</v>
      </c>
      <c r="R636" s="29">
        <v>156324443</v>
      </c>
      <c r="S636" s="30">
        <v>30637299</v>
      </c>
      <c r="T636" s="30">
        <f t="shared" si="121"/>
        <v>0</v>
      </c>
      <c r="U636" s="33">
        <v>1.2E-5</v>
      </c>
      <c r="V636" s="34">
        <f t="shared" si="122"/>
        <v>0</v>
      </c>
      <c r="W636" s="11"/>
    </row>
    <row r="637" spans="7:23" x14ac:dyDescent="0.3">
      <c r="G637" s="26"/>
      <c r="H637" s="11">
        <v>72</v>
      </c>
      <c r="I637" s="11" t="s">
        <v>28</v>
      </c>
      <c r="J637" s="27">
        <v>382</v>
      </c>
      <c r="K637" s="28">
        <v>0</v>
      </c>
      <c r="L637" s="29">
        <v>32996859</v>
      </c>
      <c r="M637" s="29">
        <v>480209</v>
      </c>
      <c r="N637" s="30">
        <v>8743455</v>
      </c>
      <c r="O637" s="30">
        <f t="shared" si="119"/>
        <v>0</v>
      </c>
      <c r="P637" s="31">
        <v>3.1799999999999998E-4</v>
      </c>
      <c r="Q637" s="32">
        <f t="shared" si="120"/>
        <v>0</v>
      </c>
      <c r="R637" s="29">
        <v>156324443</v>
      </c>
      <c r="S637" s="30">
        <v>30637299</v>
      </c>
      <c r="T637" s="30">
        <f t="shared" si="121"/>
        <v>0</v>
      </c>
      <c r="U637" s="33">
        <v>3.3700000000000001E-4</v>
      </c>
      <c r="V637" s="34">
        <f t="shared" si="122"/>
        <v>0</v>
      </c>
      <c r="W637" s="11"/>
    </row>
    <row r="638" spans="7:23" x14ac:dyDescent="0.3">
      <c r="G638" s="26"/>
      <c r="H638" s="11">
        <v>101</v>
      </c>
      <c r="I638" s="11" t="s">
        <v>152</v>
      </c>
      <c r="J638" s="27">
        <v>382</v>
      </c>
      <c r="K638" s="28">
        <v>0.7</v>
      </c>
      <c r="L638" s="29">
        <v>32996859</v>
      </c>
      <c r="M638" s="29">
        <v>480209</v>
      </c>
      <c r="N638" s="30">
        <v>8743455</v>
      </c>
      <c r="O638" s="30">
        <f t="shared" si="119"/>
        <v>17313529.099999998</v>
      </c>
      <c r="P638" s="31">
        <v>0</v>
      </c>
      <c r="Q638" s="32">
        <f t="shared" si="120"/>
        <v>0</v>
      </c>
      <c r="R638" s="29">
        <v>156324443</v>
      </c>
      <c r="S638" s="30">
        <v>30637299</v>
      </c>
      <c r="T638" s="30">
        <f t="shared" si="121"/>
        <v>87981000.799999997</v>
      </c>
      <c r="U638" s="33">
        <v>0</v>
      </c>
      <c r="V638" s="34">
        <f t="shared" si="122"/>
        <v>0</v>
      </c>
      <c r="W638" s="11"/>
    </row>
    <row r="639" spans="7:23" x14ac:dyDescent="0.3">
      <c r="G639" s="26"/>
      <c r="H639" s="11">
        <v>117</v>
      </c>
      <c r="I639" s="11" t="s">
        <v>21</v>
      </c>
      <c r="J639" s="27">
        <v>382</v>
      </c>
      <c r="K639" s="28">
        <v>0.7</v>
      </c>
      <c r="L639" s="29">
        <v>32996859</v>
      </c>
      <c r="M639" s="29">
        <v>480209</v>
      </c>
      <c r="N639" s="30">
        <v>8743455</v>
      </c>
      <c r="O639" s="30">
        <f t="shared" si="119"/>
        <v>17313529.099999998</v>
      </c>
      <c r="P639" s="31">
        <v>2.7300000000000002E-4</v>
      </c>
      <c r="Q639" s="32">
        <f t="shared" si="120"/>
        <v>4726.5934442999996</v>
      </c>
      <c r="R639" s="29">
        <v>156324443</v>
      </c>
      <c r="S639" s="30">
        <v>30637299</v>
      </c>
      <c r="T639" s="30">
        <f t="shared" si="121"/>
        <v>87981000.799999997</v>
      </c>
      <c r="U639" s="33">
        <v>2.8800000000000001E-4</v>
      </c>
      <c r="V639" s="34">
        <f t="shared" si="122"/>
        <v>25338.528230399999</v>
      </c>
      <c r="W639" s="11"/>
    </row>
    <row r="640" spans="7:23" x14ac:dyDescent="0.3">
      <c r="G640" s="26"/>
      <c r="H640" s="11">
        <v>122</v>
      </c>
      <c r="I640" s="11" t="s">
        <v>138</v>
      </c>
      <c r="J640" s="27">
        <v>382</v>
      </c>
      <c r="K640" s="28">
        <v>0.7</v>
      </c>
      <c r="L640" s="29">
        <v>32996859</v>
      </c>
      <c r="M640" s="29">
        <v>480209</v>
      </c>
      <c r="N640" s="30">
        <v>8743455</v>
      </c>
      <c r="O640" s="30">
        <f t="shared" si="119"/>
        <v>17313529.099999998</v>
      </c>
      <c r="P640" s="31">
        <v>0</v>
      </c>
      <c r="Q640" s="32">
        <f t="shared" si="120"/>
        <v>0</v>
      </c>
      <c r="R640" s="29">
        <v>156324443</v>
      </c>
      <c r="S640" s="30">
        <v>30637299</v>
      </c>
      <c r="T640" s="30">
        <f t="shared" si="121"/>
        <v>87981000.799999997</v>
      </c>
      <c r="U640" s="33">
        <v>0</v>
      </c>
      <c r="V640" s="34">
        <f t="shared" si="122"/>
        <v>0</v>
      </c>
      <c r="W640" s="11"/>
    </row>
    <row r="641" spans="7:23" x14ac:dyDescent="0.3">
      <c r="G641" s="26"/>
      <c r="H641" s="11"/>
      <c r="I641" s="11"/>
      <c r="J641" s="27"/>
      <c r="K641" s="28"/>
      <c r="L641" s="30"/>
      <c r="M641" s="30"/>
      <c r="N641" s="30"/>
      <c r="O641" s="30"/>
      <c r="P641" s="33"/>
      <c r="Q641" s="32"/>
      <c r="R641" s="30"/>
      <c r="S641" s="30"/>
      <c r="T641" s="30"/>
      <c r="U641" s="33"/>
      <c r="V641" s="34"/>
      <c r="W641" s="11"/>
    </row>
    <row r="642" spans="7:23" ht="15.6" x14ac:dyDescent="0.3">
      <c r="G642" s="39">
        <v>101</v>
      </c>
      <c r="H642" s="40" t="s">
        <v>152</v>
      </c>
      <c r="I642" s="11"/>
      <c r="J642" s="27"/>
      <c r="K642" s="28"/>
      <c r="L642" s="30"/>
      <c r="M642" s="30"/>
      <c r="N642" s="30"/>
      <c r="O642" s="30"/>
      <c r="P642" s="33"/>
      <c r="Q642" s="32"/>
      <c r="R642" s="30"/>
      <c r="S642" s="30"/>
      <c r="T642" s="30"/>
      <c r="U642" s="33"/>
      <c r="V642" s="34"/>
      <c r="W642" s="11"/>
    </row>
    <row r="643" spans="7:23" x14ac:dyDescent="0.3">
      <c r="G643" s="26"/>
      <c r="H643" s="11">
        <v>1</v>
      </c>
      <c r="I643" s="11" t="s">
        <v>11</v>
      </c>
      <c r="J643" s="27">
        <v>806</v>
      </c>
      <c r="K643" s="28">
        <v>0.7</v>
      </c>
      <c r="L643" s="29">
        <v>0</v>
      </c>
      <c r="M643" s="29">
        <v>248126</v>
      </c>
      <c r="N643" s="30">
        <v>0</v>
      </c>
      <c r="O643" s="30">
        <f t="shared" ref="O643:O658" si="123">(L643+M643-N643)*K643</f>
        <v>173688.19999999998</v>
      </c>
      <c r="P643" s="31">
        <v>1.91E-3</v>
      </c>
      <c r="Q643" s="32">
        <f t="shared" ref="Q643:Q658" si="124">O643*P643</f>
        <v>331.744462</v>
      </c>
      <c r="R643" s="29">
        <v>0</v>
      </c>
      <c r="S643" s="30">
        <v>0</v>
      </c>
      <c r="T643" s="30">
        <f t="shared" ref="T643:T658" si="125">(R643-S643)*K643</f>
        <v>0</v>
      </c>
      <c r="U643" s="33">
        <v>1.9740000000000001E-3</v>
      </c>
      <c r="V643" s="34">
        <f t="shared" ref="V643:V658" si="126">T643*U643</f>
        <v>0</v>
      </c>
      <c r="W643" s="11"/>
    </row>
    <row r="644" spans="7:23" x14ac:dyDescent="0.3">
      <c r="G644" s="26"/>
      <c r="H644" s="11">
        <v>2</v>
      </c>
      <c r="I644" s="11" t="s">
        <v>27</v>
      </c>
      <c r="J644" s="27">
        <v>806</v>
      </c>
      <c r="K644" s="28">
        <v>0.7</v>
      </c>
      <c r="L644" s="29">
        <v>0</v>
      </c>
      <c r="M644" s="29">
        <v>248126</v>
      </c>
      <c r="N644" s="30">
        <v>0</v>
      </c>
      <c r="O644" s="30">
        <f t="shared" si="123"/>
        <v>173688.19999999998</v>
      </c>
      <c r="P644" s="31">
        <v>2.6899999999999998E-4</v>
      </c>
      <c r="Q644" s="32">
        <f t="shared" si="124"/>
        <v>46.722125799999993</v>
      </c>
      <c r="R644" s="29">
        <v>0</v>
      </c>
      <c r="S644" s="30">
        <v>0</v>
      </c>
      <c r="T644" s="30">
        <f t="shared" si="125"/>
        <v>0</v>
      </c>
      <c r="U644" s="33">
        <v>2.9500000000000001E-4</v>
      </c>
      <c r="V644" s="34">
        <f t="shared" si="126"/>
        <v>0</v>
      </c>
      <c r="W644" s="11"/>
    </row>
    <row r="645" spans="7:23" x14ac:dyDescent="0.3">
      <c r="G645" s="26"/>
      <c r="H645" s="11">
        <v>3</v>
      </c>
      <c r="I645" s="11" t="s">
        <v>20</v>
      </c>
      <c r="J645" s="27">
        <v>806</v>
      </c>
      <c r="K645" s="28">
        <v>0.7</v>
      </c>
      <c r="L645" s="29">
        <v>0</v>
      </c>
      <c r="M645" s="29">
        <v>248126</v>
      </c>
      <c r="N645" s="30">
        <v>0</v>
      </c>
      <c r="O645" s="30">
        <f t="shared" si="123"/>
        <v>173688.19999999998</v>
      </c>
      <c r="P645" s="31">
        <v>5.9699999999999998E-4</v>
      </c>
      <c r="Q645" s="32">
        <f t="shared" si="124"/>
        <v>103.69185539999998</v>
      </c>
      <c r="R645" s="29">
        <v>0</v>
      </c>
      <c r="S645" s="30">
        <v>0</v>
      </c>
      <c r="T645" s="30">
        <f t="shared" si="125"/>
        <v>0</v>
      </c>
      <c r="U645" s="33">
        <v>6.3100000000000005E-4</v>
      </c>
      <c r="V645" s="34">
        <f t="shared" si="126"/>
        <v>0</v>
      </c>
      <c r="W645" s="11"/>
    </row>
    <row r="646" spans="7:23" x14ac:dyDescent="0.3">
      <c r="G646" s="26"/>
      <c r="H646" s="11">
        <v>4</v>
      </c>
      <c r="I646" s="11" t="s">
        <v>10</v>
      </c>
      <c r="J646" s="27">
        <v>806</v>
      </c>
      <c r="K646" s="28">
        <v>0.7</v>
      </c>
      <c r="L646" s="29">
        <v>0</v>
      </c>
      <c r="M646" s="29">
        <v>248126</v>
      </c>
      <c r="N646" s="30">
        <v>0</v>
      </c>
      <c r="O646" s="30">
        <f t="shared" si="123"/>
        <v>173688.19999999998</v>
      </c>
      <c r="P646" s="31">
        <v>9.2750000000000003E-3</v>
      </c>
      <c r="Q646" s="32">
        <f t="shared" si="124"/>
        <v>1610.9580549999998</v>
      </c>
      <c r="R646" s="29">
        <v>0</v>
      </c>
      <c r="S646" s="30">
        <v>0</v>
      </c>
      <c r="T646" s="30">
        <f t="shared" si="125"/>
        <v>0</v>
      </c>
      <c r="U646" s="33">
        <v>9.2949999999999994E-3</v>
      </c>
      <c r="V646" s="34">
        <f t="shared" si="126"/>
        <v>0</v>
      </c>
      <c r="W646" s="11"/>
    </row>
    <row r="647" spans="7:23" x14ac:dyDescent="0.3">
      <c r="G647" s="26"/>
      <c r="H647" s="11">
        <v>6</v>
      </c>
      <c r="I647" s="11" t="s">
        <v>118</v>
      </c>
      <c r="J647" s="27">
        <v>806</v>
      </c>
      <c r="K647" s="28">
        <v>0.7</v>
      </c>
      <c r="L647" s="29">
        <v>0</v>
      </c>
      <c r="M647" s="29">
        <v>248126</v>
      </c>
      <c r="N647" s="30">
        <v>0</v>
      </c>
      <c r="O647" s="30">
        <f t="shared" si="123"/>
        <v>173688.19999999998</v>
      </c>
      <c r="P647" s="31">
        <v>0</v>
      </c>
      <c r="Q647" s="32">
        <f t="shared" si="124"/>
        <v>0</v>
      </c>
      <c r="R647" s="29">
        <v>0</v>
      </c>
      <c r="S647" s="30">
        <v>0</v>
      </c>
      <c r="T647" s="30">
        <f t="shared" si="125"/>
        <v>0</v>
      </c>
      <c r="U647" s="33">
        <v>0</v>
      </c>
      <c r="V647" s="34">
        <f t="shared" si="126"/>
        <v>0</v>
      </c>
      <c r="W647" s="11"/>
    </row>
    <row r="648" spans="7:23" x14ac:dyDescent="0.3">
      <c r="G648" s="26"/>
      <c r="H648" s="11">
        <v>7</v>
      </c>
      <c r="I648" s="11" t="s">
        <v>9</v>
      </c>
      <c r="J648" s="27">
        <v>806</v>
      </c>
      <c r="K648" s="28">
        <v>0.7</v>
      </c>
      <c r="L648" s="29">
        <v>0</v>
      </c>
      <c r="M648" s="29">
        <v>248126</v>
      </c>
      <c r="N648" s="30">
        <v>0</v>
      </c>
      <c r="O648" s="30">
        <f t="shared" si="123"/>
        <v>173688.19999999998</v>
      </c>
      <c r="P648" s="31">
        <v>1.27E-4</v>
      </c>
      <c r="Q648" s="32">
        <f t="shared" si="124"/>
        <v>22.058401399999997</v>
      </c>
      <c r="R648" s="29">
        <v>0</v>
      </c>
      <c r="S648" s="30">
        <v>0</v>
      </c>
      <c r="T648" s="30">
        <f t="shared" si="125"/>
        <v>0</v>
      </c>
      <c r="U648" s="33">
        <v>1.34E-4</v>
      </c>
      <c r="V648" s="34">
        <f t="shared" si="126"/>
        <v>0</v>
      </c>
      <c r="W648" s="11"/>
    </row>
    <row r="649" spans="7:23" x14ac:dyDescent="0.3">
      <c r="G649" s="26"/>
      <c r="H649" s="11">
        <v>8</v>
      </c>
      <c r="I649" s="11" t="s">
        <v>23</v>
      </c>
      <c r="J649" s="27">
        <v>806</v>
      </c>
      <c r="K649" s="28">
        <v>0.7</v>
      </c>
      <c r="L649" s="29">
        <v>0</v>
      </c>
      <c r="M649" s="29">
        <v>248126</v>
      </c>
      <c r="N649" s="30">
        <v>0</v>
      </c>
      <c r="O649" s="30">
        <f t="shared" si="123"/>
        <v>173688.19999999998</v>
      </c>
      <c r="P649" s="31">
        <v>1.8699999999999999E-4</v>
      </c>
      <c r="Q649" s="32">
        <f t="shared" si="124"/>
        <v>32.479693399999995</v>
      </c>
      <c r="R649" s="29">
        <v>0</v>
      </c>
      <c r="S649" s="30">
        <v>0</v>
      </c>
      <c r="T649" s="30">
        <f t="shared" si="125"/>
        <v>0</v>
      </c>
      <c r="U649" s="33">
        <v>1.9599999999999999E-4</v>
      </c>
      <c r="V649" s="34">
        <f t="shared" si="126"/>
        <v>0</v>
      </c>
      <c r="W649" s="11"/>
    </row>
    <row r="650" spans="7:23" x14ac:dyDescent="0.3">
      <c r="G650" s="26"/>
      <c r="H650" s="11">
        <v>9</v>
      </c>
      <c r="I650" s="11" t="s">
        <v>0</v>
      </c>
      <c r="J650" s="27">
        <v>806</v>
      </c>
      <c r="K650" s="28">
        <v>0.7</v>
      </c>
      <c r="L650" s="29">
        <v>0</v>
      </c>
      <c r="M650" s="29">
        <v>248126</v>
      </c>
      <c r="N650" s="30">
        <v>0</v>
      </c>
      <c r="O650" s="30">
        <f t="shared" si="123"/>
        <v>173688.19999999998</v>
      </c>
      <c r="P650" s="31">
        <v>2.6600000000000001E-4</v>
      </c>
      <c r="Q650" s="32">
        <f t="shared" si="124"/>
        <v>46.201061199999998</v>
      </c>
      <c r="R650" s="29">
        <v>0</v>
      </c>
      <c r="S650" s="30">
        <v>0</v>
      </c>
      <c r="T650" s="30">
        <f t="shared" si="125"/>
        <v>0</v>
      </c>
      <c r="U650" s="33">
        <v>2.8299999999999999E-4</v>
      </c>
      <c r="V650" s="34">
        <f t="shared" si="126"/>
        <v>0</v>
      </c>
      <c r="W650" s="11"/>
    </row>
    <row r="651" spans="7:23" x14ac:dyDescent="0.3">
      <c r="G651" s="26"/>
      <c r="H651" s="11">
        <v>29</v>
      </c>
      <c r="I651" s="11" t="s">
        <v>24</v>
      </c>
      <c r="J651" s="27">
        <v>806</v>
      </c>
      <c r="K651" s="28">
        <v>0.7</v>
      </c>
      <c r="L651" s="29">
        <v>0</v>
      </c>
      <c r="M651" s="29">
        <v>248126</v>
      </c>
      <c r="N651" s="30">
        <v>0</v>
      </c>
      <c r="O651" s="30">
        <f t="shared" si="123"/>
        <v>173688.19999999998</v>
      </c>
      <c r="P651" s="31">
        <v>3.1029999999999999E-3</v>
      </c>
      <c r="Q651" s="32">
        <f t="shared" si="124"/>
        <v>538.95448459999989</v>
      </c>
      <c r="R651" s="29">
        <v>0</v>
      </c>
      <c r="S651" s="30">
        <v>0</v>
      </c>
      <c r="T651" s="30">
        <f t="shared" si="125"/>
        <v>0</v>
      </c>
      <c r="U651" s="33">
        <v>3.2200000000000002E-3</v>
      </c>
      <c r="V651" s="34">
        <f t="shared" si="126"/>
        <v>0</v>
      </c>
      <c r="W651" s="11"/>
    </row>
    <row r="652" spans="7:23" x14ac:dyDescent="0.3">
      <c r="G652" s="26"/>
      <c r="H652" s="11">
        <v>38</v>
      </c>
      <c r="I652" s="11" t="s">
        <v>12</v>
      </c>
      <c r="J652" s="27">
        <v>806</v>
      </c>
      <c r="K652" s="28">
        <v>0.7</v>
      </c>
      <c r="L652" s="29">
        <v>0</v>
      </c>
      <c r="M652" s="29">
        <v>248126</v>
      </c>
      <c r="N652" s="30">
        <v>0</v>
      </c>
      <c r="O652" s="30">
        <f t="shared" si="123"/>
        <v>173688.19999999998</v>
      </c>
      <c r="P652" s="31">
        <v>7.8999999999999996E-5</v>
      </c>
      <c r="Q652" s="32">
        <f t="shared" si="124"/>
        <v>13.721367799999998</v>
      </c>
      <c r="R652" s="29">
        <v>0</v>
      </c>
      <c r="S652" s="30">
        <v>0</v>
      </c>
      <c r="T652" s="30">
        <f t="shared" si="125"/>
        <v>0</v>
      </c>
      <c r="U652" s="33">
        <v>8.2999999999999998E-5</v>
      </c>
      <c r="V652" s="34">
        <f t="shared" si="126"/>
        <v>0</v>
      </c>
      <c r="W652" s="11"/>
    </row>
    <row r="653" spans="7:23" x14ac:dyDescent="0.3">
      <c r="G653" s="26"/>
      <c r="H653" s="11">
        <v>55</v>
      </c>
      <c r="I653" s="11" t="s">
        <v>26</v>
      </c>
      <c r="J653" s="27">
        <v>806</v>
      </c>
      <c r="K653" s="28">
        <v>0.7</v>
      </c>
      <c r="L653" s="29">
        <v>0</v>
      </c>
      <c r="M653" s="29">
        <v>248126</v>
      </c>
      <c r="N653" s="30">
        <v>0</v>
      </c>
      <c r="O653" s="30">
        <f t="shared" si="123"/>
        <v>173688.19999999998</v>
      </c>
      <c r="P653" s="31">
        <v>1.5699999999999999E-4</v>
      </c>
      <c r="Q653" s="32">
        <f t="shared" si="124"/>
        <v>27.269047399999998</v>
      </c>
      <c r="R653" s="29">
        <v>0</v>
      </c>
      <c r="S653" s="30">
        <v>0</v>
      </c>
      <c r="T653" s="30">
        <f t="shared" si="125"/>
        <v>0</v>
      </c>
      <c r="U653" s="33">
        <v>2.1100000000000001E-4</v>
      </c>
      <c r="V653" s="34">
        <f t="shared" si="126"/>
        <v>0</v>
      </c>
      <c r="W653" s="11"/>
    </row>
    <row r="654" spans="7:23" x14ac:dyDescent="0.3">
      <c r="G654" s="26"/>
      <c r="H654" s="11">
        <v>71</v>
      </c>
      <c r="I654" s="11" t="s">
        <v>18</v>
      </c>
      <c r="J654" s="27">
        <v>806</v>
      </c>
      <c r="K654" s="28">
        <v>0</v>
      </c>
      <c r="L654" s="29">
        <v>0</v>
      </c>
      <c r="M654" s="29">
        <v>248126</v>
      </c>
      <c r="N654" s="30">
        <v>0</v>
      </c>
      <c r="O654" s="30">
        <f t="shared" si="123"/>
        <v>0</v>
      </c>
      <c r="P654" s="31">
        <v>1.1E-5</v>
      </c>
      <c r="Q654" s="32">
        <f t="shared" si="124"/>
        <v>0</v>
      </c>
      <c r="R654" s="29">
        <v>0</v>
      </c>
      <c r="S654" s="30">
        <v>0</v>
      </c>
      <c r="T654" s="30">
        <f t="shared" si="125"/>
        <v>0</v>
      </c>
      <c r="U654" s="33">
        <v>1.2E-5</v>
      </c>
      <c r="V654" s="34">
        <f t="shared" si="126"/>
        <v>0</v>
      </c>
      <c r="W654" s="11"/>
    </row>
    <row r="655" spans="7:23" x14ac:dyDescent="0.3">
      <c r="G655" s="26"/>
      <c r="H655" s="11">
        <v>72</v>
      </c>
      <c r="I655" s="11" t="s">
        <v>28</v>
      </c>
      <c r="J655" s="27">
        <v>806</v>
      </c>
      <c r="K655" s="28">
        <v>0</v>
      </c>
      <c r="L655" s="29">
        <v>0</v>
      </c>
      <c r="M655" s="29">
        <v>248126</v>
      </c>
      <c r="N655" s="30">
        <v>0</v>
      </c>
      <c r="O655" s="30">
        <f t="shared" si="123"/>
        <v>0</v>
      </c>
      <c r="P655" s="31">
        <v>3.1799999999999998E-4</v>
      </c>
      <c r="Q655" s="32">
        <f t="shared" si="124"/>
        <v>0</v>
      </c>
      <c r="R655" s="29">
        <v>0</v>
      </c>
      <c r="S655" s="30">
        <v>0</v>
      </c>
      <c r="T655" s="30">
        <f t="shared" si="125"/>
        <v>0</v>
      </c>
      <c r="U655" s="33">
        <v>3.3700000000000001E-4</v>
      </c>
      <c r="V655" s="34">
        <f t="shared" si="126"/>
        <v>0</v>
      </c>
      <c r="W655" s="11"/>
    </row>
    <row r="656" spans="7:23" x14ac:dyDescent="0.3">
      <c r="G656" s="26"/>
      <c r="H656" s="11">
        <v>101</v>
      </c>
      <c r="I656" s="11" t="s">
        <v>152</v>
      </c>
      <c r="J656" s="27">
        <v>806</v>
      </c>
      <c r="K656" s="28">
        <v>0.7</v>
      </c>
      <c r="L656" s="29">
        <v>0</v>
      </c>
      <c r="M656" s="29">
        <v>248126</v>
      </c>
      <c r="N656" s="30">
        <v>0</v>
      </c>
      <c r="O656" s="30">
        <f t="shared" si="123"/>
        <v>173688.19999999998</v>
      </c>
      <c r="P656" s="31">
        <v>0</v>
      </c>
      <c r="Q656" s="32">
        <f t="shared" si="124"/>
        <v>0</v>
      </c>
      <c r="R656" s="29">
        <v>0</v>
      </c>
      <c r="S656" s="30">
        <v>0</v>
      </c>
      <c r="T656" s="30">
        <f t="shared" si="125"/>
        <v>0</v>
      </c>
      <c r="U656" s="33">
        <v>0</v>
      </c>
      <c r="V656" s="34">
        <f t="shared" si="126"/>
        <v>0</v>
      </c>
      <c r="W656" s="11"/>
    </row>
    <row r="657" spans="7:23" x14ac:dyDescent="0.3">
      <c r="G657" s="26"/>
      <c r="H657" s="11">
        <v>117</v>
      </c>
      <c r="I657" s="11" t="s">
        <v>21</v>
      </c>
      <c r="J657" s="27">
        <v>806</v>
      </c>
      <c r="K657" s="28">
        <v>0.7</v>
      </c>
      <c r="L657" s="29">
        <v>0</v>
      </c>
      <c r="M657" s="29">
        <v>248126</v>
      </c>
      <c r="N657" s="30">
        <v>0</v>
      </c>
      <c r="O657" s="30">
        <f t="shared" si="123"/>
        <v>173688.19999999998</v>
      </c>
      <c r="P657" s="31">
        <v>2.7300000000000002E-4</v>
      </c>
      <c r="Q657" s="32">
        <f t="shared" si="124"/>
        <v>47.416878599999997</v>
      </c>
      <c r="R657" s="29">
        <v>0</v>
      </c>
      <c r="S657" s="30">
        <v>0</v>
      </c>
      <c r="T657" s="30">
        <f t="shared" si="125"/>
        <v>0</v>
      </c>
      <c r="U657" s="33">
        <v>2.8800000000000001E-4</v>
      </c>
      <c r="V657" s="34">
        <f t="shared" si="126"/>
        <v>0</v>
      </c>
      <c r="W657" s="11"/>
    </row>
    <row r="658" spans="7:23" x14ac:dyDescent="0.3">
      <c r="G658" s="26"/>
      <c r="H658" s="11">
        <v>122</v>
      </c>
      <c r="I658" s="11" t="s">
        <v>138</v>
      </c>
      <c r="J658" s="27">
        <v>806</v>
      </c>
      <c r="K658" s="28">
        <v>0.7</v>
      </c>
      <c r="L658" s="29">
        <v>0</v>
      </c>
      <c r="M658" s="29">
        <v>248126</v>
      </c>
      <c r="N658" s="30">
        <v>0</v>
      </c>
      <c r="O658" s="30">
        <f t="shared" si="123"/>
        <v>173688.19999999998</v>
      </c>
      <c r="P658" s="31">
        <v>0</v>
      </c>
      <c r="Q658" s="32">
        <f t="shared" si="124"/>
        <v>0</v>
      </c>
      <c r="R658" s="29">
        <v>0</v>
      </c>
      <c r="S658" s="30">
        <v>0</v>
      </c>
      <c r="T658" s="30">
        <f t="shared" si="125"/>
        <v>0</v>
      </c>
      <c r="U658" s="33">
        <v>0</v>
      </c>
      <c r="V658" s="34">
        <f t="shared" si="126"/>
        <v>0</v>
      </c>
      <c r="W658" s="11"/>
    </row>
    <row r="659" spans="7:23" ht="15" thickBot="1" x14ac:dyDescent="0.35">
      <c r="G659" s="35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7"/>
    </row>
    <row r="660" spans="7:23" x14ac:dyDescent="0.3">
      <c r="G660" s="11">
        <v>101</v>
      </c>
      <c r="H660" s="11" t="s">
        <v>152</v>
      </c>
      <c r="I660" s="11"/>
      <c r="J660" s="27"/>
      <c r="K660" s="28"/>
      <c r="L660" s="30"/>
      <c r="M660" s="30"/>
      <c r="N660" s="30"/>
      <c r="O660" s="30"/>
      <c r="P660" s="33"/>
      <c r="Q660" s="32">
        <f>SUM(Q624:Q659)</f>
        <v>297168.52566169994</v>
      </c>
      <c r="R660" s="30"/>
      <c r="S660" s="30"/>
      <c r="T660" s="30"/>
      <c r="U660" s="33"/>
      <c r="V660" s="32">
        <f>SUM(V624:V659)</f>
        <v>1531925.1859296001</v>
      </c>
      <c r="W660" s="38">
        <f>Q660+V660</f>
        <v>1829093.7115913001</v>
      </c>
    </row>
    <row r="661" spans="7:23" x14ac:dyDescent="0.3">
      <c r="G661" s="11"/>
      <c r="H661" s="11"/>
      <c r="I661" s="11"/>
      <c r="J661" s="27"/>
      <c r="K661" s="28"/>
      <c r="L661" s="30"/>
      <c r="M661" s="30"/>
      <c r="N661" s="30"/>
      <c r="O661" s="30"/>
      <c r="P661" s="33"/>
      <c r="Q661" s="32"/>
      <c r="R661" s="30"/>
      <c r="S661" s="30"/>
      <c r="T661" s="30"/>
      <c r="U661" s="33"/>
      <c r="V661" s="32"/>
      <c r="W661" s="11"/>
    </row>
    <row r="662" spans="7:23" ht="15" thickBot="1" x14ac:dyDescent="0.35">
      <c r="G662" s="11"/>
      <c r="H662" s="11"/>
      <c r="I662" s="11"/>
      <c r="J662" s="12" t="s">
        <v>100</v>
      </c>
      <c r="K662" s="13" t="s">
        <v>101</v>
      </c>
      <c r="L662" s="14" t="s">
        <v>102</v>
      </c>
      <c r="M662" s="14" t="s">
        <v>103</v>
      </c>
      <c r="N662" s="14" t="s">
        <v>104</v>
      </c>
      <c r="O662" s="14" t="s">
        <v>105</v>
      </c>
      <c r="P662" s="15" t="s">
        <v>106</v>
      </c>
      <c r="Q662" s="16" t="s">
        <v>107</v>
      </c>
      <c r="R662" s="14" t="s">
        <v>108</v>
      </c>
      <c r="S662" s="14" t="s">
        <v>109</v>
      </c>
      <c r="T662" s="14" t="s">
        <v>110</v>
      </c>
      <c r="U662" s="15" t="s">
        <v>111</v>
      </c>
      <c r="V662" s="16" t="s">
        <v>112</v>
      </c>
      <c r="W662" s="11"/>
    </row>
    <row r="663" spans="7:23" ht="15.6" x14ac:dyDescent="0.3">
      <c r="G663" s="17">
        <v>103</v>
      </c>
      <c r="H663" s="18" t="s">
        <v>153</v>
      </c>
      <c r="I663" s="19"/>
      <c r="J663" s="20"/>
      <c r="K663" s="21"/>
      <c r="L663" s="22"/>
      <c r="M663" s="22"/>
      <c r="N663" s="22"/>
      <c r="O663" s="22"/>
      <c r="P663" s="23"/>
      <c r="Q663" s="24"/>
      <c r="R663" s="22"/>
      <c r="S663" s="22"/>
      <c r="T663" s="22"/>
      <c r="U663" s="23"/>
      <c r="V663" s="25"/>
      <c r="W663" s="11"/>
    </row>
    <row r="664" spans="7:23" x14ac:dyDescent="0.3">
      <c r="G664" s="26"/>
      <c r="H664" s="11">
        <v>1</v>
      </c>
      <c r="I664" s="11" t="s">
        <v>11</v>
      </c>
      <c r="J664" s="27">
        <v>387</v>
      </c>
      <c r="K664" s="28">
        <v>0.7</v>
      </c>
      <c r="L664" s="29">
        <v>15966351</v>
      </c>
      <c r="M664" s="29">
        <v>18509</v>
      </c>
      <c r="N664" s="30">
        <v>4978250</v>
      </c>
      <c r="O664" s="30">
        <f t="shared" ref="O664:O680" si="127">(L664+M664-N664)*K664</f>
        <v>7704626.9999999991</v>
      </c>
      <c r="P664" s="31">
        <v>1.91E-3</v>
      </c>
      <c r="Q664" s="32">
        <f t="shared" ref="Q664:Q680" si="128">O664*P664</f>
        <v>14715.837569999998</v>
      </c>
      <c r="R664" s="29">
        <v>23120012</v>
      </c>
      <c r="S664" s="30">
        <v>17067546</v>
      </c>
      <c r="T664" s="30">
        <f t="shared" ref="T664:T680" si="129">(R664-S664)*K664</f>
        <v>4236726.2</v>
      </c>
      <c r="U664" s="33">
        <v>1.9740000000000001E-3</v>
      </c>
      <c r="V664" s="34">
        <f t="shared" ref="V664:V680" si="130">T664*U664</f>
        <v>8363.2975188</v>
      </c>
      <c r="W664" s="11"/>
    </row>
    <row r="665" spans="7:23" x14ac:dyDescent="0.3">
      <c r="G665" s="26"/>
      <c r="H665" s="11">
        <v>2</v>
      </c>
      <c r="I665" s="11" t="s">
        <v>27</v>
      </c>
      <c r="J665" s="27">
        <v>387</v>
      </c>
      <c r="K665" s="28">
        <v>0.7</v>
      </c>
      <c r="L665" s="29">
        <v>15966351</v>
      </c>
      <c r="M665" s="29">
        <v>18509</v>
      </c>
      <c r="N665" s="30">
        <v>4978250</v>
      </c>
      <c r="O665" s="30">
        <f t="shared" si="127"/>
        <v>7704626.9999999991</v>
      </c>
      <c r="P665" s="31">
        <v>2.6899999999999998E-4</v>
      </c>
      <c r="Q665" s="32">
        <f t="shared" si="128"/>
        <v>2072.5446629999997</v>
      </c>
      <c r="R665" s="29">
        <v>23120012</v>
      </c>
      <c r="S665" s="30">
        <v>17067546</v>
      </c>
      <c r="T665" s="30">
        <f t="shared" si="129"/>
        <v>4236726.2</v>
      </c>
      <c r="U665" s="33">
        <v>2.9500000000000001E-4</v>
      </c>
      <c r="V665" s="34">
        <f t="shared" si="130"/>
        <v>1249.8342290000001</v>
      </c>
      <c r="W665" s="11"/>
    </row>
    <row r="666" spans="7:23" x14ac:dyDescent="0.3">
      <c r="G666" s="26"/>
      <c r="H666" s="11">
        <v>3</v>
      </c>
      <c r="I666" s="11" t="s">
        <v>20</v>
      </c>
      <c r="J666" s="27">
        <v>387</v>
      </c>
      <c r="K666" s="28">
        <v>0.7</v>
      </c>
      <c r="L666" s="29">
        <v>15966351</v>
      </c>
      <c r="M666" s="29">
        <v>18509</v>
      </c>
      <c r="N666" s="30">
        <v>4978250</v>
      </c>
      <c r="O666" s="30">
        <f t="shared" si="127"/>
        <v>7704626.9999999991</v>
      </c>
      <c r="P666" s="31">
        <v>5.9699999999999998E-4</v>
      </c>
      <c r="Q666" s="32">
        <f t="shared" si="128"/>
        <v>4599.6623189999991</v>
      </c>
      <c r="R666" s="29">
        <v>23120012</v>
      </c>
      <c r="S666" s="30">
        <v>17067546</v>
      </c>
      <c r="T666" s="30">
        <f t="shared" si="129"/>
        <v>4236726.2</v>
      </c>
      <c r="U666" s="33">
        <v>6.3100000000000005E-4</v>
      </c>
      <c r="V666" s="34">
        <f t="shared" si="130"/>
        <v>2673.3742322000003</v>
      </c>
      <c r="W666" s="11"/>
    </row>
    <row r="667" spans="7:23" x14ac:dyDescent="0.3">
      <c r="G667" s="26"/>
      <c r="H667" s="11">
        <v>4</v>
      </c>
      <c r="I667" s="11" t="s">
        <v>10</v>
      </c>
      <c r="J667" s="27">
        <v>387</v>
      </c>
      <c r="K667" s="28">
        <v>0.7</v>
      </c>
      <c r="L667" s="29">
        <v>15966351</v>
      </c>
      <c r="M667" s="29">
        <v>18509</v>
      </c>
      <c r="N667" s="30">
        <v>4978250</v>
      </c>
      <c r="O667" s="30">
        <f t="shared" si="127"/>
        <v>7704626.9999999991</v>
      </c>
      <c r="P667" s="31">
        <v>9.2750000000000003E-3</v>
      </c>
      <c r="Q667" s="32">
        <f t="shared" si="128"/>
        <v>71460.415424999999</v>
      </c>
      <c r="R667" s="29">
        <v>23120012</v>
      </c>
      <c r="S667" s="30">
        <v>17067546</v>
      </c>
      <c r="T667" s="30">
        <f t="shared" si="129"/>
        <v>4236726.2</v>
      </c>
      <c r="U667" s="33">
        <v>9.2949999999999994E-3</v>
      </c>
      <c r="V667" s="34">
        <f t="shared" si="130"/>
        <v>39380.370028999998</v>
      </c>
      <c r="W667" s="11"/>
    </row>
    <row r="668" spans="7:23" x14ac:dyDescent="0.3">
      <c r="G668" s="26"/>
      <c r="H668" s="11">
        <v>6</v>
      </c>
      <c r="I668" s="11" t="s">
        <v>118</v>
      </c>
      <c r="J668" s="27">
        <v>387</v>
      </c>
      <c r="K668" s="28">
        <v>0.7</v>
      </c>
      <c r="L668" s="29">
        <v>15966351</v>
      </c>
      <c r="M668" s="29">
        <v>18509</v>
      </c>
      <c r="N668" s="30">
        <v>4978250</v>
      </c>
      <c r="O668" s="30">
        <f t="shared" si="127"/>
        <v>7704626.9999999991</v>
      </c>
      <c r="P668" s="31">
        <v>0</v>
      </c>
      <c r="Q668" s="32">
        <f t="shared" si="128"/>
        <v>0</v>
      </c>
      <c r="R668" s="29">
        <v>23120012</v>
      </c>
      <c r="S668" s="30">
        <v>17067546</v>
      </c>
      <c r="T668" s="30">
        <f t="shared" si="129"/>
        <v>4236726.2</v>
      </c>
      <c r="U668" s="33">
        <v>0</v>
      </c>
      <c r="V668" s="34">
        <f t="shared" si="130"/>
        <v>0</v>
      </c>
      <c r="W668" s="11"/>
    </row>
    <row r="669" spans="7:23" x14ac:dyDescent="0.3">
      <c r="G669" s="26"/>
      <c r="H669" s="11">
        <v>7</v>
      </c>
      <c r="I669" s="11" t="s">
        <v>9</v>
      </c>
      <c r="J669" s="27">
        <v>387</v>
      </c>
      <c r="K669" s="28">
        <v>0.7</v>
      </c>
      <c r="L669" s="29">
        <v>15966351</v>
      </c>
      <c r="M669" s="29">
        <v>18509</v>
      </c>
      <c r="N669" s="30">
        <v>4978250</v>
      </c>
      <c r="O669" s="30">
        <f t="shared" si="127"/>
        <v>7704626.9999999991</v>
      </c>
      <c r="P669" s="31">
        <v>1.27E-4</v>
      </c>
      <c r="Q669" s="32">
        <f t="shared" si="128"/>
        <v>978.48762899999986</v>
      </c>
      <c r="R669" s="29">
        <v>23120012</v>
      </c>
      <c r="S669" s="30">
        <v>17067546</v>
      </c>
      <c r="T669" s="30">
        <f t="shared" si="129"/>
        <v>4236726.2</v>
      </c>
      <c r="U669" s="33">
        <v>1.34E-4</v>
      </c>
      <c r="V669" s="34">
        <f t="shared" si="130"/>
        <v>567.72131080000008</v>
      </c>
      <c r="W669" s="11"/>
    </row>
    <row r="670" spans="7:23" x14ac:dyDescent="0.3">
      <c r="G670" s="26"/>
      <c r="H670" s="11">
        <v>8</v>
      </c>
      <c r="I670" s="11" t="s">
        <v>23</v>
      </c>
      <c r="J670" s="27">
        <v>387</v>
      </c>
      <c r="K670" s="28">
        <v>0.7</v>
      </c>
      <c r="L670" s="29">
        <v>15966351</v>
      </c>
      <c r="M670" s="29">
        <v>18509</v>
      </c>
      <c r="N670" s="30">
        <v>4978250</v>
      </c>
      <c r="O670" s="30">
        <f t="shared" si="127"/>
        <v>7704626.9999999991</v>
      </c>
      <c r="P670" s="31">
        <v>1.8699999999999999E-4</v>
      </c>
      <c r="Q670" s="32">
        <f t="shared" si="128"/>
        <v>1440.7652489999998</v>
      </c>
      <c r="R670" s="29">
        <v>23120012</v>
      </c>
      <c r="S670" s="30">
        <v>17067546</v>
      </c>
      <c r="T670" s="30">
        <f t="shared" si="129"/>
        <v>4236726.2</v>
      </c>
      <c r="U670" s="33">
        <v>1.9599999999999999E-4</v>
      </c>
      <c r="V670" s="34">
        <f t="shared" si="130"/>
        <v>830.39833520000002</v>
      </c>
      <c r="W670" s="11"/>
    </row>
    <row r="671" spans="7:23" x14ac:dyDescent="0.3">
      <c r="G671" s="26"/>
      <c r="H671" s="11">
        <v>9</v>
      </c>
      <c r="I671" s="11" t="s">
        <v>0</v>
      </c>
      <c r="J671" s="27">
        <v>387</v>
      </c>
      <c r="K671" s="28">
        <v>0.7</v>
      </c>
      <c r="L671" s="29">
        <v>15966351</v>
      </c>
      <c r="M671" s="29">
        <v>18509</v>
      </c>
      <c r="N671" s="30">
        <v>4978250</v>
      </c>
      <c r="O671" s="30">
        <f t="shared" si="127"/>
        <v>7704626.9999999991</v>
      </c>
      <c r="P671" s="31">
        <v>2.6600000000000001E-4</v>
      </c>
      <c r="Q671" s="32">
        <f t="shared" si="128"/>
        <v>2049.4307819999999</v>
      </c>
      <c r="R671" s="29">
        <v>23120012</v>
      </c>
      <c r="S671" s="30">
        <v>17067546</v>
      </c>
      <c r="T671" s="30">
        <f t="shared" si="129"/>
        <v>4236726.2</v>
      </c>
      <c r="U671" s="33">
        <v>2.8299999999999999E-4</v>
      </c>
      <c r="V671" s="34">
        <f t="shared" si="130"/>
        <v>1198.9935146</v>
      </c>
      <c r="W671" s="11"/>
    </row>
    <row r="672" spans="7:23" x14ac:dyDescent="0.3">
      <c r="G672" s="26"/>
      <c r="H672" s="11">
        <v>17</v>
      </c>
      <c r="I672" s="11" t="s">
        <v>16</v>
      </c>
      <c r="J672" s="27">
        <v>387</v>
      </c>
      <c r="K672" s="28">
        <v>0.7</v>
      </c>
      <c r="L672" s="29">
        <v>15966351</v>
      </c>
      <c r="M672" s="29">
        <v>18509</v>
      </c>
      <c r="N672" s="30">
        <v>4978250</v>
      </c>
      <c r="O672" s="30">
        <f t="shared" si="127"/>
        <v>7704626.9999999991</v>
      </c>
      <c r="P672" s="31">
        <v>7.5799999999999999E-4</v>
      </c>
      <c r="Q672" s="32">
        <f t="shared" si="128"/>
        <v>5840.1072659999991</v>
      </c>
      <c r="R672" s="29">
        <v>23120012</v>
      </c>
      <c r="S672" s="30">
        <v>17067546</v>
      </c>
      <c r="T672" s="30">
        <f t="shared" si="129"/>
        <v>4236726.2</v>
      </c>
      <c r="U672" s="33">
        <v>8.0199999999999998E-4</v>
      </c>
      <c r="V672" s="34">
        <f t="shared" si="130"/>
        <v>3397.8544124</v>
      </c>
      <c r="W672" s="11"/>
    </row>
    <row r="673" spans="7:23" x14ac:dyDescent="0.3">
      <c r="G673" s="26"/>
      <c r="H673" s="11">
        <v>29</v>
      </c>
      <c r="I673" s="11" t="s">
        <v>24</v>
      </c>
      <c r="J673" s="27">
        <v>387</v>
      </c>
      <c r="K673" s="28">
        <v>0.7</v>
      </c>
      <c r="L673" s="29">
        <v>15966351</v>
      </c>
      <c r="M673" s="29">
        <v>18509</v>
      </c>
      <c r="N673" s="30">
        <v>4978250</v>
      </c>
      <c r="O673" s="30">
        <f t="shared" si="127"/>
        <v>7704626.9999999991</v>
      </c>
      <c r="P673" s="31">
        <v>3.1029999999999999E-3</v>
      </c>
      <c r="Q673" s="32">
        <f t="shared" si="128"/>
        <v>23907.457580999995</v>
      </c>
      <c r="R673" s="29">
        <v>23120012</v>
      </c>
      <c r="S673" s="30">
        <v>17067546</v>
      </c>
      <c r="T673" s="30">
        <f t="shared" si="129"/>
        <v>4236726.2</v>
      </c>
      <c r="U673" s="33">
        <v>3.2200000000000002E-3</v>
      </c>
      <c r="V673" s="34">
        <f t="shared" si="130"/>
        <v>13642.258364000001</v>
      </c>
      <c r="W673" s="11"/>
    </row>
    <row r="674" spans="7:23" x14ac:dyDescent="0.3">
      <c r="G674" s="26"/>
      <c r="H674" s="11">
        <v>38</v>
      </c>
      <c r="I674" s="11" t="s">
        <v>12</v>
      </c>
      <c r="J674" s="27">
        <v>387</v>
      </c>
      <c r="K674" s="28">
        <v>0.7</v>
      </c>
      <c r="L674" s="29">
        <v>15966351</v>
      </c>
      <c r="M674" s="29">
        <v>18509</v>
      </c>
      <c r="N674" s="30">
        <v>4978250</v>
      </c>
      <c r="O674" s="30">
        <f t="shared" si="127"/>
        <v>7704626.9999999991</v>
      </c>
      <c r="P674" s="31">
        <v>7.8999999999999996E-5</v>
      </c>
      <c r="Q674" s="32">
        <f t="shared" si="128"/>
        <v>608.66553299999987</v>
      </c>
      <c r="R674" s="29">
        <v>23120012</v>
      </c>
      <c r="S674" s="30">
        <v>17067546</v>
      </c>
      <c r="T674" s="30">
        <f t="shared" si="129"/>
        <v>4236726.2</v>
      </c>
      <c r="U674" s="33">
        <v>8.2999999999999998E-5</v>
      </c>
      <c r="V674" s="34">
        <f t="shared" si="130"/>
        <v>351.64827459999998</v>
      </c>
      <c r="W674" s="11"/>
    </row>
    <row r="675" spans="7:23" x14ac:dyDescent="0.3">
      <c r="G675" s="26"/>
      <c r="H675" s="11">
        <v>55</v>
      </c>
      <c r="I675" s="11" t="s">
        <v>26</v>
      </c>
      <c r="J675" s="27">
        <v>387</v>
      </c>
      <c r="K675" s="28">
        <v>0.7</v>
      </c>
      <c r="L675" s="29">
        <v>15966351</v>
      </c>
      <c r="M675" s="29">
        <v>18509</v>
      </c>
      <c r="N675" s="30">
        <v>4978250</v>
      </c>
      <c r="O675" s="30">
        <f t="shared" si="127"/>
        <v>7704626.9999999991</v>
      </c>
      <c r="P675" s="31">
        <v>1.5699999999999999E-4</v>
      </c>
      <c r="Q675" s="32">
        <f t="shared" si="128"/>
        <v>1209.6264389999999</v>
      </c>
      <c r="R675" s="29">
        <v>23120012</v>
      </c>
      <c r="S675" s="30">
        <v>17067546</v>
      </c>
      <c r="T675" s="30">
        <f t="shared" si="129"/>
        <v>4236726.2</v>
      </c>
      <c r="U675" s="33">
        <v>2.1100000000000001E-4</v>
      </c>
      <c r="V675" s="34">
        <f t="shared" si="130"/>
        <v>893.94922820000011</v>
      </c>
      <c r="W675" s="11"/>
    </row>
    <row r="676" spans="7:23" x14ac:dyDescent="0.3">
      <c r="G676" s="26"/>
      <c r="H676" s="11">
        <v>71</v>
      </c>
      <c r="I676" s="11" t="s">
        <v>18</v>
      </c>
      <c r="J676" s="27">
        <v>387</v>
      </c>
      <c r="K676" s="28">
        <v>0</v>
      </c>
      <c r="L676" s="29">
        <v>15966351</v>
      </c>
      <c r="M676" s="29">
        <v>18509</v>
      </c>
      <c r="N676" s="30">
        <v>4978250</v>
      </c>
      <c r="O676" s="30">
        <f t="shared" si="127"/>
        <v>0</v>
      </c>
      <c r="P676" s="31">
        <v>1.1E-5</v>
      </c>
      <c r="Q676" s="32">
        <f t="shared" si="128"/>
        <v>0</v>
      </c>
      <c r="R676" s="29">
        <v>23120012</v>
      </c>
      <c r="S676" s="30">
        <v>17067546</v>
      </c>
      <c r="T676" s="30">
        <f t="shared" si="129"/>
        <v>0</v>
      </c>
      <c r="U676" s="33">
        <v>1.2E-5</v>
      </c>
      <c r="V676" s="34">
        <f t="shared" si="130"/>
        <v>0</v>
      </c>
      <c r="W676" s="11"/>
    </row>
    <row r="677" spans="7:23" x14ac:dyDescent="0.3">
      <c r="G677" s="26"/>
      <c r="H677" s="11">
        <v>72</v>
      </c>
      <c r="I677" s="11" t="s">
        <v>28</v>
      </c>
      <c r="J677" s="27">
        <v>387</v>
      </c>
      <c r="K677" s="28">
        <v>0</v>
      </c>
      <c r="L677" s="29">
        <v>15966351</v>
      </c>
      <c r="M677" s="29">
        <v>18509</v>
      </c>
      <c r="N677" s="30">
        <v>4978250</v>
      </c>
      <c r="O677" s="30">
        <f t="shared" si="127"/>
        <v>0</v>
      </c>
      <c r="P677" s="31">
        <v>3.1799999999999998E-4</v>
      </c>
      <c r="Q677" s="32">
        <f t="shared" si="128"/>
        <v>0</v>
      </c>
      <c r="R677" s="29">
        <v>23120012</v>
      </c>
      <c r="S677" s="30">
        <v>17067546</v>
      </c>
      <c r="T677" s="30">
        <f t="shared" si="129"/>
        <v>0</v>
      </c>
      <c r="U677" s="33">
        <v>3.3700000000000001E-4</v>
      </c>
      <c r="V677" s="34">
        <f t="shared" si="130"/>
        <v>0</v>
      </c>
      <c r="W677" s="11"/>
    </row>
    <row r="678" spans="7:23" x14ac:dyDescent="0.3">
      <c r="G678" s="26"/>
      <c r="H678" s="11">
        <v>103</v>
      </c>
      <c r="I678" s="11" t="s">
        <v>153</v>
      </c>
      <c r="J678" s="27">
        <v>387</v>
      </c>
      <c r="K678" s="28">
        <v>0.7</v>
      </c>
      <c r="L678" s="29">
        <v>15966351</v>
      </c>
      <c r="M678" s="29">
        <v>18509</v>
      </c>
      <c r="N678" s="30">
        <v>4978250</v>
      </c>
      <c r="O678" s="30">
        <f t="shared" si="127"/>
        <v>7704626.9999999991</v>
      </c>
      <c r="P678" s="31">
        <v>0</v>
      </c>
      <c r="Q678" s="32">
        <f t="shared" si="128"/>
        <v>0</v>
      </c>
      <c r="R678" s="29">
        <v>23120012</v>
      </c>
      <c r="S678" s="30">
        <v>17067546</v>
      </c>
      <c r="T678" s="30">
        <f t="shared" si="129"/>
        <v>4236726.2</v>
      </c>
      <c r="U678" s="33">
        <v>0</v>
      </c>
      <c r="V678" s="34">
        <f t="shared" si="130"/>
        <v>0</v>
      </c>
      <c r="W678" s="11"/>
    </row>
    <row r="679" spans="7:23" x14ac:dyDescent="0.3">
      <c r="G679" s="26"/>
      <c r="H679" s="11">
        <v>117</v>
      </c>
      <c r="I679" s="11" t="s">
        <v>21</v>
      </c>
      <c r="J679" s="27">
        <v>387</v>
      </c>
      <c r="K679" s="28">
        <v>0.7</v>
      </c>
      <c r="L679" s="29">
        <v>15966351</v>
      </c>
      <c r="M679" s="29">
        <v>18509</v>
      </c>
      <c r="N679" s="30">
        <v>4978250</v>
      </c>
      <c r="O679" s="30">
        <f t="shared" si="127"/>
        <v>7704626.9999999991</v>
      </c>
      <c r="P679" s="31">
        <v>2.7300000000000002E-4</v>
      </c>
      <c r="Q679" s="32">
        <f t="shared" si="128"/>
        <v>2103.363171</v>
      </c>
      <c r="R679" s="29">
        <v>23120012</v>
      </c>
      <c r="S679" s="30">
        <v>17067546</v>
      </c>
      <c r="T679" s="30">
        <f t="shared" si="129"/>
        <v>4236726.2</v>
      </c>
      <c r="U679" s="33">
        <v>2.8800000000000001E-4</v>
      </c>
      <c r="V679" s="34">
        <f t="shared" si="130"/>
        <v>1220.1771456000001</v>
      </c>
      <c r="W679" s="11"/>
    </row>
    <row r="680" spans="7:23" x14ac:dyDescent="0.3">
      <c r="G680" s="26"/>
      <c r="H680" s="11">
        <v>122</v>
      </c>
      <c r="I680" s="11" t="s">
        <v>138</v>
      </c>
      <c r="J680" s="27">
        <v>387</v>
      </c>
      <c r="K680" s="28">
        <v>0.7</v>
      </c>
      <c r="L680" s="29">
        <v>15966351</v>
      </c>
      <c r="M680" s="29">
        <v>18509</v>
      </c>
      <c r="N680" s="30">
        <v>4978250</v>
      </c>
      <c r="O680" s="30">
        <f t="shared" si="127"/>
        <v>7704626.9999999991</v>
      </c>
      <c r="P680" s="31">
        <v>0</v>
      </c>
      <c r="Q680" s="32">
        <f t="shared" si="128"/>
        <v>0</v>
      </c>
      <c r="R680" s="29">
        <v>23120012</v>
      </c>
      <c r="S680" s="30">
        <v>17067546</v>
      </c>
      <c r="T680" s="30">
        <f t="shared" si="129"/>
        <v>4236726.2</v>
      </c>
      <c r="U680" s="33">
        <v>0</v>
      </c>
      <c r="V680" s="34">
        <f t="shared" si="130"/>
        <v>0</v>
      </c>
      <c r="W680" s="11"/>
    </row>
    <row r="681" spans="7:23" x14ac:dyDescent="0.3">
      <c r="G681" s="26"/>
      <c r="H681" s="11"/>
      <c r="I681" s="11"/>
      <c r="J681" s="27"/>
      <c r="K681" s="28"/>
      <c r="L681" s="30"/>
      <c r="M681" s="30"/>
      <c r="N681" s="30"/>
      <c r="O681" s="30"/>
      <c r="P681" s="33"/>
      <c r="Q681" s="32"/>
      <c r="R681" s="30"/>
      <c r="S681" s="30"/>
      <c r="T681" s="30"/>
      <c r="U681" s="33"/>
      <c r="V681" s="34"/>
      <c r="W681" s="11"/>
    </row>
    <row r="682" spans="7:23" ht="15.6" x14ac:dyDescent="0.3">
      <c r="G682" s="39">
        <v>103</v>
      </c>
      <c r="H682" s="40" t="s">
        <v>153</v>
      </c>
      <c r="I682" s="11"/>
      <c r="J682" s="27"/>
      <c r="K682" s="28"/>
      <c r="L682" s="30"/>
      <c r="M682" s="30"/>
      <c r="N682" s="30"/>
      <c r="O682" s="30"/>
      <c r="P682" s="33"/>
      <c r="Q682" s="32"/>
      <c r="R682" s="30"/>
      <c r="S682" s="30"/>
      <c r="T682" s="30"/>
      <c r="U682" s="33"/>
      <c r="V682" s="34"/>
      <c r="W682" s="11"/>
    </row>
    <row r="683" spans="7:23" x14ac:dyDescent="0.3">
      <c r="G683" s="26"/>
      <c r="H683" s="11">
        <v>1</v>
      </c>
      <c r="I683" s="11" t="s">
        <v>11</v>
      </c>
      <c r="J683" s="27">
        <v>944</v>
      </c>
      <c r="K683" s="28">
        <v>0.7</v>
      </c>
      <c r="L683" s="29">
        <v>0</v>
      </c>
      <c r="M683" s="29">
        <v>700</v>
      </c>
      <c r="N683" s="30"/>
      <c r="O683" s="30">
        <f t="shared" ref="O683:O698" si="131">(L683+M683-N683)*K683</f>
        <v>489.99999999999994</v>
      </c>
      <c r="P683" s="31">
        <v>1.91E-3</v>
      </c>
      <c r="Q683" s="32">
        <f t="shared" ref="Q683:Q698" si="132">O683*P683</f>
        <v>0.93589999999999995</v>
      </c>
      <c r="R683" s="29">
        <v>0</v>
      </c>
      <c r="S683" s="30"/>
      <c r="T683" s="30">
        <f t="shared" ref="T683:T698" si="133">(R683-S683)*K683</f>
        <v>0</v>
      </c>
      <c r="U683" s="33">
        <v>1.9740000000000001E-3</v>
      </c>
      <c r="V683" s="34">
        <f t="shared" ref="V683:V698" si="134">T683*U683</f>
        <v>0</v>
      </c>
      <c r="W683" s="11"/>
    </row>
    <row r="684" spans="7:23" x14ac:dyDescent="0.3">
      <c r="G684" s="26"/>
      <c r="H684" s="11">
        <v>2</v>
      </c>
      <c r="I684" s="11" t="s">
        <v>27</v>
      </c>
      <c r="J684" s="27">
        <v>944</v>
      </c>
      <c r="K684" s="28">
        <v>0.7</v>
      </c>
      <c r="L684" s="29">
        <v>0</v>
      </c>
      <c r="M684" s="29">
        <v>700</v>
      </c>
      <c r="N684" s="30"/>
      <c r="O684" s="30">
        <f t="shared" si="131"/>
        <v>489.99999999999994</v>
      </c>
      <c r="P684" s="31">
        <v>2.6899999999999998E-4</v>
      </c>
      <c r="Q684" s="32">
        <f t="shared" si="132"/>
        <v>0.13180999999999998</v>
      </c>
      <c r="R684" s="29">
        <v>0</v>
      </c>
      <c r="S684" s="30"/>
      <c r="T684" s="30">
        <f t="shared" si="133"/>
        <v>0</v>
      </c>
      <c r="U684" s="33">
        <v>2.9500000000000001E-4</v>
      </c>
      <c r="V684" s="34">
        <f t="shared" si="134"/>
        <v>0</v>
      </c>
      <c r="W684" s="11"/>
    </row>
    <row r="685" spans="7:23" x14ac:dyDescent="0.3">
      <c r="G685" s="26"/>
      <c r="H685" s="11">
        <v>3</v>
      </c>
      <c r="I685" s="11" t="s">
        <v>20</v>
      </c>
      <c r="J685" s="27">
        <v>944</v>
      </c>
      <c r="K685" s="28">
        <v>0.7</v>
      </c>
      <c r="L685" s="29">
        <v>0</v>
      </c>
      <c r="M685" s="29">
        <v>700</v>
      </c>
      <c r="N685" s="30"/>
      <c r="O685" s="30">
        <f t="shared" si="131"/>
        <v>489.99999999999994</v>
      </c>
      <c r="P685" s="31">
        <v>5.9699999999999998E-4</v>
      </c>
      <c r="Q685" s="32">
        <f t="shared" si="132"/>
        <v>0.29252999999999996</v>
      </c>
      <c r="R685" s="29">
        <v>0</v>
      </c>
      <c r="S685" s="30"/>
      <c r="T685" s="30">
        <f t="shared" si="133"/>
        <v>0</v>
      </c>
      <c r="U685" s="33">
        <v>6.3100000000000005E-4</v>
      </c>
      <c r="V685" s="34">
        <f t="shared" si="134"/>
        <v>0</v>
      </c>
      <c r="W685" s="11"/>
    </row>
    <row r="686" spans="7:23" x14ac:dyDescent="0.3">
      <c r="G686" s="26"/>
      <c r="H686" s="11">
        <v>4</v>
      </c>
      <c r="I686" s="11" t="s">
        <v>10</v>
      </c>
      <c r="J686" s="27">
        <v>944</v>
      </c>
      <c r="K686" s="28">
        <v>0.7</v>
      </c>
      <c r="L686" s="29">
        <v>0</v>
      </c>
      <c r="M686" s="29">
        <v>700</v>
      </c>
      <c r="N686" s="30"/>
      <c r="O686" s="30">
        <f t="shared" si="131"/>
        <v>489.99999999999994</v>
      </c>
      <c r="P686" s="31">
        <v>9.2750000000000003E-3</v>
      </c>
      <c r="Q686" s="32">
        <f t="shared" si="132"/>
        <v>4.5447499999999996</v>
      </c>
      <c r="R686" s="29">
        <v>0</v>
      </c>
      <c r="S686" s="30"/>
      <c r="T686" s="30">
        <f t="shared" si="133"/>
        <v>0</v>
      </c>
      <c r="U686" s="33">
        <v>9.2949999999999994E-3</v>
      </c>
      <c r="V686" s="34">
        <f t="shared" si="134"/>
        <v>0</v>
      </c>
      <c r="W686" s="11"/>
    </row>
    <row r="687" spans="7:23" x14ac:dyDescent="0.3">
      <c r="G687" s="26"/>
      <c r="H687" s="11">
        <v>6</v>
      </c>
      <c r="I687" s="11" t="s">
        <v>118</v>
      </c>
      <c r="J687" s="27">
        <v>944</v>
      </c>
      <c r="K687" s="28">
        <v>0.7</v>
      </c>
      <c r="L687" s="29">
        <v>0</v>
      </c>
      <c r="M687" s="29">
        <v>700</v>
      </c>
      <c r="N687" s="30"/>
      <c r="O687" s="30">
        <f t="shared" si="131"/>
        <v>489.99999999999994</v>
      </c>
      <c r="P687" s="31">
        <v>0</v>
      </c>
      <c r="Q687" s="32">
        <f t="shared" si="132"/>
        <v>0</v>
      </c>
      <c r="R687" s="29">
        <v>0</v>
      </c>
      <c r="S687" s="30"/>
      <c r="T687" s="30">
        <f t="shared" si="133"/>
        <v>0</v>
      </c>
      <c r="U687" s="33">
        <v>0</v>
      </c>
      <c r="V687" s="34">
        <f t="shared" si="134"/>
        <v>0</v>
      </c>
      <c r="W687" s="11"/>
    </row>
    <row r="688" spans="7:23" x14ac:dyDescent="0.3">
      <c r="G688" s="26"/>
      <c r="H688" s="11">
        <v>7</v>
      </c>
      <c r="I688" s="11" t="s">
        <v>9</v>
      </c>
      <c r="J688" s="27">
        <v>944</v>
      </c>
      <c r="K688" s="28">
        <v>0.7</v>
      </c>
      <c r="L688" s="29">
        <v>0</v>
      </c>
      <c r="M688" s="29">
        <v>700</v>
      </c>
      <c r="N688" s="30"/>
      <c r="O688" s="30">
        <f t="shared" si="131"/>
        <v>489.99999999999994</v>
      </c>
      <c r="P688" s="31">
        <v>1.27E-4</v>
      </c>
      <c r="Q688" s="32">
        <f t="shared" si="132"/>
        <v>6.2229999999999994E-2</v>
      </c>
      <c r="R688" s="29">
        <v>0</v>
      </c>
      <c r="S688" s="30"/>
      <c r="T688" s="30">
        <f t="shared" si="133"/>
        <v>0</v>
      </c>
      <c r="U688" s="33">
        <v>1.34E-4</v>
      </c>
      <c r="V688" s="34">
        <f t="shared" si="134"/>
        <v>0</v>
      </c>
      <c r="W688" s="11"/>
    </row>
    <row r="689" spans="7:23" x14ac:dyDescent="0.3">
      <c r="G689" s="26"/>
      <c r="H689" s="11">
        <v>8</v>
      </c>
      <c r="I689" s="11" t="s">
        <v>23</v>
      </c>
      <c r="J689" s="27">
        <v>944</v>
      </c>
      <c r="K689" s="28">
        <v>0.7</v>
      </c>
      <c r="L689" s="29">
        <v>0</v>
      </c>
      <c r="M689" s="29">
        <v>700</v>
      </c>
      <c r="N689" s="30"/>
      <c r="O689" s="30">
        <f t="shared" si="131"/>
        <v>489.99999999999994</v>
      </c>
      <c r="P689" s="31">
        <v>1.8699999999999999E-4</v>
      </c>
      <c r="Q689" s="32">
        <f t="shared" si="132"/>
        <v>9.1629999999999989E-2</v>
      </c>
      <c r="R689" s="29">
        <v>0</v>
      </c>
      <c r="S689" s="30"/>
      <c r="T689" s="30">
        <f t="shared" si="133"/>
        <v>0</v>
      </c>
      <c r="U689" s="33">
        <v>1.9599999999999999E-4</v>
      </c>
      <c r="V689" s="34">
        <f t="shared" si="134"/>
        <v>0</v>
      </c>
      <c r="W689" s="11"/>
    </row>
    <row r="690" spans="7:23" x14ac:dyDescent="0.3">
      <c r="G690" s="26"/>
      <c r="H690" s="11">
        <v>9</v>
      </c>
      <c r="I690" s="11" t="s">
        <v>0</v>
      </c>
      <c r="J690" s="27">
        <v>944</v>
      </c>
      <c r="K690" s="28">
        <v>0.7</v>
      </c>
      <c r="L690" s="29">
        <v>0</v>
      </c>
      <c r="M690" s="29">
        <v>700</v>
      </c>
      <c r="N690" s="30"/>
      <c r="O690" s="30">
        <f t="shared" si="131"/>
        <v>489.99999999999994</v>
      </c>
      <c r="P690" s="31">
        <v>2.6600000000000001E-4</v>
      </c>
      <c r="Q690" s="32">
        <f t="shared" si="132"/>
        <v>0.13033999999999998</v>
      </c>
      <c r="R690" s="29">
        <v>0</v>
      </c>
      <c r="S690" s="30"/>
      <c r="T690" s="30">
        <f t="shared" si="133"/>
        <v>0</v>
      </c>
      <c r="U690" s="33">
        <v>2.8299999999999999E-4</v>
      </c>
      <c r="V690" s="34">
        <f t="shared" si="134"/>
        <v>0</v>
      </c>
      <c r="W690" s="11"/>
    </row>
    <row r="691" spans="7:23" x14ac:dyDescent="0.3">
      <c r="G691" s="26"/>
      <c r="H691" s="11">
        <v>29</v>
      </c>
      <c r="I691" s="11" t="s">
        <v>24</v>
      </c>
      <c r="J691" s="27">
        <v>944</v>
      </c>
      <c r="K691" s="28">
        <v>0.7</v>
      </c>
      <c r="L691" s="29">
        <v>0</v>
      </c>
      <c r="M691" s="29">
        <v>700</v>
      </c>
      <c r="N691" s="30"/>
      <c r="O691" s="30">
        <f t="shared" si="131"/>
        <v>489.99999999999994</v>
      </c>
      <c r="P691" s="31">
        <v>3.1029999999999999E-3</v>
      </c>
      <c r="Q691" s="32">
        <f t="shared" si="132"/>
        <v>1.5204699999999998</v>
      </c>
      <c r="R691" s="29">
        <v>0</v>
      </c>
      <c r="S691" s="30"/>
      <c r="T691" s="30">
        <f t="shared" si="133"/>
        <v>0</v>
      </c>
      <c r="U691" s="33">
        <v>3.2200000000000002E-3</v>
      </c>
      <c r="V691" s="34">
        <f t="shared" si="134"/>
        <v>0</v>
      </c>
      <c r="W691" s="11"/>
    </row>
    <row r="692" spans="7:23" x14ac:dyDescent="0.3">
      <c r="G692" s="26"/>
      <c r="H692" s="11">
        <v>38</v>
      </c>
      <c r="I692" s="11" t="s">
        <v>12</v>
      </c>
      <c r="J692" s="27">
        <v>944</v>
      </c>
      <c r="K692" s="28">
        <v>0.7</v>
      </c>
      <c r="L692" s="29">
        <v>0</v>
      </c>
      <c r="M692" s="29">
        <v>700</v>
      </c>
      <c r="N692" s="30"/>
      <c r="O692" s="30">
        <f t="shared" si="131"/>
        <v>489.99999999999994</v>
      </c>
      <c r="P692" s="31">
        <v>7.8999999999999996E-5</v>
      </c>
      <c r="Q692" s="32">
        <f t="shared" si="132"/>
        <v>3.8709999999999994E-2</v>
      </c>
      <c r="R692" s="29">
        <v>0</v>
      </c>
      <c r="S692" s="30"/>
      <c r="T692" s="30">
        <f t="shared" si="133"/>
        <v>0</v>
      </c>
      <c r="U692" s="33">
        <v>8.2999999999999998E-5</v>
      </c>
      <c r="V692" s="34">
        <f t="shared" si="134"/>
        <v>0</v>
      </c>
      <c r="W692" s="11"/>
    </row>
    <row r="693" spans="7:23" x14ac:dyDescent="0.3">
      <c r="G693" s="26"/>
      <c r="H693" s="11">
        <v>55</v>
      </c>
      <c r="I693" s="11" t="s">
        <v>26</v>
      </c>
      <c r="J693" s="27">
        <v>944</v>
      </c>
      <c r="K693" s="28">
        <v>0.7</v>
      </c>
      <c r="L693" s="29">
        <v>0</v>
      </c>
      <c r="M693" s="29">
        <v>700</v>
      </c>
      <c r="N693" s="30"/>
      <c r="O693" s="30">
        <f t="shared" si="131"/>
        <v>489.99999999999994</v>
      </c>
      <c r="P693" s="31">
        <v>1.5699999999999999E-4</v>
      </c>
      <c r="Q693" s="32">
        <f t="shared" si="132"/>
        <v>7.6929999999999985E-2</v>
      </c>
      <c r="R693" s="29">
        <v>0</v>
      </c>
      <c r="S693" s="30"/>
      <c r="T693" s="30">
        <f t="shared" si="133"/>
        <v>0</v>
      </c>
      <c r="U693" s="33">
        <v>2.1100000000000001E-4</v>
      </c>
      <c r="V693" s="34">
        <f t="shared" si="134"/>
        <v>0</v>
      </c>
      <c r="W693" s="11"/>
    </row>
    <row r="694" spans="7:23" x14ac:dyDescent="0.3">
      <c r="G694" s="26"/>
      <c r="H694" s="11">
        <v>71</v>
      </c>
      <c r="I694" s="11" t="s">
        <v>18</v>
      </c>
      <c r="J694" s="27">
        <v>944</v>
      </c>
      <c r="K694" s="28">
        <v>0</v>
      </c>
      <c r="L694" s="29">
        <v>0</v>
      </c>
      <c r="M694" s="29">
        <v>700</v>
      </c>
      <c r="N694" s="30"/>
      <c r="O694" s="30">
        <f t="shared" si="131"/>
        <v>0</v>
      </c>
      <c r="P694" s="31">
        <v>1.1E-5</v>
      </c>
      <c r="Q694" s="32">
        <f t="shared" si="132"/>
        <v>0</v>
      </c>
      <c r="R694" s="29">
        <v>0</v>
      </c>
      <c r="S694" s="30"/>
      <c r="T694" s="30">
        <f t="shared" si="133"/>
        <v>0</v>
      </c>
      <c r="U694" s="33">
        <v>1.2E-5</v>
      </c>
      <c r="V694" s="34">
        <f t="shared" si="134"/>
        <v>0</v>
      </c>
      <c r="W694" s="11"/>
    </row>
    <row r="695" spans="7:23" x14ac:dyDescent="0.3">
      <c r="G695" s="26"/>
      <c r="H695" s="11">
        <v>72</v>
      </c>
      <c r="I695" s="11" t="s">
        <v>28</v>
      </c>
      <c r="J695" s="27">
        <v>944</v>
      </c>
      <c r="K695" s="28">
        <v>0</v>
      </c>
      <c r="L695" s="29">
        <v>0</v>
      </c>
      <c r="M695" s="29">
        <v>700</v>
      </c>
      <c r="N695" s="30"/>
      <c r="O695" s="30">
        <f t="shared" si="131"/>
        <v>0</v>
      </c>
      <c r="P695" s="31">
        <v>3.1799999999999998E-4</v>
      </c>
      <c r="Q695" s="32">
        <f t="shared" si="132"/>
        <v>0</v>
      </c>
      <c r="R695" s="29">
        <v>0</v>
      </c>
      <c r="S695" s="30"/>
      <c r="T695" s="30">
        <f t="shared" si="133"/>
        <v>0</v>
      </c>
      <c r="U695" s="33">
        <v>3.3700000000000001E-4</v>
      </c>
      <c r="V695" s="34">
        <f t="shared" si="134"/>
        <v>0</v>
      </c>
      <c r="W695" s="11"/>
    </row>
    <row r="696" spans="7:23" x14ac:dyDescent="0.3">
      <c r="G696" s="26"/>
      <c r="H696" s="11">
        <v>103</v>
      </c>
      <c r="I696" s="11" t="s">
        <v>153</v>
      </c>
      <c r="J696" s="27">
        <v>944</v>
      </c>
      <c r="K696" s="28">
        <v>0.7</v>
      </c>
      <c r="L696" s="29">
        <v>0</v>
      </c>
      <c r="M696" s="29">
        <v>700</v>
      </c>
      <c r="N696" s="30"/>
      <c r="O696" s="30">
        <f t="shared" si="131"/>
        <v>489.99999999999994</v>
      </c>
      <c r="P696" s="31">
        <v>0</v>
      </c>
      <c r="Q696" s="32">
        <f t="shared" si="132"/>
        <v>0</v>
      </c>
      <c r="R696" s="29">
        <v>0</v>
      </c>
      <c r="S696" s="30"/>
      <c r="T696" s="30">
        <f t="shared" si="133"/>
        <v>0</v>
      </c>
      <c r="U696" s="33">
        <v>0</v>
      </c>
      <c r="V696" s="34">
        <f t="shared" si="134"/>
        <v>0</v>
      </c>
      <c r="W696" s="11"/>
    </row>
    <row r="697" spans="7:23" x14ac:dyDescent="0.3">
      <c r="G697" s="26"/>
      <c r="H697" s="11">
        <v>117</v>
      </c>
      <c r="I697" s="11" t="s">
        <v>21</v>
      </c>
      <c r="J697" s="27">
        <v>944</v>
      </c>
      <c r="K697" s="28">
        <v>0.7</v>
      </c>
      <c r="L697" s="29">
        <v>0</v>
      </c>
      <c r="M697" s="29">
        <v>700</v>
      </c>
      <c r="N697" s="30"/>
      <c r="O697" s="30">
        <f t="shared" si="131"/>
        <v>489.99999999999994</v>
      </c>
      <c r="P697" s="31">
        <v>2.7300000000000002E-4</v>
      </c>
      <c r="Q697" s="32">
        <f t="shared" si="132"/>
        <v>0.13377</v>
      </c>
      <c r="R697" s="29">
        <v>0</v>
      </c>
      <c r="S697" s="30"/>
      <c r="T697" s="30">
        <f t="shared" si="133"/>
        <v>0</v>
      </c>
      <c r="U697" s="33">
        <v>2.8800000000000001E-4</v>
      </c>
      <c r="V697" s="34">
        <f t="shared" si="134"/>
        <v>0</v>
      </c>
      <c r="W697" s="11"/>
    </row>
    <row r="698" spans="7:23" x14ac:dyDescent="0.3">
      <c r="G698" s="26"/>
      <c r="H698" s="11">
        <v>122</v>
      </c>
      <c r="I698" s="11" t="s">
        <v>138</v>
      </c>
      <c r="J698" s="27">
        <v>944</v>
      </c>
      <c r="K698" s="28">
        <v>0.7</v>
      </c>
      <c r="L698" s="29">
        <v>0</v>
      </c>
      <c r="M698" s="29">
        <v>700</v>
      </c>
      <c r="N698" s="30"/>
      <c r="O698" s="30">
        <f t="shared" si="131"/>
        <v>489.99999999999994</v>
      </c>
      <c r="P698" s="31">
        <v>0</v>
      </c>
      <c r="Q698" s="32">
        <f t="shared" si="132"/>
        <v>0</v>
      </c>
      <c r="R698" s="29">
        <v>0</v>
      </c>
      <c r="S698" s="30"/>
      <c r="T698" s="30">
        <f t="shared" si="133"/>
        <v>0</v>
      </c>
      <c r="U698" s="33">
        <v>0</v>
      </c>
      <c r="V698" s="34">
        <f t="shared" si="134"/>
        <v>0</v>
      </c>
      <c r="W698" s="11"/>
    </row>
    <row r="699" spans="7:23" ht="15" thickBot="1" x14ac:dyDescent="0.35">
      <c r="G699" s="35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7"/>
    </row>
    <row r="700" spans="7:23" x14ac:dyDescent="0.3">
      <c r="G700" s="11">
        <v>103</v>
      </c>
      <c r="H700" s="11" t="s">
        <v>153</v>
      </c>
      <c r="I700" s="11"/>
      <c r="J700" s="27"/>
      <c r="K700" s="28"/>
      <c r="L700" s="30"/>
      <c r="M700" s="30"/>
      <c r="N700" s="30"/>
      <c r="O700" s="30"/>
      <c r="P700" s="33"/>
      <c r="Q700" s="32">
        <f>SUM(Q664:Q699)</f>
        <v>130994.32269699998</v>
      </c>
      <c r="R700" s="30"/>
      <c r="S700" s="30"/>
      <c r="T700" s="30"/>
      <c r="U700" s="33"/>
      <c r="V700" s="32">
        <f>SUM(V664:V699)</f>
        <v>73769.876594400004</v>
      </c>
      <c r="W700" s="38">
        <f>Q700+V700</f>
        <v>204764.19929139997</v>
      </c>
    </row>
    <row r="701" spans="7:23" x14ac:dyDescent="0.3">
      <c r="G701" s="11"/>
      <c r="H701" s="11"/>
      <c r="I701" s="11"/>
      <c r="J701" s="27"/>
      <c r="K701" s="28"/>
      <c r="L701" s="30"/>
      <c r="M701" s="30"/>
      <c r="N701" s="30"/>
      <c r="O701" s="30"/>
      <c r="P701" s="33"/>
      <c r="Q701" s="32"/>
      <c r="R701" s="30"/>
      <c r="S701" s="30"/>
      <c r="T701" s="30"/>
      <c r="U701" s="33"/>
      <c r="V701" s="32"/>
      <c r="W701" s="11"/>
    </row>
    <row r="702" spans="7:23" ht="15" thickBot="1" x14ac:dyDescent="0.35">
      <c r="G702" s="11"/>
      <c r="H702" s="11"/>
      <c r="I702" s="11"/>
      <c r="J702" s="12" t="s">
        <v>100</v>
      </c>
      <c r="K702" s="13" t="s">
        <v>101</v>
      </c>
      <c r="L702" s="14" t="s">
        <v>102</v>
      </c>
      <c r="M702" s="14" t="s">
        <v>103</v>
      </c>
      <c r="N702" s="14" t="s">
        <v>104</v>
      </c>
      <c r="O702" s="14" t="s">
        <v>105</v>
      </c>
      <c r="P702" s="15" t="s">
        <v>106</v>
      </c>
      <c r="Q702" s="16" t="s">
        <v>107</v>
      </c>
      <c r="R702" s="14" t="s">
        <v>108</v>
      </c>
      <c r="S702" s="14" t="s">
        <v>109</v>
      </c>
      <c r="T702" s="14" t="s">
        <v>110</v>
      </c>
      <c r="U702" s="15" t="s">
        <v>111</v>
      </c>
      <c r="V702" s="16" t="s">
        <v>112</v>
      </c>
      <c r="W702" s="11"/>
    </row>
    <row r="703" spans="7:23" ht="15.6" x14ac:dyDescent="0.3">
      <c r="G703" s="17">
        <v>106</v>
      </c>
      <c r="H703" s="18" t="s">
        <v>154</v>
      </c>
      <c r="I703" s="19"/>
      <c r="J703" s="20"/>
      <c r="K703" s="21"/>
      <c r="L703" s="22"/>
      <c r="M703" s="22"/>
      <c r="N703" s="22"/>
      <c r="O703" s="22"/>
      <c r="P703" s="23"/>
      <c r="Q703" s="24"/>
      <c r="R703" s="22"/>
      <c r="S703" s="22"/>
      <c r="T703" s="22"/>
      <c r="U703" s="23"/>
      <c r="V703" s="25"/>
      <c r="W703" s="11"/>
    </row>
    <row r="704" spans="7:23" x14ac:dyDescent="0.3">
      <c r="G704" s="26"/>
      <c r="H704" s="11">
        <v>1</v>
      </c>
      <c r="I704" s="11" t="s">
        <v>11</v>
      </c>
      <c r="J704" s="27">
        <v>390</v>
      </c>
      <c r="K704" s="28">
        <v>0.71</v>
      </c>
      <c r="L704" s="29">
        <v>27213029</v>
      </c>
      <c r="M704" s="29">
        <v>98411</v>
      </c>
      <c r="N704" s="30">
        <v>10301587</v>
      </c>
      <c r="O704" s="30">
        <f t="shared" ref="O704:O720" si="135">(L704+M704-N704)*K704</f>
        <v>12076995.629999999</v>
      </c>
      <c r="P704" s="31">
        <v>1.91E-3</v>
      </c>
      <c r="Q704" s="32">
        <f t="shared" ref="Q704:Q720" si="136">O704*P704</f>
        <v>23067.061653299999</v>
      </c>
      <c r="R704" s="29">
        <v>1003998</v>
      </c>
      <c r="S704" s="30">
        <v>143991</v>
      </c>
      <c r="T704" s="30">
        <f t="shared" ref="T704:T720" si="137">(R704-S704)*K704</f>
        <v>610604.97</v>
      </c>
      <c r="U704" s="33">
        <v>1.9740000000000001E-3</v>
      </c>
      <c r="V704" s="34">
        <f t="shared" ref="V704:V720" si="138">T704*U704</f>
        <v>1205.3342107799999</v>
      </c>
      <c r="W704" s="11"/>
    </row>
    <row r="705" spans="7:23" x14ac:dyDescent="0.3">
      <c r="G705" s="26"/>
      <c r="H705" s="11">
        <v>2</v>
      </c>
      <c r="I705" s="11" t="s">
        <v>27</v>
      </c>
      <c r="J705" s="27">
        <v>390</v>
      </c>
      <c r="K705" s="28">
        <v>0.71</v>
      </c>
      <c r="L705" s="29">
        <v>27213029</v>
      </c>
      <c r="M705" s="29">
        <v>98411</v>
      </c>
      <c r="N705" s="30">
        <v>10301587</v>
      </c>
      <c r="O705" s="30">
        <f t="shared" si="135"/>
        <v>12076995.629999999</v>
      </c>
      <c r="P705" s="31">
        <v>2.6899999999999998E-4</v>
      </c>
      <c r="Q705" s="32">
        <f t="shared" si="136"/>
        <v>3248.7118244699996</v>
      </c>
      <c r="R705" s="29">
        <v>1003998</v>
      </c>
      <c r="S705" s="30">
        <v>143991</v>
      </c>
      <c r="T705" s="30">
        <f t="shared" si="137"/>
        <v>610604.97</v>
      </c>
      <c r="U705" s="33">
        <v>2.9500000000000001E-4</v>
      </c>
      <c r="V705" s="34">
        <f t="shared" si="138"/>
        <v>180.12846615000001</v>
      </c>
      <c r="W705" s="11"/>
    </row>
    <row r="706" spans="7:23" x14ac:dyDescent="0.3">
      <c r="G706" s="26"/>
      <c r="H706" s="11">
        <v>3</v>
      </c>
      <c r="I706" s="11" t="s">
        <v>20</v>
      </c>
      <c r="J706" s="27">
        <v>390</v>
      </c>
      <c r="K706" s="28">
        <v>0.71</v>
      </c>
      <c r="L706" s="29">
        <v>27213029</v>
      </c>
      <c r="M706" s="29">
        <v>98411</v>
      </c>
      <c r="N706" s="30">
        <v>10301587</v>
      </c>
      <c r="O706" s="30">
        <f t="shared" si="135"/>
        <v>12076995.629999999</v>
      </c>
      <c r="P706" s="31">
        <v>5.9699999999999998E-4</v>
      </c>
      <c r="Q706" s="32">
        <f t="shared" si="136"/>
        <v>7209.9663911099988</v>
      </c>
      <c r="R706" s="29">
        <v>1003998</v>
      </c>
      <c r="S706" s="30">
        <v>143991</v>
      </c>
      <c r="T706" s="30">
        <f t="shared" si="137"/>
        <v>610604.97</v>
      </c>
      <c r="U706" s="33">
        <v>6.3100000000000005E-4</v>
      </c>
      <c r="V706" s="34">
        <f t="shared" si="138"/>
        <v>385.29173607000001</v>
      </c>
      <c r="W706" s="11"/>
    </row>
    <row r="707" spans="7:23" x14ac:dyDescent="0.3">
      <c r="G707" s="26"/>
      <c r="H707" s="11">
        <v>4</v>
      </c>
      <c r="I707" s="11" t="s">
        <v>10</v>
      </c>
      <c r="J707" s="27">
        <v>390</v>
      </c>
      <c r="K707" s="28">
        <v>0.71</v>
      </c>
      <c r="L707" s="29">
        <v>27213029</v>
      </c>
      <c r="M707" s="29">
        <v>98411</v>
      </c>
      <c r="N707" s="30">
        <v>10301587</v>
      </c>
      <c r="O707" s="30">
        <f t="shared" si="135"/>
        <v>12076995.629999999</v>
      </c>
      <c r="P707" s="31">
        <v>9.2750000000000003E-3</v>
      </c>
      <c r="Q707" s="32">
        <f t="shared" si="136"/>
        <v>112014.13446824999</v>
      </c>
      <c r="R707" s="29">
        <v>1003998</v>
      </c>
      <c r="S707" s="30">
        <v>143991</v>
      </c>
      <c r="T707" s="30">
        <f t="shared" si="137"/>
        <v>610604.97</v>
      </c>
      <c r="U707" s="33">
        <v>9.2949999999999994E-3</v>
      </c>
      <c r="V707" s="34">
        <f t="shared" si="138"/>
        <v>5675.5731961499996</v>
      </c>
      <c r="W707" s="11"/>
    </row>
    <row r="708" spans="7:23" x14ac:dyDescent="0.3">
      <c r="G708" s="26"/>
      <c r="H708" s="11">
        <v>6</v>
      </c>
      <c r="I708" s="11" t="s">
        <v>118</v>
      </c>
      <c r="J708" s="27">
        <v>390</v>
      </c>
      <c r="K708" s="28">
        <v>0.71</v>
      </c>
      <c r="L708" s="29">
        <v>27213029</v>
      </c>
      <c r="M708" s="29">
        <v>98411</v>
      </c>
      <c r="N708" s="30">
        <v>10301587</v>
      </c>
      <c r="O708" s="30">
        <f t="shared" si="135"/>
        <v>12076995.629999999</v>
      </c>
      <c r="P708" s="31">
        <v>0</v>
      </c>
      <c r="Q708" s="32">
        <f t="shared" si="136"/>
        <v>0</v>
      </c>
      <c r="R708" s="29">
        <v>1003998</v>
      </c>
      <c r="S708" s="30">
        <v>143991</v>
      </c>
      <c r="T708" s="30">
        <f t="shared" si="137"/>
        <v>610604.97</v>
      </c>
      <c r="U708" s="33">
        <v>0</v>
      </c>
      <c r="V708" s="34">
        <f t="shared" si="138"/>
        <v>0</v>
      </c>
      <c r="W708" s="11"/>
    </row>
    <row r="709" spans="7:23" x14ac:dyDescent="0.3">
      <c r="G709" s="26"/>
      <c r="H709" s="11">
        <v>7</v>
      </c>
      <c r="I709" s="11" t="s">
        <v>9</v>
      </c>
      <c r="J709" s="27">
        <v>390</v>
      </c>
      <c r="K709" s="28">
        <v>0.71</v>
      </c>
      <c r="L709" s="29">
        <v>27213029</v>
      </c>
      <c r="M709" s="29">
        <v>98411</v>
      </c>
      <c r="N709" s="30">
        <v>10301587</v>
      </c>
      <c r="O709" s="30">
        <f t="shared" si="135"/>
        <v>12076995.629999999</v>
      </c>
      <c r="P709" s="31">
        <v>1.27E-4</v>
      </c>
      <c r="Q709" s="32">
        <f t="shared" si="136"/>
        <v>1533.7784450099998</v>
      </c>
      <c r="R709" s="29">
        <v>1003998</v>
      </c>
      <c r="S709" s="30">
        <v>143991</v>
      </c>
      <c r="T709" s="30">
        <f t="shared" si="137"/>
        <v>610604.97</v>
      </c>
      <c r="U709" s="33">
        <v>1.34E-4</v>
      </c>
      <c r="V709" s="34">
        <f t="shared" si="138"/>
        <v>81.82106598</v>
      </c>
      <c r="W709" s="11"/>
    </row>
    <row r="710" spans="7:23" x14ac:dyDescent="0.3">
      <c r="G710" s="26"/>
      <c r="H710" s="11">
        <v>8</v>
      </c>
      <c r="I710" s="11" t="s">
        <v>23</v>
      </c>
      <c r="J710" s="27">
        <v>390</v>
      </c>
      <c r="K710" s="28">
        <v>0.71</v>
      </c>
      <c r="L710" s="29">
        <v>27213029</v>
      </c>
      <c r="M710" s="29">
        <v>98411</v>
      </c>
      <c r="N710" s="30">
        <v>10301587</v>
      </c>
      <c r="O710" s="30">
        <f t="shared" si="135"/>
        <v>12076995.629999999</v>
      </c>
      <c r="P710" s="31">
        <v>1.8699999999999999E-4</v>
      </c>
      <c r="Q710" s="32">
        <f t="shared" si="136"/>
        <v>2258.3981828099995</v>
      </c>
      <c r="R710" s="29">
        <v>1003998</v>
      </c>
      <c r="S710" s="30">
        <v>143991</v>
      </c>
      <c r="T710" s="30">
        <f t="shared" si="137"/>
        <v>610604.97</v>
      </c>
      <c r="U710" s="33">
        <v>1.9599999999999999E-4</v>
      </c>
      <c r="V710" s="34">
        <f t="shared" si="138"/>
        <v>119.67857411999999</v>
      </c>
      <c r="W710" s="11"/>
    </row>
    <row r="711" spans="7:23" x14ac:dyDescent="0.3">
      <c r="G711" s="26"/>
      <c r="H711" s="11">
        <v>9</v>
      </c>
      <c r="I711" s="11" t="s">
        <v>0</v>
      </c>
      <c r="J711" s="27">
        <v>390</v>
      </c>
      <c r="K711" s="28">
        <v>0.71</v>
      </c>
      <c r="L711" s="29">
        <v>27213029</v>
      </c>
      <c r="M711" s="29">
        <v>98411</v>
      </c>
      <c r="N711" s="30">
        <v>10301587</v>
      </c>
      <c r="O711" s="30">
        <f t="shared" si="135"/>
        <v>12076995.629999999</v>
      </c>
      <c r="P711" s="31">
        <v>2.6600000000000001E-4</v>
      </c>
      <c r="Q711" s="32">
        <f t="shared" si="136"/>
        <v>3212.4808375799998</v>
      </c>
      <c r="R711" s="29">
        <v>1003998</v>
      </c>
      <c r="S711" s="30">
        <v>143991</v>
      </c>
      <c r="T711" s="30">
        <f t="shared" si="137"/>
        <v>610604.97</v>
      </c>
      <c r="U711" s="33">
        <v>2.8299999999999999E-4</v>
      </c>
      <c r="V711" s="34">
        <f t="shared" si="138"/>
        <v>172.80120650999999</v>
      </c>
      <c r="W711" s="11"/>
    </row>
    <row r="712" spans="7:23" x14ac:dyDescent="0.3">
      <c r="G712" s="26"/>
      <c r="H712" s="11">
        <v>17</v>
      </c>
      <c r="I712" s="11" t="s">
        <v>16</v>
      </c>
      <c r="J712" s="27">
        <v>390</v>
      </c>
      <c r="K712" s="28">
        <v>0.71</v>
      </c>
      <c r="L712" s="29">
        <v>27213029</v>
      </c>
      <c r="M712" s="29">
        <v>98411</v>
      </c>
      <c r="N712" s="30">
        <v>10301587</v>
      </c>
      <c r="O712" s="30">
        <f t="shared" si="135"/>
        <v>12076995.629999999</v>
      </c>
      <c r="P712" s="31">
        <v>7.5799999999999999E-4</v>
      </c>
      <c r="Q712" s="32">
        <f t="shared" si="136"/>
        <v>9154.3626875399987</v>
      </c>
      <c r="R712" s="29">
        <v>1003998</v>
      </c>
      <c r="S712" s="30">
        <v>143991</v>
      </c>
      <c r="T712" s="30">
        <f t="shared" si="137"/>
        <v>610604.97</v>
      </c>
      <c r="U712" s="33">
        <v>8.0199999999999998E-4</v>
      </c>
      <c r="V712" s="34">
        <f t="shared" si="138"/>
        <v>489.70518593999998</v>
      </c>
      <c r="W712" s="11"/>
    </row>
    <row r="713" spans="7:23" x14ac:dyDescent="0.3">
      <c r="G713" s="26"/>
      <c r="H713" s="11">
        <v>29</v>
      </c>
      <c r="I713" s="11" t="s">
        <v>24</v>
      </c>
      <c r="J713" s="27">
        <v>390</v>
      </c>
      <c r="K713" s="28">
        <v>0.71</v>
      </c>
      <c r="L713" s="29">
        <v>27213029</v>
      </c>
      <c r="M713" s="29">
        <v>98411</v>
      </c>
      <c r="N713" s="30">
        <v>10301587</v>
      </c>
      <c r="O713" s="30">
        <f t="shared" si="135"/>
        <v>12076995.629999999</v>
      </c>
      <c r="P713" s="31">
        <v>3.1029999999999999E-3</v>
      </c>
      <c r="Q713" s="32">
        <f t="shared" si="136"/>
        <v>37474.917439889992</v>
      </c>
      <c r="R713" s="29">
        <v>1003998</v>
      </c>
      <c r="S713" s="30">
        <v>143991</v>
      </c>
      <c r="T713" s="30">
        <f t="shared" si="137"/>
        <v>610604.97</v>
      </c>
      <c r="U713" s="33">
        <v>3.2200000000000002E-3</v>
      </c>
      <c r="V713" s="34">
        <f t="shared" si="138"/>
        <v>1966.1480034000001</v>
      </c>
      <c r="W713" s="11"/>
    </row>
    <row r="714" spans="7:23" x14ac:dyDescent="0.3">
      <c r="G714" s="26"/>
      <c r="H714" s="11">
        <v>38</v>
      </c>
      <c r="I714" s="11" t="s">
        <v>12</v>
      </c>
      <c r="J714" s="27">
        <v>390</v>
      </c>
      <c r="K714" s="28">
        <v>0.71</v>
      </c>
      <c r="L714" s="29">
        <v>27213029</v>
      </c>
      <c r="M714" s="29">
        <v>98411</v>
      </c>
      <c r="N714" s="30">
        <v>10301587</v>
      </c>
      <c r="O714" s="30">
        <f t="shared" si="135"/>
        <v>12076995.629999999</v>
      </c>
      <c r="P714" s="31">
        <v>7.8999999999999996E-5</v>
      </c>
      <c r="Q714" s="32">
        <f t="shared" si="136"/>
        <v>954.08265476999986</v>
      </c>
      <c r="R714" s="29">
        <v>1003998</v>
      </c>
      <c r="S714" s="30">
        <v>143991</v>
      </c>
      <c r="T714" s="30">
        <f t="shared" si="137"/>
        <v>610604.97</v>
      </c>
      <c r="U714" s="33">
        <v>8.2999999999999998E-5</v>
      </c>
      <c r="V714" s="34">
        <f t="shared" si="138"/>
        <v>50.680212509999997</v>
      </c>
      <c r="W714" s="11"/>
    </row>
    <row r="715" spans="7:23" x14ac:dyDescent="0.3">
      <c r="G715" s="26"/>
      <c r="H715" s="11">
        <v>55</v>
      </c>
      <c r="I715" s="11" t="s">
        <v>26</v>
      </c>
      <c r="J715" s="27">
        <v>390</v>
      </c>
      <c r="K715" s="28">
        <v>0.71</v>
      </c>
      <c r="L715" s="29">
        <v>27213029</v>
      </c>
      <c r="M715" s="29">
        <v>98411</v>
      </c>
      <c r="N715" s="30">
        <v>10301587</v>
      </c>
      <c r="O715" s="30">
        <f t="shared" si="135"/>
        <v>12076995.629999999</v>
      </c>
      <c r="P715" s="31">
        <v>1.5699999999999999E-4</v>
      </c>
      <c r="Q715" s="32">
        <f t="shared" si="136"/>
        <v>1896.0883139099997</v>
      </c>
      <c r="R715" s="29">
        <v>1003998</v>
      </c>
      <c r="S715" s="30">
        <v>143991</v>
      </c>
      <c r="T715" s="30">
        <f t="shared" si="137"/>
        <v>610604.97</v>
      </c>
      <c r="U715" s="33">
        <v>2.1100000000000001E-4</v>
      </c>
      <c r="V715" s="34">
        <f t="shared" si="138"/>
        <v>128.83764866999999</v>
      </c>
      <c r="W715" s="11"/>
    </row>
    <row r="716" spans="7:23" x14ac:dyDescent="0.3">
      <c r="G716" s="26"/>
      <c r="H716" s="11">
        <v>71</v>
      </c>
      <c r="I716" s="11" t="s">
        <v>18</v>
      </c>
      <c r="J716" s="27">
        <v>390</v>
      </c>
      <c r="K716" s="28">
        <v>0</v>
      </c>
      <c r="L716" s="29">
        <v>27213029</v>
      </c>
      <c r="M716" s="29">
        <v>98411</v>
      </c>
      <c r="N716" s="30">
        <v>10301587</v>
      </c>
      <c r="O716" s="30">
        <f t="shared" si="135"/>
        <v>0</v>
      </c>
      <c r="P716" s="31">
        <v>1.1E-5</v>
      </c>
      <c r="Q716" s="32">
        <f t="shared" si="136"/>
        <v>0</v>
      </c>
      <c r="R716" s="29">
        <v>1003998</v>
      </c>
      <c r="S716" s="30">
        <v>143991</v>
      </c>
      <c r="T716" s="30">
        <f t="shared" si="137"/>
        <v>0</v>
      </c>
      <c r="U716" s="33">
        <v>1.2E-5</v>
      </c>
      <c r="V716" s="34">
        <f t="shared" si="138"/>
        <v>0</v>
      </c>
      <c r="W716" s="11"/>
    </row>
    <row r="717" spans="7:23" x14ac:dyDescent="0.3">
      <c r="G717" s="26"/>
      <c r="H717" s="11">
        <v>72</v>
      </c>
      <c r="I717" s="11" t="s">
        <v>28</v>
      </c>
      <c r="J717" s="27">
        <v>390</v>
      </c>
      <c r="K717" s="28">
        <v>0</v>
      </c>
      <c r="L717" s="29">
        <v>27213029</v>
      </c>
      <c r="M717" s="29">
        <v>98411</v>
      </c>
      <c r="N717" s="30">
        <v>10301587</v>
      </c>
      <c r="O717" s="30">
        <f t="shared" si="135"/>
        <v>0</v>
      </c>
      <c r="P717" s="31">
        <v>3.1799999999999998E-4</v>
      </c>
      <c r="Q717" s="32">
        <f t="shared" si="136"/>
        <v>0</v>
      </c>
      <c r="R717" s="29">
        <v>1003998</v>
      </c>
      <c r="S717" s="30">
        <v>143991</v>
      </c>
      <c r="T717" s="30">
        <f t="shared" si="137"/>
        <v>0</v>
      </c>
      <c r="U717" s="33">
        <v>3.3700000000000001E-4</v>
      </c>
      <c r="V717" s="34">
        <f t="shared" si="138"/>
        <v>0</v>
      </c>
      <c r="W717" s="11"/>
    </row>
    <row r="718" spans="7:23" x14ac:dyDescent="0.3">
      <c r="G718" s="26"/>
      <c r="H718" s="11">
        <v>106</v>
      </c>
      <c r="I718" s="11" t="s">
        <v>154</v>
      </c>
      <c r="J718" s="27">
        <v>390</v>
      </c>
      <c r="K718" s="28">
        <v>0.71</v>
      </c>
      <c r="L718" s="29">
        <v>27213029</v>
      </c>
      <c r="M718" s="29">
        <v>98411</v>
      </c>
      <c r="N718" s="30">
        <v>10301587</v>
      </c>
      <c r="O718" s="30">
        <f t="shared" si="135"/>
        <v>12076995.629999999</v>
      </c>
      <c r="P718" s="31">
        <v>0</v>
      </c>
      <c r="Q718" s="32">
        <f t="shared" si="136"/>
        <v>0</v>
      </c>
      <c r="R718" s="29">
        <v>1003998</v>
      </c>
      <c r="S718" s="30">
        <v>143991</v>
      </c>
      <c r="T718" s="30">
        <f t="shared" si="137"/>
        <v>610604.97</v>
      </c>
      <c r="U718" s="33">
        <v>0</v>
      </c>
      <c r="V718" s="34">
        <f t="shared" si="138"/>
        <v>0</v>
      </c>
      <c r="W718" s="11"/>
    </row>
    <row r="719" spans="7:23" x14ac:dyDescent="0.3">
      <c r="G719" s="26"/>
      <c r="H719" s="11">
        <v>117</v>
      </c>
      <c r="I719" s="11" t="s">
        <v>21</v>
      </c>
      <c r="J719" s="27">
        <v>390</v>
      </c>
      <c r="K719" s="28">
        <v>0.71</v>
      </c>
      <c r="L719" s="29">
        <v>27213029</v>
      </c>
      <c r="M719" s="29">
        <v>98411</v>
      </c>
      <c r="N719" s="30">
        <v>10301587</v>
      </c>
      <c r="O719" s="30">
        <f t="shared" si="135"/>
        <v>12076995.629999999</v>
      </c>
      <c r="P719" s="31">
        <v>2.7300000000000002E-4</v>
      </c>
      <c r="Q719" s="32">
        <f t="shared" si="136"/>
        <v>3297.0198069899998</v>
      </c>
      <c r="R719" s="29">
        <v>1003998</v>
      </c>
      <c r="S719" s="30">
        <v>143991</v>
      </c>
      <c r="T719" s="30">
        <f t="shared" si="137"/>
        <v>610604.97</v>
      </c>
      <c r="U719" s="33">
        <v>2.8800000000000001E-4</v>
      </c>
      <c r="V719" s="34">
        <f t="shared" si="138"/>
        <v>175.85423136</v>
      </c>
      <c r="W719" s="11"/>
    </row>
    <row r="720" spans="7:23" x14ac:dyDescent="0.3">
      <c r="G720" s="26"/>
      <c r="H720" s="11">
        <v>122</v>
      </c>
      <c r="I720" s="11" t="s">
        <v>138</v>
      </c>
      <c r="J720" s="27">
        <v>390</v>
      </c>
      <c r="K720" s="28">
        <v>0.71</v>
      </c>
      <c r="L720" s="29">
        <v>27213029</v>
      </c>
      <c r="M720" s="29">
        <v>98411</v>
      </c>
      <c r="N720" s="30">
        <v>10301587</v>
      </c>
      <c r="O720" s="30">
        <f t="shared" si="135"/>
        <v>12076995.629999999</v>
      </c>
      <c r="P720" s="31">
        <v>0</v>
      </c>
      <c r="Q720" s="32">
        <f t="shared" si="136"/>
        <v>0</v>
      </c>
      <c r="R720" s="29">
        <v>1003998</v>
      </c>
      <c r="S720" s="30">
        <v>143991</v>
      </c>
      <c r="T720" s="30">
        <f t="shared" si="137"/>
        <v>610604.97</v>
      </c>
      <c r="U720" s="33">
        <v>0</v>
      </c>
      <c r="V720" s="34">
        <f t="shared" si="138"/>
        <v>0</v>
      </c>
      <c r="W720" s="11"/>
    </row>
    <row r="721" spans="7:23" x14ac:dyDescent="0.3">
      <c r="G721" s="26"/>
      <c r="H721" s="11"/>
      <c r="I721" s="11"/>
      <c r="J721" s="27"/>
      <c r="K721" s="28"/>
      <c r="L721" s="30"/>
      <c r="M721" s="30"/>
      <c r="N721" s="30"/>
      <c r="O721" s="30"/>
      <c r="P721" s="33"/>
      <c r="Q721" s="32"/>
      <c r="R721" s="30"/>
      <c r="S721" s="30"/>
      <c r="T721" s="30"/>
      <c r="U721" s="33"/>
      <c r="V721" s="34"/>
      <c r="W721" s="11"/>
    </row>
    <row r="722" spans="7:23" ht="15.6" x14ac:dyDescent="0.3">
      <c r="G722" s="39">
        <v>106</v>
      </c>
      <c r="H722" s="40" t="s">
        <v>154</v>
      </c>
      <c r="I722" s="11"/>
      <c r="J722" s="27"/>
      <c r="K722" s="28"/>
      <c r="L722" s="30"/>
      <c r="M722" s="30"/>
      <c r="N722" s="30"/>
      <c r="O722" s="30"/>
      <c r="P722" s="33"/>
      <c r="Q722" s="32"/>
      <c r="R722" s="30"/>
      <c r="S722" s="30"/>
      <c r="T722" s="30"/>
      <c r="U722" s="33"/>
      <c r="V722" s="34"/>
      <c r="W722" s="11"/>
    </row>
    <row r="723" spans="7:23" x14ac:dyDescent="0.3">
      <c r="G723" s="26"/>
      <c r="H723" s="11">
        <v>1</v>
      </c>
      <c r="I723" s="11" t="s">
        <v>11</v>
      </c>
      <c r="J723" s="27">
        <v>814</v>
      </c>
      <c r="K723" s="28">
        <v>0.71</v>
      </c>
      <c r="L723" s="29">
        <v>0</v>
      </c>
      <c r="M723" s="29">
        <v>273102</v>
      </c>
      <c r="N723" s="30">
        <v>0</v>
      </c>
      <c r="O723" s="30">
        <f t="shared" ref="O723:O738" si="139">(L723+M723-N723)*K723</f>
        <v>193902.41999999998</v>
      </c>
      <c r="P723" s="31">
        <v>1.91E-3</v>
      </c>
      <c r="Q723" s="32">
        <f t="shared" ref="Q723:Q738" si="140">O723*P723</f>
        <v>370.35362219999996</v>
      </c>
      <c r="R723" s="29">
        <v>0</v>
      </c>
      <c r="S723" s="30"/>
      <c r="T723" s="30">
        <f t="shared" ref="T723:T738" si="141">(R723-S723)*K723</f>
        <v>0</v>
      </c>
      <c r="U723" s="33">
        <v>1.9740000000000001E-3</v>
      </c>
      <c r="V723" s="34">
        <f t="shared" ref="V723:V738" si="142">T723*U723</f>
        <v>0</v>
      </c>
      <c r="W723" s="11"/>
    </row>
    <row r="724" spans="7:23" x14ac:dyDescent="0.3">
      <c r="G724" s="26"/>
      <c r="H724" s="11">
        <v>2</v>
      </c>
      <c r="I724" s="11" t="s">
        <v>27</v>
      </c>
      <c r="J724" s="27">
        <v>814</v>
      </c>
      <c r="K724" s="28">
        <v>0.71</v>
      </c>
      <c r="L724" s="29">
        <v>0</v>
      </c>
      <c r="M724" s="29">
        <v>273102</v>
      </c>
      <c r="N724" s="30">
        <v>0</v>
      </c>
      <c r="O724" s="30">
        <f t="shared" si="139"/>
        <v>193902.41999999998</v>
      </c>
      <c r="P724" s="31">
        <v>2.6899999999999998E-4</v>
      </c>
      <c r="Q724" s="32">
        <f t="shared" si="140"/>
        <v>52.159750979999991</v>
      </c>
      <c r="R724" s="29">
        <v>0</v>
      </c>
      <c r="S724" s="30"/>
      <c r="T724" s="30">
        <f t="shared" si="141"/>
        <v>0</v>
      </c>
      <c r="U724" s="33">
        <v>2.9500000000000001E-4</v>
      </c>
      <c r="V724" s="34">
        <f t="shared" si="142"/>
        <v>0</v>
      </c>
      <c r="W724" s="11"/>
    </row>
    <row r="725" spans="7:23" x14ac:dyDescent="0.3">
      <c r="G725" s="26"/>
      <c r="H725" s="11">
        <v>3</v>
      </c>
      <c r="I725" s="11" t="s">
        <v>20</v>
      </c>
      <c r="J725" s="27">
        <v>814</v>
      </c>
      <c r="K725" s="28">
        <v>0.71</v>
      </c>
      <c r="L725" s="29">
        <v>0</v>
      </c>
      <c r="M725" s="29">
        <v>273102</v>
      </c>
      <c r="N725" s="30">
        <v>0</v>
      </c>
      <c r="O725" s="30">
        <f t="shared" si="139"/>
        <v>193902.41999999998</v>
      </c>
      <c r="P725" s="31">
        <v>5.9699999999999998E-4</v>
      </c>
      <c r="Q725" s="32">
        <f t="shared" si="140"/>
        <v>115.75974473999999</v>
      </c>
      <c r="R725" s="29">
        <v>0</v>
      </c>
      <c r="S725" s="30"/>
      <c r="T725" s="30">
        <f t="shared" si="141"/>
        <v>0</v>
      </c>
      <c r="U725" s="33">
        <v>6.3100000000000005E-4</v>
      </c>
      <c r="V725" s="34">
        <f t="shared" si="142"/>
        <v>0</v>
      </c>
      <c r="W725" s="11"/>
    </row>
    <row r="726" spans="7:23" x14ac:dyDescent="0.3">
      <c r="G726" s="26"/>
      <c r="H726" s="11">
        <v>4</v>
      </c>
      <c r="I726" s="11" t="s">
        <v>10</v>
      </c>
      <c r="J726" s="27">
        <v>814</v>
      </c>
      <c r="K726" s="28">
        <v>0.71</v>
      </c>
      <c r="L726" s="29">
        <v>0</v>
      </c>
      <c r="M726" s="29">
        <v>273102</v>
      </c>
      <c r="N726" s="30">
        <v>0</v>
      </c>
      <c r="O726" s="30">
        <f t="shared" si="139"/>
        <v>193902.41999999998</v>
      </c>
      <c r="P726" s="31">
        <v>9.2750000000000003E-3</v>
      </c>
      <c r="Q726" s="32">
        <f t="shared" si="140"/>
        <v>1798.4449454999999</v>
      </c>
      <c r="R726" s="29">
        <v>0</v>
      </c>
      <c r="S726" s="30"/>
      <c r="T726" s="30">
        <f t="shared" si="141"/>
        <v>0</v>
      </c>
      <c r="U726" s="33">
        <v>9.2949999999999994E-3</v>
      </c>
      <c r="V726" s="34">
        <f t="shared" si="142"/>
        <v>0</v>
      </c>
      <c r="W726" s="11"/>
    </row>
    <row r="727" spans="7:23" x14ac:dyDescent="0.3">
      <c r="G727" s="26"/>
      <c r="H727" s="11">
        <v>6</v>
      </c>
      <c r="I727" s="11" t="s">
        <v>118</v>
      </c>
      <c r="J727" s="27">
        <v>814</v>
      </c>
      <c r="K727" s="28">
        <v>0.71</v>
      </c>
      <c r="L727" s="29">
        <v>0</v>
      </c>
      <c r="M727" s="29">
        <v>273102</v>
      </c>
      <c r="N727" s="30">
        <v>0</v>
      </c>
      <c r="O727" s="30">
        <f t="shared" si="139"/>
        <v>193902.41999999998</v>
      </c>
      <c r="P727" s="31">
        <v>0</v>
      </c>
      <c r="Q727" s="32">
        <f t="shared" si="140"/>
        <v>0</v>
      </c>
      <c r="R727" s="29">
        <v>0</v>
      </c>
      <c r="S727" s="30"/>
      <c r="T727" s="30">
        <f t="shared" si="141"/>
        <v>0</v>
      </c>
      <c r="U727" s="33">
        <v>0</v>
      </c>
      <c r="V727" s="34">
        <f t="shared" si="142"/>
        <v>0</v>
      </c>
      <c r="W727" s="11"/>
    </row>
    <row r="728" spans="7:23" x14ac:dyDescent="0.3">
      <c r="G728" s="26"/>
      <c r="H728" s="11">
        <v>7</v>
      </c>
      <c r="I728" s="11" t="s">
        <v>9</v>
      </c>
      <c r="J728" s="27">
        <v>814</v>
      </c>
      <c r="K728" s="28">
        <v>0.71</v>
      </c>
      <c r="L728" s="29">
        <v>0</v>
      </c>
      <c r="M728" s="29">
        <v>273102</v>
      </c>
      <c r="N728" s="30">
        <v>0</v>
      </c>
      <c r="O728" s="30">
        <f t="shared" si="139"/>
        <v>193902.41999999998</v>
      </c>
      <c r="P728" s="31">
        <v>1.27E-4</v>
      </c>
      <c r="Q728" s="32">
        <f t="shared" si="140"/>
        <v>24.625607339999998</v>
      </c>
      <c r="R728" s="29">
        <v>0</v>
      </c>
      <c r="S728" s="30"/>
      <c r="T728" s="30">
        <f t="shared" si="141"/>
        <v>0</v>
      </c>
      <c r="U728" s="33">
        <v>1.34E-4</v>
      </c>
      <c r="V728" s="34">
        <f t="shared" si="142"/>
        <v>0</v>
      </c>
      <c r="W728" s="11"/>
    </row>
    <row r="729" spans="7:23" x14ac:dyDescent="0.3">
      <c r="G729" s="26"/>
      <c r="H729" s="11">
        <v>8</v>
      </c>
      <c r="I729" s="11" t="s">
        <v>23</v>
      </c>
      <c r="J729" s="27">
        <v>814</v>
      </c>
      <c r="K729" s="28">
        <v>0.71</v>
      </c>
      <c r="L729" s="29">
        <v>0</v>
      </c>
      <c r="M729" s="29">
        <v>273102</v>
      </c>
      <c r="N729" s="30">
        <v>0</v>
      </c>
      <c r="O729" s="30">
        <f t="shared" si="139"/>
        <v>193902.41999999998</v>
      </c>
      <c r="P729" s="31">
        <v>1.8699999999999999E-4</v>
      </c>
      <c r="Q729" s="32">
        <f t="shared" si="140"/>
        <v>36.259752539999994</v>
      </c>
      <c r="R729" s="29">
        <v>0</v>
      </c>
      <c r="S729" s="30"/>
      <c r="T729" s="30">
        <f t="shared" si="141"/>
        <v>0</v>
      </c>
      <c r="U729" s="33">
        <v>1.9599999999999999E-4</v>
      </c>
      <c r="V729" s="34">
        <f t="shared" si="142"/>
        <v>0</v>
      </c>
      <c r="W729" s="11"/>
    </row>
    <row r="730" spans="7:23" x14ac:dyDescent="0.3">
      <c r="G730" s="26"/>
      <c r="H730" s="11">
        <v>9</v>
      </c>
      <c r="I730" s="11" t="s">
        <v>0</v>
      </c>
      <c r="J730" s="27">
        <v>814</v>
      </c>
      <c r="K730" s="28">
        <v>0.71</v>
      </c>
      <c r="L730" s="29">
        <v>0</v>
      </c>
      <c r="M730" s="29">
        <v>273102</v>
      </c>
      <c r="N730" s="30">
        <v>0</v>
      </c>
      <c r="O730" s="30">
        <f t="shared" si="139"/>
        <v>193902.41999999998</v>
      </c>
      <c r="P730" s="31">
        <v>2.6600000000000001E-4</v>
      </c>
      <c r="Q730" s="32">
        <f t="shared" si="140"/>
        <v>51.578043719999997</v>
      </c>
      <c r="R730" s="29">
        <v>0</v>
      </c>
      <c r="S730" s="30"/>
      <c r="T730" s="30">
        <f t="shared" si="141"/>
        <v>0</v>
      </c>
      <c r="U730" s="33">
        <v>2.8299999999999999E-4</v>
      </c>
      <c r="V730" s="34">
        <f t="shared" si="142"/>
        <v>0</v>
      </c>
      <c r="W730" s="11"/>
    </row>
    <row r="731" spans="7:23" x14ac:dyDescent="0.3">
      <c r="G731" s="26"/>
      <c r="H731" s="11">
        <v>29</v>
      </c>
      <c r="I731" s="11" t="s">
        <v>24</v>
      </c>
      <c r="J731" s="27">
        <v>814</v>
      </c>
      <c r="K731" s="28">
        <v>0.71</v>
      </c>
      <c r="L731" s="29">
        <v>0</v>
      </c>
      <c r="M731" s="29">
        <v>273102</v>
      </c>
      <c r="N731" s="30">
        <v>0</v>
      </c>
      <c r="O731" s="30">
        <f t="shared" si="139"/>
        <v>193902.41999999998</v>
      </c>
      <c r="P731" s="31">
        <v>3.1029999999999999E-3</v>
      </c>
      <c r="Q731" s="32">
        <f t="shared" si="140"/>
        <v>601.67920925999988</v>
      </c>
      <c r="R731" s="29">
        <v>0</v>
      </c>
      <c r="S731" s="30"/>
      <c r="T731" s="30">
        <f t="shared" si="141"/>
        <v>0</v>
      </c>
      <c r="U731" s="33">
        <v>3.2200000000000002E-3</v>
      </c>
      <c r="V731" s="34">
        <f t="shared" si="142"/>
        <v>0</v>
      </c>
      <c r="W731" s="11"/>
    </row>
    <row r="732" spans="7:23" x14ac:dyDescent="0.3">
      <c r="G732" s="26"/>
      <c r="H732" s="11">
        <v>38</v>
      </c>
      <c r="I732" s="11" t="s">
        <v>12</v>
      </c>
      <c r="J732" s="27">
        <v>814</v>
      </c>
      <c r="K732" s="28">
        <v>0.71</v>
      </c>
      <c r="L732" s="29">
        <v>0</v>
      </c>
      <c r="M732" s="29">
        <v>273102</v>
      </c>
      <c r="N732" s="30">
        <v>0</v>
      </c>
      <c r="O732" s="30">
        <f t="shared" si="139"/>
        <v>193902.41999999998</v>
      </c>
      <c r="P732" s="31">
        <v>7.8999999999999996E-5</v>
      </c>
      <c r="Q732" s="32">
        <f t="shared" si="140"/>
        <v>15.318291179999997</v>
      </c>
      <c r="R732" s="29">
        <v>0</v>
      </c>
      <c r="S732" s="30"/>
      <c r="T732" s="30">
        <f t="shared" si="141"/>
        <v>0</v>
      </c>
      <c r="U732" s="33">
        <v>8.2999999999999998E-5</v>
      </c>
      <c r="V732" s="34">
        <f t="shared" si="142"/>
        <v>0</v>
      </c>
      <c r="W732" s="11"/>
    </row>
    <row r="733" spans="7:23" x14ac:dyDescent="0.3">
      <c r="G733" s="26"/>
      <c r="H733" s="11">
        <v>55</v>
      </c>
      <c r="I733" s="11" t="s">
        <v>26</v>
      </c>
      <c r="J733" s="27">
        <v>814</v>
      </c>
      <c r="K733" s="28">
        <v>0.71</v>
      </c>
      <c r="L733" s="29">
        <v>0</v>
      </c>
      <c r="M733" s="29">
        <v>273102</v>
      </c>
      <c r="N733" s="30">
        <v>0</v>
      </c>
      <c r="O733" s="30">
        <f t="shared" si="139"/>
        <v>193902.41999999998</v>
      </c>
      <c r="P733" s="31">
        <v>1.5699999999999999E-4</v>
      </c>
      <c r="Q733" s="32">
        <f t="shared" si="140"/>
        <v>30.442679939999998</v>
      </c>
      <c r="R733" s="29">
        <v>0</v>
      </c>
      <c r="S733" s="30"/>
      <c r="T733" s="30">
        <f t="shared" si="141"/>
        <v>0</v>
      </c>
      <c r="U733" s="33">
        <v>2.1100000000000001E-4</v>
      </c>
      <c r="V733" s="34">
        <f t="shared" si="142"/>
        <v>0</v>
      </c>
      <c r="W733" s="11"/>
    </row>
    <row r="734" spans="7:23" x14ac:dyDescent="0.3">
      <c r="G734" s="26"/>
      <c r="H734" s="11">
        <v>71</v>
      </c>
      <c r="I734" s="11" t="s">
        <v>18</v>
      </c>
      <c r="J734" s="27">
        <v>814</v>
      </c>
      <c r="K734" s="28">
        <v>0</v>
      </c>
      <c r="L734" s="29">
        <v>0</v>
      </c>
      <c r="M734" s="29">
        <v>273102</v>
      </c>
      <c r="N734" s="30">
        <v>0</v>
      </c>
      <c r="O734" s="30">
        <f t="shared" si="139"/>
        <v>0</v>
      </c>
      <c r="P734" s="31">
        <v>1.1E-5</v>
      </c>
      <c r="Q734" s="32">
        <f t="shared" si="140"/>
        <v>0</v>
      </c>
      <c r="R734" s="29">
        <v>0</v>
      </c>
      <c r="S734" s="30"/>
      <c r="T734" s="30">
        <f t="shared" si="141"/>
        <v>0</v>
      </c>
      <c r="U734" s="33">
        <v>1.2E-5</v>
      </c>
      <c r="V734" s="34">
        <f t="shared" si="142"/>
        <v>0</v>
      </c>
      <c r="W734" s="11"/>
    </row>
    <row r="735" spans="7:23" x14ac:dyDescent="0.3">
      <c r="G735" s="26"/>
      <c r="H735" s="11">
        <v>72</v>
      </c>
      <c r="I735" s="11" t="s">
        <v>28</v>
      </c>
      <c r="J735" s="27">
        <v>814</v>
      </c>
      <c r="K735" s="28">
        <v>0</v>
      </c>
      <c r="L735" s="29">
        <v>0</v>
      </c>
      <c r="M735" s="29">
        <v>273102</v>
      </c>
      <c r="N735" s="30">
        <v>0</v>
      </c>
      <c r="O735" s="30">
        <f t="shared" si="139"/>
        <v>0</v>
      </c>
      <c r="P735" s="31">
        <v>3.1799999999999998E-4</v>
      </c>
      <c r="Q735" s="32">
        <f t="shared" si="140"/>
        <v>0</v>
      </c>
      <c r="R735" s="29">
        <v>0</v>
      </c>
      <c r="S735" s="30"/>
      <c r="T735" s="30">
        <f t="shared" si="141"/>
        <v>0</v>
      </c>
      <c r="U735" s="33">
        <v>3.3700000000000001E-4</v>
      </c>
      <c r="V735" s="34">
        <f t="shared" si="142"/>
        <v>0</v>
      </c>
      <c r="W735" s="11"/>
    </row>
    <row r="736" spans="7:23" x14ac:dyDescent="0.3">
      <c r="G736" s="26"/>
      <c r="H736" s="11">
        <v>106</v>
      </c>
      <c r="I736" s="11" t="s">
        <v>154</v>
      </c>
      <c r="J736" s="27">
        <v>814</v>
      </c>
      <c r="K736" s="28">
        <v>0.71</v>
      </c>
      <c r="L736" s="29">
        <v>0</v>
      </c>
      <c r="M736" s="29">
        <v>273102</v>
      </c>
      <c r="N736" s="30">
        <v>0</v>
      </c>
      <c r="O736" s="30">
        <f t="shared" si="139"/>
        <v>193902.41999999998</v>
      </c>
      <c r="P736" s="31">
        <v>0</v>
      </c>
      <c r="Q736" s="32">
        <f t="shared" si="140"/>
        <v>0</v>
      </c>
      <c r="R736" s="29">
        <v>0</v>
      </c>
      <c r="S736" s="30"/>
      <c r="T736" s="30">
        <f t="shared" si="141"/>
        <v>0</v>
      </c>
      <c r="U736" s="33">
        <v>0</v>
      </c>
      <c r="V736" s="34">
        <f t="shared" si="142"/>
        <v>0</v>
      </c>
      <c r="W736" s="11"/>
    </row>
    <row r="737" spans="7:23" x14ac:dyDescent="0.3">
      <c r="G737" s="26"/>
      <c r="H737" s="11">
        <v>117</v>
      </c>
      <c r="I737" s="11" t="s">
        <v>21</v>
      </c>
      <c r="J737" s="27">
        <v>814</v>
      </c>
      <c r="K737" s="28">
        <v>0.71</v>
      </c>
      <c r="L737" s="29">
        <v>0</v>
      </c>
      <c r="M737" s="29">
        <v>273102</v>
      </c>
      <c r="N737" s="30">
        <v>0</v>
      </c>
      <c r="O737" s="30">
        <f t="shared" si="139"/>
        <v>193902.41999999998</v>
      </c>
      <c r="P737" s="31">
        <v>2.7300000000000002E-4</v>
      </c>
      <c r="Q737" s="32">
        <f t="shared" si="140"/>
        <v>52.935360660000001</v>
      </c>
      <c r="R737" s="29">
        <v>0</v>
      </c>
      <c r="S737" s="30"/>
      <c r="T737" s="30">
        <f t="shared" si="141"/>
        <v>0</v>
      </c>
      <c r="U737" s="33">
        <v>2.8800000000000001E-4</v>
      </c>
      <c r="V737" s="34">
        <f t="shared" si="142"/>
        <v>0</v>
      </c>
      <c r="W737" s="11"/>
    </row>
    <row r="738" spans="7:23" x14ac:dyDescent="0.3">
      <c r="G738" s="26"/>
      <c r="H738" s="11">
        <v>122</v>
      </c>
      <c r="I738" s="11" t="s">
        <v>138</v>
      </c>
      <c r="J738" s="27">
        <v>814</v>
      </c>
      <c r="K738" s="28">
        <v>0.71</v>
      </c>
      <c r="L738" s="29">
        <v>0</v>
      </c>
      <c r="M738" s="29">
        <v>273102</v>
      </c>
      <c r="N738" s="30">
        <v>0</v>
      </c>
      <c r="O738" s="30">
        <f t="shared" si="139"/>
        <v>193902.41999999998</v>
      </c>
      <c r="P738" s="31">
        <v>0</v>
      </c>
      <c r="Q738" s="32">
        <f t="shared" si="140"/>
        <v>0</v>
      </c>
      <c r="R738" s="29">
        <v>0</v>
      </c>
      <c r="S738" s="30"/>
      <c r="T738" s="30">
        <f t="shared" si="141"/>
        <v>0</v>
      </c>
      <c r="U738" s="33">
        <v>0</v>
      </c>
      <c r="V738" s="34">
        <f t="shared" si="142"/>
        <v>0</v>
      </c>
      <c r="W738" s="11"/>
    </row>
    <row r="739" spans="7:23" ht="15" thickBot="1" x14ac:dyDescent="0.35">
      <c r="G739" s="35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7"/>
    </row>
    <row r="740" spans="7:23" x14ac:dyDescent="0.3">
      <c r="G740" s="11">
        <v>106</v>
      </c>
      <c r="H740" s="11" t="s">
        <v>154</v>
      </c>
      <c r="I740" s="11"/>
      <c r="J740" s="27"/>
      <c r="K740" s="28"/>
      <c r="L740" s="30"/>
      <c r="M740" s="30"/>
      <c r="N740" s="30"/>
      <c r="O740" s="30"/>
      <c r="P740" s="33"/>
      <c r="Q740" s="32">
        <f>SUM(Q704:Q739)</f>
        <v>208470.55971368999</v>
      </c>
      <c r="R740" s="30"/>
      <c r="S740" s="30"/>
      <c r="T740" s="30"/>
      <c r="U740" s="33"/>
      <c r="V740" s="32">
        <f>SUM(V704:V739)</f>
        <v>10631.853737639998</v>
      </c>
      <c r="W740" s="38">
        <f>Q740+V740</f>
        <v>219102.41345132998</v>
      </c>
    </row>
    <row r="741" spans="7:23" x14ac:dyDescent="0.3">
      <c r="G741" s="11"/>
      <c r="H741" s="11"/>
      <c r="I741" s="11"/>
      <c r="J741" s="27"/>
      <c r="K741" s="28"/>
      <c r="L741" s="30"/>
      <c r="M741" s="30"/>
      <c r="N741" s="30"/>
      <c r="O741" s="30"/>
      <c r="P741" s="33"/>
      <c r="Q741" s="32"/>
      <c r="R741" s="30"/>
      <c r="S741" s="30"/>
      <c r="T741" s="30"/>
      <c r="U741" s="33"/>
      <c r="V741" s="32"/>
      <c r="W741" s="11"/>
    </row>
    <row r="742" spans="7:23" ht="15" thickBot="1" x14ac:dyDescent="0.35">
      <c r="G742" s="11"/>
      <c r="H742" s="11"/>
      <c r="I742" s="11"/>
      <c r="J742" s="12" t="s">
        <v>100</v>
      </c>
      <c r="K742" s="13" t="s">
        <v>101</v>
      </c>
      <c r="L742" s="14" t="s">
        <v>102</v>
      </c>
      <c r="M742" s="14" t="s">
        <v>103</v>
      </c>
      <c r="N742" s="14" t="s">
        <v>104</v>
      </c>
      <c r="O742" s="14" t="s">
        <v>105</v>
      </c>
      <c r="P742" s="15" t="s">
        <v>106</v>
      </c>
      <c r="Q742" s="16" t="s">
        <v>107</v>
      </c>
      <c r="R742" s="14" t="s">
        <v>108</v>
      </c>
      <c r="S742" s="14" t="s">
        <v>109</v>
      </c>
      <c r="T742" s="14" t="s">
        <v>110</v>
      </c>
      <c r="U742" s="15" t="s">
        <v>111</v>
      </c>
      <c r="V742" s="16" t="s">
        <v>112</v>
      </c>
      <c r="W742" s="11"/>
    </row>
    <row r="743" spans="7:23" ht="15.6" x14ac:dyDescent="0.3">
      <c r="G743" s="17">
        <v>124</v>
      </c>
      <c r="H743" s="18" t="s">
        <v>155</v>
      </c>
      <c r="I743" s="19"/>
      <c r="J743" s="20"/>
      <c r="K743" s="21"/>
      <c r="L743" s="22"/>
      <c r="M743" s="22"/>
      <c r="N743" s="22"/>
      <c r="O743" s="22"/>
      <c r="P743" s="23"/>
      <c r="Q743" s="24"/>
      <c r="R743" s="22"/>
      <c r="S743" s="22"/>
      <c r="T743" s="22"/>
      <c r="U743" s="23"/>
      <c r="V743" s="25"/>
      <c r="W743" s="11"/>
    </row>
    <row r="744" spans="7:23" x14ac:dyDescent="0.3">
      <c r="G744" s="26"/>
      <c r="H744" s="11">
        <v>1</v>
      </c>
      <c r="I744" s="11" t="s">
        <v>11</v>
      </c>
      <c r="J744" s="27">
        <v>482</v>
      </c>
      <c r="K744" s="28">
        <v>1</v>
      </c>
      <c r="L744" s="29">
        <v>21469969</v>
      </c>
      <c r="M744" s="29">
        <v>130697</v>
      </c>
      <c r="N744" s="30">
        <v>19466489</v>
      </c>
      <c r="O744" s="30">
        <f t="shared" ref="O744:O760" si="143">(L744+M744-N744)*K744</f>
        <v>2134177</v>
      </c>
      <c r="P744" s="31">
        <v>1.91E-3</v>
      </c>
      <c r="Q744" s="32">
        <f t="shared" ref="Q744:Q760" si="144">O744*P744</f>
        <v>4076.2780699999998</v>
      </c>
      <c r="R744" s="29">
        <v>568570</v>
      </c>
      <c r="S744" s="30">
        <v>534457</v>
      </c>
      <c r="T744" s="30">
        <f t="shared" ref="T744:T760" si="145">(R744-S744)*K744</f>
        <v>34113</v>
      </c>
      <c r="U744" s="33">
        <v>1.9740000000000001E-3</v>
      </c>
      <c r="V744" s="34">
        <f t="shared" ref="V744:V760" si="146">T744*U744</f>
        <v>67.339061999999998</v>
      </c>
      <c r="W744" s="11"/>
    </row>
    <row r="745" spans="7:23" x14ac:dyDescent="0.3">
      <c r="G745" s="26"/>
      <c r="H745" s="11">
        <v>2</v>
      </c>
      <c r="I745" s="11" t="s">
        <v>27</v>
      </c>
      <c r="J745" s="27">
        <v>482</v>
      </c>
      <c r="K745" s="28">
        <v>1</v>
      </c>
      <c r="L745" s="29">
        <v>21469969</v>
      </c>
      <c r="M745" s="29">
        <v>130697</v>
      </c>
      <c r="N745" s="30">
        <v>19466489</v>
      </c>
      <c r="O745" s="30">
        <f t="shared" si="143"/>
        <v>2134177</v>
      </c>
      <c r="P745" s="31">
        <v>2.6899999999999998E-4</v>
      </c>
      <c r="Q745" s="32">
        <f t="shared" si="144"/>
        <v>574.093613</v>
      </c>
      <c r="R745" s="29">
        <v>568570</v>
      </c>
      <c r="S745" s="30">
        <v>534457</v>
      </c>
      <c r="T745" s="30">
        <f t="shared" si="145"/>
        <v>34113</v>
      </c>
      <c r="U745" s="33">
        <v>2.9500000000000001E-4</v>
      </c>
      <c r="V745" s="34">
        <f t="shared" si="146"/>
        <v>10.063335</v>
      </c>
      <c r="W745" s="11"/>
    </row>
    <row r="746" spans="7:23" x14ac:dyDescent="0.3">
      <c r="G746" s="26"/>
      <c r="H746" s="11">
        <v>3</v>
      </c>
      <c r="I746" s="11" t="s">
        <v>20</v>
      </c>
      <c r="J746" s="27">
        <v>482</v>
      </c>
      <c r="K746" s="28">
        <v>1</v>
      </c>
      <c r="L746" s="29">
        <v>21469969</v>
      </c>
      <c r="M746" s="29">
        <v>130697</v>
      </c>
      <c r="N746" s="30">
        <v>19466489</v>
      </c>
      <c r="O746" s="30">
        <f t="shared" si="143"/>
        <v>2134177</v>
      </c>
      <c r="P746" s="31">
        <v>5.9699999999999998E-4</v>
      </c>
      <c r="Q746" s="32">
        <f t="shared" si="144"/>
        <v>1274.1036689999999</v>
      </c>
      <c r="R746" s="29">
        <v>568570</v>
      </c>
      <c r="S746" s="30">
        <v>534457</v>
      </c>
      <c r="T746" s="30">
        <f t="shared" si="145"/>
        <v>34113</v>
      </c>
      <c r="U746" s="33">
        <v>6.3100000000000005E-4</v>
      </c>
      <c r="V746" s="34">
        <f t="shared" si="146"/>
        <v>21.525303000000001</v>
      </c>
      <c r="W746" s="11"/>
    </row>
    <row r="747" spans="7:23" x14ac:dyDescent="0.3">
      <c r="G747" s="26"/>
      <c r="H747" s="11">
        <v>4</v>
      </c>
      <c r="I747" s="11" t="s">
        <v>10</v>
      </c>
      <c r="J747" s="27">
        <v>482</v>
      </c>
      <c r="K747" s="28">
        <v>1</v>
      </c>
      <c r="L747" s="29">
        <v>21469969</v>
      </c>
      <c r="M747" s="29">
        <v>130697</v>
      </c>
      <c r="N747" s="30">
        <v>19466489</v>
      </c>
      <c r="O747" s="30">
        <f t="shared" si="143"/>
        <v>2134177</v>
      </c>
      <c r="P747" s="31">
        <v>9.2750000000000003E-3</v>
      </c>
      <c r="Q747" s="32">
        <f t="shared" si="144"/>
        <v>19794.491675000001</v>
      </c>
      <c r="R747" s="29">
        <v>568570</v>
      </c>
      <c r="S747" s="30">
        <v>534457</v>
      </c>
      <c r="T747" s="30">
        <f t="shared" si="145"/>
        <v>34113</v>
      </c>
      <c r="U747" s="33">
        <v>9.2949999999999994E-3</v>
      </c>
      <c r="V747" s="34">
        <f t="shared" si="146"/>
        <v>317.08033499999999</v>
      </c>
      <c r="W747" s="11"/>
    </row>
    <row r="748" spans="7:23" x14ac:dyDescent="0.3">
      <c r="G748" s="26"/>
      <c r="H748" s="11">
        <v>6</v>
      </c>
      <c r="I748" s="11" t="s">
        <v>118</v>
      </c>
      <c r="J748" s="27">
        <v>482</v>
      </c>
      <c r="K748" s="28">
        <v>1</v>
      </c>
      <c r="L748" s="29">
        <v>21469969</v>
      </c>
      <c r="M748" s="29">
        <v>130697</v>
      </c>
      <c r="N748" s="30">
        <v>19466489</v>
      </c>
      <c r="O748" s="30">
        <f t="shared" si="143"/>
        <v>2134177</v>
      </c>
      <c r="P748" s="31">
        <v>0</v>
      </c>
      <c r="Q748" s="32">
        <f t="shared" si="144"/>
        <v>0</v>
      </c>
      <c r="R748" s="29">
        <v>568570</v>
      </c>
      <c r="S748" s="30">
        <v>534457</v>
      </c>
      <c r="T748" s="30">
        <f t="shared" si="145"/>
        <v>34113</v>
      </c>
      <c r="U748" s="33">
        <v>0</v>
      </c>
      <c r="V748" s="34">
        <f t="shared" si="146"/>
        <v>0</v>
      </c>
      <c r="W748" s="11"/>
    </row>
    <row r="749" spans="7:23" x14ac:dyDescent="0.3">
      <c r="G749" s="26"/>
      <c r="H749" s="11">
        <v>7</v>
      </c>
      <c r="I749" s="11" t="s">
        <v>9</v>
      </c>
      <c r="J749" s="27">
        <v>482</v>
      </c>
      <c r="K749" s="28">
        <v>1</v>
      </c>
      <c r="L749" s="29">
        <v>21469969</v>
      </c>
      <c r="M749" s="29">
        <v>130697</v>
      </c>
      <c r="N749" s="30">
        <v>19466489</v>
      </c>
      <c r="O749" s="30">
        <f t="shared" si="143"/>
        <v>2134177</v>
      </c>
      <c r="P749" s="31">
        <v>1.27E-4</v>
      </c>
      <c r="Q749" s="32">
        <f t="shared" si="144"/>
        <v>271.040479</v>
      </c>
      <c r="R749" s="29">
        <v>568570</v>
      </c>
      <c r="S749" s="30">
        <v>534457</v>
      </c>
      <c r="T749" s="30">
        <f t="shared" si="145"/>
        <v>34113</v>
      </c>
      <c r="U749" s="33">
        <v>1.34E-4</v>
      </c>
      <c r="V749" s="34">
        <f t="shared" si="146"/>
        <v>4.571142</v>
      </c>
      <c r="W749" s="11"/>
    </row>
    <row r="750" spans="7:23" x14ac:dyDescent="0.3">
      <c r="G750" s="26"/>
      <c r="H750" s="11">
        <v>8</v>
      </c>
      <c r="I750" s="11" t="s">
        <v>23</v>
      </c>
      <c r="J750" s="27">
        <v>482</v>
      </c>
      <c r="K750" s="28">
        <v>1</v>
      </c>
      <c r="L750" s="29">
        <v>21469969</v>
      </c>
      <c r="M750" s="29">
        <v>130697</v>
      </c>
      <c r="N750" s="30">
        <v>19466489</v>
      </c>
      <c r="O750" s="30">
        <f t="shared" si="143"/>
        <v>2134177</v>
      </c>
      <c r="P750" s="31">
        <v>1.8699999999999999E-4</v>
      </c>
      <c r="Q750" s="32">
        <f t="shared" si="144"/>
        <v>399.09109899999999</v>
      </c>
      <c r="R750" s="29">
        <v>568570</v>
      </c>
      <c r="S750" s="30">
        <v>534457</v>
      </c>
      <c r="T750" s="30">
        <f t="shared" si="145"/>
        <v>34113</v>
      </c>
      <c r="U750" s="33">
        <v>1.9599999999999999E-4</v>
      </c>
      <c r="V750" s="34">
        <f t="shared" si="146"/>
        <v>6.6861480000000002</v>
      </c>
      <c r="W750" s="11"/>
    </row>
    <row r="751" spans="7:23" x14ac:dyDescent="0.3">
      <c r="G751" s="26"/>
      <c r="H751" s="11">
        <v>9</v>
      </c>
      <c r="I751" s="11" t="s">
        <v>0</v>
      </c>
      <c r="J751" s="27">
        <v>482</v>
      </c>
      <c r="K751" s="28">
        <v>1</v>
      </c>
      <c r="L751" s="29">
        <v>21469969</v>
      </c>
      <c r="M751" s="29">
        <v>130697</v>
      </c>
      <c r="N751" s="30">
        <v>19466489</v>
      </c>
      <c r="O751" s="30">
        <f t="shared" si="143"/>
        <v>2134177</v>
      </c>
      <c r="P751" s="31">
        <v>2.6600000000000001E-4</v>
      </c>
      <c r="Q751" s="32">
        <f t="shared" si="144"/>
        <v>567.69108200000005</v>
      </c>
      <c r="R751" s="29">
        <v>568570</v>
      </c>
      <c r="S751" s="30">
        <v>534457</v>
      </c>
      <c r="T751" s="30">
        <f t="shared" si="145"/>
        <v>34113</v>
      </c>
      <c r="U751" s="33">
        <v>2.8299999999999999E-4</v>
      </c>
      <c r="V751" s="34">
        <f t="shared" si="146"/>
        <v>9.6539789999999996</v>
      </c>
      <c r="W751" s="11"/>
    </row>
    <row r="752" spans="7:23" x14ac:dyDescent="0.3">
      <c r="G752" s="26"/>
      <c r="H752" s="11">
        <v>17</v>
      </c>
      <c r="I752" s="11" t="s">
        <v>16</v>
      </c>
      <c r="J752" s="27">
        <v>482</v>
      </c>
      <c r="K752" s="28">
        <v>1</v>
      </c>
      <c r="L752" s="29">
        <v>21469969</v>
      </c>
      <c r="M752" s="29">
        <v>130697</v>
      </c>
      <c r="N752" s="30">
        <v>19466489</v>
      </c>
      <c r="O752" s="30">
        <f t="shared" si="143"/>
        <v>2134177</v>
      </c>
      <c r="P752" s="31">
        <v>7.5799999999999999E-4</v>
      </c>
      <c r="Q752" s="32">
        <f t="shared" si="144"/>
        <v>1617.7061659999999</v>
      </c>
      <c r="R752" s="29">
        <v>568570</v>
      </c>
      <c r="S752" s="30">
        <v>534457</v>
      </c>
      <c r="T752" s="30">
        <f t="shared" si="145"/>
        <v>34113</v>
      </c>
      <c r="U752" s="33">
        <v>8.0199999999999998E-4</v>
      </c>
      <c r="V752" s="34">
        <f t="shared" si="146"/>
        <v>27.358626000000001</v>
      </c>
      <c r="W752" s="11"/>
    </row>
    <row r="753" spans="7:23" x14ac:dyDescent="0.3">
      <c r="G753" s="26"/>
      <c r="H753" s="11">
        <v>29</v>
      </c>
      <c r="I753" s="11" t="s">
        <v>24</v>
      </c>
      <c r="J753" s="27">
        <v>482</v>
      </c>
      <c r="K753" s="28">
        <v>1</v>
      </c>
      <c r="L753" s="29">
        <v>21469969</v>
      </c>
      <c r="M753" s="29">
        <v>130697</v>
      </c>
      <c r="N753" s="30">
        <v>19466489</v>
      </c>
      <c r="O753" s="30">
        <f t="shared" si="143"/>
        <v>2134177</v>
      </c>
      <c r="P753" s="31">
        <v>3.1029999999999999E-3</v>
      </c>
      <c r="Q753" s="32">
        <f t="shared" si="144"/>
        <v>6622.3512309999996</v>
      </c>
      <c r="R753" s="29">
        <v>568570</v>
      </c>
      <c r="S753" s="30">
        <v>534457</v>
      </c>
      <c r="T753" s="30">
        <f t="shared" si="145"/>
        <v>34113</v>
      </c>
      <c r="U753" s="33">
        <v>3.2200000000000002E-3</v>
      </c>
      <c r="V753" s="34">
        <f t="shared" si="146"/>
        <v>109.84386000000001</v>
      </c>
      <c r="W753" s="11"/>
    </row>
    <row r="754" spans="7:23" x14ac:dyDescent="0.3">
      <c r="G754" s="26"/>
      <c r="H754" s="11">
        <v>38</v>
      </c>
      <c r="I754" s="11" t="s">
        <v>12</v>
      </c>
      <c r="J754" s="27">
        <v>482</v>
      </c>
      <c r="K754" s="28">
        <v>1</v>
      </c>
      <c r="L754" s="29">
        <v>21469969</v>
      </c>
      <c r="M754" s="29">
        <v>130697</v>
      </c>
      <c r="N754" s="30">
        <v>19466489</v>
      </c>
      <c r="O754" s="30">
        <f t="shared" si="143"/>
        <v>2134177</v>
      </c>
      <c r="P754" s="31">
        <v>7.8999999999999996E-5</v>
      </c>
      <c r="Q754" s="32">
        <f t="shared" si="144"/>
        <v>168.59998299999998</v>
      </c>
      <c r="R754" s="29">
        <v>568570</v>
      </c>
      <c r="S754" s="30">
        <v>534457</v>
      </c>
      <c r="T754" s="30">
        <f t="shared" si="145"/>
        <v>34113</v>
      </c>
      <c r="U754" s="33">
        <v>8.2999999999999998E-5</v>
      </c>
      <c r="V754" s="34">
        <f t="shared" si="146"/>
        <v>2.8313790000000001</v>
      </c>
      <c r="W754" s="11"/>
    </row>
    <row r="755" spans="7:23" x14ac:dyDescent="0.3">
      <c r="G755" s="26"/>
      <c r="H755" s="11">
        <v>55</v>
      </c>
      <c r="I755" s="11" t="s">
        <v>26</v>
      </c>
      <c r="J755" s="27">
        <v>482</v>
      </c>
      <c r="K755" s="28">
        <v>1</v>
      </c>
      <c r="L755" s="29">
        <v>21469969</v>
      </c>
      <c r="M755" s="29">
        <v>130697</v>
      </c>
      <c r="N755" s="30">
        <v>19466489</v>
      </c>
      <c r="O755" s="30">
        <f t="shared" si="143"/>
        <v>2134177</v>
      </c>
      <c r="P755" s="31">
        <v>1.5699999999999999E-4</v>
      </c>
      <c r="Q755" s="32">
        <f t="shared" si="144"/>
        <v>335.065789</v>
      </c>
      <c r="R755" s="29">
        <v>568570</v>
      </c>
      <c r="S755" s="30">
        <v>534457</v>
      </c>
      <c r="T755" s="30">
        <f t="shared" si="145"/>
        <v>34113</v>
      </c>
      <c r="U755" s="33">
        <v>2.1100000000000001E-4</v>
      </c>
      <c r="V755" s="34">
        <f t="shared" si="146"/>
        <v>7.1978429999999998</v>
      </c>
      <c r="W755" s="11"/>
    </row>
    <row r="756" spans="7:23" x14ac:dyDescent="0.3">
      <c r="G756" s="26"/>
      <c r="H756" s="11">
        <v>71</v>
      </c>
      <c r="I756" s="11" t="s">
        <v>18</v>
      </c>
      <c r="J756" s="27">
        <v>482</v>
      </c>
      <c r="K756" s="28">
        <v>0</v>
      </c>
      <c r="L756" s="29">
        <v>21469969</v>
      </c>
      <c r="M756" s="29">
        <v>130697</v>
      </c>
      <c r="N756" s="30">
        <v>19466489</v>
      </c>
      <c r="O756" s="30">
        <f t="shared" si="143"/>
        <v>0</v>
      </c>
      <c r="P756" s="31">
        <v>1.1E-5</v>
      </c>
      <c r="Q756" s="32">
        <f t="shared" si="144"/>
        <v>0</v>
      </c>
      <c r="R756" s="29">
        <v>568570</v>
      </c>
      <c r="S756" s="30">
        <v>534457</v>
      </c>
      <c r="T756" s="30">
        <f t="shared" si="145"/>
        <v>0</v>
      </c>
      <c r="U756" s="33">
        <v>1.2E-5</v>
      </c>
      <c r="V756" s="34">
        <f t="shared" si="146"/>
        <v>0</v>
      </c>
      <c r="W756" s="11"/>
    </row>
    <row r="757" spans="7:23" x14ac:dyDescent="0.3">
      <c r="G757" s="26"/>
      <c r="H757" s="11">
        <v>72</v>
      </c>
      <c r="I757" s="11" t="s">
        <v>28</v>
      </c>
      <c r="J757" s="27">
        <v>482</v>
      </c>
      <c r="K757" s="28">
        <v>0</v>
      </c>
      <c r="L757" s="29">
        <v>21469969</v>
      </c>
      <c r="M757" s="29">
        <v>130697</v>
      </c>
      <c r="N757" s="30">
        <v>19466489</v>
      </c>
      <c r="O757" s="30">
        <f t="shared" si="143"/>
        <v>0</v>
      </c>
      <c r="P757" s="31">
        <v>3.1799999999999998E-4</v>
      </c>
      <c r="Q757" s="32">
        <f t="shared" si="144"/>
        <v>0</v>
      </c>
      <c r="R757" s="29">
        <v>568570</v>
      </c>
      <c r="S757" s="30">
        <v>534457</v>
      </c>
      <c r="T757" s="30">
        <f t="shared" si="145"/>
        <v>0</v>
      </c>
      <c r="U757" s="33">
        <v>3.3700000000000001E-4</v>
      </c>
      <c r="V757" s="34">
        <f t="shared" si="146"/>
        <v>0</v>
      </c>
      <c r="W757" s="11"/>
    </row>
    <row r="758" spans="7:23" x14ac:dyDescent="0.3">
      <c r="G758" s="26"/>
      <c r="H758" s="11">
        <v>117</v>
      </c>
      <c r="I758" s="11" t="s">
        <v>21</v>
      </c>
      <c r="J758" s="27">
        <v>482</v>
      </c>
      <c r="K758" s="28">
        <v>1</v>
      </c>
      <c r="L758" s="29">
        <v>21469969</v>
      </c>
      <c r="M758" s="29">
        <v>130697</v>
      </c>
      <c r="N758" s="30">
        <v>19466489</v>
      </c>
      <c r="O758" s="30">
        <f t="shared" si="143"/>
        <v>2134177</v>
      </c>
      <c r="P758" s="31">
        <v>2.7300000000000002E-4</v>
      </c>
      <c r="Q758" s="32">
        <f t="shared" si="144"/>
        <v>582.63032100000009</v>
      </c>
      <c r="R758" s="29">
        <v>568570</v>
      </c>
      <c r="S758" s="30">
        <v>534457</v>
      </c>
      <c r="T758" s="30">
        <f t="shared" si="145"/>
        <v>34113</v>
      </c>
      <c r="U758" s="33">
        <v>2.8800000000000001E-4</v>
      </c>
      <c r="V758" s="34">
        <f t="shared" si="146"/>
        <v>9.8245439999999995</v>
      </c>
      <c r="W758" s="11"/>
    </row>
    <row r="759" spans="7:23" x14ac:dyDescent="0.3">
      <c r="G759" s="26"/>
      <c r="H759" s="11">
        <v>122</v>
      </c>
      <c r="I759" s="11" t="s">
        <v>138</v>
      </c>
      <c r="J759" s="27">
        <v>482</v>
      </c>
      <c r="K759" s="28">
        <v>1</v>
      </c>
      <c r="L759" s="29">
        <v>21469969</v>
      </c>
      <c r="M759" s="29">
        <v>130697</v>
      </c>
      <c r="N759" s="30">
        <v>19466489</v>
      </c>
      <c r="O759" s="30">
        <f t="shared" si="143"/>
        <v>2134177</v>
      </c>
      <c r="P759" s="31">
        <v>0</v>
      </c>
      <c r="Q759" s="32">
        <f t="shared" si="144"/>
        <v>0</v>
      </c>
      <c r="R759" s="29">
        <v>568570</v>
      </c>
      <c r="S759" s="30">
        <v>534457</v>
      </c>
      <c r="T759" s="30">
        <f t="shared" si="145"/>
        <v>34113</v>
      </c>
      <c r="U759" s="33">
        <v>0</v>
      </c>
      <c r="V759" s="34">
        <f t="shared" si="146"/>
        <v>0</v>
      </c>
      <c r="W759" s="11"/>
    </row>
    <row r="760" spans="7:23" x14ac:dyDescent="0.3">
      <c r="G760" s="26"/>
      <c r="H760" s="11">
        <v>124</v>
      </c>
      <c r="I760" s="11" t="s">
        <v>155</v>
      </c>
      <c r="J760" s="27">
        <v>482</v>
      </c>
      <c r="K760" s="28">
        <v>1</v>
      </c>
      <c r="L760" s="29">
        <v>21469969</v>
      </c>
      <c r="M760" s="29">
        <v>130697</v>
      </c>
      <c r="N760" s="30">
        <v>19466489</v>
      </c>
      <c r="O760" s="30">
        <f t="shared" si="143"/>
        <v>2134177</v>
      </c>
      <c r="P760" s="31">
        <v>0</v>
      </c>
      <c r="Q760" s="32">
        <f t="shared" si="144"/>
        <v>0</v>
      </c>
      <c r="R760" s="29">
        <v>568570</v>
      </c>
      <c r="S760" s="30">
        <v>534457</v>
      </c>
      <c r="T760" s="30">
        <f t="shared" si="145"/>
        <v>34113</v>
      </c>
      <c r="U760" s="33">
        <v>0</v>
      </c>
      <c r="V760" s="34">
        <f t="shared" si="146"/>
        <v>0</v>
      </c>
      <c r="W760" s="11"/>
    </row>
    <row r="761" spans="7:23" x14ac:dyDescent="0.3">
      <c r="G761" s="26"/>
      <c r="H761" s="11"/>
      <c r="I761" s="11"/>
      <c r="J761" s="27"/>
      <c r="K761" s="28"/>
      <c r="L761" s="30"/>
      <c r="M761" s="30"/>
      <c r="N761" s="30"/>
      <c r="O761" s="30"/>
      <c r="P761" s="33"/>
      <c r="Q761" s="32"/>
      <c r="R761" s="30"/>
      <c r="S761" s="30"/>
      <c r="T761" s="30"/>
      <c r="U761" s="33"/>
      <c r="V761" s="34"/>
      <c r="W761" s="11"/>
    </row>
    <row r="762" spans="7:23" ht="15.6" x14ac:dyDescent="0.3">
      <c r="G762" s="39">
        <v>124</v>
      </c>
      <c r="H762" s="40" t="s">
        <v>155</v>
      </c>
      <c r="I762" s="11"/>
      <c r="J762" s="27"/>
      <c r="K762" s="28"/>
      <c r="L762" s="30"/>
      <c r="M762" s="30"/>
      <c r="N762" s="30"/>
      <c r="O762" s="30"/>
      <c r="P762" s="33"/>
      <c r="Q762" s="32"/>
      <c r="R762" s="30"/>
      <c r="S762" s="30"/>
      <c r="T762" s="30"/>
      <c r="U762" s="33"/>
      <c r="V762" s="34"/>
      <c r="W762" s="11"/>
    </row>
    <row r="763" spans="7:23" x14ac:dyDescent="0.3">
      <c r="G763" s="26"/>
      <c r="H763" s="11">
        <v>1</v>
      </c>
      <c r="I763" s="11" t="s">
        <v>11</v>
      </c>
      <c r="J763" s="27">
        <v>876</v>
      </c>
      <c r="K763" s="28">
        <v>1</v>
      </c>
      <c r="L763" s="29">
        <v>0</v>
      </c>
      <c r="M763" s="29">
        <v>104258</v>
      </c>
      <c r="N763" s="30"/>
      <c r="O763" s="30">
        <f t="shared" ref="O763:O778" si="147">(L763+M763-N763)*K763</f>
        <v>104258</v>
      </c>
      <c r="P763" s="31">
        <v>1.91E-3</v>
      </c>
      <c r="Q763" s="32">
        <f t="shared" ref="Q763:Q778" si="148">O763*P763</f>
        <v>199.13278</v>
      </c>
      <c r="R763" s="29">
        <v>0</v>
      </c>
      <c r="S763" s="30"/>
      <c r="T763" s="30">
        <f t="shared" ref="T763:T778" si="149">(R763-S763)*K763</f>
        <v>0</v>
      </c>
      <c r="U763" s="33">
        <v>1.9740000000000001E-3</v>
      </c>
      <c r="V763" s="34">
        <f t="shared" ref="V763:V778" si="150">T763*U763</f>
        <v>0</v>
      </c>
      <c r="W763" s="11"/>
    </row>
    <row r="764" spans="7:23" x14ac:dyDescent="0.3">
      <c r="G764" s="26"/>
      <c r="H764" s="11">
        <v>2</v>
      </c>
      <c r="I764" s="11" t="s">
        <v>27</v>
      </c>
      <c r="J764" s="27">
        <v>876</v>
      </c>
      <c r="K764" s="28">
        <v>1</v>
      </c>
      <c r="L764" s="29">
        <v>0</v>
      </c>
      <c r="M764" s="29">
        <v>104258</v>
      </c>
      <c r="N764" s="30"/>
      <c r="O764" s="30">
        <f t="shared" si="147"/>
        <v>104258</v>
      </c>
      <c r="P764" s="31">
        <v>2.6899999999999998E-4</v>
      </c>
      <c r="Q764" s="32">
        <f t="shared" si="148"/>
        <v>28.045401999999999</v>
      </c>
      <c r="R764" s="29">
        <v>0</v>
      </c>
      <c r="S764" s="30"/>
      <c r="T764" s="30">
        <f t="shared" si="149"/>
        <v>0</v>
      </c>
      <c r="U764" s="33">
        <v>2.9500000000000001E-4</v>
      </c>
      <c r="V764" s="34">
        <f t="shared" si="150"/>
        <v>0</v>
      </c>
      <c r="W764" s="11"/>
    </row>
    <row r="765" spans="7:23" x14ac:dyDescent="0.3">
      <c r="G765" s="26"/>
      <c r="H765" s="11">
        <v>3</v>
      </c>
      <c r="I765" s="11" t="s">
        <v>20</v>
      </c>
      <c r="J765" s="27">
        <v>876</v>
      </c>
      <c r="K765" s="28">
        <v>1</v>
      </c>
      <c r="L765" s="29">
        <v>0</v>
      </c>
      <c r="M765" s="29">
        <v>104258</v>
      </c>
      <c r="N765" s="30"/>
      <c r="O765" s="30">
        <f t="shared" si="147"/>
        <v>104258</v>
      </c>
      <c r="P765" s="31">
        <v>5.9699999999999998E-4</v>
      </c>
      <c r="Q765" s="32">
        <f t="shared" si="148"/>
        <v>62.242025999999996</v>
      </c>
      <c r="R765" s="29">
        <v>0</v>
      </c>
      <c r="S765" s="30"/>
      <c r="T765" s="30">
        <f t="shared" si="149"/>
        <v>0</v>
      </c>
      <c r="U765" s="33">
        <v>6.3100000000000005E-4</v>
      </c>
      <c r="V765" s="34">
        <f t="shared" si="150"/>
        <v>0</v>
      </c>
      <c r="W765" s="11"/>
    </row>
    <row r="766" spans="7:23" x14ac:dyDescent="0.3">
      <c r="G766" s="26"/>
      <c r="H766" s="11">
        <v>4</v>
      </c>
      <c r="I766" s="11" t="s">
        <v>10</v>
      </c>
      <c r="J766" s="27">
        <v>876</v>
      </c>
      <c r="K766" s="28">
        <v>1</v>
      </c>
      <c r="L766" s="29">
        <v>0</v>
      </c>
      <c r="M766" s="29">
        <v>104258</v>
      </c>
      <c r="N766" s="30"/>
      <c r="O766" s="30">
        <f t="shared" si="147"/>
        <v>104258</v>
      </c>
      <c r="P766" s="31">
        <v>9.2750000000000003E-3</v>
      </c>
      <c r="Q766" s="32">
        <f t="shared" si="148"/>
        <v>966.99295000000006</v>
      </c>
      <c r="R766" s="29">
        <v>0</v>
      </c>
      <c r="S766" s="30"/>
      <c r="T766" s="30">
        <f t="shared" si="149"/>
        <v>0</v>
      </c>
      <c r="U766" s="33">
        <v>9.2949999999999994E-3</v>
      </c>
      <c r="V766" s="34">
        <f t="shared" si="150"/>
        <v>0</v>
      </c>
      <c r="W766" s="11"/>
    </row>
    <row r="767" spans="7:23" x14ac:dyDescent="0.3">
      <c r="G767" s="26"/>
      <c r="H767" s="11">
        <v>6</v>
      </c>
      <c r="I767" s="11" t="s">
        <v>118</v>
      </c>
      <c r="J767" s="27">
        <v>876</v>
      </c>
      <c r="K767" s="28">
        <v>1</v>
      </c>
      <c r="L767" s="29">
        <v>0</v>
      </c>
      <c r="M767" s="29">
        <v>104258</v>
      </c>
      <c r="N767" s="30"/>
      <c r="O767" s="30">
        <f t="shared" si="147"/>
        <v>104258</v>
      </c>
      <c r="P767" s="31">
        <v>0</v>
      </c>
      <c r="Q767" s="32">
        <f t="shared" si="148"/>
        <v>0</v>
      </c>
      <c r="R767" s="29">
        <v>0</v>
      </c>
      <c r="S767" s="30"/>
      <c r="T767" s="30">
        <f t="shared" si="149"/>
        <v>0</v>
      </c>
      <c r="U767" s="33">
        <v>0</v>
      </c>
      <c r="V767" s="34">
        <f t="shared" si="150"/>
        <v>0</v>
      </c>
      <c r="W767" s="11"/>
    </row>
    <row r="768" spans="7:23" x14ac:dyDescent="0.3">
      <c r="G768" s="26"/>
      <c r="H768" s="11">
        <v>7</v>
      </c>
      <c r="I768" s="11" t="s">
        <v>9</v>
      </c>
      <c r="J768" s="27">
        <v>876</v>
      </c>
      <c r="K768" s="28">
        <v>1</v>
      </c>
      <c r="L768" s="29">
        <v>0</v>
      </c>
      <c r="M768" s="29">
        <v>104258</v>
      </c>
      <c r="N768" s="30"/>
      <c r="O768" s="30">
        <f t="shared" si="147"/>
        <v>104258</v>
      </c>
      <c r="P768" s="31">
        <v>1.27E-4</v>
      </c>
      <c r="Q768" s="32">
        <f t="shared" si="148"/>
        <v>13.240765999999999</v>
      </c>
      <c r="R768" s="29">
        <v>0</v>
      </c>
      <c r="S768" s="30"/>
      <c r="T768" s="30">
        <f t="shared" si="149"/>
        <v>0</v>
      </c>
      <c r="U768" s="33">
        <v>1.34E-4</v>
      </c>
      <c r="V768" s="34">
        <f t="shared" si="150"/>
        <v>0</v>
      </c>
      <c r="W768" s="11"/>
    </row>
    <row r="769" spans="7:23" x14ac:dyDescent="0.3">
      <c r="G769" s="26"/>
      <c r="H769" s="11">
        <v>8</v>
      </c>
      <c r="I769" s="11" t="s">
        <v>23</v>
      </c>
      <c r="J769" s="27">
        <v>876</v>
      </c>
      <c r="K769" s="28">
        <v>1</v>
      </c>
      <c r="L769" s="29">
        <v>0</v>
      </c>
      <c r="M769" s="29">
        <v>104258</v>
      </c>
      <c r="N769" s="30"/>
      <c r="O769" s="30">
        <f t="shared" si="147"/>
        <v>104258</v>
      </c>
      <c r="P769" s="31">
        <v>1.8699999999999999E-4</v>
      </c>
      <c r="Q769" s="32">
        <f t="shared" si="148"/>
        <v>19.496245999999999</v>
      </c>
      <c r="R769" s="29">
        <v>0</v>
      </c>
      <c r="S769" s="30"/>
      <c r="T769" s="30">
        <f t="shared" si="149"/>
        <v>0</v>
      </c>
      <c r="U769" s="33">
        <v>1.9599999999999999E-4</v>
      </c>
      <c r="V769" s="34">
        <f t="shared" si="150"/>
        <v>0</v>
      </c>
      <c r="W769" s="11"/>
    </row>
    <row r="770" spans="7:23" x14ac:dyDescent="0.3">
      <c r="G770" s="26"/>
      <c r="H770" s="11">
        <v>9</v>
      </c>
      <c r="I770" s="11" t="s">
        <v>0</v>
      </c>
      <c r="J770" s="27">
        <v>876</v>
      </c>
      <c r="K770" s="28">
        <v>1</v>
      </c>
      <c r="L770" s="29">
        <v>0</v>
      </c>
      <c r="M770" s="29">
        <v>104258</v>
      </c>
      <c r="N770" s="30"/>
      <c r="O770" s="30">
        <f t="shared" si="147"/>
        <v>104258</v>
      </c>
      <c r="P770" s="31">
        <v>2.6600000000000001E-4</v>
      </c>
      <c r="Q770" s="32">
        <f t="shared" si="148"/>
        <v>27.732628000000002</v>
      </c>
      <c r="R770" s="29">
        <v>0</v>
      </c>
      <c r="S770" s="30"/>
      <c r="T770" s="30">
        <f t="shared" si="149"/>
        <v>0</v>
      </c>
      <c r="U770" s="33">
        <v>2.8299999999999999E-4</v>
      </c>
      <c r="V770" s="34">
        <f t="shared" si="150"/>
        <v>0</v>
      </c>
      <c r="W770" s="11"/>
    </row>
    <row r="771" spans="7:23" x14ac:dyDescent="0.3">
      <c r="G771" s="26"/>
      <c r="H771" s="11">
        <v>29</v>
      </c>
      <c r="I771" s="11" t="s">
        <v>24</v>
      </c>
      <c r="J771" s="27">
        <v>876</v>
      </c>
      <c r="K771" s="28">
        <v>1</v>
      </c>
      <c r="L771" s="29">
        <v>0</v>
      </c>
      <c r="M771" s="29">
        <v>104258</v>
      </c>
      <c r="N771" s="30"/>
      <c r="O771" s="30">
        <f t="shared" si="147"/>
        <v>104258</v>
      </c>
      <c r="P771" s="31">
        <v>3.1029999999999999E-3</v>
      </c>
      <c r="Q771" s="32">
        <f t="shared" si="148"/>
        <v>323.51257399999997</v>
      </c>
      <c r="R771" s="29">
        <v>0</v>
      </c>
      <c r="S771" s="30"/>
      <c r="T771" s="30">
        <f t="shared" si="149"/>
        <v>0</v>
      </c>
      <c r="U771" s="33">
        <v>3.2200000000000002E-3</v>
      </c>
      <c r="V771" s="34">
        <f t="shared" si="150"/>
        <v>0</v>
      </c>
      <c r="W771" s="11"/>
    </row>
    <row r="772" spans="7:23" x14ac:dyDescent="0.3">
      <c r="G772" s="26"/>
      <c r="H772" s="11">
        <v>38</v>
      </c>
      <c r="I772" s="11" t="s">
        <v>12</v>
      </c>
      <c r="J772" s="27">
        <v>876</v>
      </c>
      <c r="K772" s="28">
        <v>1</v>
      </c>
      <c r="L772" s="29">
        <v>0</v>
      </c>
      <c r="M772" s="29">
        <v>104258</v>
      </c>
      <c r="N772" s="30"/>
      <c r="O772" s="30">
        <f t="shared" si="147"/>
        <v>104258</v>
      </c>
      <c r="P772" s="31">
        <v>7.8999999999999996E-5</v>
      </c>
      <c r="Q772" s="32">
        <f t="shared" si="148"/>
        <v>8.236381999999999</v>
      </c>
      <c r="R772" s="29">
        <v>0</v>
      </c>
      <c r="S772" s="30"/>
      <c r="T772" s="30">
        <f t="shared" si="149"/>
        <v>0</v>
      </c>
      <c r="U772" s="33">
        <v>8.2999999999999998E-5</v>
      </c>
      <c r="V772" s="34">
        <f t="shared" si="150"/>
        <v>0</v>
      </c>
      <c r="W772" s="11"/>
    </row>
    <row r="773" spans="7:23" x14ac:dyDescent="0.3">
      <c r="G773" s="26"/>
      <c r="H773" s="11">
        <v>55</v>
      </c>
      <c r="I773" s="11" t="s">
        <v>26</v>
      </c>
      <c r="J773" s="27">
        <v>876</v>
      </c>
      <c r="K773" s="28">
        <v>1</v>
      </c>
      <c r="L773" s="29">
        <v>0</v>
      </c>
      <c r="M773" s="29">
        <v>104258</v>
      </c>
      <c r="N773" s="30"/>
      <c r="O773" s="30">
        <f t="shared" si="147"/>
        <v>104258</v>
      </c>
      <c r="P773" s="31">
        <v>1.5699999999999999E-4</v>
      </c>
      <c r="Q773" s="32">
        <f t="shared" si="148"/>
        <v>16.368506</v>
      </c>
      <c r="R773" s="29">
        <v>0</v>
      </c>
      <c r="S773" s="30"/>
      <c r="T773" s="30">
        <f t="shared" si="149"/>
        <v>0</v>
      </c>
      <c r="U773" s="33">
        <v>2.1100000000000001E-4</v>
      </c>
      <c r="V773" s="34">
        <f t="shared" si="150"/>
        <v>0</v>
      </c>
      <c r="W773" s="11"/>
    </row>
    <row r="774" spans="7:23" x14ac:dyDescent="0.3">
      <c r="G774" s="26"/>
      <c r="H774" s="11">
        <v>71</v>
      </c>
      <c r="I774" s="11" t="s">
        <v>18</v>
      </c>
      <c r="J774" s="27">
        <v>876</v>
      </c>
      <c r="K774" s="28">
        <v>0</v>
      </c>
      <c r="L774" s="29">
        <v>0</v>
      </c>
      <c r="M774" s="29">
        <v>104258</v>
      </c>
      <c r="N774" s="30"/>
      <c r="O774" s="30">
        <f t="shared" si="147"/>
        <v>0</v>
      </c>
      <c r="P774" s="31">
        <v>1.1E-5</v>
      </c>
      <c r="Q774" s="32">
        <f t="shared" si="148"/>
        <v>0</v>
      </c>
      <c r="R774" s="29">
        <v>0</v>
      </c>
      <c r="S774" s="30"/>
      <c r="T774" s="30">
        <f t="shared" si="149"/>
        <v>0</v>
      </c>
      <c r="U774" s="33">
        <v>1.2E-5</v>
      </c>
      <c r="V774" s="34">
        <f t="shared" si="150"/>
        <v>0</v>
      </c>
      <c r="W774" s="11"/>
    </row>
    <row r="775" spans="7:23" x14ac:dyDescent="0.3">
      <c r="G775" s="26"/>
      <c r="H775" s="11">
        <v>72</v>
      </c>
      <c r="I775" s="11" t="s">
        <v>28</v>
      </c>
      <c r="J775" s="27">
        <v>876</v>
      </c>
      <c r="K775" s="28">
        <v>0</v>
      </c>
      <c r="L775" s="29">
        <v>0</v>
      </c>
      <c r="M775" s="29">
        <v>104258</v>
      </c>
      <c r="N775" s="30"/>
      <c r="O775" s="30">
        <f t="shared" si="147"/>
        <v>0</v>
      </c>
      <c r="P775" s="31">
        <v>3.1799999999999998E-4</v>
      </c>
      <c r="Q775" s="32">
        <f t="shared" si="148"/>
        <v>0</v>
      </c>
      <c r="R775" s="29">
        <v>0</v>
      </c>
      <c r="S775" s="30"/>
      <c r="T775" s="30">
        <f t="shared" si="149"/>
        <v>0</v>
      </c>
      <c r="U775" s="33">
        <v>3.3700000000000001E-4</v>
      </c>
      <c r="V775" s="34">
        <f t="shared" si="150"/>
        <v>0</v>
      </c>
      <c r="W775" s="11"/>
    </row>
    <row r="776" spans="7:23" x14ac:dyDescent="0.3">
      <c r="G776" s="26"/>
      <c r="H776" s="11">
        <v>117</v>
      </c>
      <c r="I776" s="11" t="s">
        <v>21</v>
      </c>
      <c r="J776" s="27">
        <v>876</v>
      </c>
      <c r="K776" s="28">
        <v>1</v>
      </c>
      <c r="L776" s="29">
        <v>0</v>
      </c>
      <c r="M776" s="29">
        <v>104258</v>
      </c>
      <c r="N776" s="30"/>
      <c r="O776" s="30">
        <f t="shared" si="147"/>
        <v>104258</v>
      </c>
      <c r="P776" s="31">
        <v>2.7300000000000002E-4</v>
      </c>
      <c r="Q776" s="32">
        <f t="shared" si="148"/>
        <v>28.462434000000002</v>
      </c>
      <c r="R776" s="29">
        <v>0</v>
      </c>
      <c r="S776" s="30"/>
      <c r="T776" s="30">
        <f t="shared" si="149"/>
        <v>0</v>
      </c>
      <c r="U776" s="33">
        <v>2.8800000000000001E-4</v>
      </c>
      <c r="V776" s="34">
        <f t="shared" si="150"/>
        <v>0</v>
      </c>
      <c r="W776" s="11"/>
    </row>
    <row r="777" spans="7:23" x14ac:dyDescent="0.3">
      <c r="G777" s="26"/>
      <c r="H777" s="11">
        <v>122</v>
      </c>
      <c r="I777" s="11" t="s">
        <v>138</v>
      </c>
      <c r="J777" s="27">
        <v>876</v>
      </c>
      <c r="K777" s="28">
        <v>1</v>
      </c>
      <c r="L777" s="29">
        <v>0</v>
      </c>
      <c r="M777" s="29">
        <v>104258</v>
      </c>
      <c r="N777" s="30"/>
      <c r="O777" s="30">
        <f t="shared" si="147"/>
        <v>104258</v>
      </c>
      <c r="P777" s="31">
        <v>0</v>
      </c>
      <c r="Q777" s="32">
        <f t="shared" si="148"/>
        <v>0</v>
      </c>
      <c r="R777" s="29">
        <v>0</v>
      </c>
      <c r="S777" s="30"/>
      <c r="T777" s="30">
        <f t="shared" si="149"/>
        <v>0</v>
      </c>
      <c r="U777" s="33">
        <v>0</v>
      </c>
      <c r="V777" s="34">
        <f t="shared" si="150"/>
        <v>0</v>
      </c>
      <c r="W777" s="11"/>
    </row>
    <row r="778" spans="7:23" x14ac:dyDescent="0.3">
      <c r="G778" s="26"/>
      <c r="H778" s="11">
        <v>124</v>
      </c>
      <c r="I778" s="11" t="s">
        <v>155</v>
      </c>
      <c r="J778" s="27">
        <v>876</v>
      </c>
      <c r="K778" s="28">
        <v>1</v>
      </c>
      <c r="L778" s="29">
        <v>0</v>
      </c>
      <c r="M778" s="29">
        <v>104258</v>
      </c>
      <c r="N778" s="30"/>
      <c r="O778" s="30">
        <f t="shared" si="147"/>
        <v>104258</v>
      </c>
      <c r="P778" s="31">
        <v>0</v>
      </c>
      <c r="Q778" s="32">
        <f t="shared" si="148"/>
        <v>0</v>
      </c>
      <c r="R778" s="29">
        <v>0</v>
      </c>
      <c r="S778" s="30"/>
      <c r="T778" s="30">
        <f t="shared" si="149"/>
        <v>0</v>
      </c>
      <c r="U778" s="33">
        <v>0</v>
      </c>
      <c r="V778" s="34">
        <f t="shared" si="150"/>
        <v>0</v>
      </c>
      <c r="W778" s="11"/>
    </row>
    <row r="779" spans="7:23" ht="15" thickBot="1" x14ac:dyDescent="0.35">
      <c r="G779" s="35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7"/>
    </row>
    <row r="780" spans="7:23" x14ac:dyDescent="0.3">
      <c r="G780" s="11">
        <v>124</v>
      </c>
      <c r="H780" s="11" t="s">
        <v>155</v>
      </c>
      <c r="I780" s="11"/>
      <c r="J780" s="27"/>
      <c r="K780" s="28"/>
      <c r="L780" s="30"/>
      <c r="M780" s="30"/>
      <c r="N780" s="30"/>
      <c r="O780" s="30"/>
      <c r="P780" s="33"/>
      <c r="Q780" s="32">
        <f>SUM(Q744:Q779)</f>
        <v>37976.605871000007</v>
      </c>
      <c r="R780" s="30"/>
      <c r="S780" s="30"/>
      <c r="T780" s="30"/>
      <c r="U780" s="33"/>
      <c r="V780" s="32">
        <f>SUM(V744:V779)</f>
        <v>593.97555599999987</v>
      </c>
      <c r="W780" s="38">
        <f>Q780+V780</f>
        <v>38570.581427000005</v>
      </c>
    </row>
    <row r="781" spans="7:23" x14ac:dyDescent="0.3">
      <c r="G781" s="11"/>
      <c r="H781" s="11"/>
      <c r="I781" s="11"/>
      <c r="J781" s="27"/>
      <c r="K781" s="28"/>
      <c r="L781" s="30"/>
      <c r="M781" s="30"/>
      <c r="N781" s="30"/>
      <c r="O781" s="30"/>
      <c r="P781" s="33"/>
      <c r="Q781" s="32"/>
      <c r="R781" s="30"/>
      <c r="S781" s="30"/>
      <c r="T781" s="30"/>
      <c r="U781" s="33"/>
      <c r="V781" s="32"/>
      <c r="W781" s="11"/>
    </row>
    <row r="782" spans="7:23" ht="15" thickBot="1" x14ac:dyDescent="0.35">
      <c r="G782" s="11"/>
      <c r="H782" s="11"/>
      <c r="I782" s="11"/>
      <c r="J782" s="12" t="s">
        <v>100</v>
      </c>
      <c r="K782" s="13" t="s">
        <v>101</v>
      </c>
      <c r="L782" s="14" t="s">
        <v>102</v>
      </c>
      <c r="M782" s="14" t="s">
        <v>103</v>
      </c>
      <c r="N782" s="14" t="s">
        <v>104</v>
      </c>
      <c r="O782" s="14" t="s">
        <v>105</v>
      </c>
      <c r="P782" s="15" t="s">
        <v>106</v>
      </c>
      <c r="Q782" s="16" t="s">
        <v>107</v>
      </c>
      <c r="R782" s="14" t="s">
        <v>108</v>
      </c>
      <c r="S782" s="14" t="s">
        <v>109</v>
      </c>
      <c r="T782" s="14" t="s">
        <v>110</v>
      </c>
      <c r="U782" s="15" t="s">
        <v>111</v>
      </c>
      <c r="V782" s="16" t="s">
        <v>112</v>
      </c>
      <c r="W782" s="11"/>
    </row>
    <row r="783" spans="7:23" ht="15.6" x14ac:dyDescent="0.3">
      <c r="G783" s="17">
        <v>126</v>
      </c>
      <c r="H783" s="18" t="s">
        <v>156</v>
      </c>
      <c r="I783" s="19"/>
      <c r="J783" s="20"/>
      <c r="K783" s="21"/>
      <c r="L783" s="22"/>
      <c r="M783" s="22"/>
      <c r="N783" s="22"/>
      <c r="O783" s="22"/>
      <c r="P783" s="23"/>
      <c r="Q783" s="24"/>
      <c r="R783" s="22"/>
      <c r="S783" s="22"/>
      <c r="T783" s="22"/>
      <c r="U783" s="23"/>
      <c r="V783" s="25"/>
      <c r="W783" s="11"/>
    </row>
    <row r="784" spans="7:23" x14ac:dyDescent="0.3">
      <c r="G784" s="26"/>
      <c r="H784" s="11">
        <v>1</v>
      </c>
      <c r="I784" s="11" t="s">
        <v>11</v>
      </c>
      <c r="J784" s="27">
        <v>486</v>
      </c>
      <c r="K784" s="28">
        <v>1</v>
      </c>
      <c r="L784" s="29">
        <v>7672709</v>
      </c>
      <c r="M784" s="29">
        <v>100544</v>
      </c>
      <c r="N784" s="30">
        <v>6186795</v>
      </c>
      <c r="O784" s="30">
        <f t="shared" ref="O784:O800" si="151">(L784+M784-N784)*K784</f>
        <v>1586458</v>
      </c>
      <c r="P784" s="31">
        <v>1.91E-3</v>
      </c>
      <c r="Q784" s="32">
        <f t="shared" ref="Q784:Q800" si="152">O784*P784</f>
        <v>3030.1347799999999</v>
      </c>
      <c r="R784" s="29">
        <v>1458628</v>
      </c>
      <c r="S784" s="30">
        <v>160361</v>
      </c>
      <c r="T784" s="30">
        <f t="shared" ref="T784:T800" si="153">(R784-S784)*K784</f>
        <v>1298267</v>
      </c>
      <c r="U784" s="33">
        <v>1.9740000000000001E-3</v>
      </c>
      <c r="V784" s="34">
        <f t="shared" ref="V784:V800" si="154">T784*U784</f>
        <v>2562.7790580000001</v>
      </c>
      <c r="W784" s="11"/>
    </row>
    <row r="785" spans="7:23" x14ac:dyDescent="0.3">
      <c r="G785" s="26"/>
      <c r="H785" s="11">
        <v>2</v>
      </c>
      <c r="I785" s="11" t="s">
        <v>27</v>
      </c>
      <c r="J785" s="27">
        <v>486</v>
      </c>
      <c r="K785" s="28">
        <v>1</v>
      </c>
      <c r="L785" s="29">
        <v>7672709</v>
      </c>
      <c r="M785" s="29">
        <v>100544</v>
      </c>
      <c r="N785" s="30">
        <v>6186795</v>
      </c>
      <c r="O785" s="30">
        <f t="shared" si="151"/>
        <v>1586458</v>
      </c>
      <c r="P785" s="31">
        <v>2.6899999999999998E-4</v>
      </c>
      <c r="Q785" s="32">
        <f t="shared" si="152"/>
        <v>426.75720199999995</v>
      </c>
      <c r="R785" s="29">
        <v>1458628</v>
      </c>
      <c r="S785" s="30">
        <v>160361</v>
      </c>
      <c r="T785" s="30">
        <f t="shared" si="153"/>
        <v>1298267</v>
      </c>
      <c r="U785" s="33">
        <v>2.9500000000000001E-4</v>
      </c>
      <c r="V785" s="34">
        <f t="shared" si="154"/>
        <v>382.988765</v>
      </c>
      <c r="W785" s="11"/>
    </row>
    <row r="786" spans="7:23" x14ac:dyDescent="0.3">
      <c r="G786" s="26"/>
      <c r="H786" s="11">
        <v>3</v>
      </c>
      <c r="I786" s="11" t="s">
        <v>20</v>
      </c>
      <c r="J786" s="27">
        <v>486</v>
      </c>
      <c r="K786" s="28">
        <v>1</v>
      </c>
      <c r="L786" s="29">
        <v>7672709</v>
      </c>
      <c r="M786" s="29">
        <v>100544</v>
      </c>
      <c r="N786" s="30">
        <v>6186795</v>
      </c>
      <c r="O786" s="30">
        <f t="shared" si="151"/>
        <v>1586458</v>
      </c>
      <c r="P786" s="31">
        <v>5.9699999999999998E-4</v>
      </c>
      <c r="Q786" s="32">
        <f t="shared" si="152"/>
        <v>947.11542599999996</v>
      </c>
      <c r="R786" s="29">
        <v>1458628</v>
      </c>
      <c r="S786" s="30">
        <v>160361</v>
      </c>
      <c r="T786" s="30">
        <f t="shared" si="153"/>
        <v>1298267</v>
      </c>
      <c r="U786" s="33">
        <v>6.3100000000000005E-4</v>
      </c>
      <c r="V786" s="34">
        <f t="shared" si="154"/>
        <v>819.20647700000006</v>
      </c>
      <c r="W786" s="11"/>
    </row>
    <row r="787" spans="7:23" x14ac:dyDescent="0.3">
      <c r="G787" s="26"/>
      <c r="H787" s="11">
        <v>4</v>
      </c>
      <c r="I787" s="11" t="s">
        <v>10</v>
      </c>
      <c r="J787" s="27">
        <v>486</v>
      </c>
      <c r="K787" s="28">
        <v>1</v>
      </c>
      <c r="L787" s="29">
        <v>7672709</v>
      </c>
      <c r="M787" s="29">
        <v>100544</v>
      </c>
      <c r="N787" s="30">
        <v>6186795</v>
      </c>
      <c r="O787" s="30">
        <f t="shared" si="151"/>
        <v>1586458</v>
      </c>
      <c r="P787" s="31">
        <v>9.2750000000000003E-3</v>
      </c>
      <c r="Q787" s="32">
        <f t="shared" si="152"/>
        <v>14714.39795</v>
      </c>
      <c r="R787" s="29">
        <v>1458628</v>
      </c>
      <c r="S787" s="30">
        <v>160361</v>
      </c>
      <c r="T787" s="30">
        <f t="shared" si="153"/>
        <v>1298267</v>
      </c>
      <c r="U787" s="33">
        <v>9.2949999999999994E-3</v>
      </c>
      <c r="V787" s="34">
        <f t="shared" si="154"/>
        <v>12067.391764999998</v>
      </c>
      <c r="W787" s="11"/>
    </row>
    <row r="788" spans="7:23" x14ac:dyDescent="0.3">
      <c r="G788" s="26"/>
      <c r="H788" s="11">
        <v>6</v>
      </c>
      <c r="I788" s="11" t="s">
        <v>118</v>
      </c>
      <c r="J788" s="27">
        <v>486</v>
      </c>
      <c r="K788" s="28">
        <v>1</v>
      </c>
      <c r="L788" s="29">
        <v>7672709</v>
      </c>
      <c r="M788" s="29">
        <v>100544</v>
      </c>
      <c r="N788" s="30">
        <v>6186795</v>
      </c>
      <c r="O788" s="30">
        <f t="shared" si="151"/>
        <v>1586458</v>
      </c>
      <c r="P788" s="31">
        <v>0</v>
      </c>
      <c r="Q788" s="32">
        <f t="shared" si="152"/>
        <v>0</v>
      </c>
      <c r="R788" s="29">
        <v>1458628</v>
      </c>
      <c r="S788" s="30">
        <v>160361</v>
      </c>
      <c r="T788" s="30">
        <f t="shared" si="153"/>
        <v>1298267</v>
      </c>
      <c r="U788" s="33">
        <v>0</v>
      </c>
      <c r="V788" s="34">
        <f t="shared" si="154"/>
        <v>0</v>
      </c>
      <c r="W788" s="11"/>
    </row>
    <row r="789" spans="7:23" x14ac:dyDescent="0.3">
      <c r="G789" s="26"/>
      <c r="H789" s="11">
        <v>7</v>
      </c>
      <c r="I789" s="11" t="s">
        <v>9</v>
      </c>
      <c r="J789" s="27">
        <v>486</v>
      </c>
      <c r="K789" s="28">
        <v>1</v>
      </c>
      <c r="L789" s="29">
        <v>7672709</v>
      </c>
      <c r="M789" s="29">
        <v>100544</v>
      </c>
      <c r="N789" s="30">
        <v>6186795</v>
      </c>
      <c r="O789" s="30">
        <f t="shared" si="151"/>
        <v>1586458</v>
      </c>
      <c r="P789" s="31">
        <v>1.27E-4</v>
      </c>
      <c r="Q789" s="32">
        <f t="shared" si="152"/>
        <v>201.480166</v>
      </c>
      <c r="R789" s="29">
        <v>1458628</v>
      </c>
      <c r="S789" s="30">
        <v>160361</v>
      </c>
      <c r="T789" s="30">
        <f t="shared" si="153"/>
        <v>1298267</v>
      </c>
      <c r="U789" s="33">
        <v>1.34E-4</v>
      </c>
      <c r="V789" s="34">
        <f t="shared" si="154"/>
        <v>173.96777800000001</v>
      </c>
      <c r="W789" s="11"/>
    </row>
    <row r="790" spans="7:23" x14ac:dyDescent="0.3">
      <c r="G790" s="26"/>
      <c r="H790" s="11">
        <v>8</v>
      </c>
      <c r="I790" s="11" t="s">
        <v>23</v>
      </c>
      <c r="J790" s="27">
        <v>486</v>
      </c>
      <c r="K790" s="28">
        <v>1</v>
      </c>
      <c r="L790" s="29">
        <v>7672709</v>
      </c>
      <c r="M790" s="29">
        <v>100544</v>
      </c>
      <c r="N790" s="30">
        <v>6186795</v>
      </c>
      <c r="O790" s="30">
        <f t="shared" si="151"/>
        <v>1586458</v>
      </c>
      <c r="P790" s="31">
        <v>1.8699999999999999E-4</v>
      </c>
      <c r="Q790" s="32">
        <f t="shared" si="152"/>
        <v>296.66764599999999</v>
      </c>
      <c r="R790" s="29">
        <v>1458628</v>
      </c>
      <c r="S790" s="30">
        <v>160361</v>
      </c>
      <c r="T790" s="30">
        <f t="shared" si="153"/>
        <v>1298267</v>
      </c>
      <c r="U790" s="33">
        <v>1.9599999999999999E-4</v>
      </c>
      <c r="V790" s="34">
        <f t="shared" si="154"/>
        <v>254.46033199999999</v>
      </c>
      <c r="W790" s="11"/>
    </row>
    <row r="791" spans="7:23" x14ac:dyDescent="0.3">
      <c r="G791" s="26"/>
      <c r="H791" s="11">
        <v>9</v>
      </c>
      <c r="I791" s="11" t="s">
        <v>0</v>
      </c>
      <c r="J791" s="27">
        <v>486</v>
      </c>
      <c r="K791" s="28">
        <v>1</v>
      </c>
      <c r="L791" s="29">
        <v>7672709</v>
      </c>
      <c r="M791" s="29">
        <v>100544</v>
      </c>
      <c r="N791" s="30">
        <v>6186795</v>
      </c>
      <c r="O791" s="30">
        <f t="shared" si="151"/>
        <v>1586458</v>
      </c>
      <c r="P791" s="31">
        <v>2.6600000000000001E-4</v>
      </c>
      <c r="Q791" s="32">
        <f t="shared" si="152"/>
        <v>421.99782800000003</v>
      </c>
      <c r="R791" s="29">
        <v>1458628</v>
      </c>
      <c r="S791" s="30">
        <v>160361</v>
      </c>
      <c r="T791" s="30">
        <f t="shared" si="153"/>
        <v>1298267</v>
      </c>
      <c r="U791" s="33">
        <v>2.8299999999999999E-4</v>
      </c>
      <c r="V791" s="34">
        <f t="shared" si="154"/>
        <v>367.409561</v>
      </c>
      <c r="W791" s="11"/>
    </row>
    <row r="792" spans="7:23" x14ac:dyDescent="0.3">
      <c r="G792" s="26"/>
      <c r="H792" s="11">
        <v>17</v>
      </c>
      <c r="I792" s="11" t="s">
        <v>16</v>
      </c>
      <c r="J792" s="27">
        <v>486</v>
      </c>
      <c r="K792" s="28">
        <v>1</v>
      </c>
      <c r="L792" s="29">
        <v>7672709</v>
      </c>
      <c r="M792" s="29">
        <v>100544</v>
      </c>
      <c r="N792" s="30">
        <v>6186795</v>
      </c>
      <c r="O792" s="30">
        <f t="shared" si="151"/>
        <v>1586458</v>
      </c>
      <c r="P792" s="31">
        <v>7.5799999999999999E-4</v>
      </c>
      <c r="Q792" s="32">
        <f t="shared" si="152"/>
        <v>1202.5351639999999</v>
      </c>
      <c r="R792" s="29">
        <v>1458628</v>
      </c>
      <c r="S792" s="30">
        <v>160361</v>
      </c>
      <c r="T792" s="30">
        <f t="shared" si="153"/>
        <v>1298267</v>
      </c>
      <c r="U792" s="33">
        <v>8.0199999999999998E-4</v>
      </c>
      <c r="V792" s="34">
        <f t="shared" si="154"/>
        <v>1041.2101339999999</v>
      </c>
      <c r="W792" s="11"/>
    </row>
    <row r="793" spans="7:23" x14ac:dyDescent="0.3">
      <c r="G793" s="26"/>
      <c r="H793" s="11">
        <v>29</v>
      </c>
      <c r="I793" s="11" t="s">
        <v>24</v>
      </c>
      <c r="J793" s="27">
        <v>486</v>
      </c>
      <c r="K793" s="28">
        <v>1</v>
      </c>
      <c r="L793" s="29">
        <v>7672709</v>
      </c>
      <c r="M793" s="29">
        <v>100544</v>
      </c>
      <c r="N793" s="30">
        <v>6186795</v>
      </c>
      <c r="O793" s="30">
        <f t="shared" si="151"/>
        <v>1586458</v>
      </c>
      <c r="P793" s="31">
        <v>3.1029999999999999E-3</v>
      </c>
      <c r="Q793" s="32">
        <f t="shared" si="152"/>
        <v>4922.7791739999993</v>
      </c>
      <c r="R793" s="29">
        <v>1458628</v>
      </c>
      <c r="S793" s="30">
        <v>160361</v>
      </c>
      <c r="T793" s="30">
        <f t="shared" si="153"/>
        <v>1298267</v>
      </c>
      <c r="U793" s="33">
        <v>3.2200000000000002E-3</v>
      </c>
      <c r="V793" s="34">
        <f t="shared" si="154"/>
        <v>4180.4197400000003</v>
      </c>
      <c r="W793" s="11"/>
    </row>
    <row r="794" spans="7:23" x14ac:dyDescent="0.3">
      <c r="G794" s="26"/>
      <c r="H794" s="11">
        <v>38</v>
      </c>
      <c r="I794" s="11" t="s">
        <v>12</v>
      </c>
      <c r="J794" s="27">
        <v>486</v>
      </c>
      <c r="K794" s="28">
        <v>1</v>
      </c>
      <c r="L794" s="29">
        <v>7672709</v>
      </c>
      <c r="M794" s="29">
        <v>100544</v>
      </c>
      <c r="N794" s="30">
        <v>6186795</v>
      </c>
      <c r="O794" s="30">
        <f t="shared" si="151"/>
        <v>1586458</v>
      </c>
      <c r="P794" s="31">
        <v>7.8999999999999996E-5</v>
      </c>
      <c r="Q794" s="32">
        <f t="shared" si="152"/>
        <v>125.33018199999999</v>
      </c>
      <c r="R794" s="29">
        <v>1458628</v>
      </c>
      <c r="S794" s="30">
        <v>160361</v>
      </c>
      <c r="T794" s="30">
        <f t="shared" si="153"/>
        <v>1298267</v>
      </c>
      <c r="U794" s="33">
        <v>8.2999999999999998E-5</v>
      </c>
      <c r="V794" s="34">
        <f t="shared" si="154"/>
        <v>107.75616099999999</v>
      </c>
      <c r="W794" s="11"/>
    </row>
    <row r="795" spans="7:23" x14ac:dyDescent="0.3">
      <c r="G795" s="26"/>
      <c r="H795" s="11">
        <v>55</v>
      </c>
      <c r="I795" s="11" t="s">
        <v>26</v>
      </c>
      <c r="J795" s="27">
        <v>486</v>
      </c>
      <c r="K795" s="28">
        <v>1</v>
      </c>
      <c r="L795" s="29">
        <v>7672709</v>
      </c>
      <c r="M795" s="29">
        <v>100544</v>
      </c>
      <c r="N795" s="30">
        <v>6186795</v>
      </c>
      <c r="O795" s="30">
        <f t="shared" si="151"/>
        <v>1586458</v>
      </c>
      <c r="P795" s="31">
        <v>1.5699999999999999E-4</v>
      </c>
      <c r="Q795" s="32">
        <f t="shared" si="152"/>
        <v>249.07390599999999</v>
      </c>
      <c r="R795" s="29">
        <v>1458628</v>
      </c>
      <c r="S795" s="30">
        <v>160361</v>
      </c>
      <c r="T795" s="30">
        <f t="shared" si="153"/>
        <v>1298267</v>
      </c>
      <c r="U795" s="33">
        <v>2.1100000000000001E-4</v>
      </c>
      <c r="V795" s="34">
        <f t="shared" si="154"/>
        <v>273.93433700000003</v>
      </c>
      <c r="W795" s="11"/>
    </row>
    <row r="796" spans="7:23" x14ac:dyDescent="0.3">
      <c r="G796" s="26"/>
      <c r="H796" s="11">
        <v>71</v>
      </c>
      <c r="I796" s="11" t="s">
        <v>18</v>
      </c>
      <c r="J796" s="27">
        <v>486</v>
      </c>
      <c r="K796" s="28">
        <v>0</v>
      </c>
      <c r="L796" s="29">
        <v>7672709</v>
      </c>
      <c r="M796" s="29">
        <v>100544</v>
      </c>
      <c r="N796" s="30">
        <v>6186795</v>
      </c>
      <c r="O796" s="30">
        <f t="shared" si="151"/>
        <v>0</v>
      </c>
      <c r="P796" s="31">
        <v>1.1E-5</v>
      </c>
      <c r="Q796" s="32">
        <f t="shared" si="152"/>
        <v>0</v>
      </c>
      <c r="R796" s="29">
        <v>1458628</v>
      </c>
      <c r="S796" s="30">
        <v>160361</v>
      </c>
      <c r="T796" s="30">
        <f t="shared" si="153"/>
        <v>0</v>
      </c>
      <c r="U796" s="33">
        <v>1.2E-5</v>
      </c>
      <c r="V796" s="34">
        <f t="shared" si="154"/>
        <v>0</v>
      </c>
      <c r="W796" s="11"/>
    </row>
    <row r="797" spans="7:23" x14ac:dyDescent="0.3">
      <c r="G797" s="26"/>
      <c r="H797" s="11">
        <v>72</v>
      </c>
      <c r="I797" s="11" t="s">
        <v>28</v>
      </c>
      <c r="J797" s="27">
        <v>486</v>
      </c>
      <c r="K797" s="28">
        <v>0</v>
      </c>
      <c r="L797" s="29">
        <v>7672709</v>
      </c>
      <c r="M797" s="29">
        <v>100544</v>
      </c>
      <c r="N797" s="30">
        <v>6186795</v>
      </c>
      <c r="O797" s="30">
        <f t="shared" si="151"/>
        <v>0</v>
      </c>
      <c r="P797" s="31">
        <v>3.1799999999999998E-4</v>
      </c>
      <c r="Q797" s="32">
        <f t="shared" si="152"/>
        <v>0</v>
      </c>
      <c r="R797" s="29">
        <v>1458628</v>
      </c>
      <c r="S797" s="30">
        <v>160361</v>
      </c>
      <c r="T797" s="30">
        <f t="shared" si="153"/>
        <v>0</v>
      </c>
      <c r="U797" s="33">
        <v>3.3700000000000001E-4</v>
      </c>
      <c r="V797" s="34">
        <f t="shared" si="154"/>
        <v>0</v>
      </c>
      <c r="W797" s="11"/>
    </row>
    <row r="798" spans="7:23" x14ac:dyDescent="0.3">
      <c r="G798" s="26"/>
      <c r="H798" s="11">
        <v>117</v>
      </c>
      <c r="I798" s="11" t="s">
        <v>21</v>
      </c>
      <c r="J798" s="27">
        <v>486</v>
      </c>
      <c r="K798" s="28">
        <v>1</v>
      </c>
      <c r="L798" s="29">
        <v>7672709</v>
      </c>
      <c r="M798" s="29">
        <v>100544</v>
      </c>
      <c r="N798" s="30">
        <v>6186795</v>
      </c>
      <c r="O798" s="30">
        <f t="shared" si="151"/>
        <v>1586458</v>
      </c>
      <c r="P798" s="31">
        <v>2.7300000000000002E-4</v>
      </c>
      <c r="Q798" s="32">
        <f t="shared" si="152"/>
        <v>433.10303400000004</v>
      </c>
      <c r="R798" s="29">
        <v>1458628</v>
      </c>
      <c r="S798" s="30">
        <v>160361</v>
      </c>
      <c r="T798" s="30">
        <f t="shared" si="153"/>
        <v>1298267</v>
      </c>
      <c r="U798" s="33">
        <v>2.8800000000000001E-4</v>
      </c>
      <c r="V798" s="34">
        <f t="shared" si="154"/>
        <v>373.90089599999999</v>
      </c>
      <c r="W798" s="11"/>
    </row>
    <row r="799" spans="7:23" x14ac:dyDescent="0.3">
      <c r="G799" s="26"/>
      <c r="H799" s="11">
        <v>122</v>
      </c>
      <c r="I799" s="11" t="s">
        <v>138</v>
      </c>
      <c r="J799" s="27">
        <v>486</v>
      </c>
      <c r="K799" s="28">
        <v>1</v>
      </c>
      <c r="L799" s="29">
        <v>7672709</v>
      </c>
      <c r="M799" s="29">
        <v>100544</v>
      </c>
      <c r="N799" s="30">
        <v>6186795</v>
      </c>
      <c r="O799" s="30">
        <f t="shared" si="151"/>
        <v>1586458</v>
      </c>
      <c r="P799" s="31">
        <v>0</v>
      </c>
      <c r="Q799" s="32">
        <f t="shared" si="152"/>
        <v>0</v>
      </c>
      <c r="R799" s="29">
        <v>1458628</v>
      </c>
      <c r="S799" s="30">
        <v>160361</v>
      </c>
      <c r="T799" s="30">
        <f t="shared" si="153"/>
        <v>1298267</v>
      </c>
      <c r="U799" s="33">
        <v>0</v>
      </c>
      <c r="V799" s="34">
        <f t="shared" si="154"/>
        <v>0</v>
      </c>
      <c r="W799" s="11"/>
    </row>
    <row r="800" spans="7:23" x14ac:dyDescent="0.3">
      <c r="G800" s="26"/>
      <c r="H800" s="11">
        <v>126</v>
      </c>
      <c r="I800" s="11" t="s">
        <v>157</v>
      </c>
      <c r="J800" s="27">
        <v>486</v>
      </c>
      <c r="K800" s="28">
        <v>1</v>
      </c>
      <c r="L800" s="29">
        <v>7672709</v>
      </c>
      <c r="M800" s="29">
        <v>100544</v>
      </c>
      <c r="N800" s="30">
        <v>6186795</v>
      </c>
      <c r="O800" s="30">
        <f t="shared" si="151"/>
        <v>1586458</v>
      </c>
      <c r="P800" s="31">
        <v>0</v>
      </c>
      <c r="Q800" s="32">
        <f t="shared" si="152"/>
        <v>0</v>
      </c>
      <c r="R800" s="29">
        <v>1458628</v>
      </c>
      <c r="S800" s="30">
        <v>160361</v>
      </c>
      <c r="T800" s="30">
        <f t="shared" si="153"/>
        <v>1298267</v>
      </c>
      <c r="U800" s="33">
        <v>0</v>
      </c>
      <c r="V800" s="34">
        <f t="shared" si="154"/>
        <v>0</v>
      </c>
      <c r="W800" s="11"/>
    </row>
    <row r="801" spans="7:23" x14ac:dyDescent="0.3">
      <c r="G801" s="26"/>
      <c r="H801" s="11"/>
      <c r="I801" s="11"/>
      <c r="J801" s="27"/>
      <c r="K801" s="28"/>
      <c r="L801" s="30"/>
      <c r="M801" s="30"/>
      <c r="N801" s="30"/>
      <c r="O801" s="30"/>
      <c r="P801" s="33"/>
      <c r="Q801" s="32"/>
      <c r="R801" s="30"/>
      <c r="S801" s="30"/>
      <c r="T801" s="30"/>
      <c r="U801" s="33"/>
      <c r="V801" s="34"/>
      <c r="W801" s="11"/>
    </row>
    <row r="802" spans="7:23" ht="15.6" x14ac:dyDescent="0.3">
      <c r="G802" s="39">
        <v>126</v>
      </c>
      <c r="H802" s="40" t="s">
        <v>156</v>
      </c>
      <c r="I802" s="11"/>
      <c r="J802" s="27"/>
      <c r="K802" s="28"/>
      <c r="L802" s="30"/>
      <c r="M802" s="30"/>
      <c r="N802" s="30"/>
      <c r="O802" s="30"/>
      <c r="P802" s="33"/>
      <c r="Q802" s="32"/>
      <c r="R802" s="30"/>
      <c r="S802" s="30"/>
      <c r="T802" s="30"/>
      <c r="U802" s="33"/>
      <c r="V802" s="34"/>
      <c r="W802" s="11"/>
    </row>
    <row r="803" spans="7:23" x14ac:dyDescent="0.3">
      <c r="G803" s="26"/>
      <c r="H803" s="11">
        <v>1</v>
      </c>
      <c r="I803" s="11" t="s">
        <v>11</v>
      </c>
      <c r="J803" s="27">
        <v>487</v>
      </c>
      <c r="K803" s="28">
        <v>1</v>
      </c>
      <c r="L803" s="29">
        <v>5220626</v>
      </c>
      <c r="M803" s="29">
        <v>80417</v>
      </c>
      <c r="N803" s="30">
        <v>3605723</v>
      </c>
      <c r="O803" s="30">
        <f t="shared" ref="O803:O819" si="155">(L803+M803-N803)*K803</f>
        <v>1695320</v>
      </c>
      <c r="P803" s="31">
        <v>1.91E-3</v>
      </c>
      <c r="Q803" s="32">
        <f t="shared" ref="Q803:Q819" si="156">O803*P803</f>
        <v>3238.0612000000001</v>
      </c>
      <c r="R803" s="29">
        <v>173342</v>
      </c>
      <c r="S803" s="30">
        <v>1391360</v>
      </c>
      <c r="T803" s="30">
        <f t="shared" ref="T803:T819" si="157">(R803-S803)*K803</f>
        <v>-1218018</v>
      </c>
      <c r="U803" s="33">
        <v>1.9740000000000001E-3</v>
      </c>
      <c r="V803" s="34">
        <f t="shared" ref="V803:V819" si="158">T803*U803</f>
        <v>-2404.3675320000002</v>
      </c>
      <c r="W803" s="11"/>
    </row>
    <row r="804" spans="7:23" x14ac:dyDescent="0.3">
      <c r="G804" s="26"/>
      <c r="H804" s="11">
        <v>2</v>
      </c>
      <c r="I804" s="11" t="s">
        <v>27</v>
      </c>
      <c r="J804" s="27">
        <v>487</v>
      </c>
      <c r="K804" s="28">
        <v>1</v>
      </c>
      <c r="L804" s="29">
        <v>5220626</v>
      </c>
      <c r="M804" s="29">
        <v>80417</v>
      </c>
      <c r="N804" s="30">
        <v>3605723</v>
      </c>
      <c r="O804" s="30">
        <f t="shared" si="155"/>
        <v>1695320</v>
      </c>
      <c r="P804" s="31">
        <v>2.6899999999999998E-4</v>
      </c>
      <c r="Q804" s="32">
        <f t="shared" si="156"/>
        <v>456.04107999999997</v>
      </c>
      <c r="R804" s="29">
        <v>173342</v>
      </c>
      <c r="S804" s="30">
        <v>1391360</v>
      </c>
      <c r="T804" s="30">
        <f t="shared" si="157"/>
        <v>-1218018</v>
      </c>
      <c r="U804" s="33">
        <v>2.9500000000000001E-4</v>
      </c>
      <c r="V804" s="34">
        <f t="shared" si="158"/>
        <v>-359.31531000000001</v>
      </c>
      <c r="W804" s="11"/>
    </row>
    <row r="805" spans="7:23" x14ac:dyDescent="0.3">
      <c r="G805" s="26"/>
      <c r="H805" s="11">
        <v>3</v>
      </c>
      <c r="I805" s="11" t="s">
        <v>20</v>
      </c>
      <c r="J805" s="27">
        <v>487</v>
      </c>
      <c r="K805" s="28">
        <v>1</v>
      </c>
      <c r="L805" s="29">
        <v>5220626</v>
      </c>
      <c r="M805" s="29">
        <v>80417</v>
      </c>
      <c r="N805" s="30">
        <v>3605723</v>
      </c>
      <c r="O805" s="30">
        <f t="shared" si="155"/>
        <v>1695320</v>
      </c>
      <c r="P805" s="31">
        <v>5.9699999999999998E-4</v>
      </c>
      <c r="Q805" s="32">
        <f t="shared" si="156"/>
        <v>1012.10604</v>
      </c>
      <c r="R805" s="29">
        <v>173342</v>
      </c>
      <c r="S805" s="30">
        <v>1391360</v>
      </c>
      <c r="T805" s="30">
        <f t="shared" si="157"/>
        <v>-1218018</v>
      </c>
      <c r="U805" s="33">
        <v>6.3100000000000005E-4</v>
      </c>
      <c r="V805" s="34">
        <f t="shared" si="158"/>
        <v>-768.56935800000008</v>
      </c>
      <c r="W805" s="11"/>
    </row>
    <row r="806" spans="7:23" x14ac:dyDescent="0.3">
      <c r="G806" s="26"/>
      <c r="H806" s="11">
        <v>4</v>
      </c>
      <c r="I806" s="11" t="s">
        <v>10</v>
      </c>
      <c r="J806" s="27">
        <v>487</v>
      </c>
      <c r="K806" s="28">
        <v>1</v>
      </c>
      <c r="L806" s="29">
        <v>5220626</v>
      </c>
      <c r="M806" s="29">
        <v>80417</v>
      </c>
      <c r="N806" s="30">
        <v>3605723</v>
      </c>
      <c r="O806" s="30">
        <f t="shared" si="155"/>
        <v>1695320</v>
      </c>
      <c r="P806" s="31">
        <v>9.2750000000000003E-3</v>
      </c>
      <c r="Q806" s="32">
        <f t="shared" si="156"/>
        <v>15724.093000000001</v>
      </c>
      <c r="R806" s="29">
        <v>173342</v>
      </c>
      <c r="S806" s="30">
        <v>1391360</v>
      </c>
      <c r="T806" s="30">
        <f t="shared" si="157"/>
        <v>-1218018</v>
      </c>
      <c r="U806" s="33">
        <v>9.2949999999999994E-3</v>
      </c>
      <c r="V806" s="34">
        <f t="shared" si="158"/>
        <v>-11321.47731</v>
      </c>
      <c r="W806" s="11"/>
    </row>
    <row r="807" spans="7:23" x14ac:dyDescent="0.3">
      <c r="G807" s="26"/>
      <c r="H807" s="11">
        <v>6</v>
      </c>
      <c r="I807" s="11" t="s">
        <v>118</v>
      </c>
      <c r="J807" s="27">
        <v>487</v>
      </c>
      <c r="K807" s="28">
        <v>1</v>
      </c>
      <c r="L807" s="29">
        <v>5220626</v>
      </c>
      <c r="M807" s="29">
        <v>80417</v>
      </c>
      <c r="N807" s="30">
        <v>3605723</v>
      </c>
      <c r="O807" s="30">
        <f t="shared" si="155"/>
        <v>1695320</v>
      </c>
      <c r="P807" s="31">
        <v>0</v>
      </c>
      <c r="Q807" s="32">
        <f t="shared" si="156"/>
        <v>0</v>
      </c>
      <c r="R807" s="29">
        <v>173342</v>
      </c>
      <c r="S807" s="30">
        <v>1391360</v>
      </c>
      <c r="T807" s="30">
        <f t="shared" si="157"/>
        <v>-1218018</v>
      </c>
      <c r="U807" s="33">
        <v>0</v>
      </c>
      <c r="V807" s="34">
        <f t="shared" si="158"/>
        <v>0</v>
      </c>
      <c r="W807" s="11"/>
    </row>
    <row r="808" spans="7:23" x14ac:dyDescent="0.3">
      <c r="G808" s="26"/>
      <c r="H808" s="11">
        <v>7</v>
      </c>
      <c r="I808" s="11" t="s">
        <v>9</v>
      </c>
      <c r="J808" s="27">
        <v>487</v>
      </c>
      <c r="K808" s="28">
        <v>1</v>
      </c>
      <c r="L808" s="29">
        <v>5220626</v>
      </c>
      <c r="M808" s="29">
        <v>80417</v>
      </c>
      <c r="N808" s="30">
        <v>3605723</v>
      </c>
      <c r="O808" s="30">
        <f t="shared" si="155"/>
        <v>1695320</v>
      </c>
      <c r="P808" s="31">
        <v>1.27E-4</v>
      </c>
      <c r="Q808" s="32">
        <f t="shared" si="156"/>
        <v>215.30563999999998</v>
      </c>
      <c r="R808" s="29">
        <v>173342</v>
      </c>
      <c r="S808" s="30">
        <v>1391360</v>
      </c>
      <c r="T808" s="30">
        <f t="shared" si="157"/>
        <v>-1218018</v>
      </c>
      <c r="U808" s="33">
        <v>1.34E-4</v>
      </c>
      <c r="V808" s="34">
        <f t="shared" si="158"/>
        <v>-163.21441200000001</v>
      </c>
      <c r="W808" s="11"/>
    </row>
    <row r="809" spans="7:23" x14ac:dyDescent="0.3">
      <c r="G809" s="26"/>
      <c r="H809" s="11">
        <v>8</v>
      </c>
      <c r="I809" s="11" t="s">
        <v>23</v>
      </c>
      <c r="J809" s="27">
        <v>487</v>
      </c>
      <c r="K809" s="28">
        <v>1</v>
      </c>
      <c r="L809" s="29">
        <v>5220626</v>
      </c>
      <c r="M809" s="29">
        <v>80417</v>
      </c>
      <c r="N809" s="30">
        <v>3605723</v>
      </c>
      <c r="O809" s="30">
        <f t="shared" si="155"/>
        <v>1695320</v>
      </c>
      <c r="P809" s="31">
        <v>1.8699999999999999E-4</v>
      </c>
      <c r="Q809" s="32">
        <f t="shared" si="156"/>
        <v>317.02483999999998</v>
      </c>
      <c r="R809" s="29">
        <v>173342</v>
      </c>
      <c r="S809" s="30">
        <v>1391360</v>
      </c>
      <c r="T809" s="30">
        <f t="shared" si="157"/>
        <v>-1218018</v>
      </c>
      <c r="U809" s="33">
        <v>1.9599999999999999E-4</v>
      </c>
      <c r="V809" s="34">
        <f t="shared" si="158"/>
        <v>-238.731528</v>
      </c>
      <c r="W809" s="11"/>
    </row>
    <row r="810" spans="7:23" x14ac:dyDescent="0.3">
      <c r="G810" s="26"/>
      <c r="H810" s="11">
        <v>9</v>
      </c>
      <c r="I810" s="11" t="s">
        <v>0</v>
      </c>
      <c r="J810" s="27">
        <v>487</v>
      </c>
      <c r="K810" s="28">
        <v>1</v>
      </c>
      <c r="L810" s="29">
        <v>5220626</v>
      </c>
      <c r="M810" s="29">
        <v>80417</v>
      </c>
      <c r="N810" s="30">
        <v>3605723</v>
      </c>
      <c r="O810" s="30">
        <f t="shared" si="155"/>
        <v>1695320</v>
      </c>
      <c r="P810" s="31">
        <v>2.6600000000000001E-4</v>
      </c>
      <c r="Q810" s="32">
        <f t="shared" si="156"/>
        <v>450.95512000000002</v>
      </c>
      <c r="R810" s="29">
        <v>173342</v>
      </c>
      <c r="S810" s="30">
        <v>1391360</v>
      </c>
      <c r="T810" s="30">
        <f t="shared" si="157"/>
        <v>-1218018</v>
      </c>
      <c r="U810" s="33">
        <v>2.8299999999999999E-4</v>
      </c>
      <c r="V810" s="34">
        <f t="shared" si="158"/>
        <v>-344.699094</v>
      </c>
      <c r="W810" s="11"/>
    </row>
    <row r="811" spans="7:23" x14ac:dyDescent="0.3">
      <c r="G811" s="26"/>
      <c r="H811" s="11">
        <v>17</v>
      </c>
      <c r="I811" s="11" t="s">
        <v>16</v>
      </c>
      <c r="J811" s="27">
        <v>487</v>
      </c>
      <c r="K811" s="28">
        <v>1</v>
      </c>
      <c r="L811" s="29">
        <v>5220626</v>
      </c>
      <c r="M811" s="29">
        <v>80417</v>
      </c>
      <c r="N811" s="30">
        <v>3605723</v>
      </c>
      <c r="O811" s="30">
        <f t="shared" si="155"/>
        <v>1695320</v>
      </c>
      <c r="P811" s="31">
        <v>7.5799999999999999E-4</v>
      </c>
      <c r="Q811" s="32">
        <f t="shared" si="156"/>
        <v>1285.0525600000001</v>
      </c>
      <c r="R811" s="29">
        <v>173342</v>
      </c>
      <c r="S811" s="30">
        <v>1391360</v>
      </c>
      <c r="T811" s="30">
        <f t="shared" si="157"/>
        <v>-1218018</v>
      </c>
      <c r="U811" s="33">
        <v>8.0199999999999998E-4</v>
      </c>
      <c r="V811" s="34">
        <f t="shared" si="158"/>
        <v>-976.85043599999995</v>
      </c>
      <c r="W811" s="11"/>
    </row>
    <row r="812" spans="7:23" x14ac:dyDescent="0.3">
      <c r="G812" s="26"/>
      <c r="H812" s="11">
        <v>29</v>
      </c>
      <c r="I812" s="11" t="s">
        <v>24</v>
      </c>
      <c r="J812" s="27">
        <v>487</v>
      </c>
      <c r="K812" s="28">
        <v>1</v>
      </c>
      <c r="L812" s="29">
        <v>5220626</v>
      </c>
      <c r="M812" s="29">
        <v>80417</v>
      </c>
      <c r="N812" s="30">
        <v>3605723</v>
      </c>
      <c r="O812" s="30">
        <f t="shared" si="155"/>
        <v>1695320</v>
      </c>
      <c r="P812" s="31">
        <v>3.1029999999999999E-3</v>
      </c>
      <c r="Q812" s="32">
        <f t="shared" si="156"/>
        <v>5260.5779599999996</v>
      </c>
      <c r="R812" s="29">
        <v>173342</v>
      </c>
      <c r="S812" s="30">
        <v>1391360</v>
      </c>
      <c r="T812" s="30">
        <f t="shared" si="157"/>
        <v>-1218018</v>
      </c>
      <c r="U812" s="33">
        <v>3.2200000000000002E-3</v>
      </c>
      <c r="V812" s="34">
        <f t="shared" si="158"/>
        <v>-3922.0179600000001</v>
      </c>
      <c r="W812" s="11"/>
    </row>
    <row r="813" spans="7:23" x14ac:dyDescent="0.3">
      <c r="G813" s="26"/>
      <c r="H813" s="11">
        <v>38</v>
      </c>
      <c r="I813" s="11" t="s">
        <v>12</v>
      </c>
      <c r="J813" s="27">
        <v>487</v>
      </c>
      <c r="K813" s="28">
        <v>1</v>
      </c>
      <c r="L813" s="29">
        <v>5220626</v>
      </c>
      <c r="M813" s="29">
        <v>80417</v>
      </c>
      <c r="N813" s="30">
        <v>3605723</v>
      </c>
      <c r="O813" s="30">
        <f t="shared" si="155"/>
        <v>1695320</v>
      </c>
      <c r="P813" s="31">
        <v>7.8999999999999996E-5</v>
      </c>
      <c r="Q813" s="32">
        <f t="shared" si="156"/>
        <v>133.93027999999998</v>
      </c>
      <c r="R813" s="29">
        <v>173342</v>
      </c>
      <c r="S813" s="30">
        <v>1391360</v>
      </c>
      <c r="T813" s="30">
        <f t="shared" si="157"/>
        <v>-1218018</v>
      </c>
      <c r="U813" s="33">
        <v>8.2999999999999998E-5</v>
      </c>
      <c r="V813" s="34">
        <f t="shared" si="158"/>
        <v>-101.095494</v>
      </c>
      <c r="W813" s="11"/>
    </row>
    <row r="814" spans="7:23" x14ac:dyDescent="0.3">
      <c r="G814" s="26"/>
      <c r="H814" s="11">
        <v>55</v>
      </c>
      <c r="I814" s="11" t="s">
        <v>26</v>
      </c>
      <c r="J814" s="27">
        <v>487</v>
      </c>
      <c r="K814" s="28">
        <v>1</v>
      </c>
      <c r="L814" s="29">
        <v>5220626</v>
      </c>
      <c r="M814" s="29">
        <v>80417</v>
      </c>
      <c r="N814" s="30">
        <v>3605723</v>
      </c>
      <c r="O814" s="30">
        <f t="shared" si="155"/>
        <v>1695320</v>
      </c>
      <c r="P814" s="31">
        <v>1.5699999999999999E-4</v>
      </c>
      <c r="Q814" s="32">
        <f t="shared" si="156"/>
        <v>266.16523999999998</v>
      </c>
      <c r="R814" s="29">
        <v>173342</v>
      </c>
      <c r="S814" s="30">
        <v>1391360</v>
      </c>
      <c r="T814" s="30">
        <f t="shared" si="157"/>
        <v>-1218018</v>
      </c>
      <c r="U814" s="33">
        <v>2.1100000000000001E-4</v>
      </c>
      <c r="V814" s="34">
        <f t="shared" si="158"/>
        <v>-257.00179800000001</v>
      </c>
      <c r="W814" s="11"/>
    </row>
    <row r="815" spans="7:23" x14ac:dyDescent="0.3">
      <c r="G815" s="26"/>
      <c r="H815" s="11">
        <v>71</v>
      </c>
      <c r="I815" s="11" t="s">
        <v>18</v>
      </c>
      <c r="J815" s="27">
        <v>487</v>
      </c>
      <c r="K815" s="28">
        <v>0</v>
      </c>
      <c r="L815" s="29">
        <v>5220626</v>
      </c>
      <c r="M815" s="29">
        <v>80417</v>
      </c>
      <c r="N815" s="30">
        <v>3605723</v>
      </c>
      <c r="O815" s="30">
        <f t="shared" si="155"/>
        <v>0</v>
      </c>
      <c r="P815" s="31">
        <v>1.1E-5</v>
      </c>
      <c r="Q815" s="32">
        <f t="shared" si="156"/>
        <v>0</v>
      </c>
      <c r="R815" s="29">
        <v>173342</v>
      </c>
      <c r="S815" s="30">
        <v>1391360</v>
      </c>
      <c r="T815" s="30">
        <f t="shared" si="157"/>
        <v>0</v>
      </c>
      <c r="U815" s="33">
        <v>1.2E-5</v>
      </c>
      <c r="V815" s="34">
        <f t="shared" si="158"/>
        <v>0</v>
      </c>
      <c r="W815" s="11"/>
    </row>
    <row r="816" spans="7:23" x14ac:dyDescent="0.3">
      <c r="G816" s="26"/>
      <c r="H816" s="11">
        <v>72</v>
      </c>
      <c r="I816" s="11" t="s">
        <v>28</v>
      </c>
      <c r="J816" s="27">
        <v>487</v>
      </c>
      <c r="K816" s="28">
        <v>0</v>
      </c>
      <c r="L816" s="29">
        <v>5220626</v>
      </c>
      <c r="M816" s="29">
        <v>80417</v>
      </c>
      <c r="N816" s="30">
        <v>3605723</v>
      </c>
      <c r="O816" s="30">
        <f t="shared" si="155"/>
        <v>0</v>
      </c>
      <c r="P816" s="31">
        <v>3.1799999999999998E-4</v>
      </c>
      <c r="Q816" s="32">
        <f t="shared" si="156"/>
        <v>0</v>
      </c>
      <c r="R816" s="29">
        <v>173342</v>
      </c>
      <c r="S816" s="30">
        <v>1391360</v>
      </c>
      <c r="T816" s="30">
        <f t="shared" si="157"/>
        <v>0</v>
      </c>
      <c r="U816" s="33">
        <v>3.3700000000000001E-4</v>
      </c>
      <c r="V816" s="34">
        <f t="shared" si="158"/>
        <v>0</v>
      </c>
      <c r="W816" s="11"/>
    </row>
    <row r="817" spans="7:23" x14ac:dyDescent="0.3">
      <c r="G817" s="26"/>
      <c r="H817" s="11">
        <v>117</v>
      </c>
      <c r="I817" s="11" t="s">
        <v>21</v>
      </c>
      <c r="J817" s="27">
        <v>487</v>
      </c>
      <c r="K817" s="28">
        <v>1</v>
      </c>
      <c r="L817" s="29">
        <v>5220626</v>
      </c>
      <c r="M817" s="29">
        <v>80417</v>
      </c>
      <c r="N817" s="30">
        <v>3605723</v>
      </c>
      <c r="O817" s="30">
        <f t="shared" si="155"/>
        <v>1695320</v>
      </c>
      <c r="P817" s="31">
        <v>2.7300000000000002E-4</v>
      </c>
      <c r="Q817" s="32">
        <f t="shared" si="156"/>
        <v>462.82236000000006</v>
      </c>
      <c r="R817" s="29">
        <v>173342</v>
      </c>
      <c r="S817" s="30">
        <v>1391360</v>
      </c>
      <c r="T817" s="30">
        <f t="shared" si="157"/>
        <v>-1218018</v>
      </c>
      <c r="U817" s="33">
        <v>2.8800000000000001E-4</v>
      </c>
      <c r="V817" s="34">
        <f t="shared" si="158"/>
        <v>-350.78918400000003</v>
      </c>
      <c r="W817" s="11"/>
    </row>
    <row r="818" spans="7:23" x14ac:dyDescent="0.3">
      <c r="G818" s="26"/>
      <c r="H818" s="11">
        <v>122</v>
      </c>
      <c r="I818" s="11" t="s">
        <v>138</v>
      </c>
      <c r="J818" s="27">
        <v>487</v>
      </c>
      <c r="K818" s="28">
        <v>1</v>
      </c>
      <c r="L818" s="29">
        <v>5220626</v>
      </c>
      <c r="M818" s="29">
        <v>80417</v>
      </c>
      <c r="N818" s="30">
        <v>3605723</v>
      </c>
      <c r="O818" s="30">
        <f t="shared" si="155"/>
        <v>1695320</v>
      </c>
      <c r="P818" s="31">
        <v>0</v>
      </c>
      <c r="Q818" s="32">
        <f t="shared" si="156"/>
        <v>0</v>
      </c>
      <c r="R818" s="29">
        <v>173342</v>
      </c>
      <c r="S818" s="30">
        <v>1391360</v>
      </c>
      <c r="T818" s="30">
        <f t="shared" si="157"/>
        <v>-1218018</v>
      </c>
      <c r="U818" s="33">
        <v>0</v>
      </c>
      <c r="V818" s="34">
        <f t="shared" si="158"/>
        <v>0</v>
      </c>
      <c r="W818" s="11"/>
    </row>
    <row r="819" spans="7:23" x14ac:dyDescent="0.3">
      <c r="G819" s="26"/>
      <c r="H819" s="11">
        <v>126</v>
      </c>
      <c r="I819" s="11" t="s">
        <v>157</v>
      </c>
      <c r="J819" s="27">
        <v>487</v>
      </c>
      <c r="K819" s="28">
        <v>1</v>
      </c>
      <c r="L819" s="29">
        <v>5220626</v>
      </c>
      <c r="M819" s="29">
        <v>80417</v>
      </c>
      <c r="N819" s="30">
        <v>3605723</v>
      </c>
      <c r="O819" s="30">
        <f t="shared" si="155"/>
        <v>1695320</v>
      </c>
      <c r="P819" s="31">
        <v>0</v>
      </c>
      <c r="Q819" s="32">
        <f t="shared" si="156"/>
        <v>0</v>
      </c>
      <c r="R819" s="29">
        <v>173342</v>
      </c>
      <c r="S819" s="30">
        <v>1391360</v>
      </c>
      <c r="T819" s="30">
        <f t="shared" si="157"/>
        <v>-1218018</v>
      </c>
      <c r="U819" s="33">
        <v>0</v>
      </c>
      <c r="V819" s="34">
        <f t="shared" si="158"/>
        <v>0</v>
      </c>
      <c r="W819" s="11"/>
    </row>
    <row r="820" spans="7:23" ht="15" thickBot="1" x14ac:dyDescent="0.35">
      <c r="G820" s="35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7"/>
    </row>
    <row r="821" spans="7:23" x14ac:dyDescent="0.3">
      <c r="G821" s="11">
        <v>126</v>
      </c>
      <c r="H821" s="11" t="s">
        <v>156</v>
      </c>
      <c r="I821" s="11"/>
      <c r="J821" s="27"/>
      <c r="K821" s="28"/>
      <c r="L821" s="30"/>
      <c r="M821" s="30"/>
      <c r="N821" s="30"/>
      <c r="O821" s="30"/>
      <c r="P821" s="33"/>
      <c r="Q821" s="32">
        <f>SUM(Q784:Q820)</f>
        <v>55793.507777999999</v>
      </c>
      <c r="R821" s="30"/>
      <c r="S821" s="30"/>
      <c r="T821" s="30"/>
      <c r="U821" s="33"/>
      <c r="V821" s="32">
        <f>SUM(V784:V820)</f>
        <v>1397.2955879999979</v>
      </c>
      <c r="W821" s="38">
        <f>Q821+V821</f>
        <v>57190.803366</v>
      </c>
    </row>
    <row r="822" spans="7:23" x14ac:dyDescent="0.3">
      <c r="G822" s="11"/>
      <c r="H822" s="11"/>
      <c r="I822" s="11"/>
      <c r="J822" s="27"/>
      <c r="K822" s="28"/>
      <c r="L822" s="30"/>
      <c r="M822" s="30"/>
      <c r="N822" s="30"/>
      <c r="O822" s="30"/>
      <c r="P822" s="33"/>
      <c r="Q822" s="32"/>
      <c r="R822" s="30"/>
      <c r="S822" s="30"/>
      <c r="T822" s="30"/>
      <c r="U822" s="33"/>
      <c r="V822" s="32"/>
      <c r="W822" s="11"/>
    </row>
    <row r="823" spans="7:23" ht="15" thickBot="1" x14ac:dyDescent="0.35">
      <c r="G823" s="11"/>
      <c r="H823" s="11"/>
      <c r="I823" s="11"/>
      <c r="J823" s="12" t="s">
        <v>100</v>
      </c>
      <c r="K823" s="13" t="s">
        <v>101</v>
      </c>
      <c r="L823" s="14" t="s">
        <v>102</v>
      </c>
      <c r="M823" s="14" t="s">
        <v>103</v>
      </c>
      <c r="N823" s="14" t="s">
        <v>104</v>
      </c>
      <c r="O823" s="14" t="s">
        <v>105</v>
      </c>
      <c r="P823" s="15" t="s">
        <v>106</v>
      </c>
      <c r="Q823" s="16" t="s">
        <v>107</v>
      </c>
      <c r="R823" s="14" t="s">
        <v>108</v>
      </c>
      <c r="S823" s="14" t="s">
        <v>109</v>
      </c>
      <c r="T823" s="14" t="s">
        <v>110</v>
      </c>
      <c r="U823" s="15" t="s">
        <v>111</v>
      </c>
      <c r="V823" s="16" t="s">
        <v>112</v>
      </c>
      <c r="W823" s="11"/>
    </row>
    <row r="824" spans="7:23" ht="15.6" x14ac:dyDescent="0.3">
      <c r="G824" s="17">
        <v>128</v>
      </c>
      <c r="H824" s="18" t="s">
        <v>158</v>
      </c>
      <c r="I824" s="19"/>
      <c r="J824" s="20"/>
      <c r="K824" s="21"/>
      <c r="L824" s="22"/>
      <c r="M824" s="22"/>
      <c r="N824" s="22"/>
      <c r="O824" s="22"/>
      <c r="P824" s="23"/>
      <c r="Q824" s="24"/>
      <c r="R824" s="22"/>
      <c r="S824" s="22"/>
      <c r="T824" s="22"/>
      <c r="U824" s="23"/>
      <c r="V824" s="25"/>
      <c r="W824" s="11"/>
    </row>
    <row r="825" spans="7:23" x14ac:dyDescent="0.3">
      <c r="G825" s="26"/>
      <c r="H825" s="11">
        <v>1</v>
      </c>
      <c r="I825" s="11" t="s">
        <v>11</v>
      </c>
      <c r="J825" s="27">
        <v>492</v>
      </c>
      <c r="K825" s="28">
        <v>1</v>
      </c>
      <c r="L825" s="29">
        <v>10348273</v>
      </c>
      <c r="M825" s="29">
        <v>33298</v>
      </c>
      <c r="N825" s="30">
        <v>6211992</v>
      </c>
      <c r="O825" s="30">
        <f t="shared" ref="O825:O841" si="159">(L825+M825-N825)*K825</f>
        <v>4169579</v>
      </c>
      <c r="P825" s="31">
        <v>1.91E-3</v>
      </c>
      <c r="Q825" s="32">
        <f t="shared" ref="Q825:Q841" si="160">O825*P825</f>
        <v>7963.8958899999998</v>
      </c>
      <c r="R825" s="29">
        <v>366209</v>
      </c>
      <c r="S825" s="30">
        <v>154927</v>
      </c>
      <c r="T825" s="30">
        <f t="shared" ref="T825:T841" si="161">(R825-S825)*K825</f>
        <v>211282</v>
      </c>
      <c r="U825" s="33">
        <v>1.9740000000000001E-3</v>
      </c>
      <c r="V825" s="34">
        <f t="shared" ref="V825:V841" si="162">T825*U825</f>
        <v>417.07066800000001</v>
      </c>
      <c r="W825" s="11"/>
    </row>
    <row r="826" spans="7:23" x14ac:dyDescent="0.3">
      <c r="G826" s="26"/>
      <c r="H826" s="11">
        <v>2</v>
      </c>
      <c r="I826" s="11" t="s">
        <v>27</v>
      </c>
      <c r="J826" s="27">
        <v>492</v>
      </c>
      <c r="K826" s="28">
        <v>1</v>
      </c>
      <c r="L826" s="29">
        <v>10348273</v>
      </c>
      <c r="M826" s="29">
        <v>33298</v>
      </c>
      <c r="N826" s="30">
        <v>6211992</v>
      </c>
      <c r="O826" s="30">
        <f t="shared" si="159"/>
        <v>4169579</v>
      </c>
      <c r="P826" s="31">
        <v>2.6899999999999998E-4</v>
      </c>
      <c r="Q826" s="32">
        <f t="shared" si="160"/>
        <v>1121.616751</v>
      </c>
      <c r="R826" s="29">
        <v>366209</v>
      </c>
      <c r="S826" s="30">
        <v>154927</v>
      </c>
      <c r="T826" s="30">
        <f t="shared" si="161"/>
        <v>211282</v>
      </c>
      <c r="U826" s="33">
        <v>2.9500000000000001E-4</v>
      </c>
      <c r="V826" s="34">
        <f t="shared" si="162"/>
        <v>62.328190000000006</v>
      </c>
      <c r="W826" s="11"/>
    </row>
    <row r="827" spans="7:23" x14ac:dyDescent="0.3">
      <c r="G827" s="26"/>
      <c r="H827" s="11">
        <v>3</v>
      </c>
      <c r="I827" s="11" t="s">
        <v>20</v>
      </c>
      <c r="J827" s="27">
        <v>492</v>
      </c>
      <c r="K827" s="28">
        <v>1</v>
      </c>
      <c r="L827" s="29">
        <v>10348273</v>
      </c>
      <c r="M827" s="29">
        <v>33298</v>
      </c>
      <c r="N827" s="30">
        <v>6211992</v>
      </c>
      <c r="O827" s="30">
        <f t="shared" si="159"/>
        <v>4169579</v>
      </c>
      <c r="P827" s="31">
        <v>5.9699999999999998E-4</v>
      </c>
      <c r="Q827" s="32">
        <f t="shared" si="160"/>
        <v>2489.2386630000001</v>
      </c>
      <c r="R827" s="29">
        <v>366209</v>
      </c>
      <c r="S827" s="30">
        <v>154927</v>
      </c>
      <c r="T827" s="30">
        <f t="shared" si="161"/>
        <v>211282</v>
      </c>
      <c r="U827" s="33">
        <v>6.3100000000000005E-4</v>
      </c>
      <c r="V827" s="34">
        <f t="shared" si="162"/>
        <v>133.31894200000002</v>
      </c>
      <c r="W827" s="11"/>
    </row>
    <row r="828" spans="7:23" x14ac:dyDescent="0.3">
      <c r="G828" s="26"/>
      <c r="H828" s="11">
        <v>4</v>
      </c>
      <c r="I828" s="11" t="s">
        <v>10</v>
      </c>
      <c r="J828" s="27">
        <v>492</v>
      </c>
      <c r="K828" s="28">
        <v>1</v>
      </c>
      <c r="L828" s="29">
        <v>10348273</v>
      </c>
      <c r="M828" s="29">
        <v>33298</v>
      </c>
      <c r="N828" s="30">
        <v>6211992</v>
      </c>
      <c r="O828" s="30">
        <f t="shared" si="159"/>
        <v>4169579</v>
      </c>
      <c r="P828" s="31">
        <v>9.2750000000000003E-3</v>
      </c>
      <c r="Q828" s="32">
        <f t="shared" si="160"/>
        <v>38672.845225000005</v>
      </c>
      <c r="R828" s="29">
        <v>366209</v>
      </c>
      <c r="S828" s="30">
        <v>154927</v>
      </c>
      <c r="T828" s="30">
        <f t="shared" si="161"/>
        <v>211282</v>
      </c>
      <c r="U828" s="33">
        <v>9.2949999999999994E-3</v>
      </c>
      <c r="V828" s="34">
        <f t="shared" si="162"/>
        <v>1963.86619</v>
      </c>
      <c r="W828" s="11"/>
    </row>
    <row r="829" spans="7:23" x14ac:dyDescent="0.3">
      <c r="G829" s="26"/>
      <c r="H829" s="11">
        <v>6</v>
      </c>
      <c r="I829" s="11" t="s">
        <v>118</v>
      </c>
      <c r="J829" s="27">
        <v>492</v>
      </c>
      <c r="K829" s="28">
        <v>1</v>
      </c>
      <c r="L829" s="29">
        <v>10348273</v>
      </c>
      <c r="M829" s="29">
        <v>33298</v>
      </c>
      <c r="N829" s="30">
        <v>6211992</v>
      </c>
      <c r="O829" s="30">
        <f t="shared" si="159"/>
        <v>4169579</v>
      </c>
      <c r="P829" s="31">
        <v>0</v>
      </c>
      <c r="Q829" s="32">
        <f t="shared" si="160"/>
        <v>0</v>
      </c>
      <c r="R829" s="29">
        <v>366209</v>
      </c>
      <c r="S829" s="30">
        <v>154927</v>
      </c>
      <c r="T829" s="30">
        <f t="shared" si="161"/>
        <v>211282</v>
      </c>
      <c r="U829" s="33">
        <v>0</v>
      </c>
      <c r="V829" s="34">
        <f t="shared" si="162"/>
        <v>0</v>
      </c>
      <c r="W829" s="11"/>
    </row>
    <row r="830" spans="7:23" x14ac:dyDescent="0.3">
      <c r="G830" s="26"/>
      <c r="H830" s="11">
        <v>7</v>
      </c>
      <c r="I830" s="11" t="s">
        <v>9</v>
      </c>
      <c r="J830" s="27">
        <v>492</v>
      </c>
      <c r="K830" s="28">
        <v>1</v>
      </c>
      <c r="L830" s="29">
        <v>10348273</v>
      </c>
      <c r="M830" s="29">
        <v>33298</v>
      </c>
      <c r="N830" s="30">
        <v>6211992</v>
      </c>
      <c r="O830" s="30">
        <f t="shared" si="159"/>
        <v>4169579</v>
      </c>
      <c r="P830" s="31">
        <v>1.27E-4</v>
      </c>
      <c r="Q830" s="32">
        <f t="shared" si="160"/>
        <v>529.53653299999996</v>
      </c>
      <c r="R830" s="29">
        <v>366209</v>
      </c>
      <c r="S830" s="30">
        <v>154927</v>
      </c>
      <c r="T830" s="30">
        <f t="shared" si="161"/>
        <v>211282</v>
      </c>
      <c r="U830" s="33">
        <v>1.34E-4</v>
      </c>
      <c r="V830" s="34">
        <f t="shared" si="162"/>
        <v>28.311788</v>
      </c>
      <c r="W830" s="11"/>
    </row>
    <row r="831" spans="7:23" x14ac:dyDescent="0.3">
      <c r="G831" s="26"/>
      <c r="H831" s="11">
        <v>8</v>
      </c>
      <c r="I831" s="11" t="s">
        <v>23</v>
      </c>
      <c r="J831" s="27">
        <v>492</v>
      </c>
      <c r="K831" s="28">
        <v>1</v>
      </c>
      <c r="L831" s="29">
        <v>10348273</v>
      </c>
      <c r="M831" s="29">
        <v>33298</v>
      </c>
      <c r="N831" s="30">
        <v>6211992</v>
      </c>
      <c r="O831" s="30">
        <f t="shared" si="159"/>
        <v>4169579</v>
      </c>
      <c r="P831" s="31">
        <v>1.8699999999999999E-4</v>
      </c>
      <c r="Q831" s="32">
        <f t="shared" si="160"/>
        <v>779.71127300000001</v>
      </c>
      <c r="R831" s="29">
        <v>366209</v>
      </c>
      <c r="S831" s="30">
        <v>154927</v>
      </c>
      <c r="T831" s="30">
        <f t="shared" si="161"/>
        <v>211282</v>
      </c>
      <c r="U831" s="33">
        <v>1.9599999999999999E-4</v>
      </c>
      <c r="V831" s="34">
        <f t="shared" si="162"/>
        <v>41.411271999999997</v>
      </c>
      <c r="W831" s="11"/>
    </row>
    <row r="832" spans="7:23" x14ac:dyDescent="0.3">
      <c r="G832" s="26"/>
      <c r="H832" s="11">
        <v>9</v>
      </c>
      <c r="I832" s="11" t="s">
        <v>0</v>
      </c>
      <c r="J832" s="27">
        <v>492</v>
      </c>
      <c r="K832" s="28">
        <v>1</v>
      </c>
      <c r="L832" s="29">
        <v>10348273</v>
      </c>
      <c r="M832" s="29">
        <v>33298</v>
      </c>
      <c r="N832" s="30">
        <v>6211992</v>
      </c>
      <c r="O832" s="30">
        <f t="shared" si="159"/>
        <v>4169579</v>
      </c>
      <c r="P832" s="31">
        <v>2.6600000000000001E-4</v>
      </c>
      <c r="Q832" s="32">
        <f t="shared" si="160"/>
        <v>1109.1080140000001</v>
      </c>
      <c r="R832" s="29">
        <v>366209</v>
      </c>
      <c r="S832" s="30">
        <v>154927</v>
      </c>
      <c r="T832" s="30">
        <f t="shared" si="161"/>
        <v>211282</v>
      </c>
      <c r="U832" s="33">
        <v>2.8299999999999999E-4</v>
      </c>
      <c r="V832" s="34">
        <f t="shared" si="162"/>
        <v>59.792805999999999</v>
      </c>
      <c r="W832" s="11"/>
    </row>
    <row r="833" spans="7:23" x14ac:dyDescent="0.3">
      <c r="G833" s="26"/>
      <c r="H833" s="11">
        <v>17</v>
      </c>
      <c r="I833" s="11" t="s">
        <v>16</v>
      </c>
      <c r="J833" s="27">
        <v>492</v>
      </c>
      <c r="K833" s="28">
        <v>1</v>
      </c>
      <c r="L833" s="29">
        <v>10348273</v>
      </c>
      <c r="M833" s="29">
        <v>33298</v>
      </c>
      <c r="N833" s="30">
        <v>6211992</v>
      </c>
      <c r="O833" s="30">
        <f t="shared" si="159"/>
        <v>4169579</v>
      </c>
      <c r="P833" s="31">
        <v>7.5799999999999999E-4</v>
      </c>
      <c r="Q833" s="32">
        <f t="shared" si="160"/>
        <v>3160.5408819999998</v>
      </c>
      <c r="R833" s="29">
        <v>366209</v>
      </c>
      <c r="S833" s="30">
        <v>154927</v>
      </c>
      <c r="T833" s="30">
        <f t="shared" si="161"/>
        <v>211282</v>
      </c>
      <c r="U833" s="33">
        <v>8.0199999999999998E-4</v>
      </c>
      <c r="V833" s="34">
        <f t="shared" si="162"/>
        <v>169.44816399999999</v>
      </c>
      <c r="W833" s="11"/>
    </row>
    <row r="834" spans="7:23" x14ac:dyDescent="0.3">
      <c r="G834" s="26"/>
      <c r="H834" s="11">
        <v>29</v>
      </c>
      <c r="I834" s="11" t="s">
        <v>24</v>
      </c>
      <c r="J834" s="27">
        <v>492</v>
      </c>
      <c r="K834" s="28">
        <v>1</v>
      </c>
      <c r="L834" s="29">
        <v>10348273</v>
      </c>
      <c r="M834" s="29">
        <v>33298</v>
      </c>
      <c r="N834" s="30">
        <v>6211992</v>
      </c>
      <c r="O834" s="30">
        <f t="shared" si="159"/>
        <v>4169579</v>
      </c>
      <c r="P834" s="31">
        <v>3.1029999999999999E-3</v>
      </c>
      <c r="Q834" s="32">
        <f t="shared" si="160"/>
        <v>12938.203636999999</v>
      </c>
      <c r="R834" s="29">
        <v>366209</v>
      </c>
      <c r="S834" s="30">
        <v>154927</v>
      </c>
      <c r="T834" s="30">
        <f t="shared" si="161"/>
        <v>211282</v>
      </c>
      <c r="U834" s="33">
        <v>3.2200000000000002E-3</v>
      </c>
      <c r="V834" s="34">
        <f t="shared" si="162"/>
        <v>680.32803999999999</v>
      </c>
      <c r="W834" s="11"/>
    </row>
    <row r="835" spans="7:23" x14ac:dyDescent="0.3">
      <c r="G835" s="26"/>
      <c r="H835" s="11">
        <v>38</v>
      </c>
      <c r="I835" s="11" t="s">
        <v>12</v>
      </c>
      <c r="J835" s="27">
        <v>492</v>
      </c>
      <c r="K835" s="28">
        <v>1</v>
      </c>
      <c r="L835" s="29">
        <v>10348273</v>
      </c>
      <c r="M835" s="29">
        <v>33298</v>
      </c>
      <c r="N835" s="30">
        <v>6211992</v>
      </c>
      <c r="O835" s="30">
        <f t="shared" si="159"/>
        <v>4169579</v>
      </c>
      <c r="P835" s="31">
        <v>7.8999999999999996E-5</v>
      </c>
      <c r="Q835" s="32">
        <f t="shared" si="160"/>
        <v>329.39674099999996</v>
      </c>
      <c r="R835" s="29">
        <v>366209</v>
      </c>
      <c r="S835" s="30">
        <v>154927</v>
      </c>
      <c r="T835" s="30">
        <f t="shared" si="161"/>
        <v>211282</v>
      </c>
      <c r="U835" s="33">
        <v>8.2999999999999998E-5</v>
      </c>
      <c r="V835" s="34">
        <f t="shared" si="162"/>
        <v>17.536405999999999</v>
      </c>
      <c r="W835" s="11"/>
    </row>
    <row r="836" spans="7:23" x14ac:dyDescent="0.3">
      <c r="G836" s="26"/>
      <c r="H836" s="11">
        <v>55</v>
      </c>
      <c r="I836" s="11" t="s">
        <v>26</v>
      </c>
      <c r="J836" s="27">
        <v>492</v>
      </c>
      <c r="K836" s="28">
        <v>1</v>
      </c>
      <c r="L836" s="29">
        <v>10348273</v>
      </c>
      <c r="M836" s="29">
        <v>33298</v>
      </c>
      <c r="N836" s="30">
        <v>6211992</v>
      </c>
      <c r="O836" s="30">
        <f t="shared" si="159"/>
        <v>4169579</v>
      </c>
      <c r="P836" s="31">
        <v>1.5699999999999999E-4</v>
      </c>
      <c r="Q836" s="32">
        <f t="shared" si="160"/>
        <v>654.62390299999993</v>
      </c>
      <c r="R836" s="29">
        <v>366209</v>
      </c>
      <c r="S836" s="30">
        <v>154927</v>
      </c>
      <c r="T836" s="30">
        <f t="shared" si="161"/>
        <v>211282</v>
      </c>
      <c r="U836" s="33">
        <v>2.1100000000000001E-4</v>
      </c>
      <c r="V836" s="34">
        <f t="shared" si="162"/>
        <v>44.580502000000003</v>
      </c>
      <c r="W836" s="11"/>
    </row>
    <row r="837" spans="7:23" x14ac:dyDescent="0.3">
      <c r="G837" s="26"/>
      <c r="H837" s="11">
        <v>71</v>
      </c>
      <c r="I837" s="11" t="s">
        <v>18</v>
      </c>
      <c r="J837" s="27">
        <v>492</v>
      </c>
      <c r="K837" s="28">
        <v>0</v>
      </c>
      <c r="L837" s="29">
        <v>10348273</v>
      </c>
      <c r="M837" s="29">
        <v>33298</v>
      </c>
      <c r="N837" s="30">
        <v>6211992</v>
      </c>
      <c r="O837" s="30">
        <f t="shared" si="159"/>
        <v>0</v>
      </c>
      <c r="P837" s="31">
        <v>1.1E-5</v>
      </c>
      <c r="Q837" s="32">
        <f t="shared" si="160"/>
        <v>0</v>
      </c>
      <c r="R837" s="29">
        <v>366209</v>
      </c>
      <c r="S837" s="30">
        <v>154927</v>
      </c>
      <c r="T837" s="30">
        <f t="shared" si="161"/>
        <v>0</v>
      </c>
      <c r="U837" s="33">
        <v>1.2E-5</v>
      </c>
      <c r="V837" s="34">
        <f t="shared" si="162"/>
        <v>0</v>
      </c>
      <c r="W837" s="11"/>
    </row>
    <row r="838" spans="7:23" x14ac:dyDescent="0.3">
      <c r="G838" s="26"/>
      <c r="H838" s="11">
        <v>72</v>
      </c>
      <c r="I838" s="11" t="s">
        <v>28</v>
      </c>
      <c r="J838" s="27">
        <v>492</v>
      </c>
      <c r="K838" s="28">
        <v>0</v>
      </c>
      <c r="L838" s="29">
        <v>10348273</v>
      </c>
      <c r="M838" s="29">
        <v>33298</v>
      </c>
      <c r="N838" s="30">
        <v>6211992</v>
      </c>
      <c r="O838" s="30">
        <f t="shared" si="159"/>
        <v>0</v>
      </c>
      <c r="P838" s="31">
        <v>3.1799999999999998E-4</v>
      </c>
      <c r="Q838" s="32">
        <f t="shared" si="160"/>
        <v>0</v>
      </c>
      <c r="R838" s="29">
        <v>366209</v>
      </c>
      <c r="S838" s="30">
        <v>154927</v>
      </c>
      <c r="T838" s="30">
        <f t="shared" si="161"/>
        <v>0</v>
      </c>
      <c r="U838" s="33">
        <v>3.3700000000000001E-4</v>
      </c>
      <c r="V838" s="34">
        <f t="shared" si="162"/>
        <v>0</v>
      </c>
      <c r="W838" s="11"/>
    </row>
    <row r="839" spans="7:23" x14ac:dyDescent="0.3">
      <c r="G839" s="26"/>
      <c r="H839" s="11">
        <v>117</v>
      </c>
      <c r="I839" s="11" t="s">
        <v>21</v>
      </c>
      <c r="J839" s="27">
        <v>492</v>
      </c>
      <c r="K839" s="28">
        <v>1</v>
      </c>
      <c r="L839" s="29">
        <v>10348273</v>
      </c>
      <c r="M839" s="29">
        <v>33298</v>
      </c>
      <c r="N839" s="30">
        <v>6211992</v>
      </c>
      <c r="O839" s="30">
        <f t="shared" si="159"/>
        <v>4169579</v>
      </c>
      <c r="P839" s="31">
        <v>2.7300000000000002E-4</v>
      </c>
      <c r="Q839" s="32">
        <f t="shared" si="160"/>
        <v>1138.295067</v>
      </c>
      <c r="R839" s="29">
        <v>366209</v>
      </c>
      <c r="S839" s="30">
        <v>154927</v>
      </c>
      <c r="T839" s="30">
        <f t="shared" si="161"/>
        <v>211282</v>
      </c>
      <c r="U839" s="33">
        <v>2.8800000000000001E-4</v>
      </c>
      <c r="V839" s="34">
        <f t="shared" si="162"/>
        <v>60.849215999999998</v>
      </c>
      <c r="W839" s="11"/>
    </row>
    <row r="840" spans="7:23" x14ac:dyDescent="0.3">
      <c r="G840" s="26"/>
      <c r="H840" s="11">
        <v>122</v>
      </c>
      <c r="I840" s="11" t="s">
        <v>138</v>
      </c>
      <c r="J840" s="27">
        <v>492</v>
      </c>
      <c r="K840" s="28">
        <v>1</v>
      </c>
      <c r="L840" s="29">
        <v>10348273</v>
      </c>
      <c r="M840" s="29">
        <v>33298</v>
      </c>
      <c r="N840" s="30">
        <v>6211992</v>
      </c>
      <c r="O840" s="30">
        <f t="shared" si="159"/>
        <v>4169579</v>
      </c>
      <c r="P840" s="31">
        <v>0</v>
      </c>
      <c r="Q840" s="32">
        <f t="shared" si="160"/>
        <v>0</v>
      </c>
      <c r="R840" s="29">
        <v>366209</v>
      </c>
      <c r="S840" s="30">
        <v>154927</v>
      </c>
      <c r="T840" s="30">
        <f t="shared" si="161"/>
        <v>211282</v>
      </c>
      <c r="U840" s="33">
        <v>0</v>
      </c>
      <c r="V840" s="34">
        <f t="shared" si="162"/>
        <v>0</v>
      </c>
      <c r="W840" s="11"/>
    </row>
    <row r="841" spans="7:23" x14ac:dyDescent="0.3">
      <c r="G841" s="26"/>
      <c r="H841" s="11">
        <v>128</v>
      </c>
      <c r="I841" s="11" t="s">
        <v>158</v>
      </c>
      <c r="J841" s="27">
        <v>492</v>
      </c>
      <c r="K841" s="28">
        <v>1</v>
      </c>
      <c r="L841" s="29">
        <v>10348273</v>
      </c>
      <c r="M841" s="29">
        <v>33298</v>
      </c>
      <c r="N841" s="30">
        <v>6211992</v>
      </c>
      <c r="O841" s="30">
        <f t="shared" si="159"/>
        <v>4169579</v>
      </c>
      <c r="P841" s="31">
        <v>0</v>
      </c>
      <c r="Q841" s="32">
        <f t="shared" si="160"/>
        <v>0</v>
      </c>
      <c r="R841" s="29">
        <v>366209</v>
      </c>
      <c r="S841" s="30">
        <v>154927</v>
      </c>
      <c r="T841" s="30">
        <f t="shared" si="161"/>
        <v>211282</v>
      </c>
      <c r="U841" s="33">
        <v>0</v>
      </c>
      <c r="V841" s="34">
        <f t="shared" si="162"/>
        <v>0</v>
      </c>
      <c r="W841" s="11"/>
    </row>
    <row r="842" spans="7:23" x14ac:dyDescent="0.3">
      <c r="G842" s="26"/>
      <c r="H842" s="11"/>
      <c r="I842" s="11"/>
      <c r="J842" s="27"/>
      <c r="K842" s="28"/>
      <c r="L842" s="30"/>
      <c r="M842" s="30"/>
      <c r="N842" s="30"/>
      <c r="O842" s="30"/>
      <c r="P842" s="33"/>
      <c r="Q842" s="32"/>
      <c r="R842" s="30"/>
      <c r="S842" s="30"/>
      <c r="T842" s="30"/>
      <c r="U842" s="33"/>
      <c r="V842" s="34"/>
      <c r="W842" s="11"/>
    </row>
    <row r="843" spans="7:23" ht="15.6" x14ac:dyDescent="0.3">
      <c r="G843" s="39">
        <v>128</v>
      </c>
      <c r="H843" s="40" t="s">
        <v>158</v>
      </c>
      <c r="I843" s="11"/>
      <c r="J843" s="27"/>
      <c r="K843" s="28"/>
      <c r="L843" s="30"/>
      <c r="M843" s="30"/>
      <c r="N843" s="30"/>
      <c r="O843" s="30"/>
      <c r="P843" s="33"/>
      <c r="Q843" s="32"/>
      <c r="R843" s="30"/>
      <c r="S843" s="30"/>
      <c r="T843" s="30"/>
      <c r="U843" s="33"/>
      <c r="V843" s="34"/>
      <c r="W843" s="11"/>
    </row>
    <row r="844" spans="7:23" x14ac:dyDescent="0.3">
      <c r="G844" s="26"/>
      <c r="H844" s="11">
        <v>1</v>
      </c>
      <c r="I844" s="11" t="s">
        <v>11</v>
      </c>
      <c r="J844" s="27">
        <v>493</v>
      </c>
      <c r="K844" s="28">
        <v>1</v>
      </c>
      <c r="L844" s="29">
        <v>6069520</v>
      </c>
      <c r="M844" s="29">
        <v>25478</v>
      </c>
      <c r="N844" s="30">
        <v>5991954</v>
      </c>
      <c r="O844" s="30">
        <f t="shared" ref="O844:O861" si="163">(L844+M844-N844)*K844</f>
        <v>103044</v>
      </c>
      <c r="P844" s="31">
        <v>1.91E-3</v>
      </c>
      <c r="Q844" s="32">
        <f t="shared" ref="Q844:Q861" si="164">O844*P844</f>
        <v>196.81404000000001</v>
      </c>
      <c r="R844" s="29">
        <v>355742</v>
      </c>
      <c r="S844" s="30">
        <v>106079</v>
      </c>
      <c r="T844" s="30">
        <f t="shared" ref="T844:T861" si="165">(R844-S844)*K844</f>
        <v>249663</v>
      </c>
      <c r="U844" s="33">
        <v>1.9740000000000001E-3</v>
      </c>
      <c r="V844" s="34">
        <f t="shared" ref="V844:V861" si="166">T844*U844</f>
        <v>492.83476200000001</v>
      </c>
      <c r="W844" s="11"/>
    </row>
    <row r="845" spans="7:23" x14ac:dyDescent="0.3">
      <c r="G845" s="26"/>
      <c r="H845" s="11">
        <v>2</v>
      </c>
      <c r="I845" s="11" t="s">
        <v>27</v>
      </c>
      <c r="J845" s="27">
        <v>493</v>
      </c>
      <c r="K845" s="28">
        <v>1</v>
      </c>
      <c r="L845" s="29">
        <v>6069520</v>
      </c>
      <c r="M845" s="29">
        <v>25478</v>
      </c>
      <c r="N845" s="30">
        <v>5991954</v>
      </c>
      <c r="O845" s="30">
        <f t="shared" si="163"/>
        <v>103044</v>
      </c>
      <c r="P845" s="31">
        <v>2.6899999999999998E-4</v>
      </c>
      <c r="Q845" s="32">
        <f t="shared" si="164"/>
        <v>27.718836</v>
      </c>
      <c r="R845" s="29">
        <v>355742</v>
      </c>
      <c r="S845" s="30">
        <v>106079</v>
      </c>
      <c r="T845" s="30">
        <f t="shared" si="165"/>
        <v>249663</v>
      </c>
      <c r="U845" s="33">
        <v>2.9500000000000001E-4</v>
      </c>
      <c r="V845" s="34">
        <f t="shared" si="166"/>
        <v>73.650585000000007</v>
      </c>
      <c r="W845" s="11"/>
    </row>
    <row r="846" spans="7:23" x14ac:dyDescent="0.3">
      <c r="G846" s="26"/>
      <c r="H846" s="11">
        <v>3</v>
      </c>
      <c r="I846" s="11" t="s">
        <v>20</v>
      </c>
      <c r="J846" s="27">
        <v>493</v>
      </c>
      <c r="K846" s="28">
        <v>1</v>
      </c>
      <c r="L846" s="29">
        <v>6069520</v>
      </c>
      <c r="M846" s="29">
        <v>25478</v>
      </c>
      <c r="N846" s="30">
        <v>5991954</v>
      </c>
      <c r="O846" s="30">
        <f t="shared" si="163"/>
        <v>103044</v>
      </c>
      <c r="P846" s="31">
        <v>5.9699999999999998E-4</v>
      </c>
      <c r="Q846" s="32">
        <f t="shared" si="164"/>
        <v>61.517268000000001</v>
      </c>
      <c r="R846" s="29">
        <v>355742</v>
      </c>
      <c r="S846" s="30">
        <v>106079</v>
      </c>
      <c r="T846" s="30">
        <f t="shared" si="165"/>
        <v>249663</v>
      </c>
      <c r="U846" s="33">
        <v>6.3100000000000005E-4</v>
      </c>
      <c r="V846" s="34">
        <f t="shared" si="166"/>
        <v>157.53735300000002</v>
      </c>
      <c r="W846" s="11"/>
    </row>
    <row r="847" spans="7:23" x14ac:dyDescent="0.3">
      <c r="G847" s="26"/>
      <c r="H847" s="11">
        <v>4</v>
      </c>
      <c r="I847" s="11" t="s">
        <v>10</v>
      </c>
      <c r="J847" s="27">
        <v>493</v>
      </c>
      <c r="K847" s="28">
        <v>1</v>
      </c>
      <c r="L847" s="29">
        <v>6069520</v>
      </c>
      <c r="M847" s="29">
        <v>25478</v>
      </c>
      <c r="N847" s="30">
        <v>5991954</v>
      </c>
      <c r="O847" s="30">
        <f t="shared" si="163"/>
        <v>103044</v>
      </c>
      <c r="P847" s="31">
        <v>9.2750000000000003E-3</v>
      </c>
      <c r="Q847" s="32">
        <f t="shared" si="164"/>
        <v>955.73310000000004</v>
      </c>
      <c r="R847" s="29">
        <v>355742</v>
      </c>
      <c r="S847" s="30">
        <v>106079</v>
      </c>
      <c r="T847" s="30">
        <f t="shared" si="165"/>
        <v>249663</v>
      </c>
      <c r="U847" s="33">
        <v>9.2949999999999994E-3</v>
      </c>
      <c r="V847" s="34">
        <f t="shared" si="166"/>
        <v>2320.617585</v>
      </c>
      <c r="W847" s="11"/>
    </row>
    <row r="848" spans="7:23" x14ac:dyDescent="0.3">
      <c r="G848" s="26"/>
      <c r="H848" s="11">
        <v>6</v>
      </c>
      <c r="I848" s="11" t="s">
        <v>118</v>
      </c>
      <c r="J848" s="27">
        <v>493</v>
      </c>
      <c r="K848" s="28">
        <v>1</v>
      </c>
      <c r="L848" s="29">
        <v>6069520</v>
      </c>
      <c r="M848" s="29">
        <v>25478</v>
      </c>
      <c r="N848" s="30">
        <v>5991954</v>
      </c>
      <c r="O848" s="30">
        <f t="shared" si="163"/>
        <v>103044</v>
      </c>
      <c r="P848" s="31">
        <v>0</v>
      </c>
      <c r="Q848" s="32">
        <f t="shared" si="164"/>
        <v>0</v>
      </c>
      <c r="R848" s="29">
        <v>355742</v>
      </c>
      <c r="S848" s="30">
        <v>106079</v>
      </c>
      <c r="T848" s="30">
        <f t="shared" si="165"/>
        <v>249663</v>
      </c>
      <c r="U848" s="33">
        <v>0</v>
      </c>
      <c r="V848" s="34">
        <f t="shared" si="166"/>
        <v>0</v>
      </c>
      <c r="W848" s="11"/>
    </row>
    <row r="849" spans="7:23" x14ac:dyDescent="0.3">
      <c r="G849" s="26"/>
      <c r="H849" s="11">
        <v>7</v>
      </c>
      <c r="I849" s="11" t="s">
        <v>9</v>
      </c>
      <c r="J849" s="27">
        <v>493</v>
      </c>
      <c r="K849" s="28">
        <v>1</v>
      </c>
      <c r="L849" s="29">
        <v>6069520</v>
      </c>
      <c r="M849" s="29">
        <v>25478</v>
      </c>
      <c r="N849" s="30">
        <v>5991954</v>
      </c>
      <c r="O849" s="30">
        <f t="shared" si="163"/>
        <v>103044</v>
      </c>
      <c r="P849" s="31">
        <v>1.27E-4</v>
      </c>
      <c r="Q849" s="32">
        <f t="shared" si="164"/>
        <v>13.086587999999999</v>
      </c>
      <c r="R849" s="29">
        <v>355742</v>
      </c>
      <c r="S849" s="30">
        <v>106079</v>
      </c>
      <c r="T849" s="30">
        <f t="shared" si="165"/>
        <v>249663</v>
      </c>
      <c r="U849" s="33">
        <v>1.34E-4</v>
      </c>
      <c r="V849" s="34">
        <f t="shared" si="166"/>
        <v>33.454841999999999</v>
      </c>
      <c r="W849" s="11"/>
    </row>
    <row r="850" spans="7:23" x14ac:dyDescent="0.3">
      <c r="G850" s="26"/>
      <c r="H850" s="11">
        <v>8</v>
      </c>
      <c r="I850" s="11" t="s">
        <v>23</v>
      </c>
      <c r="J850" s="27">
        <v>493</v>
      </c>
      <c r="K850" s="28">
        <v>1</v>
      </c>
      <c r="L850" s="29">
        <v>6069520</v>
      </c>
      <c r="M850" s="29">
        <v>25478</v>
      </c>
      <c r="N850" s="30">
        <v>5991954</v>
      </c>
      <c r="O850" s="30">
        <f t="shared" si="163"/>
        <v>103044</v>
      </c>
      <c r="P850" s="31">
        <v>1.8699999999999999E-4</v>
      </c>
      <c r="Q850" s="32">
        <f t="shared" si="164"/>
        <v>19.269227999999998</v>
      </c>
      <c r="R850" s="29">
        <v>355742</v>
      </c>
      <c r="S850" s="30">
        <v>106079</v>
      </c>
      <c r="T850" s="30">
        <f t="shared" si="165"/>
        <v>249663</v>
      </c>
      <c r="U850" s="33">
        <v>1.9599999999999999E-4</v>
      </c>
      <c r="V850" s="34">
        <f t="shared" si="166"/>
        <v>48.933948000000001</v>
      </c>
      <c r="W850" s="11"/>
    </row>
    <row r="851" spans="7:23" x14ac:dyDescent="0.3">
      <c r="G851" s="26"/>
      <c r="H851" s="11">
        <v>9</v>
      </c>
      <c r="I851" s="11" t="s">
        <v>0</v>
      </c>
      <c r="J851" s="27">
        <v>493</v>
      </c>
      <c r="K851" s="28">
        <v>1</v>
      </c>
      <c r="L851" s="29">
        <v>6069520</v>
      </c>
      <c r="M851" s="29">
        <v>25478</v>
      </c>
      <c r="N851" s="30">
        <v>5991954</v>
      </c>
      <c r="O851" s="30">
        <f t="shared" si="163"/>
        <v>103044</v>
      </c>
      <c r="P851" s="31">
        <v>2.6600000000000001E-4</v>
      </c>
      <c r="Q851" s="32">
        <f t="shared" si="164"/>
        <v>27.409704000000001</v>
      </c>
      <c r="R851" s="29">
        <v>355742</v>
      </c>
      <c r="S851" s="30">
        <v>106079</v>
      </c>
      <c r="T851" s="30">
        <f t="shared" si="165"/>
        <v>249663</v>
      </c>
      <c r="U851" s="33">
        <v>2.8299999999999999E-4</v>
      </c>
      <c r="V851" s="34">
        <f t="shared" si="166"/>
        <v>70.654629</v>
      </c>
      <c r="W851" s="11"/>
    </row>
    <row r="852" spans="7:23" x14ac:dyDescent="0.3">
      <c r="G852" s="26"/>
      <c r="H852" s="11">
        <v>17</v>
      </c>
      <c r="I852" s="11" t="s">
        <v>16</v>
      </c>
      <c r="J852" s="27">
        <v>493</v>
      </c>
      <c r="K852" s="28">
        <v>1</v>
      </c>
      <c r="L852" s="29">
        <v>6069520</v>
      </c>
      <c r="M852" s="29">
        <v>25478</v>
      </c>
      <c r="N852" s="30">
        <v>5991954</v>
      </c>
      <c r="O852" s="30">
        <f t="shared" si="163"/>
        <v>103044</v>
      </c>
      <c r="P852" s="31">
        <v>7.5799999999999999E-4</v>
      </c>
      <c r="Q852" s="32">
        <f t="shared" si="164"/>
        <v>78.107352000000006</v>
      </c>
      <c r="R852" s="29">
        <v>355742</v>
      </c>
      <c r="S852" s="30">
        <v>106079</v>
      </c>
      <c r="T852" s="30">
        <f t="shared" si="165"/>
        <v>249663</v>
      </c>
      <c r="U852" s="33">
        <v>8.0199999999999998E-4</v>
      </c>
      <c r="V852" s="34">
        <f t="shared" si="166"/>
        <v>200.229726</v>
      </c>
      <c r="W852" s="11"/>
    </row>
    <row r="853" spans="7:23" x14ac:dyDescent="0.3">
      <c r="G853" s="26"/>
      <c r="H853" s="11">
        <v>29</v>
      </c>
      <c r="I853" s="11" t="s">
        <v>24</v>
      </c>
      <c r="J853" s="27">
        <v>493</v>
      </c>
      <c r="K853" s="28">
        <v>1</v>
      </c>
      <c r="L853" s="29">
        <v>6069520</v>
      </c>
      <c r="M853" s="29">
        <v>25478</v>
      </c>
      <c r="N853" s="30">
        <v>5991954</v>
      </c>
      <c r="O853" s="30">
        <f t="shared" si="163"/>
        <v>103044</v>
      </c>
      <c r="P853" s="31">
        <v>3.1029999999999999E-3</v>
      </c>
      <c r="Q853" s="32">
        <f t="shared" si="164"/>
        <v>319.74553199999997</v>
      </c>
      <c r="R853" s="29">
        <v>355742</v>
      </c>
      <c r="S853" s="30">
        <v>106079</v>
      </c>
      <c r="T853" s="30">
        <f t="shared" si="165"/>
        <v>249663</v>
      </c>
      <c r="U853" s="33">
        <v>3.2200000000000002E-3</v>
      </c>
      <c r="V853" s="34">
        <f t="shared" si="166"/>
        <v>803.91486000000009</v>
      </c>
      <c r="W853" s="11"/>
    </row>
    <row r="854" spans="7:23" x14ac:dyDescent="0.3">
      <c r="G854" s="26"/>
      <c r="H854" s="11">
        <v>38</v>
      </c>
      <c r="I854" s="11" t="s">
        <v>12</v>
      </c>
      <c r="J854" s="27">
        <v>493</v>
      </c>
      <c r="K854" s="28">
        <v>1</v>
      </c>
      <c r="L854" s="29">
        <v>6069520</v>
      </c>
      <c r="M854" s="29">
        <v>25478</v>
      </c>
      <c r="N854" s="30">
        <v>5991954</v>
      </c>
      <c r="O854" s="30">
        <f t="shared" si="163"/>
        <v>103044</v>
      </c>
      <c r="P854" s="31">
        <v>7.8999999999999996E-5</v>
      </c>
      <c r="Q854" s="32">
        <f t="shared" si="164"/>
        <v>8.1404759999999996</v>
      </c>
      <c r="R854" s="29">
        <v>355742</v>
      </c>
      <c r="S854" s="30">
        <v>106079</v>
      </c>
      <c r="T854" s="30">
        <f t="shared" si="165"/>
        <v>249663</v>
      </c>
      <c r="U854" s="33">
        <v>8.2999999999999998E-5</v>
      </c>
      <c r="V854" s="34">
        <f t="shared" si="166"/>
        <v>20.722028999999999</v>
      </c>
      <c r="W854" s="11"/>
    </row>
    <row r="855" spans="7:23" x14ac:dyDescent="0.3">
      <c r="G855" s="26"/>
      <c r="H855" s="11">
        <v>53</v>
      </c>
      <c r="I855" s="11" t="s">
        <v>159</v>
      </c>
      <c r="J855" s="27">
        <v>493</v>
      </c>
      <c r="K855" s="28">
        <v>1</v>
      </c>
      <c r="L855" s="29">
        <v>6069520</v>
      </c>
      <c r="M855" s="29">
        <v>25478</v>
      </c>
      <c r="N855" s="30">
        <v>5991954</v>
      </c>
      <c r="O855" s="30">
        <f t="shared" si="163"/>
        <v>103044</v>
      </c>
      <c r="P855" s="31">
        <v>0</v>
      </c>
      <c r="Q855" s="32">
        <f t="shared" si="164"/>
        <v>0</v>
      </c>
      <c r="R855" s="29">
        <v>355742</v>
      </c>
      <c r="S855" s="30">
        <v>106079</v>
      </c>
      <c r="T855" s="30">
        <f t="shared" si="165"/>
        <v>249663</v>
      </c>
      <c r="U855" s="33">
        <v>0</v>
      </c>
      <c r="V855" s="34">
        <f t="shared" si="166"/>
        <v>0</v>
      </c>
      <c r="W855" s="11"/>
    </row>
    <row r="856" spans="7:23" x14ac:dyDescent="0.3">
      <c r="G856" s="26"/>
      <c r="H856" s="11">
        <v>55</v>
      </c>
      <c r="I856" s="11" t="s">
        <v>26</v>
      </c>
      <c r="J856" s="27">
        <v>493</v>
      </c>
      <c r="K856" s="28">
        <v>1</v>
      </c>
      <c r="L856" s="29">
        <v>6069520</v>
      </c>
      <c r="M856" s="29">
        <v>25478</v>
      </c>
      <c r="N856" s="30">
        <v>5991954</v>
      </c>
      <c r="O856" s="30">
        <f t="shared" si="163"/>
        <v>103044</v>
      </c>
      <c r="P856" s="31">
        <v>1.5699999999999999E-4</v>
      </c>
      <c r="Q856" s="32">
        <f t="shared" si="164"/>
        <v>16.177907999999999</v>
      </c>
      <c r="R856" s="29">
        <v>355742</v>
      </c>
      <c r="S856" s="30">
        <v>106079</v>
      </c>
      <c r="T856" s="30">
        <f t="shared" si="165"/>
        <v>249663</v>
      </c>
      <c r="U856" s="33">
        <v>2.1100000000000001E-4</v>
      </c>
      <c r="V856" s="34">
        <f t="shared" si="166"/>
        <v>52.678893000000002</v>
      </c>
      <c r="W856" s="11"/>
    </row>
    <row r="857" spans="7:23" x14ac:dyDescent="0.3">
      <c r="G857" s="26"/>
      <c r="H857" s="11">
        <v>71</v>
      </c>
      <c r="I857" s="11" t="s">
        <v>18</v>
      </c>
      <c r="J857" s="27">
        <v>493</v>
      </c>
      <c r="K857" s="28">
        <v>0</v>
      </c>
      <c r="L857" s="29">
        <v>6069520</v>
      </c>
      <c r="M857" s="29">
        <v>25478</v>
      </c>
      <c r="N857" s="30">
        <v>5991954</v>
      </c>
      <c r="O857" s="30">
        <f t="shared" si="163"/>
        <v>0</v>
      </c>
      <c r="P857" s="31">
        <v>1.1E-5</v>
      </c>
      <c r="Q857" s="32">
        <f t="shared" si="164"/>
        <v>0</v>
      </c>
      <c r="R857" s="29">
        <v>355742</v>
      </c>
      <c r="S857" s="30">
        <v>106079</v>
      </c>
      <c r="T857" s="30">
        <f t="shared" si="165"/>
        <v>0</v>
      </c>
      <c r="U857" s="33">
        <v>1.2E-5</v>
      </c>
      <c r="V857" s="34">
        <f t="shared" si="166"/>
        <v>0</v>
      </c>
      <c r="W857" s="11"/>
    </row>
    <row r="858" spans="7:23" x14ac:dyDescent="0.3">
      <c r="G858" s="26"/>
      <c r="H858" s="11">
        <v>72</v>
      </c>
      <c r="I858" s="11" t="s">
        <v>28</v>
      </c>
      <c r="J858" s="27">
        <v>493</v>
      </c>
      <c r="K858" s="28">
        <v>0</v>
      </c>
      <c r="L858" s="29">
        <v>6069520</v>
      </c>
      <c r="M858" s="29">
        <v>25478</v>
      </c>
      <c r="N858" s="30">
        <v>5991954</v>
      </c>
      <c r="O858" s="30">
        <f t="shared" si="163"/>
        <v>0</v>
      </c>
      <c r="P858" s="31">
        <v>3.1799999999999998E-4</v>
      </c>
      <c r="Q858" s="32">
        <f t="shared" si="164"/>
        <v>0</v>
      </c>
      <c r="R858" s="29">
        <v>355742</v>
      </c>
      <c r="S858" s="30">
        <v>106079</v>
      </c>
      <c r="T858" s="30">
        <f t="shared" si="165"/>
        <v>0</v>
      </c>
      <c r="U858" s="33">
        <v>3.3700000000000001E-4</v>
      </c>
      <c r="V858" s="34">
        <f t="shared" si="166"/>
        <v>0</v>
      </c>
      <c r="W858" s="11"/>
    </row>
    <row r="859" spans="7:23" x14ac:dyDescent="0.3">
      <c r="G859" s="26"/>
      <c r="H859" s="11">
        <v>117</v>
      </c>
      <c r="I859" s="11" t="s">
        <v>21</v>
      </c>
      <c r="J859" s="27">
        <v>493</v>
      </c>
      <c r="K859" s="28">
        <v>1</v>
      </c>
      <c r="L859" s="29">
        <v>6069520</v>
      </c>
      <c r="M859" s="29">
        <v>25478</v>
      </c>
      <c r="N859" s="30">
        <v>5991954</v>
      </c>
      <c r="O859" s="30">
        <f t="shared" si="163"/>
        <v>103044</v>
      </c>
      <c r="P859" s="31">
        <v>2.7300000000000002E-4</v>
      </c>
      <c r="Q859" s="32">
        <f t="shared" si="164"/>
        <v>28.131012000000002</v>
      </c>
      <c r="R859" s="29">
        <v>355742</v>
      </c>
      <c r="S859" s="30">
        <v>106079</v>
      </c>
      <c r="T859" s="30">
        <f t="shared" si="165"/>
        <v>249663</v>
      </c>
      <c r="U859" s="33">
        <v>2.8800000000000001E-4</v>
      </c>
      <c r="V859" s="34">
        <f t="shared" si="166"/>
        <v>71.902944000000005</v>
      </c>
      <c r="W859" s="11"/>
    </row>
    <row r="860" spans="7:23" x14ac:dyDescent="0.3">
      <c r="G860" s="26"/>
      <c r="H860" s="11">
        <v>122</v>
      </c>
      <c r="I860" s="11" t="s">
        <v>138</v>
      </c>
      <c r="J860" s="27">
        <v>493</v>
      </c>
      <c r="K860" s="28">
        <v>1</v>
      </c>
      <c r="L860" s="29">
        <v>6069520</v>
      </c>
      <c r="M860" s="29">
        <v>25478</v>
      </c>
      <c r="N860" s="30">
        <v>5991954</v>
      </c>
      <c r="O860" s="30">
        <f t="shared" si="163"/>
        <v>103044</v>
      </c>
      <c r="P860" s="31">
        <v>0</v>
      </c>
      <c r="Q860" s="32">
        <f t="shared" si="164"/>
        <v>0</v>
      </c>
      <c r="R860" s="29">
        <v>355742</v>
      </c>
      <c r="S860" s="30">
        <v>106079</v>
      </c>
      <c r="T860" s="30">
        <f t="shared" si="165"/>
        <v>249663</v>
      </c>
      <c r="U860" s="33">
        <v>0</v>
      </c>
      <c r="V860" s="34">
        <f t="shared" si="166"/>
        <v>0</v>
      </c>
      <c r="W860" s="11"/>
    </row>
    <row r="861" spans="7:23" x14ac:dyDescent="0.3">
      <c r="G861" s="26"/>
      <c r="H861" s="11">
        <v>128</v>
      </c>
      <c r="I861" s="11" t="s">
        <v>158</v>
      </c>
      <c r="J861" s="27">
        <v>493</v>
      </c>
      <c r="K861" s="28">
        <v>1</v>
      </c>
      <c r="L861" s="29">
        <v>6069520</v>
      </c>
      <c r="M861" s="29">
        <v>25478</v>
      </c>
      <c r="N861" s="30">
        <v>5991954</v>
      </c>
      <c r="O861" s="30">
        <f t="shared" si="163"/>
        <v>103044</v>
      </c>
      <c r="P861" s="31">
        <v>0</v>
      </c>
      <c r="Q861" s="32">
        <f t="shared" si="164"/>
        <v>0</v>
      </c>
      <c r="R861" s="29">
        <v>355742</v>
      </c>
      <c r="S861" s="30">
        <v>106079</v>
      </c>
      <c r="T861" s="30">
        <f t="shared" si="165"/>
        <v>249663</v>
      </c>
      <c r="U861" s="33">
        <v>0</v>
      </c>
      <c r="V861" s="34">
        <f t="shared" si="166"/>
        <v>0</v>
      </c>
      <c r="W861" s="11"/>
    </row>
    <row r="862" spans="7:23" ht="15" thickBot="1" x14ac:dyDescent="0.35">
      <c r="G862" s="35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7"/>
    </row>
    <row r="863" spans="7:23" x14ac:dyDescent="0.3">
      <c r="G863" s="11">
        <v>128</v>
      </c>
      <c r="H863" s="11" t="s">
        <v>158</v>
      </c>
      <c r="I863" s="11"/>
      <c r="J863" s="27"/>
      <c r="K863" s="28"/>
      <c r="L863" s="30"/>
      <c r="M863" s="30"/>
      <c r="N863" s="30"/>
      <c r="O863" s="30"/>
      <c r="P863" s="33"/>
      <c r="Q863" s="32">
        <f>SUM(Q825:Q862)</f>
        <v>72638.863623000012</v>
      </c>
      <c r="R863" s="30"/>
      <c r="S863" s="30"/>
      <c r="T863" s="30"/>
      <c r="U863" s="33"/>
      <c r="V863" s="32">
        <f>SUM(V825:V862)</f>
        <v>8025.9743399999988</v>
      </c>
      <c r="W863" s="38">
        <f>Q863+V863</f>
        <v>80664.837963000013</v>
      </c>
    </row>
    <row r="864" spans="7:23" x14ac:dyDescent="0.3"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</row>
    <row r="865" spans="7:23" x14ac:dyDescent="0.3"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</row>
    <row r="866" spans="7:23" x14ac:dyDescent="0.3">
      <c r="G866" s="11"/>
      <c r="H866" s="11"/>
      <c r="I866" s="11"/>
      <c r="J866" s="27"/>
      <c r="K866" s="28"/>
      <c r="L866" s="30"/>
      <c r="M866" s="30"/>
      <c r="N866" s="30"/>
      <c r="O866" s="30"/>
      <c r="P866" s="33"/>
      <c r="Q866" s="32"/>
      <c r="R866" s="30"/>
      <c r="S866" s="30"/>
      <c r="T866" s="30"/>
      <c r="U866" s="33"/>
      <c r="V866" s="32"/>
      <c r="W866" s="11"/>
    </row>
    <row r="867" spans="7:23" ht="15" thickBot="1" x14ac:dyDescent="0.35">
      <c r="G867" s="11"/>
      <c r="H867" s="11"/>
      <c r="I867" s="11"/>
      <c r="J867" s="12" t="s">
        <v>100</v>
      </c>
      <c r="K867" s="13" t="s">
        <v>101</v>
      </c>
      <c r="L867" s="14" t="s">
        <v>102</v>
      </c>
      <c r="M867" s="14" t="s">
        <v>103</v>
      </c>
      <c r="N867" s="14" t="s">
        <v>104</v>
      </c>
      <c r="O867" s="14" t="s">
        <v>105</v>
      </c>
      <c r="P867" s="15" t="s">
        <v>106</v>
      </c>
      <c r="Q867" s="16" t="s">
        <v>107</v>
      </c>
      <c r="R867" s="14" t="s">
        <v>108</v>
      </c>
      <c r="S867" s="14" t="s">
        <v>109</v>
      </c>
      <c r="T867" s="14" t="s">
        <v>110</v>
      </c>
      <c r="U867" s="15" t="s">
        <v>111</v>
      </c>
      <c r="V867" s="16" t="s">
        <v>112</v>
      </c>
      <c r="W867" s="11"/>
    </row>
    <row r="868" spans="7:23" ht="15.6" x14ac:dyDescent="0.3">
      <c r="G868" s="17">
        <v>115</v>
      </c>
      <c r="H868" s="18" t="s">
        <v>160</v>
      </c>
      <c r="I868" s="19"/>
      <c r="J868" s="20"/>
      <c r="K868" s="21"/>
      <c r="L868" s="22"/>
      <c r="M868" s="22"/>
      <c r="N868" s="22"/>
      <c r="O868" s="22"/>
      <c r="P868" s="23"/>
      <c r="Q868" s="24"/>
      <c r="R868" s="22"/>
      <c r="S868" s="22"/>
      <c r="T868" s="22"/>
      <c r="U868" s="23"/>
      <c r="V868" s="25"/>
      <c r="W868" s="11"/>
    </row>
    <row r="869" spans="7:23" x14ac:dyDescent="0.3">
      <c r="G869" s="26"/>
      <c r="H869" s="11">
        <v>1</v>
      </c>
      <c r="I869" s="11" t="s">
        <v>11</v>
      </c>
      <c r="J869" s="27">
        <v>427</v>
      </c>
      <c r="K869" s="28">
        <v>0.9</v>
      </c>
      <c r="L869" s="29">
        <v>0</v>
      </c>
      <c r="M869" s="29">
        <v>0</v>
      </c>
      <c r="N869" s="30">
        <v>83843</v>
      </c>
      <c r="O869" s="30">
        <f t="shared" ref="O869:O885" si="167">(L869+M869-N869)*K869</f>
        <v>-75458.7</v>
      </c>
      <c r="P869" s="31">
        <v>1.91E-3</v>
      </c>
      <c r="Q869" s="32">
        <f t="shared" ref="Q869:Q885" si="168">O869*P869</f>
        <v>-144.12611699999999</v>
      </c>
      <c r="R869" s="29">
        <v>0</v>
      </c>
      <c r="S869" s="30">
        <v>0</v>
      </c>
      <c r="T869" s="30">
        <f t="shared" ref="T869:T885" si="169">(R869-S869)*K869</f>
        <v>0</v>
      </c>
      <c r="U869" s="33">
        <v>1.9740000000000001E-3</v>
      </c>
      <c r="V869" s="34">
        <f t="shared" ref="V869:V885" si="170">T869*U869</f>
        <v>0</v>
      </c>
      <c r="W869" s="11"/>
    </row>
    <row r="870" spans="7:23" x14ac:dyDescent="0.3">
      <c r="G870" s="26"/>
      <c r="H870" s="11">
        <v>2</v>
      </c>
      <c r="I870" s="11" t="s">
        <v>27</v>
      </c>
      <c r="J870" s="27">
        <v>427</v>
      </c>
      <c r="K870" s="28">
        <v>0.9</v>
      </c>
      <c r="L870" s="29">
        <v>0</v>
      </c>
      <c r="M870" s="29">
        <v>0</v>
      </c>
      <c r="N870" s="30">
        <v>83843</v>
      </c>
      <c r="O870" s="30">
        <f t="shared" si="167"/>
        <v>-75458.7</v>
      </c>
      <c r="P870" s="31">
        <v>2.6899999999999998E-4</v>
      </c>
      <c r="Q870" s="32">
        <f t="shared" si="168"/>
        <v>-20.298390299999998</v>
      </c>
      <c r="R870" s="29">
        <v>0</v>
      </c>
      <c r="S870" s="30">
        <v>0</v>
      </c>
      <c r="T870" s="30">
        <f t="shared" si="169"/>
        <v>0</v>
      </c>
      <c r="U870" s="33">
        <v>2.9500000000000001E-4</v>
      </c>
      <c r="V870" s="34">
        <f t="shared" si="170"/>
        <v>0</v>
      </c>
      <c r="W870" s="11"/>
    </row>
    <row r="871" spans="7:23" x14ac:dyDescent="0.3">
      <c r="G871" s="26"/>
      <c r="H871" s="11">
        <v>3</v>
      </c>
      <c r="I871" s="11" t="s">
        <v>20</v>
      </c>
      <c r="J871" s="27">
        <v>427</v>
      </c>
      <c r="K871" s="28">
        <v>0.9</v>
      </c>
      <c r="L871" s="29">
        <v>0</v>
      </c>
      <c r="M871" s="29">
        <v>0</v>
      </c>
      <c r="N871" s="30">
        <v>83843</v>
      </c>
      <c r="O871" s="30">
        <f t="shared" si="167"/>
        <v>-75458.7</v>
      </c>
      <c r="P871" s="31">
        <v>5.9699999999999998E-4</v>
      </c>
      <c r="Q871" s="32">
        <f t="shared" si="168"/>
        <v>-45.048843899999994</v>
      </c>
      <c r="R871" s="29">
        <v>0</v>
      </c>
      <c r="S871" s="30">
        <v>0</v>
      </c>
      <c r="T871" s="30">
        <f t="shared" si="169"/>
        <v>0</v>
      </c>
      <c r="U871" s="33">
        <v>6.3100000000000005E-4</v>
      </c>
      <c r="V871" s="34">
        <f t="shared" si="170"/>
        <v>0</v>
      </c>
      <c r="W871" s="11"/>
    </row>
    <row r="872" spans="7:23" x14ac:dyDescent="0.3">
      <c r="G872" s="26"/>
      <c r="H872" s="11">
        <v>5</v>
      </c>
      <c r="I872" s="11" t="s">
        <v>17</v>
      </c>
      <c r="J872" s="27">
        <v>427</v>
      </c>
      <c r="K872" s="28">
        <v>0.9</v>
      </c>
      <c r="L872" s="29">
        <v>0</v>
      </c>
      <c r="M872" s="29">
        <v>0</v>
      </c>
      <c r="N872" s="30">
        <v>83843</v>
      </c>
      <c r="O872" s="30">
        <f t="shared" si="167"/>
        <v>-75458.7</v>
      </c>
      <c r="P872" s="31">
        <v>6.6930000000000002E-3</v>
      </c>
      <c r="Q872" s="32">
        <f t="shared" si="168"/>
        <v>-505.04507910000001</v>
      </c>
      <c r="R872" s="29">
        <v>0</v>
      </c>
      <c r="S872" s="30">
        <v>0</v>
      </c>
      <c r="T872" s="30">
        <f t="shared" si="169"/>
        <v>0</v>
      </c>
      <c r="U872" s="33">
        <v>6.6429999999999996E-3</v>
      </c>
      <c r="V872" s="34">
        <f t="shared" si="170"/>
        <v>0</v>
      </c>
      <c r="W872" s="11"/>
    </row>
    <row r="873" spans="7:23" x14ac:dyDescent="0.3">
      <c r="G873" s="26"/>
      <c r="H873" s="11">
        <v>6</v>
      </c>
      <c r="I873" s="11" t="s">
        <v>118</v>
      </c>
      <c r="J873" s="27">
        <v>427</v>
      </c>
      <c r="K873" s="28">
        <v>0.9</v>
      </c>
      <c r="L873" s="29">
        <v>0</v>
      </c>
      <c r="M873" s="29">
        <v>0</v>
      </c>
      <c r="N873" s="30">
        <v>83843</v>
      </c>
      <c r="O873" s="30">
        <f t="shared" si="167"/>
        <v>-75458.7</v>
      </c>
      <c r="P873" s="31">
        <v>0</v>
      </c>
      <c r="Q873" s="32">
        <f t="shared" si="168"/>
        <v>0</v>
      </c>
      <c r="R873" s="29">
        <v>0</v>
      </c>
      <c r="S873" s="30">
        <v>0</v>
      </c>
      <c r="T873" s="30">
        <f t="shared" si="169"/>
        <v>0</v>
      </c>
      <c r="U873" s="33">
        <v>0</v>
      </c>
      <c r="V873" s="34">
        <f t="shared" si="170"/>
        <v>0</v>
      </c>
      <c r="W873" s="11"/>
    </row>
    <row r="874" spans="7:23" x14ac:dyDescent="0.3">
      <c r="G874" s="26"/>
      <c r="H874" s="11">
        <v>7</v>
      </c>
      <c r="I874" s="11" t="s">
        <v>9</v>
      </c>
      <c r="J874" s="27">
        <v>427</v>
      </c>
      <c r="K874" s="28">
        <v>0.9</v>
      </c>
      <c r="L874" s="29">
        <v>0</v>
      </c>
      <c r="M874" s="29">
        <v>0</v>
      </c>
      <c r="N874" s="30">
        <v>83843</v>
      </c>
      <c r="O874" s="30">
        <f t="shared" si="167"/>
        <v>-75458.7</v>
      </c>
      <c r="P874" s="31">
        <v>1.27E-4</v>
      </c>
      <c r="Q874" s="32">
        <f t="shared" si="168"/>
        <v>-9.5832549</v>
      </c>
      <c r="R874" s="29">
        <v>0</v>
      </c>
      <c r="S874" s="30">
        <v>0</v>
      </c>
      <c r="T874" s="30">
        <f t="shared" si="169"/>
        <v>0</v>
      </c>
      <c r="U874" s="33">
        <v>1.34E-4</v>
      </c>
      <c r="V874" s="34">
        <f t="shared" si="170"/>
        <v>0</v>
      </c>
      <c r="W874" s="11"/>
    </row>
    <row r="875" spans="7:23" x14ac:dyDescent="0.3">
      <c r="G875" s="26"/>
      <c r="H875" s="11">
        <v>8</v>
      </c>
      <c r="I875" s="11" t="s">
        <v>23</v>
      </c>
      <c r="J875" s="27">
        <v>427</v>
      </c>
      <c r="K875" s="28">
        <v>0.9</v>
      </c>
      <c r="L875" s="29">
        <v>0</v>
      </c>
      <c r="M875" s="29">
        <v>0</v>
      </c>
      <c r="N875" s="30">
        <v>83843</v>
      </c>
      <c r="O875" s="30">
        <f t="shared" si="167"/>
        <v>-75458.7</v>
      </c>
      <c r="P875" s="31">
        <v>1.8699999999999999E-4</v>
      </c>
      <c r="Q875" s="32">
        <f t="shared" si="168"/>
        <v>-14.110776899999999</v>
      </c>
      <c r="R875" s="29">
        <v>0</v>
      </c>
      <c r="S875" s="30">
        <v>0</v>
      </c>
      <c r="T875" s="30">
        <f t="shared" si="169"/>
        <v>0</v>
      </c>
      <c r="U875" s="33">
        <v>1.9599999999999999E-4</v>
      </c>
      <c r="V875" s="34">
        <f t="shared" si="170"/>
        <v>0</v>
      </c>
      <c r="W875" s="11"/>
    </row>
    <row r="876" spans="7:23" x14ac:dyDescent="0.3">
      <c r="G876" s="26"/>
      <c r="H876" s="11">
        <v>19</v>
      </c>
      <c r="I876" s="11" t="s">
        <v>15</v>
      </c>
      <c r="J876" s="27">
        <v>427</v>
      </c>
      <c r="K876" s="28">
        <v>0.9</v>
      </c>
      <c r="L876" s="29">
        <v>0</v>
      </c>
      <c r="M876" s="29">
        <v>0</v>
      </c>
      <c r="N876" s="30">
        <v>83843</v>
      </c>
      <c r="O876" s="30">
        <f t="shared" si="167"/>
        <v>-75458.7</v>
      </c>
      <c r="P876" s="31">
        <v>7.3999999999999996E-5</v>
      </c>
      <c r="Q876" s="32">
        <f t="shared" si="168"/>
        <v>-5.5839437999999992</v>
      </c>
      <c r="R876" s="29">
        <v>0</v>
      </c>
      <c r="S876" s="30">
        <v>0</v>
      </c>
      <c r="T876" s="30">
        <f t="shared" si="169"/>
        <v>0</v>
      </c>
      <c r="U876" s="33">
        <v>7.8999999999999996E-5</v>
      </c>
      <c r="V876" s="34">
        <f t="shared" si="170"/>
        <v>0</v>
      </c>
      <c r="W876" s="11"/>
    </row>
    <row r="877" spans="7:23" x14ac:dyDescent="0.3">
      <c r="G877" s="26"/>
      <c r="H877" s="11">
        <v>31</v>
      </c>
      <c r="I877" s="11" t="s">
        <v>1</v>
      </c>
      <c r="J877" s="27">
        <v>427</v>
      </c>
      <c r="K877" s="28">
        <v>0.9</v>
      </c>
      <c r="L877" s="29">
        <v>0</v>
      </c>
      <c r="M877" s="29">
        <v>0</v>
      </c>
      <c r="N877" s="30">
        <v>83843</v>
      </c>
      <c r="O877" s="30">
        <f t="shared" si="167"/>
        <v>-75458.7</v>
      </c>
      <c r="P877" s="31">
        <v>1.188E-3</v>
      </c>
      <c r="Q877" s="32">
        <f t="shared" si="168"/>
        <v>-89.644935599999997</v>
      </c>
      <c r="R877" s="29">
        <v>0</v>
      </c>
      <c r="S877" s="30">
        <v>0</v>
      </c>
      <c r="T877" s="30">
        <f t="shared" si="169"/>
        <v>0</v>
      </c>
      <c r="U877" s="33">
        <v>1.2470000000000001E-3</v>
      </c>
      <c r="V877" s="34">
        <f t="shared" si="170"/>
        <v>0</v>
      </c>
      <c r="W877" s="11"/>
    </row>
    <row r="878" spans="7:23" x14ac:dyDescent="0.3">
      <c r="G878" s="26"/>
      <c r="H878" s="11">
        <v>38</v>
      </c>
      <c r="I878" s="11" t="s">
        <v>12</v>
      </c>
      <c r="J878" s="27">
        <v>427</v>
      </c>
      <c r="K878" s="28">
        <v>0.9</v>
      </c>
      <c r="L878" s="29">
        <v>0</v>
      </c>
      <c r="M878" s="29">
        <v>0</v>
      </c>
      <c r="N878" s="30">
        <v>83843</v>
      </c>
      <c r="O878" s="30">
        <f t="shared" si="167"/>
        <v>-75458.7</v>
      </c>
      <c r="P878" s="31">
        <v>7.8999999999999996E-5</v>
      </c>
      <c r="Q878" s="32">
        <f t="shared" si="168"/>
        <v>-5.9612372999999996</v>
      </c>
      <c r="R878" s="29">
        <v>0</v>
      </c>
      <c r="S878" s="30">
        <v>0</v>
      </c>
      <c r="T878" s="30">
        <f t="shared" si="169"/>
        <v>0</v>
      </c>
      <c r="U878" s="33">
        <v>8.2999999999999998E-5</v>
      </c>
      <c r="V878" s="34">
        <f t="shared" si="170"/>
        <v>0</v>
      </c>
      <c r="W878" s="11"/>
    </row>
    <row r="879" spans="7:23" x14ac:dyDescent="0.3">
      <c r="G879" s="26"/>
      <c r="H879" s="11">
        <v>55</v>
      </c>
      <c r="I879" s="11" t="s">
        <v>26</v>
      </c>
      <c r="J879" s="27">
        <v>427</v>
      </c>
      <c r="K879" s="28">
        <v>0.9</v>
      </c>
      <c r="L879" s="29">
        <v>0</v>
      </c>
      <c r="M879" s="29">
        <v>0</v>
      </c>
      <c r="N879" s="30">
        <v>83843</v>
      </c>
      <c r="O879" s="30">
        <f t="shared" si="167"/>
        <v>-75458.7</v>
      </c>
      <c r="P879" s="31">
        <v>1.5699999999999999E-4</v>
      </c>
      <c r="Q879" s="32">
        <f t="shared" si="168"/>
        <v>-11.847015899999999</v>
      </c>
      <c r="R879" s="29">
        <v>0</v>
      </c>
      <c r="S879" s="30">
        <v>0</v>
      </c>
      <c r="T879" s="30">
        <f t="shared" si="169"/>
        <v>0</v>
      </c>
      <c r="U879" s="33">
        <v>2.1100000000000001E-4</v>
      </c>
      <c r="V879" s="34">
        <f t="shared" si="170"/>
        <v>0</v>
      </c>
      <c r="W879" s="11"/>
    </row>
    <row r="880" spans="7:23" x14ac:dyDescent="0.3">
      <c r="G880" s="26"/>
      <c r="H880" s="11">
        <v>71</v>
      </c>
      <c r="I880" s="11" t="s">
        <v>18</v>
      </c>
      <c r="J880" s="27">
        <v>427</v>
      </c>
      <c r="K880" s="28">
        <v>0</v>
      </c>
      <c r="L880" s="29">
        <v>0</v>
      </c>
      <c r="M880" s="29">
        <v>0</v>
      </c>
      <c r="N880" s="30">
        <v>83843</v>
      </c>
      <c r="O880" s="30">
        <f t="shared" si="167"/>
        <v>0</v>
      </c>
      <c r="P880" s="31">
        <v>1.1E-5</v>
      </c>
      <c r="Q880" s="32">
        <f t="shared" si="168"/>
        <v>0</v>
      </c>
      <c r="R880" s="29">
        <v>0</v>
      </c>
      <c r="S880" s="30">
        <v>0</v>
      </c>
      <c r="T880" s="30">
        <f t="shared" si="169"/>
        <v>0</v>
      </c>
      <c r="U880" s="33">
        <v>1.2E-5</v>
      </c>
      <c r="V880" s="34">
        <f t="shared" si="170"/>
        <v>0</v>
      </c>
      <c r="W880" s="11"/>
    </row>
    <row r="881" spans="7:23" x14ac:dyDescent="0.3">
      <c r="G881" s="26"/>
      <c r="H881" s="11">
        <v>72</v>
      </c>
      <c r="I881" s="11" t="s">
        <v>28</v>
      </c>
      <c r="J881" s="27">
        <v>427</v>
      </c>
      <c r="K881" s="28">
        <v>0</v>
      </c>
      <c r="L881" s="29">
        <v>0</v>
      </c>
      <c r="M881" s="29">
        <v>0</v>
      </c>
      <c r="N881" s="30">
        <v>83843</v>
      </c>
      <c r="O881" s="30">
        <f t="shared" si="167"/>
        <v>0</v>
      </c>
      <c r="P881" s="31">
        <v>3.1799999999999998E-4</v>
      </c>
      <c r="Q881" s="32">
        <f t="shared" si="168"/>
        <v>0</v>
      </c>
      <c r="R881" s="29">
        <v>0</v>
      </c>
      <c r="S881" s="30">
        <v>0</v>
      </c>
      <c r="T881" s="30">
        <f t="shared" si="169"/>
        <v>0</v>
      </c>
      <c r="U881" s="33">
        <v>3.3700000000000001E-4</v>
      </c>
      <c r="V881" s="34">
        <f t="shared" si="170"/>
        <v>0</v>
      </c>
      <c r="W881" s="11"/>
    </row>
    <row r="882" spans="7:23" x14ac:dyDescent="0.3">
      <c r="G882" s="26"/>
      <c r="H882" s="11">
        <v>104</v>
      </c>
      <c r="I882" s="11" t="s">
        <v>130</v>
      </c>
      <c r="J882" s="27">
        <v>427</v>
      </c>
      <c r="K882" s="28">
        <v>0.9</v>
      </c>
      <c r="L882" s="29">
        <v>0</v>
      </c>
      <c r="M882" s="29">
        <v>0</v>
      </c>
      <c r="N882" s="30">
        <v>83843</v>
      </c>
      <c r="O882" s="30">
        <f t="shared" si="167"/>
        <v>-75458.7</v>
      </c>
      <c r="P882" s="31">
        <v>0</v>
      </c>
      <c r="Q882" s="32">
        <f t="shared" si="168"/>
        <v>0</v>
      </c>
      <c r="R882" s="29">
        <v>0</v>
      </c>
      <c r="S882" s="30">
        <v>0</v>
      </c>
      <c r="T882" s="30">
        <f t="shared" si="169"/>
        <v>0</v>
      </c>
      <c r="U882" s="33">
        <v>0</v>
      </c>
      <c r="V882" s="34">
        <f t="shared" si="170"/>
        <v>0</v>
      </c>
      <c r="W882" s="11"/>
    </row>
    <row r="883" spans="7:23" x14ac:dyDescent="0.3">
      <c r="G883" s="26"/>
      <c r="H883" s="11">
        <v>115</v>
      </c>
      <c r="I883" s="11" t="s">
        <v>160</v>
      </c>
      <c r="J883" s="27">
        <v>427</v>
      </c>
      <c r="K883" s="28">
        <v>0.9</v>
      </c>
      <c r="L883" s="29">
        <v>0</v>
      </c>
      <c r="M883" s="29">
        <v>0</v>
      </c>
      <c r="N883" s="30">
        <v>83843</v>
      </c>
      <c r="O883" s="30">
        <f t="shared" si="167"/>
        <v>-75458.7</v>
      </c>
      <c r="P883" s="31">
        <v>0</v>
      </c>
      <c r="Q883" s="32">
        <f t="shared" si="168"/>
        <v>0</v>
      </c>
      <c r="R883" s="29">
        <v>0</v>
      </c>
      <c r="S883" s="30">
        <v>0</v>
      </c>
      <c r="T883" s="30">
        <f t="shared" si="169"/>
        <v>0</v>
      </c>
      <c r="U883" s="33">
        <v>0</v>
      </c>
      <c r="V883" s="34">
        <f t="shared" si="170"/>
        <v>0</v>
      </c>
      <c r="W883" s="11"/>
    </row>
    <row r="884" spans="7:23" x14ac:dyDescent="0.3">
      <c r="G884" s="26"/>
      <c r="H884" s="11">
        <v>117</v>
      </c>
      <c r="I884" s="11" t="s">
        <v>21</v>
      </c>
      <c r="J884" s="27">
        <v>427</v>
      </c>
      <c r="K884" s="28">
        <v>0.9</v>
      </c>
      <c r="L884" s="29">
        <v>0</v>
      </c>
      <c r="M884" s="29">
        <v>0</v>
      </c>
      <c r="N884" s="30">
        <v>83843</v>
      </c>
      <c r="O884" s="30">
        <f t="shared" si="167"/>
        <v>-75458.7</v>
      </c>
      <c r="P884" s="31">
        <v>2.7300000000000002E-4</v>
      </c>
      <c r="Q884" s="32">
        <f t="shared" si="168"/>
        <v>-20.600225099999999</v>
      </c>
      <c r="R884" s="29">
        <v>0</v>
      </c>
      <c r="S884" s="30">
        <v>0</v>
      </c>
      <c r="T884" s="30">
        <f t="shared" si="169"/>
        <v>0</v>
      </c>
      <c r="U884" s="33">
        <v>2.8800000000000001E-4</v>
      </c>
      <c r="V884" s="34">
        <f t="shared" si="170"/>
        <v>0</v>
      </c>
      <c r="W884" s="11"/>
    </row>
    <row r="885" spans="7:23" x14ac:dyDescent="0.3">
      <c r="G885" s="26"/>
      <c r="H885" s="11">
        <v>123</v>
      </c>
      <c r="I885" s="11" t="s">
        <v>29</v>
      </c>
      <c r="J885" s="27">
        <v>427</v>
      </c>
      <c r="K885" s="28">
        <v>0.9</v>
      </c>
      <c r="L885" s="29">
        <v>0</v>
      </c>
      <c r="M885" s="29">
        <v>0</v>
      </c>
      <c r="N885" s="30">
        <v>83843</v>
      </c>
      <c r="O885" s="30">
        <f t="shared" si="167"/>
        <v>-75458.7</v>
      </c>
      <c r="P885" s="31">
        <v>1.232E-3</v>
      </c>
      <c r="Q885" s="32">
        <f t="shared" si="168"/>
        <v>-92.965118399999994</v>
      </c>
      <c r="R885" s="29">
        <v>0</v>
      </c>
      <c r="S885" s="30">
        <v>0</v>
      </c>
      <c r="T885" s="30">
        <f t="shared" si="169"/>
        <v>0</v>
      </c>
      <c r="U885" s="33">
        <v>1.0330000000000001E-3</v>
      </c>
      <c r="V885" s="34">
        <f t="shared" si="170"/>
        <v>0</v>
      </c>
      <c r="W885" s="11"/>
    </row>
    <row r="886" spans="7:23" x14ac:dyDescent="0.3">
      <c r="G886" s="26"/>
      <c r="H886" s="11"/>
      <c r="I886" s="11"/>
      <c r="J886" s="27"/>
      <c r="K886" s="28"/>
      <c r="L886" s="30"/>
      <c r="M886" s="30"/>
      <c r="N886" s="30"/>
      <c r="O886" s="30"/>
      <c r="P886" s="33"/>
      <c r="Q886" s="32"/>
      <c r="R886" s="30"/>
      <c r="S886" s="30"/>
      <c r="T886" s="30"/>
      <c r="U886" s="33"/>
      <c r="V886" s="34"/>
      <c r="W886" s="11"/>
    </row>
    <row r="887" spans="7:23" ht="15.6" x14ac:dyDescent="0.3">
      <c r="G887" s="39">
        <v>115</v>
      </c>
      <c r="H887" s="40" t="s">
        <v>160</v>
      </c>
      <c r="I887" s="11"/>
      <c r="J887" s="27"/>
      <c r="K887" s="28"/>
      <c r="L887" s="30"/>
      <c r="M887" s="30"/>
      <c r="N887" s="30"/>
      <c r="O887" s="30"/>
      <c r="P887" s="33"/>
      <c r="Q887" s="32"/>
      <c r="R887" s="30"/>
      <c r="S887" s="30"/>
      <c r="T887" s="30"/>
      <c r="U887" s="33"/>
      <c r="V887" s="34"/>
      <c r="W887" s="11"/>
    </row>
    <row r="888" spans="7:23" x14ac:dyDescent="0.3">
      <c r="G888" s="26"/>
      <c r="H888" s="11">
        <v>1</v>
      </c>
      <c r="I888" s="11" t="s">
        <v>11</v>
      </c>
      <c r="J888" s="27">
        <v>428</v>
      </c>
      <c r="K888" s="28">
        <v>0.9</v>
      </c>
      <c r="L888" s="29">
        <v>2003270</v>
      </c>
      <c r="M888" s="29">
        <v>0</v>
      </c>
      <c r="N888" s="30">
        <v>2940197</v>
      </c>
      <c r="O888" s="30">
        <f t="shared" ref="O888:O905" si="171">(L888+M888-N888)*K888</f>
        <v>-843234.3</v>
      </c>
      <c r="P888" s="31">
        <v>1.91E-3</v>
      </c>
      <c r="Q888" s="32">
        <f t="shared" ref="Q888:Q905" si="172">O888*P888</f>
        <v>-1610.5775130000002</v>
      </c>
      <c r="R888" s="29">
        <v>192</v>
      </c>
      <c r="S888" s="30">
        <v>73915</v>
      </c>
      <c r="T888" s="30">
        <f t="shared" ref="T888:T905" si="173">(R888-S888)*K888</f>
        <v>-66350.7</v>
      </c>
      <c r="U888" s="33">
        <v>1.9740000000000001E-3</v>
      </c>
      <c r="V888" s="34">
        <f t="shared" ref="V888:V905" si="174">T888*U888</f>
        <v>-130.97628180000001</v>
      </c>
      <c r="W888" s="11"/>
    </row>
    <row r="889" spans="7:23" x14ac:dyDescent="0.3">
      <c r="G889" s="26"/>
      <c r="H889" s="11">
        <v>2</v>
      </c>
      <c r="I889" s="11" t="s">
        <v>27</v>
      </c>
      <c r="J889" s="27">
        <v>428</v>
      </c>
      <c r="K889" s="28">
        <v>0.9</v>
      </c>
      <c r="L889" s="29">
        <v>2003270</v>
      </c>
      <c r="M889" s="29">
        <v>0</v>
      </c>
      <c r="N889" s="30">
        <v>2940197</v>
      </c>
      <c r="O889" s="30">
        <f t="shared" si="171"/>
        <v>-843234.3</v>
      </c>
      <c r="P889" s="31">
        <v>2.6899999999999998E-4</v>
      </c>
      <c r="Q889" s="32">
        <f t="shared" si="172"/>
        <v>-226.83002669999999</v>
      </c>
      <c r="R889" s="29">
        <v>192</v>
      </c>
      <c r="S889" s="30">
        <v>73915</v>
      </c>
      <c r="T889" s="30">
        <f t="shared" si="173"/>
        <v>-66350.7</v>
      </c>
      <c r="U889" s="33">
        <v>2.9500000000000001E-4</v>
      </c>
      <c r="V889" s="34">
        <f t="shared" si="174"/>
        <v>-19.573456499999999</v>
      </c>
      <c r="W889" s="11"/>
    </row>
    <row r="890" spans="7:23" x14ac:dyDescent="0.3">
      <c r="G890" s="26"/>
      <c r="H890" s="11">
        <v>3</v>
      </c>
      <c r="I890" s="11" t="s">
        <v>20</v>
      </c>
      <c r="J890" s="27">
        <v>428</v>
      </c>
      <c r="K890" s="28">
        <v>0.9</v>
      </c>
      <c r="L890" s="29">
        <v>2003270</v>
      </c>
      <c r="M890" s="29">
        <v>0</v>
      </c>
      <c r="N890" s="30">
        <v>2940197</v>
      </c>
      <c r="O890" s="30">
        <f t="shared" si="171"/>
        <v>-843234.3</v>
      </c>
      <c r="P890" s="31">
        <v>5.9699999999999998E-4</v>
      </c>
      <c r="Q890" s="32">
        <f t="shared" si="172"/>
        <v>-503.41087709999999</v>
      </c>
      <c r="R890" s="29">
        <v>192</v>
      </c>
      <c r="S890" s="30">
        <v>73915</v>
      </c>
      <c r="T890" s="30">
        <f t="shared" si="173"/>
        <v>-66350.7</v>
      </c>
      <c r="U890" s="33">
        <v>6.3100000000000005E-4</v>
      </c>
      <c r="V890" s="34">
        <f t="shared" si="174"/>
        <v>-41.867291700000003</v>
      </c>
      <c r="W890" s="11"/>
    </row>
    <row r="891" spans="7:23" x14ac:dyDescent="0.3">
      <c r="G891" s="26"/>
      <c r="H891" s="11">
        <v>5</v>
      </c>
      <c r="I891" s="11" t="s">
        <v>17</v>
      </c>
      <c r="J891" s="27">
        <v>428</v>
      </c>
      <c r="K891" s="28">
        <v>0.9</v>
      </c>
      <c r="L891" s="29">
        <v>2003270</v>
      </c>
      <c r="M891" s="29">
        <v>0</v>
      </c>
      <c r="N891" s="30">
        <v>2940197</v>
      </c>
      <c r="O891" s="30">
        <f t="shared" si="171"/>
        <v>-843234.3</v>
      </c>
      <c r="P891" s="31">
        <v>6.6930000000000002E-3</v>
      </c>
      <c r="Q891" s="32">
        <f t="shared" si="172"/>
        <v>-5643.7671699000002</v>
      </c>
      <c r="R891" s="29">
        <v>192</v>
      </c>
      <c r="S891" s="30">
        <v>73915</v>
      </c>
      <c r="T891" s="30">
        <f t="shared" si="173"/>
        <v>-66350.7</v>
      </c>
      <c r="U891" s="33">
        <v>6.6429999999999996E-3</v>
      </c>
      <c r="V891" s="34">
        <f t="shared" si="174"/>
        <v>-440.76770009999996</v>
      </c>
      <c r="W891" s="11"/>
    </row>
    <row r="892" spans="7:23" x14ac:dyDescent="0.3">
      <c r="G892" s="26"/>
      <c r="H892" s="11">
        <v>6</v>
      </c>
      <c r="I892" s="11" t="s">
        <v>118</v>
      </c>
      <c r="J892" s="27">
        <v>428</v>
      </c>
      <c r="K892" s="28">
        <v>0.9</v>
      </c>
      <c r="L892" s="29">
        <v>2003270</v>
      </c>
      <c r="M892" s="29">
        <v>0</v>
      </c>
      <c r="N892" s="30">
        <v>2940197</v>
      </c>
      <c r="O892" s="30">
        <f t="shared" si="171"/>
        <v>-843234.3</v>
      </c>
      <c r="P892" s="31">
        <v>0</v>
      </c>
      <c r="Q892" s="32">
        <f t="shared" si="172"/>
        <v>0</v>
      </c>
      <c r="R892" s="29">
        <v>192</v>
      </c>
      <c r="S892" s="30">
        <v>73915</v>
      </c>
      <c r="T892" s="30">
        <f t="shared" si="173"/>
        <v>-66350.7</v>
      </c>
      <c r="U892" s="33">
        <v>0</v>
      </c>
      <c r="V892" s="34">
        <f t="shared" si="174"/>
        <v>0</v>
      </c>
      <c r="W892" s="11"/>
    </row>
    <row r="893" spans="7:23" x14ac:dyDescent="0.3">
      <c r="G893" s="26"/>
      <c r="H893" s="11">
        <v>7</v>
      </c>
      <c r="I893" s="11" t="s">
        <v>9</v>
      </c>
      <c r="J893" s="27">
        <v>428</v>
      </c>
      <c r="K893" s="28">
        <v>0.9</v>
      </c>
      <c r="L893" s="29">
        <v>2003270</v>
      </c>
      <c r="M893" s="29">
        <v>0</v>
      </c>
      <c r="N893" s="30">
        <v>2940197</v>
      </c>
      <c r="O893" s="30">
        <f t="shared" si="171"/>
        <v>-843234.3</v>
      </c>
      <c r="P893" s="31">
        <v>1.27E-4</v>
      </c>
      <c r="Q893" s="32">
        <f t="shared" si="172"/>
        <v>-107.09075610000001</v>
      </c>
      <c r="R893" s="29">
        <v>192</v>
      </c>
      <c r="S893" s="30">
        <v>73915</v>
      </c>
      <c r="T893" s="30">
        <f t="shared" si="173"/>
        <v>-66350.7</v>
      </c>
      <c r="U893" s="33">
        <v>1.34E-4</v>
      </c>
      <c r="V893" s="34">
        <f t="shared" si="174"/>
        <v>-8.8909938000000004</v>
      </c>
      <c r="W893" s="11"/>
    </row>
    <row r="894" spans="7:23" x14ac:dyDescent="0.3">
      <c r="G894" s="26"/>
      <c r="H894" s="11">
        <v>8</v>
      </c>
      <c r="I894" s="11" t="s">
        <v>23</v>
      </c>
      <c r="J894" s="27">
        <v>428</v>
      </c>
      <c r="K894" s="28">
        <v>0.9</v>
      </c>
      <c r="L894" s="29">
        <v>2003270</v>
      </c>
      <c r="M894" s="29">
        <v>0</v>
      </c>
      <c r="N894" s="30">
        <v>2940197</v>
      </c>
      <c r="O894" s="30">
        <f t="shared" si="171"/>
        <v>-843234.3</v>
      </c>
      <c r="P894" s="31">
        <v>1.8699999999999999E-4</v>
      </c>
      <c r="Q894" s="32">
        <f t="shared" si="172"/>
        <v>-157.68481410000001</v>
      </c>
      <c r="R894" s="29">
        <v>192</v>
      </c>
      <c r="S894" s="30">
        <v>73915</v>
      </c>
      <c r="T894" s="30">
        <f t="shared" si="173"/>
        <v>-66350.7</v>
      </c>
      <c r="U894" s="33">
        <v>1.9599999999999999E-4</v>
      </c>
      <c r="V894" s="34">
        <f t="shared" si="174"/>
        <v>-13.004737199999999</v>
      </c>
      <c r="W894" s="11"/>
    </row>
    <row r="895" spans="7:23" x14ac:dyDescent="0.3">
      <c r="G895" s="26"/>
      <c r="H895" s="11">
        <v>17</v>
      </c>
      <c r="I895" s="11" t="s">
        <v>16</v>
      </c>
      <c r="J895" s="27">
        <v>428</v>
      </c>
      <c r="K895" s="28">
        <v>0.9</v>
      </c>
      <c r="L895" s="29">
        <v>2003270</v>
      </c>
      <c r="M895" s="29">
        <v>0</v>
      </c>
      <c r="N895" s="30">
        <v>2940197</v>
      </c>
      <c r="O895" s="30">
        <f t="shared" si="171"/>
        <v>-843234.3</v>
      </c>
      <c r="P895" s="31">
        <v>7.5799999999999999E-4</v>
      </c>
      <c r="Q895" s="32">
        <f t="shared" si="172"/>
        <v>-639.17159939999999</v>
      </c>
      <c r="R895" s="29">
        <v>192</v>
      </c>
      <c r="S895" s="30">
        <v>73915</v>
      </c>
      <c r="T895" s="30">
        <f t="shared" si="173"/>
        <v>-66350.7</v>
      </c>
      <c r="U895" s="33">
        <v>8.0199999999999998E-4</v>
      </c>
      <c r="V895" s="34">
        <f t="shared" si="174"/>
        <v>-53.213261399999993</v>
      </c>
      <c r="W895" s="11"/>
    </row>
    <row r="896" spans="7:23" x14ac:dyDescent="0.3">
      <c r="G896" s="26"/>
      <c r="H896" s="11">
        <v>19</v>
      </c>
      <c r="I896" s="11" t="s">
        <v>15</v>
      </c>
      <c r="J896" s="27">
        <v>428</v>
      </c>
      <c r="K896" s="28">
        <v>0.9</v>
      </c>
      <c r="L896" s="29">
        <v>2003270</v>
      </c>
      <c r="M896" s="29">
        <v>0</v>
      </c>
      <c r="N896" s="30">
        <v>2940197</v>
      </c>
      <c r="O896" s="30">
        <f t="shared" si="171"/>
        <v>-843234.3</v>
      </c>
      <c r="P896" s="31">
        <v>7.3999999999999996E-5</v>
      </c>
      <c r="Q896" s="32">
        <f t="shared" si="172"/>
        <v>-62.399338200000003</v>
      </c>
      <c r="R896" s="29">
        <v>192</v>
      </c>
      <c r="S896" s="30">
        <v>73915</v>
      </c>
      <c r="T896" s="30">
        <f t="shared" si="173"/>
        <v>-66350.7</v>
      </c>
      <c r="U896" s="33">
        <v>7.8999999999999996E-5</v>
      </c>
      <c r="V896" s="34">
        <f t="shared" si="174"/>
        <v>-5.2417052999999996</v>
      </c>
      <c r="W896" s="11"/>
    </row>
    <row r="897" spans="7:23" x14ac:dyDescent="0.3">
      <c r="G897" s="26"/>
      <c r="H897" s="11">
        <v>31</v>
      </c>
      <c r="I897" s="11" t="s">
        <v>1</v>
      </c>
      <c r="J897" s="27">
        <v>428</v>
      </c>
      <c r="K897" s="28">
        <v>0.9</v>
      </c>
      <c r="L897" s="29">
        <v>2003270</v>
      </c>
      <c r="M897" s="29">
        <v>0</v>
      </c>
      <c r="N897" s="30">
        <v>2940197</v>
      </c>
      <c r="O897" s="30">
        <f t="shared" si="171"/>
        <v>-843234.3</v>
      </c>
      <c r="P897" s="31">
        <v>1.188E-3</v>
      </c>
      <c r="Q897" s="32">
        <f t="shared" si="172"/>
        <v>-1001.7623484000001</v>
      </c>
      <c r="R897" s="29">
        <v>192</v>
      </c>
      <c r="S897" s="30">
        <v>73915</v>
      </c>
      <c r="T897" s="30">
        <f t="shared" si="173"/>
        <v>-66350.7</v>
      </c>
      <c r="U897" s="33">
        <v>1.2470000000000001E-3</v>
      </c>
      <c r="V897" s="34">
        <f t="shared" si="174"/>
        <v>-82.739322900000005</v>
      </c>
      <c r="W897" s="11"/>
    </row>
    <row r="898" spans="7:23" x14ac:dyDescent="0.3">
      <c r="G898" s="26"/>
      <c r="H898" s="11">
        <v>38</v>
      </c>
      <c r="I898" s="11" t="s">
        <v>12</v>
      </c>
      <c r="J898" s="27">
        <v>428</v>
      </c>
      <c r="K898" s="28">
        <v>0.9</v>
      </c>
      <c r="L898" s="29">
        <v>2003270</v>
      </c>
      <c r="M898" s="29">
        <v>0</v>
      </c>
      <c r="N898" s="30">
        <v>2940197</v>
      </c>
      <c r="O898" s="30">
        <f t="shared" si="171"/>
        <v>-843234.3</v>
      </c>
      <c r="P898" s="31">
        <v>7.8999999999999996E-5</v>
      </c>
      <c r="Q898" s="32">
        <f t="shared" si="172"/>
        <v>-66.615509700000004</v>
      </c>
      <c r="R898" s="29">
        <v>192</v>
      </c>
      <c r="S898" s="30">
        <v>73915</v>
      </c>
      <c r="T898" s="30">
        <f t="shared" si="173"/>
        <v>-66350.7</v>
      </c>
      <c r="U898" s="33">
        <v>8.2999999999999998E-5</v>
      </c>
      <c r="V898" s="34">
        <f t="shared" si="174"/>
        <v>-5.5071081</v>
      </c>
      <c r="W898" s="11"/>
    </row>
    <row r="899" spans="7:23" x14ac:dyDescent="0.3">
      <c r="G899" s="26"/>
      <c r="H899" s="11">
        <v>55</v>
      </c>
      <c r="I899" s="11" t="s">
        <v>26</v>
      </c>
      <c r="J899" s="27">
        <v>428</v>
      </c>
      <c r="K899" s="28">
        <v>0.9</v>
      </c>
      <c r="L899" s="29">
        <v>2003270</v>
      </c>
      <c r="M899" s="29">
        <v>0</v>
      </c>
      <c r="N899" s="30">
        <v>2940197</v>
      </c>
      <c r="O899" s="30">
        <f t="shared" si="171"/>
        <v>-843234.3</v>
      </c>
      <c r="P899" s="31">
        <v>1.5699999999999999E-4</v>
      </c>
      <c r="Q899" s="32">
        <f t="shared" si="172"/>
        <v>-132.3877851</v>
      </c>
      <c r="R899" s="29">
        <v>192</v>
      </c>
      <c r="S899" s="30">
        <v>73915</v>
      </c>
      <c r="T899" s="30">
        <f t="shared" si="173"/>
        <v>-66350.7</v>
      </c>
      <c r="U899" s="33">
        <v>2.1100000000000001E-4</v>
      </c>
      <c r="V899" s="34">
        <f t="shared" si="174"/>
        <v>-13.9999977</v>
      </c>
      <c r="W899" s="11"/>
    </row>
    <row r="900" spans="7:23" x14ac:dyDescent="0.3">
      <c r="G900" s="26"/>
      <c r="H900" s="11">
        <v>71</v>
      </c>
      <c r="I900" s="11" t="s">
        <v>18</v>
      </c>
      <c r="J900" s="27">
        <v>428</v>
      </c>
      <c r="K900" s="28">
        <v>0</v>
      </c>
      <c r="L900" s="29">
        <v>2003270</v>
      </c>
      <c r="M900" s="29">
        <v>0</v>
      </c>
      <c r="N900" s="30">
        <v>2940197</v>
      </c>
      <c r="O900" s="30">
        <f t="shared" si="171"/>
        <v>0</v>
      </c>
      <c r="P900" s="31">
        <v>1.1E-5</v>
      </c>
      <c r="Q900" s="32">
        <f t="shared" si="172"/>
        <v>0</v>
      </c>
      <c r="R900" s="29">
        <v>192</v>
      </c>
      <c r="S900" s="30">
        <v>73915</v>
      </c>
      <c r="T900" s="30">
        <f t="shared" si="173"/>
        <v>0</v>
      </c>
      <c r="U900" s="33">
        <v>1.2E-5</v>
      </c>
      <c r="V900" s="34">
        <f t="shared" si="174"/>
        <v>0</v>
      </c>
      <c r="W900" s="11"/>
    </row>
    <row r="901" spans="7:23" x14ac:dyDescent="0.3">
      <c r="G901" s="26"/>
      <c r="H901" s="11">
        <v>72</v>
      </c>
      <c r="I901" s="11" t="s">
        <v>28</v>
      </c>
      <c r="J901" s="27">
        <v>428</v>
      </c>
      <c r="K901" s="28">
        <v>0</v>
      </c>
      <c r="L901" s="29">
        <v>2003270</v>
      </c>
      <c r="M901" s="29">
        <v>0</v>
      </c>
      <c r="N901" s="30">
        <v>2940197</v>
      </c>
      <c r="O901" s="30">
        <f t="shared" si="171"/>
        <v>0</v>
      </c>
      <c r="P901" s="31">
        <v>3.1799999999999998E-4</v>
      </c>
      <c r="Q901" s="32">
        <f t="shared" si="172"/>
        <v>0</v>
      </c>
      <c r="R901" s="29">
        <v>192</v>
      </c>
      <c r="S901" s="30">
        <v>73915</v>
      </c>
      <c r="T901" s="30">
        <f t="shared" si="173"/>
        <v>0</v>
      </c>
      <c r="U901" s="33">
        <v>3.3700000000000001E-4</v>
      </c>
      <c r="V901" s="34">
        <f t="shared" si="174"/>
        <v>0</v>
      </c>
      <c r="W901" s="11"/>
    </row>
    <row r="902" spans="7:23" x14ac:dyDescent="0.3">
      <c r="G902" s="26"/>
      <c r="H902" s="11">
        <v>104</v>
      </c>
      <c r="I902" s="11" t="s">
        <v>130</v>
      </c>
      <c r="J902" s="27">
        <v>428</v>
      </c>
      <c r="K902" s="28">
        <v>0.9</v>
      </c>
      <c r="L902" s="29">
        <v>2003270</v>
      </c>
      <c r="M902" s="29">
        <v>0</v>
      </c>
      <c r="N902" s="30">
        <v>2940197</v>
      </c>
      <c r="O902" s="30">
        <f t="shared" si="171"/>
        <v>-843234.3</v>
      </c>
      <c r="P902" s="31">
        <v>0</v>
      </c>
      <c r="Q902" s="32">
        <f t="shared" si="172"/>
        <v>0</v>
      </c>
      <c r="R902" s="29">
        <v>192</v>
      </c>
      <c r="S902" s="30">
        <v>73915</v>
      </c>
      <c r="T902" s="30">
        <f t="shared" si="173"/>
        <v>-66350.7</v>
      </c>
      <c r="U902" s="33">
        <v>0</v>
      </c>
      <c r="V902" s="34">
        <f t="shared" si="174"/>
        <v>0</v>
      </c>
      <c r="W902" s="11"/>
    </row>
    <row r="903" spans="7:23" x14ac:dyDescent="0.3">
      <c r="G903" s="26"/>
      <c r="H903" s="11">
        <v>115</v>
      </c>
      <c r="I903" s="11" t="s">
        <v>160</v>
      </c>
      <c r="J903" s="27">
        <v>428</v>
      </c>
      <c r="K903" s="28">
        <v>0.9</v>
      </c>
      <c r="L903" s="29">
        <v>2003270</v>
      </c>
      <c r="M903" s="29">
        <v>0</v>
      </c>
      <c r="N903" s="30">
        <v>2940197</v>
      </c>
      <c r="O903" s="30">
        <f t="shared" si="171"/>
        <v>-843234.3</v>
      </c>
      <c r="P903" s="31">
        <v>0</v>
      </c>
      <c r="Q903" s="32">
        <f t="shared" si="172"/>
        <v>0</v>
      </c>
      <c r="R903" s="29">
        <v>192</v>
      </c>
      <c r="S903" s="30">
        <v>73915</v>
      </c>
      <c r="T903" s="30">
        <f t="shared" si="173"/>
        <v>-66350.7</v>
      </c>
      <c r="U903" s="33">
        <v>0</v>
      </c>
      <c r="V903" s="34">
        <f t="shared" si="174"/>
        <v>0</v>
      </c>
      <c r="W903" s="11"/>
    </row>
    <row r="904" spans="7:23" x14ac:dyDescent="0.3">
      <c r="G904" s="26"/>
      <c r="H904" s="11">
        <v>117</v>
      </c>
      <c r="I904" s="11" t="s">
        <v>21</v>
      </c>
      <c r="J904" s="27">
        <v>428</v>
      </c>
      <c r="K904" s="28">
        <v>0.9</v>
      </c>
      <c r="L904" s="29">
        <v>2003270</v>
      </c>
      <c r="M904" s="29">
        <v>0</v>
      </c>
      <c r="N904" s="30">
        <v>2940197</v>
      </c>
      <c r="O904" s="30">
        <f t="shared" si="171"/>
        <v>-843234.3</v>
      </c>
      <c r="P904" s="31">
        <v>2.7300000000000002E-4</v>
      </c>
      <c r="Q904" s="32">
        <f t="shared" si="172"/>
        <v>-230.20296390000004</v>
      </c>
      <c r="R904" s="29">
        <v>192</v>
      </c>
      <c r="S904" s="30">
        <v>73915</v>
      </c>
      <c r="T904" s="30">
        <f t="shared" si="173"/>
        <v>-66350.7</v>
      </c>
      <c r="U904" s="33">
        <v>2.8800000000000001E-4</v>
      </c>
      <c r="V904" s="34">
        <f t="shared" si="174"/>
        <v>-19.109001599999999</v>
      </c>
      <c r="W904" s="11"/>
    </row>
    <row r="905" spans="7:23" x14ac:dyDescent="0.3">
      <c r="G905" s="26"/>
      <c r="H905" s="11">
        <v>123</v>
      </c>
      <c r="I905" s="11" t="s">
        <v>29</v>
      </c>
      <c r="J905" s="27">
        <v>428</v>
      </c>
      <c r="K905" s="28">
        <v>0.9</v>
      </c>
      <c r="L905" s="29">
        <v>2003270</v>
      </c>
      <c r="M905" s="29">
        <v>0</v>
      </c>
      <c r="N905" s="30">
        <v>2940197</v>
      </c>
      <c r="O905" s="30">
        <f t="shared" si="171"/>
        <v>-843234.3</v>
      </c>
      <c r="P905" s="31">
        <v>1.232E-3</v>
      </c>
      <c r="Q905" s="32">
        <f t="shared" si="172"/>
        <v>-1038.8646576000001</v>
      </c>
      <c r="R905" s="29">
        <v>192</v>
      </c>
      <c r="S905" s="30">
        <v>73915</v>
      </c>
      <c r="T905" s="30">
        <f t="shared" si="173"/>
        <v>-66350.7</v>
      </c>
      <c r="U905" s="33">
        <v>1.0330000000000001E-3</v>
      </c>
      <c r="V905" s="34">
        <f t="shared" si="174"/>
        <v>-68.540273100000007</v>
      </c>
      <c r="W905" s="11"/>
    </row>
    <row r="906" spans="7:23" x14ac:dyDescent="0.3">
      <c r="G906" s="26"/>
      <c r="H906" s="11"/>
      <c r="I906" s="11"/>
      <c r="J906" s="27"/>
      <c r="K906" s="28"/>
      <c r="L906" s="30"/>
      <c r="M906" s="30"/>
      <c r="N906" s="30"/>
      <c r="O906" s="30"/>
      <c r="P906" s="33"/>
      <c r="Q906" s="32"/>
      <c r="R906" s="30"/>
      <c r="S906" s="30"/>
      <c r="T906" s="30"/>
      <c r="U906" s="33"/>
      <c r="V906" s="34"/>
      <c r="W906" s="11"/>
    </row>
    <row r="907" spans="7:23" ht="15.6" x14ac:dyDescent="0.3">
      <c r="G907" s="39">
        <v>115</v>
      </c>
      <c r="H907" s="40" t="s">
        <v>160</v>
      </c>
      <c r="I907" s="11"/>
      <c r="J907" s="27"/>
      <c r="K907" s="28"/>
      <c r="L907" s="30"/>
      <c r="M907" s="30"/>
      <c r="N907" s="30"/>
      <c r="O907" s="30"/>
      <c r="P907" s="33"/>
      <c r="Q907" s="32"/>
      <c r="R907" s="30"/>
      <c r="S907" s="30"/>
      <c r="T907" s="30"/>
      <c r="U907" s="33"/>
      <c r="V907" s="34"/>
      <c r="W907" s="11"/>
    </row>
    <row r="908" spans="7:23" x14ac:dyDescent="0.3">
      <c r="G908" s="26"/>
      <c r="H908" s="11">
        <v>1</v>
      </c>
      <c r="I908" s="11" t="s">
        <v>11</v>
      </c>
      <c r="J908" s="27">
        <v>430</v>
      </c>
      <c r="K908" s="28">
        <v>0.9</v>
      </c>
      <c r="L908" s="29">
        <v>36530409</v>
      </c>
      <c r="M908" s="29">
        <v>296759</v>
      </c>
      <c r="N908" s="30">
        <v>11524907</v>
      </c>
      <c r="O908" s="30">
        <f t="shared" ref="O908:O926" si="175">(L908+M908-N908)*K908</f>
        <v>22772034.900000002</v>
      </c>
      <c r="P908" s="31">
        <v>1.91E-3</v>
      </c>
      <c r="Q908" s="32">
        <f t="shared" ref="Q908:Q926" si="176">O908*P908</f>
        <v>43494.586659000008</v>
      </c>
      <c r="R908" s="29">
        <v>16762270</v>
      </c>
      <c r="S908" s="30">
        <v>11743697</v>
      </c>
      <c r="T908" s="30">
        <f t="shared" ref="T908:T926" si="177">(R908-S908)*K908</f>
        <v>4516715.7</v>
      </c>
      <c r="U908" s="33">
        <v>1.9740000000000001E-3</v>
      </c>
      <c r="V908" s="34">
        <f t="shared" ref="V908:V926" si="178">T908*U908</f>
        <v>8915.9967918000002</v>
      </c>
      <c r="W908" s="11"/>
    </row>
    <row r="909" spans="7:23" x14ac:dyDescent="0.3">
      <c r="G909" s="26"/>
      <c r="H909" s="11">
        <v>2</v>
      </c>
      <c r="I909" s="11" t="s">
        <v>27</v>
      </c>
      <c r="J909" s="27">
        <v>430</v>
      </c>
      <c r="K909" s="28">
        <v>0.9</v>
      </c>
      <c r="L909" s="29">
        <v>36530409</v>
      </c>
      <c r="M909" s="29">
        <v>296759</v>
      </c>
      <c r="N909" s="30">
        <v>11524907</v>
      </c>
      <c r="O909" s="30">
        <f t="shared" si="175"/>
        <v>22772034.900000002</v>
      </c>
      <c r="P909" s="31">
        <v>2.6899999999999998E-4</v>
      </c>
      <c r="Q909" s="32">
        <f t="shared" si="176"/>
        <v>6125.6773880999999</v>
      </c>
      <c r="R909" s="29">
        <v>16762270</v>
      </c>
      <c r="S909" s="30">
        <v>11743697</v>
      </c>
      <c r="T909" s="30">
        <f t="shared" si="177"/>
        <v>4516715.7</v>
      </c>
      <c r="U909" s="33">
        <v>2.9500000000000001E-4</v>
      </c>
      <c r="V909" s="34">
        <f t="shared" si="178"/>
        <v>1332.4311315000002</v>
      </c>
      <c r="W909" s="11"/>
    </row>
    <row r="910" spans="7:23" x14ac:dyDescent="0.3">
      <c r="G910" s="26"/>
      <c r="H910" s="11">
        <v>3</v>
      </c>
      <c r="I910" s="11" t="s">
        <v>20</v>
      </c>
      <c r="J910" s="27">
        <v>430</v>
      </c>
      <c r="K910" s="28">
        <v>0.9</v>
      </c>
      <c r="L910" s="29">
        <v>36530409</v>
      </c>
      <c r="M910" s="29">
        <v>296759</v>
      </c>
      <c r="N910" s="30">
        <v>11524907</v>
      </c>
      <c r="O910" s="30">
        <f t="shared" si="175"/>
        <v>22772034.900000002</v>
      </c>
      <c r="P910" s="31">
        <v>5.9699999999999998E-4</v>
      </c>
      <c r="Q910" s="32">
        <f t="shared" si="176"/>
        <v>13594.904835300002</v>
      </c>
      <c r="R910" s="29">
        <v>16762270</v>
      </c>
      <c r="S910" s="30">
        <v>11743697</v>
      </c>
      <c r="T910" s="30">
        <f t="shared" si="177"/>
        <v>4516715.7</v>
      </c>
      <c r="U910" s="33">
        <v>6.3100000000000005E-4</v>
      </c>
      <c r="V910" s="34">
        <f t="shared" si="178"/>
        <v>2850.0476067000004</v>
      </c>
      <c r="W910" s="11"/>
    </row>
    <row r="911" spans="7:23" x14ac:dyDescent="0.3">
      <c r="G911" s="26"/>
      <c r="H911" s="11">
        <v>5</v>
      </c>
      <c r="I911" s="11" t="s">
        <v>17</v>
      </c>
      <c r="J911" s="27">
        <v>430</v>
      </c>
      <c r="K911" s="28">
        <v>0.9</v>
      </c>
      <c r="L911" s="29">
        <v>36530409</v>
      </c>
      <c r="M911" s="29">
        <v>296759</v>
      </c>
      <c r="N911" s="30">
        <v>11524907</v>
      </c>
      <c r="O911" s="30">
        <f t="shared" si="175"/>
        <v>22772034.900000002</v>
      </c>
      <c r="P911" s="31">
        <v>6.6930000000000002E-3</v>
      </c>
      <c r="Q911" s="32">
        <f t="shared" si="176"/>
        <v>152413.22958570003</v>
      </c>
      <c r="R911" s="29">
        <v>16762270</v>
      </c>
      <c r="S911" s="30">
        <v>11743697</v>
      </c>
      <c r="T911" s="30">
        <f t="shared" si="177"/>
        <v>4516715.7</v>
      </c>
      <c r="U911" s="33">
        <v>6.6429999999999996E-3</v>
      </c>
      <c r="V911" s="34">
        <f t="shared" si="178"/>
        <v>30004.542395100001</v>
      </c>
      <c r="W911" s="11"/>
    </row>
    <row r="912" spans="7:23" x14ac:dyDescent="0.3">
      <c r="G912" s="26"/>
      <c r="H912" s="11">
        <v>6</v>
      </c>
      <c r="I912" s="11" t="s">
        <v>118</v>
      </c>
      <c r="J912" s="27">
        <v>430</v>
      </c>
      <c r="K912" s="28">
        <v>0.9</v>
      </c>
      <c r="L912" s="29">
        <v>36530409</v>
      </c>
      <c r="M912" s="29">
        <v>296759</v>
      </c>
      <c r="N912" s="30">
        <v>11524907</v>
      </c>
      <c r="O912" s="30">
        <f t="shared" si="175"/>
        <v>22772034.900000002</v>
      </c>
      <c r="P912" s="31">
        <v>0</v>
      </c>
      <c r="Q912" s="32">
        <f t="shared" si="176"/>
        <v>0</v>
      </c>
      <c r="R912" s="29">
        <v>16762270</v>
      </c>
      <c r="S912" s="30">
        <v>11743697</v>
      </c>
      <c r="T912" s="30">
        <f t="shared" si="177"/>
        <v>4516715.7</v>
      </c>
      <c r="U912" s="33">
        <v>0</v>
      </c>
      <c r="V912" s="34">
        <f t="shared" si="178"/>
        <v>0</v>
      </c>
      <c r="W912" s="11"/>
    </row>
    <row r="913" spans="7:23" x14ac:dyDescent="0.3">
      <c r="G913" s="26"/>
      <c r="H913" s="11">
        <v>7</v>
      </c>
      <c r="I913" s="11" t="s">
        <v>9</v>
      </c>
      <c r="J913" s="27">
        <v>430</v>
      </c>
      <c r="K913" s="28">
        <v>0.9</v>
      </c>
      <c r="L913" s="29">
        <v>36530409</v>
      </c>
      <c r="M913" s="29">
        <v>296759</v>
      </c>
      <c r="N913" s="30">
        <v>11524907</v>
      </c>
      <c r="O913" s="30">
        <f t="shared" si="175"/>
        <v>22772034.900000002</v>
      </c>
      <c r="P913" s="31">
        <v>1.27E-4</v>
      </c>
      <c r="Q913" s="32">
        <f t="shared" si="176"/>
        <v>2892.0484323000001</v>
      </c>
      <c r="R913" s="29">
        <v>16762270</v>
      </c>
      <c r="S913" s="30">
        <v>11743697</v>
      </c>
      <c r="T913" s="30">
        <f t="shared" si="177"/>
        <v>4516715.7</v>
      </c>
      <c r="U913" s="33">
        <v>1.34E-4</v>
      </c>
      <c r="V913" s="34">
        <f t="shared" si="178"/>
        <v>605.23990380000009</v>
      </c>
      <c r="W913" s="11"/>
    </row>
    <row r="914" spans="7:23" x14ac:dyDescent="0.3">
      <c r="G914" s="26"/>
      <c r="H914" s="11">
        <v>8</v>
      </c>
      <c r="I914" s="11" t="s">
        <v>23</v>
      </c>
      <c r="J914" s="27">
        <v>430</v>
      </c>
      <c r="K914" s="28">
        <v>0.9</v>
      </c>
      <c r="L914" s="29">
        <v>36530409</v>
      </c>
      <c r="M914" s="29">
        <v>296759</v>
      </c>
      <c r="N914" s="30">
        <v>11524907</v>
      </c>
      <c r="O914" s="30">
        <f t="shared" si="175"/>
        <v>22772034.900000002</v>
      </c>
      <c r="P914" s="31">
        <v>1.8699999999999999E-4</v>
      </c>
      <c r="Q914" s="32">
        <f t="shared" si="176"/>
        <v>4258.3705263000002</v>
      </c>
      <c r="R914" s="29">
        <v>16762270</v>
      </c>
      <c r="S914" s="30">
        <v>11743697</v>
      </c>
      <c r="T914" s="30">
        <f t="shared" si="177"/>
        <v>4516715.7</v>
      </c>
      <c r="U914" s="33">
        <v>1.9599999999999999E-4</v>
      </c>
      <c r="V914" s="34">
        <f t="shared" si="178"/>
        <v>885.27627719999998</v>
      </c>
      <c r="W914" s="11"/>
    </row>
    <row r="915" spans="7:23" x14ac:dyDescent="0.3">
      <c r="G915" s="26"/>
      <c r="H915" s="11">
        <v>15</v>
      </c>
      <c r="I915" s="11" t="s">
        <v>2</v>
      </c>
      <c r="J915" s="27">
        <v>430</v>
      </c>
      <c r="K915" s="28">
        <v>0.9</v>
      </c>
      <c r="L915" s="29">
        <v>36530409</v>
      </c>
      <c r="M915" s="29">
        <v>296759</v>
      </c>
      <c r="N915" s="30">
        <v>11524907</v>
      </c>
      <c r="O915" s="30">
        <f t="shared" si="175"/>
        <v>22772034.900000002</v>
      </c>
      <c r="P915" s="31">
        <v>2.7E-4</v>
      </c>
      <c r="Q915" s="32">
        <f t="shared" si="176"/>
        <v>6148.4494230000009</v>
      </c>
      <c r="R915" s="29">
        <v>16762270</v>
      </c>
      <c r="S915" s="30">
        <v>11743697</v>
      </c>
      <c r="T915" s="30">
        <f t="shared" si="177"/>
        <v>4516715.7</v>
      </c>
      <c r="U915" s="33">
        <v>2.8400000000000002E-4</v>
      </c>
      <c r="V915" s="34">
        <f t="shared" si="178"/>
        <v>1282.7472588000001</v>
      </c>
      <c r="W915" s="11"/>
    </row>
    <row r="916" spans="7:23" x14ac:dyDescent="0.3">
      <c r="G916" s="26"/>
      <c r="H916" s="11">
        <v>17</v>
      </c>
      <c r="I916" s="11" t="s">
        <v>16</v>
      </c>
      <c r="J916" s="27">
        <v>430</v>
      </c>
      <c r="K916" s="28">
        <v>0.9</v>
      </c>
      <c r="L916" s="29">
        <v>36530409</v>
      </c>
      <c r="M916" s="29">
        <v>296759</v>
      </c>
      <c r="N916" s="30">
        <v>11524907</v>
      </c>
      <c r="O916" s="30">
        <f t="shared" si="175"/>
        <v>22772034.900000002</v>
      </c>
      <c r="P916" s="31">
        <v>7.5799999999999999E-4</v>
      </c>
      <c r="Q916" s="32">
        <f t="shared" si="176"/>
        <v>17261.2024542</v>
      </c>
      <c r="R916" s="29">
        <v>16762270</v>
      </c>
      <c r="S916" s="30">
        <v>11743697</v>
      </c>
      <c r="T916" s="30">
        <f t="shared" si="177"/>
        <v>4516715.7</v>
      </c>
      <c r="U916" s="33">
        <v>8.0199999999999998E-4</v>
      </c>
      <c r="V916" s="34">
        <f t="shared" si="178"/>
        <v>3622.4059913999999</v>
      </c>
      <c r="W916" s="11"/>
    </row>
    <row r="917" spans="7:23" x14ac:dyDescent="0.3">
      <c r="G917" s="26"/>
      <c r="H917" s="11">
        <v>19</v>
      </c>
      <c r="I917" s="11" t="s">
        <v>15</v>
      </c>
      <c r="J917" s="27">
        <v>430</v>
      </c>
      <c r="K917" s="28">
        <v>0.9</v>
      </c>
      <c r="L917" s="29">
        <v>36530409</v>
      </c>
      <c r="M917" s="29">
        <v>296759</v>
      </c>
      <c r="N917" s="30">
        <v>11524907</v>
      </c>
      <c r="O917" s="30">
        <f t="shared" si="175"/>
        <v>22772034.900000002</v>
      </c>
      <c r="P917" s="31">
        <v>7.3999999999999996E-5</v>
      </c>
      <c r="Q917" s="32">
        <f t="shared" si="176"/>
        <v>1685.1305826</v>
      </c>
      <c r="R917" s="29">
        <v>16762270</v>
      </c>
      <c r="S917" s="30">
        <v>11743697</v>
      </c>
      <c r="T917" s="30">
        <f t="shared" si="177"/>
        <v>4516715.7</v>
      </c>
      <c r="U917" s="33">
        <v>7.8999999999999996E-5</v>
      </c>
      <c r="V917" s="34">
        <f t="shared" si="178"/>
        <v>356.8205403</v>
      </c>
      <c r="W917" s="11"/>
    </row>
    <row r="918" spans="7:23" x14ac:dyDescent="0.3">
      <c r="G918" s="26"/>
      <c r="H918" s="11">
        <v>31</v>
      </c>
      <c r="I918" s="11" t="s">
        <v>1</v>
      </c>
      <c r="J918" s="27">
        <v>430</v>
      </c>
      <c r="K918" s="28">
        <v>0.9</v>
      </c>
      <c r="L918" s="29">
        <v>36530409</v>
      </c>
      <c r="M918" s="29">
        <v>296759</v>
      </c>
      <c r="N918" s="30">
        <v>11524907</v>
      </c>
      <c r="O918" s="30">
        <f t="shared" si="175"/>
        <v>22772034.900000002</v>
      </c>
      <c r="P918" s="31">
        <v>1.188E-3</v>
      </c>
      <c r="Q918" s="32">
        <f t="shared" si="176"/>
        <v>27053.177461200004</v>
      </c>
      <c r="R918" s="29">
        <v>16762270</v>
      </c>
      <c r="S918" s="30">
        <v>11743697</v>
      </c>
      <c r="T918" s="30">
        <f t="shared" si="177"/>
        <v>4516715.7</v>
      </c>
      <c r="U918" s="33">
        <v>1.2470000000000001E-3</v>
      </c>
      <c r="V918" s="34">
        <f t="shared" si="178"/>
        <v>5632.3444779000001</v>
      </c>
      <c r="W918" s="11"/>
    </row>
    <row r="919" spans="7:23" x14ac:dyDescent="0.3">
      <c r="G919" s="26"/>
      <c r="H919" s="11">
        <v>38</v>
      </c>
      <c r="I919" s="11" t="s">
        <v>12</v>
      </c>
      <c r="J919" s="27">
        <v>430</v>
      </c>
      <c r="K919" s="28">
        <v>0.9</v>
      </c>
      <c r="L919" s="29">
        <v>36530409</v>
      </c>
      <c r="M919" s="29">
        <v>296759</v>
      </c>
      <c r="N919" s="30">
        <v>11524907</v>
      </c>
      <c r="O919" s="30">
        <f t="shared" si="175"/>
        <v>22772034.900000002</v>
      </c>
      <c r="P919" s="31">
        <v>7.8999999999999996E-5</v>
      </c>
      <c r="Q919" s="32">
        <f t="shared" si="176"/>
        <v>1798.9907571000001</v>
      </c>
      <c r="R919" s="29">
        <v>16762270</v>
      </c>
      <c r="S919" s="30">
        <v>11743697</v>
      </c>
      <c r="T919" s="30">
        <f t="shared" si="177"/>
        <v>4516715.7</v>
      </c>
      <c r="U919" s="33">
        <v>8.2999999999999998E-5</v>
      </c>
      <c r="V919" s="34">
        <f t="shared" si="178"/>
        <v>374.88740310000003</v>
      </c>
      <c r="W919" s="11"/>
    </row>
    <row r="920" spans="7:23" x14ac:dyDescent="0.3">
      <c r="G920" s="26"/>
      <c r="H920" s="11">
        <v>55</v>
      </c>
      <c r="I920" s="11" t="s">
        <v>26</v>
      </c>
      <c r="J920" s="27">
        <v>430</v>
      </c>
      <c r="K920" s="28">
        <v>0.9</v>
      </c>
      <c r="L920" s="29">
        <v>36530409</v>
      </c>
      <c r="M920" s="29">
        <v>296759</v>
      </c>
      <c r="N920" s="30">
        <v>11524907</v>
      </c>
      <c r="O920" s="30">
        <f t="shared" si="175"/>
        <v>22772034.900000002</v>
      </c>
      <c r="P920" s="31">
        <v>1.5699999999999999E-4</v>
      </c>
      <c r="Q920" s="32">
        <f t="shared" si="176"/>
        <v>3575.2094793000001</v>
      </c>
      <c r="R920" s="29">
        <v>16762270</v>
      </c>
      <c r="S920" s="30">
        <v>11743697</v>
      </c>
      <c r="T920" s="30">
        <f t="shared" si="177"/>
        <v>4516715.7</v>
      </c>
      <c r="U920" s="33">
        <v>2.1100000000000001E-4</v>
      </c>
      <c r="V920" s="34">
        <f t="shared" si="178"/>
        <v>953.02701270000011</v>
      </c>
      <c r="W920" s="11"/>
    </row>
    <row r="921" spans="7:23" x14ac:dyDescent="0.3">
      <c r="G921" s="26"/>
      <c r="H921" s="11">
        <v>71</v>
      </c>
      <c r="I921" s="11" t="s">
        <v>18</v>
      </c>
      <c r="J921" s="27">
        <v>430</v>
      </c>
      <c r="K921" s="28">
        <v>0</v>
      </c>
      <c r="L921" s="29">
        <v>36530409</v>
      </c>
      <c r="M921" s="29">
        <v>296759</v>
      </c>
      <c r="N921" s="30">
        <v>11524907</v>
      </c>
      <c r="O921" s="30">
        <f t="shared" si="175"/>
        <v>0</v>
      </c>
      <c r="P921" s="31">
        <v>1.1E-5</v>
      </c>
      <c r="Q921" s="32">
        <f t="shared" si="176"/>
        <v>0</v>
      </c>
      <c r="R921" s="29">
        <v>16762270</v>
      </c>
      <c r="S921" s="30">
        <v>11743697</v>
      </c>
      <c r="T921" s="30">
        <f t="shared" si="177"/>
        <v>0</v>
      </c>
      <c r="U921" s="33">
        <v>1.2E-5</v>
      </c>
      <c r="V921" s="34">
        <f t="shared" si="178"/>
        <v>0</v>
      </c>
      <c r="W921" s="11"/>
    </row>
    <row r="922" spans="7:23" x14ac:dyDescent="0.3">
      <c r="G922" s="26"/>
      <c r="H922" s="11">
        <v>72</v>
      </c>
      <c r="I922" s="11" t="s">
        <v>28</v>
      </c>
      <c r="J922" s="27">
        <v>430</v>
      </c>
      <c r="K922" s="28">
        <v>0</v>
      </c>
      <c r="L922" s="29">
        <v>36530409</v>
      </c>
      <c r="M922" s="29">
        <v>296759</v>
      </c>
      <c r="N922" s="30">
        <v>11524907</v>
      </c>
      <c r="O922" s="30">
        <f t="shared" si="175"/>
        <v>0</v>
      </c>
      <c r="P922" s="31">
        <v>3.1799999999999998E-4</v>
      </c>
      <c r="Q922" s="32">
        <f t="shared" si="176"/>
        <v>0</v>
      </c>
      <c r="R922" s="29">
        <v>16762270</v>
      </c>
      <c r="S922" s="30">
        <v>11743697</v>
      </c>
      <c r="T922" s="30">
        <f t="shared" si="177"/>
        <v>0</v>
      </c>
      <c r="U922" s="33">
        <v>3.3700000000000001E-4</v>
      </c>
      <c r="V922" s="34">
        <f t="shared" si="178"/>
        <v>0</v>
      </c>
      <c r="W922" s="11"/>
    </row>
    <row r="923" spans="7:23" x14ac:dyDescent="0.3">
      <c r="G923" s="26"/>
      <c r="H923" s="11">
        <v>104</v>
      </c>
      <c r="I923" s="11" t="s">
        <v>130</v>
      </c>
      <c r="J923" s="27">
        <v>430</v>
      </c>
      <c r="K923" s="28">
        <v>0.9</v>
      </c>
      <c r="L923" s="29">
        <v>36530409</v>
      </c>
      <c r="M923" s="29">
        <v>296759</v>
      </c>
      <c r="N923" s="30">
        <v>11524907</v>
      </c>
      <c r="O923" s="30">
        <f t="shared" si="175"/>
        <v>22772034.900000002</v>
      </c>
      <c r="P923" s="31">
        <v>0</v>
      </c>
      <c r="Q923" s="32">
        <f t="shared" si="176"/>
        <v>0</v>
      </c>
      <c r="R923" s="29">
        <v>16762270</v>
      </c>
      <c r="S923" s="30">
        <v>11743697</v>
      </c>
      <c r="T923" s="30">
        <f t="shared" si="177"/>
        <v>4516715.7</v>
      </c>
      <c r="U923" s="33">
        <v>0</v>
      </c>
      <c r="V923" s="34">
        <f t="shared" si="178"/>
        <v>0</v>
      </c>
      <c r="W923" s="11"/>
    </row>
    <row r="924" spans="7:23" x14ac:dyDescent="0.3">
      <c r="G924" s="26"/>
      <c r="H924" s="11">
        <v>115</v>
      </c>
      <c r="I924" s="11" t="s">
        <v>160</v>
      </c>
      <c r="J924" s="27">
        <v>430</v>
      </c>
      <c r="K924" s="28">
        <v>0.9</v>
      </c>
      <c r="L924" s="29">
        <v>36530409</v>
      </c>
      <c r="M924" s="29">
        <v>296759</v>
      </c>
      <c r="N924" s="30">
        <v>11524907</v>
      </c>
      <c r="O924" s="30">
        <f t="shared" si="175"/>
        <v>22772034.900000002</v>
      </c>
      <c r="P924" s="31">
        <v>0</v>
      </c>
      <c r="Q924" s="32">
        <f t="shared" si="176"/>
        <v>0</v>
      </c>
      <c r="R924" s="29">
        <v>16762270</v>
      </c>
      <c r="S924" s="30">
        <v>11743697</v>
      </c>
      <c r="T924" s="30">
        <f t="shared" si="177"/>
        <v>4516715.7</v>
      </c>
      <c r="U924" s="33">
        <v>0</v>
      </c>
      <c r="V924" s="34">
        <f t="shared" si="178"/>
        <v>0</v>
      </c>
      <c r="W924" s="11"/>
    </row>
    <row r="925" spans="7:23" x14ac:dyDescent="0.3">
      <c r="G925" s="26"/>
      <c r="H925" s="11">
        <v>117</v>
      </c>
      <c r="I925" s="11" t="s">
        <v>21</v>
      </c>
      <c r="J925" s="27">
        <v>430</v>
      </c>
      <c r="K925" s="28">
        <v>0.9</v>
      </c>
      <c r="L925" s="29">
        <v>36530409</v>
      </c>
      <c r="M925" s="29">
        <v>296759</v>
      </c>
      <c r="N925" s="30">
        <v>11524907</v>
      </c>
      <c r="O925" s="30">
        <f t="shared" si="175"/>
        <v>22772034.900000002</v>
      </c>
      <c r="P925" s="31">
        <v>2.7300000000000002E-4</v>
      </c>
      <c r="Q925" s="32">
        <f t="shared" si="176"/>
        <v>6216.7655277000013</v>
      </c>
      <c r="R925" s="29">
        <v>16762270</v>
      </c>
      <c r="S925" s="30">
        <v>11743697</v>
      </c>
      <c r="T925" s="30">
        <f t="shared" si="177"/>
        <v>4516715.7</v>
      </c>
      <c r="U925" s="33">
        <v>2.8800000000000001E-4</v>
      </c>
      <c r="V925" s="34">
        <f t="shared" si="178"/>
        <v>1300.8141216000001</v>
      </c>
      <c r="W925" s="11"/>
    </row>
    <row r="926" spans="7:23" x14ac:dyDescent="0.3">
      <c r="G926" s="26"/>
      <c r="H926" s="11">
        <v>123</v>
      </c>
      <c r="I926" s="11" t="s">
        <v>29</v>
      </c>
      <c r="J926" s="27">
        <v>430</v>
      </c>
      <c r="K926" s="28">
        <v>0.9</v>
      </c>
      <c r="L926" s="29">
        <v>36530409</v>
      </c>
      <c r="M926" s="29">
        <v>296759</v>
      </c>
      <c r="N926" s="30">
        <v>11524907</v>
      </c>
      <c r="O926" s="30">
        <f t="shared" si="175"/>
        <v>22772034.900000002</v>
      </c>
      <c r="P926" s="31">
        <v>1.232E-3</v>
      </c>
      <c r="Q926" s="32">
        <f t="shared" si="176"/>
        <v>28055.146996800002</v>
      </c>
      <c r="R926" s="29">
        <v>16762270</v>
      </c>
      <c r="S926" s="30">
        <v>11743697</v>
      </c>
      <c r="T926" s="30">
        <f t="shared" si="177"/>
        <v>4516715.7</v>
      </c>
      <c r="U926" s="33">
        <v>1.0330000000000001E-3</v>
      </c>
      <c r="V926" s="34">
        <f t="shared" si="178"/>
        <v>4665.7673181000009</v>
      </c>
      <c r="W926" s="11"/>
    </row>
    <row r="927" spans="7:23" x14ac:dyDescent="0.3">
      <c r="G927" s="26"/>
      <c r="H927" s="11"/>
      <c r="I927" s="11"/>
      <c r="J927" s="27"/>
      <c r="K927" s="28"/>
      <c r="L927" s="30"/>
      <c r="M927" s="30"/>
      <c r="N927" s="30"/>
      <c r="O927" s="30"/>
      <c r="P927" s="33"/>
      <c r="Q927" s="32"/>
      <c r="R927" s="30"/>
      <c r="S927" s="30"/>
      <c r="T927" s="30"/>
      <c r="U927" s="33"/>
      <c r="V927" s="34"/>
      <c r="W927" s="11"/>
    </row>
    <row r="928" spans="7:23" ht="15.6" x14ac:dyDescent="0.3">
      <c r="G928" s="39">
        <v>115</v>
      </c>
      <c r="H928" s="40" t="s">
        <v>160</v>
      </c>
      <c r="I928" s="11"/>
      <c r="J928" s="27"/>
      <c r="K928" s="28"/>
      <c r="L928" s="30"/>
      <c r="M928" s="30"/>
      <c r="N928" s="30"/>
      <c r="O928" s="30"/>
      <c r="P928" s="33"/>
      <c r="Q928" s="32"/>
      <c r="R928" s="30"/>
      <c r="S928" s="30"/>
      <c r="T928" s="30"/>
      <c r="U928" s="33"/>
      <c r="V928" s="34"/>
      <c r="W928" s="11"/>
    </row>
    <row r="929" spans="7:23" x14ac:dyDescent="0.3">
      <c r="G929" s="26"/>
      <c r="H929" s="11">
        <v>1</v>
      </c>
      <c r="I929" s="11" t="s">
        <v>11</v>
      </c>
      <c r="J929" s="27">
        <v>478</v>
      </c>
      <c r="K929" s="28">
        <v>0.9</v>
      </c>
      <c r="L929" s="29">
        <v>221250</v>
      </c>
      <c r="M929" s="29">
        <v>16299</v>
      </c>
      <c r="N929" s="30">
        <v>0</v>
      </c>
      <c r="O929" s="30">
        <f t="shared" ref="O929:O945" si="179">(L929+M929-N929)*K929</f>
        <v>213794.1</v>
      </c>
      <c r="P929" s="31">
        <v>1.91E-3</v>
      </c>
      <c r="Q929" s="32">
        <f t="shared" ref="Q929:Q945" si="180">O929*P929</f>
        <v>408.34673100000003</v>
      </c>
      <c r="R929" s="29">
        <v>0</v>
      </c>
      <c r="S929" s="30">
        <v>0</v>
      </c>
      <c r="T929" s="30">
        <f t="shared" ref="T929:T945" si="181">(R929-S929)*K929</f>
        <v>0</v>
      </c>
      <c r="U929" s="33">
        <v>1.9740000000000001E-3</v>
      </c>
      <c r="V929" s="34">
        <f t="shared" ref="V929:V945" si="182">T929*U929</f>
        <v>0</v>
      </c>
      <c r="W929" s="11"/>
    </row>
    <row r="930" spans="7:23" x14ac:dyDescent="0.3">
      <c r="G930" s="26"/>
      <c r="H930" s="11">
        <v>2</v>
      </c>
      <c r="I930" s="11" t="s">
        <v>27</v>
      </c>
      <c r="J930" s="27">
        <v>478</v>
      </c>
      <c r="K930" s="28">
        <v>0.9</v>
      </c>
      <c r="L930" s="29">
        <v>221250</v>
      </c>
      <c r="M930" s="29">
        <v>16299</v>
      </c>
      <c r="N930" s="30">
        <v>0</v>
      </c>
      <c r="O930" s="30">
        <f t="shared" si="179"/>
        <v>213794.1</v>
      </c>
      <c r="P930" s="31">
        <v>2.6899999999999998E-4</v>
      </c>
      <c r="Q930" s="32">
        <f t="shared" si="180"/>
        <v>57.510612899999998</v>
      </c>
      <c r="R930" s="29">
        <v>0</v>
      </c>
      <c r="S930" s="30">
        <v>0</v>
      </c>
      <c r="T930" s="30">
        <f t="shared" si="181"/>
        <v>0</v>
      </c>
      <c r="U930" s="33">
        <v>2.9500000000000001E-4</v>
      </c>
      <c r="V930" s="34">
        <f t="shared" si="182"/>
        <v>0</v>
      </c>
      <c r="W930" s="11"/>
    </row>
    <row r="931" spans="7:23" x14ac:dyDescent="0.3">
      <c r="G931" s="26"/>
      <c r="H931" s="11">
        <v>3</v>
      </c>
      <c r="I931" s="11" t="s">
        <v>20</v>
      </c>
      <c r="J931" s="27">
        <v>478</v>
      </c>
      <c r="K931" s="28">
        <v>0.9</v>
      </c>
      <c r="L931" s="29">
        <v>221250</v>
      </c>
      <c r="M931" s="29">
        <v>16299</v>
      </c>
      <c r="N931" s="30">
        <v>0</v>
      </c>
      <c r="O931" s="30">
        <f t="shared" si="179"/>
        <v>213794.1</v>
      </c>
      <c r="P931" s="31">
        <v>5.9699999999999998E-4</v>
      </c>
      <c r="Q931" s="32">
        <f t="shared" si="180"/>
        <v>127.6350777</v>
      </c>
      <c r="R931" s="29">
        <v>0</v>
      </c>
      <c r="S931" s="30">
        <v>0</v>
      </c>
      <c r="T931" s="30">
        <f t="shared" si="181"/>
        <v>0</v>
      </c>
      <c r="U931" s="33">
        <v>6.3100000000000005E-4</v>
      </c>
      <c r="V931" s="34">
        <f t="shared" si="182"/>
        <v>0</v>
      </c>
      <c r="W931" s="11"/>
    </row>
    <row r="932" spans="7:23" x14ac:dyDescent="0.3">
      <c r="G932" s="26"/>
      <c r="H932" s="11">
        <v>5</v>
      </c>
      <c r="I932" s="11" t="s">
        <v>17</v>
      </c>
      <c r="J932" s="27">
        <v>478</v>
      </c>
      <c r="K932" s="28">
        <v>0.9</v>
      </c>
      <c r="L932" s="29">
        <v>221250</v>
      </c>
      <c r="M932" s="29">
        <v>16299</v>
      </c>
      <c r="N932" s="30">
        <v>0</v>
      </c>
      <c r="O932" s="30">
        <f t="shared" si="179"/>
        <v>213794.1</v>
      </c>
      <c r="P932" s="31">
        <v>6.6930000000000002E-3</v>
      </c>
      <c r="Q932" s="32">
        <f t="shared" si="180"/>
        <v>1430.9239113000001</v>
      </c>
      <c r="R932" s="29">
        <v>0</v>
      </c>
      <c r="S932" s="30">
        <v>0</v>
      </c>
      <c r="T932" s="30">
        <f t="shared" si="181"/>
        <v>0</v>
      </c>
      <c r="U932" s="33">
        <v>6.6429999999999996E-3</v>
      </c>
      <c r="V932" s="34">
        <f t="shared" si="182"/>
        <v>0</v>
      </c>
      <c r="W932" s="11"/>
    </row>
    <row r="933" spans="7:23" x14ac:dyDescent="0.3">
      <c r="G933" s="26"/>
      <c r="H933" s="11">
        <v>6</v>
      </c>
      <c r="I933" s="11" t="s">
        <v>118</v>
      </c>
      <c r="J933" s="27">
        <v>478</v>
      </c>
      <c r="K933" s="28">
        <v>0.9</v>
      </c>
      <c r="L933" s="29">
        <v>221250</v>
      </c>
      <c r="M933" s="29">
        <v>16299</v>
      </c>
      <c r="N933" s="30">
        <v>0</v>
      </c>
      <c r="O933" s="30">
        <f t="shared" si="179"/>
        <v>213794.1</v>
      </c>
      <c r="P933" s="31">
        <v>0</v>
      </c>
      <c r="Q933" s="32">
        <f t="shared" si="180"/>
        <v>0</v>
      </c>
      <c r="R933" s="29">
        <v>0</v>
      </c>
      <c r="S933" s="30">
        <v>0</v>
      </c>
      <c r="T933" s="30">
        <f t="shared" si="181"/>
        <v>0</v>
      </c>
      <c r="U933" s="33">
        <v>0</v>
      </c>
      <c r="V933" s="34">
        <f t="shared" si="182"/>
        <v>0</v>
      </c>
      <c r="W933" s="11"/>
    </row>
    <row r="934" spans="7:23" x14ac:dyDescent="0.3">
      <c r="G934" s="26"/>
      <c r="H934" s="11">
        <v>7</v>
      </c>
      <c r="I934" s="11" t="s">
        <v>9</v>
      </c>
      <c r="J934" s="27">
        <v>478</v>
      </c>
      <c r="K934" s="28">
        <v>0.9</v>
      </c>
      <c r="L934" s="29">
        <v>221250</v>
      </c>
      <c r="M934" s="29">
        <v>16299</v>
      </c>
      <c r="N934" s="30">
        <v>0</v>
      </c>
      <c r="O934" s="30">
        <f t="shared" si="179"/>
        <v>213794.1</v>
      </c>
      <c r="P934" s="31">
        <v>1.27E-4</v>
      </c>
      <c r="Q934" s="32">
        <f t="shared" si="180"/>
        <v>27.151850700000001</v>
      </c>
      <c r="R934" s="29">
        <v>0</v>
      </c>
      <c r="S934" s="30">
        <v>0</v>
      </c>
      <c r="T934" s="30">
        <f t="shared" si="181"/>
        <v>0</v>
      </c>
      <c r="U934" s="33">
        <v>1.34E-4</v>
      </c>
      <c r="V934" s="34">
        <f t="shared" si="182"/>
        <v>0</v>
      </c>
      <c r="W934" s="11"/>
    </row>
    <row r="935" spans="7:23" x14ac:dyDescent="0.3">
      <c r="G935" s="26"/>
      <c r="H935" s="11">
        <v>8</v>
      </c>
      <c r="I935" s="11" t="s">
        <v>23</v>
      </c>
      <c r="J935" s="27">
        <v>478</v>
      </c>
      <c r="K935" s="28">
        <v>0.9</v>
      </c>
      <c r="L935" s="29">
        <v>221250</v>
      </c>
      <c r="M935" s="29">
        <v>16299</v>
      </c>
      <c r="N935" s="30">
        <v>0</v>
      </c>
      <c r="O935" s="30">
        <f t="shared" si="179"/>
        <v>213794.1</v>
      </c>
      <c r="P935" s="31">
        <v>1.8699999999999999E-4</v>
      </c>
      <c r="Q935" s="32">
        <f t="shared" si="180"/>
        <v>39.979496699999999</v>
      </c>
      <c r="R935" s="29">
        <v>0</v>
      </c>
      <c r="S935" s="30">
        <v>0</v>
      </c>
      <c r="T935" s="30">
        <f t="shared" si="181"/>
        <v>0</v>
      </c>
      <c r="U935" s="33">
        <v>1.9599999999999999E-4</v>
      </c>
      <c r="V935" s="34">
        <f t="shared" si="182"/>
        <v>0</v>
      </c>
      <c r="W935" s="11"/>
    </row>
    <row r="936" spans="7:23" x14ac:dyDescent="0.3">
      <c r="G936" s="26"/>
      <c r="H936" s="11">
        <v>17</v>
      </c>
      <c r="I936" s="11" t="s">
        <v>16</v>
      </c>
      <c r="J936" s="27">
        <v>478</v>
      </c>
      <c r="K936" s="28">
        <v>0.9</v>
      </c>
      <c r="L936" s="29">
        <v>221250</v>
      </c>
      <c r="M936" s="29">
        <v>16299</v>
      </c>
      <c r="N936" s="30">
        <v>0</v>
      </c>
      <c r="O936" s="30">
        <f t="shared" si="179"/>
        <v>213794.1</v>
      </c>
      <c r="P936" s="31">
        <v>7.5799999999999999E-4</v>
      </c>
      <c r="Q936" s="32">
        <f t="shared" si="180"/>
        <v>162.05592780000001</v>
      </c>
      <c r="R936" s="29">
        <v>0</v>
      </c>
      <c r="S936" s="30">
        <v>0</v>
      </c>
      <c r="T936" s="30">
        <f t="shared" si="181"/>
        <v>0</v>
      </c>
      <c r="U936" s="33">
        <v>8.0199999999999998E-4</v>
      </c>
      <c r="V936" s="34">
        <f t="shared" si="182"/>
        <v>0</v>
      </c>
      <c r="W936" s="11"/>
    </row>
    <row r="937" spans="7:23" x14ac:dyDescent="0.3">
      <c r="G937" s="26"/>
      <c r="H937" s="11">
        <v>31</v>
      </c>
      <c r="I937" s="11" t="s">
        <v>1</v>
      </c>
      <c r="J937" s="27">
        <v>478</v>
      </c>
      <c r="K937" s="28">
        <v>0.9</v>
      </c>
      <c r="L937" s="29">
        <v>221250</v>
      </c>
      <c r="M937" s="29">
        <v>16299</v>
      </c>
      <c r="N937" s="30">
        <v>0</v>
      </c>
      <c r="O937" s="30">
        <f t="shared" si="179"/>
        <v>213794.1</v>
      </c>
      <c r="P937" s="31">
        <v>1.188E-3</v>
      </c>
      <c r="Q937" s="32">
        <f t="shared" si="180"/>
        <v>253.98739080000001</v>
      </c>
      <c r="R937" s="29">
        <v>0</v>
      </c>
      <c r="S937" s="30">
        <v>0</v>
      </c>
      <c r="T937" s="30">
        <f t="shared" si="181"/>
        <v>0</v>
      </c>
      <c r="U937" s="33">
        <v>1.2470000000000001E-3</v>
      </c>
      <c r="V937" s="34">
        <f t="shared" si="182"/>
        <v>0</v>
      </c>
      <c r="W937" s="11"/>
    </row>
    <row r="938" spans="7:23" x14ac:dyDescent="0.3">
      <c r="G938" s="26"/>
      <c r="H938" s="11">
        <v>38</v>
      </c>
      <c r="I938" s="11" t="s">
        <v>12</v>
      </c>
      <c r="J938" s="27">
        <v>478</v>
      </c>
      <c r="K938" s="28">
        <v>0.9</v>
      </c>
      <c r="L938" s="29">
        <v>221250</v>
      </c>
      <c r="M938" s="29">
        <v>16299</v>
      </c>
      <c r="N938" s="30">
        <v>0</v>
      </c>
      <c r="O938" s="30">
        <f t="shared" si="179"/>
        <v>213794.1</v>
      </c>
      <c r="P938" s="31">
        <v>7.8999999999999996E-5</v>
      </c>
      <c r="Q938" s="32">
        <f t="shared" si="180"/>
        <v>16.8897339</v>
      </c>
      <c r="R938" s="29">
        <v>0</v>
      </c>
      <c r="S938" s="30">
        <v>0</v>
      </c>
      <c r="T938" s="30">
        <f t="shared" si="181"/>
        <v>0</v>
      </c>
      <c r="U938" s="33">
        <v>8.2999999999999998E-5</v>
      </c>
      <c r="V938" s="34">
        <f t="shared" si="182"/>
        <v>0</v>
      </c>
      <c r="W938" s="11"/>
    </row>
    <row r="939" spans="7:23" x14ac:dyDescent="0.3">
      <c r="G939" s="26"/>
      <c r="H939" s="11">
        <v>55</v>
      </c>
      <c r="I939" s="11" t="s">
        <v>26</v>
      </c>
      <c r="J939" s="27">
        <v>478</v>
      </c>
      <c r="K939" s="28">
        <v>0.9</v>
      </c>
      <c r="L939" s="29">
        <v>221250</v>
      </c>
      <c r="M939" s="29">
        <v>16299</v>
      </c>
      <c r="N939" s="30">
        <v>0</v>
      </c>
      <c r="O939" s="30">
        <f t="shared" si="179"/>
        <v>213794.1</v>
      </c>
      <c r="P939" s="31">
        <v>1.5699999999999999E-4</v>
      </c>
      <c r="Q939" s="32">
        <f t="shared" si="180"/>
        <v>33.565673699999998</v>
      </c>
      <c r="R939" s="29">
        <v>0</v>
      </c>
      <c r="S939" s="30">
        <v>0</v>
      </c>
      <c r="T939" s="30">
        <f t="shared" si="181"/>
        <v>0</v>
      </c>
      <c r="U939" s="33">
        <v>2.1100000000000001E-4</v>
      </c>
      <c r="V939" s="34">
        <f t="shared" si="182"/>
        <v>0</v>
      </c>
      <c r="W939" s="11"/>
    </row>
    <row r="940" spans="7:23" x14ac:dyDescent="0.3">
      <c r="G940" s="26"/>
      <c r="H940" s="11">
        <v>71</v>
      </c>
      <c r="I940" s="11" t="s">
        <v>18</v>
      </c>
      <c r="J940" s="27">
        <v>478</v>
      </c>
      <c r="K940" s="28">
        <v>0</v>
      </c>
      <c r="L940" s="29">
        <v>221250</v>
      </c>
      <c r="M940" s="29">
        <v>16299</v>
      </c>
      <c r="N940" s="30">
        <v>0</v>
      </c>
      <c r="O940" s="30">
        <f t="shared" si="179"/>
        <v>0</v>
      </c>
      <c r="P940" s="31">
        <v>1.1E-5</v>
      </c>
      <c r="Q940" s="32">
        <f t="shared" si="180"/>
        <v>0</v>
      </c>
      <c r="R940" s="29">
        <v>0</v>
      </c>
      <c r="S940" s="30">
        <v>0</v>
      </c>
      <c r="T940" s="30">
        <f t="shared" si="181"/>
        <v>0</v>
      </c>
      <c r="U940" s="33">
        <v>1.2E-5</v>
      </c>
      <c r="V940" s="34">
        <f t="shared" si="182"/>
        <v>0</v>
      </c>
      <c r="W940" s="11"/>
    </row>
    <row r="941" spans="7:23" x14ac:dyDescent="0.3">
      <c r="G941" s="26"/>
      <c r="H941" s="11">
        <v>72</v>
      </c>
      <c r="I941" s="11" t="s">
        <v>28</v>
      </c>
      <c r="J941" s="27">
        <v>478</v>
      </c>
      <c r="K941" s="28">
        <v>0</v>
      </c>
      <c r="L941" s="29">
        <v>221250</v>
      </c>
      <c r="M941" s="29">
        <v>16299</v>
      </c>
      <c r="N941" s="30">
        <v>0</v>
      </c>
      <c r="O941" s="30">
        <f t="shared" si="179"/>
        <v>0</v>
      </c>
      <c r="P941" s="31">
        <v>3.1799999999999998E-4</v>
      </c>
      <c r="Q941" s="32">
        <f t="shared" si="180"/>
        <v>0</v>
      </c>
      <c r="R941" s="29">
        <v>0</v>
      </c>
      <c r="S941" s="30">
        <v>0</v>
      </c>
      <c r="T941" s="30">
        <f t="shared" si="181"/>
        <v>0</v>
      </c>
      <c r="U941" s="33">
        <v>3.3700000000000001E-4</v>
      </c>
      <c r="V941" s="34">
        <f t="shared" si="182"/>
        <v>0</v>
      </c>
      <c r="W941" s="11"/>
    </row>
    <row r="942" spans="7:23" x14ac:dyDescent="0.3">
      <c r="G942" s="26"/>
      <c r="H942" s="11">
        <v>104</v>
      </c>
      <c r="I942" s="11" t="s">
        <v>130</v>
      </c>
      <c r="J942" s="27">
        <v>478</v>
      </c>
      <c r="K942" s="28">
        <v>0.9</v>
      </c>
      <c r="L942" s="29">
        <v>221250</v>
      </c>
      <c r="M942" s="29">
        <v>16299</v>
      </c>
      <c r="N942" s="30">
        <v>0</v>
      </c>
      <c r="O942" s="30">
        <f t="shared" si="179"/>
        <v>213794.1</v>
      </c>
      <c r="P942" s="31">
        <v>0</v>
      </c>
      <c r="Q942" s="32">
        <f t="shared" si="180"/>
        <v>0</v>
      </c>
      <c r="R942" s="29">
        <v>0</v>
      </c>
      <c r="S942" s="30">
        <v>0</v>
      </c>
      <c r="T942" s="30">
        <f t="shared" si="181"/>
        <v>0</v>
      </c>
      <c r="U942" s="33">
        <v>0</v>
      </c>
      <c r="V942" s="34">
        <f t="shared" si="182"/>
        <v>0</v>
      </c>
      <c r="W942" s="11"/>
    </row>
    <row r="943" spans="7:23" x14ac:dyDescent="0.3">
      <c r="G943" s="26"/>
      <c r="H943" s="11">
        <v>115</v>
      </c>
      <c r="I943" s="11" t="s">
        <v>160</v>
      </c>
      <c r="J943" s="27">
        <v>478</v>
      </c>
      <c r="K943" s="28">
        <v>0.9</v>
      </c>
      <c r="L943" s="29">
        <v>221250</v>
      </c>
      <c r="M943" s="29">
        <v>16299</v>
      </c>
      <c r="N943" s="30">
        <v>0</v>
      </c>
      <c r="O943" s="30">
        <f t="shared" si="179"/>
        <v>213794.1</v>
      </c>
      <c r="P943" s="31">
        <v>0</v>
      </c>
      <c r="Q943" s="32">
        <f t="shared" si="180"/>
        <v>0</v>
      </c>
      <c r="R943" s="29">
        <v>0</v>
      </c>
      <c r="S943" s="30">
        <v>0</v>
      </c>
      <c r="T943" s="30">
        <f t="shared" si="181"/>
        <v>0</v>
      </c>
      <c r="U943" s="33">
        <v>0</v>
      </c>
      <c r="V943" s="34">
        <f t="shared" si="182"/>
        <v>0</v>
      </c>
      <c r="W943" s="11"/>
    </row>
    <row r="944" spans="7:23" x14ac:dyDescent="0.3">
      <c r="G944" s="26"/>
      <c r="H944" s="11">
        <v>117</v>
      </c>
      <c r="I944" s="11" t="s">
        <v>21</v>
      </c>
      <c r="J944" s="27">
        <v>478</v>
      </c>
      <c r="K944" s="28">
        <v>0.9</v>
      </c>
      <c r="L944" s="29">
        <v>221250</v>
      </c>
      <c r="M944" s="29">
        <v>16299</v>
      </c>
      <c r="N944" s="30">
        <v>0</v>
      </c>
      <c r="O944" s="30">
        <f t="shared" si="179"/>
        <v>213794.1</v>
      </c>
      <c r="P944" s="31">
        <v>2.7300000000000002E-4</v>
      </c>
      <c r="Q944" s="32">
        <f t="shared" si="180"/>
        <v>58.365789300000003</v>
      </c>
      <c r="R944" s="29">
        <v>0</v>
      </c>
      <c r="S944" s="30">
        <v>0</v>
      </c>
      <c r="T944" s="30">
        <f t="shared" si="181"/>
        <v>0</v>
      </c>
      <c r="U944" s="33">
        <v>2.8800000000000001E-4</v>
      </c>
      <c r="V944" s="34">
        <f t="shared" si="182"/>
        <v>0</v>
      </c>
      <c r="W944" s="11"/>
    </row>
    <row r="945" spans="7:23" x14ac:dyDescent="0.3">
      <c r="G945" s="26"/>
      <c r="H945" s="11">
        <v>123</v>
      </c>
      <c r="I945" s="11" t="s">
        <v>29</v>
      </c>
      <c r="J945" s="27">
        <v>478</v>
      </c>
      <c r="K945" s="28">
        <v>0.9</v>
      </c>
      <c r="L945" s="29">
        <v>221250</v>
      </c>
      <c r="M945" s="29">
        <v>16299</v>
      </c>
      <c r="N945" s="30">
        <v>0</v>
      </c>
      <c r="O945" s="30">
        <f t="shared" si="179"/>
        <v>213794.1</v>
      </c>
      <c r="P945" s="31">
        <v>1.232E-3</v>
      </c>
      <c r="Q945" s="32">
        <f t="shared" si="180"/>
        <v>263.39433120000001</v>
      </c>
      <c r="R945" s="29">
        <v>0</v>
      </c>
      <c r="S945" s="30">
        <v>0</v>
      </c>
      <c r="T945" s="30">
        <f t="shared" si="181"/>
        <v>0</v>
      </c>
      <c r="U945" s="33">
        <v>1.0330000000000001E-3</v>
      </c>
      <c r="V945" s="34">
        <f t="shared" si="182"/>
        <v>0</v>
      </c>
      <c r="W945" s="11"/>
    </row>
    <row r="946" spans="7:23" x14ac:dyDescent="0.3">
      <c r="G946" s="26"/>
      <c r="H946" s="11"/>
      <c r="I946" s="11"/>
      <c r="J946" s="27"/>
      <c r="K946" s="28"/>
      <c r="L946" s="30"/>
      <c r="M946" s="30"/>
      <c r="N946" s="30"/>
      <c r="O946" s="30"/>
      <c r="P946" s="33"/>
      <c r="Q946" s="32"/>
      <c r="R946" s="30"/>
      <c r="S946" s="30"/>
      <c r="T946" s="30"/>
      <c r="U946" s="33"/>
      <c r="V946" s="34"/>
      <c r="W946" s="11"/>
    </row>
    <row r="947" spans="7:23" ht="15.6" x14ac:dyDescent="0.3">
      <c r="G947" s="39">
        <v>115</v>
      </c>
      <c r="H947" s="40" t="s">
        <v>160</v>
      </c>
      <c r="I947" s="11"/>
      <c r="J947" s="27"/>
      <c r="K947" s="28"/>
      <c r="L947" s="30"/>
      <c r="M947" s="30"/>
      <c r="N947" s="30"/>
      <c r="O947" s="30"/>
      <c r="P947" s="33"/>
      <c r="Q947" s="32"/>
      <c r="R947" s="30"/>
      <c r="S947" s="30"/>
      <c r="T947" s="30"/>
      <c r="U947" s="33"/>
      <c r="V947" s="34"/>
      <c r="W947" s="11"/>
    </row>
    <row r="948" spans="7:23" x14ac:dyDescent="0.3">
      <c r="G948" s="26"/>
      <c r="H948" s="11">
        <v>1</v>
      </c>
      <c r="I948" s="11" t="s">
        <v>11</v>
      </c>
      <c r="J948" s="27">
        <v>959</v>
      </c>
      <c r="K948" s="28">
        <v>0.9</v>
      </c>
      <c r="L948" s="29">
        <v>0</v>
      </c>
      <c r="M948" s="29">
        <v>0</v>
      </c>
      <c r="N948" s="30"/>
      <c r="O948" s="30">
        <f t="shared" ref="O948:O964" si="183">(L948+M948-N948)*K948</f>
        <v>0</v>
      </c>
      <c r="P948" s="31">
        <v>1.91E-3</v>
      </c>
      <c r="Q948" s="32">
        <f t="shared" ref="Q948:Q964" si="184">O948*P948</f>
        <v>0</v>
      </c>
      <c r="R948" s="29">
        <v>0</v>
      </c>
      <c r="S948" s="30"/>
      <c r="T948" s="30">
        <f t="shared" ref="T948:T964" si="185">(R948-S948)*K948</f>
        <v>0</v>
      </c>
      <c r="U948" s="33">
        <v>1.9740000000000001E-3</v>
      </c>
      <c r="V948" s="34">
        <f t="shared" ref="V948:V964" si="186">T948*U948</f>
        <v>0</v>
      </c>
      <c r="W948" s="11"/>
    </row>
    <row r="949" spans="7:23" x14ac:dyDescent="0.3">
      <c r="G949" s="26"/>
      <c r="H949" s="11">
        <v>2</v>
      </c>
      <c r="I949" s="11" t="s">
        <v>27</v>
      </c>
      <c r="J949" s="27">
        <v>959</v>
      </c>
      <c r="K949" s="28">
        <v>0.9</v>
      </c>
      <c r="L949" s="29">
        <v>0</v>
      </c>
      <c r="M949" s="29">
        <v>0</v>
      </c>
      <c r="N949" s="30"/>
      <c r="O949" s="30">
        <f t="shared" si="183"/>
        <v>0</v>
      </c>
      <c r="P949" s="31">
        <v>2.6899999999999998E-4</v>
      </c>
      <c r="Q949" s="32">
        <f t="shared" si="184"/>
        <v>0</v>
      </c>
      <c r="R949" s="29">
        <v>0</v>
      </c>
      <c r="S949" s="30"/>
      <c r="T949" s="30">
        <f t="shared" si="185"/>
        <v>0</v>
      </c>
      <c r="U949" s="33">
        <v>2.9500000000000001E-4</v>
      </c>
      <c r="V949" s="34">
        <f t="shared" si="186"/>
        <v>0</v>
      </c>
      <c r="W949" s="11"/>
    </row>
    <row r="950" spans="7:23" x14ac:dyDescent="0.3">
      <c r="G950" s="26"/>
      <c r="H950" s="11">
        <v>3</v>
      </c>
      <c r="I950" s="11" t="s">
        <v>20</v>
      </c>
      <c r="J950" s="27">
        <v>959</v>
      </c>
      <c r="K950" s="28">
        <v>0.9</v>
      </c>
      <c r="L950" s="29">
        <v>0</v>
      </c>
      <c r="M950" s="29">
        <v>0</v>
      </c>
      <c r="N950" s="30"/>
      <c r="O950" s="30">
        <f t="shared" si="183"/>
        <v>0</v>
      </c>
      <c r="P950" s="31">
        <v>5.9699999999999998E-4</v>
      </c>
      <c r="Q950" s="32">
        <f t="shared" si="184"/>
        <v>0</v>
      </c>
      <c r="R950" s="29">
        <v>0</v>
      </c>
      <c r="S950" s="30"/>
      <c r="T950" s="30">
        <f t="shared" si="185"/>
        <v>0</v>
      </c>
      <c r="U950" s="33">
        <v>6.3100000000000005E-4</v>
      </c>
      <c r="V950" s="34">
        <f t="shared" si="186"/>
        <v>0</v>
      </c>
      <c r="W950" s="11"/>
    </row>
    <row r="951" spans="7:23" x14ac:dyDescent="0.3">
      <c r="G951" s="26"/>
      <c r="H951" s="11">
        <v>5</v>
      </c>
      <c r="I951" s="11" t="s">
        <v>17</v>
      </c>
      <c r="J951" s="27">
        <v>959</v>
      </c>
      <c r="K951" s="28">
        <v>0.9</v>
      </c>
      <c r="L951" s="29">
        <v>0</v>
      </c>
      <c r="M951" s="29">
        <v>0</v>
      </c>
      <c r="N951" s="30"/>
      <c r="O951" s="30">
        <f t="shared" si="183"/>
        <v>0</v>
      </c>
      <c r="P951" s="31">
        <v>6.6930000000000002E-3</v>
      </c>
      <c r="Q951" s="32">
        <f t="shared" si="184"/>
        <v>0</v>
      </c>
      <c r="R951" s="29">
        <v>0</v>
      </c>
      <c r="S951" s="30"/>
      <c r="T951" s="30">
        <f t="shared" si="185"/>
        <v>0</v>
      </c>
      <c r="U951" s="33">
        <v>6.6429999999999996E-3</v>
      </c>
      <c r="V951" s="34">
        <f t="shared" si="186"/>
        <v>0</v>
      </c>
      <c r="W951" s="11"/>
    </row>
    <row r="952" spans="7:23" x14ac:dyDescent="0.3">
      <c r="G952" s="26"/>
      <c r="H952" s="11">
        <v>6</v>
      </c>
      <c r="I952" s="11" t="s">
        <v>118</v>
      </c>
      <c r="J952" s="27">
        <v>959</v>
      </c>
      <c r="K952" s="28">
        <v>0.9</v>
      </c>
      <c r="L952" s="29">
        <v>0</v>
      </c>
      <c r="M952" s="29">
        <v>0</v>
      </c>
      <c r="N952" s="30"/>
      <c r="O952" s="30">
        <f t="shared" si="183"/>
        <v>0</v>
      </c>
      <c r="P952" s="31">
        <v>0</v>
      </c>
      <c r="Q952" s="32">
        <f t="shared" si="184"/>
        <v>0</v>
      </c>
      <c r="R952" s="29">
        <v>0</v>
      </c>
      <c r="S952" s="30"/>
      <c r="T952" s="30">
        <f t="shared" si="185"/>
        <v>0</v>
      </c>
      <c r="U952" s="33">
        <v>0</v>
      </c>
      <c r="V952" s="34">
        <f t="shared" si="186"/>
        <v>0</v>
      </c>
      <c r="W952" s="11"/>
    </row>
    <row r="953" spans="7:23" x14ac:dyDescent="0.3">
      <c r="G953" s="26"/>
      <c r="H953" s="11">
        <v>7</v>
      </c>
      <c r="I953" s="11" t="s">
        <v>9</v>
      </c>
      <c r="J953" s="27">
        <v>959</v>
      </c>
      <c r="K953" s="28">
        <v>0.9</v>
      </c>
      <c r="L953" s="29">
        <v>0</v>
      </c>
      <c r="M953" s="29">
        <v>0</v>
      </c>
      <c r="N953" s="30"/>
      <c r="O953" s="30">
        <f t="shared" si="183"/>
        <v>0</v>
      </c>
      <c r="P953" s="31">
        <v>1.27E-4</v>
      </c>
      <c r="Q953" s="32">
        <f t="shared" si="184"/>
        <v>0</v>
      </c>
      <c r="R953" s="29">
        <v>0</v>
      </c>
      <c r="S953" s="30"/>
      <c r="T953" s="30">
        <f t="shared" si="185"/>
        <v>0</v>
      </c>
      <c r="U953" s="33">
        <v>1.34E-4</v>
      </c>
      <c r="V953" s="34">
        <f t="shared" si="186"/>
        <v>0</v>
      </c>
      <c r="W953" s="11"/>
    </row>
    <row r="954" spans="7:23" x14ac:dyDescent="0.3">
      <c r="G954" s="26"/>
      <c r="H954" s="11">
        <v>8</v>
      </c>
      <c r="I954" s="11" t="s">
        <v>23</v>
      </c>
      <c r="J954" s="27">
        <v>959</v>
      </c>
      <c r="K954" s="28">
        <v>0.9</v>
      </c>
      <c r="L954" s="29">
        <v>0</v>
      </c>
      <c r="M954" s="29">
        <v>0</v>
      </c>
      <c r="N954" s="30"/>
      <c r="O954" s="30">
        <f t="shared" si="183"/>
        <v>0</v>
      </c>
      <c r="P954" s="31">
        <v>1.8699999999999999E-4</v>
      </c>
      <c r="Q954" s="32">
        <f t="shared" si="184"/>
        <v>0</v>
      </c>
      <c r="R954" s="29">
        <v>0</v>
      </c>
      <c r="S954" s="30"/>
      <c r="T954" s="30">
        <f t="shared" si="185"/>
        <v>0</v>
      </c>
      <c r="U954" s="33">
        <v>1.9599999999999999E-4</v>
      </c>
      <c r="V954" s="34">
        <f t="shared" si="186"/>
        <v>0</v>
      </c>
      <c r="W954" s="11"/>
    </row>
    <row r="955" spans="7:23" x14ac:dyDescent="0.3">
      <c r="G955" s="26"/>
      <c r="H955" s="11">
        <v>19</v>
      </c>
      <c r="I955" s="11" t="s">
        <v>15</v>
      </c>
      <c r="J955" s="27">
        <v>959</v>
      </c>
      <c r="K955" s="28">
        <v>0.9</v>
      </c>
      <c r="L955" s="29">
        <v>0</v>
      </c>
      <c r="M955" s="29">
        <v>0</v>
      </c>
      <c r="N955" s="30"/>
      <c r="O955" s="30">
        <f t="shared" si="183"/>
        <v>0</v>
      </c>
      <c r="P955" s="31">
        <v>7.3999999999999996E-5</v>
      </c>
      <c r="Q955" s="32">
        <f t="shared" si="184"/>
        <v>0</v>
      </c>
      <c r="R955" s="29">
        <v>0</v>
      </c>
      <c r="S955" s="30"/>
      <c r="T955" s="30">
        <f t="shared" si="185"/>
        <v>0</v>
      </c>
      <c r="U955" s="33">
        <v>7.8999999999999996E-5</v>
      </c>
      <c r="V955" s="34">
        <f t="shared" si="186"/>
        <v>0</v>
      </c>
      <c r="W955" s="11"/>
    </row>
    <row r="956" spans="7:23" x14ac:dyDescent="0.3">
      <c r="G956" s="26"/>
      <c r="H956" s="11">
        <v>31</v>
      </c>
      <c r="I956" s="11" t="s">
        <v>1</v>
      </c>
      <c r="J956" s="27">
        <v>959</v>
      </c>
      <c r="K956" s="28">
        <v>0.9</v>
      </c>
      <c r="L956" s="29">
        <v>0</v>
      </c>
      <c r="M956" s="29">
        <v>0</v>
      </c>
      <c r="N956" s="30"/>
      <c r="O956" s="30">
        <f t="shared" si="183"/>
        <v>0</v>
      </c>
      <c r="P956" s="31">
        <v>1.188E-3</v>
      </c>
      <c r="Q956" s="32">
        <f t="shared" si="184"/>
        <v>0</v>
      </c>
      <c r="R956" s="29">
        <v>0</v>
      </c>
      <c r="S956" s="30"/>
      <c r="T956" s="30">
        <f t="shared" si="185"/>
        <v>0</v>
      </c>
      <c r="U956" s="33">
        <v>1.2470000000000001E-3</v>
      </c>
      <c r="V956" s="34">
        <f t="shared" si="186"/>
        <v>0</v>
      </c>
      <c r="W956" s="11"/>
    </row>
    <row r="957" spans="7:23" x14ac:dyDescent="0.3">
      <c r="G957" s="26"/>
      <c r="H957" s="11">
        <v>38</v>
      </c>
      <c r="I957" s="11" t="s">
        <v>12</v>
      </c>
      <c r="J957" s="27">
        <v>959</v>
      </c>
      <c r="K957" s="28">
        <v>0.9</v>
      </c>
      <c r="L957" s="29">
        <v>0</v>
      </c>
      <c r="M957" s="29">
        <v>0</v>
      </c>
      <c r="N957" s="30"/>
      <c r="O957" s="30">
        <f t="shared" si="183"/>
        <v>0</v>
      </c>
      <c r="P957" s="31">
        <v>7.8999999999999996E-5</v>
      </c>
      <c r="Q957" s="32">
        <f t="shared" si="184"/>
        <v>0</v>
      </c>
      <c r="R957" s="29">
        <v>0</v>
      </c>
      <c r="S957" s="30"/>
      <c r="T957" s="30">
        <f t="shared" si="185"/>
        <v>0</v>
      </c>
      <c r="U957" s="33">
        <v>8.2999999999999998E-5</v>
      </c>
      <c r="V957" s="34">
        <f t="shared" si="186"/>
        <v>0</v>
      </c>
      <c r="W957" s="11"/>
    </row>
    <row r="958" spans="7:23" x14ac:dyDescent="0.3">
      <c r="G958" s="26"/>
      <c r="H958" s="11">
        <v>55</v>
      </c>
      <c r="I958" s="11" t="s">
        <v>26</v>
      </c>
      <c r="J958" s="27">
        <v>959</v>
      </c>
      <c r="K958" s="28">
        <v>0.9</v>
      </c>
      <c r="L958" s="29">
        <v>0</v>
      </c>
      <c r="M958" s="29">
        <v>0</v>
      </c>
      <c r="N958" s="30"/>
      <c r="O958" s="30">
        <f t="shared" si="183"/>
        <v>0</v>
      </c>
      <c r="P958" s="31">
        <v>1.5699999999999999E-4</v>
      </c>
      <c r="Q958" s="32">
        <f t="shared" si="184"/>
        <v>0</v>
      </c>
      <c r="R958" s="29">
        <v>0</v>
      </c>
      <c r="S958" s="30"/>
      <c r="T958" s="30">
        <f t="shared" si="185"/>
        <v>0</v>
      </c>
      <c r="U958" s="33">
        <v>2.1100000000000001E-4</v>
      </c>
      <c r="V958" s="34">
        <f t="shared" si="186"/>
        <v>0</v>
      </c>
      <c r="W958" s="11"/>
    </row>
    <row r="959" spans="7:23" x14ac:dyDescent="0.3">
      <c r="G959" s="26"/>
      <c r="H959" s="11">
        <v>71</v>
      </c>
      <c r="I959" s="11" t="s">
        <v>18</v>
      </c>
      <c r="J959" s="27">
        <v>959</v>
      </c>
      <c r="K959" s="28">
        <v>0</v>
      </c>
      <c r="L959" s="29">
        <v>0</v>
      </c>
      <c r="M959" s="29">
        <v>0</v>
      </c>
      <c r="N959" s="30"/>
      <c r="O959" s="30">
        <f t="shared" si="183"/>
        <v>0</v>
      </c>
      <c r="P959" s="31">
        <v>1.1E-5</v>
      </c>
      <c r="Q959" s="32">
        <f t="shared" si="184"/>
        <v>0</v>
      </c>
      <c r="R959" s="29">
        <v>0</v>
      </c>
      <c r="S959" s="30"/>
      <c r="T959" s="30">
        <f t="shared" si="185"/>
        <v>0</v>
      </c>
      <c r="U959" s="33">
        <v>1.2E-5</v>
      </c>
      <c r="V959" s="34">
        <f t="shared" si="186"/>
        <v>0</v>
      </c>
      <c r="W959" s="11"/>
    </row>
    <row r="960" spans="7:23" x14ac:dyDescent="0.3">
      <c r="G960" s="26"/>
      <c r="H960" s="11">
        <v>72</v>
      </c>
      <c r="I960" s="11" t="s">
        <v>28</v>
      </c>
      <c r="J960" s="27">
        <v>959</v>
      </c>
      <c r="K960" s="28">
        <v>0</v>
      </c>
      <c r="L960" s="29">
        <v>0</v>
      </c>
      <c r="M960" s="29">
        <v>0</v>
      </c>
      <c r="N960" s="30"/>
      <c r="O960" s="30">
        <f t="shared" si="183"/>
        <v>0</v>
      </c>
      <c r="P960" s="31">
        <v>3.1799999999999998E-4</v>
      </c>
      <c r="Q960" s="32">
        <f t="shared" si="184"/>
        <v>0</v>
      </c>
      <c r="R960" s="29">
        <v>0</v>
      </c>
      <c r="S960" s="30"/>
      <c r="T960" s="30">
        <f t="shared" si="185"/>
        <v>0</v>
      </c>
      <c r="U960" s="33">
        <v>3.3700000000000001E-4</v>
      </c>
      <c r="V960" s="34">
        <f t="shared" si="186"/>
        <v>0</v>
      </c>
      <c r="W960" s="11"/>
    </row>
    <row r="961" spans="7:23" x14ac:dyDescent="0.3">
      <c r="G961" s="26"/>
      <c r="H961" s="11">
        <v>104</v>
      </c>
      <c r="I961" s="11" t="s">
        <v>130</v>
      </c>
      <c r="J961" s="27">
        <v>959</v>
      </c>
      <c r="K961" s="28">
        <v>0.9</v>
      </c>
      <c r="L961" s="29">
        <v>0</v>
      </c>
      <c r="M961" s="29">
        <v>0</v>
      </c>
      <c r="N961" s="30"/>
      <c r="O961" s="30">
        <f t="shared" si="183"/>
        <v>0</v>
      </c>
      <c r="P961" s="31">
        <v>0</v>
      </c>
      <c r="Q961" s="32">
        <f t="shared" si="184"/>
        <v>0</v>
      </c>
      <c r="R961" s="29">
        <v>0</v>
      </c>
      <c r="S961" s="30"/>
      <c r="T961" s="30">
        <f t="shared" si="185"/>
        <v>0</v>
      </c>
      <c r="U961" s="33">
        <v>0</v>
      </c>
      <c r="V961" s="34">
        <f t="shared" si="186"/>
        <v>0</v>
      </c>
      <c r="W961" s="11"/>
    </row>
    <row r="962" spans="7:23" x14ac:dyDescent="0.3">
      <c r="G962" s="26"/>
      <c r="H962" s="11">
        <v>115</v>
      </c>
      <c r="I962" s="11" t="s">
        <v>160</v>
      </c>
      <c r="J962" s="27">
        <v>959</v>
      </c>
      <c r="K962" s="28">
        <v>0.9</v>
      </c>
      <c r="L962" s="29">
        <v>0</v>
      </c>
      <c r="M962" s="29">
        <v>0</v>
      </c>
      <c r="N962" s="30"/>
      <c r="O962" s="30">
        <f t="shared" si="183"/>
        <v>0</v>
      </c>
      <c r="P962" s="31">
        <v>0</v>
      </c>
      <c r="Q962" s="32">
        <f t="shared" si="184"/>
        <v>0</v>
      </c>
      <c r="R962" s="29">
        <v>0</v>
      </c>
      <c r="S962" s="30"/>
      <c r="T962" s="30">
        <f t="shared" si="185"/>
        <v>0</v>
      </c>
      <c r="U962" s="33">
        <v>0</v>
      </c>
      <c r="V962" s="34">
        <f t="shared" si="186"/>
        <v>0</v>
      </c>
      <c r="W962" s="11"/>
    </row>
    <row r="963" spans="7:23" x14ac:dyDescent="0.3">
      <c r="G963" s="26"/>
      <c r="H963" s="11">
        <v>117</v>
      </c>
      <c r="I963" s="11" t="s">
        <v>21</v>
      </c>
      <c r="J963" s="27">
        <v>959</v>
      </c>
      <c r="K963" s="28">
        <v>0.9</v>
      </c>
      <c r="L963" s="29">
        <v>0</v>
      </c>
      <c r="M963" s="29">
        <v>0</v>
      </c>
      <c r="N963" s="30"/>
      <c r="O963" s="30">
        <f t="shared" si="183"/>
        <v>0</v>
      </c>
      <c r="P963" s="31">
        <v>2.7300000000000002E-4</v>
      </c>
      <c r="Q963" s="32">
        <f t="shared" si="184"/>
        <v>0</v>
      </c>
      <c r="R963" s="29">
        <v>0</v>
      </c>
      <c r="S963" s="30"/>
      <c r="T963" s="30">
        <f t="shared" si="185"/>
        <v>0</v>
      </c>
      <c r="U963" s="33">
        <v>2.8800000000000001E-4</v>
      </c>
      <c r="V963" s="34">
        <f t="shared" si="186"/>
        <v>0</v>
      </c>
      <c r="W963" s="11"/>
    </row>
    <row r="964" spans="7:23" x14ac:dyDescent="0.3">
      <c r="G964" s="26"/>
      <c r="H964" s="11">
        <v>123</v>
      </c>
      <c r="I964" s="11" t="s">
        <v>29</v>
      </c>
      <c r="J964" s="27">
        <v>959</v>
      </c>
      <c r="K964" s="28">
        <v>0.9</v>
      </c>
      <c r="L964" s="29">
        <v>0</v>
      </c>
      <c r="M964" s="29">
        <v>0</v>
      </c>
      <c r="N964" s="30"/>
      <c r="O964" s="30">
        <f t="shared" si="183"/>
        <v>0</v>
      </c>
      <c r="P964" s="31">
        <v>1.232E-3</v>
      </c>
      <c r="Q964" s="32">
        <f t="shared" si="184"/>
        <v>0</v>
      </c>
      <c r="R964" s="29">
        <v>0</v>
      </c>
      <c r="S964" s="30"/>
      <c r="T964" s="30">
        <f t="shared" si="185"/>
        <v>0</v>
      </c>
      <c r="U964" s="33">
        <v>1.0330000000000001E-3</v>
      </c>
      <c r="V964" s="34">
        <f t="shared" si="186"/>
        <v>0</v>
      </c>
      <c r="W964" s="11"/>
    </row>
    <row r="965" spans="7:23" x14ac:dyDescent="0.3">
      <c r="G965" s="26"/>
      <c r="H965" s="11"/>
      <c r="I965" s="11"/>
      <c r="J965" s="27"/>
      <c r="K965" s="28"/>
      <c r="L965" s="30"/>
      <c r="M965" s="30"/>
      <c r="N965" s="30"/>
      <c r="O965" s="30"/>
      <c r="P965" s="33"/>
      <c r="Q965" s="32"/>
      <c r="R965" s="30"/>
      <c r="S965" s="30"/>
      <c r="T965" s="30"/>
      <c r="U965" s="33"/>
      <c r="V965" s="34"/>
      <c r="W965" s="11"/>
    </row>
    <row r="966" spans="7:23" ht="15.6" x14ac:dyDescent="0.3">
      <c r="G966" s="39">
        <v>115</v>
      </c>
      <c r="H966" s="40" t="s">
        <v>160</v>
      </c>
      <c r="I966" s="11"/>
      <c r="J966" s="27"/>
      <c r="K966" s="28"/>
      <c r="L966" s="30"/>
      <c r="M966" s="30"/>
      <c r="N966" s="30"/>
      <c r="O966" s="30"/>
      <c r="P966" s="33"/>
      <c r="Q966" s="32"/>
      <c r="R966" s="30"/>
      <c r="S966" s="30"/>
      <c r="T966" s="30"/>
      <c r="U966" s="33"/>
      <c r="V966" s="34"/>
      <c r="W966" s="11"/>
    </row>
    <row r="967" spans="7:23" x14ac:dyDescent="0.3">
      <c r="G967" s="26"/>
      <c r="H967" s="11">
        <v>1</v>
      </c>
      <c r="I967" s="11" t="s">
        <v>11</v>
      </c>
      <c r="J967" s="27">
        <v>960</v>
      </c>
      <c r="K967" s="28">
        <v>0.9</v>
      </c>
      <c r="L967" s="29">
        <v>0</v>
      </c>
      <c r="M967" s="29">
        <v>53334</v>
      </c>
      <c r="N967" s="30"/>
      <c r="O967" s="30">
        <f t="shared" ref="O967:O984" si="187">(L967+M967-N967)*K967</f>
        <v>48000.6</v>
      </c>
      <c r="P967" s="31">
        <v>1.91E-3</v>
      </c>
      <c r="Q967" s="32">
        <f t="shared" ref="Q967:Q984" si="188">O967*P967</f>
        <v>91.681145999999998</v>
      </c>
      <c r="R967" s="29">
        <v>0</v>
      </c>
      <c r="S967" s="30"/>
      <c r="T967" s="30">
        <f t="shared" ref="T967:T984" si="189">(R967-S967)*K967</f>
        <v>0</v>
      </c>
      <c r="U967" s="33">
        <v>1.9740000000000001E-3</v>
      </c>
      <c r="V967" s="34">
        <f t="shared" ref="V967:V984" si="190">T967*U967</f>
        <v>0</v>
      </c>
      <c r="W967" s="11"/>
    </row>
    <row r="968" spans="7:23" x14ac:dyDescent="0.3">
      <c r="G968" s="26"/>
      <c r="H968" s="11">
        <v>2</v>
      </c>
      <c r="I968" s="11" t="s">
        <v>27</v>
      </c>
      <c r="J968" s="27">
        <v>960</v>
      </c>
      <c r="K968" s="28">
        <v>0.9</v>
      </c>
      <c r="L968" s="29">
        <v>0</v>
      </c>
      <c r="M968" s="29">
        <v>53334</v>
      </c>
      <c r="N968" s="30"/>
      <c r="O968" s="30">
        <f t="shared" si="187"/>
        <v>48000.6</v>
      </c>
      <c r="P968" s="31">
        <v>2.6899999999999998E-4</v>
      </c>
      <c r="Q968" s="32">
        <f t="shared" si="188"/>
        <v>12.912161399999999</v>
      </c>
      <c r="R968" s="29">
        <v>0</v>
      </c>
      <c r="S968" s="30"/>
      <c r="T968" s="30">
        <f t="shared" si="189"/>
        <v>0</v>
      </c>
      <c r="U968" s="33">
        <v>2.9500000000000001E-4</v>
      </c>
      <c r="V968" s="34">
        <f t="shared" si="190"/>
        <v>0</v>
      </c>
      <c r="W968" s="11"/>
    </row>
    <row r="969" spans="7:23" x14ac:dyDescent="0.3">
      <c r="G969" s="26"/>
      <c r="H969" s="11">
        <v>3</v>
      </c>
      <c r="I969" s="11" t="s">
        <v>20</v>
      </c>
      <c r="J969" s="27">
        <v>960</v>
      </c>
      <c r="K969" s="28">
        <v>0.9</v>
      </c>
      <c r="L969" s="29">
        <v>0</v>
      </c>
      <c r="M969" s="29">
        <v>53334</v>
      </c>
      <c r="N969" s="30"/>
      <c r="O969" s="30">
        <f t="shared" si="187"/>
        <v>48000.6</v>
      </c>
      <c r="P969" s="31">
        <v>5.9699999999999998E-4</v>
      </c>
      <c r="Q969" s="32">
        <f t="shared" si="188"/>
        <v>28.6563582</v>
      </c>
      <c r="R969" s="29">
        <v>0</v>
      </c>
      <c r="S969" s="30"/>
      <c r="T969" s="30">
        <f t="shared" si="189"/>
        <v>0</v>
      </c>
      <c r="U969" s="33">
        <v>6.3100000000000005E-4</v>
      </c>
      <c r="V969" s="34">
        <f t="shared" si="190"/>
        <v>0</v>
      </c>
      <c r="W969" s="11"/>
    </row>
    <row r="970" spans="7:23" x14ac:dyDescent="0.3">
      <c r="G970" s="26"/>
      <c r="H970" s="11">
        <v>5</v>
      </c>
      <c r="I970" s="11" t="s">
        <v>17</v>
      </c>
      <c r="J970" s="27">
        <v>960</v>
      </c>
      <c r="K970" s="28">
        <v>0.9</v>
      </c>
      <c r="L970" s="29">
        <v>0</v>
      </c>
      <c r="M970" s="29">
        <v>53334</v>
      </c>
      <c r="N970" s="30"/>
      <c r="O970" s="30">
        <f t="shared" si="187"/>
        <v>48000.6</v>
      </c>
      <c r="P970" s="31">
        <v>6.6930000000000002E-3</v>
      </c>
      <c r="Q970" s="32">
        <f t="shared" si="188"/>
        <v>321.2680158</v>
      </c>
      <c r="R970" s="29">
        <v>0</v>
      </c>
      <c r="S970" s="30"/>
      <c r="T970" s="30">
        <f t="shared" si="189"/>
        <v>0</v>
      </c>
      <c r="U970" s="33">
        <v>6.6429999999999996E-3</v>
      </c>
      <c r="V970" s="34">
        <f t="shared" si="190"/>
        <v>0</v>
      </c>
      <c r="W970" s="11"/>
    </row>
    <row r="971" spans="7:23" x14ac:dyDescent="0.3">
      <c r="G971" s="26"/>
      <c r="H971" s="11">
        <v>6</v>
      </c>
      <c r="I971" s="11" t="s">
        <v>118</v>
      </c>
      <c r="J971" s="27">
        <v>960</v>
      </c>
      <c r="K971" s="28">
        <v>0.9</v>
      </c>
      <c r="L971" s="29">
        <v>0</v>
      </c>
      <c r="M971" s="29">
        <v>53334</v>
      </c>
      <c r="N971" s="30"/>
      <c r="O971" s="30">
        <f t="shared" si="187"/>
        <v>48000.6</v>
      </c>
      <c r="P971" s="31">
        <v>0</v>
      </c>
      <c r="Q971" s="32">
        <f t="shared" si="188"/>
        <v>0</v>
      </c>
      <c r="R971" s="29">
        <v>0</v>
      </c>
      <c r="S971" s="30"/>
      <c r="T971" s="30">
        <f t="shared" si="189"/>
        <v>0</v>
      </c>
      <c r="U971" s="33">
        <v>0</v>
      </c>
      <c r="V971" s="34">
        <f t="shared" si="190"/>
        <v>0</v>
      </c>
      <c r="W971" s="11"/>
    </row>
    <row r="972" spans="7:23" x14ac:dyDescent="0.3">
      <c r="G972" s="26"/>
      <c r="H972" s="11">
        <v>7</v>
      </c>
      <c r="I972" s="11" t="s">
        <v>9</v>
      </c>
      <c r="J972" s="27">
        <v>960</v>
      </c>
      <c r="K972" s="28">
        <v>0.9</v>
      </c>
      <c r="L972" s="29">
        <v>0</v>
      </c>
      <c r="M972" s="29">
        <v>53334</v>
      </c>
      <c r="N972" s="30"/>
      <c r="O972" s="30">
        <f t="shared" si="187"/>
        <v>48000.6</v>
      </c>
      <c r="P972" s="31">
        <v>1.27E-4</v>
      </c>
      <c r="Q972" s="32">
        <f t="shared" si="188"/>
        <v>6.0960761999999997</v>
      </c>
      <c r="R972" s="29">
        <v>0</v>
      </c>
      <c r="S972" s="30"/>
      <c r="T972" s="30">
        <f t="shared" si="189"/>
        <v>0</v>
      </c>
      <c r="U972" s="33">
        <v>1.34E-4</v>
      </c>
      <c r="V972" s="34">
        <f t="shared" si="190"/>
        <v>0</v>
      </c>
      <c r="W972" s="11"/>
    </row>
    <row r="973" spans="7:23" x14ac:dyDescent="0.3">
      <c r="G973" s="26"/>
      <c r="H973" s="11">
        <v>8</v>
      </c>
      <c r="I973" s="11" t="s">
        <v>23</v>
      </c>
      <c r="J973" s="27">
        <v>960</v>
      </c>
      <c r="K973" s="28">
        <v>0.9</v>
      </c>
      <c r="L973" s="29">
        <v>0</v>
      </c>
      <c r="M973" s="29">
        <v>53334</v>
      </c>
      <c r="N973" s="30"/>
      <c r="O973" s="30">
        <f t="shared" si="187"/>
        <v>48000.6</v>
      </c>
      <c r="P973" s="31">
        <v>1.8699999999999999E-4</v>
      </c>
      <c r="Q973" s="32">
        <f t="shared" si="188"/>
        <v>8.9761121999999993</v>
      </c>
      <c r="R973" s="29">
        <v>0</v>
      </c>
      <c r="S973" s="30"/>
      <c r="T973" s="30">
        <f t="shared" si="189"/>
        <v>0</v>
      </c>
      <c r="U973" s="33">
        <v>1.9599999999999999E-4</v>
      </c>
      <c r="V973" s="34">
        <f t="shared" si="190"/>
        <v>0</v>
      </c>
      <c r="W973" s="11"/>
    </row>
    <row r="974" spans="7:23" x14ac:dyDescent="0.3">
      <c r="G974" s="26"/>
      <c r="H974" s="11">
        <v>15</v>
      </c>
      <c r="I974" s="11" t="s">
        <v>2</v>
      </c>
      <c r="J974" s="27">
        <v>960</v>
      </c>
      <c r="K974" s="28">
        <v>0.9</v>
      </c>
      <c r="L974" s="29">
        <v>0</v>
      </c>
      <c r="M974" s="29">
        <v>53334</v>
      </c>
      <c r="N974" s="30"/>
      <c r="O974" s="30">
        <f t="shared" si="187"/>
        <v>48000.6</v>
      </c>
      <c r="P974" s="31">
        <v>2.7E-4</v>
      </c>
      <c r="Q974" s="32">
        <f t="shared" si="188"/>
        <v>12.960162</v>
      </c>
      <c r="R974" s="29">
        <v>0</v>
      </c>
      <c r="S974" s="30"/>
      <c r="T974" s="30">
        <f t="shared" si="189"/>
        <v>0</v>
      </c>
      <c r="U974" s="33">
        <v>2.8400000000000002E-4</v>
      </c>
      <c r="V974" s="34">
        <f t="shared" si="190"/>
        <v>0</v>
      </c>
      <c r="W974" s="11"/>
    </row>
    <row r="975" spans="7:23" x14ac:dyDescent="0.3">
      <c r="G975" s="26"/>
      <c r="H975" s="11">
        <v>19</v>
      </c>
      <c r="I975" s="11" t="s">
        <v>15</v>
      </c>
      <c r="J975" s="27">
        <v>960</v>
      </c>
      <c r="K975" s="28">
        <v>0.9</v>
      </c>
      <c r="L975" s="29">
        <v>0</v>
      </c>
      <c r="M975" s="29">
        <v>53334</v>
      </c>
      <c r="N975" s="30"/>
      <c r="O975" s="30">
        <f t="shared" si="187"/>
        <v>48000.6</v>
      </c>
      <c r="P975" s="31">
        <v>7.3999999999999996E-5</v>
      </c>
      <c r="Q975" s="32">
        <f t="shared" si="188"/>
        <v>3.5520443999999998</v>
      </c>
      <c r="R975" s="29">
        <v>0</v>
      </c>
      <c r="S975" s="30"/>
      <c r="T975" s="30">
        <f t="shared" si="189"/>
        <v>0</v>
      </c>
      <c r="U975" s="33">
        <v>7.8999999999999996E-5</v>
      </c>
      <c r="V975" s="34">
        <f t="shared" si="190"/>
        <v>0</v>
      </c>
      <c r="W975" s="11"/>
    </row>
    <row r="976" spans="7:23" x14ac:dyDescent="0.3">
      <c r="G976" s="26"/>
      <c r="H976" s="11">
        <v>31</v>
      </c>
      <c r="I976" s="11" t="s">
        <v>1</v>
      </c>
      <c r="J976" s="27">
        <v>960</v>
      </c>
      <c r="K976" s="28">
        <v>0.9</v>
      </c>
      <c r="L976" s="29">
        <v>0</v>
      </c>
      <c r="M976" s="29">
        <v>53334</v>
      </c>
      <c r="N976" s="30"/>
      <c r="O976" s="30">
        <f t="shared" si="187"/>
        <v>48000.6</v>
      </c>
      <c r="P976" s="31">
        <v>1.188E-3</v>
      </c>
      <c r="Q976" s="32">
        <f t="shared" si="188"/>
        <v>57.024712800000003</v>
      </c>
      <c r="R976" s="29">
        <v>0</v>
      </c>
      <c r="S976" s="30"/>
      <c r="T976" s="30">
        <f t="shared" si="189"/>
        <v>0</v>
      </c>
      <c r="U976" s="33">
        <v>1.2470000000000001E-3</v>
      </c>
      <c r="V976" s="34">
        <f t="shared" si="190"/>
        <v>0</v>
      </c>
      <c r="W976" s="11"/>
    </row>
    <row r="977" spans="7:23" x14ac:dyDescent="0.3">
      <c r="G977" s="26"/>
      <c r="H977" s="11">
        <v>38</v>
      </c>
      <c r="I977" s="11" t="s">
        <v>12</v>
      </c>
      <c r="J977" s="27">
        <v>960</v>
      </c>
      <c r="K977" s="28">
        <v>0.9</v>
      </c>
      <c r="L977" s="29">
        <v>0</v>
      </c>
      <c r="M977" s="29">
        <v>53334</v>
      </c>
      <c r="N977" s="30"/>
      <c r="O977" s="30">
        <f t="shared" si="187"/>
        <v>48000.6</v>
      </c>
      <c r="P977" s="31">
        <v>7.8999999999999996E-5</v>
      </c>
      <c r="Q977" s="32">
        <f t="shared" si="188"/>
        <v>3.7920473999999995</v>
      </c>
      <c r="R977" s="29">
        <v>0</v>
      </c>
      <c r="S977" s="30"/>
      <c r="T977" s="30">
        <f t="shared" si="189"/>
        <v>0</v>
      </c>
      <c r="U977" s="33">
        <v>8.2999999999999998E-5</v>
      </c>
      <c r="V977" s="34">
        <f t="shared" si="190"/>
        <v>0</v>
      </c>
      <c r="W977" s="11"/>
    </row>
    <row r="978" spans="7:23" x14ac:dyDescent="0.3">
      <c r="G978" s="26"/>
      <c r="H978" s="11">
        <v>55</v>
      </c>
      <c r="I978" s="11" t="s">
        <v>26</v>
      </c>
      <c r="J978" s="27">
        <v>960</v>
      </c>
      <c r="K978" s="28">
        <v>0.9</v>
      </c>
      <c r="L978" s="29">
        <v>0</v>
      </c>
      <c r="M978" s="29">
        <v>53334</v>
      </c>
      <c r="N978" s="30"/>
      <c r="O978" s="30">
        <f t="shared" si="187"/>
        <v>48000.6</v>
      </c>
      <c r="P978" s="31">
        <v>1.5699999999999999E-4</v>
      </c>
      <c r="Q978" s="32">
        <f t="shared" si="188"/>
        <v>7.5360941999999991</v>
      </c>
      <c r="R978" s="29">
        <v>0</v>
      </c>
      <c r="S978" s="30"/>
      <c r="T978" s="30">
        <f t="shared" si="189"/>
        <v>0</v>
      </c>
      <c r="U978" s="33">
        <v>2.1100000000000001E-4</v>
      </c>
      <c r="V978" s="34">
        <f t="shared" si="190"/>
        <v>0</v>
      </c>
      <c r="W978" s="11"/>
    </row>
    <row r="979" spans="7:23" x14ac:dyDescent="0.3">
      <c r="G979" s="26"/>
      <c r="H979" s="11">
        <v>71</v>
      </c>
      <c r="I979" s="11" t="s">
        <v>18</v>
      </c>
      <c r="J979" s="27">
        <v>960</v>
      </c>
      <c r="K979" s="28">
        <v>0</v>
      </c>
      <c r="L979" s="29">
        <v>0</v>
      </c>
      <c r="M979" s="29">
        <v>53334</v>
      </c>
      <c r="N979" s="30"/>
      <c r="O979" s="30">
        <f t="shared" si="187"/>
        <v>0</v>
      </c>
      <c r="P979" s="31">
        <v>1.1E-5</v>
      </c>
      <c r="Q979" s="32">
        <f t="shared" si="188"/>
        <v>0</v>
      </c>
      <c r="R979" s="29">
        <v>0</v>
      </c>
      <c r="S979" s="30"/>
      <c r="T979" s="30">
        <f t="shared" si="189"/>
        <v>0</v>
      </c>
      <c r="U979" s="33">
        <v>1.2E-5</v>
      </c>
      <c r="V979" s="34">
        <f t="shared" si="190"/>
        <v>0</v>
      </c>
      <c r="W979" s="11"/>
    </row>
    <row r="980" spans="7:23" x14ac:dyDescent="0.3">
      <c r="G980" s="26"/>
      <c r="H980" s="11">
        <v>72</v>
      </c>
      <c r="I980" s="11" t="s">
        <v>28</v>
      </c>
      <c r="J980" s="27">
        <v>960</v>
      </c>
      <c r="K980" s="28">
        <v>0</v>
      </c>
      <c r="L980" s="29">
        <v>0</v>
      </c>
      <c r="M980" s="29">
        <v>53334</v>
      </c>
      <c r="N980" s="30"/>
      <c r="O980" s="30">
        <f t="shared" si="187"/>
        <v>0</v>
      </c>
      <c r="P980" s="31">
        <v>3.1799999999999998E-4</v>
      </c>
      <c r="Q980" s="32">
        <f t="shared" si="188"/>
        <v>0</v>
      </c>
      <c r="R980" s="29">
        <v>0</v>
      </c>
      <c r="S980" s="30"/>
      <c r="T980" s="30">
        <f t="shared" si="189"/>
        <v>0</v>
      </c>
      <c r="U980" s="33">
        <v>3.3700000000000001E-4</v>
      </c>
      <c r="V980" s="34">
        <f t="shared" si="190"/>
        <v>0</v>
      </c>
      <c r="W980" s="11"/>
    </row>
    <row r="981" spans="7:23" x14ac:dyDescent="0.3">
      <c r="G981" s="26"/>
      <c r="H981" s="11">
        <v>104</v>
      </c>
      <c r="I981" s="11" t="s">
        <v>130</v>
      </c>
      <c r="J981" s="27">
        <v>960</v>
      </c>
      <c r="K981" s="28">
        <v>0.9</v>
      </c>
      <c r="L981" s="29">
        <v>0</v>
      </c>
      <c r="M981" s="29">
        <v>53334</v>
      </c>
      <c r="N981" s="30"/>
      <c r="O981" s="30">
        <f t="shared" si="187"/>
        <v>48000.6</v>
      </c>
      <c r="P981" s="31">
        <v>0</v>
      </c>
      <c r="Q981" s="32">
        <f t="shared" si="188"/>
        <v>0</v>
      </c>
      <c r="R981" s="29">
        <v>0</v>
      </c>
      <c r="S981" s="30"/>
      <c r="T981" s="30">
        <f t="shared" si="189"/>
        <v>0</v>
      </c>
      <c r="U981" s="33">
        <v>0</v>
      </c>
      <c r="V981" s="34">
        <f t="shared" si="190"/>
        <v>0</v>
      </c>
      <c r="W981" s="11"/>
    </row>
    <row r="982" spans="7:23" x14ac:dyDescent="0.3">
      <c r="G982" s="26"/>
      <c r="H982" s="11">
        <v>115</v>
      </c>
      <c r="I982" s="11" t="s">
        <v>160</v>
      </c>
      <c r="J982" s="27">
        <v>960</v>
      </c>
      <c r="K982" s="28">
        <v>0.9</v>
      </c>
      <c r="L982" s="29">
        <v>0</v>
      </c>
      <c r="M982" s="29">
        <v>53334</v>
      </c>
      <c r="N982" s="30"/>
      <c r="O982" s="30">
        <f t="shared" si="187"/>
        <v>48000.6</v>
      </c>
      <c r="P982" s="31">
        <v>0</v>
      </c>
      <c r="Q982" s="32">
        <f t="shared" si="188"/>
        <v>0</v>
      </c>
      <c r="R982" s="29">
        <v>0</v>
      </c>
      <c r="S982" s="30"/>
      <c r="T982" s="30">
        <f t="shared" si="189"/>
        <v>0</v>
      </c>
      <c r="U982" s="33">
        <v>0</v>
      </c>
      <c r="V982" s="34">
        <f t="shared" si="190"/>
        <v>0</v>
      </c>
      <c r="W982" s="11"/>
    </row>
    <row r="983" spans="7:23" x14ac:dyDescent="0.3">
      <c r="G983" s="26"/>
      <c r="H983" s="11">
        <v>117</v>
      </c>
      <c r="I983" s="11" t="s">
        <v>21</v>
      </c>
      <c r="J983" s="27">
        <v>960</v>
      </c>
      <c r="K983" s="28">
        <v>0.9</v>
      </c>
      <c r="L983" s="29">
        <v>0</v>
      </c>
      <c r="M983" s="29">
        <v>53334</v>
      </c>
      <c r="N983" s="30"/>
      <c r="O983" s="30">
        <f t="shared" si="187"/>
        <v>48000.6</v>
      </c>
      <c r="P983" s="31">
        <v>2.7300000000000002E-4</v>
      </c>
      <c r="Q983" s="32">
        <f t="shared" si="188"/>
        <v>13.1041638</v>
      </c>
      <c r="R983" s="29">
        <v>0</v>
      </c>
      <c r="S983" s="30"/>
      <c r="T983" s="30">
        <f t="shared" si="189"/>
        <v>0</v>
      </c>
      <c r="U983" s="33">
        <v>2.8800000000000001E-4</v>
      </c>
      <c r="V983" s="34">
        <f t="shared" si="190"/>
        <v>0</v>
      </c>
      <c r="W983" s="11"/>
    </row>
    <row r="984" spans="7:23" x14ac:dyDescent="0.3">
      <c r="G984" s="26"/>
      <c r="H984" s="11">
        <v>123</v>
      </c>
      <c r="I984" s="11" t="s">
        <v>29</v>
      </c>
      <c r="J984" s="27">
        <v>960</v>
      </c>
      <c r="K984" s="28">
        <v>0.9</v>
      </c>
      <c r="L984" s="29">
        <v>0</v>
      </c>
      <c r="M984" s="29">
        <v>53334</v>
      </c>
      <c r="N984" s="30"/>
      <c r="O984" s="30">
        <f t="shared" si="187"/>
        <v>48000.6</v>
      </c>
      <c r="P984" s="31">
        <v>1.232E-3</v>
      </c>
      <c r="Q984" s="32">
        <f t="shared" si="188"/>
        <v>59.136739200000001</v>
      </c>
      <c r="R984" s="29">
        <v>0</v>
      </c>
      <c r="S984" s="30"/>
      <c r="T984" s="30">
        <f t="shared" si="189"/>
        <v>0</v>
      </c>
      <c r="U984" s="33">
        <v>1.0330000000000001E-3</v>
      </c>
      <c r="V984" s="34">
        <f t="shared" si="190"/>
        <v>0</v>
      </c>
      <c r="W984" s="11"/>
    </row>
    <row r="985" spans="7:23" ht="15" thickBot="1" x14ac:dyDescent="0.35">
      <c r="G985" s="35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7"/>
    </row>
    <row r="986" spans="7:23" x14ac:dyDescent="0.3">
      <c r="G986" s="11">
        <v>115</v>
      </c>
      <c r="H986" s="11" t="s">
        <v>160</v>
      </c>
      <c r="I986" s="11"/>
      <c r="J986" s="27"/>
      <c r="K986" s="28"/>
      <c r="L986" s="30"/>
      <c r="M986" s="30"/>
      <c r="N986" s="30"/>
      <c r="O986" s="30"/>
      <c r="P986" s="33"/>
      <c r="Q986" s="32">
        <f>SUM(Q869:Q985)</f>
        <v>305693.81217180018</v>
      </c>
      <c r="R986" s="30"/>
      <c r="S986" s="30"/>
      <c r="T986" s="30"/>
      <c r="U986" s="33"/>
      <c r="V986" s="32">
        <f>SUM(V869:V985)</f>
        <v>61878.917098800004</v>
      </c>
      <c r="W986" s="38">
        <f>Q986+V986</f>
        <v>367572.72927060019</v>
      </c>
    </row>
    <row r="987" spans="7:23" x14ac:dyDescent="0.3"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</row>
    <row r="988" spans="7:23" x14ac:dyDescent="0.3"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</row>
    <row r="989" spans="7:23" x14ac:dyDescent="0.3">
      <c r="G989" s="11"/>
      <c r="H989" s="11"/>
      <c r="I989" s="11"/>
      <c r="J989" s="27"/>
      <c r="K989" s="28"/>
      <c r="L989" s="30"/>
      <c r="M989" s="30"/>
      <c r="N989" s="30"/>
      <c r="O989" s="30"/>
      <c r="P989" s="33"/>
      <c r="Q989" s="32"/>
      <c r="R989" s="30"/>
      <c r="S989" s="30"/>
      <c r="T989" s="30"/>
      <c r="U989" s="33"/>
      <c r="V989" s="32"/>
      <c r="W989" s="11"/>
    </row>
    <row r="990" spans="7:23" ht="15" thickBot="1" x14ac:dyDescent="0.35">
      <c r="G990" s="11"/>
      <c r="H990" s="11"/>
      <c r="I990" s="11"/>
      <c r="J990" s="12" t="s">
        <v>100</v>
      </c>
      <c r="K990" s="13" t="s">
        <v>101</v>
      </c>
      <c r="L990" s="14" t="s">
        <v>102</v>
      </c>
      <c r="M990" s="14" t="s">
        <v>103</v>
      </c>
      <c r="N990" s="14" t="s">
        <v>104</v>
      </c>
      <c r="O990" s="14" t="s">
        <v>105</v>
      </c>
      <c r="P990" s="15" t="s">
        <v>106</v>
      </c>
      <c r="Q990" s="16" t="s">
        <v>107</v>
      </c>
      <c r="R990" s="14" t="s">
        <v>108</v>
      </c>
      <c r="S990" s="14" t="s">
        <v>109</v>
      </c>
      <c r="T990" s="14" t="s">
        <v>110</v>
      </c>
      <c r="U990" s="15" t="s">
        <v>111</v>
      </c>
      <c r="V990" s="16" t="s">
        <v>112</v>
      </c>
      <c r="W990" s="11"/>
    </row>
    <row r="991" spans="7:23" ht="15.6" x14ac:dyDescent="0.3">
      <c r="G991" s="17">
        <v>89</v>
      </c>
      <c r="H991" s="18" t="s">
        <v>161</v>
      </c>
      <c r="I991" s="19"/>
      <c r="J991" s="20"/>
      <c r="K991" s="21"/>
      <c r="L991" s="22"/>
      <c r="M991" s="22"/>
      <c r="N991" s="22"/>
      <c r="O991" s="22"/>
      <c r="P991" s="23"/>
      <c r="Q991" s="24"/>
      <c r="R991" s="22"/>
      <c r="S991" s="22"/>
      <c r="T991" s="22"/>
      <c r="U991" s="23"/>
      <c r="V991" s="25"/>
      <c r="W991" s="11"/>
    </row>
    <row r="992" spans="7:23" x14ac:dyDescent="0.3">
      <c r="G992" s="26"/>
      <c r="H992" s="11">
        <v>1</v>
      </c>
      <c r="I992" s="11" t="s">
        <v>11</v>
      </c>
      <c r="J992" s="27">
        <v>300</v>
      </c>
      <c r="K992" s="28">
        <v>0.6</v>
      </c>
      <c r="L992" s="29">
        <v>30223416</v>
      </c>
      <c r="M992" s="29">
        <v>113916</v>
      </c>
      <c r="N992" s="30">
        <v>-47726</v>
      </c>
      <c r="O992" s="30">
        <f t="shared" ref="O992:O1009" si="191">(L992+M992-N992)*K992</f>
        <v>18231034.800000001</v>
      </c>
      <c r="P992" s="31">
        <v>1.91E-3</v>
      </c>
      <c r="Q992" s="32">
        <f t="shared" ref="Q992:Q1009" si="192">O992*P992</f>
        <v>34821.276468000004</v>
      </c>
      <c r="R992" s="29">
        <v>2990336</v>
      </c>
      <c r="S992" s="30">
        <v>-3637</v>
      </c>
      <c r="T992" s="30">
        <f t="shared" ref="T992:T1009" si="193">(R992-S992)*K992</f>
        <v>1796383.8</v>
      </c>
      <c r="U992" s="33">
        <v>1.9740000000000001E-3</v>
      </c>
      <c r="V992" s="34">
        <f t="shared" ref="V992:V1009" si="194">T992*U992</f>
        <v>3546.0616212</v>
      </c>
      <c r="W992" s="11"/>
    </row>
    <row r="993" spans="7:23" x14ac:dyDescent="0.3">
      <c r="G993" s="26"/>
      <c r="H993" s="11">
        <v>2</v>
      </c>
      <c r="I993" s="11" t="s">
        <v>27</v>
      </c>
      <c r="J993" s="27">
        <v>300</v>
      </c>
      <c r="K993" s="28">
        <v>0.6</v>
      </c>
      <c r="L993" s="29">
        <v>30223416</v>
      </c>
      <c r="M993" s="29">
        <v>113916</v>
      </c>
      <c r="N993" s="30">
        <v>-47726</v>
      </c>
      <c r="O993" s="30">
        <f t="shared" si="191"/>
        <v>18231034.800000001</v>
      </c>
      <c r="P993" s="31">
        <v>2.6899999999999998E-4</v>
      </c>
      <c r="Q993" s="32">
        <f t="shared" si="192"/>
        <v>4904.1483612000002</v>
      </c>
      <c r="R993" s="29">
        <v>2990336</v>
      </c>
      <c r="S993" s="30">
        <v>-3637</v>
      </c>
      <c r="T993" s="30">
        <f t="shared" si="193"/>
        <v>1796383.8</v>
      </c>
      <c r="U993" s="33">
        <v>2.9500000000000001E-4</v>
      </c>
      <c r="V993" s="34">
        <f t="shared" si="194"/>
        <v>529.933221</v>
      </c>
      <c r="W993" s="11"/>
    </row>
    <row r="994" spans="7:23" x14ac:dyDescent="0.3">
      <c r="G994" s="26"/>
      <c r="H994" s="11">
        <v>3</v>
      </c>
      <c r="I994" s="11" t="s">
        <v>20</v>
      </c>
      <c r="J994" s="27">
        <v>300</v>
      </c>
      <c r="K994" s="28">
        <v>0.6</v>
      </c>
      <c r="L994" s="29">
        <v>30223416</v>
      </c>
      <c r="M994" s="29">
        <v>113916</v>
      </c>
      <c r="N994" s="30">
        <v>-47726</v>
      </c>
      <c r="O994" s="30">
        <f t="shared" si="191"/>
        <v>18231034.800000001</v>
      </c>
      <c r="P994" s="31">
        <v>5.9699999999999998E-4</v>
      </c>
      <c r="Q994" s="32">
        <f t="shared" si="192"/>
        <v>10883.927775600001</v>
      </c>
      <c r="R994" s="29">
        <v>2990336</v>
      </c>
      <c r="S994" s="30">
        <v>-3637</v>
      </c>
      <c r="T994" s="30">
        <f t="shared" si="193"/>
        <v>1796383.8</v>
      </c>
      <c r="U994" s="33">
        <v>6.3100000000000005E-4</v>
      </c>
      <c r="V994" s="34">
        <f t="shared" si="194"/>
        <v>1133.5181778000001</v>
      </c>
      <c r="W994" s="11"/>
    </row>
    <row r="995" spans="7:23" x14ac:dyDescent="0.3">
      <c r="G995" s="26"/>
      <c r="H995" s="11">
        <v>5</v>
      </c>
      <c r="I995" s="11" t="s">
        <v>17</v>
      </c>
      <c r="J995" s="27">
        <v>300</v>
      </c>
      <c r="K995" s="28">
        <v>0.6</v>
      </c>
      <c r="L995" s="29">
        <v>30223416</v>
      </c>
      <c r="M995" s="29">
        <v>113916</v>
      </c>
      <c r="N995" s="30">
        <v>-47726</v>
      </c>
      <c r="O995" s="30">
        <f t="shared" si="191"/>
        <v>18231034.800000001</v>
      </c>
      <c r="P995" s="31">
        <v>6.6930000000000002E-3</v>
      </c>
      <c r="Q995" s="32">
        <f t="shared" si="192"/>
        <v>122020.31591640001</v>
      </c>
      <c r="R995" s="29">
        <v>2990336</v>
      </c>
      <c r="S995" s="30">
        <v>-3637</v>
      </c>
      <c r="T995" s="30">
        <f t="shared" si="193"/>
        <v>1796383.8</v>
      </c>
      <c r="U995" s="33">
        <v>6.6429999999999996E-3</v>
      </c>
      <c r="V995" s="34">
        <f t="shared" si="194"/>
        <v>11933.377583399999</v>
      </c>
      <c r="W995" s="11"/>
    </row>
    <row r="996" spans="7:23" x14ac:dyDescent="0.3">
      <c r="G996" s="26"/>
      <c r="H996" s="11">
        <v>6</v>
      </c>
      <c r="I996" s="11" t="s">
        <v>118</v>
      </c>
      <c r="J996" s="27">
        <v>300</v>
      </c>
      <c r="K996" s="28">
        <v>0.6</v>
      </c>
      <c r="L996" s="29">
        <v>30223416</v>
      </c>
      <c r="M996" s="29">
        <v>113916</v>
      </c>
      <c r="N996" s="30">
        <v>-47726</v>
      </c>
      <c r="O996" s="30">
        <f t="shared" si="191"/>
        <v>18231034.800000001</v>
      </c>
      <c r="P996" s="31">
        <v>0</v>
      </c>
      <c r="Q996" s="32">
        <f t="shared" si="192"/>
        <v>0</v>
      </c>
      <c r="R996" s="29">
        <v>2990336</v>
      </c>
      <c r="S996" s="30">
        <v>-3637</v>
      </c>
      <c r="T996" s="30">
        <f t="shared" si="193"/>
        <v>1796383.8</v>
      </c>
      <c r="U996" s="33">
        <v>0</v>
      </c>
      <c r="V996" s="34">
        <f t="shared" si="194"/>
        <v>0</v>
      </c>
      <c r="W996" s="11"/>
    </row>
    <row r="997" spans="7:23" x14ac:dyDescent="0.3">
      <c r="G997" s="26"/>
      <c r="H997" s="11">
        <v>7</v>
      </c>
      <c r="I997" s="11" t="s">
        <v>9</v>
      </c>
      <c r="J997" s="27">
        <v>300</v>
      </c>
      <c r="K997" s="28">
        <v>0.6</v>
      </c>
      <c r="L997" s="29">
        <v>30223416</v>
      </c>
      <c r="M997" s="29">
        <v>113916</v>
      </c>
      <c r="N997" s="30">
        <v>-47726</v>
      </c>
      <c r="O997" s="30">
        <f t="shared" si="191"/>
        <v>18231034.800000001</v>
      </c>
      <c r="P997" s="31">
        <v>1.27E-4</v>
      </c>
      <c r="Q997" s="32">
        <f t="shared" si="192"/>
        <v>2315.3414195999999</v>
      </c>
      <c r="R997" s="29">
        <v>2990336</v>
      </c>
      <c r="S997" s="30">
        <v>-3637</v>
      </c>
      <c r="T997" s="30">
        <f t="shared" si="193"/>
        <v>1796383.8</v>
      </c>
      <c r="U997" s="33">
        <v>1.34E-4</v>
      </c>
      <c r="V997" s="34">
        <f t="shared" si="194"/>
        <v>240.71542920000002</v>
      </c>
      <c r="W997" s="11"/>
    </row>
    <row r="998" spans="7:23" x14ac:dyDescent="0.3">
      <c r="G998" s="26"/>
      <c r="H998" s="11">
        <v>8</v>
      </c>
      <c r="I998" s="11" t="s">
        <v>23</v>
      </c>
      <c r="J998" s="27">
        <v>300</v>
      </c>
      <c r="K998" s="28">
        <v>0.6</v>
      </c>
      <c r="L998" s="29">
        <v>30223416</v>
      </c>
      <c r="M998" s="29">
        <v>113916</v>
      </c>
      <c r="N998" s="30">
        <v>-47726</v>
      </c>
      <c r="O998" s="30">
        <f t="shared" si="191"/>
        <v>18231034.800000001</v>
      </c>
      <c r="P998" s="31">
        <v>1.8699999999999999E-4</v>
      </c>
      <c r="Q998" s="32">
        <f t="shared" si="192"/>
        <v>3409.2035076000002</v>
      </c>
      <c r="R998" s="29">
        <v>2990336</v>
      </c>
      <c r="S998" s="30">
        <v>-3637</v>
      </c>
      <c r="T998" s="30">
        <f t="shared" si="193"/>
        <v>1796383.8</v>
      </c>
      <c r="U998" s="33">
        <v>1.9599999999999999E-4</v>
      </c>
      <c r="V998" s="34">
        <f t="shared" si="194"/>
        <v>352.09122480000002</v>
      </c>
      <c r="W998" s="11"/>
    </row>
    <row r="999" spans="7:23" x14ac:dyDescent="0.3">
      <c r="G999" s="26"/>
      <c r="H999" s="11">
        <v>10</v>
      </c>
      <c r="I999" s="11" t="s">
        <v>162</v>
      </c>
      <c r="J999" s="27">
        <v>300</v>
      </c>
      <c r="K999" s="28">
        <v>0.6</v>
      </c>
      <c r="L999" s="29">
        <v>30223416</v>
      </c>
      <c r="M999" s="29">
        <v>113916</v>
      </c>
      <c r="N999" s="30">
        <v>-47726</v>
      </c>
      <c r="O999" s="30">
        <f t="shared" si="191"/>
        <v>18231034.800000001</v>
      </c>
      <c r="P999" s="31">
        <v>0</v>
      </c>
      <c r="Q999" s="32">
        <f t="shared" si="192"/>
        <v>0</v>
      </c>
      <c r="R999" s="29">
        <v>2990336</v>
      </c>
      <c r="S999" s="30">
        <v>-3637</v>
      </c>
      <c r="T999" s="30">
        <f t="shared" si="193"/>
        <v>1796383.8</v>
      </c>
      <c r="U999" s="33">
        <v>0</v>
      </c>
      <c r="V999" s="34">
        <f t="shared" si="194"/>
        <v>0</v>
      </c>
      <c r="W999" s="11"/>
    </row>
    <row r="1000" spans="7:23" x14ac:dyDescent="0.3">
      <c r="G1000" s="26"/>
      <c r="H1000" s="11">
        <v>17</v>
      </c>
      <c r="I1000" s="11" t="s">
        <v>16</v>
      </c>
      <c r="J1000" s="27">
        <v>300</v>
      </c>
      <c r="K1000" s="28">
        <v>0.6</v>
      </c>
      <c r="L1000" s="29">
        <v>30223416</v>
      </c>
      <c r="M1000" s="29">
        <v>113916</v>
      </c>
      <c r="N1000" s="30">
        <v>-47726</v>
      </c>
      <c r="O1000" s="30">
        <f t="shared" si="191"/>
        <v>18231034.800000001</v>
      </c>
      <c r="P1000" s="31">
        <v>7.5799999999999999E-4</v>
      </c>
      <c r="Q1000" s="32">
        <f t="shared" si="192"/>
        <v>13819.1243784</v>
      </c>
      <c r="R1000" s="29">
        <v>2990336</v>
      </c>
      <c r="S1000" s="30">
        <v>-3637</v>
      </c>
      <c r="T1000" s="30">
        <f t="shared" si="193"/>
        <v>1796383.8</v>
      </c>
      <c r="U1000" s="33">
        <v>8.0199999999999998E-4</v>
      </c>
      <c r="V1000" s="34">
        <f t="shared" si="194"/>
        <v>1440.6998076</v>
      </c>
      <c r="W1000" s="11"/>
    </row>
    <row r="1001" spans="7:23" x14ac:dyDescent="0.3">
      <c r="G1001" s="26"/>
      <c r="H1001" s="11">
        <v>32</v>
      </c>
      <c r="I1001" s="11" t="s">
        <v>5</v>
      </c>
      <c r="J1001" s="27">
        <v>300</v>
      </c>
      <c r="K1001" s="28">
        <v>0.6</v>
      </c>
      <c r="L1001" s="29">
        <v>30223416</v>
      </c>
      <c r="M1001" s="29">
        <v>113916</v>
      </c>
      <c r="N1001" s="30">
        <v>-47726</v>
      </c>
      <c r="O1001" s="30">
        <f t="shared" si="191"/>
        <v>18231034.800000001</v>
      </c>
      <c r="P1001" s="31">
        <v>1.1440000000000001E-3</v>
      </c>
      <c r="Q1001" s="32">
        <f t="shared" si="192"/>
        <v>20856.303811200003</v>
      </c>
      <c r="R1001" s="29">
        <v>2990336</v>
      </c>
      <c r="S1001" s="30">
        <v>-3637</v>
      </c>
      <c r="T1001" s="30">
        <f t="shared" si="193"/>
        <v>1796383.8</v>
      </c>
      <c r="U1001" s="33">
        <v>1.201E-3</v>
      </c>
      <c r="V1001" s="34">
        <f t="shared" si="194"/>
        <v>2157.4569438000003</v>
      </c>
      <c r="W1001" s="11"/>
    </row>
    <row r="1002" spans="7:23" x14ac:dyDescent="0.3">
      <c r="G1002" s="26"/>
      <c r="H1002" s="11">
        <v>38</v>
      </c>
      <c r="I1002" s="11" t="s">
        <v>12</v>
      </c>
      <c r="J1002" s="27">
        <v>300</v>
      </c>
      <c r="K1002" s="28">
        <v>0.6</v>
      </c>
      <c r="L1002" s="29">
        <v>30223416</v>
      </c>
      <c r="M1002" s="29">
        <v>113916</v>
      </c>
      <c r="N1002" s="30">
        <v>-47726</v>
      </c>
      <c r="O1002" s="30">
        <f t="shared" si="191"/>
        <v>18231034.800000001</v>
      </c>
      <c r="P1002" s="31">
        <v>7.8999999999999996E-5</v>
      </c>
      <c r="Q1002" s="32">
        <f t="shared" si="192"/>
        <v>1440.2517491999999</v>
      </c>
      <c r="R1002" s="29">
        <v>2990336</v>
      </c>
      <c r="S1002" s="30">
        <v>-3637</v>
      </c>
      <c r="T1002" s="30">
        <f t="shared" si="193"/>
        <v>1796383.8</v>
      </c>
      <c r="U1002" s="33">
        <v>8.2999999999999998E-5</v>
      </c>
      <c r="V1002" s="34">
        <f t="shared" si="194"/>
        <v>149.0998554</v>
      </c>
      <c r="W1002" s="11"/>
    </row>
    <row r="1003" spans="7:23" x14ac:dyDescent="0.3">
      <c r="G1003" s="26"/>
      <c r="H1003" s="11">
        <v>41</v>
      </c>
      <c r="I1003" s="11" t="s">
        <v>125</v>
      </c>
      <c r="J1003" s="27">
        <v>300</v>
      </c>
      <c r="K1003" s="28">
        <v>0.6</v>
      </c>
      <c r="L1003" s="29">
        <v>30223416</v>
      </c>
      <c r="M1003" s="29">
        <v>113916</v>
      </c>
      <c r="N1003" s="30">
        <v>-47726</v>
      </c>
      <c r="O1003" s="30">
        <f t="shared" si="191"/>
        <v>18231034.800000001</v>
      </c>
      <c r="P1003" s="31">
        <v>0</v>
      </c>
      <c r="Q1003" s="32">
        <f t="shared" si="192"/>
        <v>0</v>
      </c>
      <c r="R1003" s="29">
        <v>2990336</v>
      </c>
      <c r="S1003" s="30">
        <v>-3637</v>
      </c>
      <c r="T1003" s="30">
        <f t="shared" si="193"/>
        <v>1796383.8</v>
      </c>
      <c r="U1003" s="33">
        <v>0</v>
      </c>
      <c r="V1003" s="34">
        <f t="shared" si="194"/>
        <v>0</v>
      </c>
      <c r="W1003" s="11"/>
    </row>
    <row r="1004" spans="7:23" x14ac:dyDescent="0.3">
      <c r="G1004" s="26"/>
      <c r="H1004" s="11">
        <v>55</v>
      </c>
      <c r="I1004" s="11" t="s">
        <v>26</v>
      </c>
      <c r="J1004" s="27">
        <v>300</v>
      </c>
      <c r="K1004" s="28">
        <v>0.6</v>
      </c>
      <c r="L1004" s="29">
        <v>30223416</v>
      </c>
      <c r="M1004" s="29">
        <v>113916</v>
      </c>
      <c r="N1004" s="30">
        <v>-47726</v>
      </c>
      <c r="O1004" s="30">
        <f t="shared" si="191"/>
        <v>18231034.800000001</v>
      </c>
      <c r="P1004" s="31">
        <v>1.5699999999999999E-4</v>
      </c>
      <c r="Q1004" s="32">
        <f t="shared" si="192"/>
        <v>2862.2724635999998</v>
      </c>
      <c r="R1004" s="29">
        <v>2990336</v>
      </c>
      <c r="S1004" s="30">
        <v>-3637</v>
      </c>
      <c r="T1004" s="30">
        <f t="shared" si="193"/>
        <v>1796383.8</v>
      </c>
      <c r="U1004" s="33">
        <v>2.1100000000000001E-4</v>
      </c>
      <c r="V1004" s="34">
        <f t="shared" si="194"/>
        <v>379.03698180000004</v>
      </c>
      <c r="W1004" s="11"/>
    </row>
    <row r="1005" spans="7:23" x14ac:dyDescent="0.3">
      <c r="G1005" s="26"/>
      <c r="H1005" s="11">
        <v>71</v>
      </c>
      <c r="I1005" s="11" t="s">
        <v>18</v>
      </c>
      <c r="J1005" s="27">
        <v>300</v>
      </c>
      <c r="K1005" s="28">
        <v>0</v>
      </c>
      <c r="L1005" s="29">
        <v>30223416</v>
      </c>
      <c r="M1005" s="29">
        <v>113916</v>
      </c>
      <c r="N1005" s="30">
        <v>-47726</v>
      </c>
      <c r="O1005" s="30">
        <f t="shared" si="191"/>
        <v>0</v>
      </c>
      <c r="P1005" s="31">
        <v>1.1E-5</v>
      </c>
      <c r="Q1005" s="32">
        <f t="shared" si="192"/>
        <v>0</v>
      </c>
      <c r="R1005" s="29">
        <v>2990336</v>
      </c>
      <c r="S1005" s="30">
        <v>-3637</v>
      </c>
      <c r="T1005" s="30">
        <f t="shared" si="193"/>
        <v>0</v>
      </c>
      <c r="U1005" s="33">
        <v>1.2E-5</v>
      </c>
      <c r="V1005" s="34">
        <f t="shared" si="194"/>
        <v>0</v>
      </c>
      <c r="W1005" s="11"/>
    </row>
    <row r="1006" spans="7:23" x14ac:dyDescent="0.3">
      <c r="G1006" s="26"/>
      <c r="H1006" s="11">
        <v>72</v>
      </c>
      <c r="I1006" s="11" t="s">
        <v>28</v>
      </c>
      <c r="J1006" s="27">
        <v>300</v>
      </c>
      <c r="K1006" s="28">
        <v>0</v>
      </c>
      <c r="L1006" s="29">
        <v>30223416</v>
      </c>
      <c r="M1006" s="29">
        <v>113916</v>
      </c>
      <c r="N1006" s="30">
        <v>-47726</v>
      </c>
      <c r="O1006" s="30">
        <f t="shared" si="191"/>
        <v>0</v>
      </c>
      <c r="P1006" s="31">
        <v>3.1799999999999998E-4</v>
      </c>
      <c r="Q1006" s="32">
        <f t="shared" si="192"/>
        <v>0</v>
      </c>
      <c r="R1006" s="29">
        <v>2990336</v>
      </c>
      <c r="S1006" s="30">
        <v>-3637</v>
      </c>
      <c r="T1006" s="30">
        <f t="shared" si="193"/>
        <v>0</v>
      </c>
      <c r="U1006" s="33">
        <v>3.3700000000000001E-4</v>
      </c>
      <c r="V1006" s="34">
        <f t="shared" si="194"/>
        <v>0</v>
      </c>
      <c r="W1006" s="11"/>
    </row>
    <row r="1007" spans="7:23" x14ac:dyDescent="0.3">
      <c r="G1007" s="26"/>
      <c r="H1007" s="11">
        <v>89</v>
      </c>
      <c r="I1007" s="11" t="s">
        <v>161</v>
      </c>
      <c r="J1007" s="27">
        <v>300</v>
      </c>
      <c r="K1007" s="28">
        <v>0.6</v>
      </c>
      <c r="L1007" s="29">
        <v>30223416</v>
      </c>
      <c r="M1007" s="29">
        <v>113916</v>
      </c>
      <c r="N1007" s="30">
        <v>-47726</v>
      </c>
      <c r="O1007" s="30">
        <f t="shared" si="191"/>
        <v>18231034.800000001</v>
      </c>
      <c r="P1007" s="31">
        <v>0</v>
      </c>
      <c r="Q1007" s="32">
        <f t="shared" si="192"/>
        <v>0</v>
      </c>
      <c r="R1007" s="29">
        <v>2990336</v>
      </c>
      <c r="S1007" s="30">
        <v>-3637</v>
      </c>
      <c r="T1007" s="30">
        <f t="shared" si="193"/>
        <v>1796383.8</v>
      </c>
      <c r="U1007" s="33">
        <v>0</v>
      </c>
      <c r="V1007" s="34">
        <f t="shared" si="194"/>
        <v>0</v>
      </c>
      <c r="W1007" s="11"/>
    </row>
    <row r="1008" spans="7:23" x14ac:dyDescent="0.3">
      <c r="G1008" s="26"/>
      <c r="H1008" s="11">
        <v>104</v>
      </c>
      <c r="I1008" s="11" t="s">
        <v>130</v>
      </c>
      <c r="J1008" s="27">
        <v>300</v>
      </c>
      <c r="K1008" s="28">
        <v>0.6</v>
      </c>
      <c r="L1008" s="29">
        <v>30223416</v>
      </c>
      <c r="M1008" s="29">
        <v>113916</v>
      </c>
      <c r="N1008" s="30">
        <v>-47726</v>
      </c>
      <c r="O1008" s="30">
        <f t="shared" si="191"/>
        <v>18231034.800000001</v>
      </c>
      <c r="P1008" s="31">
        <v>0</v>
      </c>
      <c r="Q1008" s="32">
        <f t="shared" si="192"/>
        <v>0</v>
      </c>
      <c r="R1008" s="29">
        <v>2990336</v>
      </c>
      <c r="S1008" s="30">
        <v>-3637</v>
      </c>
      <c r="T1008" s="30">
        <f t="shared" si="193"/>
        <v>1796383.8</v>
      </c>
      <c r="U1008" s="33">
        <v>0</v>
      </c>
      <c r="V1008" s="34">
        <f t="shared" si="194"/>
        <v>0</v>
      </c>
      <c r="W1008" s="11"/>
    </row>
    <row r="1009" spans="7:23" x14ac:dyDescent="0.3">
      <c r="G1009" s="26"/>
      <c r="H1009" s="11">
        <v>117</v>
      </c>
      <c r="I1009" s="11" t="s">
        <v>21</v>
      </c>
      <c r="J1009" s="27">
        <v>300</v>
      </c>
      <c r="K1009" s="28">
        <v>0.6</v>
      </c>
      <c r="L1009" s="29">
        <v>30223416</v>
      </c>
      <c r="M1009" s="29">
        <v>113916</v>
      </c>
      <c r="N1009" s="30">
        <v>-47726</v>
      </c>
      <c r="O1009" s="30">
        <f t="shared" si="191"/>
        <v>18231034.800000001</v>
      </c>
      <c r="P1009" s="31">
        <v>2.7300000000000002E-4</v>
      </c>
      <c r="Q1009" s="32">
        <f t="shared" si="192"/>
        <v>4977.0725004000005</v>
      </c>
      <c r="R1009" s="29">
        <v>2990336</v>
      </c>
      <c r="S1009" s="30">
        <v>-3637</v>
      </c>
      <c r="T1009" s="30">
        <f t="shared" si="193"/>
        <v>1796383.8</v>
      </c>
      <c r="U1009" s="33">
        <v>2.8800000000000001E-4</v>
      </c>
      <c r="V1009" s="34">
        <f t="shared" si="194"/>
        <v>517.35853440000005</v>
      </c>
      <c r="W1009" s="11"/>
    </row>
    <row r="1010" spans="7:23" x14ac:dyDescent="0.3">
      <c r="G1010" s="26"/>
      <c r="H1010" s="11"/>
      <c r="I1010" s="11"/>
      <c r="J1010" s="27"/>
      <c r="K1010" s="28"/>
      <c r="L1010" s="30"/>
      <c r="M1010" s="30"/>
      <c r="N1010" s="30"/>
      <c r="O1010" s="30"/>
      <c r="P1010" s="33"/>
      <c r="Q1010" s="32"/>
      <c r="R1010" s="30"/>
      <c r="S1010" s="30"/>
      <c r="T1010" s="30"/>
      <c r="U1010" s="33"/>
      <c r="V1010" s="34"/>
      <c r="W1010" s="11"/>
    </row>
    <row r="1011" spans="7:23" ht="15.6" x14ac:dyDescent="0.3">
      <c r="G1011" s="39">
        <v>89</v>
      </c>
      <c r="H1011" s="40" t="s">
        <v>161</v>
      </c>
      <c r="I1011" s="11"/>
      <c r="J1011" s="27"/>
      <c r="K1011" s="28"/>
      <c r="L1011" s="30"/>
      <c r="M1011" s="30"/>
      <c r="N1011" s="30"/>
      <c r="O1011" s="30"/>
      <c r="P1011" s="33"/>
      <c r="Q1011" s="32"/>
      <c r="R1011" s="30"/>
      <c r="S1011" s="30"/>
      <c r="T1011" s="30"/>
      <c r="U1011" s="33"/>
      <c r="V1011" s="34"/>
      <c r="W1011" s="11"/>
    </row>
    <row r="1012" spans="7:23" x14ac:dyDescent="0.3">
      <c r="G1012" s="26"/>
      <c r="H1012" s="11">
        <v>1</v>
      </c>
      <c r="I1012" s="11" t="s">
        <v>11</v>
      </c>
      <c r="J1012" s="27">
        <v>301</v>
      </c>
      <c r="K1012" s="28">
        <v>0.6</v>
      </c>
      <c r="L1012" s="29">
        <v>0</v>
      </c>
      <c r="M1012" s="29">
        <v>9160</v>
      </c>
      <c r="N1012" s="30">
        <v>-9664</v>
      </c>
      <c r="O1012" s="30">
        <f t="shared" ref="O1012:O1030" si="195">(L1012+M1012-N1012)*K1012</f>
        <v>11294.4</v>
      </c>
      <c r="P1012" s="31">
        <v>1.91E-3</v>
      </c>
      <c r="Q1012" s="32">
        <f t="shared" ref="Q1012:Q1030" si="196">O1012*P1012</f>
        <v>21.572303999999999</v>
      </c>
      <c r="R1012" s="29">
        <v>0</v>
      </c>
      <c r="S1012" s="30">
        <v>-2667</v>
      </c>
      <c r="T1012" s="30">
        <f t="shared" ref="T1012:T1030" si="197">(R1012-S1012)*K1012</f>
        <v>1600.2</v>
      </c>
      <c r="U1012" s="33">
        <v>1.9740000000000001E-3</v>
      </c>
      <c r="V1012" s="34">
        <f t="shared" ref="V1012:V1030" si="198">T1012*U1012</f>
        <v>3.1587948000000003</v>
      </c>
      <c r="W1012" s="11"/>
    </row>
    <row r="1013" spans="7:23" x14ac:dyDescent="0.3">
      <c r="G1013" s="26"/>
      <c r="H1013" s="11">
        <v>2</v>
      </c>
      <c r="I1013" s="11" t="s">
        <v>27</v>
      </c>
      <c r="J1013" s="27">
        <v>301</v>
      </c>
      <c r="K1013" s="28">
        <v>0.6</v>
      </c>
      <c r="L1013" s="29">
        <v>0</v>
      </c>
      <c r="M1013" s="29">
        <v>9160</v>
      </c>
      <c r="N1013" s="30">
        <v>-9664</v>
      </c>
      <c r="O1013" s="30">
        <f t="shared" si="195"/>
        <v>11294.4</v>
      </c>
      <c r="P1013" s="31">
        <v>2.6899999999999998E-4</v>
      </c>
      <c r="Q1013" s="32">
        <f t="shared" si="196"/>
        <v>3.0381935999999996</v>
      </c>
      <c r="R1013" s="29">
        <v>0</v>
      </c>
      <c r="S1013" s="30">
        <v>-2667</v>
      </c>
      <c r="T1013" s="30">
        <f t="shared" si="197"/>
        <v>1600.2</v>
      </c>
      <c r="U1013" s="33">
        <v>2.9500000000000001E-4</v>
      </c>
      <c r="V1013" s="34">
        <f t="shared" si="198"/>
        <v>0.47205900000000006</v>
      </c>
      <c r="W1013" s="11"/>
    </row>
    <row r="1014" spans="7:23" x14ac:dyDescent="0.3">
      <c r="G1014" s="26"/>
      <c r="H1014" s="11">
        <v>3</v>
      </c>
      <c r="I1014" s="11" t="s">
        <v>20</v>
      </c>
      <c r="J1014" s="27">
        <v>301</v>
      </c>
      <c r="K1014" s="28">
        <v>0.6</v>
      </c>
      <c r="L1014" s="29">
        <v>0</v>
      </c>
      <c r="M1014" s="29">
        <v>9160</v>
      </c>
      <c r="N1014" s="30">
        <v>-9664</v>
      </c>
      <c r="O1014" s="30">
        <f t="shared" si="195"/>
        <v>11294.4</v>
      </c>
      <c r="P1014" s="31">
        <v>5.9699999999999998E-4</v>
      </c>
      <c r="Q1014" s="32">
        <f t="shared" si="196"/>
        <v>6.7427567999999996</v>
      </c>
      <c r="R1014" s="29">
        <v>0</v>
      </c>
      <c r="S1014" s="30">
        <v>-2667</v>
      </c>
      <c r="T1014" s="30">
        <f t="shared" si="197"/>
        <v>1600.2</v>
      </c>
      <c r="U1014" s="33">
        <v>6.3100000000000005E-4</v>
      </c>
      <c r="V1014" s="34">
        <f t="shared" si="198"/>
        <v>1.0097262</v>
      </c>
      <c r="W1014" s="11"/>
    </row>
    <row r="1015" spans="7:23" x14ac:dyDescent="0.3">
      <c r="G1015" s="26"/>
      <c r="H1015" s="11">
        <v>5</v>
      </c>
      <c r="I1015" s="11" t="s">
        <v>17</v>
      </c>
      <c r="J1015" s="27">
        <v>301</v>
      </c>
      <c r="K1015" s="28">
        <v>0.6</v>
      </c>
      <c r="L1015" s="29">
        <v>0</v>
      </c>
      <c r="M1015" s="29">
        <v>9160</v>
      </c>
      <c r="N1015" s="30">
        <v>-9664</v>
      </c>
      <c r="O1015" s="30">
        <f t="shared" si="195"/>
        <v>11294.4</v>
      </c>
      <c r="P1015" s="31">
        <v>6.6930000000000002E-3</v>
      </c>
      <c r="Q1015" s="32">
        <f t="shared" si="196"/>
        <v>75.5934192</v>
      </c>
      <c r="R1015" s="29">
        <v>0</v>
      </c>
      <c r="S1015" s="30">
        <v>-2667</v>
      </c>
      <c r="T1015" s="30">
        <f t="shared" si="197"/>
        <v>1600.2</v>
      </c>
      <c r="U1015" s="33">
        <v>6.6429999999999996E-3</v>
      </c>
      <c r="V1015" s="34">
        <f t="shared" si="198"/>
        <v>10.630128599999999</v>
      </c>
      <c r="W1015" s="11"/>
    </row>
    <row r="1016" spans="7:23" x14ac:dyDescent="0.3">
      <c r="G1016" s="26"/>
      <c r="H1016" s="11">
        <v>6</v>
      </c>
      <c r="I1016" s="11" t="s">
        <v>118</v>
      </c>
      <c r="J1016" s="27">
        <v>301</v>
      </c>
      <c r="K1016" s="28">
        <v>0.6</v>
      </c>
      <c r="L1016" s="29">
        <v>0</v>
      </c>
      <c r="M1016" s="29">
        <v>9160</v>
      </c>
      <c r="N1016" s="30">
        <v>-9664</v>
      </c>
      <c r="O1016" s="30">
        <f t="shared" si="195"/>
        <v>11294.4</v>
      </c>
      <c r="P1016" s="31">
        <v>0</v>
      </c>
      <c r="Q1016" s="32">
        <f t="shared" si="196"/>
        <v>0</v>
      </c>
      <c r="R1016" s="29">
        <v>0</v>
      </c>
      <c r="S1016" s="30">
        <v>-2667</v>
      </c>
      <c r="T1016" s="30">
        <f t="shared" si="197"/>
        <v>1600.2</v>
      </c>
      <c r="U1016" s="33">
        <v>0</v>
      </c>
      <c r="V1016" s="34">
        <f t="shared" si="198"/>
        <v>0</v>
      </c>
      <c r="W1016" s="11"/>
    </row>
    <row r="1017" spans="7:23" x14ac:dyDescent="0.3">
      <c r="G1017" s="26"/>
      <c r="H1017" s="11">
        <v>7</v>
      </c>
      <c r="I1017" s="11" t="s">
        <v>9</v>
      </c>
      <c r="J1017" s="27">
        <v>301</v>
      </c>
      <c r="K1017" s="28">
        <v>0.6</v>
      </c>
      <c r="L1017" s="29">
        <v>0</v>
      </c>
      <c r="M1017" s="29">
        <v>9160</v>
      </c>
      <c r="N1017" s="30">
        <v>-9664</v>
      </c>
      <c r="O1017" s="30">
        <f t="shared" si="195"/>
        <v>11294.4</v>
      </c>
      <c r="P1017" s="31">
        <v>1.27E-4</v>
      </c>
      <c r="Q1017" s="32">
        <f t="shared" si="196"/>
        <v>1.4343888</v>
      </c>
      <c r="R1017" s="29">
        <v>0</v>
      </c>
      <c r="S1017" s="30">
        <v>-2667</v>
      </c>
      <c r="T1017" s="30">
        <f t="shared" si="197"/>
        <v>1600.2</v>
      </c>
      <c r="U1017" s="33">
        <v>1.34E-4</v>
      </c>
      <c r="V1017" s="34">
        <f t="shared" si="198"/>
        <v>0.2144268</v>
      </c>
      <c r="W1017" s="11"/>
    </row>
    <row r="1018" spans="7:23" x14ac:dyDescent="0.3">
      <c r="G1018" s="26"/>
      <c r="H1018" s="11">
        <v>8</v>
      </c>
      <c r="I1018" s="11" t="s">
        <v>23</v>
      </c>
      <c r="J1018" s="27">
        <v>301</v>
      </c>
      <c r="K1018" s="28">
        <v>0.6</v>
      </c>
      <c r="L1018" s="29">
        <v>0</v>
      </c>
      <c r="M1018" s="29">
        <v>9160</v>
      </c>
      <c r="N1018" s="30">
        <v>-9664</v>
      </c>
      <c r="O1018" s="30">
        <f t="shared" si="195"/>
        <v>11294.4</v>
      </c>
      <c r="P1018" s="31">
        <v>1.8699999999999999E-4</v>
      </c>
      <c r="Q1018" s="32">
        <f t="shared" si="196"/>
        <v>2.1120527999999998</v>
      </c>
      <c r="R1018" s="29">
        <v>0</v>
      </c>
      <c r="S1018" s="30">
        <v>-2667</v>
      </c>
      <c r="T1018" s="30">
        <f t="shared" si="197"/>
        <v>1600.2</v>
      </c>
      <c r="U1018" s="33">
        <v>1.9599999999999999E-4</v>
      </c>
      <c r="V1018" s="34">
        <f t="shared" si="198"/>
        <v>0.31363920000000001</v>
      </c>
      <c r="W1018" s="11"/>
    </row>
    <row r="1019" spans="7:23" x14ac:dyDescent="0.3">
      <c r="G1019" s="26"/>
      <c r="H1019" s="11">
        <v>10</v>
      </c>
      <c r="I1019" s="11" t="s">
        <v>162</v>
      </c>
      <c r="J1019" s="27">
        <v>301</v>
      </c>
      <c r="K1019" s="28">
        <v>0.6</v>
      </c>
      <c r="L1019" s="29">
        <v>0</v>
      </c>
      <c r="M1019" s="29">
        <v>9160</v>
      </c>
      <c r="N1019" s="30">
        <v>-9664</v>
      </c>
      <c r="O1019" s="30">
        <f t="shared" si="195"/>
        <v>11294.4</v>
      </c>
      <c r="P1019" s="31">
        <v>0</v>
      </c>
      <c r="Q1019" s="32">
        <f t="shared" si="196"/>
        <v>0</v>
      </c>
      <c r="R1019" s="29">
        <v>0</v>
      </c>
      <c r="S1019" s="30">
        <v>-2667</v>
      </c>
      <c r="T1019" s="30">
        <f t="shared" si="197"/>
        <v>1600.2</v>
      </c>
      <c r="U1019" s="33">
        <v>0</v>
      </c>
      <c r="V1019" s="34">
        <f t="shared" si="198"/>
        <v>0</v>
      </c>
      <c r="W1019" s="11"/>
    </row>
    <row r="1020" spans="7:23" x14ac:dyDescent="0.3">
      <c r="G1020" s="26"/>
      <c r="H1020" s="11">
        <v>17</v>
      </c>
      <c r="I1020" s="11" t="s">
        <v>16</v>
      </c>
      <c r="J1020" s="27">
        <v>301</v>
      </c>
      <c r="K1020" s="28">
        <v>0.6</v>
      </c>
      <c r="L1020" s="29">
        <v>0</v>
      </c>
      <c r="M1020" s="29">
        <v>9160</v>
      </c>
      <c r="N1020" s="30">
        <v>-9664</v>
      </c>
      <c r="O1020" s="30">
        <f t="shared" si="195"/>
        <v>11294.4</v>
      </c>
      <c r="P1020" s="31">
        <v>7.5799999999999999E-4</v>
      </c>
      <c r="Q1020" s="32">
        <f t="shared" si="196"/>
        <v>8.5611552</v>
      </c>
      <c r="R1020" s="29">
        <v>0</v>
      </c>
      <c r="S1020" s="30">
        <v>-2667</v>
      </c>
      <c r="T1020" s="30">
        <f t="shared" si="197"/>
        <v>1600.2</v>
      </c>
      <c r="U1020" s="33">
        <v>8.0199999999999998E-4</v>
      </c>
      <c r="V1020" s="34">
        <f t="shared" si="198"/>
        <v>1.2833604000000001</v>
      </c>
      <c r="W1020" s="11"/>
    </row>
    <row r="1021" spans="7:23" x14ac:dyDescent="0.3">
      <c r="G1021" s="26"/>
      <c r="H1021" s="11">
        <v>32</v>
      </c>
      <c r="I1021" s="11" t="s">
        <v>5</v>
      </c>
      <c r="J1021" s="27">
        <v>301</v>
      </c>
      <c r="K1021" s="28">
        <v>0.6</v>
      </c>
      <c r="L1021" s="29">
        <v>0</v>
      </c>
      <c r="M1021" s="29">
        <v>9160</v>
      </c>
      <c r="N1021" s="30">
        <v>-9664</v>
      </c>
      <c r="O1021" s="30">
        <f t="shared" si="195"/>
        <v>11294.4</v>
      </c>
      <c r="P1021" s="31">
        <v>1.1440000000000001E-3</v>
      </c>
      <c r="Q1021" s="32">
        <f t="shared" si="196"/>
        <v>12.9207936</v>
      </c>
      <c r="R1021" s="29">
        <v>0</v>
      </c>
      <c r="S1021" s="30">
        <v>-2667</v>
      </c>
      <c r="T1021" s="30">
        <f t="shared" si="197"/>
        <v>1600.2</v>
      </c>
      <c r="U1021" s="33">
        <v>1.201E-3</v>
      </c>
      <c r="V1021" s="34">
        <f t="shared" si="198"/>
        <v>1.9218402000000001</v>
      </c>
      <c r="W1021" s="11"/>
    </row>
    <row r="1022" spans="7:23" x14ac:dyDescent="0.3">
      <c r="G1022" s="26"/>
      <c r="H1022" s="11">
        <v>38</v>
      </c>
      <c r="I1022" s="11" t="s">
        <v>12</v>
      </c>
      <c r="J1022" s="27">
        <v>301</v>
      </c>
      <c r="K1022" s="28">
        <v>0.6</v>
      </c>
      <c r="L1022" s="29">
        <v>0</v>
      </c>
      <c r="M1022" s="29">
        <v>9160</v>
      </c>
      <c r="N1022" s="30">
        <v>-9664</v>
      </c>
      <c r="O1022" s="30">
        <f t="shared" si="195"/>
        <v>11294.4</v>
      </c>
      <c r="P1022" s="31">
        <v>7.8999999999999996E-5</v>
      </c>
      <c r="Q1022" s="32">
        <f t="shared" si="196"/>
        <v>0.89225759999999987</v>
      </c>
      <c r="R1022" s="29">
        <v>0</v>
      </c>
      <c r="S1022" s="30">
        <v>-2667</v>
      </c>
      <c r="T1022" s="30">
        <f t="shared" si="197"/>
        <v>1600.2</v>
      </c>
      <c r="U1022" s="33">
        <v>8.2999999999999998E-5</v>
      </c>
      <c r="V1022" s="34">
        <f t="shared" si="198"/>
        <v>0.13281660000000001</v>
      </c>
      <c r="W1022" s="11"/>
    </row>
    <row r="1023" spans="7:23" x14ac:dyDescent="0.3">
      <c r="G1023" s="26"/>
      <c r="H1023" s="11">
        <v>41</v>
      </c>
      <c r="I1023" s="11" t="s">
        <v>125</v>
      </c>
      <c r="J1023" s="27">
        <v>301</v>
      </c>
      <c r="K1023" s="28">
        <v>0.6</v>
      </c>
      <c r="L1023" s="29">
        <v>0</v>
      </c>
      <c r="M1023" s="29">
        <v>9160</v>
      </c>
      <c r="N1023" s="30">
        <v>-9664</v>
      </c>
      <c r="O1023" s="30">
        <f t="shared" si="195"/>
        <v>11294.4</v>
      </c>
      <c r="P1023" s="31">
        <v>0</v>
      </c>
      <c r="Q1023" s="32">
        <f t="shared" si="196"/>
        <v>0</v>
      </c>
      <c r="R1023" s="29">
        <v>0</v>
      </c>
      <c r="S1023" s="30">
        <v>-2667</v>
      </c>
      <c r="T1023" s="30">
        <f t="shared" si="197"/>
        <v>1600.2</v>
      </c>
      <c r="U1023" s="33">
        <v>0</v>
      </c>
      <c r="V1023" s="34">
        <f t="shared" si="198"/>
        <v>0</v>
      </c>
      <c r="W1023" s="11"/>
    </row>
    <row r="1024" spans="7:23" x14ac:dyDescent="0.3">
      <c r="G1024" s="26"/>
      <c r="H1024" s="11">
        <v>55</v>
      </c>
      <c r="I1024" s="11" t="s">
        <v>26</v>
      </c>
      <c r="J1024" s="27">
        <v>301</v>
      </c>
      <c r="K1024" s="28">
        <v>0.6</v>
      </c>
      <c r="L1024" s="29">
        <v>0</v>
      </c>
      <c r="M1024" s="29">
        <v>9160</v>
      </c>
      <c r="N1024" s="30">
        <v>-9664</v>
      </c>
      <c r="O1024" s="30">
        <f t="shared" si="195"/>
        <v>11294.4</v>
      </c>
      <c r="P1024" s="31">
        <v>1.5699999999999999E-4</v>
      </c>
      <c r="Q1024" s="32">
        <f t="shared" si="196"/>
        <v>1.7732207999999998</v>
      </c>
      <c r="R1024" s="29">
        <v>0</v>
      </c>
      <c r="S1024" s="30">
        <v>-2667</v>
      </c>
      <c r="T1024" s="30">
        <f t="shared" si="197"/>
        <v>1600.2</v>
      </c>
      <c r="U1024" s="33">
        <v>2.1100000000000001E-4</v>
      </c>
      <c r="V1024" s="34">
        <f t="shared" si="198"/>
        <v>0.3376422</v>
      </c>
      <c r="W1024" s="11"/>
    </row>
    <row r="1025" spans="7:23" x14ac:dyDescent="0.3">
      <c r="G1025" s="26"/>
      <c r="H1025" s="11">
        <v>71</v>
      </c>
      <c r="I1025" s="11" t="s">
        <v>18</v>
      </c>
      <c r="J1025" s="27">
        <v>301</v>
      </c>
      <c r="K1025" s="28">
        <v>0</v>
      </c>
      <c r="L1025" s="29">
        <v>0</v>
      </c>
      <c r="M1025" s="29">
        <v>9160</v>
      </c>
      <c r="N1025" s="30">
        <v>-9664</v>
      </c>
      <c r="O1025" s="30">
        <f t="shared" si="195"/>
        <v>0</v>
      </c>
      <c r="P1025" s="31">
        <v>1.1E-5</v>
      </c>
      <c r="Q1025" s="32">
        <f t="shared" si="196"/>
        <v>0</v>
      </c>
      <c r="R1025" s="29">
        <v>0</v>
      </c>
      <c r="S1025" s="30">
        <v>-2667</v>
      </c>
      <c r="T1025" s="30">
        <f t="shared" si="197"/>
        <v>0</v>
      </c>
      <c r="U1025" s="33">
        <v>1.2E-5</v>
      </c>
      <c r="V1025" s="34">
        <f t="shared" si="198"/>
        <v>0</v>
      </c>
      <c r="W1025" s="11"/>
    </row>
    <row r="1026" spans="7:23" x14ac:dyDescent="0.3">
      <c r="G1026" s="26"/>
      <c r="H1026" s="11">
        <v>72</v>
      </c>
      <c r="I1026" s="11" t="s">
        <v>28</v>
      </c>
      <c r="J1026" s="27">
        <v>301</v>
      </c>
      <c r="K1026" s="28">
        <v>0</v>
      </c>
      <c r="L1026" s="29">
        <v>0</v>
      </c>
      <c r="M1026" s="29">
        <v>9160</v>
      </c>
      <c r="N1026" s="30">
        <v>-9664</v>
      </c>
      <c r="O1026" s="30">
        <f t="shared" si="195"/>
        <v>0</v>
      </c>
      <c r="P1026" s="31">
        <v>3.1799999999999998E-4</v>
      </c>
      <c r="Q1026" s="32">
        <f t="shared" si="196"/>
        <v>0</v>
      </c>
      <c r="R1026" s="29">
        <v>0</v>
      </c>
      <c r="S1026" s="30">
        <v>-2667</v>
      </c>
      <c r="T1026" s="30">
        <f t="shared" si="197"/>
        <v>0</v>
      </c>
      <c r="U1026" s="33">
        <v>3.3700000000000001E-4</v>
      </c>
      <c r="V1026" s="34">
        <f t="shared" si="198"/>
        <v>0</v>
      </c>
      <c r="W1026" s="11"/>
    </row>
    <row r="1027" spans="7:23" x14ac:dyDescent="0.3">
      <c r="G1027" s="26"/>
      <c r="H1027" s="11">
        <v>89</v>
      </c>
      <c r="I1027" s="11" t="s">
        <v>161</v>
      </c>
      <c r="J1027" s="27">
        <v>301</v>
      </c>
      <c r="K1027" s="28">
        <v>0.6</v>
      </c>
      <c r="L1027" s="29">
        <v>0</v>
      </c>
      <c r="M1027" s="29">
        <v>9160</v>
      </c>
      <c r="N1027" s="30">
        <v>-9664</v>
      </c>
      <c r="O1027" s="30">
        <f t="shared" si="195"/>
        <v>11294.4</v>
      </c>
      <c r="P1027" s="31">
        <v>0</v>
      </c>
      <c r="Q1027" s="32">
        <f t="shared" si="196"/>
        <v>0</v>
      </c>
      <c r="R1027" s="29">
        <v>0</v>
      </c>
      <c r="S1027" s="30">
        <v>-2667</v>
      </c>
      <c r="T1027" s="30">
        <f t="shared" si="197"/>
        <v>1600.2</v>
      </c>
      <c r="U1027" s="33">
        <v>0</v>
      </c>
      <c r="V1027" s="34">
        <f t="shared" si="198"/>
        <v>0</v>
      </c>
      <c r="W1027" s="11"/>
    </row>
    <row r="1028" spans="7:23" x14ac:dyDescent="0.3">
      <c r="G1028" s="26"/>
      <c r="H1028" s="11">
        <v>104</v>
      </c>
      <c r="I1028" s="11" t="s">
        <v>130</v>
      </c>
      <c r="J1028" s="27">
        <v>301</v>
      </c>
      <c r="K1028" s="28">
        <v>0.6</v>
      </c>
      <c r="L1028" s="29">
        <v>0</v>
      </c>
      <c r="M1028" s="29">
        <v>9160</v>
      </c>
      <c r="N1028" s="30">
        <v>-9664</v>
      </c>
      <c r="O1028" s="30">
        <f t="shared" si="195"/>
        <v>11294.4</v>
      </c>
      <c r="P1028" s="31">
        <v>0</v>
      </c>
      <c r="Q1028" s="32">
        <f t="shared" si="196"/>
        <v>0</v>
      </c>
      <c r="R1028" s="29">
        <v>0</v>
      </c>
      <c r="S1028" s="30">
        <v>-2667</v>
      </c>
      <c r="T1028" s="30">
        <f t="shared" si="197"/>
        <v>1600.2</v>
      </c>
      <c r="U1028" s="33">
        <v>0</v>
      </c>
      <c r="V1028" s="34">
        <f t="shared" si="198"/>
        <v>0</v>
      </c>
      <c r="W1028" s="11"/>
    </row>
    <row r="1029" spans="7:23" x14ac:dyDescent="0.3">
      <c r="G1029" s="26"/>
      <c r="H1029" s="11">
        <v>112</v>
      </c>
      <c r="I1029" s="11" t="s">
        <v>163</v>
      </c>
      <c r="J1029" s="27">
        <v>301</v>
      </c>
      <c r="K1029" s="28">
        <v>0.6</v>
      </c>
      <c r="L1029" s="29">
        <v>0</v>
      </c>
      <c r="M1029" s="29">
        <v>9160</v>
      </c>
      <c r="N1029" s="30">
        <v>-9664</v>
      </c>
      <c r="O1029" s="30">
        <f t="shared" si="195"/>
        <v>11294.4</v>
      </c>
      <c r="P1029" s="31">
        <v>0</v>
      </c>
      <c r="Q1029" s="32">
        <f t="shared" si="196"/>
        <v>0</v>
      </c>
      <c r="R1029" s="29">
        <v>0</v>
      </c>
      <c r="S1029" s="30">
        <v>-2667</v>
      </c>
      <c r="T1029" s="30">
        <f t="shared" si="197"/>
        <v>1600.2</v>
      </c>
      <c r="U1029" s="33">
        <v>0</v>
      </c>
      <c r="V1029" s="34">
        <f t="shared" si="198"/>
        <v>0</v>
      </c>
      <c r="W1029" s="11"/>
    </row>
    <row r="1030" spans="7:23" x14ac:dyDescent="0.3">
      <c r="G1030" s="26"/>
      <c r="H1030" s="11">
        <v>117</v>
      </c>
      <c r="I1030" s="11" t="s">
        <v>21</v>
      </c>
      <c r="J1030" s="27">
        <v>301</v>
      </c>
      <c r="K1030" s="28">
        <v>0.6</v>
      </c>
      <c r="L1030" s="29">
        <v>0</v>
      </c>
      <c r="M1030" s="29">
        <v>9160</v>
      </c>
      <c r="N1030" s="30">
        <v>-9664</v>
      </c>
      <c r="O1030" s="30">
        <f t="shared" si="195"/>
        <v>11294.4</v>
      </c>
      <c r="P1030" s="31">
        <v>2.7300000000000002E-4</v>
      </c>
      <c r="Q1030" s="32">
        <f t="shared" si="196"/>
        <v>3.0833712000000002</v>
      </c>
      <c r="R1030" s="29">
        <v>0</v>
      </c>
      <c r="S1030" s="30">
        <v>-2667</v>
      </c>
      <c r="T1030" s="30">
        <f t="shared" si="197"/>
        <v>1600.2</v>
      </c>
      <c r="U1030" s="33">
        <v>2.8800000000000001E-4</v>
      </c>
      <c r="V1030" s="34">
        <f t="shared" si="198"/>
        <v>0.46085760000000003</v>
      </c>
      <c r="W1030" s="11"/>
    </row>
    <row r="1031" spans="7:23" x14ac:dyDescent="0.3">
      <c r="G1031" s="26"/>
      <c r="H1031" s="11"/>
      <c r="I1031" s="11"/>
      <c r="J1031" s="27"/>
      <c r="K1031" s="28"/>
      <c r="L1031" s="30"/>
      <c r="M1031" s="30"/>
      <c r="N1031" s="30"/>
      <c r="O1031" s="30"/>
      <c r="P1031" s="33"/>
      <c r="Q1031" s="32"/>
      <c r="R1031" s="30"/>
      <c r="S1031" s="30"/>
      <c r="T1031" s="30"/>
      <c r="U1031" s="33"/>
      <c r="V1031" s="34"/>
      <c r="W1031" s="11"/>
    </row>
    <row r="1032" spans="7:23" ht="15.6" x14ac:dyDescent="0.3">
      <c r="G1032" s="39">
        <v>89</v>
      </c>
      <c r="H1032" s="40" t="s">
        <v>161</v>
      </c>
      <c r="I1032" s="11"/>
      <c r="J1032" s="27"/>
      <c r="K1032" s="28"/>
      <c r="L1032" s="30"/>
      <c r="M1032" s="30"/>
      <c r="N1032" s="30"/>
      <c r="O1032" s="30"/>
      <c r="P1032" s="33"/>
      <c r="Q1032" s="32"/>
      <c r="R1032" s="30"/>
      <c r="S1032" s="30"/>
      <c r="T1032" s="30"/>
      <c r="U1032" s="33"/>
      <c r="V1032" s="34"/>
      <c r="W1032" s="11"/>
    </row>
    <row r="1033" spans="7:23" x14ac:dyDescent="0.3">
      <c r="G1033" s="26"/>
      <c r="H1033" s="11">
        <v>1</v>
      </c>
      <c r="I1033" s="11" t="s">
        <v>11</v>
      </c>
      <c r="J1033" s="27">
        <v>843</v>
      </c>
      <c r="K1033" s="28">
        <v>0.6</v>
      </c>
      <c r="L1033" s="29">
        <v>0</v>
      </c>
      <c r="M1033" s="29">
        <v>17493</v>
      </c>
      <c r="N1033" s="30">
        <v>0</v>
      </c>
      <c r="O1033" s="30">
        <f t="shared" ref="O1033:O1049" si="199">(L1033+M1033-N1033)*K1033</f>
        <v>10495.8</v>
      </c>
      <c r="P1033" s="31">
        <v>1.91E-3</v>
      </c>
      <c r="Q1033" s="32">
        <f t="shared" ref="Q1033:Q1049" si="200">O1033*P1033</f>
        <v>20.046977999999999</v>
      </c>
      <c r="R1033" s="29">
        <v>0</v>
      </c>
      <c r="S1033" s="30">
        <v>0</v>
      </c>
      <c r="T1033" s="30">
        <f t="shared" ref="T1033:T1049" si="201">(R1033-S1033)*K1033</f>
        <v>0</v>
      </c>
      <c r="U1033" s="33">
        <v>1.9740000000000001E-3</v>
      </c>
      <c r="V1033" s="34">
        <f t="shared" ref="V1033:V1049" si="202">T1033*U1033</f>
        <v>0</v>
      </c>
      <c r="W1033" s="11"/>
    </row>
    <row r="1034" spans="7:23" x14ac:dyDescent="0.3">
      <c r="G1034" s="26"/>
      <c r="H1034" s="11">
        <v>2</v>
      </c>
      <c r="I1034" s="11" t="s">
        <v>27</v>
      </c>
      <c r="J1034" s="27">
        <v>843</v>
      </c>
      <c r="K1034" s="28">
        <v>0.6</v>
      </c>
      <c r="L1034" s="29">
        <v>0</v>
      </c>
      <c r="M1034" s="29">
        <v>17493</v>
      </c>
      <c r="N1034" s="30">
        <v>0</v>
      </c>
      <c r="O1034" s="30">
        <f t="shared" si="199"/>
        <v>10495.8</v>
      </c>
      <c r="P1034" s="31">
        <v>2.6899999999999998E-4</v>
      </c>
      <c r="Q1034" s="32">
        <f t="shared" si="200"/>
        <v>2.8233701999999994</v>
      </c>
      <c r="R1034" s="29">
        <v>0</v>
      </c>
      <c r="S1034" s="30">
        <v>0</v>
      </c>
      <c r="T1034" s="30">
        <f t="shared" si="201"/>
        <v>0</v>
      </c>
      <c r="U1034" s="33">
        <v>2.9500000000000001E-4</v>
      </c>
      <c r="V1034" s="34">
        <f t="shared" si="202"/>
        <v>0</v>
      </c>
      <c r="W1034" s="11"/>
    </row>
    <row r="1035" spans="7:23" x14ac:dyDescent="0.3">
      <c r="G1035" s="26"/>
      <c r="H1035" s="11">
        <v>3</v>
      </c>
      <c r="I1035" s="11" t="s">
        <v>20</v>
      </c>
      <c r="J1035" s="27">
        <v>843</v>
      </c>
      <c r="K1035" s="28">
        <v>0.6</v>
      </c>
      <c r="L1035" s="29">
        <v>0</v>
      </c>
      <c r="M1035" s="29">
        <v>17493</v>
      </c>
      <c r="N1035" s="30">
        <v>0</v>
      </c>
      <c r="O1035" s="30">
        <f t="shared" si="199"/>
        <v>10495.8</v>
      </c>
      <c r="P1035" s="31">
        <v>5.9699999999999998E-4</v>
      </c>
      <c r="Q1035" s="32">
        <f t="shared" si="200"/>
        <v>6.2659925999999997</v>
      </c>
      <c r="R1035" s="29">
        <v>0</v>
      </c>
      <c r="S1035" s="30">
        <v>0</v>
      </c>
      <c r="T1035" s="30">
        <f t="shared" si="201"/>
        <v>0</v>
      </c>
      <c r="U1035" s="33">
        <v>6.3100000000000005E-4</v>
      </c>
      <c r="V1035" s="34">
        <f t="shared" si="202"/>
        <v>0</v>
      </c>
      <c r="W1035" s="11"/>
    </row>
    <row r="1036" spans="7:23" x14ac:dyDescent="0.3">
      <c r="G1036" s="26"/>
      <c r="H1036" s="11">
        <v>5</v>
      </c>
      <c r="I1036" s="11" t="s">
        <v>17</v>
      </c>
      <c r="J1036" s="27">
        <v>843</v>
      </c>
      <c r="K1036" s="28">
        <v>0.6</v>
      </c>
      <c r="L1036" s="29">
        <v>0</v>
      </c>
      <c r="M1036" s="29">
        <v>17493</v>
      </c>
      <c r="N1036" s="30">
        <v>0</v>
      </c>
      <c r="O1036" s="30">
        <f t="shared" si="199"/>
        <v>10495.8</v>
      </c>
      <c r="P1036" s="31">
        <v>6.6930000000000002E-3</v>
      </c>
      <c r="Q1036" s="32">
        <f t="shared" si="200"/>
        <v>70.248389399999994</v>
      </c>
      <c r="R1036" s="29">
        <v>0</v>
      </c>
      <c r="S1036" s="30">
        <v>0</v>
      </c>
      <c r="T1036" s="30">
        <f t="shared" si="201"/>
        <v>0</v>
      </c>
      <c r="U1036" s="33">
        <v>6.6429999999999996E-3</v>
      </c>
      <c r="V1036" s="34">
        <f t="shared" si="202"/>
        <v>0</v>
      </c>
      <c r="W1036" s="11"/>
    </row>
    <row r="1037" spans="7:23" x14ac:dyDescent="0.3">
      <c r="G1037" s="26"/>
      <c r="H1037" s="11">
        <v>6</v>
      </c>
      <c r="I1037" s="11" t="s">
        <v>118</v>
      </c>
      <c r="J1037" s="27">
        <v>843</v>
      </c>
      <c r="K1037" s="28">
        <v>0.6</v>
      </c>
      <c r="L1037" s="29">
        <v>0</v>
      </c>
      <c r="M1037" s="29">
        <v>17493</v>
      </c>
      <c r="N1037" s="30">
        <v>0</v>
      </c>
      <c r="O1037" s="30">
        <f t="shared" si="199"/>
        <v>10495.8</v>
      </c>
      <c r="P1037" s="31">
        <v>0</v>
      </c>
      <c r="Q1037" s="32">
        <f t="shared" si="200"/>
        <v>0</v>
      </c>
      <c r="R1037" s="29">
        <v>0</v>
      </c>
      <c r="S1037" s="30">
        <v>0</v>
      </c>
      <c r="T1037" s="30">
        <f t="shared" si="201"/>
        <v>0</v>
      </c>
      <c r="U1037" s="33">
        <v>0</v>
      </c>
      <c r="V1037" s="34">
        <f t="shared" si="202"/>
        <v>0</v>
      </c>
      <c r="W1037" s="11"/>
    </row>
    <row r="1038" spans="7:23" x14ac:dyDescent="0.3">
      <c r="G1038" s="26"/>
      <c r="H1038" s="11">
        <v>7</v>
      </c>
      <c r="I1038" s="11" t="s">
        <v>9</v>
      </c>
      <c r="J1038" s="27">
        <v>843</v>
      </c>
      <c r="K1038" s="28">
        <v>0.6</v>
      </c>
      <c r="L1038" s="29">
        <v>0</v>
      </c>
      <c r="M1038" s="29">
        <v>17493</v>
      </c>
      <c r="N1038" s="30">
        <v>0</v>
      </c>
      <c r="O1038" s="30">
        <f t="shared" si="199"/>
        <v>10495.8</v>
      </c>
      <c r="P1038" s="31">
        <v>1.27E-4</v>
      </c>
      <c r="Q1038" s="32">
        <f t="shared" si="200"/>
        <v>1.3329665999999998</v>
      </c>
      <c r="R1038" s="29">
        <v>0</v>
      </c>
      <c r="S1038" s="30">
        <v>0</v>
      </c>
      <c r="T1038" s="30">
        <f t="shared" si="201"/>
        <v>0</v>
      </c>
      <c r="U1038" s="33">
        <v>1.34E-4</v>
      </c>
      <c r="V1038" s="34">
        <f t="shared" si="202"/>
        <v>0</v>
      </c>
      <c r="W1038" s="11"/>
    </row>
    <row r="1039" spans="7:23" x14ac:dyDescent="0.3">
      <c r="G1039" s="26"/>
      <c r="H1039" s="11">
        <v>8</v>
      </c>
      <c r="I1039" s="11" t="s">
        <v>23</v>
      </c>
      <c r="J1039" s="27">
        <v>843</v>
      </c>
      <c r="K1039" s="28">
        <v>0.6</v>
      </c>
      <c r="L1039" s="29">
        <v>0</v>
      </c>
      <c r="M1039" s="29">
        <v>17493</v>
      </c>
      <c r="N1039" s="30">
        <v>0</v>
      </c>
      <c r="O1039" s="30">
        <f t="shared" si="199"/>
        <v>10495.8</v>
      </c>
      <c r="P1039" s="31">
        <v>1.8699999999999999E-4</v>
      </c>
      <c r="Q1039" s="32">
        <f t="shared" si="200"/>
        <v>1.9627145999999998</v>
      </c>
      <c r="R1039" s="29">
        <v>0</v>
      </c>
      <c r="S1039" s="30">
        <v>0</v>
      </c>
      <c r="T1039" s="30">
        <f t="shared" si="201"/>
        <v>0</v>
      </c>
      <c r="U1039" s="33">
        <v>1.9599999999999999E-4</v>
      </c>
      <c r="V1039" s="34">
        <f t="shared" si="202"/>
        <v>0</v>
      </c>
      <c r="W1039" s="11"/>
    </row>
    <row r="1040" spans="7:23" x14ac:dyDescent="0.3">
      <c r="G1040" s="26"/>
      <c r="H1040" s="11">
        <v>10</v>
      </c>
      <c r="I1040" s="11" t="s">
        <v>162</v>
      </c>
      <c r="J1040" s="27">
        <v>843</v>
      </c>
      <c r="K1040" s="28">
        <v>0.6</v>
      </c>
      <c r="L1040" s="29">
        <v>0</v>
      </c>
      <c r="M1040" s="29">
        <v>17493</v>
      </c>
      <c r="N1040" s="30">
        <v>0</v>
      </c>
      <c r="O1040" s="30">
        <f t="shared" si="199"/>
        <v>10495.8</v>
      </c>
      <c r="P1040" s="31">
        <v>0</v>
      </c>
      <c r="Q1040" s="32">
        <f t="shared" si="200"/>
        <v>0</v>
      </c>
      <c r="R1040" s="29">
        <v>0</v>
      </c>
      <c r="S1040" s="30">
        <v>0</v>
      </c>
      <c r="T1040" s="30">
        <f t="shared" si="201"/>
        <v>0</v>
      </c>
      <c r="U1040" s="33">
        <v>0</v>
      </c>
      <c r="V1040" s="34">
        <f t="shared" si="202"/>
        <v>0</v>
      </c>
      <c r="W1040" s="11"/>
    </row>
    <row r="1041" spans="7:23" x14ac:dyDescent="0.3">
      <c r="G1041" s="26"/>
      <c r="H1041" s="11">
        <v>32</v>
      </c>
      <c r="I1041" s="11" t="s">
        <v>5</v>
      </c>
      <c r="J1041" s="27">
        <v>843</v>
      </c>
      <c r="K1041" s="28">
        <v>0.6</v>
      </c>
      <c r="L1041" s="29">
        <v>0</v>
      </c>
      <c r="M1041" s="29">
        <v>17493</v>
      </c>
      <c r="N1041" s="30">
        <v>0</v>
      </c>
      <c r="O1041" s="30">
        <f t="shared" si="199"/>
        <v>10495.8</v>
      </c>
      <c r="P1041" s="31">
        <v>1.1440000000000001E-3</v>
      </c>
      <c r="Q1041" s="32">
        <f t="shared" si="200"/>
        <v>12.0071952</v>
      </c>
      <c r="R1041" s="29">
        <v>0</v>
      </c>
      <c r="S1041" s="30">
        <v>0</v>
      </c>
      <c r="T1041" s="30">
        <f t="shared" si="201"/>
        <v>0</v>
      </c>
      <c r="U1041" s="33">
        <v>1.201E-3</v>
      </c>
      <c r="V1041" s="34">
        <f t="shared" si="202"/>
        <v>0</v>
      </c>
      <c r="W1041" s="11"/>
    </row>
    <row r="1042" spans="7:23" x14ac:dyDescent="0.3">
      <c r="G1042" s="26"/>
      <c r="H1042" s="11">
        <v>38</v>
      </c>
      <c r="I1042" s="11" t="s">
        <v>12</v>
      </c>
      <c r="J1042" s="27">
        <v>843</v>
      </c>
      <c r="K1042" s="28">
        <v>0.6</v>
      </c>
      <c r="L1042" s="29">
        <v>0</v>
      </c>
      <c r="M1042" s="29">
        <v>17493</v>
      </c>
      <c r="N1042" s="30">
        <v>0</v>
      </c>
      <c r="O1042" s="30">
        <f t="shared" si="199"/>
        <v>10495.8</v>
      </c>
      <c r="P1042" s="31">
        <v>7.8999999999999996E-5</v>
      </c>
      <c r="Q1042" s="32">
        <f t="shared" si="200"/>
        <v>0.82916819999999991</v>
      </c>
      <c r="R1042" s="29">
        <v>0</v>
      </c>
      <c r="S1042" s="30">
        <v>0</v>
      </c>
      <c r="T1042" s="30">
        <f t="shared" si="201"/>
        <v>0</v>
      </c>
      <c r="U1042" s="33">
        <v>8.2999999999999998E-5</v>
      </c>
      <c r="V1042" s="34">
        <f t="shared" si="202"/>
        <v>0</v>
      </c>
      <c r="W1042" s="11"/>
    </row>
    <row r="1043" spans="7:23" x14ac:dyDescent="0.3">
      <c r="G1043" s="26"/>
      <c r="H1043" s="11">
        <v>41</v>
      </c>
      <c r="I1043" s="11" t="s">
        <v>125</v>
      </c>
      <c r="J1043" s="27">
        <v>843</v>
      </c>
      <c r="K1043" s="28">
        <v>0.6</v>
      </c>
      <c r="L1043" s="29">
        <v>0</v>
      </c>
      <c r="M1043" s="29">
        <v>17493</v>
      </c>
      <c r="N1043" s="30">
        <v>0</v>
      </c>
      <c r="O1043" s="30">
        <f t="shared" si="199"/>
        <v>10495.8</v>
      </c>
      <c r="P1043" s="31">
        <v>0</v>
      </c>
      <c r="Q1043" s="32">
        <f t="shared" si="200"/>
        <v>0</v>
      </c>
      <c r="R1043" s="29">
        <v>0</v>
      </c>
      <c r="S1043" s="30">
        <v>0</v>
      </c>
      <c r="T1043" s="30">
        <f t="shared" si="201"/>
        <v>0</v>
      </c>
      <c r="U1043" s="33">
        <v>0</v>
      </c>
      <c r="V1043" s="34">
        <f t="shared" si="202"/>
        <v>0</v>
      </c>
      <c r="W1043" s="11"/>
    </row>
    <row r="1044" spans="7:23" x14ac:dyDescent="0.3">
      <c r="G1044" s="26"/>
      <c r="H1044" s="11">
        <v>55</v>
      </c>
      <c r="I1044" s="11" t="s">
        <v>26</v>
      </c>
      <c r="J1044" s="27">
        <v>843</v>
      </c>
      <c r="K1044" s="28">
        <v>0.6</v>
      </c>
      <c r="L1044" s="29">
        <v>0</v>
      </c>
      <c r="M1044" s="29">
        <v>17493</v>
      </c>
      <c r="N1044" s="30">
        <v>0</v>
      </c>
      <c r="O1044" s="30">
        <f t="shared" si="199"/>
        <v>10495.8</v>
      </c>
      <c r="P1044" s="31">
        <v>1.5699999999999999E-4</v>
      </c>
      <c r="Q1044" s="32">
        <f t="shared" si="200"/>
        <v>1.6478405999999999</v>
      </c>
      <c r="R1044" s="29">
        <v>0</v>
      </c>
      <c r="S1044" s="30">
        <v>0</v>
      </c>
      <c r="T1044" s="30">
        <f t="shared" si="201"/>
        <v>0</v>
      </c>
      <c r="U1044" s="33">
        <v>2.1100000000000001E-4</v>
      </c>
      <c r="V1044" s="34">
        <f t="shared" si="202"/>
        <v>0</v>
      </c>
      <c r="W1044" s="11"/>
    </row>
    <row r="1045" spans="7:23" x14ac:dyDescent="0.3">
      <c r="G1045" s="26"/>
      <c r="H1045" s="11">
        <v>71</v>
      </c>
      <c r="I1045" s="11" t="s">
        <v>18</v>
      </c>
      <c r="J1045" s="27">
        <v>843</v>
      </c>
      <c r="K1045" s="28">
        <v>0</v>
      </c>
      <c r="L1045" s="29">
        <v>0</v>
      </c>
      <c r="M1045" s="29">
        <v>17493</v>
      </c>
      <c r="N1045" s="30">
        <v>0</v>
      </c>
      <c r="O1045" s="30">
        <f t="shared" si="199"/>
        <v>0</v>
      </c>
      <c r="P1045" s="31">
        <v>1.1E-5</v>
      </c>
      <c r="Q1045" s="32">
        <f t="shared" si="200"/>
        <v>0</v>
      </c>
      <c r="R1045" s="29">
        <v>0</v>
      </c>
      <c r="S1045" s="30">
        <v>0</v>
      </c>
      <c r="T1045" s="30">
        <f t="shared" si="201"/>
        <v>0</v>
      </c>
      <c r="U1045" s="33">
        <v>1.2E-5</v>
      </c>
      <c r="V1045" s="34">
        <f t="shared" si="202"/>
        <v>0</v>
      </c>
      <c r="W1045" s="11"/>
    </row>
    <row r="1046" spans="7:23" x14ac:dyDescent="0.3">
      <c r="G1046" s="26"/>
      <c r="H1046" s="11">
        <v>72</v>
      </c>
      <c r="I1046" s="11" t="s">
        <v>28</v>
      </c>
      <c r="J1046" s="27">
        <v>843</v>
      </c>
      <c r="K1046" s="28">
        <v>0</v>
      </c>
      <c r="L1046" s="29">
        <v>0</v>
      </c>
      <c r="M1046" s="29">
        <v>17493</v>
      </c>
      <c r="N1046" s="30">
        <v>0</v>
      </c>
      <c r="O1046" s="30">
        <f t="shared" si="199"/>
        <v>0</v>
      </c>
      <c r="P1046" s="31">
        <v>3.1799999999999998E-4</v>
      </c>
      <c r="Q1046" s="32">
        <f t="shared" si="200"/>
        <v>0</v>
      </c>
      <c r="R1046" s="29">
        <v>0</v>
      </c>
      <c r="S1046" s="30">
        <v>0</v>
      </c>
      <c r="T1046" s="30">
        <f t="shared" si="201"/>
        <v>0</v>
      </c>
      <c r="U1046" s="33">
        <v>3.3700000000000001E-4</v>
      </c>
      <c r="V1046" s="34">
        <f t="shared" si="202"/>
        <v>0</v>
      </c>
      <c r="W1046" s="11"/>
    </row>
    <row r="1047" spans="7:23" x14ac:dyDescent="0.3">
      <c r="G1047" s="26"/>
      <c r="H1047" s="11">
        <v>89</v>
      </c>
      <c r="I1047" s="11" t="s">
        <v>161</v>
      </c>
      <c r="J1047" s="27">
        <v>843</v>
      </c>
      <c r="K1047" s="28">
        <v>0.6</v>
      </c>
      <c r="L1047" s="29">
        <v>0</v>
      </c>
      <c r="M1047" s="29">
        <v>17493</v>
      </c>
      <c r="N1047" s="30">
        <v>0</v>
      </c>
      <c r="O1047" s="30">
        <f t="shared" si="199"/>
        <v>10495.8</v>
      </c>
      <c r="P1047" s="31">
        <v>0</v>
      </c>
      <c r="Q1047" s="32">
        <f t="shared" si="200"/>
        <v>0</v>
      </c>
      <c r="R1047" s="29">
        <v>0</v>
      </c>
      <c r="S1047" s="30">
        <v>0</v>
      </c>
      <c r="T1047" s="30">
        <f t="shared" si="201"/>
        <v>0</v>
      </c>
      <c r="U1047" s="33">
        <v>0</v>
      </c>
      <c r="V1047" s="34">
        <f t="shared" si="202"/>
        <v>0</v>
      </c>
      <c r="W1047" s="11"/>
    </row>
    <row r="1048" spans="7:23" x14ac:dyDescent="0.3">
      <c r="G1048" s="26"/>
      <c r="H1048" s="11">
        <v>104</v>
      </c>
      <c r="I1048" s="11" t="s">
        <v>130</v>
      </c>
      <c r="J1048" s="27">
        <v>843</v>
      </c>
      <c r="K1048" s="28">
        <v>0.6</v>
      </c>
      <c r="L1048" s="29">
        <v>0</v>
      </c>
      <c r="M1048" s="29">
        <v>17493</v>
      </c>
      <c r="N1048" s="30">
        <v>0</v>
      </c>
      <c r="O1048" s="30">
        <f t="shared" si="199"/>
        <v>10495.8</v>
      </c>
      <c r="P1048" s="31">
        <v>0</v>
      </c>
      <c r="Q1048" s="32">
        <f t="shared" si="200"/>
        <v>0</v>
      </c>
      <c r="R1048" s="29">
        <v>0</v>
      </c>
      <c r="S1048" s="30">
        <v>0</v>
      </c>
      <c r="T1048" s="30">
        <f t="shared" si="201"/>
        <v>0</v>
      </c>
      <c r="U1048" s="33">
        <v>0</v>
      </c>
      <c r="V1048" s="34">
        <f t="shared" si="202"/>
        <v>0</v>
      </c>
      <c r="W1048" s="11"/>
    </row>
    <row r="1049" spans="7:23" x14ac:dyDescent="0.3">
      <c r="G1049" s="26"/>
      <c r="H1049" s="11">
        <v>117</v>
      </c>
      <c r="I1049" s="11" t="s">
        <v>21</v>
      </c>
      <c r="J1049" s="27">
        <v>843</v>
      </c>
      <c r="K1049" s="28">
        <v>0.6</v>
      </c>
      <c r="L1049" s="29">
        <v>0</v>
      </c>
      <c r="M1049" s="29">
        <v>17493</v>
      </c>
      <c r="N1049" s="30">
        <v>0</v>
      </c>
      <c r="O1049" s="30">
        <f t="shared" si="199"/>
        <v>10495.8</v>
      </c>
      <c r="P1049" s="31">
        <v>2.7300000000000002E-4</v>
      </c>
      <c r="Q1049" s="32">
        <f t="shared" si="200"/>
        <v>2.8653534000000001</v>
      </c>
      <c r="R1049" s="29">
        <v>0</v>
      </c>
      <c r="S1049" s="30">
        <v>0</v>
      </c>
      <c r="T1049" s="30">
        <f t="shared" si="201"/>
        <v>0</v>
      </c>
      <c r="U1049" s="33">
        <v>2.8800000000000001E-4</v>
      </c>
      <c r="V1049" s="34">
        <f t="shared" si="202"/>
        <v>0</v>
      </c>
      <c r="W1049" s="11"/>
    </row>
    <row r="1050" spans="7:23" ht="15" thickBot="1" x14ac:dyDescent="0.35">
      <c r="G1050" s="35"/>
      <c r="H1050" s="36"/>
      <c r="I1050" s="36"/>
      <c r="J1050" s="36"/>
      <c r="K1050" s="36"/>
      <c r="L1050" s="36"/>
      <c r="M1050" s="36"/>
      <c r="N1050" s="36"/>
      <c r="O1050" s="36"/>
      <c r="P1050" s="36"/>
      <c r="Q1050" s="36"/>
      <c r="R1050" s="36"/>
      <c r="S1050" s="36"/>
      <c r="T1050" s="36"/>
      <c r="U1050" s="36"/>
      <c r="V1050" s="37"/>
    </row>
    <row r="1051" spans="7:23" x14ac:dyDescent="0.3">
      <c r="G1051" s="11">
        <v>89</v>
      </c>
      <c r="H1051" s="11" t="s">
        <v>161</v>
      </c>
      <c r="I1051" s="11"/>
      <c r="J1051" s="27"/>
      <c r="K1051" s="28"/>
      <c r="L1051" s="30"/>
      <c r="M1051" s="30"/>
      <c r="N1051" s="30"/>
      <c r="O1051" s="30"/>
      <c r="P1051" s="33"/>
      <c r="Q1051" s="32">
        <f>SUM(Q992:Q1050)</f>
        <v>222566.99223360003</v>
      </c>
      <c r="R1051" s="30"/>
      <c r="S1051" s="30"/>
      <c r="T1051" s="30"/>
      <c r="U1051" s="33"/>
      <c r="V1051" s="32">
        <f>SUM(V992:V1050)</f>
        <v>22399.284672000002</v>
      </c>
      <c r="W1051" s="38">
        <f>Q1051+V1051</f>
        <v>244966.27690560004</v>
      </c>
    </row>
    <row r="1052" spans="7:23" x14ac:dyDescent="0.3">
      <c r="G1052" s="11"/>
      <c r="H1052" s="11"/>
      <c r="I1052" s="11"/>
      <c r="J1052" s="27"/>
      <c r="K1052" s="28"/>
      <c r="L1052" s="30"/>
      <c r="M1052" s="30"/>
      <c r="N1052" s="30"/>
      <c r="O1052" s="30"/>
      <c r="P1052" s="33"/>
      <c r="Q1052" s="32"/>
      <c r="R1052" s="30"/>
      <c r="S1052" s="30"/>
      <c r="T1052" s="30"/>
      <c r="U1052" s="33"/>
      <c r="V1052" s="32"/>
      <c r="W1052" s="11"/>
    </row>
    <row r="1053" spans="7:23" ht="15" thickBot="1" x14ac:dyDescent="0.35">
      <c r="G1053" s="11"/>
      <c r="H1053" s="11"/>
      <c r="I1053" s="11"/>
      <c r="J1053" s="12" t="s">
        <v>100</v>
      </c>
      <c r="K1053" s="13" t="s">
        <v>101</v>
      </c>
      <c r="L1053" s="14" t="s">
        <v>102</v>
      </c>
      <c r="M1053" s="14" t="s">
        <v>103</v>
      </c>
      <c r="N1053" s="14" t="s">
        <v>104</v>
      </c>
      <c r="O1053" s="14" t="s">
        <v>105</v>
      </c>
      <c r="P1053" s="15" t="s">
        <v>106</v>
      </c>
      <c r="Q1053" s="16" t="s">
        <v>107</v>
      </c>
      <c r="R1053" s="14" t="s">
        <v>108</v>
      </c>
      <c r="S1053" s="14" t="s">
        <v>109</v>
      </c>
      <c r="T1053" s="14" t="s">
        <v>110</v>
      </c>
      <c r="U1053" s="15" t="s">
        <v>111</v>
      </c>
      <c r="V1053" s="16" t="s">
        <v>112</v>
      </c>
      <c r="W1053" s="11"/>
    </row>
    <row r="1054" spans="7:23" ht="15.6" x14ac:dyDescent="0.3">
      <c r="G1054" s="17">
        <v>112</v>
      </c>
      <c r="H1054" s="18" t="s">
        <v>163</v>
      </c>
      <c r="I1054" s="19"/>
      <c r="J1054" s="20"/>
      <c r="K1054" s="21"/>
      <c r="L1054" s="22"/>
      <c r="M1054" s="22"/>
      <c r="N1054" s="22"/>
      <c r="O1054" s="22"/>
      <c r="P1054" s="23"/>
      <c r="Q1054" s="24"/>
      <c r="R1054" s="22"/>
      <c r="S1054" s="22"/>
      <c r="T1054" s="22"/>
      <c r="U1054" s="23"/>
      <c r="V1054" s="25"/>
      <c r="W1054" s="11"/>
    </row>
    <row r="1055" spans="7:23" x14ac:dyDescent="0.3">
      <c r="G1055" s="26"/>
      <c r="H1055" s="11">
        <v>1</v>
      </c>
      <c r="I1055" s="11" t="s">
        <v>11</v>
      </c>
      <c r="J1055" s="27">
        <v>413</v>
      </c>
      <c r="K1055" s="28">
        <v>0.6</v>
      </c>
      <c r="L1055" s="29">
        <v>55209741</v>
      </c>
      <c r="M1055" s="29">
        <v>224767</v>
      </c>
      <c r="N1055" s="30">
        <v>3565630</v>
      </c>
      <c r="O1055" s="30">
        <f t="shared" ref="O1055:O1071" si="203">(L1055+M1055-N1055)*K1055</f>
        <v>31121326.799999997</v>
      </c>
      <c r="P1055" s="31">
        <v>1.91E-3</v>
      </c>
      <c r="Q1055" s="32">
        <f t="shared" ref="Q1055:Q1071" si="204">O1055*P1055</f>
        <v>59441.734187999995</v>
      </c>
      <c r="R1055" s="29">
        <v>3557983</v>
      </c>
      <c r="S1055" s="30">
        <v>13052</v>
      </c>
      <c r="T1055" s="30">
        <f t="shared" ref="T1055:T1071" si="205">(R1055-S1055)*K1055</f>
        <v>2126958.6</v>
      </c>
      <c r="U1055" s="33">
        <v>1.9740000000000001E-3</v>
      </c>
      <c r="V1055" s="34">
        <f t="shared" ref="V1055:V1071" si="206">T1055*U1055</f>
        <v>4198.6162764000001</v>
      </c>
      <c r="W1055" s="11"/>
    </row>
    <row r="1056" spans="7:23" x14ac:dyDescent="0.3">
      <c r="G1056" s="26"/>
      <c r="H1056" s="11">
        <v>2</v>
      </c>
      <c r="I1056" s="11" t="s">
        <v>27</v>
      </c>
      <c r="J1056" s="27">
        <v>413</v>
      </c>
      <c r="K1056" s="28">
        <v>0.6</v>
      </c>
      <c r="L1056" s="29">
        <v>55209741</v>
      </c>
      <c r="M1056" s="29">
        <v>224767</v>
      </c>
      <c r="N1056" s="30">
        <v>3565630</v>
      </c>
      <c r="O1056" s="30">
        <f t="shared" si="203"/>
        <v>31121326.799999997</v>
      </c>
      <c r="P1056" s="31">
        <v>2.6899999999999998E-4</v>
      </c>
      <c r="Q1056" s="32">
        <f t="shared" si="204"/>
        <v>8371.6369091999986</v>
      </c>
      <c r="R1056" s="29">
        <v>3557983</v>
      </c>
      <c r="S1056" s="30">
        <v>13052</v>
      </c>
      <c r="T1056" s="30">
        <f t="shared" si="205"/>
        <v>2126958.6</v>
      </c>
      <c r="U1056" s="33">
        <v>2.9500000000000001E-4</v>
      </c>
      <c r="V1056" s="34">
        <f t="shared" si="206"/>
        <v>627.45278700000006</v>
      </c>
      <c r="W1056" s="11"/>
    </row>
    <row r="1057" spans="7:23" x14ac:dyDescent="0.3">
      <c r="G1057" s="26"/>
      <c r="H1057" s="11">
        <v>3</v>
      </c>
      <c r="I1057" s="11" t="s">
        <v>20</v>
      </c>
      <c r="J1057" s="27">
        <v>413</v>
      </c>
      <c r="K1057" s="28">
        <v>0.6</v>
      </c>
      <c r="L1057" s="29">
        <v>55209741</v>
      </c>
      <c r="M1057" s="29">
        <v>224767</v>
      </c>
      <c r="N1057" s="30">
        <v>3565630</v>
      </c>
      <c r="O1057" s="30">
        <f t="shared" si="203"/>
        <v>31121326.799999997</v>
      </c>
      <c r="P1057" s="31">
        <v>5.9699999999999998E-4</v>
      </c>
      <c r="Q1057" s="32">
        <f t="shared" si="204"/>
        <v>18579.432099599999</v>
      </c>
      <c r="R1057" s="29">
        <v>3557983</v>
      </c>
      <c r="S1057" s="30">
        <v>13052</v>
      </c>
      <c r="T1057" s="30">
        <f t="shared" si="205"/>
        <v>2126958.6</v>
      </c>
      <c r="U1057" s="33">
        <v>6.3100000000000005E-4</v>
      </c>
      <c r="V1057" s="34">
        <f t="shared" si="206"/>
        <v>1342.1108766000002</v>
      </c>
      <c r="W1057" s="11"/>
    </row>
    <row r="1058" spans="7:23" x14ac:dyDescent="0.3">
      <c r="G1058" s="26"/>
      <c r="H1058" s="11">
        <v>5</v>
      </c>
      <c r="I1058" s="11" t="s">
        <v>17</v>
      </c>
      <c r="J1058" s="27">
        <v>413</v>
      </c>
      <c r="K1058" s="28">
        <v>0.6</v>
      </c>
      <c r="L1058" s="29">
        <v>55209741</v>
      </c>
      <c r="M1058" s="29">
        <v>224767</v>
      </c>
      <c r="N1058" s="30">
        <v>3565630</v>
      </c>
      <c r="O1058" s="30">
        <f t="shared" si="203"/>
        <v>31121326.799999997</v>
      </c>
      <c r="P1058" s="31">
        <v>6.6930000000000002E-3</v>
      </c>
      <c r="Q1058" s="32">
        <f t="shared" si="204"/>
        <v>208295.04027239999</v>
      </c>
      <c r="R1058" s="29">
        <v>3557983</v>
      </c>
      <c r="S1058" s="30">
        <v>13052</v>
      </c>
      <c r="T1058" s="30">
        <f t="shared" si="205"/>
        <v>2126958.6</v>
      </c>
      <c r="U1058" s="33">
        <v>6.6429999999999996E-3</v>
      </c>
      <c r="V1058" s="34">
        <f t="shared" si="206"/>
        <v>14129.385979799999</v>
      </c>
      <c r="W1058" s="11"/>
    </row>
    <row r="1059" spans="7:23" x14ac:dyDescent="0.3">
      <c r="G1059" s="26"/>
      <c r="H1059" s="11">
        <v>6</v>
      </c>
      <c r="I1059" s="11" t="s">
        <v>118</v>
      </c>
      <c r="J1059" s="27">
        <v>413</v>
      </c>
      <c r="K1059" s="28">
        <v>0.6</v>
      </c>
      <c r="L1059" s="29">
        <v>55209741</v>
      </c>
      <c r="M1059" s="29">
        <v>224767</v>
      </c>
      <c r="N1059" s="30">
        <v>3565630</v>
      </c>
      <c r="O1059" s="30">
        <f t="shared" si="203"/>
        <v>31121326.799999997</v>
      </c>
      <c r="P1059" s="31">
        <v>0</v>
      </c>
      <c r="Q1059" s="32">
        <f t="shared" si="204"/>
        <v>0</v>
      </c>
      <c r="R1059" s="29">
        <v>3557983</v>
      </c>
      <c r="S1059" s="30">
        <v>13052</v>
      </c>
      <c r="T1059" s="30">
        <f t="shared" si="205"/>
        <v>2126958.6</v>
      </c>
      <c r="U1059" s="33">
        <v>0</v>
      </c>
      <c r="V1059" s="34">
        <f t="shared" si="206"/>
        <v>0</v>
      </c>
      <c r="W1059" s="11"/>
    </row>
    <row r="1060" spans="7:23" x14ac:dyDescent="0.3">
      <c r="G1060" s="26"/>
      <c r="H1060" s="11">
        <v>7</v>
      </c>
      <c r="I1060" s="11" t="s">
        <v>9</v>
      </c>
      <c r="J1060" s="27">
        <v>413</v>
      </c>
      <c r="K1060" s="28">
        <v>0.6</v>
      </c>
      <c r="L1060" s="29">
        <v>55209741</v>
      </c>
      <c r="M1060" s="29">
        <v>224767</v>
      </c>
      <c r="N1060" s="30">
        <v>3565630</v>
      </c>
      <c r="O1060" s="30">
        <f t="shared" si="203"/>
        <v>31121326.799999997</v>
      </c>
      <c r="P1060" s="31">
        <v>1.27E-4</v>
      </c>
      <c r="Q1060" s="32">
        <f t="shared" si="204"/>
        <v>3952.4085035999997</v>
      </c>
      <c r="R1060" s="29">
        <v>3557983</v>
      </c>
      <c r="S1060" s="30">
        <v>13052</v>
      </c>
      <c r="T1060" s="30">
        <f t="shared" si="205"/>
        <v>2126958.6</v>
      </c>
      <c r="U1060" s="33">
        <v>1.34E-4</v>
      </c>
      <c r="V1060" s="34">
        <f t="shared" si="206"/>
        <v>285.01245240000003</v>
      </c>
      <c r="W1060" s="11"/>
    </row>
    <row r="1061" spans="7:23" x14ac:dyDescent="0.3">
      <c r="G1061" s="26"/>
      <c r="H1061" s="11">
        <v>8</v>
      </c>
      <c r="I1061" s="11" t="s">
        <v>23</v>
      </c>
      <c r="J1061" s="27">
        <v>413</v>
      </c>
      <c r="K1061" s="28">
        <v>0.6</v>
      </c>
      <c r="L1061" s="29">
        <v>55209741</v>
      </c>
      <c r="M1061" s="29">
        <v>224767</v>
      </c>
      <c r="N1061" s="30">
        <v>3565630</v>
      </c>
      <c r="O1061" s="30">
        <f t="shared" si="203"/>
        <v>31121326.799999997</v>
      </c>
      <c r="P1061" s="31">
        <v>1.8699999999999999E-4</v>
      </c>
      <c r="Q1061" s="32">
        <f t="shared" si="204"/>
        <v>5819.6881115999995</v>
      </c>
      <c r="R1061" s="29">
        <v>3557983</v>
      </c>
      <c r="S1061" s="30">
        <v>13052</v>
      </c>
      <c r="T1061" s="30">
        <f t="shared" si="205"/>
        <v>2126958.6</v>
      </c>
      <c r="U1061" s="33">
        <v>1.9599999999999999E-4</v>
      </c>
      <c r="V1061" s="34">
        <f t="shared" si="206"/>
        <v>416.88388559999999</v>
      </c>
      <c r="W1061" s="11"/>
    </row>
    <row r="1062" spans="7:23" x14ac:dyDescent="0.3">
      <c r="G1062" s="26"/>
      <c r="H1062" s="11">
        <v>10</v>
      </c>
      <c r="I1062" s="11" t="s">
        <v>162</v>
      </c>
      <c r="J1062" s="27">
        <v>413</v>
      </c>
      <c r="K1062" s="28">
        <v>0.6</v>
      </c>
      <c r="L1062" s="29">
        <v>55209741</v>
      </c>
      <c r="M1062" s="29">
        <v>224767</v>
      </c>
      <c r="N1062" s="30">
        <v>3565630</v>
      </c>
      <c r="O1062" s="30">
        <f t="shared" si="203"/>
        <v>31121326.799999997</v>
      </c>
      <c r="P1062" s="31">
        <v>0</v>
      </c>
      <c r="Q1062" s="32">
        <f t="shared" si="204"/>
        <v>0</v>
      </c>
      <c r="R1062" s="29">
        <v>3557983</v>
      </c>
      <c r="S1062" s="30">
        <v>13052</v>
      </c>
      <c r="T1062" s="30">
        <f t="shared" si="205"/>
        <v>2126958.6</v>
      </c>
      <c r="U1062" s="33">
        <v>0</v>
      </c>
      <c r="V1062" s="34">
        <f t="shared" si="206"/>
        <v>0</v>
      </c>
      <c r="W1062" s="11"/>
    </row>
    <row r="1063" spans="7:23" x14ac:dyDescent="0.3">
      <c r="G1063" s="26"/>
      <c r="H1063" s="11">
        <v>17</v>
      </c>
      <c r="I1063" s="11" t="s">
        <v>16</v>
      </c>
      <c r="J1063" s="27">
        <v>413</v>
      </c>
      <c r="K1063" s="28">
        <v>0.6</v>
      </c>
      <c r="L1063" s="29">
        <v>55209741</v>
      </c>
      <c r="M1063" s="29">
        <v>224767</v>
      </c>
      <c r="N1063" s="30">
        <v>3565630</v>
      </c>
      <c r="O1063" s="30">
        <f t="shared" si="203"/>
        <v>31121326.799999997</v>
      </c>
      <c r="P1063" s="31">
        <v>7.5799999999999999E-4</v>
      </c>
      <c r="Q1063" s="32">
        <f t="shared" si="204"/>
        <v>23589.965714399998</v>
      </c>
      <c r="R1063" s="29">
        <v>3557983</v>
      </c>
      <c r="S1063" s="30">
        <v>13052</v>
      </c>
      <c r="T1063" s="30">
        <f t="shared" si="205"/>
        <v>2126958.6</v>
      </c>
      <c r="U1063" s="33">
        <v>8.0199999999999998E-4</v>
      </c>
      <c r="V1063" s="34">
        <f t="shared" si="206"/>
        <v>1705.8207972</v>
      </c>
      <c r="W1063" s="11"/>
    </row>
    <row r="1064" spans="7:23" x14ac:dyDescent="0.3">
      <c r="G1064" s="26"/>
      <c r="H1064" s="11">
        <v>32</v>
      </c>
      <c r="I1064" s="11" t="s">
        <v>5</v>
      </c>
      <c r="J1064" s="27">
        <v>413</v>
      </c>
      <c r="K1064" s="28">
        <v>0.6</v>
      </c>
      <c r="L1064" s="29">
        <v>55209741</v>
      </c>
      <c r="M1064" s="29">
        <v>224767</v>
      </c>
      <c r="N1064" s="30">
        <v>3565630</v>
      </c>
      <c r="O1064" s="30">
        <f t="shared" si="203"/>
        <v>31121326.799999997</v>
      </c>
      <c r="P1064" s="31">
        <v>1.1440000000000001E-3</v>
      </c>
      <c r="Q1064" s="32">
        <f t="shared" si="204"/>
        <v>35602.7978592</v>
      </c>
      <c r="R1064" s="29">
        <v>3557983</v>
      </c>
      <c r="S1064" s="30">
        <v>13052</v>
      </c>
      <c r="T1064" s="30">
        <f t="shared" si="205"/>
        <v>2126958.6</v>
      </c>
      <c r="U1064" s="33">
        <v>1.201E-3</v>
      </c>
      <c r="V1064" s="34">
        <f t="shared" si="206"/>
        <v>2554.4772786000003</v>
      </c>
      <c r="W1064" s="11"/>
    </row>
    <row r="1065" spans="7:23" x14ac:dyDescent="0.3">
      <c r="G1065" s="26"/>
      <c r="H1065" s="11">
        <v>38</v>
      </c>
      <c r="I1065" s="11" t="s">
        <v>12</v>
      </c>
      <c r="J1065" s="27">
        <v>413</v>
      </c>
      <c r="K1065" s="28">
        <v>0.6</v>
      </c>
      <c r="L1065" s="29">
        <v>55209741</v>
      </c>
      <c r="M1065" s="29">
        <v>224767</v>
      </c>
      <c r="N1065" s="30">
        <v>3565630</v>
      </c>
      <c r="O1065" s="30">
        <f t="shared" si="203"/>
        <v>31121326.799999997</v>
      </c>
      <c r="P1065" s="31">
        <v>7.8999999999999996E-5</v>
      </c>
      <c r="Q1065" s="32">
        <f t="shared" si="204"/>
        <v>2458.5848171999996</v>
      </c>
      <c r="R1065" s="29">
        <v>3557983</v>
      </c>
      <c r="S1065" s="30">
        <v>13052</v>
      </c>
      <c r="T1065" s="30">
        <f t="shared" si="205"/>
        <v>2126958.6</v>
      </c>
      <c r="U1065" s="33">
        <v>8.2999999999999998E-5</v>
      </c>
      <c r="V1065" s="34">
        <f t="shared" si="206"/>
        <v>176.53756380000002</v>
      </c>
      <c r="W1065" s="11"/>
    </row>
    <row r="1066" spans="7:23" x14ac:dyDescent="0.3">
      <c r="G1066" s="26"/>
      <c r="H1066" s="11">
        <v>55</v>
      </c>
      <c r="I1066" s="11" t="s">
        <v>26</v>
      </c>
      <c r="J1066" s="27">
        <v>413</v>
      </c>
      <c r="K1066" s="28">
        <v>0.6</v>
      </c>
      <c r="L1066" s="29">
        <v>55209741</v>
      </c>
      <c r="M1066" s="29">
        <v>224767</v>
      </c>
      <c r="N1066" s="30">
        <v>3565630</v>
      </c>
      <c r="O1066" s="30">
        <f t="shared" si="203"/>
        <v>31121326.799999997</v>
      </c>
      <c r="P1066" s="31">
        <v>1.5699999999999999E-4</v>
      </c>
      <c r="Q1066" s="32">
        <f t="shared" si="204"/>
        <v>4886.0483075999991</v>
      </c>
      <c r="R1066" s="29">
        <v>3557983</v>
      </c>
      <c r="S1066" s="30">
        <v>13052</v>
      </c>
      <c r="T1066" s="30">
        <f t="shared" si="205"/>
        <v>2126958.6</v>
      </c>
      <c r="U1066" s="33">
        <v>2.1100000000000001E-4</v>
      </c>
      <c r="V1066" s="34">
        <f t="shared" si="206"/>
        <v>448.78826460000005</v>
      </c>
      <c r="W1066" s="11"/>
    </row>
    <row r="1067" spans="7:23" x14ac:dyDescent="0.3">
      <c r="G1067" s="26"/>
      <c r="H1067" s="11">
        <v>71</v>
      </c>
      <c r="I1067" s="11" t="s">
        <v>18</v>
      </c>
      <c r="J1067" s="27">
        <v>413</v>
      </c>
      <c r="K1067" s="28">
        <v>0</v>
      </c>
      <c r="L1067" s="29">
        <v>55209741</v>
      </c>
      <c r="M1067" s="29">
        <v>224767</v>
      </c>
      <c r="N1067" s="30">
        <v>3565630</v>
      </c>
      <c r="O1067" s="30">
        <f t="shared" si="203"/>
        <v>0</v>
      </c>
      <c r="P1067" s="31">
        <v>1.1E-5</v>
      </c>
      <c r="Q1067" s="32">
        <f t="shared" si="204"/>
        <v>0</v>
      </c>
      <c r="R1067" s="29">
        <v>3557983</v>
      </c>
      <c r="S1067" s="30">
        <v>13052</v>
      </c>
      <c r="T1067" s="30">
        <f t="shared" si="205"/>
        <v>0</v>
      </c>
      <c r="U1067" s="33">
        <v>1.2E-5</v>
      </c>
      <c r="V1067" s="34">
        <f t="shared" si="206"/>
        <v>0</v>
      </c>
      <c r="W1067" s="11"/>
    </row>
    <row r="1068" spans="7:23" x14ac:dyDescent="0.3">
      <c r="G1068" s="26"/>
      <c r="H1068" s="11">
        <v>72</v>
      </c>
      <c r="I1068" s="11" t="s">
        <v>28</v>
      </c>
      <c r="J1068" s="27">
        <v>413</v>
      </c>
      <c r="K1068" s="28">
        <v>0</v>
      </c>
      <c r="L1068" s="29">
        <v>55209741</v>
      </c>
      <c r="M1068" s="29">
        <v>224767</v>
      </c>
      <c r="N1068" s="30">
        <v>3565630</v>
      </c>
      <c r="O1068" s="30">
        <f t="shared" si="203"/>
        <v>0</v>
      </c>
      <c r="P1068" s="31">
        <v>3.1799999999999998E-4</v>
      </c>
      <c r="Q1068" s="32">
        <f t="shared" si="204"/>
        <v>0</v>
      </c>
      <c r="R1068" s="29">
        <v>3557983</v>
      </c>
      <c r="S1068" s="30">
        <v>13052</v>
      </c>
      <c r="T1068" s="30">
        <f t="shared" si="205"/>
        <v>0</v>
      </c>
      <c r="U1068" s="33">
        <v>3.3700000000000001E-4</v>
      </c>
      <c r="V1068" s="34">
        <f t="shared" si="206"/>
        <v>0</v>
      </c>
      <c r="W1068" s="11"/>
    </row>
    <row r="1069" spans="7:23" x14ac:dyDescent="0.3">
      <c r="G1069" s="26"/>
      <c r="H1069" s="11">
        <v>104</v>
      </c>
      <c r="I1069" s="11" t="s">
        <v>130</v>
      </c>
      <c r="J1069" s="27">
        <v>413</v>
      </c>
      <c r="K1069" s="28">
        <v>0.6</v>
      </c>
      <c r="L1069" s="29">
        <v>55209741</v>
      </c>
      <c r="M1069" s="29">
        <v>224767</v>
      </c>
      <c r="N1069" s="30">
        <v>3565630</v>
      </c>
      <c r="O1069" s="30">
        <f t="shared" si="203"/>
        <v>31121326.799999997</v>
      </c>
      <c r="P1069" s="31">
        <v>0</v>
      </c>
      <c r="Q1069" s="32">
        <f t="shared" si="204"/>
        <v>0</v>
      </c>
      <c r="R1069" s="29">
        <v>3557983</v>
      </c>
      <c r="S1069" s="30">
        <v>13052</v>
      </c>
      <c r="T1069" s="30">
        <f t="shared" si="205"/>
        <v>2126958.6</v>
      </c>
      <c r="U1069" s="33">
        <v>0</v>
      </c>
      <c r="V1069" s="34">
        <f t="shared" si="206"/>
        <v>0</v>
      </c>
      <c r="W1069" s="11"/>
    </row>
    <row r="1070" spans="7:23" x14ac:dyDescent="0.3">
      <c r="G1070" s="26"/>
      <c r="H1070" s="11">
        <v>112</v>
      </c>
      <c r="I1070" s="11" t="s">
        <v>163</v>
      </c>
      <c r="J1070" s="27">
        <v>413</v>
      </c>
      <c r="K1070" s="28">
        <v>0.6</v>
      </c>
      <c r="L1070" s="29">
        <v>55209741</v>
      </c>
      <c r="M1070" s="29">
        <v>224767</v>
      </c>
      <c r="N1070" s="30">
        <v>3565630</v>
      </c>
      <c r="O1070" s="30">
        <f t="shared" si="203"/>
        <v>31121326.799999997</v>
      </c>
      <c r="P1070" s="31">
        <v>0</v>
      </c>
      <c r="Q1070" s="32">
        <f t="shared" si="204"/>
        <v>0</v>
      </c>
      <c r="R1070" s="29">
        <v>3557983</v>
      </c>
      <c r="S1070" s="30">
        <v>13052</v>
      </c>
      <c r="T1070" s="30">
        <f t="shared" si="205"/>
        <v>2126958.6</v>
      </c>
      <c r="U1070" s="33">
        <v>0</v>
      </c>
      <c r="V1070" s="34">
        <f t="shared" si="206"/>
        <v>0</v>
      </c>
      <c r="W1070" s="11"/>
    </row>
    <row r="1071" spans="7:23" x14ac:dyDescent="0.3">
      <c r="G1071" s="26"/>
      <c r="H1071" s="11">
        <v>117</v>
      </c>
      <c r="I1071" s="11" t="s">
        <v>21</v>
      </c>
      <c r="J1071" s="27">
        <v>413</v>
      </c>
      <c r="K1071" s="28">
        <v>0.6</v>
      </c>
      <c r="L1071" s="29">
        <v>55209741</v>
      </c>
      <c r="M1071" s="29">
        <v>224767</v>
      </c>
      <c r="N1071" s="30">
        <v>3565630</v>
      </c>
      <c r="O1071" s="30">
        <f t="shared" si="203"/>
        <v>31121326.799999997</v>
      </c>
      <c r="P1071" s="31">
        <v>2.7300000000000002E-4</v>
      </c>
      <c r="Q1071" s="32">
        <f t="shared" si="204"/>
        <v>8496.1222163999992</v>
      </c>
      <c r="R1071" s="29">
        <v>3557983</v>
      </c>
      <c r="S1071" s="30">
        <v>13052</v>
      </c>
      <c r="T1071" s="30">
        <f t="shared" si="205"/>
        <v>2126958.6</v>
      </c>
      <c r="U1071" s="33">
        <v>2.8800000000000001E-4</v>
      </c>
      <c r="V1071" s="34">
        <f t="shared" si="206"/>
        <v>612.56407680000007</v>
      </c>
      <c r="W1071" s="11"/>
    </row>
    <row r="1072" spans="7:23" x14ac:dyDescent="0.3">
      <c r="G1072" s="26"/>
      <c r="H1072" s="11"/>
      <c r="I1072" s="11"/>
      <c r="J1072" s="27"/>
      <c r="K1072" s="28"/>
      <c r="L1072" s="30"/>
      <c r="M1072" s="30"/>
      <c r="N1072" s="30"/>
      <c r="O1072" s="30"/>
      <c r="P1072" s="33"/>
      <c r="Q1072" s="32"/>
      <c r="R1072" s="30"/>
      <c r="S1072" s="30"/>
      <c r="T1072" s="30"/>
      <c r="U1072" s="33"/>
      <c r="V1072" s="34"/>
      <c r="W1072" s="11"/>
    </row>
    <row r="1073" spans="7:23" ht="15.6" x14ac:dyDescent="0.3">
      <c r="G1073" s="39">
        <v>112</v>
      </c>
      <c r="H1073" s="40" t="s">
        <v>163</v>
      </c>
      <c r="I1073" s="11"/>
      <c r="J1073" s="27"/>
      <c r="K1073" s="28"/>
      <c r="L1073" s="30"/>
      <c r="M1073" s="30"/>
      <c r="N1073" s="30"/>
      <c r="O1073" s="30"/>
      <c r="P1073" s="33"/>
      <c r="Q1073" s="32"/>
      <c r="R1073" s="30"/>
      <c r="S1073" s="30"/>
      <c r="T1073" s="30"/>
      <c r="U1073" s="33"/>
      <c r="V1073" s="34"/>
      <c r="W1073" s="11"/>
    </row>
    <row r="1074" spans="7:23" x14ac:dyDescent="0.3">
      <c r="G1074" s="26"/>
      <c r="H1074" s="11">
        <v>1</v>
      </c>
      <c r="I1074" s="11" t="s">
        <v>11</v>
      </c>
      <c r="J1074" s="27">
        <v>803</v>
      </c>
      <c r="K1074" s="28">
        <v>0.6</v>
      </c>
      <c r="L1074" s="29">
        <v>0</v>
      </c>
      <c r="M1074" s="29">
        <v>234619</v>
      </c>
      <c r="N1074" s="30">
        <v>41557</v>
      </c>
      <c r="O1074" s="30">
        <f t="shared" ref="O1074:O1089" si="207">(L1074+M1074-N1074)*K1074</f>
        <v>115837.2</v>
      </c>
      <c r="P1074" s="31">
        <v>1.91E-3</v>
      </c>
      <c r="Q1074" s="32">
        <f t="shared" ref="Q1074:Q1089" si="208">O1074*P1074</f>
        <v>221.24905200000001</v>
      </c>
      <c r="R1074" s="29">
        <v>0</v>
      </c>
      <c r="S1074" s="30">
        <v>0</v>
      </c>
      <c r="T1074" s="30">
        <f t="shared" ref="T1074:T1089" si="209">(R1074-S1074)*K1074</f>
        <v>0</v>
      </c>
      <c r="U1074" s="33">
        <v>1.9740000000000001E-3</v>
      </c>
      <c r="V1074" s="34">
        <f t="shared" ref="V1074:V1089" si="210">T1074*U1074</f>
        <v>0</v>
      </c>
      <c r="W1074" s="11"/>
    </row>
    <row r="1075" spans="7:23" x14ac:dyDescent="0.3">
      <c r="G1075" s="26"/>
      <c r="H1075" s="11">
        <v>2</v>
      </c>
      <c r="I1075" s="11" t="s">
        <v>27</v>
      </c>
      <c r="J1075" s="27">
        <v>803</v>
      </c>
      <c r="K1075" s="28">
        <v>0.6</v>
      </c>
      <c r="L1075" s="29">
        <v>0</v>
      </c>
      <c r="M1075" s="29">
        <v>234619</v>
      </c>
      <c r="N1075" s="30">
        <v>41557</v>
      </c>
      <c r="O1075" s="30">
        <f t="shared" si="207"/>
        <v>115837.2</v>
      </c>
      <c r="P1075" s="31">
        <v>2.6899999999999998E-4</v>
      </c>
      <c r="Q1075" s="32">
        <f t="shared" si="208"/>
        <v>31.160206799999997</v>
      </c>
      <c r="R1075" s="29">
        <v>0</v>
      </c>
      <c r="S1075" s="30">
        <v>0</v>
      </c>
      <c r="T1075" s="30">
        <f t="shared" si="209"/>
        <v>0</v>
      </c>
      <c r="U1075" s="33">
        <v>2.9500000000000001E-4</v>
      </c>
      <c r="V1075" s="34">
        <f t="shared" si="210"/>
        <v>0</v>
      </c>
      <c r="W1075" s="11"/>
    </row>
    <row r="1076" spans="7:23" x14ac:dyDescent="0.3">
      <c r="G1076" s="26"/>
      <c r="H1076" s="11">
        <v>3</v>
      </c>
      <c r="I1076" s="11" t="s">
        <v>20</v>
      </c>
      <c r="J1076" s="27">
        <v>803</v>
      </c>
      <c r="K1076" s="28">
        <v>0.6</v>
      </c>
      <c r="L1076" s="29">
        <v>0</v>
      </c>
      <c r="M1076" s="29">
        <v>234619</v>
      </c>
      <c r="N1076" s="30">
        <v>41557</v>
      </c>
      <c r="O1076" s="30">
        <f t="shared" si="207"/>
        <v>115837.2</v>
      </c>
      <c r="P1076" s="31">
        <v>5.9699999999999998E-4</v>
      </c>
      <c r="Q1076" s="32">
        <f t="shared" si="208"/>
        <v>69.154808399999993</v>
      </c>
      <c r="R1076" s="29">
        <v>0</v>
      </c>
      <c r="S1076" s="30">
        <v>0</v>
      </c>
      <c r="T1076" s="30">
        <f t="shared" si="209"/>
        <v>0</v>
      </c>
      <c r="U1076" s="33">
        <v>6.3100000000000005E-4</v>
      </c>
      <c r="V1076" s="34">
        <f t="shared" si="210"/>
        <v>0</v>
      </c>
      <c r="W1076" s="11"/>
    </row>
    <row r="1077" spans="7:23" x14ac:dyDescent="0.3">
      <c r="G1077" s="26"/>
      <c r="H1077" s="11">
        <v>5</v>
      </c>
      <c r="I1077" s="11" t="s">
        <v>17</v>
      </c>
      <c r="J1077" s="27">
        <v>803</v>
      </c>
      <c r="K1077" s="28">
        <v>0.6</v>
      </c>
      <c r="L1077" s="29">
        <v>0</v>
      </c>
      <c r="M1077" s="29">
        <v>234619</v>
      </c>
      <c r="N1077" s="30">
        <v>41557</v>
      </c>
      <c r="O1077" s="30">
        <f t="shared" si="207"/>
        <v>115837.2</v>
      </c>
      <c r="P1077" s="31">
        <v>6.6930000000000002E-3</v>
      </c>
      <c r="Q1077" s="32">
        <f t="shared" si="208"/>
        <v>775.29837959999998</v>
      </c>
      <c r="R1077" s="29">
        <v>0</v>
      </c>
      <c r="S1077" s="30">
        <v>0</v>
      </c>
      <c r="T1077" s="30">
        <f t="shared" si="209"/>
        <v>0</v>
      </c>
      <c r="U1077" s="33">
        <v>6.6429999999999996E-3</v>
      </c>
      <c r="V1077" s="34">
        <f t="shared" si="210"/>
        <v>0</v>
      </c>
      <c r="W1077" s="11"/>
    </row>
    <row r="1078" spans="7:23" x14ac:dyDescent="0.3">
      <c r="G1078" s="26"/>
      <c r="H1078" s="11">
        <v>6</v>
      </c>
      <c r="I1078" s="11" t="s">
        <v>118</v>
      </c>
      <c r="J1078" s="27">
        <v>803</v>
      </c>
      <c r="K1078" s="28">
        <v>0.6</v>
      </c>
      <c r="L1078" s="29">
        <v>0</v>
      </c>
      <c r="M1078" s="29">
        <v>234619</v>
      </c>
      <c r="N1078" s="30">
        <v>41557</v>
      </c>
      <c r="O1078" s="30">
        <f t="shared" si="207"/>
        <v>115837.2</v>
      </c>
      <c r="P1078" s="31">
        <v>0</v>
      </c>
      <c r="Q1078" s="32">
        <f t="shared" si="208"/>
        <v>0</v>
      </c>
      <c r="R1078" s="29">
        <v>0</v>
      </c>
      <c r="S1078" s="30">
        <v>0</v>
      </c>
      <c r="T1078" s="30">
        <f t="shared" si="209"/>
        <v>0</v>
      </c>
      <c r="U1078" s="33">
        <v>0</v>
      </c>
      <c r="V1078" s="34">
        <f t="shared" si="210"/>
        <v>0</v>
      </c>
      <c r="W1078" s="11"/>
    </row>
    <row r="1079" spans="7:23" x14ac:dyDescent="0.3">
      <c r="G1079" s="26"/>
      <c r="H1079" s="11">
        <v>7</v>
      </c>
      <c r="I1079" s="11" t="s">
        <v>9</v>
      </c>
      <c r="J1079" s="27">
        <v>803</v>
      </c>
      <c r="K1079" s="28">
        <v>0.6</v>
      </c>
      <c r="L1079" s="29">
        <v>0</v>
      </c>
      <c r="M1079" s="29">
        <v>234619</v>
      </c>
      <c r="N1079" s="30">
        <v>41557</v>
      </c>
      <c r="O1079" s="30">
        <f t="shared" si="207"/>
        <v>115837.2</v>
      </c>
      <c r="P1079" s="31">
        <v>1.27E-4</v>
      </c>
      <c r="Q1079" s="32">
        <f t="shared" si="208"/>
        <v>14.711324399999999</v>
      </c>
      <c r="R1079" s="29">
        <v>0</v>
      </c>
      <c r="S1079" s="30">
        <v>0</v>
      </c>
      <c r="T1079" s="30">
        <f t="shared" si="209"/>
        <v>0</v>
      </c>
      <c r="U1079" s="33">
        <v>1.34E-4</v>
      </c>
      <c r="V1079" s="34">
        <f t="shared" si="210"/>
        <v>0</v>
      </c>
      <c r="W1079" s="11"/>
    </row>
    <row r="1080" spans="7:23" x14ac:dyDescent="0.3">
      <c r="G1080" s="26"/>
      <c r="H1080" s="11">
        <v>8</v>
      </c>
      <c r="I1080" s="11" t="s">
        <v>23</v>
      </c>
      <c r="J1080" s="27">
        <v>803</v>
      </c>
      <c r="K1080" s="28">
        <v>0.6</v>
      </c>
      <c r="L1080" s="29">
        <v>0</v>
      </c>
      <c r="M1080" s="29">
        <v>234619</v>
      </c>
      <c r="N1080" s="30">
        <v>41557</v>
      </c>
      <c r="O1080" s="30">
        <f t="shared" si="207"/>
        <v>115837.2</v>
      </c>
      <c r="P1080" s="31">
        <v>1.8699999999999999E-4</v>
      </c>
      <c r="Q1080" s="32">
        <f t="shared" si="208"/>
        <v>21.661556399999998</v>
      </c>
      <c r="R1080" s="29">
        <v>0</v>
      </c>
      <c r="S1080" s="30">
        <v>0</v>
      </c>
      <c r="T1080" s="30">
        <f t="shared" si="209"/>
        <v>0</v>
      </c>
      <c r="U1080" s="33">
        <v>1.9599999999999999E-4</v>
      </c>
      <c r="V1080" s="34">
        <f t="shared" si="210"/>
        <v>0</v>
      </c>
      <c r="W1080" s="11"/>
    </row>
    <row r="1081" spans="7:23" x14ac:dyDescent="0.3">
      <c r="G1081" s="26"/>
      <c r="H1081" s="11">
        <v>10</v>
      </c>
      <c r="I1081" s="11" t="s">
        <v>162</v>
      </c>
      <c r="J1081" s="27">
        <v>803</v>
      </c>
      <c r="K1081" s="28">
        <v>0.6</v>
      </c>
      <c r="L1081" s="29">
        <v>0</v>
      </c>
      <c r="M1081" s="29">
        <v>234619</v>
      </c>
      <c r="N1081" s="30">
        <v>41557</v>
      </c>
      <c r="O1081" s="30">
        <f t="shared" si="207"/>
        <v>115837.2</v>
      </c>
      <c r="P1081" s="31">
        <v>0</v>
      </c>
      <c r="Q1081" s="32">
        <f t="shared" si="208"/>
        <v>0</v>
      </c>
      <c r="R1081" s="29">
        <v>0</v>
      </c>
      <c r="S1081" s="30">
        <v>0</v>
      </c>
      <c r="T1081" s="30">
        <f t="shared" si="209"/>
        <v>0</v>
      </c>
      <c r="U1081" s="33">
        <v>0</v>
      </c>
      <c r="V1081" s="34">
        <f t="shared" si="210"/>
        <v>0</v>
      </c>
      <c r="W1081" s="11"/>
    </row>
    <row r="1082" spans="7:23" x14ac:dyDescent="0.3">
      <c r="G1082" s="26"/>
      <c r="H1082" s="11">
        <v>32</v>
      </c>
      <c r="I1082" s="11" t="s">
        <v>5</v>
      </c>
      <c r="J1082" s="27">
        <v>803</v>
      </c>
      <c r="K1082" s="28">
        <v>0.6</v>
      </c>
      <c r="L1082" s="29">
        <v>0</v>
      </c>
      <c r="M1082" s="29">
        <v>234619</v>
      </c>
      <c r="N1082" s="30">
        <v>41557</v>
      </c>
      <c r="O1082" s="30">
        <f t="shared" si="207"/>
        <v>115837.2</v>
      </c>
      <c r="P1082" s="31">
        <v>1.1440000000000001E-3</v>
      </c>
      <c r="Q1082" s="32">
        <f t="shared" si="208"/>
        <v>132.5177568</v>
      </c>
      <c r="R1082" s="29">
        <v>0</v>
      </c>
      <c r="S1082" s="30">
        <v>0</v>
      </c>
      <c r="T1082" s="30">
        <f t="shared" si="209"/>
        <v>0</v>
      </c>
      <c r="U1082" s="33">
        <v>1.201E-3</v>
      </c>
      <c r="V1082" s="34">
        <f t="shared" si="210"/>
        <v>0</v>
      </c>
      <c r="W1082" s="11"/>
    </row>
    <row r="1083" spans="7:23" x14ac:dyDescent="0.3">
      <c r="G1083" s="26"/>
      <c r="H1083" s="11">
        <v>38</v>
      </c>
      <c r="I1083" s="11" t="s">
        <v>12</v>
      </c>
      <c r="J1083" s="27">
        <v>803</v>
      </c>
      <c r="K1083" s="28">
        <v>0.6</v>
      </c>
      <c r="L1083" s="29">
        <v>0</v>
      </c>
      <c r="M1083" s="29">
        <v>234619</v>
      </c>
      <c r="N1083" s="30">
        <v>41557</v>
      </c>
      <c r="O1083" s="30">
        <f t="shared" si="207"/>
        <v>115837.2</v>
      </c>
      <c r="P1083" s="31">
        <v>7.8999999999999996E-5</v>
      </c>
      <c r="Q1083" s="32">
        <f t="shared" si="208"/>
        <v>9.1511388</v>
      </c>
      <c r="R1083" s="29">
        <v>0</v>
      </c>
      <c r="S1083" s="30">
        <v>0</v>
      </c>
      <c r="T1083" s="30">
        <f t="shared" si="209"/>
        <v>0</v>
      </c>
      <c r="U1083" s="33">
        <v>8.2999999999999998E-5</v>
      </c>
      <c r="V1083" s="34">
        <f t="shared" si="210"/>
        <v>0</v>
      </c>
      <c r="W1083" s="11"/>
    </row>
    <row r="1084" spans="7:23" x14ac:dyDescent="0.3">
      <c r="G1084" s="26"/>
      <c r="H1084" s="11">
        <v>55</v>
      </c>
      <c r="I1084" s="11" t="s">
        <v>26</v>
      </c>
      <c r="J1084" s="27">
        <v>803</v>
      </c>
      <c r="K1084" s="28">
        <v>0.6</v>
      </c>
      <c r="L1084" s="29">
        <v>0</v>
      </c>
      <c r="M1084" s="29">
        <v>234619</v>
      </c>
      <c r="N1084" s="30">
        <v>41557</v>
      </c>
      <c r="O1084" s="30">
        <f t="shared" si="207"/>
        <v>115837.2</v>
      </c>
      <c r="P1084" s="31">
        <v>1.5699999999999999E-4</v>
      </c>
      <c r="Q1084" s="32">
        <f t="shared" si="208"/>
        <v>18.186440399999999</v>
      </c>
      <c r="R1084" s="29">
        <v>0</v>
      </c>
      <c r="S1084" s="30">
        <v>0</v>
      </c>
      <c r="T1084" s="30">
        <f t="shared" si="209"/>
        <v>0</v>
      </c>
      <c r="U1084" s="33">
        <v>2.1100000000000001E-4</v>
      </c>
      <c r="V1084" s="34">
        <f t="shared" si="210"/>
        <v>0</v>
      </c>
      <c r="W1084" s="11"/>
    </row>
    <row r="1085" spans="7:23" x14ac:dyDescent="0.3">
      <c r="G1085" s="26"/>
      <c r="H1085" s="11">
        <v>71</v>
      </c>
      <c r="I1085" s="11" t="s">
        <v>18</v>
      </c>
      <c r="J1085" s="27">
        <v>803</v>
      </c>
      <c r="K1085" s="28">
        <v>0</v>
      </c>
      <c r="L1085" s="29">
        <v>0</v>
      </c>
      <c r="M1085" s="29">
        <v>234619</v>
      </c>
      <c r="N1085" s="30">
        <v>41557</v>
      </c>
      <c r="O1085" s="30">
        <f t="shared" si="207"/>
        <v>0</v>
      </c>
      <c r="P1085" s="31">
        <v>1.1E-5</v>
      </c>
      <c r="Q1085" s="32">
        <f t="shared" si="208"/>
        <v>0</v>
      </c>
      <c r="R1085" s="29">
        <v>0</v>
      </c>
      <c r="S1085" s="30">
        <v>0</v>
      </c>
      <c r="T1085" s="30">
        <f t="shared" si="209"/>
        <v>0</v>
      </c>
      <c r="U1085" s="33">
        <v>1.2E-5</v>
      </c>
      <c r="V1085" s="34">
        <f t="shared" si="210"/>
        <v>0</v>
      </c>
      <c r="W1085" s="11"/>
    </row>
    <row r="1086" spans="7:23" x14ac:dyDescent="0.3">
      <c r="G1086" s="26"/>
      <c r="H1086" s="11">
        <v>72</v>
      </c>
      <c r="I1086" s="11" t="s">
        <v>28</v>
      </c>
      <c r="J1086" s="27">
        <v>803</v>
      </c>
      <c r="K1086" s="28">
        <v>0</v>
      </c>
      <c r="L1086" s="29">
        <v>0</v>
      </c>
      <c r="M1086" s="29">
        <v>234619</v>
      </c>
      <c r="N1086" s="30">
        <v>41557</v>
      </c>
      <c r="O1086" s="30">
        <f t="shared" si="207"/>
        <v>0</v>
      </c>
      <c r="P1086" s="31">
        <v>3.1799999999999998E-4</v>
      </c>
      <c r="Q1086" s="32">
        <f t="shared" si="208"/>
        <v>0</v>
      </c>
      <c r="R1086" s="29">
        <v>0</v>
      </c>
      <c r="S1086" s="30">
        <v>0</v>
      </c>
      <c r="T1086" s="30">
        <f t="shared" si="209"/>
        <v>0</v>
      </c>
      <c r="U1086" s="33">
        <v>3.3700000000000001E-4</v>
      </c>
      <c r="V1086" s="34">
        <f t="shared" si="210"/>
        <v>0</v>
      </c>
      <c r="W1086" s="11"/>
    </row>
    <row r="1087" spans="7:23" x14ac:dyDescent="0.3">
      <c r="G1087" s="26"/>
      <c r="H1087" s="11">
        <v>104</v>
      </c>
      <c r="I1087" s="11" t="s">
        <v>130</v>
      </c>
      <c r="J1087" s="27">
        <v>803</v>
      </c>
      <c r="K1087" s="28">
        <v>0.6</v>
      </c>
      <c r="L1087" s="29">
        <v>0</v>
      </c>
      <c r="M1087" s="29">
        <v>234619</v>
      </c>
      <c r="N1087" s="30">
        <v>41557</v>
      </c>
      <c r="O1087" s="30">
        <f t="shared" si="207"/>
        <v>115837.2</v>
      </c>
      <c r="P1087" s="31">
        <v>0</v>
      </c>
      <c r="Q1087" s="32">
        <f t="shared" si="208"/>
        <v>0</v>
      </c>
      <c r="R1087" s="29">
        <v>0</v>
      </c>
      <c r="S1087" s="30">
        <v>0</v>
      </c>
      <c r="T1087" s="30">
        <f t="shared" si="209"/>
        <v>0</v>
      </c>
      <c r="U1087" s="33">
        <v>0</v>
      </c>
      <c r="V1087" s="34">
        <f t="shared" si="210"/>
        <v>0</v>
      </c>
      <c r="W1087" s="11"/>
    </row>
    <row r="1088" spans="7:23" x14ac:dyDescent="0.3">
      <c r="G1088" s="26"/>
      <c r="H1088" s="11">
        <v>112</v>
      </c>
      <c r="I1088" s="11" t="s">
        <v>163</v>
      </c>
      <c r="J1088" s="27">
        <v>803</v>
      </c>
      <c r="K1088" s="28">
        <v>0.6</v>
      </c>
      <c r="L1088" s="29">
        <v>0</v>
      </c>
      <c r="M1088" s="29">
        <v>234619</v>
      </c>
      <c r="N1088" s="30">
        <v>41557</v>
      </c>
      <c r="O1088" s="30">
        <f t="shared" si="207"/>
        <v>115837.2</v>
      </c>
      <c r="P1088" s="31">
        <v>0</v>
      </c>
      <c r="Q1088" s="32">
        <f t="shared" si="208"/>
        <v>0</v>
      </c>
      <c r="R1088" s="29">
        <v>0</v>
      </c>
      <c r="S1088" s="30">
        <v>0</v>
      </c>
      <c r="T1088" s="30">
        <f t="shared" si="209"/>
        <v>0</v>
      </c>
      <c r="U1088" s="33">
        <v>0</v>
      </c>
      <c r="V1088" s="34">
        <f t="shared" si="210"/>
        <v>0</v>
      </c>
      <c r="W1088" s="11"/>
    </row>
    <row r="1089" spans="7:23" x14ac:dyDescent="0.3">
      <c r="G1089" s="26"/>
      <c r="H1089" s="11">
        <v>117</v>
      </c>
      <c r="I1089" s="11" t="s">
        <v>21</v>
      </c>
      <c r="J1089" s="27">
        <v>803</v>
      </c>
      <c r="K1089" s="28">
        <v>0.6</v>
      </c>
      <c r="L1089" s="29">
        <v>0</v>
      </c>
      <c r="M1089" s="29">
        <v>234619</v>
      </c>
      <c r="N1089" s="30">
        <v>41557</v>
      </c>
      <c r="O1089" s="30">
        <f t="shared" si="207"/>
        <v>115837.2</v>
      </c>
      <c r="P1089" s="31">
        <v>2.7300000000000002E-4</v>
      </c>
      <c r="Q1089" s="32">
        <f t="shared" si="208"/>
        <v>31.623555600000003</v>
      </c>
      <c r="R1089" s="29">
        <v>0</v>
      </c>
      <c r="S1089" s="30">
        <v>0</v>
      </c>
      <c r="T1089" s="30">
        <f t="shared" si="209"/>
        <v>0</v>
      </c>
      <c r="U1089" s="33">
        <v>2.8800000000000001E-4</v>
      </c>
      <c r="V1089" s="34">
        <f t="shared" si="210"/>
        <v>0</v>
      </c>
      <c r="W1089" s="11"/>
    </row>
    <row r="1090" spans="7:23" ht="15" thickBot="1" x14ac:dyDescent="0.35">
      <c r="G1090" s="35"/>
      <c r="H1090" s="36"/>
      <c r="I1090" s="36"/>
      <c r="J1090" s="36"/>
      <c r="K1090" s="36"/>
      <c r="L1090" s="36"/>
      <c r="M1090" s="36"/>
      <c r="N1090" s="36"/>
      <c r="O1090" s="36"/>
      <c r="P1090" s="36"/>
      <c r="Q1090" s="36"/>
      <c r="R1090" s="36"/>
      <c r="S1090" s="36"/>
      <c r="T1090" s="36"/>
      <c r="U1090" s="36"/>
      <c r="V1090" s="37"/>
    </row>
    <row r="1091" spans="7:23" x14ac:dyDescent="0.3">
      <c r="G1091" s="11">
        <v>112</v>
      </c>
      <c r="H1091" s="11" t="s">
        <v>163</v>
      </c>
      <c r="I1091" s="11"/>
      <c r="J1091" s="27"/>
      <c r="K1091" s="28"/>
      <c r="L1091" s="30"/>
      <c r="M1091" s="30"/>
      <c r="N1091" s="30"/>
      <c r="O1091" s="30"/>
      <c r="P1091" s="33"/>
      <c r="Q1091" s="32">
        <f>SUM(Q1055:Q1090)</f>
        <v>380818.17321839998</v>
      </c>
      <c r="R1091" s="30"/>
      <c r="S1091" s="30"/>
      <c r="T1091" s="30"/>
      <c r="U1091" s="33"/>
      <c r="V1091" s="32">
        <f>SUM(V1055:V1090)</f>
        <v>26497.650238800001</v>
      </c>
      <c r="W1091" s="38">
        <f>Q1091+V1091</f>
        <v>407315.82345719996</v>
      </c>
    </row>
    <row r="1092" spans="7:23" x14ac:dyDescent="0.3">
      <c r="G1092" s="11"/>
      <c r="H1092" s="11"/>
      <c r="I1092" s="11"/>
      <c r="J1092" s="27"/>
      <c r="K1092" s="28"/>
      <c r="L1092" s="30"/>
      <c r="M1092" s="30"/>
      <c r="N1092" s="30"/>
      <c r="O1092" s="30"/>
      <c r="P1092" s="33"/>
      <c r="Q1092" s="32"/>
      <c r="R1092" s="30"/>
      <c r="S1092" s="30"/>
      <c r="T1092" s="30"/>
      <c r="U1092" s="33"/>
      <c r="V1092" s="32"/>
      <c r="W1092" s="11"/>
    </row>
    <row r="1093" spans="7:23" ht="15" thickBot="1" x14ac:dyDescent="0.35">
      <c r="G1093" s="11"/>
      <c r="H1093" s="11"/>
      <c r="I1093" s="11"/>
      <c r="J1093" s="12" t="s">
        <v>100</v>
      </c>
      <c r="K1093" s="13" t="s">
        <v>101</v>
      </c>
      <c r="L1093" s="14" t="s">
        <v>102</v>
      </c>
      <c r="M1093" s="14" t="s">
        <v>103</v>
      </c>
      <c r="N1093" s="14" t="s">
        <v>104</v>
      </c>
      <c r="O1093" s="14" t="s">
        <v>105</v>
      </c>
      <c r="P1093" s="15" t="s">
        <v>106</v>
      </c>
      <c r="Q1093" s="16" t="s">
        <v>107</v>
      </c>
      <c r="R1093" s="14" t="s">
        <v>108</v>
      </c>
      <c r="S1093" s="14" t="s">
        <v>109</v>
      </c>
      <c r="T1093" s="14" t="s">
        <v>110</v>
      </c>
      <c r="U1093" s="15" t="s">
        <v>111</v>
      </c>
      <c r="V1093" s="16" t="s">
        <v>112</v>
      </c>
      <c r="W1093" s="11"/>
    </row>
    <row r="1094" spans="7:23" ht="15.6" x14ac:dyDescent="0.3">
      <c r="G1094" s="17">
        <v>114</v>
      </c>
      <c r="H1094" s="18" t="s">
        <v>164</v>
      </c>
      <c r="I1094" s="19"/>
      <c r="J1094" s="20"/>
      <c r="K1094" s="21"/>
      <c r="L1094" s="22"/>
      <c r="M1094" s="22"/>
      <c r="N1094" s="22"/>
      <c r="O1094" s="22"/>
      <c r="P1094" s="23"/>
      <c r="Q1094" s="24"/>
      <c r="R1094" s="22"/>
      <c r="S1094" s="22"/>
      <c r="T1094" s="22"/>
      <c r="U1094" s="23"/>
      <c r="V1094" s="25"/>
      <c r="W1094" s="11"/>
    </row>
    <row r="1095" spans="7:23" x14ac:dyDescent="0.3">
      <c r="G1095" s="26"/>
      <c r="H1095" s="11">
        <v>1</v>
      </c>
      <c r="I1095" s="11" t="s">
        <v>11</v>
      </c>
      <c r="J1095" s="27">
        <v>422</v>
      </c>
      <c r="K1095" s="28">
        <v>1</v>
      </c>
      <c r="L1095" s="29">
        <v>32716684</v>
      </c>
      <c r="M1095" s="29">
        <v>82593</v>
      </c>
      <c r="N1095" s="30">
        <v>8593726</v>
      </c>
      <c r="O1095" s="30">
        <f t="shared" ref="O1095:O1111" si="211">(L1095+M1095-N1095)*K1095</f>
        <v>24205551</v>
      </c>
      <c r="P1095" s="31">
        <v>1.91E-3</v>
      </c>
      <c r="Q1095" s="32">
        <f t="shared" ref="Q1095:Q1111" si="212">O1095*P1095</f>
        <v>46232.60241</v>
      </c>
      <c r="R1095" s="29">
        <v>3434093</v>
      </c>
      <c r="S1095" s="30">
        <v>210871</v>
      </c>
      <c r="T1095" s="30">
        <f t="shared" ref="T1095:T1111" si="213">(R1095-S1095)*K1095</f>
        <v>3223222</v>
      </c>
      <c r="U1095" s="33">
        <v>1.9740000000000001E-3</v>
      </c>
      <c r="V1095" s="34">
        <f t="shared" ref="V1095:V1111" si="214">T1095*U1095</f>
        <v>6362.6402280000002</v>
      </c>
      <c r="W1095" s="11"/>
    </row>
    <row r="1096" spans="7:23" x14ac:dyDescent="0.3">
      <c r="G1096" s="26"/>
      <c r="H1096" s="11">
        <v>2</v>
      </c>
      <c r="I1096" s="11" t="s">
        <v>27</v>
      </c>
      <c r="J1096" s="27">
        <v>422</v>
      </c>
      <c r="K1096" s="28">
        <v>1</v>
      </c>
      <c r="L1096" s="29">
        <v>32716684</v>
      </c>
      <c r="M1096" s="29">
        <v>82593</v>
      </c>
      <c r="N1096" s="30">
        <v>8593726</v>
      </c>
      <c r="O1096" s="30">
        <f t="shared" si="211"/>
        <v>24205551</v>
      </c>
      <c r="P1096" s="31">
        <v>2.6899999999999998E-4</v>
      </c>
      <c r="Q1096" s="32">
        <f t="shared" si="212"/>
        <v>6511.2932189999992</v>
      </c>
      <c r="R1096" s="29">
        <v>3434093</v>
      </c>
      <c r="S1096" s="30">
        <v>210871</v>
      </c>
      <c r="T1096" s="30">
        <f t="shared" si="213"/>
        <v>3223222</v>
      </c>
      <c r="U1096" s="33">
        <v>2.9500000000000001E-4</v>
      </c>
      <c r="V1096" s="34">
        <f t="shared" si="214"/>
        <v>950.85049000000004</v>
      </c>
      <c r="W1096" s="11"/>
    </row>
    <row r="1097" spans="7:23" x14ac:dyDescent="0.3">
      <c r="G1097" s="26"/>
      <c r="H1097" s="11">
        <v>3</v>
      </c>
      <c r="I1097" s="11" t="s">
        <v>20</v>
      </c>
      <c r="J1097" s="27">
        <v>422</v>
      </c>
      <c r="K1097" s="28">
        <v>1</v>
      </c>
      <c r="L1097" s="29">
        <v>32716684</v>
      </c>
      <c r="M1097" s="29">
        <v>82593</v>
      </c>
      <c r="N1097" s="30">
        <v>8593726</v>
      </c>
      <c r="O1097" s="30">
        <f t="shared" si="211"/>
        <v>24205551</v>
      </c>
      <c r="P1097" s="31">
        <v>5.9699999999999998E-4</v>
      </c>
      <c r="Q1097" s="32">
        <f t="shared" si="212"/>
        <v>14450.713947</v>
      </c>
      <c r="R1097" s="29">
        <v>3434093</v>
      </c>
      <c r="S1097" s="30">
        <v>210871</v>
      </c>
      <c r="T1097" s="30">
        <f t="shared" si="213"/>
        <v>3223222</v>
      </c>
      <c r="U1097" s="33">
        <v>6.3100000000000005E-4</v>
      </c>
      <c r="V1097" s="34">
        <f t="shared" si="214"/>
        <v>2033.8530820000001</v>
      </c>
      <c r="W1097" s="11"/>
    </row>
    <row r="1098" spans="7:23" x14ac:dyDescent="0.3">
      <c r="G1098" s="26"/>
      <c r="H1098" s="11">
        <v>5</v>
      </c>
      <c r="I1098" s="11" t="s">
        <v>17</v>
      </c>
      <c r="J1098" s="27">
        <v>422</v>
      </c>
      <c r="K1098" s="28">
        <v>1</v>
      </c>
      <c r="L1098" s="29">
        <v>32716684</v>
      </c>
      <c r="M1098" s="29">
        <v>82593</v>
      </c>
      <c r="N1098" s="30">
        <v>8593726</v>
      </c>
      <c r="O1098" s="30">
        <f t="shared" si="211"/>
        <v>24205551</v>
      </c>
      <c r="P1098" s="31">
        <v>6.6930000000000002E-3</v>
      </c>
      <c r="Q1098" s="32">
        <f t="shared" si="212"/>
        <v>162007.75284299999</v>
      </c>
      <c r="R1098" s="29">
        <v>3434093</v>
      </c>
      <c r="S1098" s="30">
        <v>210871</v>
      </c>
      <c r="T1098" s="30">
        <f t="shared" si="213"/>
        <v>3223222</v>
      </c>
      <c r="U1098" s="33">
        <v>6.6429999999999996E-3</v>
      </c>
      <c r="V1098" s="34">
        <f t="shared" si="214"/>
        <v>21411.863745999999</v>
      </c>
      <c r="W1098" s="11"/>
    </row>
    <row r="1099" spans="7:23" x14ac:dyDescent="0.3">
      <c r="G1099" s="26"/>
      <c r="H1099" s="11">
        <v>6</v>
      </c>
      <c r="I1099" s="11" t="s">
        <v>118</v>
      </c>
      <c r="J1099" s="27">
        <v>422</v>
      </c>
      <c r="K1099" s="28">
        <v>1</v>
      </c>
      <c r="L1099" s="29">
        <v>32716684</v>
      </c>
      <c r="M1099" s="29">
        <v>82593</v>
      </c>
      <c r="N1099" s="30">
        <v>8593726</v>
      </c>
      <c r="O1099" s="30">
        <f t="shared" si="211"/>
        <v>24205551</v>
      </c>
      <c r="P1099" s="31">
        <v>0</v>
      </c>
      <c r="Q1099" s="32">
        <f t="shared" si="212"/>
        <v>0</v>
      </c>
      <c r="R1099" s="29">
        <v>3434093</v>
      </c>
      <c r="S1099" s="30">
        <v>210871</v>
      </c>
      <c r="T1099" s="30">
        <f t="shared" si="213"/>
        <v>3223222</v>
      </c>
      <c r="U1099" s="33">
        <v>0</v>
      </c>
      <c r="V1099" s="34">
        <f t="shared" si="214"/>
        <v>0</v>
      </c>
      <c r="W1099" s="11"/>
    </row>
    <row r="1100" spans="7:23" x14ac:dyDescent="0.3">
      <c r="G1100" s="26"/>
      <c r="H1100" s="11">
        <v>7</v>
      </c>
      <c r="I1100" s="11" t="s">
        <v>9</v>
      </c>
      <c r="J1100" s="27">
        <v>422</v>
      </c>
      <c r="K1100" s="28">
        <v>1</v>
      </c>
      <c r="L1100" s="29">
        <v>32716684</v>
      </c>
      <c r="M1100" s="29">
        <v>82593</v>
      </c>
      <c r="N1100" s="30">
        <v>8593726</v>
      </c>
      <c r="O1100" s="30">
        <f t="shared" si="211"/>
        <v>24205551</v>
      </c>
      <c r="P1100" s="31">
        <v>1.27E-4</v>
      </c>
      <c r="Q1100" s="32">
        <f t="shared" si="212"/>
        <v>3074.104977</v>
      </c>
      <c r="R1100" s="29">
        <v>3434093</v>
      </c>
      <c r="S1100" s="30">
        <v>210871</v>
      </c>
      <c r="T1100" s="30">
        <f t="shared" si="213"/>
        <v>3223222</v>
      </c>
      <c r="U1100" s="33">
        <v>1.34E-4</v>
      </c>
      <c r="V1100" s="34">
        <f t="shared" si="214"/>
        <v>431.91174799999999</v>
      </c>
      <c r="W1100" s="11"/>
    </row>
    <row r="1101" spans="7:23" x14ac:dyDescent="0.3">
      <c r="G1101" s="26"/>
      <c r="H1101" s="11">
        <v>8</v>
      </c>
      <c r="I1101" s="11" t="s">
        <v>23</v>
      </c>
      <c r="J1101" s="27">
        <v>422</v>
      </c>
      <c r="K1101" s="28">
        <v>1</v>
      </c>
      <c r="L1101" s="29">
        <v>32716684</v>
      </c>
      <c r="M1101" s="29">
        <v>82593</v>
      </c>
      <c r="N1101" s="30">
        <v>8593726</v>
      </c>
      <c r="O1101" s="30">
        <f t="shared" si="211"/>
        <v>24205551</v>
      </c>
      <c r="P1101" s="31">
        <v>1.8699999999999999E-4</v>
      </c>
      <c r="Q1101" s="32">
        <f t="shared" si="212"/>
        <v>4526.4380369999999</v>
      </c>
      <c r="R1101" s="29">
        <v>3434093</v>
      </c>
      <c r="S1101" s="30">
        <v>210871</v>
      </c>
      <c r="T1101" s="30">
        <f t="shared" si="213"/>
        <v>3223222</v>
      </c>
      <c r="U1101" s="33">
        <v>1.9599999999999999E-4</v>
      </c>
      <c r="V1101" s="34">
        <f t="shared" si="214"/>
        <v>631.75151199999993</v>
      </c>
      <c r="W1101" s="11"/>
    </row>
    <row r="1102" spans="7:23" x14ac:dyDescent="0.3">
      <c r="G1102" s="26"/>
      <c r="H1102" s="11">
        <v>10</v>
      </c>
      <c r="I1102" s="11" t="s">
        <v>162</v>
      </c>
      <c r="J1102" s="27">
        <v>422</v>
      </c>
      <c r="K1102" s="28">
        <v>1</v>
      </c>
      <c r="L1102" s="29">
        <v>32716684</v>
      </c>
      <c r="M1102" s="29">
        <v>82593</v>
      </c>
      <c r="N1102" s="30">
        <v>8593726</v>
      </c>
      <c r="O1102" s="30">
        <f t="shared" si="211"/>
        <v>24205551</v>
      </c>
      <c r="P1102" s="31">
        <v>0</v>
      </c>
      <c r="Q1102" s="32">
        <f t="shared" si="212"/>
        <v>0</v>
      </c>
      <c r="R1102" s="29">
        <v>3434093</v>
      </c>
      <c r="S1102" s="30">
        <v>210871</v>
      </c>
      <c r="T1102" s="30">
        <f t="shared" si="213"/>
        <v>3223222</v>
      </c>
      <c r="U1102" s="33">
        <v>0</v>
      </c>
      <c r="V1102" s="34">
        <f t="shared" si="214"/>
        <v>0</v>
      </c>
      <c r="W1102" s="11"/>
    </row>
    <row r="1103" spans="7:23" x14ac:dyDescent="0.3">
      <c r="G1103" s="26"/>
      <c r="H1103" s="11">
        <v>17</v>
      </c>
      <c r="I1103" s="11" t="s">
        <v>16</v>
      </c>
      <c r="J1103" s="27">
        <v>422</v>
      </c>
      <c r="K1103" s="28">
        <v>1</v>
      </c>
      <c r="L1103" s="29">
        <v>32716684</v>
      </c>
      <c r="M1103" s="29">
        <v>82593</v>
      </c>
      <c r="N1103" s="30">
        <v>8593726</v>
      </c>
      <c r="O1103" s="30">
        <f t="shared" si="211"/>
        <v>24205551</v>
      </c>
      <c r="P1103" s="31">
        <v>7.5799999999999999E-4</v>
      </c>
      <c r="Q1103" s="32">
        <f t="shared" si="212"/>
        <v>18347.807658000002</v>
      </c>
      <c r="R1103" s="29">
        <v>3434093</v>
      </c>
      <c r="S1103" s="30">
        <v>210871</v>
      </c>
      <c r="T1103" s="30">
        <f t="shared" si="213"/>
        <v>3223222</v>
      </c>
      <c r="U1103" s="33">
        <v>8.0199999999999998E-4</v>
      </c>
      <c r="V1103" s="34">
        <f t="shared" si="214"/>
        <v>2585.0240439999998</v>
      </c>
      <c r="W1103" s="11"/>
    </row>
    <row r="1104" spans="7:23" x14ac:dyDescent="0.3">
      <c r="G1104" s="26"/>
      <c r="H1104" s="11">
        <v>32</v>
      </c>
      <c r="I1104" s="11" t="s">
        <v>5</v>
      </c>
      <c r="J1104" s="27">
        <v>422</v>
      </c>
      <c r="K1104" s="28">
        <v>1</v>
      </c>
      <c r="L1104" s="29">
        <v>32716684</v>
      </c>
      <c r="M1104" s="29">
        <v>82593</v>
      </c>
      <c r="N1104" s="30">
        <v>8593726</v>
      </c>
      <c r="O1104" s="30">
        <f t="shared" si="211"/>
        <v>24205551</v>
      </c>
      <c r="P1104" s="31">
        <v>1.1440000000000001E-3</v>
      </c>
      <c r="Q1104" s="32">
        <f t="shared" si="212"/>
        <v>27691.150344000001</v>
      </c>
      <c r="R1104" s="29">
        <v>3434093</v>
      </c>
      <c r="S1104" s="30">
        <v>210871</v>
      </c>
      <c r="T1104" s="30">
        <f t="shared" si="213"/>
        <v>3223222</v>
      </c>
      <c r="U1104" s="33">
        <v>1.201E-3</v>
      </c>
      <c r="V1104" s="34">
        <f t="shared" si="214"/>
        <v>3871.089622</v>
      </c>
      <c r="W1104" s="11"/>
    </row>
    <row r="1105" spans="7:23" x14ac:dyDescent="0.3">
      <c r="G1105" s="26"/>
      <c r="H1105" s="11">
        <v>38</v>
      </c>
      <c r="I1105" s="11" t="s">
        <v>12</v>
      </c>
      <c r="J1105" s="27">
        <v>422</v>
      </c>
      <c r="K1105" s="28">
        <v>1</v>
      </c>
      <c r="L1105" s="29">
        <v>32716684</v>
      </c>
      <c r="M1105" s="29">
        <v>82593</v>
      </c>
      <c r="N1105" s="30">
        <v>8593726</v>
      </c>
      <c r="O1105" s="30">
        <f t="shared" si="211"/>
        <v>24205551</v>
      </c>
      <c r="P1105" s="31">
        <v>7.8999999999999996E-5</v>
      </c>
      <c r="Q1105" s="32">
        <f t="shared" si="212"/>
        <v>1912.238529</v>
      </c>
      <c r="R1105" s="29">
        <v>3434093</v>
      </c>
      <c r="S1105" s="30">
        <v>210871</v>
      </c>
      <c r="T1105" s="30">
        <f t="shared" si="213"/>
        <v>3223222</v>
      </c>
      <c r="U1105" s="33">
        <v>8.2999999999999998E-5</v>
      </c>
      <c r="V1105" s="34">
        <f t="shared" si="214"/>
        <v>267.52742599999999</v>
      </c>
      <c r="W1105" s="11"/>
    </row>
    <row r="1106" spans="7:23" x14ac:dyDescent="0.3">
      <c r="G1106" s="26"/>
      <c r="H1106" s="11">
        <v>55</v>
      </c>
      <c r="I1106" s="11" t="s">
        <v>26</v>
      </c>
      <c r="J1106" s="27">
        <v>422</v>
      </c>
      <c r="K1106" s="28">
        <v>1</v>
      </c>
      <c r="L1106" s="29">
        <v>32716684</v>
      </c>
      <c r="M1106" s="29">
        <v>82593</v>
      </c>
      <c r="N1106" s="30">
        <v>8593726</v>
      </c>
      <c r="O1106" s="30">
        <f t="shared" si="211"/>
        <v>24205551</v>
      </c>
      <c r="P1106" s="31">
        <v>1.5699999999999999E-4</v>
      </c>
      <c r="Q1106" s="32">
        <f t="shared" si="212"/>
        <v>3800.2715069999999</v>
      </c>
      <c r="R1106" s="29">
        <v>3434093</v>
      </c>
      <c r="S1106" s="30">
        <v>210871</v>
      </c>
      <c r="T1106" s="30">
        <f t="shared" si="213"/>
        <v>3223222</v>
      </c>
      <c r="U1106" s="33">
        <v>2.1100000000000001E-4</v>
      </c>
      <c r="V1106" s="34">
        <f t="shared" si="214"/>
        <v>680.09984199999997</v>
      </c>
      <c r="W1106" s="11"/>
    </row>
    <row r="1107" spans="7:23" x14ac:dyDescent="0.3">
      <c r="G1107" s="26"/>
      <c r="H1107" s="11">
        <v>71</v>
      </c>
      <c r="I1107" s="11" t="s">
        <v>18</v>
      </c>
      <c r="J1107" s="27">
        <v>422</v>
      </c>
      <c r="K1107" s="28">
        <v>0</v>
      </c>
      <c r="L1107" s="29">
        <v>32716684</v>
      </c>
      <c r="M1107" s="29">
        <v>82593</v>
      </c>
      <c r="N1107" s="30">
        <v>8593726</v>
      </c>
      <c r="O1107" s="30">
        <f t="shared" si="211"/>
        <v>0</v>
      </c>
      <c r="P1107" s="31">
        <v>1.1E-5</v>
      </c>
      <c r="Q1107" s="32">
        <f t="shared" si="212"/>
        <v>0</v>
      </c>
      <c r="R1107" s="29">
        <v>3434093</v>
      </c>
      <c r="S1107" s="30">
        <v>210871</v>
      </c>
      <c r="T1107" s="30">
        <f t="shared" si="213"/>
        <v>0</v>
      </c>
      <c r="U1107" s="33">
        <v>1.2E-5</v>
      </c>
      <c r="V1107" s="34">
        <f t="shared" si="214"/>
        <v>0</v>
      </c>
      <c r="W1107" s="11"/>
    </row>
    <row r="1108" spans="7:23" x14ac:dyDescent="0.3">
      <c r="G1108" s="26"/>
      <c r="H1108" s="11">
        <v>72</v>
      </c>
      <c r="I1108" s="11" t="s">
        <v>28</v>
      </c>
      <c r="J1108" s="27">
        <v>422</v>
      </c>
      <c r="K1108" s="28">
        <v>0</v>
      </c>
      <c r="L1108" s="29">
        <v>32716684</v>
      </c>
      <c r="M1108" s="29">
        <v>82593</v>
      </c>
      <c r="N1108" s="30">
        <v>8593726</v>
      </c>
      <c r="O1108" s="30">
        <f t="shared" si="211"/>
        <v>0</v>
      </c>
      <c r="P1108" s="31">
        <v>3.1799999999999998E-4</v>
      </c>
      <c r="Q1108" s="32">
        <f t="shared" si="212"/>
        <v>0</v>
      </c>
      <c r="R1108" s="29">
        <v>3434093</v>
      </c>
      <c r="S1108" s="30">
        <v>210871</v>
      </c>
      <c r="T1108" s="30">
        <f t="shared" si="213"/>
        <v>0</v>
      </c>
      <c r="U1108" s="33">
        <v>3.3700000000000001E-4</v>
      </c>
      <c r="V1108" s="34">
        <f t="shared" si="214"/>
        <v>0</v>
      </c>
      <c r="W1108" s="11"/>
    </row>
    <row r="1109" spans="7:23" x14ac:dyDescent="0.3">
      <c r="G1109" s="26"/>
      <c r="H1109" s="11">
        <v>104</v>
      </c>
      <c r="I1109" s="11" t="s">
        <v>130</v>
      </c>
      <c r="J1109" s="27">
        <v>422</v>
      </c>
      <c r="K1109" s="28">
        <v>1</v>
      </c>
      <c r="L1109" s="29">
        <v>32716684</v>
      </c>
      <c r="M1109" s="29">
        <v>82593</v>
      </c>
      <c r="N1109" s="30">
        <v>8593726</v>
      </c>
      <c r="O1109" s="30">
        <f t="shared" si="211"/>
        <v>24205551</v>
      </c>
      <c r="P1109" s="31">
        <v>0</v>
      </c>
      <c r="Q1109" s="32">
        <f t="shared" si="212"/>
        <v>0</v>
      </c>
      <c r="R1109" s="29">
        <v>3434093</v>
      </c>
      <c r="S1109" s="30">
        <v>210871</v>
      </c>
      <c r="T1109" s="30">
        <f t="shared" si="213"/>
        <v>3223222</v>
      </c>
      <c r="U1109" s="33">
        <v>0</v>
      </c>
      <c r="V1109" s="34">
        <f t="shared" si="214"/>
        <v>0</v>
      </c>
      <c r="W1109" s="11"/>
    </row>
    <row r="1110" spans="7:23" x14ac:dyDescent="0.3">
      <c r="G1110" s="26"/>
      <c r="H1110" s="11">
        <v>114</v>
      </c>
      <c r="I1110" s="11" t="s">
        <v>164</v>
      </c>
      <c r="J1110" s="27">
        <v>422</v>
      </c>
      <c r="K1110" s="28">
        <v>1</v>
      </c>
      <c r="L1110" s="29">
        <v>32716684</v>
      </c>
      <c r="M1110" s="29">
        <v>82593</v>
      </c>
      <c r="N1110" s="30">
        <v>8593726</v>
      </c>
      <c r="O1110" s="30">
        <f t="shared" si="211"/>
        <v>24205551</v>
      </c>
      <c r="P1110" s="31">
        <v>0</v>
      </c>
      <c r="Q1110" s="32">
        <f t="shared" si="212"/>
        <v>0</v>
      </c>
      <c r="R1110" s="29">
        <v>3434093</v>
      </c>
      <c r="S1110" s="30">
        <v>210871</v>
      </c>
      <c r="T1110" s="30">
        <f t="shared" si="213"/>
        <v>3223222</v>
      </c>
      <c r="U1110" s="33">
        <v>0</v>
      </c>
      <c r="V1110" s="34">
        <f t="shared" si="214"/>
        <v>0</v>
      </c>
      <c r="W1110" s="11"/>
    </row>
    <row r="1111" spans="7:23" x14ac:dyDescent="0.3">
      <c r="G1111" s="26"/>
      <c r="H1111" s="11">
        <v>117</v>
      </c>
      <c r="I1111" s="11" t="s">
        <v>21</v>
      </c>
      <c r="J1111" s="27">
        <v>422</v>
      </c>
      <c r="K1111" s="28">
        <v>1</v>
      </c>
      <c r="L1111" s="29">
        <v>32716684</v>
      </c>
      <c r="M1111" s="29">
        <v>82593</v>
      </c>
      <c r="N1111" s="30">
        <v>8593726</v>
      </c>
      <c r="O1111" s="30">
        <f t="shared" si="211"/>
        <v>24205551</v>
      </c>
      <c r="P1111" s="31">
        <v>2.7300000000000002E-4</v>
      </c>
      <c r="Q1111" s="32">
        <f t="shared" si="212"/>
        <v>6608.1154230000002</v>
      </c>
      <c r="R1111" s="29">
        <v>3434093</v>
      </c>
      <c r="S1111" s="30">
        <v>210871</v>
      </c>
      <c r="T1111" s="30">
        <f t="shared" si="213"/>
        <v>3223222</v>
      </c>
      <c r="U1111" s="33">
        <v>2.8800000000000001E-4</v>
      </c>
      <c r="V1111" s="34">
        <f t="shared" si="214"/>
        <v>928.28793600000006</v>
      </c>
      <c r="W1111" s="11"/>
    </row>
    <row r="1112" spans="7:23" x14ac:dyDescent="0.3">
      <c r="G1112" s="26"/>
      <c r="H1112" s="11"/>
      <c r="I1112" s="11"/>
      <c r="J1112" s="27"/>
      <c r="K1112" s="28"/>
      <c r="L1112" s="30"/>
      <c r="M1112" s="30"/>
      <c r="N1112" s="30"/>
      <c r="O1112" s="30"/>
      <c r="P1112" s="33"/>
      <c r="Q1112" s="32"/>
      <c r="R1112" s="30"/>
      <c r="S1112" s="30"/>
      <c r="T1112" s="30"/>
      <c r="U1112" s="33"/>
      <c r="V1112" s="34"/>
      <c r="W1112" s="11"/>
    </row>
    <row r="1113" spans="7:23" ht="15.6" x14ac:dyDescent="0.3">
      <c r="G1113" s="39">
        <v>114</v>
      </c>
      <c r="H1113" s="40" t="s">
        <v>164</v>
      </c>
      <c r="I1113" s="11"/>
      <c r="J1113" s="27"/>
      <c r="K1113" s="28"/>
      <c r="L1113" s="30"/>
      <c r="M1113" s="30"/>
      <c r="N1113" s="30"/>
      <c r="O1113" s="30"/>
      <c r="P1113" s="33"/>
      <c r="Q1113" s="32"/>
      <c r="R1113" s="30"/>
      <c r="S1113" s="30"/>
      <c r="T1113" s="30"/>
      <c r="U1113" s="33"/>
      <c r="V1113" s="34"/>
      <c r="W1113" s="11"/>
    </row>
    <row r="1114" spans="7:23" x14ac:dyDescent="0.3">
      <c r="G1114" s="26"/>
      <c r="H1114" s="11">
        <v>1</v>
      </c>
      <c r="I1114" s="11" t="s">
        <v>11</v>
      </c>
      <c r="J1114" s="27">
        <v>957</v>
      </c>
      <c r="K1114" s="28">
        <v>1</v>
      </c>
      <c r="L1114" s="29">
        <v>0</v>
      </c>
      <c r="M1114" s="29">
        <v>24490</v>
      </c>
      <c r="N1114" s="30"/>
      <c r="O1114" s="30">
        <f t="shared" ref="O1114:O1129" si="215">(L1114+M1114-N1114)*K1114</f>
        <v>24490</v>
      </c>
      <c r="P1114" s="31">
        <v>1.91E-3</v>
      </c>
      <c r="Q1114" s="32">
        <f t="shared" ref="Q1114:Q1129" si="216">O1114*P1114</f>
        <v>46.7759</v>
      </c>
      <c r="R1114" s="29">
        <v>0</v>
      </c>
      <c r="S1114" s="30"/>
      <c r="T1114" s="30">
        <f t="shared" ref="T1114:T1129" si="217">(R1114-S1114)*K1114</f>
        <v>0</v>
      </c>
      <c r="U1114" s="33">
        <v>1.9740000000000001E-3</v>
      </c>
      <c r="V1114" s="34">
        <f t="shared" ref="V1114:V1129" si="218">T1114*U1114</f>
        <v>0</v>
      </c>
      <c r="W1114" s="11"/>
    </row>
    <row r="1115" spans="7:23" x14ac:dyDescent="0.3">
      <c r="G1115" s="26"/>
      <c r="H1115" s="11">
        <v>2</v>
      </c>
      <c r="I1115" s="11" t="s">
        <v>27</v>
      </c>
      <c r="J1115" s="27">
        <v>957</v>
      </c>
      <c r="K1115" s="28">
        <v>1</v>
      </c>
      <c r="L1115" s="29">
        <v>0</v>
      </c>
      <c r="M1115" s="29">
        <v>24490</v>
      </c>
      <c r="N1115" s="30"/>
      <c r="O1115" s="30">
        <f t="shared" si="215"/>
        <v>24490</v>
      </c>
      <c r="P1115" s="31">
        <v>2.6899999999999998E-4</v>
      </c>
      <c r="Q1115" s="32">
        <f t="shared" si="216"/>
        <v>6.5878099999999993</v>
      </c>
      <c r="R1115" s="29">
        <v>0</v>
      </c>
      <c r="S1115" s="30"/>
      <c r="T1115" s="30">
        <f t="shared" si="217"/>
        <v>0</v>
      </c>
      <c r="U1115" s="33">
        <v>2.9500000000000001E-4</v>
      </c>
      <c r="V1115" s="34">
        <f t="shared" si="218"/>
        <v>0</v>
      </c>
      <c r="W1115" s="11"/>
    </row>
    <row r="1116" spans="7:23" x14ac:dyDescent="0.3">
      <c r="G1116" s="26"/>
      <c r="H1116" s="11">
        <v>3</v>
      </c>
      <c r="I1116" s="11" t="s">
        <v>20</v>
      </c>
      <c r="J1116" s="27">
        <v>957</v>
      </c>
      <c r="K1116" s="28">
        <v>1</v>
      </c>
      <c r="L1116" s="29">
        <v>0</v>
      </c>
      <c r="M1116" s="29">
        <v>24490</v>
      </c>
      <c r="N1116" s="30"/>
      <c r="O1116" s="30">
        <f t="shared" si="215"/>
        <v>24490</v>
      </c>
      <c r="P1116" s="31">
        <v>5.9699999999999998E-4</v>
      </c>
      <c r="Q1116" s="32">
        <f t="shared" si="216"/>
        <v>14.620529999999999</v>
      </c>
      <c r="R1116" s="29">
        <v>0</v>
      </c>
      <c r="S1116" s="30"/>
      <c r="T1116" s="30">
        <f t="shared" si="217"/>
        <v>0</v>
      </c>
      <c r="U1116" s="33">
        <v>6.3100000000000005E-4</v>
      </c>
      <c r="V1116" s="34">
        <f t="shared" si="218"/>
        <v>0</v>
      </c>
      <c r="W1116" s="11"/>
    </row>
    <row r="1117" spans="7:23" x14ac:dyDescent="0.3">
      <c r="G1117" s="26"/>
      <c r="H1117" s="11">
        <v>5</v>
      </c>
      <c r="I1117" s="11" t="s">
        <v>17</v>
      </c>
      <c r="J1117" s="27">
        <v>957</v>
      </c>
      <c r="K1117" s="28">
        <v>1</v>
      </c>
      <c r="L1117" s="29">
        <v>0</v>
      </c>
      <c r="M1117" s="29">
        <v>24490</v>
      </c>
      <c r="N1117" s="30"/>
      <c r="O1117" s="30">
        <f t="shared" si="215"/>
        <v>24490</v>
      </c>
      <c r="P1117" s="31">
        <v>6.6930000000000002E-3</v>
      </c>
      <c r="Q1117" s="32">
        <f t="shared" si="216"/>
        <v>163.91157000000001</v>
      </c>
      <c r="R1117" s="29">
        <v>0</v>
      </c>
      <c r="S1117" s="30"/>
      <c r="T1117" s="30">
        <f t="shared" si="217"/>
        <v>0</v>
      </c>
      <c r="U1117" s="33">
        <v>6.6429999999999996E-3</v>
      </c>
      <c r="V1117" s="34">
        <f t="shared" si="218"/>
        <v>0</v>
      </c>
      <c r="W1117" s="11"/>
    </row>
    <row r="1118" spans="7:23" x14ac:dyDescent="0.3">
      <c r="G1118" s="26"/>
      <c r="H1118" s="11">
        <v>6</v>
      </c>
      <c r="I1118" s="11" t="s">
        <v>118</v>
      </c>
      <c r="J1118" s="27">
        <v>957</v>
      </c>
      <c r="K1118" s="28">
        <v>1</v>
      </c>
      <c r="L1118" s="29">
        <v>0</v>
      </c>
      <c r="M1118" s="29">
        <v>24490</v>
      </c>
      <c r="N1118" s="30"/>
      <c r="O1118" s="30">
        <f t="shared" si="215"/>
        <v>24490</v>
      </c>
      <c r="P1118" s="31">
        <v>0</v>
      </c>
      <c r="Q1118" s="32">
        <f t="shared" si="216"/>
        <v>0</v>
      </c>
      <c r="R1118" s="29">
        <v>0</v>
      </c>
      <c r="S1118" s="30"/>
      <c r="T1118" s="30">
        <f t="shared" si="217"/>
        <v>0</v>
      </c>
      <c r="U1118" s="33">
        <v>0</v>
      </c>
      <c r="V1118" s="34">
        <f t="shared" si="218"/>
        <v>0</v>
      </c>
      <c r="W1118" s="11"/>
    </row>
    <row r="1119" spans="7:23" x14ac:dyDescent="0.3">
      <c r="G1119" s="26"/>
      <c r="H1119" s="11">
        <v>7</v>
      </c>
      <c r="I1119" s="11" t="s">
        <v>9</v>
      </c>
      <c r="J1119" s="27">
        <v>957</v>
      </c>
      <c r="K1119" s="28">
        <v>1</v>
      </c>
      <c r="L1119" s="29">
        <v>0</v>
      </c>
      <c r="M1119" s="29">
        <v>24490</v>
      </c>
      <c r="N1119" s="30"/>
      <c r="O1119" s="30">
        <f t="shared" si="215"/>
        <v>24490</v>
      </c>
      <c r="P1119" s="31">
        <v>1.27E-4</v>
      </c>
      <c r="Q1119" s="32">
        <f t="shared" si="216"/>
        <v>3.1102300000000001</v>
      </c>
      <c r="R1119" s="29">
        <v>0</v>
      </c>
      <c r="S1119" s="30"/>
      <c r="T1119" s="30">
        <f t="shared" si="217"/>
        <v>0</v>
      </c>
      <c r="U1119" s="33">
        <v>1.34E-4</v>
      </c>
      <c r="V1119" s="34">
        <f t="shared" si="218"/>
        <v>0</v>
      </c>
      <c r="W1119" s="11"/>
    </row>
    <row r="1120" spans="7:23" x14ac:dyDescent="0.3">
      <c r="G1120" s="26"/>
      <c r="H1120" s="11">
        <v>8</v>
      </c>
      <c r="I1120" s="11" t="s">
        <v>23</v>
      </c>
      <c r="J1120" s="27">
        <v>957</v>
      </c>
      <c r="K1120" s="28">
        <v>1</v>
      </c>
      <c r="L1120" s="29">
        <v>0</v>
      </c>
      <c r="M1120" s="29">
        <v>24490</v>
      </c>
      <c r="N1120" s="30"/>
      <c r="O1120" s="30">
        <f t="shared" si="215"/>
        <v>24490</v>
      </c>
      <c r="P1120" s="31">
        <v>1.8699999999999999E-4</v>
      </c>
      <c r="Q1120" s="32">
        <f t="shared" si="216"/>
        <v>4.5796299999999999</v>
      </c>
      <c r="R1120" s="29">
        <v>0</v>
      </c>
      <c r="S1120" s="30"/>
      <c r="T1120" s="30">
        <f t="shared" si="217"/>
        <v>0</v>
      </c>
      <c r="U1120" s="33">
        <v>1.9599999999999999E-4</v>
      </c>
      <c r="V1120" s="34">
        <f t="shared" si="218"/>
        <v>0</v>
      </c>
      <c r="W1120" s="11"/>
    </row>
    <row r="1121" spans="7:23" x14ac:dyDescent="0.3">
      <c r="G1121" s="26"/>
      <c r="H1121" s="11">
        <v>10</v>
      </c>
      <c r="I1121" s="11" t="s">
        <v>162</v>
      </c>
      <c r="J1121" s="27">
        <v>957</v>
      </c>
      <c r="K1121" s="28">
        <v>1</v>
      </c>
      <c r="L1121" s="29">
        <v>0</v>
      </c>
      <c r="M1121" s="29">
        <v>24490</v>
      </c>
      <c r="N1121" s="30"/>
      <c r="O1121" s="30">
        <f t="shared" si="215"/>
        <v>24490</v>
      </c>
      <c r="P1121" s="31">
        <v>0</v>
      </c>
      <c r="Q1121" s="32">
        <f t="shared" si="216"/>
        <v>0</v>
      </c>
      <c r="R1121" s="29">
        <v>0</v>
      </c>
      <c r="S1121" s="30"/>
      <c r="T1121" s="30">
        <f t="shared" si="217"/>
        <v>0</v>
      </c>
      <c r="U1121" s="33">
        <v>0</v>
      </c>
      <c r="V1121" s="34">
        <f t="shared" si="218"/>
        <v>0</v>
      </c>
      <c r="W1121" s="11"/>
    </row>
    <row r="1122" spans="7:23" x14ac:dyDescent="0.3">
      <c r="G1122" s="26"/>
      <c r="H1122" s="11">
        <v>32</v>
      </c>
      <c r="I1122" s="11" t="s">
        <v>5</v>
      </c>
      <c r="J1122" s="27">
        <v>957</v>
      </c>
      <c r="K1122" s="28">
        <v>1</v>
      </c>
      <c r="L1122" s="29">
        <v>0</v>
      </c>
      <c r="M1122" s="29">
        <v>24490</v>
      </c>
      <c r="N1122" s="30"/>
      <c r="O1122" s="30">
        <f t="shared" si="215"/>
        <v>24490</v>
      </c>
      <c r="P1122" s="31">
        <v>1.1440000000000001E-3</v>
      </c>
      <c r="Q1122" s="32">
        <f t="shared" si="216"/>
        <v>28.016560000000002</v>
      </c>
      <c r="R1122" s="29">
        <v>0</v>
      </c>
      <c r="S1122" s="30"/>
      <c r="T1122" s="30">
        <f t="shared" si="217"/>
        <v>0</v>
      </c>
      <c r="U1122" s="33">
        <v>1.201E-3</v>
      </c>
      <c r="V1122" s="34">
        <f t="shared" si="218"/>
        <v>0</v>
      </c>
      <c r="W1122" s="11"/>
    </row>
    <row r="1123" spans="7:23" x14ac:dyDescent="0.3">
      <c r="G1123" s="26"/>
      <c r="H1123" s="11">
        <v>38</v>
      </c>
      <c r="I1123" s="11" t="s">
        <v>12</v>
      </c>
      <c r="J1123" s="27">
        <v>957</v>
      </c>
      <c r="K1123" s="28">
        <v>1</v>
      </c>
      <c r="L1123" s="29">
        <v>0</v>
      </c>
      <c r="M1123" s="29">
        <v>24490</v>
      </c>
      <c r="N1123" s="30"/>
      <c r="O1123" s="30">
        <f t="shared" si="215"/>
        <v>24490</v>
      </c>
      <c r="P1123" s="31">
        <v>7.8999999999999996E-5</v>
      </c>
      <c r="Q1123" s="32">
        <f t="shared" si="216"/>
        <v>1.9347099999999999</v>
      </c>
      <c r="R1123" s="29">
        <v>0</v>
      </c>
      <c r="S1123" s="30"/>
      <c r="T1123" s="30">
        <f t="shared" si="217"/>
        <v>0</v>
      </c>
      <c r="U1123" s="33">
        <v>8.2999999999999998E-5</v>
      </c>
      <c r="V1123" s="34">
        <f t="shared" si="218"/>
        <v>0</v>
      </c>
      <c r="W1123" s="11"/>
    </row>
    <row r="1124" spans="7:23" x14ac:dyDescent="0.3">
      <c r="G1124" s="26"/>
      <c r="H1124" s="11">
        <v>55</v>
      </c>
      <c r="I1124" s="11" t="s">
        <v>26</v>
      </c>
      <c r="J1124" s="27">
        <v>957</v>
      </c>
      <c r="K1124" s="28">
        <v>1</v>
      </c>
      <c r="L1124" s="29">
        <v>0</v>
      </c>
      <c r="M1124" s="29">
        <v>24490</v>
      </c>
      <c r="N1124" s="30"/>
      <c r="O1124" s="30">
        <f t="shared" si="215"/>
        <v>24490</v>
      </c>
      <c r="P1124" s="31">
        <v>1.5699999999999999E-4</v>
      </c>
      <c r="Q1124" s="32">
        <f t="shared" si="216"/>
        <v>3.8449299999999997</v>
      </c>
      <c r="R1124" s="29">
        <v>0</v>
      </c>
      <c r="S1124" s="30"/>
      <c r="T1124" s="30">
        <f t="shared" si="217"/>
        <v>0</v>
      </c>
      <c r="U1124" s="33">
        <v>2.1100000000000001E-4</v>
      </c>
      <c r="V1124" s="34">
        <f t="shared" si="218"/>
        <v>0</v>
      </c>
      <c r="W1124" s="11"/>
    </row>
    <row r="1125" spans="7:23" x14ac:dyDescent="0.3">
      <c r="G1125" s="26"/>
      <c r="H1125" s="11">
        <v>71</v>
      </c>
      <c r="I1125" s="11" t="s">
        <v>18</v>
      </c>
      <c r="J1125" s="27">
        <v>957</v>
      </c>
      <c r="K1125" s="28">
        <v>0</v>
      </c>
      <c r="L1125" s="29">
        <v>0</v>
      </c>
      <c r="M1125" s="29">
        <v>24490</v>
      </c>
      <c r="N1125" s="30"/>
      <c r="O1125" s="30">
        <f t="shared" si="215"/>
        <v>0</v>
      </c>
      <c r="P1125" s="31">
        <v>1.1E-5</v>
      </c>
      <c r="Q1125" s="32">
        <f t="shared" si="216"/>
        <v>0</v>
      </c>
      <c r="R1125" s="29">
        <v>0</v>
      </c>
      <c r="S1125" s="30"/>
      <c r="T1125" s="30">
        <f t="shared" si="217"/>
        <v>0</v>
      </c>
      <c r="U1125" s="33">
        <v>1.2E-5</v>
      </c>
      <c r="V1125" s="34">
        <f t="shared" si="218"/>
        <v>0</v>
      </c>
      <c r="W1125" s="11"/>
    </row>
    <row r="1126" spans="7:23" x14ac:dyDescent="0.3">
      <c r="G1126" s="26"/>
      <c r="H1126" s="11">
        <v>72</v>
      </c>
      <c r="I1126" s="11" t="s">
        <v>28</v>
      </c>
      <c r="J1126" s="27">
        <v>957</v>
      </c>
      <c r="K1126" s="28">
        <v>0</v>
      </c>
      <c r="L1126" s="29">
        <v>0</v>
      </c>
      <c r="M1126" s="29">
        <v>24490</v>
      </c>
      <c r="N1126" s="30"/>
      <c r="O1126" s="30">
        <f t="shared" si="215"/>
        <v>0</v>
      </c>
      <c r="P1126" s="31">
        <v>3.1799999999999998E-4</v>
      </c>
      <c r="Q1126" s="32">
        <f t="shared" si="216"/>
        <v>0</v>
      </c>
      <c r="R1126" s="29">
        <v>0</v>
      </c>
      <c r="S1126" s="30"/>
      <c r="T1126" s="30">
        <f t="shared" si="217"/>
        <v>0</v>
      </c>
      <c r="U1126" s="33">
        <v>3.3700000000000001E-4</v>
      </c>
      <c r="V1126" s="34">
        <f t="shared" si="218"/>
        <v>0</v>
      </c>
      <c r="W1126" s="11"/>
    </row>
    <row r="1127" spans="7:23" x14ac:dyDescent="0.3">
      <c r="G1127" s="26"/>
      <c r="H1127" s="11">
        <v>104</v>
      </c>
      <c r="I1127" s="11" t="s">
        <v>130</v>
      </c>
      <c r="J1127" s="27">
        <v>957</v>
      </c>
      <c r="K1127" s="28">
        <v>1</v>
      </c>
      <c r="L1127" s="29">
        <v>0</v>
      </c>
      <c r="M1127" s="29">
        <v>24490</v>
      </c>
      <c r="N1127" s="30"/>
      <c r="O1127" s="30">
        <f t="shared" si="215"/>
        <v>24490</v>
      </c>
      <c r="P1127" s="31">
        <v>0</v>
      </c>
      <c r="Q1127" s="32">
        <f t="shared" si="216"/>
        <v>0</v>
      </c>
      <c r="R1127" s="29">
        <v>0</v>
      </c>
      <c r="S1127" s="30"/>
      <c r="T1127" s="30">
        <f t="shared" si="217"/>
        <v>0</v>
      </c>
      <c r="U1127" s="33">
        <v>0</v>
      </c>
      <c r="V1127" s="34">
        <f t="shared" si="218"/>
        <v>0</v>
      </c>
      <c r="W1127" s="11"/>
    </row>
    <row r="1128" spans="7:23" x14ac:dyDescent="0.3">
      <c r="G1128" s="26"/>
      <c r="H1128" s="11">
        <v>114</v>
      </c>
      <c r="I1128" s="11" t="s">
        <v>164</v>
      </c>
      <c r="J1128" s="27">
        <v>957</v>
      </c>
      <c r="K1128" s="28">
        <v>1</v>
      </c>
      <c r="L1128" s="29">
        <v>0</v>
      </c>
      <c r="M1128" s="29">
        <v>24490</v>
      </c>
      <c r="N1128" s="30"/>
      <c r="O1128" s="30">
        <f t="shared" si="215"/>
        <v>24490</v>
      </c>
      <c r="P1128" s="31">
        <v>0</v>
      </c>
      <c r="Q1128" s="32">
        <f t="shared" si="216"/>
        <v>0</v>
      </c>
      <c r="R1128" s="29">
        <v>0</v>
      </c>
      <c r="S1128" s="30"/>
      <c r="T1128" s="30">
        <f t="shared" si="217"/>
        <v>0</v>
      </c>
      <c r="U1128" s="33">
        <v>0</v>
      </c>
      <c r="V1128" s="34">
        <f t="shared" si="218"/>
        <v>0</v>
      </c>
      <c r="W1128" s="11"/>
    </row>
    <row r="1129" spans="7:23" x14ac:dyDescent="0.3">
      <c r="G1129" s="26"/>
      <c r="H1129" s="11">
        <v>117</v>
      </c>
      <c r="I1129" s="11" t="s">
        <v>21</v>
      </c>
      <c r="J1129" s="27">
        <v>957</v>
      </c>
      <c r="K1129" s="28">
        <v>1</v>
      </c>
      <c r="L1129" s="29">
        <v>0</v>
      </c>
      <c r="M1129" s="29">
        <v>24490</v>
      </c>
      <c r="N1129" s="30"/>
      <c r="O1129" s="30">
        <f t="shared" si="215"/>
        <v>24490</v>
      </c>
      <c r="P1129" s="31">
        <v>2.7300000000000002E-4</v>
      </c>
      <c r="Q1129" s="32">
        <f t="shared" si="216"/>
        <v>6.6857700000000007</v>
      </c>
      <c r="R1129" s="29">
        <v>0</v>
      </c>
      <c r="S1129" s="30"/>
      <c r="T1129" s="30">
        <f t="shared" si="217"/>
        <v>0</v>
      </c>
      <c r="U1129" s="33">
        <v>2.8800000000000001E-4</v>
      </c>
      <c r="V1129" s="34">
        <f t="shared" si="218"/>
        <v>0</v>
      </c>
      <c r="W1129" s="11"/>
    </row>
    <row r="1130" spans="7:23" ht="15" thickBot="1" x14ac:dyDescent="0.35">
      <c r="G1130" s="35"/>
      <c r="H1130" s="36"/>
      <c r="I1130" s="36"/>
      <c r="J1130" s="36"/>
      <c r="K1130" s="43"/>
      <c r="L1130" s="44"/>
      <c r="M1130" s="44"/>
      <c r="N1130" s="44"/>
      <c r="O1130" s="44"/>
      <c r="P1130" s="45"/>
      <c r="Q1130" s="46"/>
      <c r="R1130" s="44"/>
      <c r="S1130" s="44"/>
      <c r="T1130" s="44"/>
      <c r="U1130" s="45"/>
      <c r="V1130" s="47"/>
    </row>
    <row r="1131" spans="7:23" x14ac:dyDescent="0.3">
      <c r="G1131" s="11">
        <v>114</v>
      </c>
      <c r="H1131" s="11" t="s">
        <v>164</v>
      </c>
      <c r="I1131" s="11"/>
      <c r="J1131" s="27"/>
      <c r="K1131" s="28"/>
      <c r="L1131" s="30"/>
      <c r="M1131" s="30"/>
      <c r="N1131" s="30"/>
      <c r="O1131" s="30"/>
      <c r="P1131" s="33"/>
      <c r="Q1131" s="32">
        <f>SUM(Q1095:Q1130)</f>
        <v>295442.55653400009</v>
      </c>
      <c r="R1131" s="30"/>
      <c r="S1131" s="30"/>
      <c r="T1131" s="30"/>
      <c r="U1131" s="33"/>
      <c r="V1131" s="32">
        <f>SUM(V1095:V1130)</f>
        <v>40154.899676000001</v>
      </c>
      <c r="W1131" s="38">
        <f>Q1131+V1131</f>
        <v>335597.45621000009</v>
      </c>
    </row>
    <row r="1132" spans="7:23" x14ac:dyDescent="0.3"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</row>
    <row r="1133" spans="7:23" x14ac:dyDescent="0.3"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</row>
    <row r="1134" spans="7:23" x14ac:dyDescent="0.3">
      <c r="G1134" s="11"/>
      <c r="H1134" s="11"/>
      <c r="I1134" s="11"/>
      <c r="J1134" s="27"/>
      <c r="K1134" s="28"/>
      <c r="L1134" s="30"/>
      <c r="M1134" s="30"/>
      <c r="N1134" s="30"/>
      <c r="O1134" s="30"/>
      <c r="P1134" s="33"/>
      <c r="Q1134" s="32"/>
      <c r="R1134" s="30"/>
      <c r="S1134" s="30"/>
      <c r="T1134" s="30"/>
      <c r="U1134" s="33"/>
      <c r="V1134" s="32"/>
      <c r="W1134" s="11"/>
    </row>
    <row r="1135" spans="7:23" ht="15" thickBot="1" x14ac:dyDescent="0.35">
      <c r="G1135" s="11"/>
      <c r="H1135" s="11"/>
      <c r="I1135" s="11"/>
      <c r="J1135" s="12" t="s">
        <v>100</v>
      </c>
      <c r="K1135" s="13" t="s">
        <v>101</v>
      </c>
      <c r="L1135" s="14" t="s">
        <v>102</v>
      </c>
      <c r="M1135" s="14" t="s">
        <v>103</v>
      </c>
      <c r="N1135" s="14" t="s">
        <v>104</v>
      </c>
      <c r="O1135" s="14" t="s">
        <v>105</v>
      </c>
      <c r="P1135" s="15" t="s">
        <v>106</v>
      </c>
      <c r="Q1135" s="16" t="s">
        <v>107</v>
      </c>
      <c r="R1135" s="14" t="s">
        <v>108</v>
      </c>
      <c r="S1135" s="14" t="s">
        <v>109</v>
      </c>
      <c r="T1135" s="14" t="s">
        <v>110</v>
      </c>
      <c r="U1135" s="15" t="s">
        <v>111</v>
      </c>
      <c r="V1135" s="16" t="s">
        <v>112</v>
      </c>
      <c r="W1135" s="11"/>
    </row>
    <row r="1136" spans="7:23" ht="15.6" x14ac:dyDescent="0.3">
      <c r="G1136" s="17">
        <v>88</v>
      </c>
      <c r="H1136" s="18" t="s">
        <v>167</v>
      </c>
      <c r="I1136" s="19"/>
      <c r="J1136" s="20"/>
      <c r="K1136" s="21"/>
      <c r="L1136" s="22"/>
      <c r="M1136" s="22"/>
      <c r="N1136" s="22"/>
      <c r="O1136" s="22"/>
      <c r="P1136" s="23"/>
      <c r="Q1136" s="24"/>
      <c r="R1136" s="22"/>
      <c r="S1136" s="22"/>
      <c r="T1136" s="22"/>
      <c r="U1136" s="23"/>
      <c r="V1136" s="25"/>
      <c r="W1136" s="11"/>
    </row>
    <row r="1137" spans="7:23" x14ac:dyDescent="0.3">
      <c r="G1137" s="26"/>
      <c r="H1137" s="11">
        <v>1</v>
      </c>
      <c r="I1137" s="11" t="s">
        <v>11</v>
      </c>
      <c r="J1137" s="27">
        <v>298</v>
      </c>
      <c r="K1137" s="28">
        <v>0.7</v>
      </c>
      <c r="L1137" s="29">
        <v>11236872</v>
      </c>
      <c r="M1137" s="29">
        <v>44981</v>
      </c>
      <c r="N1137" s="30">
        <v>1367713</v>
      </c>
      <c r="O1137" s="30">
        <f t="shared" ref="O1137:O1154" si="219">(L1137+M1137-N1137)*K1137</f>
        <v>6939898</v>
      </c>
      <c r="P1137" s="31">
        <v>1.91E-3</v>
      </c>
      <c r="Q1137" s="32">
        <f t="shared" ref="Q1137:Q1154" si="220">O1137*P1137</f>
        <v>13255.205180000001</v>
      </c>
      <c r="R1137" s="29">
        <v>1815025</v>
      </c>
      <c r="S1137" s="30">
        <v>0</v>
      </c>
      <c r="T1137" s="30">
        <f t="shared" ref="T1137:T1154" si="221">(R1137-S1137)*K1137</f>
        <v>1270517.5</v>
      </c>
      <c r="U1137" s="33">
        <v>1.9740000000000001E-3</v>
      </c>
      <c r="V1137" s="34">
        <f t="shared" ref="V1137:V1154" si="222">T1137*U1137</f>
        <v>2508.0015450000001</v>
      </c>
      <c r="W1137" s="11"/>
    </row>
    <row r="1138" spans="7:23" x14ac:dyDescent="0.3">
      <c r="G1138" s="26"/>
      <c r="H1138" s="11">
        <v>2</v>
      </c>
      <c r="I1138" s="11" t="s">
        <v>27</v>
      </c>
      <c r="J1138" s="27">
        <v>298</v>
      </c>
      <c r="K1138" s="28">
        <v>0.7</v>
      </c>
      <c r="L1138" s="29">
        <v>11236872</v>
      </c>
      <c r="M1138" s="29">
        <v>44981</v>
      </c>
      <c r="N1138" s="30">
        <v>1367713</v>
      </c>
      <c r="O1138" s="30">
        <f t="shared" si="219"/>
        <v>6939898</v>
      </c>
      <c r="P1138" s="31">
        <v>2.6899999999999998E-4</v>
      </c>
      <c r="Q1138" s="32">
        <f t="shared" si="220"/>
        <v>1866.8325619999998</v>
      </c>
      <c r="R1138" s="29">
        <v>1815025</v>
      </c>
      <c r="S1138" s="30">
        <v>0</v>
      </c>
      <c r="T1138" s="30">
        <f t="shared" si="221"/>
        <v>1270517.5</v>
      </c>
      <c r="U1138" s="33">
        <v>2.9500000000000001E-4</v>
      </c>
      <c r="V1138" s="34">
        <f t="shared" si="222"/>
        <v>374.8026625</v>
      </c>
      <c r="W1138" s="11"/>
    </row>
    <row r="1139" spans="7:23" x14ac:dyDescent="0.3">
      <c r="G1139" s="26"/>
      <c r="H1139" s="11">
        <v>3</v>
      </c>
      <c r="I1139" s="11" t="s">
        <v>20</v>
      </c>
      <c r="J1139" s="27">
        <v>298</v>
      </c>
      <c r="K1139" s="28">
        <v>0.7</v>
      </c>
      <c r="L1139" s="29">
        <v>11236872</v>
      </c>
      <c r="M1139" s="29">
        <v>44981</v>
      </c>
      <c r="N1139" s="30">
        <v>1367713</v>
      </c>
      <c r="O1139" s="30">
        <f t="shared" si="219"/>
        <v>6939898</v>
      </c>
      <c r="P1139" s="31">
        <v>5.9699999999999998E-4</v>
      </c>
      <c r="Q1139" s="32">
        <f t="shared" si="220"/>
        <v>4143.1191060000001</v>
      </c>
      <c r="R1139" s="29">
        <v>1815025</v>
      </c>
      <c r="S1139" s="30">
        <v>0</v>
      </c>
      <c r="T1139" s="30">
        <f t="shared" si="221"/>
        <v>1270517.5</v>
      </c>
      <c r="U1139" s="33">
        <v>6.3100000000000005E-4</v>
      </c>
      <c r="V1139" s="34">
        <f t="shared" si="222"/>
        <v>801.69654250000008</v>
      </c>
      <c r="W1139" s="11"/>
    </row>
    <row r="1140" spans="7:23" x14ac:dyDescent="0.3">
      <c r="G1140" s="26"/>
      <c r="H1140" s="11">
        <v>5</v>
      </c>
      <c r="I1140" s="11" t="s">
        <v>17</v>
      </c>
      <c r="J1140" s="27">
        <v>298</v>
      </c>
      <c r="K1140" s="28">
        <v>0.7</v>
      </c>
      <c r="L1140" s="29">
        <v>11236872</v>
      </c>
      <c r="M1140" s="29">
        <v>44981</v>
      </c>
      <c r="N1140" s="30">
        <v>1367713</v>
      </c>
      <c r="O1140" s="30">
        <f t="shared" si="219"/>
        <v>6939898</v>
      </c>
      <c r="P1140" s="31">
        <v>6.6930000000000002E-3</v>
      </c>
      <c r="Q1140" s="32">
        <f t="shared" si="220"/>
        <v>46448.737313999998</v>
      </c>
      <c r="R1140" s="29">
        <v>1815025</v>
      </c>
      <c r="S1140" s="30">
        <v>0</v>
      </c>
      <c r="T1140" s="30">
        <f t="shared" si="221"/>
        <v>1270517.5</v>
      </c>
      <c r="U1140" s="33">
        <v>6.6429999999999996E-3</v>
      </c>
      <c r="V1140" s="34">
        <f t="shared" si="222"/>
        <v>8440.0477524999988</v>
      </c>
      <c r="W1140" s="11"/>
    </row>
    <row r="1141" spans="7:23" x14ac:dyDescent="0.3">
      <c r="G1141" s="26"/>
      <c r="H1141" s="11">
        <v>6</v>
      </c>
      <c r="I1141" s="11" t="s">
        <v>118</v>
      </c>
      <c r="J1141" s="27">
        <v>298</v>
      </c>
      <c r="K1141" s="28">
        <v>0.7</v>
      </c>
      <c r="L1141" s="29">
        <v>11236872</v>
      </c>
      <c r="M1141" s="29">
        <v>44981</v>
      </c>
      <c r="N1141" s="30">
        <v>1367713</v>
      </c>
      <c r="O1141" s="30">
        <f t="shared" si="219"/>
        <v>6939898</v>
      </c>
      <c r="P1141" s="31">
        <v>0</v>
      </c>
      <c r="Q1141" s="32">
        <f t="shared" si="220"/>
        <v>0</v>
      </c>
      <c r="R1141" s="29">
        <v>1815025</v>
      </c>
      <c r="S1141" s="30">
        <v>0</v>
      </c>
      <c r="T1141" s="30">
        <f t="shared" si="221"/>
        <v>1270517.5</v>
      </c>
      <c r="U1141" s="33">
        <v>0</v>
      </c>
      <c r="V1141" s="34">
        <f t="shared" si="222"/>
        <v>0</v>
      </c>
      <c r="W1141" s="11"/>
    </row>
    <row r="1142" spans="7:23" x14ac:dyDescent="0.3">
      <c r="G1142" s="26"/>
      <c r="H1142" s="11">
        <v>7</v>
      </c>
      <c r="I1142" s="11" t="s">
        <v>9</v>
      </c>
      <c r="J1142" s="27">
        <v>298</v>
      </c>
      <c r="K1142" s="28">
        <v>0.7</v>
      </c>
      <c r="L1142" s="29">
        <v>11236872</v>
      </c>
      <c r="M1142" s="29">
        <v>44981</v>
      </c>
      <c r="N1142" s="30">
        <v>1367713</v>
      </c>
      <c r="O1142" s="30">
        <f t="shared" si="219"/>
        <v>6939898</v>
      </c>
      <c r="P1142" s="31">
        <v>1.27E-4</v>
      </c>
      <c r="Q1142" s="32">
        <f t="shared" si="220"/>
        <v>881.36704599999996</v>
      </c>
      <c r="R1142" s="29">
        <v>1815025</v>
      </c>
      <c r="S1142" s="30">
        <v>0</v>
      </c>
      <c r="T1142" s="30">
        <f t="shared" si="221"/>
        <v>1270517.5</v>
      </c>
      <c r="U1142" s="33">
        <v>1.34E-4</v>
      </c>
      <c r="V1142" s="34">
        <f t="shared" si="222"/>
        <v>170.24934500000001</v>
      </c>
      <c r="W1142" s="11"/>
    </row>
    <row r="1143" spans="7:23" x14ac:dyDescent="0.3">
      <c r="G1143" s="26"/>
      <c r="H1143" s="11">
        <v>8</v>
      </c>
      <c r="I1143" s="11" t="s">
        <v>23</v>
      </c>
      <c r="J1143" s="27">
        <v>298</v>
      </c>
      <c r="K1143" s="28">
        <v>0.7</v>
      </c>
      <c r="L1143" s="29">
        <v>11236872</v>
      </c>
      <c r="M1143" s="29">
        <v>44981</v>
      </c>
      <c r="N1143" s="30">
        <v>1367713</v>
      </c>
      <c r="O1143" s="30">
        <f t="shared" si="219"/>
        <v>6939898</v>
      </c>
      <c r="P1143" s="31">
        <v>1.8699999999999999E-4</v>
      </c>
      <c r="Q1143" s="32">
        <f t="shared" si="220"/>
        <v>1297.7609259999999</v>
      </c>
      <c r="R1143" s="29">
        <v>1815025</v>
      </c>
      <c r="S1143" s="30">
        <v>0</v>
      </c>
      <c r="T1143" s="30">
        <f t="shared" si="221"/>
        <v>1270517.5</v>
      </c>
      <c r="U1143" s="33">
        <v>1.9599999999999999E-4</v>
      </c>
      <c r="V1143" s="34">
        <f t="shared" si="222"/>
        <v>249.02142999999998</v>
      </c>
      <c r="W1143" s="11"/>
    </row>
    <row r="1144" spans="7:23" x14ac:dyDescent="0.3">
      <c r="G1144" s="26"/>
      <c r="H1144" s="11">
        <v>12</v>
      </c>
      <c r="I1144" s="11" t="s">
        <v>168</v>
      </c>
      <c r="J1144" s="27">
        <v>298</v>
      </c>
      <c r="K1144" s="28">
        <v>0.7</v>
      </c>
      <c r="L1144" s="29">
        <v>11236872</v>
      </c>
      <c r="M1144" s="29">
        <v>44981</v>
      </c>
      <c r="N1144" s="30">
        <v>1367713</v>
      </c>
      <c r="O1144" s="30">
        <f t="shared" si="219"/>
        <v>6939898</v>
      </c>
      <c r="P1144" s="31">
        <v>0</v>
      </c>
      <c r="Q1144" s="32">
        <f t="shared" si="220"/>
        <v>0</v>
      </c>
      <c r="R1144" s="29">
        <v>1815025</v>
      </c>
      <c r="S1144" s="30">
        <v>0</v>
      </c>
      <c r="T1144" s="30">
        <f t="shared" si="221"/>
        <v>1270517.5</v>
      </c>
      <c r="U1144" s="33">
        <v>0</v>
      </c>
      <c r="V1144" s="34">
        <f t="shared" si="222"/>
        <v>0</v>
      </c>
      <c r="W1144" s="11"/>
    </row>
    <row r="1145" spans="7:23" x14ac:dyDescent="0.3">
      <c r="G1145" s="26"/>
      <c r="H1145" s="11">
        <v>17</v>
      </c>
      <c r="I1145" s="11" t="s">
        <v>16</v>
      </c>
      <c r="J1145" s="27">
        <v>298</v>
      </c>
      <c r="K1145" s="28">
        <v>0.7</v>
      </c>
      <c r="L1145" s="29">
        <v>11236872</v>
      </c>
      <c r="M1145" s="29">
        <v>44981</v>
      </c>
      <c r="N1145" s="30">
        <v>1367713</v>
      </c>
      <c r="O1145" s="30">
        <f t="shared" si="219"/>
        <v>6939898</v>
      </c>
      <c r="P1145" s="31">
        <v>7.5799999999999999E-4</v>
      </c>
      <c r="Q1145" s="32">
        <f t="shared" si="220"/>
        <v>5260.4426839999996</v>
      </c>
      <c r="R1145" s="29">
        <v>1815025</v>
      </c>
      <c r="S1145" s="30">
        <v>0</v>
      </c>
      <c r="T1145" s="30">
        <f t="shared" si="221"/>
        <v>1270517.5</v>
      </c>
      <c r="U1145" s="33">
        <v>8.0199999999999998E-4</v>
      </c>
      <c r="V1145" s="34">
        <f t="shared" si="222"/>
        <v>1018.955035</v>
      </c>
      <c r="W1145" s="11"/>
    </row>
    <row r="1146" spans="7:23" x14ac:dyDescent="0.3">
      <c r="G1146" s="26"/>
      <c r="H1146" s="11">
        <v>34</v>
      </c>
      <c r="I1146" s="11" t="s">
        <v>25</v>
      </c>
      <c r="J1146" s="27">
        <v>298</v>
      </c>
      <c r="K1146" s="28">
        <v>0.7</v>
      </c>
      <c r="L1146" s="29">
        <v>11236872</v>
      </c>
      <c r="M1146" s="29">
        <v>44981</v>
      </c>
      <c r="N1146" s="30">
        <v>1367713</v>
      </c>
      <c r="O1146" s="30">
        <f t="shared" si="219"/>
        <v>6939898</v>
      </c>
      <c r="P1146" s="31">
        <v>2.5699999999999998E-3</v>
      </c>
      <c r="Q1146" s="32">
        <f t="shared" si="220"/>
        <v>17835.53786</v>
      </c>
      <c r="R1146" s="29">
        <v>1815025</v>
      </c>
      <c r="S1146" s="30">
        <v>0</v>
      </c>
      <c r="T1146" s="30">
        <f t="shared" si="221"/>
        <v>1270517.5</v>
      </c>
      <c r="U1146" s="33">
        <v>2.696E-3</v>
      </c>
      <c r="V1146" s="34">
        <f t="shared" si="222"/>
        <v>3425.3151800000001</v>
      </c>
      <c r="W1146" s="11"/>
    </row>
    <row r="1147" spans="7:23" x14ac:dyDescent="0.3">
      <c r="G1147" s="26"/>
      <c r="H1147" s="11">
        <v>38</v>
      </c>
      <c r="I1147" s="11" t="s">
        <v>12</v>
      </c>
      <c r="J1147" s="27">
        <v>298</v>
      </c>
      <c r="K1147" s="28">
        <v>0.7</v>
      </c>
      <c r="L1147" s="29">
        <v>11236872</v>
      </c>
      <c r="M1147" s="29">
        <v>44981</v>
      </c>
      <c r="N1147" s="30">
        <v>1367713</v>
      </c>
      <c r="O1147" s="30">
        <f t="shared" si="219"/>
        <v>6939898</v>
      </c>
      <c r="P1147" s="31">
        <v>7.8999999999999996E-5</v>
      </c>
      <c r="Q1147" s="32">
        <f t="shared" si="220"/>
        <v>548.25194199999999</v>
      </c>
      <c r="R1147" s="29">
        <v>1815025</v>
      </c>
      <c r="S1147" s="30">
        <v>0</v>
      </c>
      <c r="T1147" s="30">
        <f t="shared" si="221"/>
        <v>1270517.5</v>
      </c>
      <c r="U1147" s="33">
        <v>8.2999999999999998E-5</v>
      </c>
      <c r="V1147" s="34">
        <f t="shared" si="222"/>
        <v>105.45295249999999</v>
      </c>
      <c r="W1147" s="11"/>
    </row>
    <row r="1148" spans="7:23" x14ac:dyDescent="0.3">
      <c r="G1148" s="26"/>
      <c r="H1148" s="11">
        <v>41</v>
      </c>
      <c r="I1148" s="11" t="s">
        <v>125</v>
      </c>
      <c r="J1148" s="27">
        <v>298</v>
      </c>
      <c r="K1148" s="28">
        <v>0.7</v>
      </c>
      <c r="L1148" s="29">
        <v>11236872</v>
      </c>
      <c r="M1148" s="29">
        <v>44981</v>
      </c>
      <c r="N1148" s="30">
        <v>1367713</v>
      </c>
      <c r="O1148" s="30">
        <f t="shared" si="219"/>
        <v>6939898</v>
      </c>
      <c r="P1148" s="31">
        <v>0</v>
      </c>
      <c r="Q1148" s="32">
        <f t="shared" si="220"/>
        <v>0</v>
      </c>
      <c r="R1148" s="29">
        <v>1815025</v>
      </c>
      <c r="S1148" s="30">
        <v>0</v>
      </c>
      <c r="T1148" s="30">
        <f t="shared" si="221"/>
        <v>1270517.5</v>
      </c>
      <c r="U1148" s="33">
        <v>0</v>
      </c>
      <c r="V1148" s="34">
        <f t="shared" si="222"/>
        <v>0</v>
      </c>
      <c r="W1148" s="11"/>
    </row>
    <row r="1149" spans="7:23" x14ac:dyDescent="0.3">
      <c r="G1149" s="26"/>
      <c r="H1149" s="11">
        <v>55</v>
      </c>
      <c r="I1149" s="11" t="s">
        <v>26</v>
      </c>
      <c r="J1149" s="27">
        <v>298</v>
      </c>
      <c r="K1149" s="28">
        <v>0.7</v>
      </c>
      <c r="L1149" s="29">
        <v>11236872</v>
      </c>
      <c r="M1149" s="29">
        <v>44981</v>
      </c>
      <c r="N1149" s="30">
        <v>1367713</v>
      </c>
      <c r="O1149" s="30">
        <f t="shared" si="219"/>
        <v>6939898</v>
      </c>
      <c r="P1149" s="31">
        <v>1.5699999999999999E-4</v>
      </c>
      <c r="Q1149" s="32">
        <f t="shared" si="220"/>
        <v>1089.5639859999999</v>
      </c>
      <c r="R1149" s="29">
        <v>1815025</v>
      </c>
      <c r="S1149" s="30">
        <v>0</v>
      </c>
      <c r="T1149" s="30">
        <f t="shared" si="221"/>
        <v>1270517.5</v>
      </c>
      <c r="U1149" s="33">
        <v>2.1100000000000001E-4</v>
      </c>
      <c r="V1149" s="34">
        <f t="shared" si="222"/>
        <v>268.07919250000003</v>
      </c>
      <c r="W1149" s="11"/>
    </row>
    <row r="1150" spans="7:23" x14ac:dyDescent="0.3">
      <c r="G1150" s="26"/>
      <c r="H1150" s="11">
        <v>71</v>
      </c>
      <c r="I1150" s="11" t="s">
        <v>18</v>
      </c>
      <c r="J1150" s="27">
        <v>298</v>
      </c>
      <c r="K1150" s="28">
        <v>0</v>
      </c>
      <c r="L1150" s="29">
        <v>11236872</v>
      </c>
      <c r="M1150" s="29">
        <v>44981</v>
      </c>
      <c r="N1150" s="30">
        <v>1367713</v>
      </c>
      <c r="O1150" s="30">
        <f t="shared" si="219"/>
        <v>0</v>
      </c>
      <c r="P1150" s="31">
        <v>1.1E-5</v>
      </c>
      <c r="Q1150" s="32">
        <f t="shared" si="220"/>
        <v>0</v>
      </c>
      <c r="R1150" s="29">
        <v>1815025</v>
      </c>
      <c r="S1150" s="30">
        <v>0</v>
      </c>
      <c r="T1150" s="30">
        <f t="shared" si="221"/>
        <v>0</v>
      </c>
      <c r="U1150" s="33">
        <v>1.2E-5</v>
      </c>
      <c r="V1150" s="34">
        <f t="shared" si="222"/>
        <v>0</v>
      </c>
      <c r="W1150" s="11"/>
    </row>
    <row r="1151" spans="7:23" x14ac:dyDescent="0.3">
      <c r="G1151" s="26"/>
      <c r="H1151" s="11">
        <v>72</v>
      </c>
      <c r="I1151" s="11" t="s">
        <v>28</v>
      </c>
      <c r="J1151" s="27">
        <v>298</v>
      </c>
      <c r="K1151" s="28">
        <v>0</v>
      </c>
      <c r="L1151" s="29">
        <v>11236872</v>
      </c>
      <c r="M1151" s="29">
        <v>44981</v>
      </c>
      <c r="N1151" s="30">
        <v>1367713</v>
      </c>
      <c r="O1151" s="30">
        <f t="shared" si="219"/>
        <v>0</v>
      </c>
      <c r="P1151" s="31">
        <v>3.1799999999999998E-4</v>
      </c>
      <c r="Q1151" s="32">
        <f t="shared" si="220"/>
        <v>0</v>
      </c>
      <c r="R1151" s="29">
        <v>1815025</v>
      </c>
      <c r="S1151" s="30">
        <v>0</v>
      </c>
      <c r="T1151" s="30">
        <f t="shared" si="221"/>
        <v>0</v>
      </c>
      <c r="U1151" s="33">
        <v>3.3700000000000001E-4</v>
      </c>
      <c r="V1151" s="34">
        <f t="shared" si="222"/>
        <v>0</v>
      </c>
      <c r="W1151" s="11"/>
    </row>
    <row r="1152" spans="7:23" x14ac:dyDescent="0.3">
      <c r="G1152" s="26"/>
      <c r="H1152" s="11">
        <v>88</v>
      </c>
      <c r="I1152" s="11" t="s">
        <v>167</v>
      </c>
      <c r="J1152" s="27">
        <v>298</v>
      </c>
      <c r="K1152" s="28">
        <v>0.7</v>
      </c>
      <c r="L1152" s="29">
        <v>11236872</v>
      </c>
      <c r="M1152" s="29">
        <v>44981</v>
      </c>
      <c r="N1152" s="30">
        <v>1367713</v>
      </c>
      <c r="O1152" s="30">
        <f t="shared" si="219"/>
        <v>6939898</v>
      </c>
      <c r="P1152" s="31">
        <v>0</v>
      </c>
      <c r="Q1152" s="32">
        <f t="shared" si="220"/>
        <v>0</v>
      </c>
      <c r="R1152" s="29">
        <v>1815025</v>
      </c>
      <c r="S1152" s="30">
        <v>0</v>
      </c>
      <c r="T1152" s="30">
        <f t="shared" si="221"/>
        <v>1270517.5</v>
      </c>
      <c r="U1152" s="33">
        <v>0</v>
      </c>
      <c r="V1152" s="34">
        <f t="shared" si="222"/>
        <v>0</v>
      </c>
      <c r="W1152" s="11"/>
    </row>
    <row r="1153" spans="7:23" x14ac:dyDescent="0.3">
      <c r="G1153" s="26"/>
      <c r="H1153" s="11">
        <v>104</v>
      </c>
      <c r="I1153" s="11" t="s">
        <v>130</v>
      </c>
      <c r="J1153" s="27">
        <v>298</v>
      </c>
      <c r="K1153" s="28">
        <v>0.7</v>
      </c>
      <c r="L1153" s="29">
        <v>11236872</v>
      </c>
      <c r="M1153" s="29">
        <v>44981</v>
      </c>
      <c r="N1153" s="30">
        <v>1367713</v>
      </c>
      <c r="O1153" s="30">
        <f t="shared" si="219"/>
        <v>6939898</v>
      </c>
      <c r="P1153" s="31">
        <v>0</v>
      </c>
      <c r="Q1153" s="32">
        <f t="shared" si="220"/>
        <v>0</v>
      </c>
      <c r="R1153" s="29">
        <v>1815025</v>
      </c>
      <c r="S1153" s="30">
        <v>0</v>
      </c>
      <c r="T1153" s="30">
        <f t="shared" si="221"/>
        <v>1270517.5</v>
      </c>
      <c r="U1153" s="33">
        <v>0</v>
      </c>
      <c r="V1153" s="34">
        <f t="shared" si="222"/>
        <v>0</v>
      </c>
      <c r="W1153" s="11"/>
    </row>
    <row r="1154" spans="7:23" x14ac:dyDescent="0.3">
      <c r="G1154" s="26"/>
      <c r="H1154" s="11">
        <v>117</v>
      </c>
      <c r="I1154" s="11" t="s">
        <v>21</v>
      </c>
      <c r="J1154" s="27">
        <v>298</v>
      </c>
      <c r="K1154" s="28">
        <v>0.7</v>
      </c>
      <c r="L1154" s="29">
        <v>11236872</v>
      </c>
      <c r="M1154" s="29">
        <v>44981</v>
      </c>
      <c r="N1154" s="30">
        <v>1367713</v>
      </c>
      <c r="O1154" s="30">
        <f t="shared" si="219"/>
        <v>6939898</v>
      </c>
      <c r="P1154" s="31">
        <v>2.7300000000000002E-4</v>
      </c>
      <c r="Q1154" s="32">
        <f t="shared" si="220"/>
        <v>1894.5921540000002</v>
      </c>
      <c r="R1154" s="29">
        <v>1815025</v>
      </c>
      <c r="S1154" s="30">
        <v>0</v>
      </c>
      <c r="T1154" s="30">
        <f t="shared" si="221"/>
        <v>1270517.5</v>
      </c>
      <c r="U1154" s="33">
        <v>2.8800000000000001E-4</v>
      </c>
      <c r="V1154" s="34">
        <f t="shared" si="222"/>
        <v>365.90904</v>
      </c>
      <c r="W1154" s="11"/>
    </row>
    <row r="1155" spans="7:23" x14ac:dyDescent="0.3">
      <c r="G1155" s="26"/>
      <c r="H1155" s="11"/>
      <c r="I1155" s="11"/>
      <c r="J1155" s="27"/>
      <c r="K1155" s="28"/>
      <c r="L1155" s="30"/>
      <c r="M1155" s="30"/>
      <c r="N1155" s="30"/>
      <c r="O1155" s="30"/>
      <c r="P1155" s="33"/>
      <c r="Q1155" s="32"/>
      <c r="R1155" s="30"/>
      <c r="S1155" s="30"/>
      <c r="T1155" s="30"/>
      <c r="U1155" s="33"/>
      <c r="V1155" s="34"/>
      <c r="W1155" s="11"/>
    </row>
    <row r="1156" spans="7:23" ht="15.6" x14ac:dyDescent="0.3">
      <c r="G1156" s="39">
        <v>88</v>
      </c>
      <c r="H1156" s="40" t="s">
        <v>167</v>
      </c>
      <c r="I1156" s="11"/>
      <c r="J1156" s="27"/>
      <c r="K1156" s="28"/>
      <c r="L1156" s="30"/>
      <c r="M1156" s="30"/>
      <c r="N1156" s="30"/>
      <c r="O1156" s="30"/>
      <c r="P1156" s="33"/>
      <c r="Q1156" s="32"/>
      <c r="R1156" s="30"/>
      <c r="S1156" s="30"/>
      <c r="T1156" s="30"/>
      <c r="U1156" s="33"/>
      <c r="V1156" s="34"/>
      <c r="W1156" s="11"/>
    </row>
    <row r="1157" spans="7:23" x14ac:dyDescent="0.3">
      <c r="G1157" s="26"/>
      <c r="H1157" s="11">
        <v>1</v>
      </c>
      <c r="I1157" s="11" t="s">
        <v>11</v>
      </c>
      <c r="J1157" s="27">
        <v>847</v>
      </c>
      <c r="K1157" s="28">
        <v>0.7</v>
      </c>
      <c r="L1157" s="29">
        <v>0</v>
      </c>
      <c r="M1157" s="29">
        <v>38787</v>
      </c>
      <c r="N1157" s="30">
        <v>74053</v>
      </c>
      <c r="O1157" s="30">
        <f t="shared" ref="O1157:O1173" si="223">(L1157+M1157-N1157)*K1157</f>
        <v>-24686.199999999997</v>
      </c>
      <c r="P1157" s="31">
        <v>1.91E-3</v>
      </c>
      <c r="Q1157" s="32">
        <f t="shared" ref="Q1157:Q1173" si="224">O1157*P1157</f>
        <v>-47.150641999999998</v>
      </c>
      <c r="R1157" s="29">
        <v>0</v>
      </c>
      <c r="S1157" s="30">
        <v>0</v>
      </c>
      <c r="T1157" s="30">
        <f t="shared" ref="T1157:T1173" si="225">(R1157-S1157)*K1157</f>
        <v>0</v>
      </c>
      <c r="U1157" s="33">
        <v>1.9740000000000001E-3</v>
      </c>
      <c r="V1157" s="34">
        <f t="shared" ref="V1157:V1173" si="226">T1157*U1157</f>
        <v>0</v>
      </c>
      <c r="W1157" s="11"/>
    </row>
    <row r="1158" spans="7:23" x14ac:dyDescent="0.3">
      <c r="G1158" s="26"/>
      <c r="H1158" s="11">
        <v>2</v>
      </c>
      <c r="I1158" s="11" t="s">
        <v>27</v>
      </c>
      <c r="J1158" s="27">
        <v>847</v>
      </c>
      <c r="K1158" s="28">
        <v>0.7</v>
      </c>
      <c r="L1158" s="29">
        <v>0</v>
      </c>
      <c r="M1158" s="29">
        <v>38787</v>
      </c>
      <c r="N1158" s="30">
        <v>74053</v>
      </c>
      <c r="O1158" s="30">
        <f t="shared" si="223"/>
        <v>-24686.199999999997</v>
      </c>
      <c r="P1158" s="31">
        <v>2.6899999999999998E-4</v>
      </c>
      <c r="Q1158" s="32">
        <f t="shared" si="224"/>
        <v>-6.6405877999999987</v>
      </c>
      <c r="R1158" s="29">
        <v>0</v>
      </c>
      <c r="S1158" s="30">
        <v>0</v>
      </c>
      <c r="T1158" s="30">
        <f t="shared" si="225"/>
        <v>0</v>
      </c>
      <c r="U1158" s="33">
        <v>2.9500000000000001E-4</v>
      </c>
      <c r="V1158" s="34">
        <f t="shared" si="226"/>
        <v>0</v>
      </c>
      <c r="W1158" s="11"/>
    </row>
    <row r="1159" spans="7:23" x14ac:dyDescent="0.3">
      <c r="G1159" s="26"/>
      <c r="H1159" s="11">
        <v>3</v>
      </c>
      <c r="I1159" s="11" t="s">
        <v>20</v>
      </c>
      <c r="J1159" s="27">
        <v>847</v>
      </c>
      <c r="K1159" s="28">
        <v>0.7</v>
      </c>
      <c r="L1159" s="29">
        <v>0</v>
      </c>
      <c r="M1159" s="29">
        <v>38787</v>
      </c>
      <c r="N1159" s="30">
        <v>74053</v>
      </c>
      <c r="O1159" s="30">
        <f t="shared" si="223"/>
        <v>-24686.199999999997</v>
      </c>
      <c r="P1159" s="31">
        <v>5.9699999999999998E-4</v>
      </c>
      <c r="Q1159" s="32">
        <f t="shared" si="224"/>
        <v>-14.737661399999999</v>
      </c>
      <c r="R1159" s="29">
        <v>0</v>
      </c>
      <c r="S1159" s="30">
        <v>0</v>
      </c>
      <c r="T1159" s="30">
        <f t="shared" si="225"/>
        <v>0</v>
      </c>
      <c r="U1159" s="33">
        <v>6.3100000000000005E-4</v>
      </c>
      <c r="V1159" s="34">
        <f t="shared" si="226"/>
        <v>0</v>
      </c>
      <c r="W1159" s="11"/>
    </row>
    <row r="1160" spans="7:23" x14ac:dyDescent="0.3">
      <c r="G1160" s="26"/>
      <c r="H1160" s="11">
        <v>5</v>
      </c>
      <c r="I1160" s="11" t="s">
        <v>17</v>
      </c>
      <c r="J1160" s="27">
        <v>847</v>
      </c>
      <c r="K1160" s="28">
        <v>0.7</v>
      </c>
      <c r="L1160" s="29">
        <v>0</v>
      </c>
      <c r="M1160" s="29">
        <v>38787</v>
      </c>
      <c r="N1160" s="30">
        <v>74053</v>
      </c>
      <c r="O1160" s="30">
        <f t="shared" si="223"/>
        <v>-24686.199999999997</v>
      </c>
      <c r="P1160" s="31">
        <v>6.6930000000000002E-3</v>
      </c>
      <c r="Q1160" s="32">
        <f t="shared" si="224"/>
        <v>-165.22473659999997</v>
      </c>
      <c r="R1160" s="29">
        <v>0</v>
      </c>
      <c r="S1160" s="30">
        <v>0</v>
      </c>
      <c r="T1160" s="30">
        <f t="shared" si="225"/>
        <v>0</v>
      </c>
      <c r="U1160" s="33">
        <v>6.6429999999999996E-3</v>
      </c>
      <c r="V1160" s="34">
        <f t="shared" si="226"/>
        <v>0</v>
      </c>
      <c r="W1160" s="11"/>
    </row>
    <row r="1161" spans="7:23" x14ac:dyDescent="0.3">
      <c r="G1161" s="26"/>
      <c r="H1161" s="11">
        <v>6</v>
      </c>
      <c r="I1161" s="11" t="s">
        <v>118</v>
      </c>
      <c r="J1161" s="27">
        <v>847</v>
      </c>
      <c r="K1161" s="28">
        <v>0.7</v>
      </c>
      <c r="L1161" s="29">
        <v>0</v>
      </c>
      <c r="M1161" s="29">
        <v>38787</v>
      </c>
      <c r="N1161" s="30">
        <v>74053</v>
      </c>
      <c r="O1161" s="30">
        <f t="shared" si="223"/>
        <v>-24686.199999999997</v>
      </c>
      <c r="P1161" s="31">
        <v>0</v>
      </c>
      <c r="Q1161" s="32">
        <f t="shared" si="224"/>
        <v>0</v>
      </c>
      <c r="R1161" s="29">
        <v>0</v>
      </c>
      <c r="S1161" s="30">
        <v>0</v>
      </c>
      <c r="T1161" s="30">
        <f t="shared" si="225"/>
        <v>0</v>
      </c>
      <c r="U1161" s="33">
        <v>0</v>
      </c>
      <c r="V1161" s="34">
        <f t="shared" si="226"/>
        <v>0</v>
      </c>
      <c r="W1161" s="11"/>
    </row>
    <row r="1162" spans="7:23" x14ac:dyDescent="0.3">
      <c r="G1162" s="26"/>
      <c r="H1162" s="11">
        <v>7</v>
      </c>
      <c r="I1162" s="11" t="s">
        <v>9</v>
      </c>
      <c r="J1162" s="27">
        <v>847</v>
      </c>
      <c r="K1162" s="28">
        <v>0.7</v>
      </c>
      <c r="L1162" s="29">
        <v>0</v>
      </c>
      <c r="M1162" s="29">
        <v>38787</v>
      </c>
      <c r="N1162" s="30">
        <v>74053</v>
      </c>
      <c r="O1162" s="30">
        <f t="shared" si="223"/>
        <v>-24686.199999999997</v>
      </c>
      <c r="P1162" s="31">
        <v>1.27E-4</v>
      </c>
      <c r="Q1162" s="32">
        <f t="shared" si="224"/>
        <v>-3.1351473999999997</v>
      </c>
      <c r="R1162" s="29">
        <v>0</v>
      </c>
      <c r="S1162" s="30">
        <v>0</v>
      </c>
      <c r="T1162" s="30">
        <f t="shared" si="225"/>
        <v>0</v>
      </c>
      <c r="U1162" s="33">
        <v>1.34E-4</v>
      </c>
      <c r="V1162" s="34">
        <f t="shared" si="226"/>
        <v>0</v>
      </c>
      <c r="W1162" s="11"/>
    </row>
    <row r="1163" spans="7:23" x14ac:dyDescent="0.3">
      <c r="G1163" s="26"/>
      <c r="H1163" s="11">
        <v>8</v>
      </c>
      <c r="I1163" s="11" t="s">
        <v>23</v>
      </c>
      <c r="J1163" s="27">
        <v>847</v>
      </c>
      <c r="K1163" s="28">
        <v>0.7</v>
      </c>
      <c r="L1163" s="29">
        <v>0</v>
      </c>
      <c r="M1163" s="29">
        <v>38787</v>
      </c>
      <c r="N1163" s="30">
        <v>74053</v>
      </c>
      <c r="O1163" s="30">
        <f t="shared" si="223"/>
        <v>-24686.199999999997</v>
      </c>
      <c r="P1163" s="31">
        <v>1.8699999999999999E-4</v>
      </c>
      <c r="Q1163" s="32">
        <f t="shared" si="224"/>
        <v>-4.6163193999999992</v>
      </c>
      <c r="R1163" s="29">
        <v>0</v>
      </c>
      <c r="S1163" s="30">
        <v>0</v>
      </c>
      <c r="T1163" s="30">
        <f t="shared" si="225"/>
        <v>0</v>
      </c>
      <c r="U1163" s="33">
        <v>1.9599999999999999E-4</v>
      </c>
      <c r="V1163" s="34">
        <f t="shared" si="226"/>
        <v>0</v>
      </c>
      <c r="W1163" s="11"/>
    </row>
    <row r="1164" spans="7:23" x14ac:dyDescent="0.3">
      <c r="G1164" s="26"/>
      <c r="H1164" s="11">
        <v>12</v>
      </c>
      <c r="I1164" s="11" t="s">
        <v>168</v>
      </c>
      <c r="J1164" s="27">
        <v>847</v>
      </c>
      <c r="K1164" s="28">
        <v>0.7</v>
      </c>
      <c r="L1164" s="29">
        <v>0</v>
      </c>
      <c r="M1164" s="29">
        <v>38787</v>
      </c>
      <c r="N1164" s="30">
        <v>74053</v>
      </c>
      <c r="O1164" s="30">
        <f t="shared" si="223"/>
        <v>-24686.199999999997</v>
      </c>
      <c r="P1164" s="31">
        <v>0</v>
      </c>
      <c r="Q1164" s="32">
        <f t="shared" si="224"/>
        <v>0</v>
      </c>
      <c r="R1164" s="29">
        <v>0</v>
      </c>
      <c r="S1164" s="30">
        <v>0</v>
      </c>
      <c r="T1164" s="30">
        <f t="shared" si="225"/>
        <v>0</v>
      </c>
      <c r="U1164" s="33">
        <v>0</v>
      </c>
      <c r="V1164" s="34">
        <f t="shared" si="226"/>
        <v>0</v>
      </c>
      <c r="W1164" s="11"/>
    </row>
    <row r="1165" spans="7:23" x14ac:dyDescent="0.3">
      <c r="G1165" s="26"/>
      <c r="H1165" s="11">
        <v>34</v>
      </c>
      <c r="I1165" s="11" t="s">
        <v>25</v>
      </c>
      <c r="J1165" s="27">
        <v>847</v>
      </c>
      <c r="K1165" s="28">
        <v>0.7</v>
      </c>
      <c r="L1165" s="29">
        <v>0</v>
      </c>
      <c r="M1165" s="29">
        <v>38787</v>
      </c>
      <c r="N1165" s="30">
        <v>74053</v>
      </c>
      <c r="O1165" s="30">
        <f t="shared" si="223"/>
        <v>-24686.199999999997</v>
      </c>
      <c r="P1165" s="31">
        <v>2.5699999999999998E-3</v>
      </c>
      <c r="Q1165" s="32">
        <f t="shared" si="224"/>
        <v>-63.443533999999985</v>
      </c>
      <c r="R1165" s="29">
        <v>0</v>
      </c>
      <c r="S1165" s="30">
        <v>0</v>
      </c>
      <c r="T1165" s="30">
        <f t="shared" si="225"/>
        <v>0</v>
      </c>
      <c r="U1165" s="33">
        <v>2.696E-3</v>
      </c>
      <c r="V1165" s="34">
        <f t="shared" si="226"/>
        <v>0</v>
      </c>
      <c r="W1165" s="11"/>
    </row>
    <row r="1166" spans="7:23" x14ac:dyDescent="0.3">
      <c r="G1166" s="26"/>
      <c r="H1166" s="11">
        <v>38</v>
      </c>
      <c r="I1166" s="11" t="s">
        <v>12</v>
      </c>
      <c r="J1166" s="27">
        <v>847</v>
      </c>
      <c r="K1166" s="28">
        <v>0.7</v>
      </c>
      <c r="L1166" s="29">
        <v>0</v>
      </c>
      <c r="M1166" s="29">
        <v>38787</v>
      </c>
      <c r="N1166" s="30">
        <v>74053</v>
      </c>
      <c r="O1166" s="30">
        <f t="shared" si="223"/>
        <v>-24686.199999999997</v>
      </c>
      <c r="P1166" s="31">
        <v>7.8999999999999996E-5</v>
      </c>
      <c r="Q1166" s="32">
        <f t="shared" si="224"/>
        <v>-1.9502097999999997</v>
      </c>
      <c r="R1166" s="29">
        <v>0</v>
      </c>
      <c r="S1166" s="30">
        <v>0</v>
      </c>
      <c r="T1166" s="30">
        <f t="shared" si="225"/>
        <v>0</v>
      </c>
      <c r="U1166" s="33">
        <v>8.2999999999999998E-5</v>
      </c>
      <c r="V1166" s="34">
        <f t="shared" si="226"/>
        <v>0</v>
      </c>
      <c r="W1166" s="11"/>
    </row>
    <row r="1167" spans="7:23" x14ac:dyDescent="0.3">
      <c r="G1167" s="26"/>
      <c r="H1167" s="11">
        <v>41</v>
      </c>
      <c r="I1167" s="11" t="s">
        <v>125</v>
      </c>
      <c r="J1167" s="27">
        <v>847</v>
      </c>
      <c r="K1167" s="28">
        <v>0.7</v>
      </c>
      <c r="L1167" s="29">
        <v>0</v>
      </c>
      <c r="M1167" s="29">
        <v>38787</v>
      </c>
      <c r="N1167" s="30">
        <v>74053</v>
      </c>
      <c r="O1167" s="30">
        <f t="shared" si="223"/>
        <v>-24686.199999999997</v>
      </c>
      <c r="P1167" s="31">
        <v>0</v>
      </c>
      <c r="Q1167" s="32">
        <f t="shared" si="224"/>
        <v>0</v>
      </c>
      <c r="R1167" s="29">
        <v>0</v>
      </c>
      <c r="S1167" s="30">
        <v>0</v>
      </c>
      <c r="T1167" s="30">
        <f t="shared" si="225"/>
        <v>0</v>
      </c>
      <c r="U1167" s="33">
        <v>0</v>
      </c>
      <c r="V1167" s="34">
        <f t="shared" si="226"/>
        <v>0</v>
      </c>
      <c r="W1167" s="11"/>
    </row>
    <row r="1168" spans="7:23" x14ac:dyDescent="0.3">
      <c r="G1168" s="26"/>
      <c r="H1168" s="11">
        <v>55</v>
      </c>
      <c r="I1168" s="11" t="s">
        <v>26</v>
      </c>
      <c r="J1168" s="27">
        <v>847</v>
      </c>
      <c r="K1168" s="28">
        <v>0.7</v>
      </c>
      <c r="L1168" s="29">
        <v>0</v>
      </c>
      <c r="M1168" s="29">
        <v>38787</v>
      </c>
      <c r="N1168" s="30">
        <v>74053</v>
      </c>
      <c r="O1168" s="30">
        <f t="shared" si="223"/>
        <v>-24686.199999999997</v>
      </c>
      <c r="P1168" s="31">
        <v>1.5699999999999999E-4</v>
      </c>
      <c r="Q1168" s="32">
        <f t="shared" si="224"/>
        <v>-3.8757333999999992</v>
      </c>
      <c r="R1168" s="29">
        <v>0</v>
      </c>
      <c r="S1168" s="30">
        <v>0</v>
      </c>
      <c r="T1168" s="30">
        <f t="shared" si="225"/>
        <v>0</v>
      </c>
      <c r="U1168" s="33">
        <v>2.1100000000000001E-4</v>
      </c>
      <c r="V1168" s="34">
        <f t="shared" si="226"/>
        <v>0</v>
      </c>
      <c r="W1168" s="11"/>
    </row>
    <row r="1169" spans="7:23" x14ac:dyDescent="0.3">
      <c r="G1169" s="26"/>
      <c r="H1169" s="11">
        <v>71</v>
      </c>
      <c r="I1169" s="11" t="s">
        <v>18</v>
      </c>
      <c r="J1169" s="27">
        <v>847</v>
      </c>
      <c r="K1169" s="28">
        <v>0</v>
      </c>
      <c r="L1169" s="29">
        <v>0</v>
      </c>
      <c r="M1169" s="29">
        <v>38787</v>
      </c>
      <c r="N1169" s="30">
        <v>74053</v>
      </c>
      <c r="O1169" s="30">
        <f t="shared" si="223"/>
        <v>0</v>
      </c>
      <c r="P1169" s="31">
        <v>1.1E-5</v>
      </c>
      <c r="Q1169" s="32">
        <f t="shared" si="224"/>
        <v>0</v>
      </c>
      <c r="R1169" s="29">
        <v>0</v>
      </c>
      <c r="S1169" s="30">
        <v>0</v>
      </c>
      <c r="T1169" s="30">
        <f t="shared" si="225"/>
        <v>0</v>
      </c>
      <c r="U1169" s="33">
        <v>1.2E-5</v>
      </c>
      <c r="V1169" s="34">
        <f t="shared" si="226"/>
        <v>0</v>
      </c>
      <c r="W1169" s="11"/>
    </row>
    <row r="1170" spans="7:23" x14ac:dyDescent="0.3">
      <c r="G1170" s="26"/>
      <c r="H1170" s="11">
        <v>72</v>
      </c>
      <c r="I1170" s="11" t="s">
        <v>28</v>
      </c>
      <c r="J1170" s="27">
        <v>847</v>
      </c>
      <c r="K1170" s="28">
        <v>0</v>
      </c>
      <c r="L1170" s="29">
        <v>0</v>
      </c>
      <c r="M1170" s="29">
        <v>38787</v>
      </c>
      <c r="N1170" s="30">
        <v>74053</v>
      </c>
      <c r="O1170" s="30">
        <f t="shared" si="223"/>
        <v>0</v>
      </c>
      <c r="P1170" s="31">
        <v>3.1799999999999998E-4</v>
      </c>
      <c r="Q1170" s="32">
        <f t="shared" si="224"/>
        <v>0</v>
      </c>
      <c r="R1170" s="29">
        <v>0</v>
      </c>
      <c r="S1170" s="30">
        <v>0</v>
      </c>
      <c r="T1170" s="30">
        <f t="shared" si="225"/>
        <v>0</v>
      </c>
      <c r="U1170" s="33">
        <v>3.3700000000000001E-4</v>
      </c>
      <c r="V1170" s="34">
        <f t="shared" si="226"/>
        <v>0</v>
      </c>
      <c r="W1170" s="11"/>
    </row>
    <row r="1171" spans="7:23" x14ac:dyDescent="0.3">
      <c r="G1171" s="26"/>
      <c r="H1171" s="11">
        <v>88</v>
      </c>
      <c r="I1171" s="11" t="s">
        <v>167</v>
      </c>
      <c r="J1171" s="27">
        <v>847</v>
      </c>
      <c r="K1171" s="28">
        <v>0.7</v>
      </c>
      <c r="L1171" s="29">
        <v>0</v>
      </c>
      <c r="M1171" s="29">
        <v>38787</v>
      </c>
      <c r="N1171" s="30">
        <v>74053</v>
      </c>
      <c r="O1171" s="30">
        <f t="shared" si="223"/>
        <v>-24686.199999999997</v>
      </c>
      <c r="P1171" s="31">
        <v>0</v>
      </c>
      <c r="Q1171" s="32">
        <f t="shared" si="224"/>
        <v>0</v>
      </c>
      <c r="R1171" s="29">
        <v>0</v>
      </c>
      <c r="S1171" s="30">
        <v>0</v>
      </c>
      <c r="T1171" s="30">
        <f t="shared" si="225"/>
        <v>0</v>
      </c>
      <c r="U1171" s="33">
        <v>0</v>
      </c>
      <c r="V1171" s="34">
        <f t="shared" si="226"/>
        <v>0</v>
      </c>
      <c r="W1171" s="11"/>
    </row>
    <row r="1172" spans="7:23" x14ac:dyDescent="0.3">
      <c r="G1172" s="26"/>
      <c r="H1172" s="11">
        <v>104</v>
      </c>
      <c r="I1172" s="11" t="s">
        <v>130</v>
      </c>
      <c r="J1172" s="27">
        <v>847</v>
      </c>
      <c r="K1172" s="28">
        <v>0.7</v>
      </c>
      <c r="L1172" s="29">
        <v>0</v>
      </c>
      <c r="M1172" s="29">
        <v>38787</v>
      </c>
      <c r="N1172" s="30">
        <v>74053</v>
      </c>
      <c r="O1172" s="30">
        <f t="shared" si="223"/>
        <v>-24686.199999999997</v>
      </c>
      <c r="P1172" s="31">
        <v>0</v>
      </c>
      <c r="Q1172" s="32">
        <f t="shared" si="224"/>
        <v>0</v>
      </c>
      <c r="R1172" s="29">
        <v>0</v>
      </c>
      <c r="S1172" s="30">
        <v>0</v>
      </c>
      <c r="T1172" s="30">
        <f t="shared" si="225"/>
        <v>0</v>
      </c>
      <c r="U1172" s="33">
        <v>0</v>
      </c>
      <c r="V1172" s="34">
        <f t="shared" si="226"/>
        <v>0</v>
      </c>
      <c r="W1172" s="11"/>
    </row>
    <row r="1173" spans="7:23" x14ac:dyDescent="0.3">
      <c r="G1173" s="26"/>
      <c r="H1173" s="11">
        <v>117</v>
      </c>
      <c r="I1173" s="11" t="s">
        <v>21</v>
      </c>
      <c r="J1173" s="27">
        <v>847</v>
      </c>
      <c r="K1173" s="28">
        <v>0.7</v>
      </c>
      <c r="L1173" s="29">
        <v>0</v>
      </c>
      <c r="M1173" s="29">
        <v>38787</v>
      </c>
      <c r="N1173" s="30">
        <v>74053</v>
      </c>
      <c r="O1173" s="30">
        <f t="shared" si="223"/>
        <v>-24686.199999999997</v>
      </c>
      <c r="P1173" s="31">
        <v>2.7300000000000002E-4</v>
      </c>
      <c r="Q1173" s="32">
        <f t="shared" si="224"/>
        <v>-6.7393326</v>
      </c>
      <c r="R1173" s="29">
        <v>0</v>
      </c>
      <c r="S1173" s="30">
        <v>0</v>
      </c>
      <c r="T1173" s="30">
        <f t="shared" si="225"/>
        <v>0</v>
      </c>
      <c r="U1173" s="33">
        <v>2.8800000000000001E-4</v>
      </c>
      <c r="V1173" s="34">
        <f t="shared" si="226"/>
        <v>0</v>
      </c>
      <c r="W1173" s="11"/>
    </row>
    <row r="1174" spans="7:23" ht="15" thickBot="1" x14ac:dyDescent="0.35">
      <c r="G1174" s="35"/>
      <c r="H1174" s="36"/>
      <c r="I1174" s="36"/>
      <c r="J1174" s="36"/>
      <c r="K1174" s="36"/>
      <c r="L1174" s="36"/>
      <c r="M1174" s="36"/>
      <c r="N1174" s="36"/>
      <c r="O1174" s="36"/>
      <c r="P1174" s="36"/>
      <c r="Q1174" s="36"/>
      <c r="R1174" s="36"/>
      <c r="S1174" s="36"/>
      <c r="T1174" s="36"/>
      <c r="U1174" s="36"/>
      <c r="V1174" s="37"/>
    </row>
    <row r="1175" spans="7:23" x14ac:dyDescent="0.3">
      <c r="G1175" s="11">
        <v>88</v>
      </c>
      <c r="H1175" s="11" t="s">
        <v>167</v>
      </c>
      <c r="I1175" s="11"/>
      <c r="J1175" s="27"/>
      <c r="K1175" s="28"/>
      <c r="L1175" s="30"/>
      <c r="M1175" s="30"/>
      <c r="N1175" s="30"/>
      <c r="O1175" s="30"/>
      <c r="P1175" s="33"/>
      <c r="Q1175" s="32">
        <f>SUM(Q1137:Q1174)</f>
        <v>94203.896855600018</v>
      </c>
      <c r="R1175" s="30"/>
      <c r="S1175" s="30"/>
      <c r="T1175" s="30"/>
      <c r="U1175" s="33"/>
      <c r="V1175" s="32">
        <f>SUM(V1137:V1174)</f>
        <v>17727.530677499999</v>
      </c>
      <c r="W1175" s="38">
        <f>Q1175+V1175</f>
        <v>111931.42753310001</v>
      </c>
    </row>
    <row r="1176" spans="7:23" x14ac:dyDescent="0.3">
      <c r="G1176" s="11"/>
      <c r="H1176" s="11"/>
      <c r="I1176" s="11"/>
      <c r="J1176" s="27"/>
      <c r="K1176" s="28"/>
      <c r="L1176" s="30"/>
      <c r="M1176" s="30"/>
      <c r="N1176" s="30"/>
      <c r="O1176" s="30"/>
      <c r="P1176" s="33"/>
      <c r="Q1176" s="32"/>
      <c r="R1176" s="30"/>
      <c r="S1176" s="30"/>
      <c r="T1176" s="30"/>
      <c r="U1176" s="33"/>
      <c r="V1176" s="32"/>
      <c r="W1176" s="11"/>
    </row>
    <row r="1177" spans="7:23" ht="15" thickBot="1" x14ac:dyDescent="0.35">
      <c r="G1177" s="11"/>
      <c r="H1177" s="11"/>
      <c r="I1177" s="11"/>
      <c r="J1177" s="12" t="s">
        <v>100</v>
      </c>
      <c r="K1177" s="13" t="s">
        <v>101</v>
      </c>
      <c r="L1177" s="14" t="s">
        <v>102</v>
      </c>
      <c r="M1177" s="14" t="s">
        <v>103</v>
      </c>
      <c r="N1177" s="14" t="s">
        <v>104</v>
      </c>
      <c r="O1177" s="14" t="s">
        <v>105</v>
      </c>
      <c r="P1177" s="15" t="s">
        <v>106</v>
      </c>
      <c r="Q1177" s="16" t="s">
        <v>107</v>
      </c>
      <c r="R1177" s="14" t="s">
        <v>108</v>
      </c>
      <c r="S1177" s="14" t="s">
        <v>109</v>
      </c>
      <c r="T1177" s="14" t="s">
        <v>110</v>
      </c>
      <c r="U1177" s="15" t="s">
        <v>111</v>
      </c>
      <c r="V1177" s="16" t="s">
        <v>112</v>
      </c>
      <c r="W1177" s="11"/>
    </row>
    <row r="1178" spans="7:23" ht="15.6" x14ac:dyDescent="0.3">
      <c r="G1178" s="17">
        <v>100</v>
      </c>
      <c r="H1178" s="18" t="s">
        <v>169</v>
      </c>
      <c r="I1178" s="19"/>
      <c r="J1178" s="20"/>
      <c r="K1178" s="21"/>
      <c r="L1178" s="22"/>
      <c r="M1178" s="22"/>
      <c r="N1178" s="22"/>
      <c r="O1178" s="22"/>
      <c r="P1178" s="23"/>
      <c r="Q1178" s="24"/>
      <c r="R1178" s="22"/>
      <c r="S1178" s="22"/>
      <c r="T1178" s="22"/>
      <c r="U1178" s="23"/>
      <c r="V1178" s="25"/>
      <c r="W1178" s="11"/>
    </row>
    <row r="1179" spans="7:23" x14ac:dyDescent="0.3">
      <c r="G1179" s="26"/>
      <c r="H1179" s="11">
        <v>1</v>
      </c>
      <c r="I1179" s="11" t="s">
        <v>11</v>
      </c>
      <c r="J1179" s="27">
        <v>381</v>
      </c>
      <c r="K1179" s="28">
        <v>1</v>
      </c>
      <c r="L1179" s="29">
        <v>3480516</v>
      </c>
      <c r="M1179" s="29">
        <v>25120</v>
      </c>
      <c r="N1179" s="30">
        <v>895683</v>
      </c>
      <c r="O1179" s="30">
        <f t="shared" ref="O1179:O1196" si="227">(L1179+M1179-N1179)*K1179</f>
        <v>2609953</v>
      </c>
      <c r="P1179" s="31">
        <v>1.91E-3</v>
      </c>
      <c r="Q1179" s="32">
        <f t="shared" ref="Q1179:Q1196" si="228">O1179*P1179</f>
        <v>4985.0102299999999</v>
      </c>
      <c r="R1179" s="29">
        <v>319102</v>
      </c>
      <c r="S1179" s="30">
        <v>0</v>
      </c>
      <c r="T1179" s="30">
        <f t="shared" ref="T1179:T1196" si="229">(R1179-S1179)*K1179</f>
        <v>319102</v>
      </c>
      <c r="U1179" s="33">
        <v>1.9740000000000001E-3</v>
      </c>
      <c r="V1179" s="34">
        <f t="shared" ref="V1179:V1196" si="230">T1179*U1179</f>
        <v>629.90734800000007</v>
      </c>
      <c r="W1179" s="11"/>
    </row>
    <row r="1180" spans="7:23" x14ac:dyDescent="0.3">
      <c r="G1180" s="26"/>
      <c r="H1180" s="11">
        <v>2</v>
      </c>
      <c r="I1180" s="11" t="s">
        <v>27</v>
      </c>
      <c r="J1180" s="27">
        <v>381</v>
      </c>
      <c r="K1180" s="28">
        <v>1</v>
      </c>
      <c r="L1180" s="29">
        <v>3480516</v>
      </c>
      <c r="M1180" s="29">
        <v>25120</v>
      </c>
      <c r="N1180" s="30">
        <v>895683</v>
      </c>
      <c r="O1180" s="30">
        <f t="shared" si="227"/>
        <v>2609953</v>
      </c>
      <c r="P1180" s="31">
        <v>2.6899999999999998E-4</v>
      </c>
      <c r="Q1180" s="32">
        <f t="shared" si="228"/>
        <v>702.07735699999989</v>
      </c>
      <c r="R1180" s="29">
        <v>319102</v>
      </c>
      <c r="S1180" s="30">
        <v>0</v>
      </c>
      <c r="T1180" s="30">
        <f t="shared" si="229"/>
        <v>319102</v>
      </c>
      <c r="U1180" s="33">
        <v>2.9500000000000001E-4</v>
      </c>
      <c r="V1180" s="34">
        <f t="shared" si="230"/>
        <v>94.135090000000005</v>
      </c>
      <c r="W1180" s="11"/>
    </row>
    <row r="1181" spans="7:23" x14ac:dyDescent="0.3">
      <c r="G1181" s="26"/>
      <c r="H1181" s="11">
        <v>3</v>
      </c>
      <c r="I1181" s="11" t="s">
        <v>20</v>
      </c>
      <c r="J1181" s="27">
        <v>381</v>
      </c>
      <c r="K1181" s="28">
        <v>1</v>
      </c>
      <c r="L1181" s="29">
        <v>3480516</v>
      </c>
      <c r="M1181" s="29">
        <v>25120</v>
      </c>
      <c r="N1181" s="30">
        <v>895683</v>
      </c>
      <c r="O1181" s="30">
        <f t="shared" si="227"/>
        <v>2609953</v>
      </c>
      <c r="P1181" s="31">
        <v>5.9699999999999998E-4</v>
      </c>
      <c r="Q1181" s="32">
        <f t="shared" si="228"/>
        <v>1558.1419409999999</v>
      </c>
      <c r="R1181" s="29">
        <v>319102</v>
      </c>
      <c r="S1181" s="30">
        <v>0</v>
      </c>
      <c r="T1181" s="30">
        <f t="shared" si="229"/>
        <v>319102</v>
      </c>
      <c r="U1181" s="33">
        <v>6.3100000000000005E-4</v>
      </c>
      <c r="V1181" s="34">
        <f t="shared" si="230"/>
        <v>201.353362</v>
      </c>
      <c r="W1181" s="11"/>
    </row>
    <row r="1182" spans="7:23" x14ac:dyDescent="0.3">
      <c r="G1182" s="26"/>
      <c r="H1182" s="11">
        <v>5</v>
      </c>
      <c r="I1182" s="11" t="s">
        <v>17</v>
      </c>
      <c r="J1182" s="27">
        <v>381</v>
      </c>
      <c r="K1182" s="28">
        <v>1</v>
      </c>
      <c r="L1182" s="29">
        <v>3480516</v>
      </c>
      <c r="M1182" s="29">
        <v>25120</v>
      </c>
      <c r="N1182" s="30">
        <v>895683</v>
      </c>
      <c r="O1182" s="30">
        <f t="shared" si="227"/>
        <v>2609953</v>
      </c>
      <c r="P1182" s="31">
        <v>6.6930000000000002E-3</v>
      </c>
      <c r="Q1182" s="32">
        <f t="shared" si="228"/>
        <v>17468.415429000001</v>
      </c>
      <c r="R1182" s="29">
        <v>319102</v>
      </c>
      <c r="S1182" s="30">
        <v>0</v>
      </c>
      <c r="T1182" s="30">
        <f t="shared" si="229"/>
        <v>319102</v>
      </c>
      <c r="U1182" s="33">
        <v>6.6429999999999996E-3</v>
      </c>
      <c r="V1182" s="34">
        <f t="shared" si="230"/>
        <v>2119.794586</v>
      </c>
      <c r="W1182" s="11"/>
    </row>
    <row r="1183" spans="7:23" x14ac:dyDescent="0.3">
      <c r="G1183" s="26"/>
      <c r="H1183" s="11">
        <v>6</v>
      </c>
      <c r="I1183" s="11" t="s">
        <v>118</v>
      </c>
      <c r="J1183" s="27">
        <v>381</v>
      </c>
      <c r="K1183" s="28">
        <v>1</v>
      </c>
      <c r="L1183" s="29">
        <v>3480516</v>
      </c>
      <c r="M1183" s="29">
        <v>25120</v>
      </c>
      <c r="N1183" s="30">
        <v>895683</v>
      </c>
      <c r="O1183" s="30">
        <f t="shared" si="227"/>
        <v>2609953</v>
      </c>
      <c r="P1183" s="31">
        <v>0</v>
      </c>
      <c r="Q1183" s="32">
        <f t="shared" si="228"/>
        <v>0</v>
      </c>
      <c r="R1183" s="29">
        <v>319102</v>
      </c>
      <c r="S1183" s="30">
        <v>0</v>
      </c>
      <c r="T1183" s="30">
        <f t="shared" si="229"/>
        <v>319102</v>
      </c>
      <c r="U1183" s="33">
        <v>0</v>
      </c>
      <c r="V1183" s="34">
        <f t="shared" si="230"/>
        <v>0</v>
      </c>
      <c r="W1183" s="11"/>
    </row>
    <row r="1184" spans="7:23" x14ac:dyDescent="0.3">
      <c r="G1184" s="26"/>
      <c r="H1184" s="11">
        <v>7</v>
      </c>
      <c r="I1184" s="11" t="s">
        <v>9</v>
      </c>
      <c r="J1184" s="27">
        <v>381</v>
      </c>
      <c r="K1184" s="28">
        <v>1</v>
      </c>
      <c r="L1184" s="29">
        <v>3480516</v>
      </c>
      <c r="M1184" s="29">
        <v>25120</v>
      </c>
      <c r="N1184" s="30">
        <v>895683</v>
      </c>
      <c r="O1184" s="30">
        <f t="shared" si="227"/>
        <v>2609953</v>
      </c>
      <c r="P1184" s="31">
        <v>1.27E-4</v>
      </c>
      <c r="Q1184" s="32">
        <f t="shared" si="228"/>
        <v>331.46403099999998</v>
      </c>
      <c r="R1184" s="29">
        <v>319102</v>
      </c>
      <c r="S1184" s="30">
        <v>0</v>
      </c>
      <c r="T1184" s="30">
        <f t="shared" si="229"/>
        <v>319102</v>
      </c>
      <c r="U1184" s="33">
        <v>1.34E-4</v>
      </c>
      <c r="V1184" s="34">
        <f t="shared" si="230"/>
        <v>42.759668000000005</v>
      </c>
      <c r="W1184" s="11"/>
    </row>
    <row r="1185" spans="7:23" x14ac:dyDescent="0.3">
      <c r="G1185" s="26"/>
      <c r="H1185" s="11">
        <v>8</v>
      </c>
      <c r="I1185" s="11" t="s">
        <v>23</v>
      </c>
      <c r="J1185" s="27">
        <v>381</v>
      </c>
      <c r="K1185" s="28">
        <v>1</v>
      </c>
      <c r="L1185" s="29">
        <v>3480516</v>
      </c>
      <c r="M1185" s="29">
        <v>25120</v>
      </c>
      <c r="N1185" s="30">
        <v>895683</v>
      </c>
      <c r="O1185" s="30">
        <f t="shared" si="227"/>
        <v>2609953</v>
      </c>
      <c r="P1185" s="31">
        <v>1.8699999999999999E-4</v>
      </c>
      <c r="Q1185" s="32">
        <f t="shared" si="228"/>
        <v>488.06121099999996</v>
      </c>
      <c r="R1185" s="29">
        <v>319102</v>
      </c>
      <c r="S1185" s="30">
        <v>0</v>
      </c>
      <c r="T1185" s="30">
        <f t="shared" si="229"/>
        <v>319102</v>
      </c>
      <c r="U1185" s="33">
        <v>1.9599999999999999E-4</v>
      </c>
      <c r="V1185" s="34">
        <f t="shared" si="230"/>
        <v>62.543991999999996</v>
      </c>
      <c r="W1185" s="11"/>
    </row>
    <row r="1186" spans="7:23" x14ac:dyDescent="0.3">
      <c r="G1186" s="26"/>
      <c r="H1186" s="11">
        <v>12</v>
      </c>
      <c r="I1186" s="11" t="s">
        <v>168</v>
      </c>
      <c r="J1186" s="27">
        <v>381</v>
      </c>
      <c r="K1186" s="28">
        <v>1</v>
      </c>
      <c r="L1186" s="29">
        <v>3480516</v>
      </c>
      <c r="M1186" s="29">
        <v>25120</v>
      </c>
      <c r="N1186" s="30">
        <v>895683</v>
      </c>
      <c r="O1186" s="30">
        <f t="shared" si="227"/>
        <v>2609953</v>
      </c>
      <c r="P1186" s="31">
        <v>0</v>
      </c>
      <c r="Q1186" s="32">
        <f t="shared" si="228"/>
        <v>0</v>
      </c>
      <c r="R1186" s="29">
        <v>319102</v>
      </c>
      <c r="S1186" s="30">
        <v>0</v>
      </c>
      <c r="T1186" s="30">
        <f t="shared" si="229"/>
        <v>319102</v>
      </c>
      <c r="U1186" s="33">
        <v>0</v>
      </c>
      <c r="V1186" s="34">
        <f t="shared" si="230"/>
        <v>0</v>
      </c>
      <c r="W1186" s="11"/>
    </row>
    <row r="1187" spans="7:23" x14ac:dyDescent="0.3">
      <c r="G1187" s="26"/>
      <c r="H1187" s="11">
        <v>17</v>
      </c>
      <c r="I1187" s="11" t="s">
        <v>16</v>
      </c>
      <c r="J1187" s="27">
        <v>381</v>
      </c>
      <c r="K1187" s="28">
        <v>1</v>
      </c>
      <c r="L1187" s="29">
        <v>3480516</v>
      </c>
      <c r="M1187" s="29">
        <v>25120</v>
      </c>
      <c r="N1187" s="30">
        <v>895683</v>
      </c>
      <c r="O1187" s="30">
        <f t="shared" si="227"/>
        <v>2609953</v>
      </c>
      <c r="P1187" s="31">
        <v>7.5799999999999999E-4</v>
      </c>
      <c r="Q1187" s="32">
        <f t="shared" si="228"/>
        <v>1978.344374</v>
      </c>
      <c r="R1187" s="29">
        <v>319102</v>
      </c>
      <c r="S1187" s="30">
        <v>0</v>
      </c>
      <c r="T1187" s="30">
        <f t="shared" si="229"/>
        <v>319102</v>
      </c>
      <c r="U1187" s="33">
        <v>8.0199999999999998E-4</v>
      </c>
      <c r="V1187" s="34">
        <f t="shared" si="230"/>
        <v>255.919804</v>
      </c>
      <c r="W1187" s="11"/>
    </row>
    <row r="1188" spans="7:23" x14ac:dyDescent="0.3">
      <c r="G1188" s="26"/>
      <c r="H1188" s="11">
        <v>34</v>
      </c>
      <c r="I1188" s="11" t="s">
        <v>25</v>
      </c>
      <c r="J1188" s="27">
        <v>381</v>
      </c>
      <c r="K1188" s="28">
        <v>1</v>
      </c>
      <c r="L1188" s="29">
        <v>3480516</v>
      </c>
      <c r="M1188" s="29">
        <v>25120</v>
      </c>
      <c r="N1188" s="30">
        <v>895683</v>
      </c>
      <c r="O1188" s="30">
        <f t="shared" si="227"/>
        <v>2609953</v>
      </c>
      <c r="P1188" s="31">
        <v>2.5699999999999998E-3</v>
      </c>
      <c r="Q1188" s="32">
        <f t="shared" si="228"/>
        <v>6707.5792099999999</v>
      </c>
      <c r="R1188" s="29">
        <v>319102</v>
      </c>
      <c r="S1188" s="30">
        <v>0</v>
      </c>
      <c r="T1188" s="30">
        <f t="shared" si="229"/>
        <v>319102</v>
      </c>
      <c r="U1188" s="33">
        <v>2.696E-3</v>
      </c>
      <c r="V1188" s="34">
        <f t="shared" si="230"/>
        <v>860.298992</v>
      </c>
      <c r="W1188" s="11"/>
    </row>
    <row r="1189" spans="7:23" x14ac:dyDescent="0.3">
      <c r="G1189" s="26"/>
      <c r="H1189" s="11">
        <v>38</v>
      </c>
      <c r="I1189" s="11" t="s">
        <v>12</v>
      </c>
      <c r="J1189" s="27">
        <v>381</v>
      </c>
      <c r="K1189" s="28">
        <v>1</v>
      </c>
      <c r="L1189" s="29">
        <v>3480516</v>
      </c>
      <c r="M1189" s="29">
        <v>25120</v>
      </c>
      <c r="N1189" s="30">
        <v>895683</v>
      </c>
      <c r="O1189" s="30">
        <f t="shared" si="227"/>
        <v>2609953</v>
      </c>
      <c r="P1189" s="31">
        <v>7.8999999999999996E-5</v>
      </c>
      <c r="Q1189" s="32">
        <f t="shared" si="228"/>
        <v>206.18628699999999</v>
      </c>
      <c r="R1189" s="29">
        <v>319102</v>
      </c>
      <c r="S1189" s="30">
        <v>0</v>
      </c>
      <c r="T1189" s="30">
        <f t="shared" si="229"/>
        <v>319102</v>
      </c>
      <c r="U1189" s="33">
        <v>8.2999999999999998E-5</v>
      </c>
      <c r="V1189" s="34">
        <f t="shared" si="230"/>
        <v>26.485465999999999</v>
      </c>
      <c r="W1189" s="11"/>
    </row>
    <row r="1190" spans="7:23" x14ac:dyDescent="0.3">
      <c r="G1190" s="26"/>
      <c r="H1190" s="11">
        <v>41</v>
      </c>
      <c r="I1190" s="11" t="s">
        <v>125</v>
      </c>
      <c r="J1190" s="27">
        <v>381</v>
      </c>
      <c r="K1190" s="28">
        <v>1</v>
      </c>
      <c r="L1190" s="29">
        <v>3480516</v>
      </c>
      <c r="M1190" s="29">
        <v>25120</v>
      </c>
      <c r="N1190" s="30">
        <v>895683</v>
      </c>
      <c r="O1190" s="30">
        <f t="shared" si="227"/>
        <v>2609953</v>
      </c>
      <c r="P1190" s="31">
        <v>0</v>
      </c>
      <c r="Q1190" s="32">
        <f t="shared" si="228"/>
        <v>0</v>
      </c>
      <c r="R1190" s="29">
        <v>319102</v>
      </c>
      <c r="S1190" s="30">
        <v>0</v>
      </c>
      <c r="T1190" s="30">
        <f t="shared" si="229"/>
        <v>319102</v>
      </c>
      <c r="U1190" s="33">
        <v>0</v>
      </c>
      <c r="V1190" s="34">
        <f t="shared" si="230"/>
        <v>0</v>
      </c>
      <c r="W1190" s="11"/>
    </row>
    <row r="1191" spans="7:23" x14ac:dyDescent="0.3">
      <c r="G1191" s="26"/>
      <c r="H1191" s="11">
        <v>55</v>
      </c>
      <c r="I1191" s="11" t="s">
        <v>26</v>
      </c>
      <c r="J1191" s="27">
        <v>381</v>
      </c>
      <c r="K1191" s="28">
        <v>1</v>
      </c>
      <c r="L1191" s="29">
        <v>3480516</v>
      </c>
      <c r="M1191" s="29">
        <v>25120</v>
      </c>
      <c r="N1191" s="30">
        <v>895683</v>
      </c>
      <c r="O1191" s="30">
        <f t="shared" si="227"/>
        <v>2609953</v>
      </c>
      <c r="P1191" s="31">
        <v>1.5699999999999999E-4</v>
      </c>
      <c r="Q1191" s="32">
        <f t="shared" si="228"/>
        <v>409.76262099999997</v>
      </c>
      <c r="R1191" s="29">
        <v>319102</v>
      </c>
      <c r="S1191" s="30">
        <v>0</v>
      </c>
      <c r="T1191" s="30">
        <f t="shared" si="229"/>
        <v>319102</v>
      </c>
      <c r="U1191" s="33">
        <v>2.1100000000000001E-4</v>
      </c>
      <c r="V1191" s="34">
        <f t="shared" si="230"/>
        <v>67.330522000000002</v>
      </c>
      <c r="W1191" s="11"/>
    </row>
    <row r="1192" spans="7:23" x14ac:dyDescent="0.3">
      <c r="G1192" s="26"/>
      <c r="H1192" s="11">
        <v>71</v>
      </c>
      <c r="I1192" s="11" t="s">
        <v>18</v>
      </c>
      <c r="J1192" s="27">
        <v>381</v>
      </c>
      <c r="K1192" s="28">
        <v>0</v>
      </c>
      <c r="L1192" s="29">
        <v>3480516</v>
      </c>
      <c r="M1192" s="29">
        <v>25120</v>
      </c>
      <c r="N1192" s="30">
        <v>895683</v>
      </c>
      <c r="O1192" s="30">
        <f t="shared" si="227"/>
        <v>0</v>
      </c>
      <c r="P1192" s="31">
        <v>1.1E-5</v>
      </c>
      <c r="Q1192" s="32">
        <f t="shared" si="228"/>
        <v>0</v>
      </c>
      <c r="R1192" s="29">
        <v>319102</v>
      </c>
      <c r="S1192" s="30">
        <v>0</v>
      </c>
      <c r="T1192" s="30">
        <f t="shared" si="229"/>
        <v>0</v>
      </c>
      <c r="U1192" s="33">
        <v>1.2E-5</v>
      </c>
      <c r="V1192" s="34">
        <f t="shared" si="230"/>
        <v>0</v>
      </c>
      <c r="W1192" s="11"/>
    </row>
    <row r="1193" spans="7:23" x14ac:dyDescent="0.3">
      <c r="G1193" s="26"/>
      <c r="H1193" s="11">
        <v>72</v>
      </c>
      <c r="I1193" s="11" t="s">
        <v>28</v>
      </c>
      <c r="J1193" s="27">
        <v>381</v>
      </c>
      <c r="K1193" s="28">
        <v>0</v>
      </c>
      <c r="L1193" s="29">
        <v>3480516</v>
      </c>
      <c r="M1193" s="29">
        <v>25120</v>
      </c>
      <c r="N1193" s="30">
        <v>895683</v>
      </c>
      <c r="O1193" s="30">
        <f t="shared" si="227"/>
        <v>0</v>
      </c>
      <c r="P1193" s="31">
        <v>3.1799999999999998E-4</v>
      </c>
      <c r="Q1193" s="32">
        <f t="shared" si="228"/>
        <v>0</v>
      </c>
      <c r="R1193" s="29">
        <v>319102</v>
      </c>
      <c r="S1193" s="30">
        <v>0</v>
      </c>
      <c r="T1193" s="30">
        <f t="shared" si="229"/>
        <v>0</v>
      </c>
      <c r="U1193" s="33">
        <v>3.3700000000000001E-4</v>
      </c>
      <c r="V1193" s="34">
        <f t="shared" si="230"/>
        <v>0</v>
      </c>
      <c r="W1193" s="11"/>
    </row>
    <row r="1194" spans="7:23" x14ac:dyDescent="0.3">
      <c r="G1194" s="26"/>
      <c r="H1194" s="11">
        <v>100</v>
      </c>
      <c r="I1194" s="11" t="s">
        <v>169</v>
      </c>
      <c r="J1194" s="27">
        <v>381</v>
      </c>
      <c r="K1194" s="28">
        <v>1</v>
      </c>
      <c r="L1194" s="29">
        <v>3480516</v>
      </c>
      <c r="M1194" s="29">
        <v>25120</v>
      </c>
      <c r="N1194" s="30">
        <v>895683</v>
      </c>
      <c r="O1194" s="30">
        <f t="shared" si="227"/>
        <v>2609953</v>
      </c>
      <c r="P1194" s="31">
        <v>0</v>
      </c>
      <c r="Q1194" s="32">
        <f t="shared" si="228"/>
        <v>0</v>
      </c>
      <c r="R1194" s="29">
        <v>319102</v>
      </c>
      <c r="S1194" s="30">
        <v>0</v>
      </c>
      <c r="T1194" s="30">
        <f t="shared" si="229"/>
        <v>319102</v>
      </c>
      <c r="U1194" s="33">
        <v>0</v>
      </c>
      <c r="V1194" s="34">
        <f t="shared" si="230"/>
        <v>0</v>
      </c>
      <c r="W1194" s="11"/>
    </row>
    <row r="1195" spans="7:23" x14ac:dyDescent="0.3">
      <c r="G1195" s="26"/>
      <c r="H1195" s="11">
        <v>104</v>
      </c>
      <c r="I1195" s="11" t="s">
        <v>130</v>
      </c>
      <c r="J1195" s="27">
        <v>381</v>
      </c>
      <c r="K1195" s="28">
        <v>1</v>
      </c>
      <c r="L1195" s="29">
        <v>3480516</v>
      </c>
      <c r="M1195" s="29">
        <v>25120</v>
      </c>
      <c r="N1195" s="30">
        <v>895683</v>
      </c>
      <c r="O1195" s="30">
        <f t="shared" si="227"/>
        <v>2609953</v>
      </c>
      <c r="P1195" s="31">
        <v>0</v>
      </c>
      <c r="Q1195" s="32">
        <f t="shared" si="228"/>
        <v>0</v>
      </c>
      <c r="R1195" s="29">
        <v>319102</v>
      </c>
      <c r="S1195" s="30">
        <v>0</v>
      </c>
      <c r="T1195" s="30">
        <f t="shared" si="229"/>
        <v>319102</v>
      </c>
      <c r="U1195" s="33">
        <v>0</v>
      </c>
      <c r="V1195" s="34">
        <f t="shared" si="230"/>
        <v>0</v>
      </c>
      <c r="W1195" s="11"/>
    </row>
    <row r="1196" spans="7:23" x14ac:dyDescent="0.3">
      <c r="G1196" s="26"/>
      <c r="H1196" s="11">
        <v>117</v>
      </c>
      <c r="I1196" s="11" t="s">
        <v>21</v>
      </c>
      <c r="J1196" s="27">
        <v>381</v>
      </c>
      <c r="K1196" s="28">
        <v>1</v>
      </c>
      <c r="L1196" s="29">
        <v>3480516</v>
      </c>
      <c r="M1196" s="29">
        <v>25120</v>
      </c>
      <c r="N1196" s="30">
        <v>895683</v>
      </c>
      <c r="O1196" s="30">
        <f t="shared" si="227"/>
        <v>2609953</v>
      </c>
      <c r="P1196" s="31">
        <v>2.7300000000000002E-4</v>
      </c>
      <c r="Q1196" s="32">
        <f t="shared" si="228"/>
        <v>712.51716900000008</v>
      </c>
      <c r="R1196" s="29">
        <v>319102</v>
      </c>
      <c r="S1196" s="30">
        <v>0</v>
      </c>
      <c r="T1196" s="30">
        <f t="shared" si="229"/>
        <v>319102</v>
      </c>
      <c r="U1196" s="33">
        <v>2.8800000000000001E-4</v>
      </c>
      <c r="V1196" s="34">
        <f t="shared" si="230"/>
        <v>91.901375999999999</v>
      </c>
      <c r="W1196" s="11"/>
    </row>
    <row r="1197" spans="7:23" x14ac:dyDescent="0.3">
      <c r="G1197" s="26"/>
      <c r="H1197" s="11"/>
      <c r="I1197" s="11"/>
      <c r="J1197" s="27"/>
      <c r="K1197" s="28"/>
      <c r="L1197" s="30"/>
      <c r="M1197" s="30"/>
      <c r="N1197" s="30"/>
      <c r="O1197" s="30"/>
      <c r="P1197" s="33"/>
      <c r="Q1197" s="32"/>
      <c r="R1197" s="30"/>
      <c r="S1197" s="30"/>
      <c r="T1197" s="30"/>
      <c r="U1197" s="33"/>
      <c r="V1197" s="34"/>
      <c r="W1197" s="11"/>
    </row>
    <row r="1198" spans="7:23" ht="15.6" x14ac:dyDescent="0.3">
      <c r="G1198" s="39">
        <v>100</v>
      </c>
      <c r="H1198" s="40" t="s">
        <v>169</v>
      </c>
      <c r="I1198" s="11"/>
      <c r="J1198" s="27"/>
      <c r="K1198" s="28"/>
      <c r="L1198" s="30"/>
      <c r="M1198" s="30"/>
      <c r="N1198" s="30"/>
      <c r="O1198" s="30"/>
      <c r="P1198" s="33"/>
      <c r="Q1198" s="32"/>
      <c r="R1198" s="30"/>
      <c r="S1198" s="30"/>
      <c r="T1198" s="30"/>
      <c r="U1198" s="33"/>
      <c r="V1198" s="34"/>
      <c r="W1198" s="11"/>
    </row>
    <row r="1199" spans="7:23" x14ac:dyDescent="0.3">
      <c r="G1199" s="26"/>
      <c r="H1199" s="11">
        <v>1</v>
      </c>
      <c r="I1199" s="11" t="s">
        <v>11</v>
      </c>
      <c r="J1199" s="27">
        <v>943</v>
      </c>
      <c r="K1199" s="28">
        <v>1</v>
      </c>
      <c r="L1199" s="29">
        <v>0</v>
      </c>
      <c r="M1199" s="29">
        <v>6997</v>
      </c>
      <c r="N1199" s="30"/>
      <c r="O1199" s="30">
        <f t="shared" ref="O1199:O1215" si="231">(L1199+M1199-N1199)*K1199</f>
        <v>6997</v>
      </c>
      <c r="P1199" s="31">
        <v>1.91E-3</v>
      </c>
      <c r="Q1199" s="32">
        <f t="shared" ref="Q1199:Q1215" si="232">O1199*P1199</f>
        <v>13.364269999999999</v>
      </c>
      <c r="R1199" s="29">
        <v>0</v>
      </c>
      <c r="S1199" s="30"/>
      <c r="T1199" s="30">
        <f t="shared" ref="T1199:T1215" si="233">(R1199-S1199)*K1199</f>
        <v>0</v>
      </c>
      <c r="U1199" s="33">
        <v>1.9740000000000001E-3</v>
      </c>
      <c r="V1199" s="34">
        <f t="shared" ref="V1199:V1215" si="234">T1199*U1199</f>
        <v>0</v>
      </c>
      <c r="W1199" s="11"/>
    </row>
    <row r="1200" spans="7:23" x14ac:dyDescent="0.3">
      <c r="G1200" s="26"/>
      <c r="H1200" s="11">
        <v>2</v>
      </c>
      <c r="I1200" s="11" t="s">
        <v>27</v>
      </c>
      <c r="J1200" s="27">
        <v>943</v>
      </c>
      <c r="K1200" s="28">
        <v>1</v>
      </c>
      <c r="L1200" s="29">
        <v>0</v>
      </c>
      <c r="M1200" s="29">
        <v>6997</v>
      </c>
      <c r="N1200" s="30"/>
      <c r="O1200" s="30">
        <f t="shared" si="231"/>
        <v>6997</v>
      </c>
      <c r="P1200" s="31">
        <v>2.6899999999999998E-4</v>
      </c>
      <c r="Q1200" s="32">
        <f t="shared" si="232"/>
        <v>1.8821929999999998</v>
      </c>
      <c r="R1200" s="29">
        <v>0</v>
      </c>
      <c r="S1200" s="30"/>
      <c r="T1200" s="30">
        <f t="shared" si="233"/>
        <v>0</v>
      </c>
      <c r="U1200" s="33">
        <v>2.9500000000000001E-4</v>
      </c>
      <c r="V1200" s="34">
        <f t="shared" si="234"/>
        <v>0</v>
      </c>
      <c r="W1200" s="11"/>
    </row>
    <row r="1201" spans="7:23" x14ac:dyDescent="0.3">
      <c r="G1201" s="26"/>
      <c r="H1201" s="11">
        <v>3</v>
      </c>
      <c r="I1201" s="11" t="s">
        <v>20</v>
      </c>
      <c r="J1201" s="27">
        <v>943</v>
      </c>
      <c r="K1201" s="28">
        <v>1</v>
      </c>
      <c r="L1201" s="29">
        <v>0</v>
      </c>
      <c r="M1201" s="29">
        <v>6997</v>
      </c>
      <c r="N1201" s="30"/>
      <c r="O1201" s="30">
        <f t="shared" si="231"/>
        <v>6997</v>
      </c>
      <c r="P1201" s="31">
        <v>5.9699999999999998E-4</v>
      </c>
      <c r="Q1201" s="32">
        <f t="shared" si="232"/>
        <v>4.1772089999999995</v>
      </c>
      <c r="R1201" s="29">
        <v>0</v>
      </c>
      <c r="S1201" s="30"/>
      <c r="T1201" s="30">
        <f t="shared" si="233"/>
        <v>0</v>
      </c>
      <c r="U1201" s="33">
        <v>6.3100000000000005E-4</v>
      </c>
      <c r="V1201" s="34">
        <f t="shared" si="234"/>
        <v>0</v>
      </c>
      <c r="W1201" s="11"/>
    </row>
    <row r="1202" spans="7:23" x14ac:dyDescent="0.3">
      <c r="G1202" s="26"/>
      <c r="H1202" s="11">
        <v>5</v>
      </c>
      <c r="I1202" s="11" t="s">
        <v>17</v>
      </c>
      <c r="J1202" s="27">
        <v>943</v>
      </c>
      <c r="K1202" s="28">
        <v>1</v>
      </c>
      <c r="L1202" s="29">
        <v>0</v>
      </c>
      <c r="M1202" s="29">
        <v>6997</v>
      </c>
      <c r="N1202" s="30"/>
      <c r="O1202" s="30">
        <f t="shared" si="231"/>
        <v>6997</v>
      </c>
      <c r="P1202" s="31">
        <v>6.6930000000000002E-3</v>
      </c>
      <c r="Q1202" s="32">
        <f t="shared" si="232"/>
        <v>46.830921000000004</v>
      </c>
      <c r="R1202" s="29">
        <v>0</v>
      </c>
      <c r="S1202" s="30"/>
      <c r="T1202" s="30">
        <f t="shared" si="233"/>
        <v>0</v>
      </c>
      <c r="U1202" s="33">
        <v>6.6429999999999996E-3</v>
      </c>
      <c r="V1202" s="34">
        <f t="shared" si="234"/>
        <v>0</v>
      </c>
      <c r="W1202" s="11"/>
    </row>
    <row r="1203" spans="7:23" x14ac:dyDescent="0.3">
      <c r="G1203" s="26"/>
      <c r="H1203" s="11">
        <v>6</v>
      </c>
      <c r="I1203" s="11" t="s">
        <v>118</v>
      </c>
      <c r="J1203" s="27">
        <v>943</v>
      </c>
      <c r="K1203" s="28">
        <v>1</v>
      </c>
      <c r="L1203" s="29">
        <v>0</v>
      </c>
      <c r="M1203" s="29">
        <v>6997</v>
      </c>
      <c r="N1203" s="30"/>
      <c r="O1203" s="30">
        <f t="shared" si="231"/>
        <v>6997</v>
      </c>
      <c r="P1203" s="31">
        <v>0</v>
      </c>
      <c r="Q1203" s="32">
        <f t="shared" si="232"/>
        <v>0</v>
      </c>
      <c r="R1203" s="29">
        <v>0</v>
      </c>
      <c r="S1203" s="30"/>
      <c r="T1203" s="30">
        <f t="shared" si="233"/>
        <v>0</v>
      </c>
      <c r="U1203" s="33">
        <v>0</v>
      </c>
      <c r="V1203" s="34">
        <f t="shared" si="234"/>
        <v>0</v>
      </c>
      <c r="W1203" s="11"/>
    </row>
    <row r="1204" spans="7:23" x14ac:dyDescent="0.3">
      <c r="G1204" s="26"/>
      <c r="H1204" s="11">
        <v>7</v>
      </c>
      <c r="I1204" s="11" t="s">
        <v>9</v>
      </c>
      <c r="J1204" s="27">
        <v>943</v>
      </c>
      <c r="K1204" s="28">
        <v>1</v>
      </c>
      <c r="L1204" s="29">
        <v>0</v>
      </c>
      <c r="M1204" s="29">
        <v>6997</v>
      </c>
      <c r="N1204" s="30"/>
      <c r="O1204" s="30">
        <f t="shared" si="231"/>
        <v>6997</v>
      </c>
      <c r="P1204" s="31">
        <v>1.27E-4</v>
      </c>
      <c r="Q1204" s="32">
        <f t="shared" si="232"/>
        <v>0.88861899999999994</v>
      </c>
      <c r="R1204" s="29">
        <v>0</v>
      </c>
      <c r="S1204" s="30"/>
      <c r="T1204" s="30">
        <f t="shared" si="233"/>
        <v>0</v>
      </c>
      <c r="U1204" s="33">
        <v>1.34E-4</v>
      </c>
      <c r="V1204" s="34">
        <f t="shared" si="234"/>
        <v>0</v>
      </c>
      <c r="W1204" s="11"/>
    </row>
    <row r="1205" spans="7:23" x14ac:dyDescent="0.3">
      <c r="G1205" s="26"/>
      <c r="H1205" s="11">
        <v>8</v>
      </c>
      <c r="I1205" s="11" t="s">
        <v>23</v>
      </c>
      <c r="J1205" s="27">
        <v>943</v>
      </c>
      <c r="K1205" s="28">
        <v>1</v>
      </c>
      <c r="L1205" s="29">
        <v>0</v>
      </c>
      <c r="M1205" s="29">
        <v>6997</v>
      </c>
      <c r="N1205" s="30"/>
      <c r="O1205" s="30">
        <f t="shared" si="231"/>
        <v>6997</v>
      </c>
      <c r="P1205" s="31">
        <v>1.8699999999999999E-4</v>
      </c>
      <c r="Q1205" s="32">
        <f t="shared" si="232"/>
        <v>1.3084389999999999</v>
      </c>
      <c r="R1205" s="29">
        <v>0</v>
      </c>
      <c r="S1205" s="30"/>
      <c r="T1205" s="30">
        <f t="shared" si="233"/>
        <v>0</v>
      </c>
      <c r="U1205" s="33">
        <v>1.9599999999999999E-4</v>
      </c>
      <c r="V1205" s="34">
        <f t="shared" si="234"/>
        <v>0</v>
      </c>
      <c r="W1205" s="11"/>
    </row>
    <row r="1206" spans="7:23" x14ac:dyDescent="0.3">
      <c r="G1206" s="26"/>
      <c r="H1206" s="11">
        <v>12</v>
      </c>
      <c r="I1206" s="11" t="s">
        <v>168</v>
      </c>
      <c r="J1206" s="27">
        <v>943</v>
      </c>
      <c r="K1206" s="28">
        <v>1</v>
      </c>
      <c r="L1206" s="29">
        <v>0</v>
      </c>
      <c r="M1206" s="29">
        <v>6997</v>
      </c>
      <c r="N1206" s="30"/>
      <c r="O1206" s="30">
        <f t="shared" si="231"/>
        <v>6997</v>
      </c>
      <c r="P1206" s="31">
        <v>0</v>
      </c>
      <c r="Q1206" s="32">
        <f t="shared" si="232"/>
        <v>0</v>
      </c>
      <c r="R1206" s="29">
        <v>0</v>
      </c>
      <c r="S1206" s="30"/>
      <c r="T1206" s="30">
        <f t="shared" si="233"/>
        <v>0</v>
      </c>
      <c r="U1206" s="33">
        <v>0</v>
      </c>
      <c r="V1206" s="34">
        <f t="shared" si="234"/>
        <v>0</v>
      </c>
      <c r="W1206" s="11"/>
    </row>
    <row r="1207" spans="7:23" x14ac:dyDescent="0.3">
      <c r="G1207" s="26"/>
      <c r="H1207" s="11">
        <v>34</v>
      </c>
      <c r="I1207" s="11" t="s">
        <v>25</v>
      </c>
      <c r="J1207" s="27">
        <v>943</v>
      </c>
      <c r="K1207" s="28">
        <v>1</v>
      </c>
      <c r="L1207" s="29">
        <v>0</v>
      </c>
      <c r="M1207" s="29">
        <v>6997</v>
      </c>
      <c r="N1207" s="30"/>
      <c r="O1207" s="30">
        <f t="shared" si="231"/>
        <v>6997</v>
      </c>
      <c r="P1207" s="31">
        <v>2.5699999999999998E-3</v>
      </c>
      <c r="Q1207" s="32">
        <f t="shared" si="232"/>
        <v>17.982289999999999</v>
      </c>
      <c r="R1207" s="29">
        <v>0</v>
      </c>
      <c r="S1207" s="30"/>
      <c r="T1207" s="30">
        <f t="shared" si="233"/>
        <v>0</v>
      </c>
      <c r="U1207" s="33">
        <v>2.696E-3</v>
      </c>
      <c r="V1207" s="34">
        <f t="shared" si="234"/>
        <v>0</v>
      </c>
      <c r="W1207" s="11"/>
    </row>
    <row r="1208" spans="7:23" x14ac:dyDescent="0.3">
      <c r="G1208" s="26"/>
      <c r="H1208" s="11">
        <v>38</v>
      </c>
      <c r="I1208" s="11" t="s">
        <v>12</v>
      </c>
      <c r="J1208" s="27">
        <v>943</v>
      </c>
      <c r="K1208" s="28">
        <v>1</v>
      </c>
      <c r="L1208" s="29">
        <v>0</v>
      </c>
      <c r="M1208" s="29">
        <v>6997</v>
      </c>
      <c r="N1208" s="30"/>
      <c r="O1208" s="30">
        <f t="shared" si="231"/>
        <v>6997</v>
      </c>
      <c r="P1208" s="31">
        <v>7.8999999999999996E-5</v>
      </c>
      <c r="Q1208" s="32">
        <f t="shared" si="232"/>
        <v>0.552763</v>
      </c>
      <c r="R1208" s="29">
        <v>0</v>
      </c>
      <c r="S1208" s="30"/>
      <c r="T1208" s="30">
        <f t="shared" si="233"/>
        <v>0</v>
      </c>
      <c r="U1208" s="33">
        <v>8.2999999999999998E-5</v>
      </c>
      <c r="V1208" s="34">
        <f t="shared" si="234"/>
        <v>0</v>
      </c>
      <c r="W1208" s="11"/>
    </row>
    <row r="1209" spans="7:23" x14ac:dyDescent="0.3">
      <c r="G1209" s="26"/>
      <c r="H1209" s="11">
        <v>41</v>
      </c>
      <c r="I1209" s="11" t="s">
        <v>125</v>
      </c>
      <c r="J1209" s="27">
        <v>943</v>
      </c>
      <c r="K1209" s="28">
        <v>1</v>
      </c>
      <c r="L1209" s="29">
        <v>0</v>
      </c>
      <c r="M1209" s="29">
        <v>6997</v>
      </c>
      <c r="N1209" s="30"/>
      <c r="O1209" s="30">
        <f t="shared" si="231"/>
        <v>6997</v>
      </c>
      <c r="P1209" s="31">
        <v>0</v>
      </c>
      <c r="Q1209" s="32">
        <f t="shared" si="232"/>
        <v>0</v>
      </c>
      <c r="R1209" s="29">
        <v>0</v>
      </c>
      <c r="S1209" s="30"/>
      <c r="T1209" s="30">
        <f t="shared" si="233"/>
        <v>0</v>
      </c>
      <c r="U1209" s="33">
        <v>0</v>
      </c>
      <c r="V1209" s="34">
        <f t="shared" si="234"/>
        <v>0</v>
      </c>
      <c r="W1209" s="11"/>
    </row>
    <row r="1210" spans="7:23" x14ac:dyDescent="0.3">
      <c r="G1210" s="26"/>
      <c r="H1210" s="11">
        <v>55</v>
      </c>
      <c r="I1210" s="11" t="s">
        <v>26</v>
      </c>
      <c r="J1210" s="27">
        <v>943</v>
      </c>
      <c r="K1210" s="28">
        <v>1</v>
      </c>
      <c r="L1210" s="29">
        <v>0</v>
      </c>
      <c r="M1210" s="29">
        <v>6997</v>
      </c>
      <c r="N1210" s="30"/>
      <c r="O1210" s="30">
        <f t="shared" si="231"/>
        <v>6997</v>
      </c>
      <c r="P1210" s="31">
        <v>1.5699999999999999E-4</v>
      </c>
      <c r="Q1210" s="32">
        <f t="shared" si="232"/>
        <v>1.0985289999999999</v>
      </c>
      <c r="R1210" s="29">
        <v>0</v>
      </c>
      <c r="S1210" s="30"/>
      <c r="T1210" s="30">
        <f t="shared" si="233"/>
        <v>0</v>
      </c>
      <c r="U1210" s="33">
        <v>2.1100000000000001E-4</v>
      </c>
      <c r="V1210" s="34">
        <f t="shared" si="234"/>
        <v>0</v>
      </c>
      <c r="W1210" s="11"/>
    </row>
    <row r="1211" spans="7:23" x14ac:dyDescent="0.3">
      <c r="G1211" s="26"/>
      <c r="H1211" s="11">
        <v>71</v>
      </c>
      <c r="I1211" s="11" t="s">
        <v>18</v>
      </c>
      <c r="J1211" s="27">
        <v>943</v>
      </c>
      <c r="K1211" s="28">
        <v>0</v>
      </c>
      <c r="L1211" s="29">
        <v>0</v>
      </c>
      <c r="M1211" s="29">
        <v>6997</v>
      </c>
      <c r="N1211" s="30"/>
      <c r="O1211" s="30">
        <f t="shared" si="231"/>
        <v>0</v>
      </c>
      <c r="P1211" s="31">
        <v>1.1E-5</v>
      </c>
      <c r="Q1211" s="32">
        <f t="shared" si="232"/>
        <v>0</v>
      </c>
      <c r="R1211" s="29">
        <v>0</v>
      </c>
      <c r="S1211" s="30"/>
      <c r="T1211" s="30">
        <f t="shared" si="233"/>
        <v>0</v>
      </c>
      <c r="U1211" s="33">
        <v>1.2E-5</v>
      </c>
      <c r="V1211" s="34">
        <f t="shared" si="234"/>
        <v>0</v>
      </c>
      <c r="W1211" s="11"/>
    </row>
    <row r="1212" spans="7:23" x14ac:dyDescent="0.3">
      <c r="G1212" s="26"/>
      <c r="H1212" s="11">
        <v>72</v>
      </c>
      <c r="I1212" s="11" t="s">
        <v>28</v>
      </c>
      <c r="J1212" s="27">
        <v>943</v>
      </c>
      <c r="K1212" s="28">
        <v>0</v>
      </c>
      <c r="L1212" s="29">
        <v>0</v>
      </c>
      <c r="M1212" s="29">
        <v>6997</v>
      </c>
      <c r="N1212" s="30"/>
      <c r="O1212" s="30">
        <f t="shared" si="231"/>
        <v>0</v>
      </c>
      <c r="P1212" s="31">
        <v>3.1799999999999998E-4</v>
      </c>
      <c r="Q1212" s="32">
        <f t="shared" si="232"/>
        <v>0</v>
      </c>
      <c r="R1212" s="29">
        <v>0</v>
      </c>
      <c r="S1212" s="30"/>
      <c r="T1212" s="30">
        <f t="shared" si="233"/>
        <v>0</v>
      </c>
      <c r="U1212" s="33">
        <v>3.3700000000000001E-4</v>
      </c>
      <c r="V1212" s="34">
        <f t="shared" si="234"/>
        <v>0</v>
      </c>
      <c r="W1212" s="11"/>
    </row>
    <row r="1213" spans="7:23" x14ac:dyDescent="0.3">
      <c r="G1213" s="26"/>
      <c r="H1213" s="11">
        <v>100</v>
      </c>
      <c r="I1213" s="11" t="s">
        <v>169</v>
      </c>
      <c r="J1213" s="27">
        <v>943</v>
      </c>
      <c r="K1213" s="28">
        <v>1</v>
      </c>
      <c r="L1213" s="29">
        <v>0</v>
      </c>
      <c r="M1213" s="29">
        <v>6997</v>
      </c>
      <c r="N1213" s="30"/>
      <c r="O1213" s="30">
        <f t="shared" si="231"/>
        <v>6997</v>
      </c>
      <c r="P1213" s="31">
        <v>0</v>
      </c>
      <c r="Q1213" s="32">
        <f t="shared" si="232"/>
        <v>0</v>
      </c>
      <c r="R1213" s="29">
        <v>0</v>
      </c>
      <c r="S1213" s="30"/>
      <c r="T1213" s="30">
        <f t="shared" si="233"/>
        <v>0</v>
      </c>
      <c r="U1213" s="33">
        <v>0</v>
      </c>
      <c r="V1213" s="34">
        <f t="shared" si="234"/>
        <v>0</v>
      </c>
      <c r="W1213" s="11"/>
    </row>
    <row r="1214" spans="7:23" x14ac:dyDescent="0.3">
      <c r="G1214" s="26"/>
      <c r="H1214" s="11">
        <v>104</v>
      </c>
      <c r="I1214" s="11" t="s">
        <v>130</v>
      </c>
      <c r="J1214" s="27">
        <v>943</v>
      </c>
      <c r="K1214" s="28">
        <v>1</v>
      </c>
      <c r="L1214" s="29">
        <v>0</v>
      </c>
      <c r="M1214" s="29">
        <v>6997</v>
      </c>
      <c r="N1214" s="30"/>
      <c r="O1214" s="30">
        <f t="shared" si="231"/>
        <v>6997</v>
      </c>
      <c r="P1214" s="31">
        <v>0</v>
      </c>
      <c r="Q1214" s="32">
        <f t="shared" si="232"/>
        <v>0</v>
      </c>
      <c r="R1214" s="29">
        <v>0</v>
      </c>
      <c r="S1214" s="30"/>
      <c r="T1214" s="30">
        <f t="shared" si="233"/>
        <v>0</v>
      </c>
      <c r="U1214" s="33">
        <v>0</v>
      </c>
      <c r="V1214" s="34">
        <f t="shared" si="234"/>
        <v>0</v>
      </c>
      <c r="W1214" s="11"/>
    </row>
    <row r="1215" spans="7:23" x14ac:dyDescent="0.3">
      <c r="G1215" s="26"/>
      <c r="H1215" s="11">
        <v>117</v>
      </c>
      <c r="I1215" s="11" t="s">
        <v>21</v>
      </c>
      <c r="J1215" s="27">
        <v>943</v>
      </c>
      <c r="K1215" s="28">
        <v>1</v>
      </c>
      <c r="L1215" s="29">
        <v>0</v>
      </c>
      <c r="M1215" s="29">
        <v>6997</v>
      </c>
      <c r="N1215" s="30"/>
      <c r="O1215" s="30">
        <f t="shared" si="231"/>
        <v>6997</v>
      </c>
      <c r="P1215" s="31">
        <v>2.7300000000000002E-4</v>
      </c>
      <c r="Q1215" s="32">
        <f t="shared" si="232"/>
        <v>1.9101810000000001</v>
      </c>
      <c r="R1215" s="29">
        <v>0</v>
      </c>
      <c r="S1215" s="30"/>
      <c r="T1215" s="30">
        <f t="shared" si="233"/>
        <v>0</v>
      </c>
      <c r="U1215" s="33">
        <v>2.8800000000000001E-4</v>
      </c>
      <c r="V1215" s="34">
        <f t="shared" si="234"/>
        <v>0</v>
      </c>
      <c r="W1215" s="11"/>
    </row>
    <row r="1216" spans="7:23" ht="15" thickBot="1" x14ac:dyDescent="0.35">
      <c r="G1216" s="35"/>
      <c r="H1216" s="36"/>
      <c r="I1216" s="36"/>
      <c r="J1216" s="36"/>
      <c r="K1216" s="36"/>
      <c r="L1216" s="36"/>
      <c r="M1216" s="36"/>
      <c r="N1216" s="36"/>
      <c r="O1216" s="36"/>
      <c r="P1216" s="36"/>
      <c r="Q1216" s="36"/>
      <c r="R1216" s="36"/>
      <c r="S1216" s="36"/>
      <c r="T1216" s="36"/>
      <c r="U1216" s="36"/>
      <c r="V1216" s="37"/>
    </row>
    <row r="1217" spans="7:23" x14ac:dyDescent="0.3">
      <c r="G1217" s="11">
        <v>100</v>
      </c>
      <c r="H1217" s="11" t="s">
        <v>169</v>
      </c>
      <c r="I1217" s="11"/>
      <c r="J1217" s="27"/>
      <c r="K1217" s="28"/>
      <c r="L1217" s="30"/>
      <c r="M1217" s="30"/>
      <c r="N1217" s="30"/>
      <c r="O1217" s="30"/>
      <c r="P1217" s="33"/>
      <c r="Q1217" s="32">
        <f>SUM(Q1179:Q1216)</f>
        <v>35637.555273999998</v>
      </c>
      <c r="R1217" s="30"/>
      <c r="S1217" s="30"/>
      <c r="T1217" s="30"/>
      <c r="U1217" s="33"/>
      <c r="V1217" s="32">
        <f>SUM(V1179:V1216)</f>
        <v>4452.4302060000009</v>
      </c>
      <c r="W1217" s="38">
        <f>Q1217+V1217</f>
        <v>40089.985480000003</v>
      </c>
    </row>
    <row r="1218" spans="7:23" x14ac:dyDescent="0.3">
      <c r="G1218" s="11"/>
      <c r="H1218" s="11"/>
      <c r="I1218" s="11"/>
      <c r="J1218" s="27"/>
      <c r="K1218" s="28"/>
      <c r="L1218" s="30"/>
      <c r="M1218" s="30"/>
      <c r="N1218" s="30"/>
      <c r="O1218" s="30"/>
      <c r="P1218" s="33"/>
      <c r="Q1218" s="32"/>
      <c r="R1218" s="30"/>
      <c r="S1218" s="30"/>
      <c r="T1218" s="30"/>
      <c r="U1218" s="33"/>
      <c r="V1218" s="32"/>
      <c r="W1218" s="11"/>
    </row>
    <row r="1219" spans="7:23" ht="15" thickBot="1" x14ac:dyDescent="0.35">
      <c r="G1219" s="11"/>
      <c r="H1219" s="11"/>
      <c r="I1219" s="11"/>
      <c r="J1219" s="12" t="s">
        <v>100</v>
      </c>
      <c r="K1219" s="13" t="s">
        <v>101</v>
      </c>
      <c r="L1219" s="14" t="s">
        <v>102</v>
      </c>
      <c r="M1219" s="14" t="s">
        <v>103</v>
      </c>
      <c r="N1219" s="14" t="s">
        <v>104</v>
      </c>
      <c r="O1219" s="14" t="s">
        <v>105</v>
      </c>
      <c r="P1219" s="15" t="s">
        <v>106</v>
      </c>
      <c r="Q1219" s="16" t="s">
        <v>107</v>
      </c>
      <c r="R1219" s="14" t="s">
        <v>108</v>
      </c>
      <c r="S1219" s="14" t="s">
        <v>109</v>
      </c>
      <c r="T1219" s="14" t="s">
        <v>110</v>
      </c>
      <c r="U1219" s="15" t="s">
        <v>111</v>
      </c>
      <c r="V1219" s="16" t="s">
        <v>112</v>
      </c>
      <c r="W1219" s="11"/>
    </row>
    <row r="1220" spans="7:23" ht="15.6" x14ac:dyDescent="0.3">
      <c r="G1220" s="17">
        <v>108</v>
      </c>
      <c r="H1220" s="18" t="s">
        <v>170</v>
      </c>
      <c r="I1220" s="19"/>
      <c r="J1220" s="20"/>
      <c r="K1220" s="21"/>
      <c r="L1220" s="22"/>
      <c r="M1220" s="22"/>
      <c r="N1220" s="22"/>
      <c r="O1220" s="22"/>
      <c r="P1220" s="23"/>
      <c r="Q1220" s="24"/>
      <c r="R1220" s="22"/>
      <c r="S1220" s="22"/>
      <c r="T1220" s="22"/>
      <c r="U1220" s="23"/>
      <c r="V1220" s="25"/>
      <c r="W1220" s="11"/>
    </row>
    <row r="1221" spans="7:23" x14ac:dyDescent="0.3">
      <c r="G1221" s="26"/>
      <c r="H1221" s="11">
        <v>1</v>
      </c>
      <c r="I1221" s="11" t="s">
        <v>11</v>
      </c>
      <c r="J1221" s="27">
        <v>398</v>
      </c>
      <c r="K1221" s="28">
        <v>1</v>
      </c>
      <c r="L1221" s="29">
        <v>42985078</v>
      </c>
      <c r="M1221" s="29">
        <v>394277</v>
      </c>
      <c r="N1221" s="30">
        <v>20033496</v>
      </c>
      <c r="O1221" s="30">
        <f t="shared" ref="O1221:O1237" si="235">(L1221+M1221-N1221)*K1221</f>
        <v>23345859</v>
      </c>
      <c r="P1221" s="31">
        <v>1.91E-3</v>
      </c>
      <c r="Q1221" s="32">
        <f t="shared" ref="Q1221:Q1237" si="236">O1221*P1221</f>
        <v>44590.590689999997</v>
      </c>
      <c r="R1221" s="29">
        <v>3299737</v>
      </c>
      <c r="S1221" s="30">
        <v>1305283</v>
      </c>
      <c r="T1221" s="30">
        <f t="shared" ref="T1221:T1237" si="237">(R1221-S1221)*K1221</f>
        <v>1994454</v>
      </c>
      <c r="U1221" s="33">
        <v>1.9740000000000001E-3</v>
      </c>
      <c r="V1221" s="34">
        <f t="shared" ref="V1221:V1237" si="238">T1221*U1221</f>
        <v>3937.0521960000001</v>
      </c>
      <c r="W1221" s="11"/>
    </row>
    <row r="1222" spans="7:23" x14ac:dyDescent="0.3">
      <c r="G1222" s="26"/>
      <c r="H1222" s="11">
        <v>2</v>
      </c>
      <c r="I1222" s="11" t="s">
        <v>27</v>
      </c>
      <c r="J1222" s="27">
        <v>398</v>
      </c>
      <c r="K1222" s="28">
        <v>1</v>
      </c>
      <c r="L1222" s="29">
        <v>42985078</v>
      </c>
      <c r="M1222" s="29">
        <v>394277</v>
      </c>
      <c r="N1222" s="30">
        <v>20033496</v>
      </c>
      <c r="O1222" s="30">
        <f t="shared" si="235"/>
        <v>23345859</v>
      </c>
      <c r="P1222" s="31">
        <v>2.6899999999999998E-4</v>
      </c>
      <c r="Q1222" s="32">
        <f t="shared" si="236"/>
        <v>6280.0360709999995</v>
      </c>
      <c r="R1222" s="29">
        <v>3299737</v>
      </c>
      <c r="S1222" s="30">
        <v>1305283</v>
      </c>
      <c r="T1222" s="30">
        <f t="shared" si="237"/>
        <v>1994454</v>
      </c>
      <c r="U1222" s="33">
        <v>2.9500000000000001E-4</v>
      </c>
      <c r="V1222" s="34">
        <f t="shared" si="238"/>
        <v>588.36392999999998</v>
      </c>
      <c r="W1222" s="11"/>
    </row>
    <row r="1223" spans="7:23" x14ac:dyDescent="0.3">
      <c r="G1223" s="26"/>
      <c r="H1223" s="11">
        <v>3</v>
      </c>
      <c r="I1223" s="11" t="s">
        <v>20</v>
      </c>
      <c r="J1223" s="27">
        <v>398</v>
      </c>
      <c r="K1223" s="28">
        <v>1</v>
      </c>
      <c r="L1223" s="29">
        <v>42985078</v>
      </c>
      <c r="M1223" s="29">
        <v>394277</v>
      </c>
      <c r="N1223" s="30">
        <v>20033496</v>
      </c>
      <c r="O1223" s="30">
        <f t="shared" si="235"/>
        <v>23345859</v>
      </c>
      <c r="P1223" s="31">
        <v>5.9699999999999998E-4</v>
      </c>
      <c r="Q1223" s="32">
        <f t="shared" si="236"/>
        <v>13937.477822999999</v>
      </c>
      <c r="R1223" s="29">
        <v>3299737</v>
      </c>
      <c r="S1223" s="30">
        <v>1305283</v>
      </c>
      <c r="T1223" s="30">
        <f t="shared" si="237"/>
        <v>1994454</v>
      </c>
      <c r="U1223" s="33">
        <v>6.3100000000000005E-4</v>
      </c>
      <c r="V1223" s="34">
        <f t="shared" si="238"/>
        <v>1258.5004740000002</v>
      </c>
      <c r="W1223" s="11"/>
    </row>
    <row r="1224" spans="7:23" x14ac:dyDescent="0.3">
      <c r="G1224" s="26"/>
      <c r="H1224" s="11">
        <v>5</v>
      </c>
      <c r="I1224" s="11" t="s">
        <v>17</v>
      </c>
      <c r="J1224" s="27">
        <v>398</v>
      </c>
      <c r="K1224" s="28">
        <v>1</v>
      </c>
      <c r="L1224" s="29">
        <v>42985078</v>
      </c>
      <c r="M1224" s="29">
        <v>394277</v>
      </c>
      <c r="N1224" s="30">
        <v>20033496</v>
      </c>
      <c r="O1224" s="30">
        <f t="shared" si="235"/>
        <v>23345859</v>
      </c>
      <c r="P1224" s="31">
        <v>6.6930000000000002E-3</v>
      </c>
      <c r="Q1224" s="32">
        <f t="shared" si="236"/>
        <v>156253.83428700001</v>
      </c>
      <c r="R1224" s="29">
        <v>3299737</v>
      </c>
      <c r="S1224" s="30">
        <v>1305283</v>
      </c>
      <c r="T1224" s="30">
        <f t="shared" si="237"/>
        <v>1994454</v>
      </c>
      <c r="U1224" s="33">
        <v>6.6429999999999996E-3</v>
      </c>
      <c r="V1224" s="34">
        <f t="shared" si="238"/>
        <v>13249.157921999999</v>
      </c>
      <c r="W1224" s="11"/>
    </row>
    <row r="1225" spans="7:23" x14ac:dyDescent="0.3">
      <c r="G1225" s="26"/>
      <c r="H1225" s="11">
        <v>6</v>
      </c>
      <c r="I1225" s="11" t="s">
        <v>118</v>
      </c>
      <c r="J1225" s="27">
        <v>398</v>
      </c>
      <c r="K1225" s="28">
        <v>1</v>
      </c>
      <c r="L1225" s="29">
        <v>42985078</v>
      </c>
      <c r="M1225" s="29">
        <v>394277</v>
      </c>
      <c r="N1225" s="30">
        <v>20033496</v>
      </c>
      <c r="O1225" s="30">
        <f t="shared" si="235"/>
        <v>23345859</v>
      </c>
      <c r="P1225" s="31">
        <v>0</v>
      </c>
      <c r="Q1225" s="32">
        <f t="shared" si="236"/>
        <v>0</v>
      </c>
      <c r="R1225" s="29">
        <v>3299737</v>
      </c>
      <c r="S1225" s="30">
        <v>1305283</v>
      </c>
      <c r="T1225" s="30">
        <f t="shared" si="237"/>
        <v>1994454</v>
      </c>
      <c r="U1225" s="33">
        <v>0</v>
      </c>
      <c r="V1225" s="34">
        <f t="shared" si="238"/>
        <v>0</v>
      </c>
      <c r="W1225" s="11"/>
    </row>
    <row r="1226" spans="7:23" x14ac:dyDescent="0.3">
      <c r="G1226" s="26"/>
      <c r="H1226" s="11">
        <v>7</v>
      </c>
      <c r="I1226" s="11" t="s">
        <v>9</v>
      </c>
      <c r="J1226" s="27">
        <v>398</v>
      </c>
      <c r="K1226" s="28">
        <v>1</v>
      </c>
      <c r="L1226" s="29">
        <v>42985078</v>
      </c>
      <c r="M1226" s="29">
        <v>394277</v>
      </c>
      <c r="N1226" s="30">
        <v>20033496</v>
      </c>
      <c r="O1226" s="30">
        <f t="shared" si="235"/>
        <v>23345859</v>
      </c>
      <c r="P1226" s="31">
        <v>1.27E-4</v>
      </c>
      <c r="Q1226" s="32">
        <f t="shared" si="236"/>
        <v>2964.9240930000001</v>
      </c>
      <c r="R1226" s="29">
        <v>3299737</v>
      </c>
      <c r="S1226" s="30">
        <v>1305283</v>
      </c>
      <c r="T1226" s="30">
        <f t="shared" si="237"/>
        <v>1994454</v>
      </c>
      <c r="U1226" s="33">
        <v>1.34E-4</v>
      </c>
      <c r="V1226" s="34">
        <f t="shared" si="238"/>
        <v>267.25683600000002</v>
      </c>
      <c r="W1226" s="11"/>
    </row>
    <row r="1227" spans="7:23" x14ac:dyDescent="0.3">
      <c r="G1227" s="26"/>
      <c r="H1227" s="11">
        <v>8</v>
      </c>
      <c r="I1227" s="11" t="s">
        <v>23</v>
      </c>
      <c r="J1227" s="27">
        <v>398</v>
      </c>
      <c r="K1227" s="28">
        <v>1</v>
      </c>
      <c r="L1227" s="29">
        <v>42985078</v>
      </c>
      <c r="M1227" s="29">
        <v>394277</v>
      </c>
      <c r="N1227" s="30">
        <v>20033496</v>
      </c>
      <c r="O1227" s="30">
        <f t="shared" si="235"/>
        <v>23345859</v>
      </c>
      <c r="P1227" s="31">
        <v>1.8699999999999999E-4</v>
      </c>
      <c r="Q1227" s="32">
        <f t="shared" si="236"/>
        <v>4365.6756329999998</v>
      </c>
      <c r="R1227" s="29">
        <v>3299737</v>
      </c>
      <c r="S1227" s="30">
        <v>1305283</v>
      </c>
      <c r="T1227" s="30">
        <f t="shared" si="237"/>
        <v>1994454</v>
      </c>
      <c r="U1227" s="33">
        <v>1.9599999999999999E-4</v>
      </c>
      <c r="V1227" s="34">
        <f t="shared" si="238"/>
        <v>390.91298399999999</v>
      </c>
      <c r="W1227" s="11"/>
    </row>
    <row r="1228" spans="7:23" x14ac:dyDescent="0.3">
      <c r="G1228" s="26"/>
      <c r="H1228" s="11">
        <v>12</v>
      </c>
      <c r="I1228" s="11" t="s">
        <v>168</v>
      </c>
      <c r="J1228" s="27">
        <v>398</v>
      </c>
      <c r="K1228" s="28">
        <v>1</v>
      </c>
      <c r="L1228" s="29">
        <v>42985078</v>
      </c>
      <c r="M1228" s="29">
        <v>394277</v>
      </c>
      <c r="N1228" s="30">
        <v>20033496</v>
      </c>
      <c r="O1228" s="30">
        <f t="shared" si="235"/>
        <v>23345859</v>
      </c>
      <c r="P1228" s="31">
        <v>0</v>
      </c>
      <c r="Q1228" s="32">
        <f t="shared" si="236"/>
        <v>0</v>
      </c>
      <c r="R1228" s="29">
        <v>3299737</v>
      </c>
      <c r="S1228" s="30">
        <v>1305283</v>
      </c>
      <c r="T1228" s="30">
        <f t="shared" si="237"/>
        <v>1994454</v>
      </c>
      <c r="U1228" s="33">
        <v>0</v>
      </c>
      <c r="V1228" s="34">
        <f t="shared" si="238"/>
        <v>0</v>
      </c>
      <c r="W1228" s="11"/>
    </row>
    <row r="1229" spans="7:23" x14ac:dyDescent="0.3">
      <c r="G1229" s="26"/>
      <c r="H1229" s="11">
        <v>17</v>
      </c>
      <c r="I1229" s="11" t="s">
        <v>16</v>
      </c>
      <c r="J1229" s="27">
        <v>398</v>
      </c>
      <c r="K1229" s="28">
        <v>1</v>
      </c>
      <c r="L1229" s="29">
        <v>42985078</v>
      </c>
      <c r="M1229" s="29">
        <v>394277</v>
      </c>
      <c r="N1229" s="30">
        <v>20033496</v>
      </c>
      <c r="O1229" s="30">
        <f t="shared" si="235"/>
        <v>23345859</v>
      </c>
      <c r="P1229" s="31">
        <v>7.5799999999999999E-4</v>
      </c>
      <c r="Q1229" s="32">
        <f t="shared" si="236"/>
        <v>17696.161122000001</v>
      </c>
      <c r="R1229" s="29">
        <v>3299737</v>
      </c>
      <c r="S1229" s="30">
        <v>1305283</v>
      </c>
      <c r="T1229" s="30">
        <f t="shared" si="237"/>
        <v>1994454</v>
      </c>
      <c r="U1229" s="33">
        <v>8.0199999999999998E-4</v>
      </c>
      <c r="V1229" s="34">
        <f t="shared" si="238"/>
        <v>1599.5521079999999</v>
      </c>
      <c r="W1229" s="11"/>
    </row>
    <row r="1230" spans="7:23" x14ac:dyDescent="0.3">
      <c r="G1230" s="26"/>
      <c r="H1230" s="11">
        <v>34</v>
      </c>
      <c r="I1230" s="11" t="s">
        <v>25</v>
      </c>
      <c r="J1230" s="27">
        <v>398</v>
      </c>
      <c r="K1230" s="28">
        <v>1</v>
      </c>
      <c r="L1230" s="29">
        <v>42985078</v>
      </c>
      <c r="M1230" s="29">
        <v>394277</v>
      </c>
      <c r="N1230" s="30">
        <v>20033496</v>
      </c>
      <c r="O1230" s="30">
        <f t="shared" si="235"/>
        <v>23345859</v>
      </c>
      <c r="P1230" s="31">
        <v>2.5699999999999998E-3</v>
      </c>
      <c r="Q1230" s="32">
        <f t="shared" si="236"/>
        <v>59998.857629999999</v>
      </c>
      <c r="R1230" s="29">
        <v>3299737</v>
      </c>
      <c r="S1230" s="30">
        <v>1305283</v>
      </c>
      <c r="T1230" s="30">
        <f t="shared" si="237"/>
        <v>1994454</v>
      </c>
      <c r="U1230" s="33">
        <v>2.696E-3</v>
      </c>
      <c r="V1230" s="34">
        <f t="shared" si="238"/>
        <v>5377.0479839999998</v>
      </c>
      <c r="W1230" s="11"/>
    </row>
    <row r="1231" spans="7:23" x14ac:dyDescent="0.3">
      <c r="G1231" s="26"/>
      <c r="H1231" s="11">
        <v>38</v>
      </c>
      <c r="I1231" s="11" t="s">
        <v>12</v>
      </c>
      <c r="J1231" s="27">
        <v>398</v>
      </c>
      <c r="K1231" s="28">
        <v>1</v>
      </c>
      <c r="L1231" s="29">
        <v>42985078</v>
      </c>
      <c r="M1231" s="29">
        <v>394277</v>
      </c>
      <c r="N1231" s="30">
        <v>20033496</v>
      </c>
      <c r="O1231" s="30">
        <f t="shared" si="235"/>
        <v>23345859</v>
      </c>
      <c r="P1231" s="31">
        <v>7.8999999999999996E-5</v>
      </c>
      <c r="Q1231" s="32">
        <f t="shared" si="236"/>
        <v>1844.3228609999999</v>
      </c>
      <c r="R1231" s="29">
        <v>3299737</v>
      </c>
      <c r="S1231" s="30">
        <v>1305283</v>
      </c>
      <c r="T1231" s="30">
        <f t="shared" si="237"/>
        <v>1994454</v>
      </c>
      <c r="U1231" s="33">
        <v>8.2999999999999998E-5</v>
      </c>
      <c r="V1231" s="34">
        <f t="shared" si="238"/>
        <v>165.539682</v>
      </c>
      <c r="W1231" s="11"/>
    </row>
    <row r="1232" spans="7:23" x14ac:dyDescent="0.3">
      <c r="G1232" s="26"/>
      <c r="H1232" s="11">
        <v>55</v>
      </c>
      <c r="I1232" s="11" t="s">
        <v>26</v>
      </c>
      <c r="J1232" s="27">
        <v>398</v>
      </c>
      <c r="K1232" s="28">
        <v>1</v>
      </c>
      <c r="L1232" s="29">
        <v>42985078</v>
      </c>
      <c r="M1232" s="29">
        <v>394277</v>
      </c>
      <c r="N1232" s="30">
        <v>20033496</v>
      </c>
      <c r="O1232" s="30">
        <f t="shared" si="235"/>
        <v>23345859</v>
      </c>
      <c r="P1232" s="31">
        <v>1.5699999999999999E-4</v>
      </c>
      <c r="Q1232" s="32">
        <f t="shared" si="236"/>
        <v>3665.2998629999997</v>
      </c>
      <c r="R1232" s="29">
        <v>3299737</v>
      </c>
      <c r="S1232" s="30">
        <v>1305283</v>
      </c>
      <c r="T1232" s="30">
        <f t="shared" si="237"/>
        <v>1994454</v>
      </c>
      <c r="U1232" s="33">
        <v>2.1100000000000001E-4</v>
      </c>
      <c r="V1232" s="34">
        <f t="shared" si="238"/>
        <v>420.82979399999999</v>
      </c>
      <c r="W1232" s="11"/>
    </row>
    <row r="1233" spans="7:23" x14ac:dyDescent="0.3">
      <c r="G1233" s="26"/>
      <c r="H1233" s="11">
        <v>71</v>
      </c>
      <c r="I1233" s="11" t="s">
        <v>18</v>
      </c>
      <c r="J1233" s="27">
        <v>398</v>
      </c>
      <c r="K1233" s="28">
        <v>0</v>
      </c>
      <c r="L1233" s="29">
        <v>42985078</v>
      </c>
      <c r="M1233" s="29">
        <v>394277</v>
      </c>
      <c r="N1233" s="30">
        <v>20033496</v>
      </c>
      <c r="O1233" s="30">
        <f t="shared" si="235"/>
        <v>0</v>
      </c>
      <c r="P1233" s="31">
        <v>1.1E-5</v>
      </c>
      <c r="Q1233" s="32">
        <f t="shared" si="236"/>
        <v>0</v>
      </c>
      <c r="R1233" s="29">
        <v>3299737</v>
      </c>
      <c r="S1233" s="30">
        <v>1305283</v>
      </c>
      <c r="T1233" s="30">
        <f t="shared" si="237"/>
        <v>0</v>
      </c>
      <c r="U1233" s="33">
        <v>1.2E-5</v>
      </c>
      <c r="V1233" s="34">
        <f t="shared" si="238"/>
        <v>0</v>
      </c>
      <c r="W1233" s="11"/>
    </row>
    <row r="1234" spans="7:23" x14ac:dyDescent="0.3">
      <c r="G1234" s="26"/>
      <c r="H1234" s="11">
        <v>72</v>
      </c>
      <c r="I1234" s="11" t="s">
        <v>28</v>
      </c>
      <c r="J1234" s="27">
        <v>398</v>
      </c>
      <c r="K1234" s="28">
        <v>0</v>
      </c>
      <c r="L1234" s="29">
        <v>42985078</v>
      </c>
      <c r="M1234" s="29">
        <v>394277</v>
      </c>
      <c r="N1234" s="30">
        <v>20033496</v>
      </c>
      <c r="O1234" s="30">
        <f t="shared" si="235"/>
        <v>0</v>
      </c>
      <c r="P1234" s="31">
        <v>3.1799999999999998E-4</v>
      </c>
      <c r="Q1234" s="32">
        <f t="shared" si="236"/>
        <v>0</v>
      </c>
      <c r="R1234" s="29">
        <v>3299737</v>
      </c>
      <c r="S1234" s="30">
        <v>1305283</v>
      </c>
      <c r="T1234" s="30">
        <f t="shared" si="237"/>
        <v>0</v>
      </c>
      <c r="U1234" s="33">
        <v>3.3700000000000001E-4</v>
      </c>
      <c r="V1234" s="34">
        <f t="shared" si="238"/>
        <v>0</v>
      </c>
      <c r="W1234" s="11"/>
    </row>
    <row r="1235" spans="7:23" x14ac:dyDescent="0.3">
      <c r="G1235" s="26"/>
      <c r="H1235" s="11">
        <v>104</v>
      </c>
      <c r="I1235" s="11" t="s">
        <v>130</v>
      </c>
      <c r="J1235" s="27">
        <v>398</v>
      </c>
      <c r="K1235" s="28">
        <v>1</v>
      </c>
      <c r="L1235" s="29">
        <v>42985078</v>
      </c>
      <c r="M1235" s="29">
        <v>394277</v>
      </c>
      <c r="N1235" s="30">
        <v>20033496</v>
      </c>
      <c r="O1235" s="30">
        <f t="shared" si="235"/>
        <v>23345859</v>
      </c>
      <c r="P1235" s="31">
        <v>0</v>
      </c>
      <c r="Q1235" s="32">
        <f t="shared" si="236"/>
        <v>0</v>
      </c>
      <c r="R1235" s="29">
        <v>3299737</v>
      </c>
      <c r="S1235" s="30">
        <v>1305283</v>
      </c>
      <c r="T1235" s="30">
        <f t="shared" si="237"/>
        <v>1994454</v>
      </c>
      <c r="U1235" s="33">
        <v>0</v>
      </c>
      <c r="V1235" s="34">
        <f t="shared" si="238"/>
        <v>0</v>
      </c>
      <c r="W1235" s="11"/>
    </row>
    <row r="1236" spans="7:23" x14ac:dyDescent="0.3">
      <c r="G1236" s="26"/>
      <c r="H1236" s="11">
        <v>108</v>
      </c>
      <c r="I1236" s="11" t="s">
        <v>170</v>
      </c>
      <c r="J1236" s="27">
        <v>398</v>
      </c>
      <c r="K1236" s="28">
        <v>1</v>
      </c>
      <c r="L1236" s="29">
        <v>42985078</v>
      </c>
      <c r="M1236" s="29">
        <v>394277</v>
      </c>
      <c r="N1236" s="30">
        <v>20033496</v>
      </c>
      <c r="O1236" s="30">
        <f t="shared" si="235"/>
        <v>23345859</v>
      </c>
      <c r="P1236" s="31">
        <v>0</v>
      </c>
      <c r="Q1236" s="32">
        <f t="shared" si="236"/>
        <v>0</v>
      </c>
      <c r="R1236" s="29">
        <v>3299737</v>
      </c>
      <c r="S1236" s="30">
        <v>1305283</v>
      </c>
      <c r="T1236" s="30">
        <f t="shared" si="237"/>
        <v>1994454</v>
      </c>
      <c r="U1236" s="33">
        <v>0</v>
      </c>
      <c r="V1236" s="34">
        <f t="shared" si="238"/>
        <v>0</v>
      </c>
      <c r="W1236" s="11"/>
    </row>
    <row r="1237" spans="7:23" x14ac:dyDescent="0.3">
      <c r="G1237" s="26"/>
      <c r="H1237" s="11">
        <v>117</v>
      </c>
      <c r="I1237" s="11" t="s">
        <v>21</v>
      </c>
      <c r="J1237" s="27">
        <v>398</v>
      </c>
      <c r="K1237" s="28">
        <v>1</v>
      </c>
      <c r="L1237" s="29">
        <v>42985078</v>
      </c>
      <c r="M1237" s="29">
        <v>394277</v>
      </c>
      <c r="N1237" s="30">
        <v>20033496</v>
      </c>
      <c r="O1237" s="30">
        <f t="shared" si="235"/>
        <v>23345859</v>
      </c>
      <c r="P1237" s="31">
        <v>2.7300000000000002E-4</v>
      </c>
      <c r="Q1237" s="32">
        <f t="shared" si="236"/>
        <v>6373.4195070000005</v>
      </c>
      <c r="R1237" s="29">
        <v>3299737</v>
      </c>
      <c r="S1237" s="30">
        <v>1305283</v>
      </c>
      <c r="T1237" s="30">
        <f t="shared" si="237"/>
        <v>1994454</v>
      </c>
      <c r="U1237" s="33">
        <v>2.8800000000000001E-4</v>
      </c>
      <c r="V1237" s="34">
        <f t="shared" si="238"/>
        <v>574.40275199999996</v>
      </c>
      <c r="W1237" s="11"/>
    </row>
    <row r="1238" spans="7:23" x14ac:dyDescent="0.3">
      <c r="G1238" s="26"/>
      <c r="H1238" s="11"/>
      <c r="I1238" s="11"/>
      <c r="J1238" s="27"/>
      <c r="K1238" s="28"/>
      <c r="L1238" s="30"/>
      <c r="M1238" s="30"/>
      <c r="N1238" s="30"/>
      <c r="O1238" s="30"/>
      <c r="P1238" s="33"/>
      <c r="Q1238" s="32"/>
      <c r="R1238" s="30"/>
      <c r="S1238" s="30"/>
      <c r="T1238" s="30"/>
      <c r="U1238" s="33"/>
      <c r="V1238" s="34"/>
      <c r="W1238" s="11"/>
    </row>
    <row r="1239" spans="7:23" ht="15.6" x14ac:dyDescent="0.3">
      <c r="G1239" s="39">
        <v>108</v>
      </c>
      <c r="H1239" s="40" t="s">
        <v>170</v>
      </c>
      <c r="I1239" s="11"/>
      <c r="J1239" s="27"/>
      <c r="K1239" s="28"/>
      <c r="L1239" s="30"/>
      <c r="M1239" s="30"/>
      <c r="N1239" s="30"/>
      <c r="O1239" s="30"/>
      <c r="P1239" s="33"/>
      <c r="Q1239" s="32"/>
      <c r="R1239" s="30"/>
      <c r="S1239" s="30"/>
      <c r="T1239" s="30"/>
      <c r="U1239" s="33"/>
      <c r="V1239" s="34"/>
      <c r="W1239" s="11"/>
    </row>
    <row r="1240" spans="7:23" x14ac:dyDescent="0.3">
      <c r="G1240" s="26"/>
      <c r="H1240" s="11">
        <v>1</v>
      </c>
      <c r="I1240" s="11" t="s">
        <v>11</v>
      </c>
      <c r="J1240" s="27">
        <v>947</v>
      </c>
      <c r="K1240" s="28">
        <v>1</v>
      </c>
      <c r="L1240" s="29">
        <v>0</v>
      </c>
      <c r="M1240" s="29">
        <v>64374</v>
      </c>
      <c r="N1240" s="30"/>
      <c r="O1240" s="30">
        <f t="shared" ref="O1240:O1255" si="239">(L1240+M1240-N1240)*K1240</f>
        <v>64374</v>
      </c>
      <c r="P1240" s="31">
        <v>1.91E-3</v>
      </c>
      <c r="Q1240" s="32">
        <f t="shared" ref="Q1240:Q1255" si="240">O1240*P1240</f>
        <v>122.95434</v>
      </c>
      <c r="R1240" s="29">
        <v>0</v>
      </c>
      <c r="S1240" s="30"/>
      <c r="T1240" s="30">
        <f t="shared" ref="T1240:T1255" si="241">(R1240-S1240)*K1240</f>
        <v>0</v>
      </c>
      <c r="U1240" s="33">
        <v>1.9740000000000001E-3</v>
      </c>
      <c r="V1240" s="34">
        <f t="shared" ref="V1240:V1255" si="242">T1240*U1240</f>
        <v>0</v>
      </c>
      <c r="W1240" s="11"/>
    </row>
    <row r="1241" spans="7:23" x14ac:dyDescent="0.3">
      <c r="G1241" s="26"/>
      <c r="H1241" s="11">
        <v>2</v>
      </c>
      <c r="I1241" s="11" t="s">
        <v>27</v>
      </c>
      <c r="J1241" s="27">
        <v>947</v>
      </c>
      <c r="K1241" s="28">
        <v>1</v>
      </c>
      <c r="L1241" s="29">
        <v>0</v>
      </c>
      <c r="M1241" s="29">
        <v>64374</v>
      </c>
      <c r="N1241" s="30"/>
      <c r="O1241" s="30">
        <f t="shared" si="239"/>
        <v>64374</v>
      </c>
      <c r="P1241" s="31">
        <v>2.6899999999999998E-4</v>
      </c>
      <c r="Q1241" s="32">
        <f t="shared" si="240"/>
        <v>17.316606</v>
      </c>
      <c r="R1241" s="29">
        <v>0</v>
      </c>
      <c r="S1241" s="30"/>
      <c r="T1241" s="30">
        <f t="shared" si="241"/>
        <v>0</v>
      </c>
      <c r="U1241" s="33">
        <v>2.9500000000000001E-4</v>
      </c>
      <c r="V1241" s="34">
        <f t="shared" si="242"/>
        <v>0</v>
      </c>
      <c r="W1241" s="11"/>
    </row>
    <row r="1242" spans="7:23" x14ac:dyDescent="0.3">
      <c r="G1242" s="26"/>
      <c r="H1242" s="11">
        <v>3</v>
      </c>
      <c r="I1242" s="11" t="s">
        <v>20</v>
      </c>
      <c r="J1242" s="27">
        <v>947</v>
      </c>
      <c r="K1242" s="28">
        <v>1</v>
      </c>
      <c r="L1242" s="29">
        <v>0</v>
      </c>
      <c r="M1242" s="29">
        <v>64374</v>
      </c>
      <c r="N1242" s="30"/>
      <c r="O1242" s="30">
        <f t="shared" si="239"/>
        <v>64374</v>
      </c>
      <c r="P1242" s="31">
        <v>5.9699999999999998E-4</v>
      </c>
      <c r="Q1242" s="32">
        <f t="shared" si="240"/>
        <v>38.431277999999999</v>
      </c>
      <c r="R1242" s="29">
        <v>0</v>
      </c>
      <c r="S1242" s="30"/>
      <c r="T1242" s="30">
        <f t="shared" si="241"/>
        <v>0</v>
      </c>
      <c r="U1242" s="33">
        <v>6.3100000000000005E-4</v>
      </c>
      <c r="V1242" s="34">
        <f t="shared" si="242"/>
        <v>0</v>
      </c>
      <c r="W1242" s="11"/>
    </row>
    <row r="1243" spans="7:23" x14ac:dyDescent="0.3">
      <c r="G1243" s="26"/>
      <c r="H1243" s="11">
        <v>5</v>
      </c>
      <c r="I1243" s="11" t="s">
        <v>17</v>
      </c>
      <c r="J1243" s="27">
        <v>947</v>
      </c>
      <c r="K1243" s="28">
        <v>1</v>
      </c>
      <c r="L1243" s="29">
        <v>0</v>
      </c>
      <c r="M1243" s="29">
        <v>64374</v>
      </c>
      <c r="N1243" s="30"/>
      <c r="O1243" s="30">
        <f t="shared" si="239"/>
        <v>64374</v>
      </c>
      <c r="P1243" s="31">
        <v>6.6930000000000002E-3</v>
      </c>
      <c r="Q1243" s="32">
        <f t="shared" si="240"/>
        <v>430.85518200000001</v>
      </c>
      <c r="R1243" s="29">
        <v>0</v>
      </c>
      <c r="S1243" s="30"/>
      <c r="T1243" s="30">
        <f t="shared" si="241"/>
        <v>0</v>
      </c>
      <c r="U1243" s="33">
        <v>6.6429999999999996E-3</v>
      </c>
      <c r="V1243" s="34">
        <f t="shared" si="242"/>
        <v>0</v>
      </c>
      <c r="W1243" s="11"/>
    </row>
    <row r="1244" spans="7:23" x14ac:dyDescent="0.3">
      <c r="G1244" s="26"/>
      <c r="H1244" s="11">
        <v>6</v>
      </c>
      <c r="I1244" s="11" t="s">
        <v>118</v>
      </c>
      <c r="J1244" s="27">
        <v>947</v>
      </c>
      <c r="K1244" s="28">
        <v>1</v>
      </c>
      <c r="L1244" s="29">
        <v>0</v>
      </c>
      <c r="M1244" s="29">
        <v>64374</v>
      </c>
      <c r="N1244" s="30"/>
      <c r="O1244" s="30">
        <f t="shared" si="239"/>
        <v>64374</v>
      </c>
      <c r="P1244" s="31">
        <v>0</v>
      </c>
      <c r="Q1244" s="32">
        <f t="shared" si="240"/>
        <v>0</v>
      </c>
      <c r="R1244" s="29">
        <v>0</v>
      </c>
      <c r="S1244" s="30"/>
      <c r="T1244" s="30">
        <f t="shared" si="241"/>
        <v>0</v>
      </c>
      <c r="U1244" s="33">
        <v>0</v>
      </c>
      <c r="V1244" s="34">
        <f t="shared" si="242"/>
        <v>0</v>
      </c>
      <c r="W1244" s="11"/>
    </row>
    <row r="1245" spans="7:23" x14ac:dyDescent="0.3">
      <c r="G1245" s="26"/>
      <c r="H1245" s="11">
        <v>7</v>
      </c>
      <c r="I1245" s="11" t="s">
        <v>9</v>
      </c>
      <c r="J1245" s="27">
        <v>947</v>
      </c>
      <c r="K1245" s="28">
        <v>1</v>
      </c>
      <c r="L1245" s="29">
        <v>0</v>
      </c>
      <c r="M1245" s="29">
        <v>64374</v>
      </c>
      <c r="N1245" s="30"/>
      <c r="O1245" s="30">
        <f t="shared" si="239"/>
        <v>64374</v>
      </c>
      <c r="P1245" s="31">
        <v>1.27E-4</v>
      </c>
      <c r="Q1245" s="32">
        <f t="shared" si="240"/>
        <v>8.1754979999999993</v>
      </c>
      <c r="R1245" s="29">
        <v>0</v>
      </c>
      <c r="S1245" s="30"/>
      <c r="T1245" s="30">
        <f t="shared" si="241"/>
        <v>0</v>
      </c>
      <c r="U1245" s="33">
        <v>1.34E-4</v>
      </c>
      <c r="V1245" s="34">
        <f t="shared" si="242"/>
        <v>0</v>
      </c>
      <c r="W1245" s="11"/>
    </row>
    <row r="1246" spans="7:23" x14ac:dyDescent="0.3">
      <c r="G1246" s="26"/>
      <c r="H1246" s="11">
        <v>8</v>
      </c>
      <c r="I1246" s="11" t="s">
        <v>23</v>
      </c>
      <c r="J1246" s="27">
        <v>947</v>
      </c>
      <c r="K1246" s="28">
        <v>1</v>
      </c>
      <c r="L1246" s="29">
        <v>0</v>
      </c>
      <c r="M1246" s="29">
        <v>64374</v>
      </c>
      <c r="N1246" s="30"/>
      <c r="O1246" s="30">
        <f t="shared" si="239"/>
        <v>64374</v>
      </c>
      <c r="P1246" s="31">
        <v>1.8699999999999999E-4</v>
      </c>
      <c r="Q1246" s="32">
        <f t="shared" si="240"/>
        <v>12.037937999999999</v>
      </c>
      <c r="R1246" s="29">
        <v>0</v>
      </c>
      <c r="S1246" s="30"/>
      <c r="T1246" s="30">
        <f t="shared" si="241"/>
        <v>0</v>
      </c>
      <c r="U1246" s="33">
        <v>1.9599999999999999E-4</v>
      </c>
      <c r="V1246" s="34">
        <f t="shared" si="242"/>
        <v>0</v>
      </c>
      <c r="W1246" s="11"/>
    </row>
    <row r="1247" spans="7:23" x14ac:dyDescent="0.3">
      <c r="G1247" s="26"/>
      <c r="H1247" s="11">
        <v>12</v>
      </c>
      <c r="I1247" s="11" t="s">
        <v>168</v>
      </c>
      <c r="J1247" s="27">
        <v>947</v>
      </c>
      <c r="K1247" s="28">
        <v>1</v>
      </c>
      <c r="L1247" s="29">
        <v>0</v>
      </c>
      <c r="M1247" s="29">
        <v>64374</v>
      </c>
      <c r="N1247" s="30"/>
      <c r="O1247" s="30">
        <f t="shared" si="239"/>
        <v>64374</v>
      </c>
      <c r="P1247" s="31">
        <v>0</v>
      </c>
      <c r="Q1247" s="32">
        <f t="shared" si="240"/>
        <v>0</v>
      </c>
      <c r="R1247" s="29">
        <v>0</v>
      </c>
      <c r="S1247" s="30"/>
      <c r="T1247" s="30">
        <f t="shared" si="241"/>
        <v>0</v>
      </c>
      <c r="U1247" s="33">
        <v>0</v>
      </c>
      <c r="V1247" s="34">
        <f t="shared" si="242"/>
        <v>0</v>
      </c>
      <c r="W1247" s="11"/>
    </row>
    <row r="1248" spans="7:23" x14ac:dyDescent="0.3">
      <c r="G1248" s="26"/>
      <c r="H1248" s="11">
        <v>34</v>
      </c>
      <c r="I1248" s="11" t="s">
        <v>25</v>
      </c>
      <c r="J1248" s="27">
        <v>947</v>
      </c>
      <c r="K1248" s="28">
        <v>1</v>
      </c>
      <c r="L1248" s="29">
        <v>0</v>
      </c>
      <c r="M1248" s="29">
        <v>64374</v>
      </c>
      <c r="N1248" s="30"/>
      <c r="O1248" s="30">
        <f t="shared" si="239"/>
        <v>64374</v>
      </c>
      <c r="P1248" s="31">
        <v>2.5699999999999998E-3</v>
      </c>
      <c r="Q1248" s="32">
        <f t="shared" si="240"/>
        <v>165.44117999999997</v>
      </c>
      <c r="R1248" s="29">
        <v>0</v>
      </c>
      <c r="S1248" s="30"/>
      <c r="T1248" s="30">
        <f t="shared" si="241"/>
        <v>0</v>
      </c>
      <c r="U1248" s="33">
        <v>2.696E-3</v>
      </c>
      <c r="V1248" s="34">
        <f t="shared" si="242"/>
        <v>0</v>
      </c>
      <c r="W1248" s="11"/>
    </row>
    <row r="1249" spans="7:23" x14ac:dyDescent="0.3">
      <c r="G1249" s="26"/>
      <c r="H1249" s="11">
        <v>38</v>
      </c>
      <c r="I1249" s="11" t="s">
        <v>12</v>
      </c>
      <c r="J1249" s="27">
        <v>947</v>
      </c>
      <c r="K1249" s="28">
        <v>1</v>
      </c>
      <c r="L1249" s="29">
        <v>0</v>
      </c>
      <c r="M1249" s="29">
        <v>64374</v>
      </c>
      <c r="N1249" s="30"/>
      <c r="O1249" s="30">
        <f t="shared" si="239"/>
        <v>64374</v>
      </c>
      <c r="P1249" s="31">
        <v>7.8999999999999996E-5</v>
      </c>
      <c r="Q1249" s="32">
        <f t="shared" si="240"/>
        <v>5.0855459999999999</v>
      </c>
      <c r="R1249" s="29">
        <v>0</v>
      </c>
      <c r="S1249" s="30"/>
      <c r="T1249" s="30">
        <f t="shared" si="241"/>
        <v>0</v>
      </c>
      <c r="U1249" s="33">
        <v>8.2999999999999998E-5</v>
      </c>
      <c r="V1249" s="34">
        <f t="shared" si="242"/>
        <v>0</v>
      </c>
      <c r="W1249" s="11"/>
    </row>
    <row r="1250" spans="7:23" x14ac:dyDescent="0.3">
      <c r="G1250" s="26"/>
      <c r="H1250" s="11">
        <v>55</v>
      </c>
      <c r="I1250" s="11" t="s">
        <v>26</v>
      </c>
      <c r="J1250" s="27">
        <v>947</v>
      </c>
      <c r="K1250" s="28">
        <v>1</v>
      </c>
      <c r="L1250" s="29">
        <v>0</v>
      </c>
      <c r="M1250" s="29">
        <v>64374</v>
      </c>
      <c r="N1250" s="30"/>
      <c r="O1250" s="30">
        <f t="shared" si="239"/>
        <v>64374</v>
      </c>
      <c r="P1250" s="31">
        <v>1.5699999999999999E-4</v>
      </c>
      <c r="Q1250" s="32">
        <f t="shared" si="240"/>
        <v>10.106717999999999</v>
      </c>
      <c r="R1250" s="29">
        <v>0</v>
      </c>
      <c r="S1250" s="30"/>
      <c r="T1250" s="30">
        <f t="shared" si="241"/>
        <v>0</v>
      </c>
      <c r="U1250" s="33">
        <v>2.1100000000000001E-4</v>
      </c>
      <c r="V1250" s="34">
        <f t="shared" si="242"/>
        <v>0</v>
      </c>
      <c r="W1250" s="11"/>
    </row>
    <row r="1251" spans="7:23" x14ac:dyDescent="0.3">
      <c r="G1251" s="26"/>
      <c r="H1251" s="11">
        <v>71</v>
      </c>
      <c r="I1251" s="11" t="s">
        <v>18</v>
      </c>
      <c r="J1251" s="27">
        <v>947</v>
      </c>
      <c r="K1251" s="28">
        <v>0</v>
      </c>
      <c r="L1251" s="29">
        <v>0</v>
      </c>
      <c r="M1251" s="29">
        <v>64374</v>
      </c>
      <c r="N1251" s="30"/>
      <c r="O1251" s="30">
        <f t="shared" si="239"/>
        <v>0</v>
      </c>
      <c r="P1251" s="31">
        <v>1.1E-5</v>
      </c>
      <c r="Q1251" s="32">
        <f t="shared" si="240"/>
        <v>0</v>
      </c>
      <c r="R1251" s="29">
        <v>0</v>
      </c>
      <c r="S1251" s="30"/>
      <c r="T1251" s="30">
        <f t="shared" si="241"/>
        <v>0</v>
      </c>
      <c r="U1251" s="33">
        <v>1.2E-5</v>
      </c>
      <c r="V1251" s="34">
        <f t="shared" si="242"/>
        <v>0</v>
      </c>
      <c r="W1251" s="11"/>
    </row>
    <row r="1252" spans="7:23" x14ac:dyDescent="0.3">
      <c r="G1252" s="26"/>
      <c r="H1252" s="11">
        <v>72</v>
      </c>
      <c r="I1252" s="11" t="s">
        <v>28</v>
      </c>
      <c r="J1252" s="27">
        <v>947</v>
      </c>
      <c r="K1252" s="28">
        <v>0</v>
      </c>
      <c r="L1252" s="29">
        <v>0</v>
      </c>
      <c r="M1252" s="29">
        <v>64374</v>
      </c>
      <c r="N1252" s="30"/>
      <c r="O1252" s="30">
        <f t="shared" si="239"/>
        <v>0</v>
      </c>
      <c r="P1252" s="31">
        <v>3.1799999999999998E-4</v>
      </c>
      <c r="Q1252" s="32">
        <f t="shared" si="240"/>
        <v>0</v>
      </c>
      <c r="R1252" s="29">
        <v>0</v>
      </c>
      <c r="S1252" s="30"/>
      <c r="T1252" s="30">
        <f t="shared" si="241"/>
        <v>0</v>
      </c>
      <c r="U1252" s="33">
        <v>3.3700000000000001E-4</v>
      </c>
      <c r="V1252" s="34">
        <f t="shared" si="242"/>
        <v>0</v>
      </c>
      <c r="W1252" s="11"/>
    </row>
    <row r="1253" spans="7:23" x14ac:dyDescent="0.3">
      <c r="G1253" s="26"/>
      <c r="H1253" s="11">
        <v>104</v>
      </c>
      <c r="I1253" s="11" t="s">
        <v>130</v>
      </c>
      <c r="J1253" s="27">
        <v>947</v>
      </c>
      <c r="K1253" s="28">
        <v>1</v>
      </c>
      <c r="L1253" s="29">
        <v>0</v>
      </c>
      <c r="M1253" s="29">
        <v>64374</v>
      </c>
      <c r="N1253" s="30"/>
      <c r="O1253" s="30">
        <f t="shared" si="239"/>
        <v>64374</v>
      </c>
      <c r="P1253" s="31">
        <v>0</v>
      </c>
      <c r="Q1253" s="32">
        <f t="shared" si="240"/>
        <v>0</v>
      </c>
      <c r="R1253" s="29">
        <v>0</v>
      </c>
      <c r="S1253" s="30"/>
      <c r="T1253" s="30">
        <f t="shared" si="241"/>
        <v>0</v>
      </c>
      <c r="U1253" s="33">
        <v>0</v>
      </c>
      <c r="V1253" s="34">
        <f t="shared" si="242"/>
        <v>0</v>
      </c>
      <c r="W1253" s="11"/>
    </row>
    <row r="1254" spans="7:23" x14ac:dyDescent="0.3">
      <c r="G1254" s="26"/>
      <c r="H1254" s="11">
        <v>108</v>
      </c>
      <c r="I1254" s="11" t="s">
        <v>170</v>
      </c>
      <c r="J1254" s="27">
        <v>947</v>
      </c>
      <c r="K1254" s="28">
        <v>1</v>
      </c>
      <c r="L1254" s="29">
        <v>0</v>
      </c>
      <c r="M1254" s="29">
        <v>64374</v>
      </c>
      <c r="N1254" s="30"/>
      <c r="O1254" s="30">
        <f t="shared" si="239"/>
        <v>64374</v>
      </c>
      <c r="P1254" s="31">
        <v>0</v>
      </c>
      <c r="Q1254" s="32">
        <f t="shared" si="240"/>
        <v>0</v>
      </c>
      <c r="R1254" s="29">
        <v>0</v>
      </c>
      <c r="S1254" s="30"/>
      <c r="T1254" s="30">
        <f t="shared" si="241"/>
        <v>0</v>
      </c>
      <c r="U1254" s="33">
        <v>0</v>
      </c>
      <c r="V1254" s="34">
        <f t="shared" si="242"/>
        <v>0</v>
      </c>
      <c r="W1254" s="11"/>
    </row>
    <row r="1255" spans="7:23" x14ac:dyDescent="0.3">
      <c r="G1255" s="26"/>
      <c r="H1255" s="11">
        <v>117</v>
      </c>
      <c r="I1255" s="11" t="s">
        <v>21</v>
      </c>
      <c r="J1255" s="27">
        <v>947</v>
      </c>
      <c r="K1255" s="28">
        <v>1</v>
      </c>
      <c r="L1255" s="29">
        <v>0</v>
      </c>
      <c r="M1255" s="29">
        <v>64374</v>
      </c>
      <c r="N1255" s="30"/>
      <c r="O1255" s="30">
        <f t="shared" si="239"/>
        <v>64374</v>
      </c>
      <c r="P1255" s="31">
        <v>2.7300000000000002E-4</v>
      </c>
      <c r="Q1255" s="32">
        <f t="shared" si="240"/>
        <v>17.574102</v>
      </c>
      <c r="R1255" s="29">
        <v>0</v>
      </c>
      <c r="S1255" s="30"/>
      <c r="T1255" s="30">
        <f t="shared" si="241"/>
        <v>0</v>
      </c>
      <c r="U1255" s="33">
        <v>2.8800000000000001E-4</v>
      </c>
      <c r="V1255" s="34">
        <f t="shared" si="242"/>
        <v>0</v>
      </c>
      <c r="W1255" s="11"/>
    </row>
    <row r="1256" spans="7:23" ht="15" thickBot="1" x14ac:dyDescent="0.35">
      <c r="G1256" s="35"/>
      <c r="H1256" s="36"/>
      <c r="I1256" s="36"/>
      <c r="J1256" s="36"/>
      <c r="K1256" s="36"/>
      <c r="L1256" s="36"/>
      <c r="M1256" s="36"/>
      <c r="N1256" s="36"/>
      <c r="O1256" s="36"/>
      <c r="P1256" s="36"/>
      <c r="Q1256" s="36"/>
      <c r="R1256" s="36"/>
      <c r="S1256" s="36"/>
      <c r="T1256" s="36"/>
      <c r="U1256" s="36"/>
      <c r="V1256" s="37"/>
    </row>
    <row r="1257" spans="7:23" x14ac:dyDescent="0.3">
      <c r="G1257" s="11">
        <v>108</v>
      </c>
      <c r="H1257" s="11" t="s">
        <v>170</v>
      </c>
      <c r="I1257" s="11"/>
      <c r="J1257" s="27"/>
      <c r="K1257" s="28"/>
      <c r="L1257" s="30"/>
      <c r="M1257" s="30"/>
      <c r="N1257" s="30"/>
      <c r="O1257" s="30"/>
      <c r="P1257" s="33"/>
      <c r="Q1257" s="32">
        <f>SUM(Q1221:Q1256)</f>
        <v>318798.57796800009</v>
      </c>
      <c r="R1257" s="30"/>
      <c r="S1257" s="30"/>
      <c r="T1257" s="30"/>
      <c r="U1257" s="33"/>
      <c r="V1257" s="32">
        <f>SUM(V1221:V1256)</f>
        <v>27828.616662</v>
      </c>
      <c r="W1257" s="38">
        <f>Q1257+V1257</f>
        <v>346627.1946300001</v>
      </c>
    </row>
    <row r="1258" spans="7:23" x14ac:dyDescent="0.3">
      <c r="G1258" s="11"/>
      <c r="H1258" s="11"/>
      <c r="I1258" s="11"/>
      <c r="J1258" s="11"/>
      <c r="K1258" s="11"/>
      <c r="L1258" s="11"/>
      <c r="M1258" s="11"/>
      <c r="N1258" s="11"/>
      <c r="O1258" s="11"/>
      <c r="P1258" s="11"/>
      <c r="Q1258" s="11"/>
      <c r="R1258" s="11"/>
      <c r="S1258" s="11"/>
      <c r="T1258" s="11"/>
      <c r="U1258" s="11"/>
      <c r="V1258" s="11"/>
      <c r="W1258" s="11"/>
    </row>
    <row r="1259" spans="7:23" x14ac:dyDescent="0.3">
      <c r="G1259" s="11"/>
      <c r="H1259" s="11"/>
      <c r="I1259" s="11"/>
      <c r="J1259" s="11"/>
      <c r="K1259" s="11"/>
      <c r="L1259" s="11"/>
      <c r="M1259" s="11"/>
      <c r="N1259" s="11"/>
      <c r="O1259" s="11"/>
      <c r="P1259" s="11"/>
      <c r="Q1259" s="11"/>
      <c r="R1259" s="11"/>
      <c r="S1259" s="11"/>
      <c r="T1259" s="11"/>
      <c r="U1259" s="11"/>
      <c r="V1259" s="11"/>
      <c r="W1259" s="11"/>
    </row>
    <row r="1260" spans="7:23" x14ac:dyDescent="0.3">
      <c r="G1260" s="11"/>
      <c r="H1260" s="11"/>
      <c r="I1260" s="11"/>
      <c r="J1260" s="27"/>
      <c r="K1260" s="28"/>
      <c r="L1260" s="30"/>
      <c r="M1260" s="30"/>
      <c r="N1260" s="30"/>
      <c r="O1260" s="30"/>
      <c r="P1260" s="33"/>
      <c r="Q1260" s="32"/>
      <c r="R1260" s="30"/>
      <c r="S1260" s="30"/>
      <c r="T1260" s="30"/>
      <c r="U1260" s="33"/>
      <c r="V1260" s="32"/>
      <c r="W1260" s="11"/>
    </row>
    <row r="1261" spans="7:23" ht="15" thickBot="1" x14ac:dyDescent="0.35">
      <c r="G1261" s="11"/>
      <c r="H1261" s="11"/>
      <c r="I1261" s="11"/>
      <c r="J1261" s="12" t="s">
        <v>100</v>
      </c>
      <c r="K1261" s="13" t="s">
        <v>101</v>
      </c>
      <c r="L1261" s="14" t="s">
        <v>102</v>
      </c>
      <c r="M1261" s="14" t="s">
        <v>103</v>
      </c>
      <c r="N1261" s="14" t="s">
        <v>104</v>
      </c>
      <c r="O1261" s="14" t="s">
        <v>105</v>
      </c>
      <c r="P1261" s="15" t="s">
        <v>106</v>
      </c>
      <c r="Q1261" s="16" t="s">
        <v>107</v>
      </c>
      <c r="R1261" s="14" t="s">
        <v>108</v>
      </c>
      <c r="S1261" s="14" t="s">
        <v>109</v>
      </c>
      <c r="T1261" s="14" t="s">
        <v>110</v>
      </c>
      <c r="U1261" s="15" t="s">
        <v>111</v>
      </c>
      <c r="V1261" s="16" t="s">
        <v>112</v>
      </c>
      <c r="W1261" s="11"/>
    </row>
    <row r="1262" spans="7:23" ht="15.6" x14ac:dyDescent="0.3">
      <c r="G1262" s="17">
        <v>76</v>
      </c>
      <c r="H1262" s="18" t="s">
        <v>171</v>
      </c>
      <c r="I1262" s="19"/>
      <c r="J1262" s="20"/>
      <c r="K1262" s="21"/>
      <c r="L1262" s="22"/>
      <c r="M1262" s="22"/>
      <c r="N1262" s="22"/>
      <c r="O1262" s="22"/>
      <c r="P1262" s="23"/>
      <c r="Q1262" s="24"/>
      <c r="R1262" s="22"/>
      <c r="S1262" s="22"/>
      <c r="T1262" s="22"/>
      <c r="U1262" s="23"/>
      <c r="V1262" s="25"/>
      <c r="W1262" s="11"/>
    </row>
    <row r="1263" spans="7:23" x14ac:dyDescent="0.3">
      <c r="G1263" s="26"/>
      <c r="H1263" s="11">
        <v>1</v>
      </c>
      <c r="I1263" s="11" t="s">
        <v>11</v>
      </c>
      <c r="J1263" s="27">
        <v>253</v>
      </c>
      <c r="K1263" s="28">
        <v>0.7</v>
      </c>
      <c r="L1263" s="29">
        <v>5186011</v>
      </c>
      <c r="M1263" s="29">
        <v>15572</v>
      </c>
      <c r="N1263" s="30">
        <v>2446405</v>
      </c>
      <c r="O1263" s="30">
        <f t="shared" ref="O1263:O1279" si="243">(L1263+M1263-N1263)*K1263</f>
        <v>1928624.5999999999</v>
      </c>
      <c r="P1263" s="31">
        <v>1.91E-3</v>
      </c>
      <c r="Q1263" s="32">
        <f t="shared" ref="Q1263:Q1279" si="244">O1263*P1263</f>
        <v>3683.6729859999996</v>
      </c>
      <c r="R1263" s="29">
        <v>98744</v>
      </c>
      <c r="S1263" s="30">
        <v>0</v>
      </c>
      <c r="T1263" s="30">
        <f t="shared" ref="T1263:T1279" si="245">(R1263-S1263)*K1263</f>
        <v>69120.799999999988</v>
      </c>
      <c r="U1263" s="33">
        <v>1.9740000000000001E-3</v>
      </c>
      <c r="V1263" s="34">
        <f t="shared" ref="V1263:V1279" si="246">T1263*U1263</f>
        <v>136.44445919999998</v>
      </c>
      <c r="W1263" s="11"/>
    </row>
    <row r="1264" spans="7:23" x14ac:dyDescent="0.3">
      <c r="G1264" s="26"/>
      <c r="H1264" s="11">
        <v>2</v>
      </c>
      <c r="I1264" s="11" t="s">
        <v>27</v>
      </c>
      <c r="J1264" s="27">
        <v>253</v>
      </c>
      <c r="K1264" s="28">
        <v>0.7</v>
      </c>
      <c r="L1264" s="29">
        <v>5186011</v>
      </c>
      <c r="M1264" s="29">
        <v>15572</v>
      </c>
      <c r="N1264" s="30">
        <v>2446405</v>
      </c>
      <c r="O1264" s="30">
        <f t="shared" si="243"/>
        <v>1928624.5999999999</v>
      </c>
      <c r="P1264" s="31">
        <v>2.6899999999999998E-4</v>
      </c>
      <c r="Q1264" s="32">
        <f t="shared" si="244"/>
        <v>518.80001739999989</v>
      </c>
      <c r="R1264" s="29">
        <v>98744</v>
      </c>
      <c r="S1264" s="30">
        <v>0</v>
      </c>
      <c r="T1264" s="30">
        <f t="shared" si="245"/>
        <v>69120.799999999988</v>
      </c>
      <c r="U1264" s="33">
        <v>2.9500000000000001E-4</v>
      </c>
      <c r="V1264" s="34">
        <f t="shared" si="246"/>
        <v>20.390635999999997</v>
      </c>
      <c r="W1264" s="11"/>
    </row>
    <row r="1265" spans="7:23" x14ac:dyDescent="0.3">
      <c r="G1265" s="26"/>
      <c r="H1265" s="11">
        <v>3</v>
      </c>
      <c r="I1265" s="11" t="s">
        <v>20</v>
      </c>
      <c r="J1265" s="27">
        <v>253</v>
      </c>
      <c r="K1265" s="28">
        <v>0.7</v>
      </c>
      <c r="L1265" s="29">
        <v>5186011</v>
      </c>
      <c r="M1265" s="29">
        <v>15572</v>
      </c>
      <c r="N1265" s="30">
        <v>2446405</v>
      </c>
      <c r="O1265" s="30">
        <f t="shared" si="243"/>
        <v>1928624.5999999999</v>
      </c>
      <c r="P1265" s="31">
        <v>5.9699999999999998E-4</v>
      </c>
      <c r="Q1265" s="32">
        <f t="shared" si="244"/>
        <v>1151.3888861999999</v>
      </c>
      <c r="R1265" s="29">
        <v>98744</v>
      </c>
      <c r="S1265" s="30">
        <v>0</v>
      </c>
      <c r="T1265" s="30">
        <f t="shared" si="245"/>
        <v>69120.799999999988</v>
      </c>
      <c r="U1265" s="33">
        <v>6.3100000000000005E-4</v>
      </c>
      <c r="V1265" s="34">
        <f t="shared" si="246"/>
        <v>43.615224799999993</v>
      </c>
      <c r="W1265" s="11"/>
    </row>
    <row r="1266" spans="7:23" x14ac:dyDescent="0.3">
      <c r="G1266" s="26"/>
      <c r="H1266" s="11">
        <v>5</v>
      </c>
      <c r="I1266" s="11" t="s">
        <v>17</v>
      </c>
      <c r="J1266" s="27">
        <v>253</v>
      </c>
      <c r="K1266" s="28">
        <v>0.7</v>
      </c>
      <c r="L1266" s="29">
        <v>5186011</v>
      </c>
      <c r="M1266" s="29">
        <v>15572</v>
      </c>
      <c r="N1266" s="30">
        <v>2446405</v>
      </c>
      <c r="O1266" s="30">
        <f t="shared" si="243"/>
        <v>1928624.5999999999</v>
      </c>
      <c r="P1266" s="31">
        <v>6.6930000000000002E-3</v>
      </c>
      <c r="Q1266" s="32">
        <f t="shared" si="244"/>
        <v>12908.284447799999</v>
      </c>
      <c r="R1266" s="29">
        <v>98744</v>
      </c>
      <c r="S1266" s="30">
        <v>0</v>
      </c>
      <c r="T1266" s="30">
        <f t="shared" si="245"/>
        <v>69120.799999999988</v>
      </c>
      <c r="U1266" s="33">
        <v>6.6429999999999996E-3</v>
      </c>
      <c r="V1266" s="34">
        <f t="shared" si="246"/>
        <v>459.1694743999999</v>
      </c>
      <c r="W1266" s="11"/>
    </row>
    <row r="1267" spans="7:23" x14ac:dyDescent="0.3">
      <c r="G1267" s="26"/>
      <c r="H1267" s="11">
        <v>6</v>
      </c>
      <c r="I1267" s="11" t="s">
        <v>118</v>
      </c>
      <c r="J1267" s="27">
        <v>253</v>
      </c>
      <c r="K1267" s="28">
        <v>0.7</v>
      </c>
      <c r="L1267" s="29">
        <v>5186011</v>
      </c>
      <c r="M1267" s="29">
        <v>15572</v>
      </c>
      <c r="N1267" s="30">
        <v>2446405</v>
      </c>
      <c r="O1267" s="30">
        <f t="shared" si="243"/>
        <v>1928624.5999999999</v>
      </c>
      <c r="P1267" s="31">
        <v>0</v>
      </c>
      <c r="Q1267" s="32">
        <f t="shared" si="244"/>
        <v>0</v>
      </c>
      <c r="R1267" s="29">
        <v>98744</v>
      </c>
      <c r="S1267" s="30">
        <v>0</v>
      </c>
      <c r="T1267" s="30">
        <f t="shared" si="245"/>
        <v>69120.799999999988</v>
      </c>
      <c r="U1267" s="33">
        <v>0</v>
      </c>
      <c r="V1267" s="34">
        <f t="shared" si="246"/>
        <v>0</v>
      </c>
      <c r="W1267" s="11"/>
    </row>
    <row r="1268" spans="7:23" x14ac:dyDescent="0.3">
      <c r="G1268" s="26"/>
      <c r="H1268" s="11">
        <v>7</v>
      </c>
      <c r="I1268" s="11" t="s">
        <v>9</v>
      </c>
      <c r="J1268" s="27">
        <v>253</v>
      </c>
      <c r="K1268" s="28">
        <v>0.7</v>
      </c>
      <c r="L1268" s="29">
        <v>5186011</v>
      </c>
      <c r="M1268" s="29">
        <v>15572</v>
      </c>
      <c r="N1268" s="30">
        <v>2446405</v>
      </c>
      <c r="O1268" s="30">
        <f t="shared" si="243"/>
        <v>1928624.5999999999</v>
      </c>
      <c r="P1268" s="31">
        <v>1.27E-4</v>
      </c>
      <c r="Q1268" s="32">
        <f t="shared" si="244"/>
        <v>244.93532419999997</v>
      </c>
      <c r="R1268" s="29">
        <v>98744</v>
      </c>
      <c r="S1268" s="30">
        <v>0</v>
      </c>
      <c r="T1268" s="30">
        <f t="shared" si="245"/>
        <v>69120.799999999988</v>
      </c>
      <c r="U1268" s="33">
        <v>1.34E-4</v>
      </c>
      <c r="V1268" s="34">
        <f t="shared" si="246"/>
        <v>9.2621871999999996</v>
      </c>
      <c r="W1268" s="11"/>
    </row>
    <row r="1269" spans="7:23" x14ac:dyDescent="0.3">
      <c r="G1269" s="26"/>
      <c r="H1269" s="11">
        <v>8</v>
      </c>
      <c r="I1269" s="11" t="s">
        <v>23</v>
      </c>
      <c r="J1269" s="27">
        <v>253</v>
      </c>
      <c r="K1269" s="28">
        <v>0.7</v>
      </c>
      <c r="L1269" s="29">
        <v>5186011</v>
      </c>
      <c r="M1269" s="29">
        <v>15572</v>
      </c>
      <c r="N1269" s="30">
        <v>2446405</v>
      </c>
      <c r="O1269" s="30">
        <f t="shared" si="243"/>
        <v>1928624.5999999999</v>
      </c>
      <c r="P1269" s="31">
        <v>1.8699999999999999E-4</v>
      </c>
      <c r="Q1269" s="32">
        <f t="shared" si="244"/>
        <v>360.65280019999994</v>
      </c>
      <c r="R1269" s="29">
        <v>98744</v>
      </c>
      <c r="S1269" s="30">
        <v>0</v>
      </c>
      <c r="T1269" s="30">
        <f t="shared" si="245"/>
        <v>69120.799999999988</v>
      </c>
      <c r="U1269" s="33">
        <v>1.9599999999999999E-4</v>
      </c>
      <c r="V1269" s="34">
        <f t="shared" si="246"/>
        <v>13.547676799999998</v>
      </c>
      <c r="W1269" s="11"/>
    </row>
    <row r="1270" spans="7:23" x14ac:dyDescent="0.3">
      <c r="G1270" s="26"/>
      <c r="H1270" s="11">
        <v>17</v>
      </c>
      <c r="I1270" s="11" t="s">
        <v>16</v>
      </c>
      <c r="J1270" s="27">
        <v>253</v>
      </c>
      <c r="K1270" s="28">
        <v>0.7</v>
      </c>
      <c r="L1270" s="29">
        <v>5186011</v>
      </c>
      <c r="M1270" s="29">
        <v>15572</v>
      </c>
      <c r="N1270" s="30">
        <v>2446405</v>
      </c>
      <c r="O1270" s="30">
        <f t="shared" si="243"/>
        <v>1928624.5999999999</v>
      </c>
      <c r="P1270" s="31">
        <v>7.5799999999999999E-4</v>
      </c>
      <c r="Q1270" s="32">
        <f t="shared" si="244"/>
        <v>1461.8974467999999</v>
      </c>
      <c r="R1270" s="29">
        <v>98744</v>
      </c>
      <c r="S1270" s="30">
        <v>0</v>
      </c>
      <c r="T1270" s="30">
        <f t="shared" si="245"/>
        <v>69120.799999999988</v>
      </c>
      <c r="U1270" s="33">
        <v>8.0199999999999998E-4</v>
      </c>
      <c r="V1270" s="34">
        <f t="shared" si="246"/>
        <v>55.43488159999999</v>
      </c>
      <c r="W1270" s="11"/>
    </row>
    <row r="1271" spans="7:23" x14ac:dyDescent="0.3">
      <c r="G1271" s="26"/>
      <c r="H1271" s="11">
        <v>36</v>
      </c>
      <c r="I1271" s="11" t="s">
        <v>6</v>
      </c>
      <c r="J1271" s="27">
        <v>253</v>
      </c>
      <c r="K1271" s="28">
        <v>0.7</v>
      </c>
      <c r="L1271" s="29">
        <v>5186011</v>
      </c>
      <c r="M1271" s="29">
        <v>15572</v>
      </c>
      <c r="N1271" s="30">
        <v>2446405</v>
      </c>
      <c r="O1271" s="30">
        <f t="shared" si="243"/>
        <v>1928624.5999999999</v>
      </c>
      <c r="P1271" s="31">
        <v>2.8300000000000001E-3</v>
      </c>
      <c r="Q1271" s="32">
        <f t="shared" si="244"/>
        <v>5458.0076179999996</v>
      </c>
      <c r="R1271" s="29">
        <v>98744</v>
      </c>
      <c r="S1271" s="30">
        <v>0</v>
      </c>
      <c r="T1271" s="30">
        <f t="shared" si="245"/>
        <v>69120.799999999988</v>
      </c>
      <c r="U1271" s="33">
        <v>2.9499999999999999E-3</v>
      </c>
      <c r="V1271" s="34">
        <f t="shared" si="246"/>
        <v>203.90635999999995</v>
      </c>
      <c r="W1271" s="11"/>
    </row>
    <row r="1272" spans="7:23" x14ac:dyDescent="0.3">
      <c r="G1272" s="26"/>
      <c r="H1272" s="11">
        <v>38</v>
      </c>
      <c r="I1272" s="11" t="s">
        <v>12</v>
      </c>
      <c r="J1272" s="27">
        <v>253</v>
      </c>
      <c r="K1272" s="28">
        <v>0.7</v>
      </c>
      <c r="L1272" s="29">
        <v>5186011</v>
      </c>
      <c r="M1272" s="29">
        <v>15572</v>
      </c>
      <c r="N1272" s="30">
        <v>2446405</v>
      </c>
      <c r="O1272" s="30">
        <f t="shared" si="243"/>
        <v>1928624.5999999999</v>
      </c>
      <c r="P1272" s="31">
        <v>7.8999999999999996E-5</v>
      </c>
      <c r="Q1272" s="32">
        <f t="shared" si="244"/>
        <v>152.36134339999998</v>
      </c>
      <c r="R1272" s="29">
        <v>98744</v>
      </c>
      <c r="S1272" s="30">
        <v>0</v>
      </c>
      <c r="T1272" s="30">
        <f t="shared" si="245"/>
        <v>69120.799999999988</v>
      </c>
      <c r="U1272" s="33">
        <v>8.2999999999999998E-5</v>
      </c>
      <c r="V1272" s="34">
        <f t="shared" si="246"/>
        <v>5.7370263999999986</v>
      </c>
      <c r="W1272" s="11"/>
    </row>
    <row r="1273" spans="7:23" x14ac:dyDescent="0.3">
      <c r="G1273" s="26"/>
      <c r="H1273" s="11">
        <v>41</v>
      </c>
      <c r="I1273" s="11" t="s">
        <v>125</v>
      </c>
      <c r="J1273" s="27">
        <v>253</v>
      </c>
      <c r="K1273" s="28">
        <v>0.7</v>
      </c>
      <c r="L1273" s="29">
        <v>5186011</v>
      </c>
      <c r="M1273" s="29">
        <v>15572</v>
      </c>
      <c r="N1273" s="30">
        <v>2446405</v>
      </c>
      <c r="O1273" s="30">
        <f t="shared" si="243"/>
        <v>1928624.5999999999</v>
      </c>
      <c r="P1273" s="31">
        <v>0</v>
      </c>
      <c r="Q1273" s="32">
        <f t="shared" si="244"/>
        <v>0</v>
      </c>
      <c r="R1273" s="29">
        <v>98744</v>
      </c>
      <c r="S1273" s="30">
        <v>0</v>
      </c>
      <c r="T1273" s="30">
        <f t="shared" si="245"/>
        <v>69120.799999999988</v>
      </c>
      <c r="U1273" s="33">
        <v>0</v>
      </c>
      <c r="V1273" s="34">
        <f t="shared" si="246"/>
        <v>0</v>
      </c>
      <c r="W1273" s="11"/>
    </row>
    <row r="1274" spans="7:23" x14ac:dyDescent="0.3">
      <c r="G1274" s="26"/>
      <c r="H1274" s="11">
        <v>55</v>
      </c>
      <c r="I1274" s="11" t="s">
        <v>26</v>
      </c>
      <c r="J1274" s="27">
        <v>253</v>
      </c>
      <c r="K1274" s="28">
        <v>0.7</v>
      </c>
      <c r="L1274" s="29">
        <v>5186011</v>
      </c>
      <c r="M1274" s="29">
        <v>15572</v>
      </c>
      <c r="N1274" s="30">
        <v>2446405</v>
      </c>
      <c r="O1274" s="30">
        <f t="shared" si="243"/>
        <v>1928624.5999999999</v>
      </c>
      <c r="P1274" s="31">
        <v>1.5699999999999999E-4</v>
      </c>
      <c r="Q1274" s="32">
        <f t="shared" si="244"/>
        <v>302.79406219999998</v>
      </c>
      <c r="R1274" s="29">
        <v>98744</v>
      </c>
      <c r="S1274" s="30">
        <v>0</v>
      </c>
      <c r="T1274" s="30">
        <f t="shared" si="245"/>
        <v>69120.799999999988</v>
      </c>
      <c r="U1274" s="33">
        <v>2.1100000000000001E-4</v>
      </c>
      <c r="V1274" s="34">
        <f t="shared" si="246"/>
        <v>14.584488799999997</v>
      </c>
      <c r="W1274" s="11"/>
    </row>
    <row r="1275" spans="7:23" x14ac:dyDescent="0.3">
      <c r="G1275" s="26"/>
      <c r="H1275" s="11">
        <v>71</v>
      </c>
      <c r="I1275" s="11" t="s">
        <v>18</v>
      </c>
      <c r="J1275" s="27">
        <v>253</v>
      </c>
      <c r="K1275" s="28">
        <v>0.7</v>
      </c>
      <c r="L1275" s="29">
        <v>5186011</v>
      </c>
      <c r="M1275" s="29">
        <v>15572</v>
      </c>
      <c r="N1275" s="30">
        <v>2446405</v>
      </c>
      <c r="O1275" s="30">
        <f t="shared" si="243"/>
        <v>1928624.5999999999</v>
      </c>
      <c r="P1275" s="31">
        <v>1.1E-5</v>
      </c>
      <c r="Q1275" s="32">
        <f t="shared" si="244"/>
        <v>21.214870599999998</v>
      </c>
      <c r="R1275" s="29">
        <v>98744</v>
      </c>
      <c r="S1275" s="30">
        <v>0</v>
      </c>
      <c r="T1275" s="30">
        <f t="shared" si="245"/>
        <v>69120.799999999988</v>
      </c>
      <c r="U1275" s="33">
        <v>1.2E-5</v>
      </c>
      <c r="V1275" s="34">
        <f t="shared" si="246"/>
        <v>0.8294495999999999</v>
      </c>
      <c r="W1275" s="11"/>
    </row>
    <row r="1276" spans="7:23" x14ac:dyDescent="0.3">
      <c r="G1276" s="26"/>
      <c r="H1276" s="11">
        <v>72</v>
      </c>
      <c r="I1276" s="11" t="s">
        <v>28</v>
      </c>
      <c r="J1276" s="27">
        <v>253</v>
      </c>
      <c r="K1276" s="28">
        <v>0.7</v>
      </c>
      <c r="L1276" s="29">
        <v>5186011</v>
      </c>
      <c r="M1276" s="29">
        <v>15572</v>
      </c>
      <c r="N1276" s="30">
        <v>2446405</v>
      </c>
      <c r="O1276" s="30">
        <f t="shared" si="243"/>
        <v>1928624.5999999999</v>
      </c>
      <c r="P1276" s="31">
        <v>3.1799999999999998E-4</v>
      </c>
      <c r="Q1276" s="32">
        <f t="shared" si="244"/>
        <v>613.30262279999988</v>
      </c>
      <c r="R1276" s="29">
        <v>98744</v>
      </c>
      <c r="S1276" s="30">
        <v>0</v>
      </c>
      <c r="T1276" s="30">
        <f t="shared" si="245"/>
        <v>69120.799999999988</v>
      </c>
      <c r="U1276" s="33">
        <v>3.3700000000000001E-4</v>
      </c>
      <c r="V1276" s="34">
        <f t="shared" si="246"/>
        <v>23.293709599999996</v>
      </c>
      <c r="W1276" s="11"/>
    </row>
    <row r="1277" spans="7:23" x14ac:dyDescent="0.3">
      <c r="G1277" s="26"/>
      <c r="H1277" s="11">
        <v>76</v>
      </c>
      <c r="I1277" s="11" t="s">
        <v>171</v>
      </c>
      <c r="J1277" s="27">
        <v>253</v>
      </c>
      <c r="K1277" s="28">
        <v>0.7</v>
      </c>
      <c r="L1277" s="29">
        <v>5186011</v>
      </c>
      <c r="M1277" s="29">
        <v>15572</v>
      </c>
      <c r="N1277" s="30">
        <v>2446405</v>
      </c>
      <c r="O1277" s="30">
        <f t="shared" si="243"/>
        <v>1928624.5999999999</v>
      </c>
      <c r="P1277" s="31">
        <v>0</v>
      </c>
      <c r="Q1277" s="32">
        <f t="shared" si="244"/>
        <v>0</v>
      </c>
      <c r="R1277" s="29">
        <v>98744</v>
      </c>
      <c r="S1277" s="30">
        <v>0</v>
      </c>
      <c r="T1277" s="30">
        <f t="shared" si="245"/>
        <v>69120.799999999988</v>
      </c>
      <c r="U1277" s="33">
        <v>0</v>
      </c>
      <c r="V1277" s="34">
        <f t="shared" si="246"/>
        <v>0</v>
      </c>
      <c r="W1277" s="11"/>
    </row>
    <row r="1278" spans="7:23" x14ac:dyDescent="0.3">
      <c r="G1278" s="26"/>
      <c r="H1278" s="11">
        <v>104</v>
      </c>
      <c r="I1278" s="11" t="s">
        <v>130</v>
      </c>
      <c r="J1278" s="27">
        <v>253</v>
      </c>
      <c r="K1278" s="28">
        <v>0.7</v>
      </c>
      <c r="L1278" s="29">
        <v>5186011</v>
      </c>
      <c r="M1278" s="29">
        <v>15572</v>
      </c>
      <c r="N1278" s="30">
        <v>2446405</v>
      </c>
      <c r="O1278" s="30">
        <f t="shared" si="243"/>
        <v>1928624.5999999999</v>
      </c>
      <c r="P1278" s="31">
        <v>0</v>
      </c>
      <c r="Q1278" s="32">
        <f t="shared" si="244"/>
        <v>0</v>
      </c>
      <c r="R1278" s="29">
        <v>98744</v>
      </c>
      <c r="S1278" s="30">
        <v>0</v>
      </c>
      <c r="T1278" s="30">
        <f t="shared" si="245"/>
        <v>69120.799999999988</v>
      </c>
      <c r="U1278" s="33">
        <v>0</v>
      </c>
      <c r="V1278" s="34">
        <f t="shared" si="246"/>
        <v>0</v>
      </c>
      <c r="W1278" s="11"/>
    </row>
    <row r="1279" spans="7:23" x14ac:dyDescent="0.3">
      <c r="G1279" s="26"/>
      <c r="H1279" s="11">
        <v>117</v>
      </c>
      <c r="I1279" s="11" t="s">
        <v>21</v>
      </c>
      <c r="J1279" s="27">
        <v>253</v>
      </c>
      <c r="K1279" s="28">
        <v>0.7</v>
      </c>
      <c r="L1279" s="29">
        <v>5186011</v>
      </c>
      <c r="M1279" s="29">
        <v>15572</v>
      </c>
      <c r="N1279" s="30">
        <v>2446405</v>
      </c>
      <c r="O1279" s="30">
        <f t="shared" si="243"/>
        <v>1928624.5999999999</v>
      </c>
      <c r="P1279" s="31">
        <v>2.7300000000000002E-4</v>
      </c>
      <c r="Q1279" s="32">
        <f t="shared" si="244"/>
        <v>526.51451580000003</v>
      </c>
      <c r="R1279" s="29">
        <v>98744</v>
      </c>
      <c r="S1279" s="30">
        <v>0</v>
      </c>
      <c r="T1279" s="30">
        <f t="shared" si="245"/>
        <v>69120.799999999988</v>
      </c>
      <c r="U1279" s="33">
        <v>2.8800000000000001E-4</v>
      </c>
      <c r="V1279" s="34">
        <f t="shared" si="246"/>
        <v>19.906790399999998</v>
      </c>
      <c r="W1279" s="11"/>
    </row>
    <row r="1280" spans="7:23" x14ac:dyDescent="0.3">
      <c r="G1280" s="26"/>
      <c r="H1280" s="11"/>
      <c r="I1280" s="11"/>
      <c r="J1280" s="27"/>
      <c r="K1280" s="28"/>
      <c r="L1280" s="30"/>
      <c r="M1280" s="30"/>
      <c r="N1280" s="30"/>
      <c r="O1280" s="30"/>
      <c r="P1280" s="33"/>
      <c r="Q1280" s="32"/>
      <c r="R1280" s="30"/>
      <c r="S1280" s="30"/>
      <c r="T1280" s="30"/>
      <c r="U1280" s="33"/>
      <c r="V1280" s="34"/>
      <c r="W1280" s="11"/>
    </row>
    <row r="1281" spans="7:23" ht="15.6" x14ac:dyDescent="0.3">
      <c r="G1281" s="39">
        <v>76</v>
      </c>
      <c r="H1281" s="40" t="s">
        <v>171</v>
      </c>
      <c r="I1281" s="11"/>
      <c r="J1281" s="27"/>
      <c r="K1281" s="28"/>
      <c r="L1281" s="30"/>
      <c r="M1281" s="30"/>
      <c r="N1281" s="30"/>
      <c r="O1281" s="30"/>
      <c r="P1281" s="33"/>
      <c r="Q1281" s="32"/>
      <c r="R1281" s="30"/>
      <c r="S1281" s="30"/>
      <c r="T1281" s="30"/>
      <c r="U1281" s="33"/>
      <c r="V1281" s="34"/>
      <c r="W1281" s="11"/>
    </row>
    <row r="1282" spans="7:23" x14ac:dyDescent="0.3">
      <c r="G1282" s="26"/>
      <c r="H1282" s="11">
        <v>1</v>
      </c>
      <c r="I1282" s="11" t="s">
        <v>11</v>
      </c>
      <c r="J1282" s="27">
        <v>922</v>
      </c>
      <c r="K1282" s="28">
        <v>0.7</v>
      </c>
      <c r="L1282" s="29">
        <v>0</v>
      </c>
      <c r="M1282" s="29">
        <v>124263</v>
      </c>
      <c r="N1282" s="30">
        <v>43268</v>
      </c>
      <c r="O1282" s="30">
        <f t="shared" ref="O1282:O1297" si="247">(L1282+M1282-N1282)*K1282</f>
        <v>56696.5</v>
      </c>
      <c r="P1282" s="31">
        <v>1.91E-3</v>
      </c>
      <c r="Q1282" s="32">
        <f t="shared" ref="Q1282:Q1297" si="248">O1282*P1282</f>
        <v>108.29031500000001</v>
      </c>
      <c r="R1282" s="29">
        <v>0</v>
      </c>
      <c r="S1282" s="30"/>
      <c r="T1282" s="30">
        <f t="shared" ref="T1282:T1297" si="249">(R1282-S1282)*K1282</f>
        <v>0</v>
      </c>
      <c r="U1282" s="33">
        <v>1.9740000000000001E-3</v>
      </c>
      <c r="V1282" s="34">
        <f t="shared" ref="V1282:V1297" si="250">T1282*U1282</f>
        <v>0</v>
      </c>
      <c r="W1282" s="11"/>
    </row>
    <row r="1283" spans="7:23" x14ac:dyDescent="0.3">
      <c r="G1283" s="26"/>
      <c r="H1283" s="11">
        <v>2</v>
      </c>
      <c r="I1283" s="11" t="s">
        <v>27</v>
      </c>
      <c r="J1283" s="27">
        <v>922</v>
      </c>
      <c r="K1283" s="28">
        <v>0.7</v>
      </c>
      <c r="L1283" s="29">
        <v>0</v>
      </c>
      <c r="M1283" s="29">
        <v>124263</v>
      </c>
      <c r="N1283" s="30">
        <v>43268</v>
      </c>
      <c r="O1283" s="30">
        <f t="shared" si="247"/>
        <v>56696.5</v>
      </c>
      <c r="P1283" s="31">
        <v>2.6899999999999998E-4</v>
      </c>
      <c r="Q1283" s="32">
        <f t="shared" si="248"/>
        <v>15.251358499999998</v>
      </c>
      <c r="R1283" s="29">
        <v>0</v>
      </c>
      <c r="S1283" s="30"/>
      <c r="T1283" s="30">
        <f t="shared" si="249"/>
        <v>0</v>
      </c>
      <c r="U1283" s="33">
        <v>2.9500000000000001E-4</v>
      </c>
      <c r="V1283" s="34">
        <f t="shared" si="250"/>
        <v>0</v>
      </c>
      <c r="W1283" s="11"/>
    </row>
    <row r="1284" spans="7:23" x14ac:dyDescent="0.3">
      <c r="G1284" s="26"/>
      <c r="H1284" s="11">
        <v>3</v>
      </c>
      <c r="I1284" s="11" t="s">
        <v>20</v>
      </c>
      <c r="J1284" s="27">
        <v>922</v>
      </c>
      <c r="K1284" s="28">
        <v>0.7</v>
      </c>
      <c r="L1284" s="29">
        <v>0</v>
      </c>
      <c r="M1284" s="29">
        <v>124263</v>
      </c>
      <c r="N1284" s="30">
        <v>43268</v>
      </c>
      <c r="O1284" s="30">
        <f t="shared" si="247"/>
        <v>56696.5</v>
      </c>
      <c r="P1284" s="31">
        <v>5.9699999999999998E-4</v>
      </c>
      <c r="Q1284" s="32">
        <f t="shared" si="248"/>
        <v>33.847810500000001</v>
      </c>
      <c r="R1284" s="29">
        <v>0</v>
      </c>
      <c r="S1284" s="30"/>
      <c r="T1284" s="30">
        <f t="shared" si="249"/>
        <v>0</v>
      </c>
      <c r="U1284" s="33">
        <v>6.3100000000000005E-4</v>
      </c>
      <c r="V1284" s="34">
        <f t="shared" si="250"/>
        <v>0</v>
      </c>
      <c r="W1284" s="11"/>
    </row>
    <row r="1285" spans="7:23" x14ac:dyDescent="0.3">
      <c r="G1285" s="26"/>
      <c r="H1285" s="11">
        <v>5</v>
      </c>
      <c r="I1285" s="11" t="s">
        <v>17</v>
      </c>
      <c r="J1285" s="27">
        <v>922</v>
      </c>
      <c r="K1285" s="28">
        <v>0.7</v>
      </c>
      <c r="L1285" s="29">
        <v>0</v>
      </c>
      <c r="M1285" s="29">
        <v>124263</v>
      </c>
      <c r="N1285" s="30">
        <v>43268</v>
      </c>
      <c r="O1285" s="30">
        <f t="shared" si="247"/>
        <v>56696.5</v>
      </c>
      <c r="P1285" s="31">
        <v>6.6930000000000002E-3</v>
      </c>
      <c r="Q1285" s="32">
        <f t="shared" si="248"/>
        <v>379.4696745</v>
      </c>
      <c r="R1285" s="29">
        <v>0</v>
      </c>
      <c r="S1285" s="30"/>
      <c r="T1285" s="30">
        <f t="shared" si="249"/>
        <v>0</v>
      </c>
      <c r="U1285" s="33">
        <v>6.6429999999999996E-3</v>
      </c>
      <c r="V1285" s="34">
        <f t="shared" si="250"/>
        <v>0</v>
      </c>
      <c r="W1285" s="11"/>
    </row>
    <row r="1286" spans="7:23" x14ac:dyDescent="0.3">
      <c r="G1286" s="26"/>
      <c r="H1286" s="11">
        <v>6</v>
      </c>
      <c r="I1286" s="11" t="s">
        <v>118</v>
      </c>
      <c r="J1286" s="27">
        <v>922</v>
      </c>
      <c r="K1286" s="28">
        <v>0.7</v>
      </c>
      <c r="L1286" s="29">
        <v>0</v>
      </c>
      <c r="M1286" s="29">
        <v>124263</v>
      </c>
      <c r="N1286" s="30">
        <v>43268</v>
      </c>
      <c r="O1286" s="30">
        <f t="shared" si="247"/>
        <v>56696.5</v>
      </c>
      <c r="P1286" s="31">
        <v>0</v>
      </c>
      <c r="Q1286" s="32">
        <f t="shared" si="248"/>
        <v>0</v>
      </c>
      <c r="R1286" s="29">
        <v>0</v>
      </c>
      <c r="S1286" s="30"/>
      <c r="T1286" s="30">
        <f t="shared" si="249"/>
        <v>0</v>
      </c>
      <c r="U1286" s="33">
        <v>0</v>
      </c>
      <c r="V1286" s="34">
        <f t="shared" si="250"/>
        <v>0</v>
      </c>
      <c r="W1286" s="11"/>
    </row>
    <row r="1287" spans="7:23" x14ac:dyDescent="0.3">
      <c r="G1287" s="26"/>
      <c r="H1287" s="11">
        <v>7</v>
      </c>
      <c r="I1287" s="11" t="s">
        <v>9</v>
      </c>
      <c r="J1287" s="27">
        <v>922</v>
      </c>
      <c r="K1287" s="28">
        <v>0.7</v>
      </c>
      <c r="L1287" s="29">
        <v>0</v>
      </c>
      <c r="M1287" s="29">
        <v>124263</v>
      </c>
      <c r="N1287" s="30">
        <v>43268</v>
      </c>
      <c r="O1287" s="30">
        <f t="shared" si="247"/>
        <v>56696.5</v>
      </c>
      <c r="P1287" s="31">
        <v>1.27E-4</v>
      </c>
      <c r="Q1287" s="32">
        <f t="shared" si="248"/>
        <v>7.2004554999999995</v>
      </c>
      <c r="R1287" s="29">
        <v>0</v>
      </c>
      <c r="S1287" s="30"/>
      <c r="T1287" s="30">
        <f t="shared" si="249"/>
        <v>0</v>
      </c>
      <c r="U1287" s="33">
        <v>1.34E-4</v>
      </c>
      <c r="V1287" s="34">
        <f t="shared" si="250"/>
        <v>0</v>
      </c>
      <c r="W1287" s="11"/>
    </row>
    <row r="1288" spans="7:23" x14ac:dyDescent="0.3">
      <c r="G1288" s="26"/>
      <c r="H1288" s="11">
        <v>8</v>
      </c>
      <c r="I1288" s="11" t="s">
        <v>23</v>
      </c>
      <c r="J1288" s="27">
        <v>922</v>
      </c>
      <c r="K1288" s="28">
        <v>0.7</v>
      </c>
      <c r="L1288" s="29">
        <v>0</v>
      </c>
      <c r="M1288" s="29">
        <v>124263</v>
      </c>
      <c r="N1288" s="30">
        <v>43268</v>
      </c>
      <c r="O1288" s="30">
        <f t="shared" si="247"/>
        <v>56696.5</v>
      </c>
      <c r="P1288" s="31">
        <v>1.8699999999999999E-4</v>
      </c>
      <c r="Q1288" s="32">
        <f t="shared" si="248"/>
        <v>10.602245499999999</v>
      </c>
      <c r="R1288" s="29">
        <v>0</v>
      </c>
      <c r="S1288" s="30"/>
      <c r="T1288" s="30">
        <f t="shared" si="249"/>
        <v>0</v>
      </c>
      <c r="U1288" s="33">
        <v>1.9599999999999999E-4</v>
      </c>
      <c r="V1288" s="34">
        <f t="shared" si="250"/>
        <v>0</v>
      </c>
      <c r="W1288" s="11"/>
    </row>
    <row r="1289" spans="7:23" x14ac:dyDescent="0.3">
      <c r="G1289" s="26"/>
      <c r="H1289" s="11">
        <v>36</v>
      </c>
      <c r="I1289" s="11" t="s">
        <v>6</v>
      </c>
      <c r="J1289" s="27">
        <v>922</v>
      </c>
      <c r="K1289" s="28">
        <v>0.7</v>
      </c>
      <c r="L1289" s="29">
        <v>0</v>
      </c>
      <c r="M1289" s="29">
        <v>124263</v>
      </c>
      <c r="N1289" s="30">
        <v>43268</v>
      </c>
      <c r="O1289" s="30">
        <f t="shared" si="247"/>
        <v>56696.5</v>
      </c>
      <c r="P1289" s="31">
        <v>2.8300000000000001E-3</v>
      </c>
      <c r="Q1289" s="32">
        <f t="shared" si="248"/>
        <v>160.45109500000001</v>
      </c>
      <c r="R1289" s="29">
        <v>0</v>
      </c>
      <c r="S1289" s="30"/>
      <c r="T1289" s="30">
        <f t="shared" si="249"/>
        <v>0</v>
      </c>
      <c r="U1289" s="33">
        <v>2.9499999999999999E-3</v>
      </c>
      <c r="V1289" s="34">
        <f t="shared" si="250"/>
        <v>0</v>
      </c>
      <c r="W1289" s="11"/>
    </row>
    <row r="1290" spans="7:23" x14ac:dyDescent="0.3">
      <c r="G1290" s="26"/>
      <c r="H1290" s="11">
        <v>38</v>
      </c>
      <c r="I1290" s="11" t="s">
        <v>12</v>
      </c>
      <c r="J1290" s="27">
        <v>922</v>
      </c>
      <c r="K1290" s="28">
        <v>0.7</v>
      </c>
      <c r="L1290" s="29">
        <v>0</v>
      </c>
      <c r="M1290" s="29">
        <v>124263</v>
      </c>
      <c r="N1290" s="30">
        <v>43268</v>
      </c>
      <c r="O1290" s="30">
        <f t="shared" si="247"/>
        <v>56696.5</v>
      </c>
      <c r="P1290" s="31">
        <v>7.8999999999999996E-5</v>
      </c>
      <c r="Q1290" s="32">
        <f t="shared" si="248"/>
        <v>4.4790234999999994</v>
      </c>
      <c r="R1290" s="29">
        <v>0</v>
      </c>
      <c r="S1290" s="30"/>
      <c r="T1290" s="30">
        <f t="shared" si="249"/>
        <v>0</v>
      </c>
      <c r="U1290" s="33">
        <v>8.2999999999999998E-5</v>
      </c>
      <c r="V1290" s="34">
        <f t="shared" si="250"/>
        <v>0</v>
      </c>
      <c r="W1290" s="11"/>
    </row>
    <row r="1291" spans="7:23" x14ac:dyDescent="0.3">
      <c r="G1291" s="26"/>
      <c r="H1291" s="11">
        <v>41</v>
      </c>
      <c r="I1291" s="11" t="s">
        <v>125</v>
      </c>
      <c r="J1291" s="27">
        <v>922</v>
      </c>
      <c r="K1291" s="28">
        <v>0.7</v>
      </c>
      <c r="L1291" s="29">
        <v>0</v>
      </c>
      <c r="M1291" s="29">
        <v>124263</v>
      </c>
      <c r="N1291" s="30">
        <v>43268</v>
      </c>
      <c r="O1291" s="30">
        <f t="shared" si="247"/>
        <v>56696.5</v>
      </c>
      <c r="P1291" s="31">
        <v>0</v>
      </c>
      <c r="Q1291" s="32">
        <f t="shared" si="248"/>
        <v>0</v>
      </c>
      <c r="R1291" s="29">
        <v>0</v>
      </c>
      <c r="S1291" s="30"/>
      <c r="T1291" s="30">
        <f t="shared" si="249"/>
        <v>0</v>
      </c>
      <c r="U1291" s="33">
        <v>0</v>
      </c>
      <c r="V1291" s="34">
        <f t="shared" si="250"/>
        <v>0</v>
      </c>
      <c r="W1291" s="11"/>
    </row>
    <row r="1292" spans="7:23" x14ac:dyDescent="0.3">
      <c r="G1292" s="26"/>
      <c r="H1292" s="11">
        <v>55</v>
      </c>
      <c r="I1292" s="11" t="s">
        <v>26</v>
      </c>
      <c r="J1292" s="27">
        <v>922</v>
      </c>
      <c r="K1292" s="28">
        <v>0.7</v>
      </c>
      <c r="L1292" s="29">
        <v>0</v>
      </c>
      <c r="M1292" s="29">
        <v>124263</v>
      </c>
      <c r="N1292" s="30">
        <v>43268</v>
      </c>
      <c r="O1292" s="30">
        <f t="shared" si="247"/>
        <v>56696.5</v>
      </c>
      <c r="P1292" s="31">
        <v>1.5699999999999999E-4</v>
      </c>
      <c r="Q1292" s="32">
        <f t="shared" si="248"/>
        <v>8.9013504999999995</v>
      </c>
      <c r="R1292" s="29">
        <v>0</v>
      </c>
      <c r="S1292" s="30"/>
      <c r="T1292" s="30">
        <f t="shared" si="249"/>
        <v>0</v>
      </c>
      <c r="U1292" s="33">
        <v>2.1100000000000001E-4</v>
      </c>
      <c r="V1292" s="34">
        <f t="shared" si="250"/>
        <v>0</v>
      </c>
      <c r="W1292" s="11"/>
    </row>
    <row r="1293" spans="7:23" x14ac:dyDescent="0.3">
      <c r="G1293" s="26"/>
      <c r="H1293" s="11">
        <v>71</v>
      </c>
      <c r="I1293" s="11" t="s">
        <v>18</v>
      </c>
      <c r="J1293" s="27">
        <v>922</v>
      </c>
      <c r="K1293" s="28">
        <v>0.7</v>
      </c>
      <c r="L1293" s="29">
        <v>0</v>
      </c>
      <c r="M1293" s="29">
        <v>124263</v>
      </c>
      <c r="N1293" s="30">
        <v>43268</v>
      </c>
      <c r="O1293" s="30">
        <f t="shared" si="247"/>
        <v>56696.5</v>
      </c>
      <c r="P1293" s="31">
        <v>1.1E-5</v>
      </c>
      <c r="Q1293" s="32">
        <f t="shared" si="248"/>
        <v>0.62366149999999998</v>
      </c>
      <c r="R1293" s="29">
        <v>0</v>
      </c>
      <c r="S1293" s="30"/>
      <c r="T1293" s="30">
        <f t="shared" si="249"/>
        <v>0</v>
      </c>
      <c r="U1293" s="33">
        <v>1.2E-5</v>
      </c>
      <c r="V1293" s="34">
        <f t="shared" si="250"/>
        <v>0</v>
      </c>
      <c r="W1293" s="11"/>
    </row>
    <row r="1294" spans="7:23" x14ac:dyDescent="0.3">
      <c r="G1294" s="26"/>
      <c r="H1294" s="11">
        <v>72</v>
      </c>
      <c r="I1294" s="11" t="s">
        <v>28</v>
      </c>
      <c r="J1294" s="27">
        <v>922</v>
      </c>
      <c r="K1294" s="28">
        <v>0.7</v>
      </c>
      <c r="L1294" s="29">
        <v>0</v>
      </c>
      <c r="M1294" s="29">
        <v>124263</v>
      </c>
      <c r="N1294" s="30">
        <v>43268</v>
      </c>
      <c r="O1294" s="30">
        <f t="shared" si="247"/>
        <v>56696.5</v>
      </c>
      <c r="P1294" s="31">
        <v>3.1799999999999998E-4</v>
      </c>
      <c r="Q1294" s="32">
        <f t="shared" si="248"/>
        <v>18.029487</v>
      </c>
      <c r="R1294" s="29">
        <v>0</v>
      </c>
      <c r="S1294" s="30"/>
      <c r="T1294" s="30">
        <f t="shared" si="249"/>
        <v>0</v>
      </c>
      <c r="U1294" s="33">
        <v>3.3700000000000001E-4</v>
      </c>
      <c r="V1294" s="34">
        <f t="shared" si="250"/>
        <v>0</v>
      </c>
      <c r="W1294" s="11"/>
    </row>
    <row r="1295" spans="7:23" x14ac:dyDescent="0.3">
      <c r="G1295" s="26"/>
      <c r="H1295" s="11">
        <v>76</v>
      </c>
      <c r="I1295" s="11" t="s">
        <v>171</v>
      </c>
      <c r="J1295" s="27">
        <v>922</v>
      </c>
      <c r="K1295" s="28">
        <v>0.7</v>
      </c>
      <c r="L1295" s="29">
        <v>0</v>
      </c>
      <c r="M1295" s="29">
        <v>124263</v>
      </c>
      <c r="N1295" s="30">
        <v>43268</v>
      </c>
      <c r="O1295" s="30">
        <f t="shared" si="247"/>
        <v>56696.5</v>
      </c>
      <c r="P1295" s="31">
        <v>0</v>
      </c>
      <c r="Q1295" s="32">
        <f t="shared" si="248"/>
        <v>0</v>
      </c>
      <c r="R1295" s="29">
        <v>0</v>
      </c>
      <c r="S1295" s="30"/>
      <c r="T1295" s="30">
        <f t="shared" si="249"/>
        <v>0</v>
      </c>
      <c r="U1295" s="33">
        <v>0</v>
      </c>
      <c r="V1295" s="34">
        <f t="shared" si="250"/>
        <v>0</v>
      </c>
      <c r="W1295" s="11"/>
    </row>
    <row r="1296" spans="7:23" x14ac:dyDescent="0.3">
      <c r="G1296" s="26"/>
      <c r="H1296" s="11">
        <v>104</v>
      </c>
      <c r="I1296" s="11" t="s">
        <v>130</v>
      </c>
      <c r="J1296" s="27">
        <v>922</v>
      </c>
      <c r="K1296" s="28">
        <v>0.7</v>
      </c>
      <c r="L1296" s="29">
        <v>0</v>
      </c>
      <c r="M1296" s="29">
        <v>124263</v>
      </c>
      <c r="N1296" s="30">
        <v>43268</v>
      </c>
      <c r="O1296" s="30">
        <f t="shared" si="247"/>
        <v>56696.5</v>
      </c>
      <c r="P1296" s="31">
        <v>0</v>
      </c>
      <c r="Q1296" s="32">
        <f t="shared" si="248"/>
        <v>0</v>
      </c>
      <c r="R1296" s="29">
        <v>0</v>
      </c>
      <c r="S1296" s="30"/>
      <c r="T1296" s="30">
        <f t="shared" si="249"/>
        <v>0</v>
      </c>
      <c r="U1296" s="33">
        <v>0</v>
      </c>
      <c r="V1296" s="34">
        <f t="shared" si="250"/>
        <v>0</v>
      </c>
      <c r="W1296" s="11"/>
    </row>
    <row r="1297" spans="7:23" x14ac:dyDescent="0.3">
      <c r="G1297" s="26"/>
      <c r="H1297" s="11">
        <v>117</v>
      </c>
      <c r="I1297" s="11" t="s">
        <v>21</v>
      </c>
      <c r="J1297" s="27">
        <v>922</v>
      </c>
      <c r="K1297" s="28">
        <v>0.7</v>
      </c>
      <c r="L1297" s="29">
        <v>0</v>
      </c>
      <c r="M1297" s="29">
        <v>124263</v>
      </c>
      <c r="N1297" s="30">
        <v>43268</v>
      </c>
      <c r="O1297" s="30">
        <f t="shared" si="247"/>
        <v>56696.5</v>
      </c>
      <c r="P1297" s="31">
        <v>2.7300000000000002E-4</v>
      </c>
      <c r="Q1297" s="32">
        <f t="shared" si="248"/>
        <v>15.478144500000001</v>
      </c>
      <c r="R1297" s="29">
        <v>0</v>
      </c>
      <c r="S1297" s="30"/>
      <c r="T1297" s="30">
        <f t="shared" si="249"/>
        <v>0</v>
      </c>
      <c r="U1297" s="33">
        <v>2.8800000000000001E-4</v>
      </c>
      <c r="V1297" s="34">
        <f t="shared" si="250"/>
        <v>0</v>
      </c>
      <c r="W1297" s="11"/>
    </row>
    <row r="1298" spans="7:23" ht="15" thickBot="1" x14ac:dyDescent="0.35">
      <c r="G1298" s="35"/>
      <c r="H1298" s="36"/>
      <c r="I1298" s="36"/>
      <c r="J1298" s="36"/>
      <c r="K1298" s="36"/>
      <c r="L1298" s="36"/>
      <c r="M1298" s="36"/>
      <c r="N1298" s="36"/>
      <c r="O1298" s="36"/>
      <c r="P1298" s="36"/>
      <c r="Q1298" s="36"/>
      <c r="R1298" s="36"/>
      <c r="S1298" s="36"/>
      <c r="T1298" s="36"/>
      <c r="U1298" s="36"/>
      <c r="V1298" s="37"/>
    </row>
    <row r="1299" spans="7:23" x14ac:dyDescent="0.3">
      <c r="G1299" s="11">
        <v>76</v>
      </c>
      <c r="H1299" s="11" t="s">
        <v>171</v>
      </c>
      <c r="I1299" s="11"/>
      <c r="J1299" s="27"/>
      <c r="K1299" s="28"/>
      <c r="L1299" s="30"/>
      <c r="M1299" s="30"/>
      <c r="N1299" s="30"/>
      <c r="O1299" s="30"/>
      <c r="P1299" s="33"/>
      <c r="Q1299" s="32">
        <f>SUM(Q1263:Q1298)</f>
        <v>28166.451562900002</v>
      </c>
      <c r="R1299" s="30"/>
      <c r="S1299" s="30"/>
      <c r="T1299" s="30"/>
      <c r="U1299" s="33"/>
      <c r="V1299" s="32">
        <f>SUM(V1263:V1298)</f>
        <v>1006.1223647999997</v>
      </c>
      <c r="W1299" s="38">
        <f>Q1299+V1299</f>
        <v>29172.573927700003</v>
      </c>
    </row>
    <row r="1300" spans="7:23" x14ac:dyDescent="0.3">
      <c r="G1300" s="11"/>
      <c r="H1300" s="11"/>
      <c r="I1300" s="11"/>
      <c r="J1300" s="27"/>
      <c r="K1300" s="28"/>
      <c r="L1300" s="30"/>
      <c r="M1300" s="30"/>
      <c r="N1300" s="30"/>
      <c r="O1300" s="30"/>
      <c r="P1300" s="33"/>
      <c r="Q1300" s="32"/>
      <c r="R1300" s="30"/>
      <c r="S1300" s="30"/>
      <c r="T1300" s="30"/>
      <c r="U1300" s="33"/>
      <c r="V1300" s="32"/>
      <c r="W1300" s="11"/>
    </row>
    <row r="1301" spans="7:23" ht="15" thickBot="1" x14ac:dyDescent="0.35">
      <c r="G1301" s="11"/>
      <c r="H1301" s="11"/>
      <c r="I1301" s="11"/>
      <c r="J1301" s="12" t="s">
        <v>100</v>
      </c>
      <c r="K1301" s="13" t="s">
        <v>101</v>
      </c>
      <c r="L1301" s="14" t="s">
        <v>102</v>
      </c>
      <c r="M1301" s="14" t="s">
        <v>103</v>
      </c>
      <c r="N1301" s="14" t="s">
        <v>104</v>
      </c>
      <c r="O1301" s="14" t="s">
        <v>105</v>
      </c>
      <c r="P1301" s="15" t="s">
        <v>106</v>
      </c>
      <c r="Q1301" s="16" t="s">
        <v>107</v>
      </c>
      <c r="R1301" s="14" t="s">
        <v>108</v>
      </c>
      <c r="S1301" s="14" t="s">
        <v>109</v>
      </c>
      <c r="T1301" s="14" t="s">
        <v>110</v>
      </c>
      <c r="U1301" s="15" t="s">
        <v>111</v>
      </c>
      <c r="V1301" s="16" t="s">
        <v>112</v>
      </c>
      <c r="W1301" s="11"/>
    </row>
    <row r="1302" spans="7:23" ht="15.6" x14ac:dyDescent="0.3">
      <c r="G1302" s="17">
        <v>78</v>
      </c>
      <c r="H1302" s="18" t="s">
        <v>172</v>
      </c>
      <c r="I1302" s="19"/>
      <c r="J1302" s="20"/>
      <c r="K1302" s="21"/>
      <c r="L1302" s="22"/>
      <c r="M1302" s="22"/>
      <c r="N1302" s="22"/>
      <c r="O1302" s="22"/>
      <c r="P1302" s="23"/>
      <c r="Q1302" s="24"/>
      <c r="R1302" s="22"/>
      <c r="S1302" s="22"/>
      <c r="T1302" s="22"/>
      <c r="U1302" s="23"/>
      <c r="V1302" s="25"/>
      <c r="W1302" s="11"/>
    </row>
    <row r="1303" spans="7:23" x14ac:dyDescent="0.3">
      <c r="G1303" s="26"/>
      <c r="H1303" s="11">
        <v>1</v>
      </c>
      <c r="I1303" s="11" t="s">
        <v>11</v>
      </c>
      <c r="J1303" s="27">
        <v>255</v>
      </c>
      <c r="K1303" s="28">
        <v>0.5</v>
      </c>
      <c r="L1303" s="29">
        <v>66992152</v>
      </c>
      <c r="M1303" s="29">
        <v>35750</v>
      </c>
      <c r="N1303" s="30">
        <v>1194842</v>
      </c>
      <c r="O1303" s="30">
        <f t="shared" ref="O1303:O1319" si="251">(L1303+M1303-N1303)*K1303</f>
        <v>32916530</v>
      </c>
      <c r="P1303" s="31">
        <v>1.91E-3</v>
      </c>
      <c r="Q1303" s="32">
        <f t="shared" ref="Q1303:Q1319" si="252">O1303*P1303</f>
        <v>62870.5723</v>
      </c>
      <c r="R1303" s="29">
        <v>2721151</v>
      </c>
      <c r="S1303" s="30">
        <v>0</v>
      </c>
      <c r="T1303" s="30">
        <f t="shared" ref="T1303:T1319" si="253">(R1303-S1303)*K1303</f>
        <v>1360575.5</v>
      </c>
      <c r="U1303" s="33">
        <v>1.9740000000000001E-3</v>
      </c>
      <c r="V1303" s="34">
        <f t="shared" ref="V1303:V1319" si="254">T1303*U1303</f>
        <v>2685.7760370000001</v>
      </c>
      <c r="W1303" s="11"/>
    </row>
    <row r="1304" spans="7:23" x14ac:dyDescent="0.3">
      <c r="G1304" s="26"/>
      <c r="H1304" s="11">
        <v>2</v>
      </c>
      <c r="I1304" s="11" t="s">
        <v>27</v>
      </c>
      <c r="J1304" s="27">
        <v>255</v>
      </c>
      <c r="K1304" s="28">
        <v>0.5</v>
      </c>
      <c r="L1304" s="29">
        <v>66992152</v>
      </c>
      <c r="M1304" s="29">
        <v>35750</v>
      </c>
      <c r="N1304" s="30">
        <v>1194842</v>
      </c>
      <c r="O1304" s="30">
        <f t="shared" si="251"/>
        <v>32916530</v>
      </c>
      <c r="P1304" s="31">
        <v>2.6899999999999998E-4</v>
      </c>
      <c r="Q1304" s="32">
        <f t="shared" si="252"/>
        <v>8854.5465699999986</v>
      </c>
      <c r="R1304" s="29">
        <v>2721151</v>
      </c>
      <c r="S1304" s="30">
        <v>0</v>
      </c>
      <c r="T1304" s="30">
        <f t="shared" si="253"/>
        <v>1360575.5</v>
      </c>
      <c r="U1304" s="33">
        <v>2.9500000000000001E-4</v>
      </c>
      <c r="V1304" s="34">
        <f t="shared" si="254"/>
        <v>401.36977250000001</v>
      </c>
      <c r="W1304" s="11"/>
    </row>
    <row r="1305" spans="7:23" x14ac:dyDescent="0.3">
      <c r="G1305" s="26"/>
      <c r="H1305" s="11">
        <v>3</v>
      </c>
      <c r="I1305" s="11" t="s">
        <v>20</v>
      </c>
      <c r="J1305" s="27">
        <v>255</v>
      </c>
      <c r="K1305" s="28">
        <v>0.5</v>
      </c>
      <c r="L1305" s="29">
        <v>66992152</v>
      </c>
      <c r="M1305" s="29">
        <v>35750</v>
      </c>
      <c r="N1305" s="30">
        <v>1194842</v>
      </c>
      <c r="O1305" s="30">
        <f t="shared" si="251"/>
        <v>32916530</v>
      </c>
      <c r="P1305" s="31">
        <v>5.9699999999999998E-4</v>
      </c>
      <c r="Q1305" s="32">
        <f t="shared" si="252"/>
        <v>19651.168409999998</v>
      </c>
      <c r="R1305" s="29">
        <v>2721151</v>
      </c>
      <c r="S1305" s="30">
        <v>0</v>
      </c>
      <c r="T1305" s="30">
        <f t="shared" si="253"/>
        <v>1360575.5</v>
      </c>
      <c r="U1305" s="33">
        <v>6.3100000000000005E-4</v>
      </c>
      <c r="V1305" s="34">
        <f t="shared" si="254"/>
        <v>858.52314050000007</v>
      </c>
      <c r="W1305" s="11"/>
    </row>
    <row r="1306" spans="7:23" x14ac:dyDescent="0.3">
      <c r="G1306" s="26"/>
      <c r="H1306" s="11">
        <v>5</v>
      </c>
      <c r="I1306" s="11" t="s">
        <v>17</v>
      </c>
      <c r="J1306" s="27">
        <v>255</v>
      </c>
      <c r="K1306" s="28">
        <v>0.5</v>
      </c>
      <c r="L1306" s="29">
        <v>66992152</v>
      </c>
      <c r="M1306" s="29">
        <v>35750</v>
      </c>
      <c r="N1306" s="30">
        <v>1194842</v>
      </c>
      <c r="O1306" s="30">
        <f t="shared" si="251"/>
        <v>32916530</v>
      </c>
      <c r="P1306" s="31">
        <v>6.6930000000000002E-3</v>
      </c>
      <c r="Q1306" s="32">
        <f t="shared" si="252"/>
        <v>220310.33529000002</v>
      </c>
      <c r="R1306" s="29">
        <v>2721151</v>
      </c>
      <c r="S1306" s="30">
        <v>0</v>
      </c>
      <c r="T1306" s="30">
        <f t="shared" si="253"/>
        <v>1360575.5</v>
      </c>
      <c r="U1306" s="33">
        <v>6.6429999999999996E-3</v>
      </c>
      <c r="V1306" s="34">
        <f t="shared" si="254"/>
        <v>9038.3030464999993</v>
      </c>
      <c r="W1306" s="11"/>
    </row>
    <row r="1307" spans="7:23" x14ac:dyDescent="0.3">
      <c r="G1307" s="26"/>
      <c r="H1307" s="11">
        <v>6</v>
      </c>
      <c r="I1307" s="11" t="s">
        <v>118</v>
      </c>
      <c r="J1307" s="27">
        <v>255</v>
      </c>
      <c r="K1307" s="28">
        <v>0.5</v>
      </c>
      <c r="L1307" s="29">
        <v>66992152</v>
      </c>
      <c r="M1307" s="29">
        <v>35750</v>
      </c>
      <c r="N1307" s="30">
        <v>1194842</v>
      </c>
      <c r="O1307" s="30">
        <f t="shared" si="251"/>
        <v>32916530</v>
      </c>
      <c r="P1307" s="31">
        <v>0</v>
      </c>
      <c r="Q1307" s="32">
        <f t="shared" si="252"/>
        <v>0</v>
      </c>
      <c r="R1307" s="29">
        <v>2721151</v>
      </c>
      <c r="S1307" s="30">
        <v>0</v>
      </c>
      <c r="T1307" s="30">
        <f t="shared" si="253"/>
        <v>1360575.5</v>
      </c>
      <c r="U1307" s="33">
        <v>0</v>
      </c>
      <c r="V1307" s="34">
        <f t="shared" si="254"/>
        <v>0</v>
      </c>
      <c r="W1307" s="11"/>
    </row>
    <row r="1308" spans="7:23" x14ac:dyDescent="0.3">
      <c r="G1308" s="26"/>
      <c r="H1308" s="11">
        <v>7</v>
      </c>
      <c r="I1308" s="11" t="s">
        <v>9</v>
      </c>
      <c r="J1308" s="27">
        <v>255</v>
      </c>
      <c r="K1308" s="28">
        <v>0.5</v>
      </c>
      <c r="L1308" s="29">
        <v>66992152</v>
      </c>
      <c r="M1308" s="29">
        <v>35750</v>
      </c>
      <c r="N1308" s="30">
        <v>1194842</v>
      </c>
      <c r="O1308" s="30">
        <f t="shared" si="251"/>
        <v>32916530</v>
      </c>
      <c r="P1308" s="31">
        <v>1.27E-4</v>
      </c>
      <c r="Q1308" s="32">
        <f t="shared" si="252"/>
        <v>4180.3993099999998</v>
      </c>
      <c r="R1308" s="29">
        <v>2721151</v>
      </c>
      <c r="S1308" s="30">
        <v>0</v>
      </c>
      <c r="T1308" s="30">
        <f t="shared" si="253"/>
        <v>1360575.5</v>
      </c>
      <c r="U1308" s="33">
        <v>1.34E-4</v>
      </c>
      <c r="V1308" s="34">
        <f t="shared" si="254"/>
        <v>182.317117</v>
      </c>
      <c r="W1308" s="11"/>
    </row>
    <row r="1309" spans="7:23" x14ac:dyDescent="0.3">
      <c r="G1309" s="26"/>
      <c r="H1309" s="11">
        <v>8</v>
      </c>
      <c r="I1309" s="11" t="s">
        <v>23</v>
      </c>
      <c r="J1309" s="27">
        <v>255</v>
      </c>
      <c r="K1309" s="28">
        <v>0.5</v>
      </c>
      <c r="L1309" s="29">
        <v>66992152</v>
      </c>
      <c r="M1309" s="29">
        <v>35750</v>
      </c>
      <c r="N1309" s="30">
        <v>1194842</v>
      </c>
      <c r="O1309" s="30">
        <f t="shared" si="251"/>
        <v>32916530</v>
      </c>
      <c r="P1309" s="31">
        <v>1.8699999999999999E-4</v>
      </c>
      <c r="Q1309" s="32">
        <f t="shared" si="252"/>
        <v>6155.3911099999996</v>
      </c>
      <c r="R1309" s="29">
        <v>2721151</v>
      </c>
      <c r="S1309" s="30">
        <v>0</v>
      </c>
      <c r="T1309" s="30">
        <f t="shared" si="253"/>
        <v>1360575.5</v>
      </c>
      <c r="U1309" s="33">
        <v>1.9599999999999999E-4</v>
      </c>
      <c r="V1309" s="34">
        <f t="shared" si="254"/>
        <v>266.672798</v>
      </c>
      <c r="W1309" s="11"/>
    </row>
    <row r="1310" spans="7:23" x14ac:dyDescent="0.3">
      <c r="G1310" s="26"/>
      <c r="H1310" s="11">
        <v>17</v>
      </c>
      <c r="I1310" s="11" t="s">
        <v>16</v>
      </c>
      <c r="J1310" s="27">
        <v>255</v>
      </c>
      <c r="K1310" s="28">
        <v>0.5</v>
      </c>
      <c r="L1310" s="29">
        <v>66992152</v>
      </c>
      <c r="M1310" s="29">
        <v>35750</v>
      </c>
      <c r="N1310" s="30">
        <v>1194842</v>
      </c>
      <c r="O1310" s="30">
        <f t="shared" si="251"/>
        <v>32916530</v>
      </c>
      <c r="P1310" s="31">
        <v>7.5799999999999999E-4</v>
      </c>
      <c r="Q1310" s="32">
        <f t="shared" si="252"/>
        <v>24950.729739999999</v>
      </c>
      <c r="R1310" s="29">
        <v>2721151</v>
      </c>
      <c r="S1310" s="30">
        <v>0</v>
      </c>
      <c r="T1310" s="30">
        <f t="shared" si="253"/>
        <v>1360575.5</v>
      </c>
      <c r="U1310" s="33">
        <v>8.0199999999999998E-4</v>
      </c>
      <c r="V1310" s="34">
        <f t="shared" si="254"/>
        <v>1091.1815509999999</v>
      </c>
      <c r="W1310" s="11"/>
    </row>
    <row r="1311" spans="7:23" x14ac:dyDescent="0.3">
      <c r="G1311" s="26"/>
      <c r="H1311" s="11">
        <v>36</v>
      </c>
      <c r="I1311" s="11" t="s">
        <v>6</v>
      </c>
      <c r="J1311" s="27">
        <v>255</v>
      </c>
      <c r="K1311" s="28">
        <v>0.5</v>
      </c>
      <c r="L1311" s="29">
        <v>66992152</v>
      </c>
      <c r="M1311" s="29">
        <v>35750</v>
      </c>
      <c r="N1311" s="30">
        <v>1194842</v>
      </c>
      <c r="O1311" s="30">
        <f t="shared" si="251"/>
        <v>32916530</v>
      </c>
      <c r="P1311" s="31">
        <v>2.8300000000000001E-3</v>
      </c>
      <c r="Q1311" s="32">
        <f t="shared" si="252"/>
        <v>93153.779900000009</v>
      </c>
      <c r="R1311" s="29">
        <v>2721151</v>
      </c>
      <c r="S1311" s="30">
        <v>0</v>
      </c>
      <c r="T1311" s="30">
        <f t="shared" si="253"/>
        <v>1360575.5</v>
      </c>
      <c r="U1311" s="33">
        <v>2.9499999999999999E-3</v>
      </c>
      <c r="V1311" s="34">
        <f t="shared" si="254"/>
        <v>4013.697725</v>
      </c>
      <c r="W1311" s="11"/>
    </row>
    <row r="1312" spans="7:23" x14ac:dyDescent="0.3">
      <c r="G1312" s="26"/>
      <c r="H1312" s="11">
        <v>38</v>
      </c>
      <c r="I1312" s="11" t="s">
        <v>12</v>
      </c>
      <c r="J1312" s="27">
        <v>255</v>
      </c>
      <c r="K1312" s="28">
        <v>0.5</v>
      </c>
      <c r="L1312" s="29">
        <v>66992152</v>
      </c>
      <c r="M1312" s="29">
        <v>35750</v>
      </c>
      <c r="N1312" s="30">
        <v>1194842</v>
      </c>
      <c r="O1312" s="30">
        <f t="shared" si="251"/>
        <v>32916530</v>
      </c>
      <c r="P1312" s="31">
        <v>7.8999999999999996E-5</v>
      </c>
      <c r="Q1312" s="32">
        <f t="shared" si="252"/>
        <v>2600.40587</v>
      </c>
      <c r="R1312" s="29">
        <v>2721151</v>
      </c>
      <c r="S1312" s="30">
        <v>0</v>
      </c>
      <c r="T1312" s="30">
        <f t="shared" si="253"/>
        <v>1360575.5</v>
      </c>
      <c r="U1312" s="33">
        <v>8.2999999999999998E-5</v>
      </c>
      <c r="V1312" s="34">
        <f t="shared" si="254"/>
        <v>112.9277665</v>
      </c>
      <c r="W1312" s="11"/>
    </row>
    <row r="1313" spans="7:23" x14ac:dyDescent="0.3">
      <c r="G1313" s="26"/>
      <c r="H1313" s="11">
        <v>41</v>
      </c>
      <c r="I1313" s="11" t="s">
        <v>125</v>
      </c>
      <c r="J1313" s="27">
        <v>255</v>
      </c>
      <c r="K1313" s="28">
        <v>0.5</v>
      </c>
      <c r="L1313" s="29">
        <v>66992152</v>
      </c>
      <c r="M1313" s="29">
        <v>35750</v>
      </c>
      <c r="N1313" s="30">
        <v>1194842</v>
      </c>
      <c r="O1313" s="30">
        <f t="shared" si="251"/>
        <v>32916530</v>
      </c>
      <c r="P1313" s="31">
        <v>0</v>
      </c>
      <c r="Q1313" s="32">
        <f t="shared" si="252"/>
        <v>0</v>
      </c>
      <c r="R1313" s="29">
        <v>2721151</v>
      </c>
      <c r="S1313" s="30">
        <v>0</v>
      </c>
      <c r="T1313" s="30">
        <f t="shared" si="253"/>
        <v>1360575.5</v>
      </c>
      <c r="U1313" s="33">
        <v>0</v>
      </c>
      <c r="V1313" s="34">
        <f t="shared" si="254"/>
        <v>0</v>
      </c>
      <c r="W1313" s="11"/>
    </row>
    <row r="1314" spans="7:23" x14ac:dyDescent="0.3">
      <c r="G1314" s="26"/>
      <c r="H1314" s="11">
        <v>55</v>
      </c>
      <c r="I1314" s="11" t="s">
        <v>26</v>
      </c>
      <c r="J1314" s="27">
        <v>255</v>
      </c>
      <c r="K1314" s="28">
        <v>0.5</v>
      </c>
      <c r="L1314" s="29">
        <v>66992152</v>
      </c>
      <c r="M1314" s="29">
        <v>35750</v>
      </c>
      <c r="N1314" s="30">
        <v>1194842</v>
      </c>
      <c r="O1314" s="30">
        <f t="shared" si="251"/>
        <v>32916530</v>
      </c>
      <c r="P1314" s="31">
        <v>1.5699999999999999E-4</v>
      </c>
      <c r="Q1314" s="32">
        <f t="shared" si="252"/>
        <v>5167.8952099999997</v>
      </c>
      <c r="R1314" s="29">
        <v>2721151</v>
      </c>
      <c r="S1314" s="30">
        <v>0</v>
      </c>
      <c r="T1314" s="30">
        <f t="shared" si="253"/>
        <v>1360575.5</v>
      </c>
      <c r="U1314" s="33">
        <v>2.1100000000000001E-4</v>
      </c>
      <c r="V1314" s="34">
        <f t="shared" si="254"/>
        <v>287.08143050000001</v>
      </c>
      <c r="W1314" s="11"/>
    </row>
    <row r="1315" spans="7:23" x14ac:dyDescent="0.3">
      <c r="G1315" s="26"/>
      <c r="H1315" s="11">
        <v>71</v>
      </c>
      <c r="I1315" s="11" t="s">
        <v>18</v>
      </c>
      <c r="J1315" s="27">
        <v>255</v>
      </c>
      <c r="K1315" s="28">
        <v>0.5</v>
      </c>
      <c r="L1315" s="29">
        <v>66992152</v>
      </c>
      <c r="M1315" s="29">
        <v>35750</v>
      </c>
      <c r="N1315" s="30">
        <v>1194842</v>
      </c>
      <c r="O1315" s="30">
        <f t="shared" si="251"/>
        <v>32916530</v>
      </c>
      <c r="P1315" s="31">
        <v>1.1E-5</v>
      </c>
      <c r="Q1315" s="32">
        <f t="shared" si="252"/>
        <v>362.08182999999997</v>
      </c>
      <c r="R1315" s="29">
        <v>2721151</v>
      </c>
      <c r="S1315" s="30">
        <v>0</v>
      </c>
      <c r="T1315" s="30">
        <f t="shared" si="253"/>
        <v>1360575.5</v>
      </c>
      <c r="U1315" s="33">
        <v>1.2E-5</v>
      </c>
      <c r="V1315" s="34">
        <f t="shared" si="254"/>
        <v>16.326906000000001</v>
      </c>
      <c r="W1315" s="11"/>
    </row>
    <row r="1316" spans="7:23" x14ac:dyDescent="0.3">
      <c r="G1316" s="26"/>
      <c r="H1316" s="11">
        <v>72</v>
      </c>
      <c r="I1316" s="11" t="s">
        <v>28</v>
      </c>
      <c r="J1316" s="27">
        <v>255</v>
      </c>
      <c r="K1316" s="28">
        <v>0.5</v>
      </c>
      <c r="L1316" s="29">
        <v>66992152</v>
      </c>
      <c r="M1316" s="29">
        <v>35750</v>
      </c>
      <c r="N1316" s="30">
        <v>1194842</v>
      </c>
      <c r="O1316" s="30">
        <f t="shared" si="251"/>
        <v>32916530</v>
      </c>
      <c r="P1316" s="31">
        <v>3.1799999999999998E-4</v>
      </c>
      <c r="Q1316" s="32">
        <f t="shared" si="252"/>
        <v>10467.456539999999</v>
      </c>
      <c r="R1316" s="29">
        <v>2721151</v>
      </c>
      <c r="S1316" s="30">
        <v>0</v>
      </c>
      <c r="T1316" s="30">
        <f t="shared" si="253"/>
        <v>1360575.5</v>
      </c>
      <c r="U1316" s="33">
        <v>3.3700000000000001E-4</v>
      </c>
      <c r="V1316" s="34">
        <f t="shared" si="254"/>
        <v>458.51394349999998</v>
      </c>
      <c r="W1316" s="11"/>
    </row>
    <row r="1317" spans="7:23" x14ac:dyDescent="0.3">
      <c r="G1317" s="26"/>
      <c r="H1317" s="11">
        <v>78</v>
      </c>
      <c r="I1317" s="11" t="s">
        <v>172</v>
      </c>
      <c r="J1317" s="27">
        <v>255</v>
      </c>
      <c r="K1317" s="28">
        <v>0.5</v>
      </c>
      <c r="L1317" s="29">
        <v>66992152</v>
      </c>
      <c r="M1317" s="29">
        <v>35750</v>
      </c>
      <c r="N1317" s="30">
        <v>1194842</v>
      </c>
      <c r="O1317" s="30">
        <f t="shared" si="251"/>
        <v>32916530</v>
      </c>
      <c r="P1317" s="31">
        <v>0</v>
      </c>
      <c r="Q1317" s="32">
        <f t="shared" si="252"/>
        <v>0</v>
      </c>
      <c r="R1317" s="29">
        <v>2721151</v>
      </c>
      <c r="S1317" s="30">
        <v>0</v>
      </c>
      <c r="T1317" s="30">
        <f t="shared" si="253"/>
        <v>1360575.5</v>
      </c>
      <c r="U1317" s="33">
        <v>0</v>
      </c>
      <c r="V1317" s="34">
        <f t="shared" si="254"/>
        <v>0</v>
      </c>
      <c r="W1317" s="11"/>
    </row>
    <row r="1318" spans="7:23" x14ac:dyDescent="0.3">
      <c r="G1318" s="26"/>
      <c r="H1318" s="11">
        <v>104</v>
      </c>
      <c r="I1318" s="11" t="s">
        <v>130</v>
      </c>
      <c r="J1318" s="27">
        <v>255</v>
      </c>
      <c r="K1318" s="28">
        <v>0.5</v>
      </c>
      <c r="L1318" s="29">
        <v>66992152</v>
      </c>
      <c r="M1318" s="29">
        <v>35750</v>
      </c>
      <c r="N1318" s="30">
        <v>1194842</v>
      </c>
      <c r="O1318" s="30">
        <f t="shared" si="251"/>
        <v>32916530</v>
      </c>
      <c r="P1318" s="31">
        <v>0</v>
      </c>
      <c r="Q1318" s="32">
        <f t="shared" si="252"/>
        <v>0</v>
      </c>
      <c r="R1318" s="29">
        <v>2721151</v>
      </c>
      <c r="S1318" s="30">
        <v>0</v>
      </c>
      <c r="T1318" s="30">
        <f t="shared" si="253"/>
        <v>1360575.5</v>
      </c>
      <c r="U1318" s="33">
        <v>0</v>
      </c>
      <c r="V1318" s="34">
        <f t="shared" si="254"/>
        <v>0</v>
      </c>
      <c r="W1318" s="11"/>
    </row>
    <row r="1319" spans="7:23" x14ac:dyDescent="0.3">
      <c r="G1319" s="26"/>
      <c r="H1319" s="11">
        <v>117</v>
      </c>
      <c r="I1319" s="11" t="s">
        <v>21</v>
      </c>
      <c r="J1319" s="27">
        <v>255</v>
      </c>
      <c r="K1319" s="28">
        <v>0.5</v>
      </c>
      <c r="L1319" s="29">
        <v>66992152</v>
      </c>
      <c r="M1319" s="29">
        <v>35750</v>
      </c>
      <c r="N1319" s="30">
        <v>1194842</v>
      </c>
      <c r="O1319" s="30">
        <f t="shared" si="251"/>
        <v>32916530</v>
      </c>
      <c r="P1319" s="31">
        <v>2.7300000000000002E-4</v>
      </c>
      <c r="Q1319" s="32">
        <f t="shared" si="252"/>
        <v>8986.2126900000003</v>
      </c>
      <c r="R1319" s="29">
        <v>2721151</v>
      </c>
      <c r="S1319" s="30">
        <v>0</v>
      </c>
      <c r="T1319" s="30">
        <f t="shared" si="253"/>
        <v>1360575.5</v>
      </c>
      <c r="U1319" s="33">
        <v>2.8800000000000001E-4</v>
      </c>
      <c r="V1319" s="34">
        <f t="shared" si="254"/>
        <v>391.84574400000002</v>
      </c>
      <c r="W1319" s="38"/>
    </row>
    <row r="1320" spans="7:23" x14ac:dyDescent="0.3">
      <c r="G1320" s="26"/>
      <c r="H1320" s="11"/>
      <c r="I1320" s="11"/>
      <c r="J1320" s="27"/>
      <c r="K1320" s="28"/>
      <c r="L1320" s="30"/>
      <c r="M1320" s="30"/>
      <c r="N1320" s="30"/>
      <c r="O1320" s="30"/>
      <c r="P1320" s="33"/>
      <c r="Q1320" s="32"/>
      <c r="R1320" s="30"/>
      <c r="S1320" s="30"/>
      <c r="T1320" s="30"/>
      <c r="U1320" s="33"/>
      <c r="V1320" s="34"/>
      <c r="W1320" s="11"/>
    </row>
    <row r="1321" spans="7:23" ht="15.6" x14ac:dyDescent="0.3">
      <c r="G1321" s="39">
        <v>78</v>
      </c>
      <c r="H1321" s="40" t="s">
        <v>172</v>
      </c>
      <c r="I1321" s="11"/>
      <c r="J1321" s="27"/>
      <c r="K1321" s="28"/>
      <c r="L1321" s="30"/>
      <c r="M1321" s="30"/>
      <c r="N1321" s="30"/>
      <c r="O1321" s="30"/>
      <c r="P1321" s="33"/>
      <c r="Q1321" s="32"/>
      <c r="R1321" s="30"/>
      <c r="S1321" s="30"/>
      <c r="T1321" s="30"/>
      <c r="U1321" s="33"/>
      <c r="V1321" s="34"/>
      <c r="W1321" s="11"/>
    </row>
    <row r="1322" spans="7:23" x14ac:dyDescent="0.3">
      <c r="G1322" s="26"/>
      <c r="H1322" s="11">
        <v>1</v>
      </c>
      <c r="I1322" s="11" t="s">
        <v>11</v>
      </c>
      <c r="J1322" s="27">
        <v>858</v>
      </c>
      <c r="K1322" s="28">
        <v>0.5</v>
      </c>
      <c r="L1322" s="29">
        <v>0</v>
      </c>
      <c r="M1322" s="29">
        <v>523621</v>
      </c>
      <c r="N1322" s="30">
        <v>66361</v>
      </c>
      <c r="O1322" s="30">
        <f t="shared" ref="O1322:O1337" si="255">(L1322+M1322-N1322)*K1322</f>
        <v>228630</v>
      </c>
      <c r="P1322" s="31">
        <v>1.91E-3</v>
      </c>
      <c r="Q1322" s="32">
        <f t="shared" ref="Q1322:Q1337" si="256">O1322*P1322</f>
        <v>436.68330000000003</v>
      </c>
      <c r="R1322" s="29">
        <v>0</v>
      </c>
      <c r="S1322" s="30">
        <v>0</v>
      </c>
      <c r="T1322" s="30">
        <f t="shared" ref="T1322:T1337" si="257">(R1322-S1322)*K1322</f>
        <v>0</v>
      </c>
      <c r="U1322" s="33">
        <v>1.9740000000000001E-3</v>
      </c>
      <c r="V1322" s="34">
        <f t="shared" ref="V1322:V1337" si="258">T1322*U1322</f>
        <v>0</v>
      </c>
      <c r="W1322" s="11"/>
    </row>
    <row r="1323" spans="7:23" x14ac:dyDescent="0.3">
      <c r="G1323" s="26"/>
      <c r="H1323" s="11">
        <v>2</v>
      </c>
      <c r="I1323" s="11" t="s">
        <v>27</v>
      </c>
      <c r="J1323" s="27">
        <v>858</v>
      </c>
      <c r="K1323" s="28">
        <v>0.5</v>
      </c>
      <c r="L1323" s="29">
        <v>0</v>
      </c>
      <c r="M1323" s="29">
        <v>523621</v>
      </c>
      <c r="N1323" s="30">
        <v>66361</v>
      </c>
      <c r="O1323" s="30">
        <f t="shared" si="255"/>
        <v>228630</v>
      </c>
      <c r="P1323" s="31">
        <v>2.6899999999999998E-4</v>
      </c>
      <c r="Q1323" s="32">
        <f t="shared" si="256"/>
        <v>61.501469999999998</v>
      </c>
      <c r="R1323" s="29">
        <v>0</v>
      </c>
      <c r="S1323" s="30">
        <v>0</v>
      </c>
      <c r="T1323" s="30">
        <f t="shared" si="257"/>
        <v>0</v>
      </c>
      <c r="U1323" s="33">
        <v>2.9500000000000001E-4</v>
      </c>
      <c r="V1323" s="34">
        <f t="shared" si="258"/>
        <v>0</v>
      </c>
      <c r="W1323" s="11"/>
    </row>
    <row r="1324" spans="7:23" x14ac:dyDescent="0.3">
      <c r="G1324" s="26"/>
      <c r="H1324" s="11">
        <v>3</v>
      </c>
      <c r="I1324" s="11" t="s">
        <v>20</v>
      </c>
      <c r="J1324" s="27">
        <v>858</v>
      </c>
      <c r="K1324" s="28">
        <v>0.5</v>
      </c>
      <c r="L1324" s="29">
        <v>0</v>
      </c>
      <c r="M1324" s="29">
        <v>523621</v>
      </c>
      <c r="N1324" s="30">
        <v>66361</v>
      </c>
      <c r="O1324" s="30">
        <f t="shared" si="255"/>
        <v>228630</v>
      </c>
      <c r="P1324" s="31">
        <v>5.9699999999999998E-4</v>
      </c>
      <c r="Q1324" s="32">
        <f t="shared" si="256"/>
        <v>136.49211</v>
      </c>
      <c r="R1324" s="29">
        <v>0</v>
      </c>
      <c r="S1324" s="30">
        <v>0</v>
      </c>
      <c r="T1324" s="30">
        <f t="shared" si="257"/>
        <v>0</v>
      </c>
      <c r="U1324" s="33">
        <v>6.3100000000000005E-4</v>
      </c>
      <c r="V1324" s="34">
        <f t="shared" si="258"/>
        <v>0</v>
      </c>
      <c r="W1324" s="11"/>
    </row>
    <row r="1325" spans="7:23" x14ac:dyDescent="0.3">
      <c r="G1325" s="26"/>
      <c r="H1325" s="11">
        <v>5</v>
      </c>
      <c r="I1325" s="11" t="s">
        <v>17</v>
      </c>
      <c r="J1325" s="27">
        <v>858</v>
      </c>
      <c r="K1325" s="28">
        <v>0.5</v>
      </c>
      <c r="L1325" s="29">
        <v>0</v>
      </c>
      <c r="M1325" s="29">
        <v>523621</v>
      </c>
      <c r="N1325" s="30">
        <v>66361</v>
      </c>
      <c r="O1325" s="30">
        <f t="shared" si="255"/>
        <v>228630</v>
      </c>
      <c r="P1325" s="31">
        <v>6.6930000000000002E-3</v>
      </c>
      <c r="Q1325" s="32">
        <f t="shared" si="256"/>
        <v>1530.2205900000001</v>
      </c>
      <c r="R1325" s="29">
        <v>0</v>
      </c>
      <c r="S1325" s="30">
        <v>0</v>
      </c>
      <c r="T1325" s="30">
        <f t="shared" si="257"/>
        <v>0</v>
      </c>
      <c r="U1325" s="33">
        <v>6.6429999999999996E-3</v>
      </c>
      <c r="V1325" s="34">
        <f t="shared" si="258"/>
        <v>0</v>
      </c>
      <c r="W1325" s="11"/>
    </row>
    <row r="1326" spans="7:23" x14ac:dyDescent="0.3">
      <c r="G1326" s="26"/>
      <c r="H1326" s="11">
        <v>6</v>
      </c>
      <c r="I1326" s="11" t="s">
        <v>118</v>
      </c>
      <c r="J1326" s="27">
        <v>858</v>
      </c>
      <c r="K1326" s="28">
        <v>0.5</v>
      </c>
      <c r="L1326" s="29">
        <v>0</v>
      </c>
      <c r="M1326" s="29">
        <v>523621</v>
      </c>
      <c r="N1326" s="30">
        <v>66361</v>
      </c>
      <c r="O1326" s="30">
        <f t="shared" si="255"/>
        <v>228630</v>
      </c>
      <c r="P1326" s="31">
        <v>0</v>
      </c>
      <c r="Q1326" s="32">
        <f t="shared" si="256"/>
        <v>0</v>
      </c>
      <c r="R1326" s="29">
        <v>0</v>
      </c>
      <c r="S1326" s="30">
        <v>0</v>
      </c>
      <c r="T1326" s="30">
        <f t="shared" si="257"/>
        <v>0</v>
      </c>
      <c r="U1326" s="33">
        <v>0</v>
      </c>
      <c r="V1326" s="34">
        <f t="shared" si="258"/>
        <v>0</v>
      </c>
      <c r="W1326" s="11"/>
    </row>
    <row r="1327" spans="7:23" x14ac:dyDescent="0.3">
      <c r="G1327" s="26"/>
      <c r="H1327" s="11">
        <v>7</v>
      </c>
      <c r="I1327" s="11" t="s">
        <v>9</v>
      </c>
      <c r="J1327" s="27">
        <v>858</v>
      </c>
      <c r="K1327" s="28">
        <v>0.5</v>
      </c>
      <c r="L1327" s="29">
        <v>0</v>
      </c>
      <c r="M1327" s="29">
        <v>523621</v>
      </c>
      <c r="N1327" s="30">
        <v>66361</v>
      </c>
      <c r="O1327" s="30">
        <f t="shared" si="255"/>
        <v>228630</v>
      </c>
      <c r="P1327" s="31">
        <v>1.27E-4</v>
      </c>
      <c r="Q1327" s="32">
        <f t="shared" si="256"/>
        <v>29.036010000000001</v>
      </c>
      <c r="R1327" s="29">
        <v>0</v>
      </c>
      <c r="S1327" s="30">
        <v>0</v>
      </c>
      <c r="T1327" s="30">
        <f t="shared" si="257"/>
        <v>0</v>
      </c>
      <c r="U1327" s="33">
        <v>1.34E-4</v>
      </c>
      <c r="V1327" s="34">
        <f t="shared" si="258"/>
        <v>0</v>
      </c>
      <c r="W1327" s="11"/>
    </row>
    <row r="1328" spans="7:23" x14ac:dyDescent="0.3">
      <c r="G1328" s="26"/>
      <c r="H1328" s="11">
        <v>8</v>
      </c>
      <c r="I1328" s="11" t="s">
        <v>23</v>
      </c>
      <c r="J1328" s="27">
        <v>858</v>
      </c>
      <c r="K1328" s="28">
        <v>0.5</v>
      </c>
      <c r="L1328" s="29">
        <v>0</v>
      </c>
      <c r="M1328" s="29">
        <v>523621</v>
      </c>
      <c r="N1328" s="30">
        <v>66361</v>
      </c>
      <c r="O1328" s="30">
        <f t="shared" si="255"/>
        <v>228630</v>
      </c>
      <c r="P1328" s="31">
        <v>1.8699999999999999E-4</v>
      </c>
      <c r="Q1328" s="32">
        <f t="shared" si="256"/>
        <v>42.753810000000001</v>
      </c>
      <c r="R1328" s="29">
        <v>0</v>
      </c>
      <c r="S1328" s="30">
        <v>0</v>
      </c>
      <c r="T1328" s="30">
        <f t="shared" si="257"/>
        <v>0</v>
      </c>
      <c r="U1328" s="33">
        <v>1.9599999999999999E-4</v>
      </c>
      <c r="V1328" s="34">
        <f t="shared" si="258"/>
        <v>0</v>
      </c>
      <c r="W1328" s="11"/>
    </row>
    <row r="1329" spans="7:23" x14ac:dyDescent="0.3">
      <c r="G1329" s="26"/>
      <c r="H1329" s="11">
        <v>36</v>
      </c>
      <c r="I1329" s="11" t="s">
        <v>6</v>
      </c>
      <c r="J1329" s="27">
        <v>858</v>
      </c>
      <c r="K1329" s="28">
        <v>0.5</v>
      </c>
      <c r="L1329" s="29">
        <v>0</v>
      </c>
      <c r="M1329" s="29">
        <v>523621</v>
      </c>
      <c r="N1329" s="30">
        <v>66361</v>
      </c>
      <c r="O1329" s="30">
        <f t="shared" si="255"/>
        <v>228630</v>
      </c>
      <c r="P1329" s="31">
        <v>2.8300000000000001E-3</v>
      </c>
      <c r="Q1329" s="32">
        <f t="shared" si="256"/>
        <v>647.02290000000005</v>
      </c>
      <c r="R1329" s="29">
        <v>0</v>
      </c>
      <c r="S1329" s="30">
        <v>0</v>
      </c>
      <c r="T1329" s="30">
        <f t="shared" si="257"/>
        <v>0</v>
      </c>
      <c r="U1329" s="33">
        <v>2.9499999999999999E-3</v>
      </c>
      <c r="V1329" s="34">
        <f t="shared" si="258"/>
        <v>0</v>
      </c>
      <c r="W1329" s="11"/>
    </row>
    <row r="1330" spans="7:23" x14ac:dyDescent="0.3">
      <c r="G1330" s="26"/>
      <c r="H1330" s="11">
        <v>38</v>
      </c>
      <c r="I1330" s="11" t="s">
        <v>12</v>
      </c>
      <c r="J1330" s="27">
        <v>858</v>
      </c>
      <c r="K1330" s="28">
        <v>0.5</v>
      </c>
      <c r="L1330" s="29">
        <v>0</v>
      </c>
      <c r="M1330" s="29">
        <v>523621</v>
      </c>
      <c r="N1330" s="30">
        <v>66361</v>
      </c>
      <c r="O1330" s="30">
        <f t="shared" si="255"/>
        <v>228630</v>
      </c>
      <c r="P1330" s="31">
        <v>7.8999999999999996E-5</v>
      </c>
      <c r="Q1330" s="32">
        <f t="shared" si="256"/>
        <v>18.061769999999999</v>
      </c>
      <c r="R1330" s="29">
        <v>0</v>
      </c>
      <c r="S1330" s="30">
        <v>0</v>
      </c>
      <c r="T1330" s="30">
        <f t="shared" si="257"/>
        <v>0</v>
      </c>
      <c r="U1330" s="33">
        <v>8.2999999999999998E-5</v>
      </c>
      <c r="V1330" s="34">
        <f t="shared" si="258"/>
        <v>0</v>
      </c>
      <c r="W1330" s="11"/>
    </row>
    <row r="1331" spans="7:23" x14ac:dyDescent="0.3">
      <c r="G1331" s="26"/>
      <c r="H1331" s="11">
        <v>41</v>
      </c>
      <c r="I1331" s="11" t="s">
        <v>125</v>
      </c>
      <c r="J1331" s="27">
        <v>858</v>
      </c>
      <c r="K1331" s="28">
        <v>0.5</v>
      </c>
      <c r="L1331" s="29">
        <v>0</v>
      </c>
      <c r="M1331" s="29">
        <v>523621</v>
      </c>
      <c r="N1331" s="30">
        <v>66361</v>
      </c>
      <c r="O1331" s="30">
        <f t="shared" si="255"/>
        <v>228630</v>
      </c>
      <c r="P1331" s="31">
        <v>0</v>
      </c>
      <c r="Q1331" s="32">
        <f t="shared" si="256"/>
        <v>0</v>
      </c>
      <c r="R1331" s="29">
        <v>0</v>
      </c>
      <c r="S1331" s="30">
        <v>0</v>
      </c>
      <c r="T1331" s="30">
        <f t="shared" si="257"/>
        <v>0</v>
      </c>
      <c r="U1331" s="33">
        <v>0</v>
      </c>
      <c r="V1331" s="34">
        <f t="shared" si="258"/>
        <v>0</v>
      </c>
      <c r="W1331" s="11"/>
    </row>
    <row r="1332" spans="7:23" x14ac:dyDescent="0.3">
      <c r="G1332" s="26"/>
      <c r="H1332" s="11">
        <v>55</v>
      </c>
      <c r="I1332" s="11" t="s">
        <v>26</v>
      </c>
      <c r="J1332" s="27">
        <v>858</v>
      </c>
      <c r="K1332" s="28">
        <v>0.5</v>
      </c>
      <c r="L1332" s="29">
        <v>0</v>
      </c>
      <c r="M1332" s="29">
        <v>523621</v>
      </c>
      <c r="N1332" s="30">
        <v>66361</v>
      </c>
      <c r="O1332" s="30">
        <f t="shared" si="255"/>
        <v>228630</v>
      </c>
      <c r="P1332" s="31">
        <v>1.5699999999999999E-4</v>
      </c>
      <c r="Q1332" s="32">
        <f t="shared" si="256"/>
        <v>35.894909999999996</v>
      </c>
      <c r="R1332" s="29">
        <v>0</v>
      </c>
      <c r="S1332" s="30">
        <v>0</v>
      </c>
      <c r="T1332" s="30">
        <f t="shared" si="257"/>
        <v>0</v>
      </c>
      <c r="U1332" s="33">
        <v>2.1100000000000001E-4</v>
      </c>
      <c r="V1332" s="34">
        <f t="shared" si="258"/>
        <v>0</v>
      </c>
      <c r="W1332" s="11"/>
    </row>
    <row r="1333" spans="7:23" x14ac:dyDescent="0.3">
      <c r="G1333" s="26"/>
      <c r="H1333" s="11">
        <v>71</v>
      </c>
      <c r="I1333" s="11" t="s">
        <v>18</v>
      </c>
      <c r="J1333" s="27">
        <v>858</v>
      </c>
      <c r="K1333" s="28">
        <v>0.5</v>
      </c>
      <c r="L1333" s="29">
        <v>0</v>
      </c>
      <c r="M1333" s="29">
        <v>523621</v>
      </c>
      <c r="N1333" s="30">
        <v>66361</v>
      </c>
      <c r="O1333" s="30">
        <f t="shared" si="255"/>
        <v>228630</v>
      </c>
      <c r="P1333" s="31">
        <v>1.1E-5</v>
      </c>
      <c r="Q1333" s="32">
        <f t="shared" si="256"/>
        <v>2.5149300000000001</v>
      </c>
      <c r="R1333" s="29">
        <v>0</v>
      </c>
      <c r="S1333" s="30">
        <v>0</v>
      </c>
      <c r="T1333" s="30">
        <f t="shared" si="257"/>
        <v>0</v>
      </c>
      <c r="U1333" s="33">
        <v>1.2E-5</v>
      </c>
      <c r="V1333" s="34">
        <f t="shared" si="258"/>
        <v>0</v>
      </c>
      <c r="W1333" s="11"/>
    </row>
    <row r="1334" spans="7:23" x14ac:dyDescent="0.3">
      <c r="G1334" s="26"/>
      <c r="H1334" s="11">
        <v>72</v>
      </c>
      <c r="I1334" s="11" t="s">
        <v>28</v>
      </c>
      <c r="J1334" s="27">
        <v>858</v>
      </c>
      <c r="K1334" s="28">
        <v>0.5</v>
      </c>
      <c r="L1334" s="29">
        <v>0</v>
      </c>
      <c r="M1334" s="29">
        <v>523621</v>
      </c>
      <c r="N1334" s="30">
        <v>66361</v>
      </c>
      <c r="O1334" s="30">
        <f t="shared" si="255"/>
        <v>228630</v>
      </c>
      <c r="P1334" s="31">
        <v>3.1799999999999998E-4</v>
      </c>
      <c r="Q1334" s="32">
        <f t="shared" si="256"/>
        <v>72.704340000000002</v>
      </c>
      <c r="R1334" s="29">
        <v>0</v>
      </c>
      <c r="S1334" s="30">
        <v>0</v>
      </c>
      <c r="T1334" s="30">
        <f t="shared" si="257"/>
        <v>0</v>
      </c>
      <c r="U1334" s="33">
        <v>3.3700000000000001E-4</v>
      </c>
      <c r="V1334" s="34">
        <f t="shared" si="258"/>
        <v>0</v>
      </c>
      <c r="W1334" s="11"/>
    </row>
    <row r="1335" spans="7:23" x14ac:dyDescent="0.3">
      <c r="G1335" s="26"/>
      <c r="H1335" s="11">
        <v>78</v>
      </c>
      <c r="I1335" s="11" t="s">
        <v>172</v>
      </c>
      <c r="J1335" s="27">
        <v>858</v>
      </c>
      <c r="K1335" s="28">
        <v>0.5</v>
      </c>
      <c r="L1335" s="29">
        <v>0</v>
      </c>
      <c r="M1335" s="29">
        <v>523621</v>
      </c>
      <c r="N1335" s="30">
        <v>66361</v>
      </c>
      <c r="O1335" s="30">
        <f t="shared" si="255"/>
        <v>228630</v>
      </c>
      <c r="P1335" s="31">
        <v>0</v>
      </c>
      <c r="Q1335" s="32">
        <f t="shared" si="256"/>
        <v>0</v>
      </c>
      <c r="R1335" s="29">
        <v>0</v>
      </c>
      <c r="S1335" s="30">
        <v>0</v>
      </c>
      <c r="T1335" s="30">
        <f t="shared" si="257"/>
        <v>0</v>
      </c>
      <c r="U1335" s="33">
        <v>0</v>
      </c>
      <c r="V1335" s="34">
        <f t="shared" si="258"/>
        <v>0</v>
      </c>
      <c r="W1335" s="11"/>
    </row>
    <row r="1336" spans="7:23" x14ac:dyDescent="0.3">
      <c r="G1336" s="26"/>
      <c r="H1336" s="11">
        <v>104</v>
      </c>
      <c r="I1336" s="11" t="s">
        <v>130</v>
      </c>
      <c r="J1336" s="27">
        <v>858</v>
      </c>
      <c r="K1336" s="28">
        <v>0.5</v>
      </c>
      <c r="L1336" s="29">
        <v>0</v>
      </c>
      <c r="M1336" s="29">
        <v>523621</v>
      </c>
      <c r="N1336" s="30">
        <v>66361</v>
      </c>
      <c r="O1336" s="30">
        <f t="shared" si="255"/>
        <v>228630</v>
      </c>
      <c r="P1336" s="31">
        <v>0</v>
      </c>
      <c r="Q1336" s="32">
        <f t="shared" si="256"/>
        <v>0</v>
      </c>
      <c r="R1336" s="29">
        <v>0</v>
      </c>
      <c r="S1336" s="30">
        <v>0</v>
      </c>
      <c r="T1336" s="30">
        <f t="shared" si="257"/>
        <v>0</v>
      </c>
      <c r="U1336" s="33">
        <v>0</v>
      </c>
      <c r="V1336" s="34">
        <f t="shared" si="258"/>
        <v>0</v>
      </c>
      <c r="W1336" s="11"/>
    </row>
    <row r="1337" spans="7:23" x14ac:dyDescent="0.3">
      <c r="G1337" s="26"/>
      <c r="H1337" s="11">
        <v>117</v>
      </c>
      <c r="I1337" s="11" t="s">
        <v>21</v>
      </c>
      <c r="J1337" s="27">
        <v>858</v>
      </c>
      <c r="K1337" s="28">
        <v>0.5</v>
      </c>
      <c r="L1337" s="29">
        <v>0</v>
      </c>
      <c r="M1337" s="29">
        <v>523621</v>
      </c>
      <c r="N1337" s="30">
        <v>66361</v>
      </c>
      <c r="O1337" s="30">
        <f t="shared" si="255"/>
        <v>228630</v>
      </c>
      <c r="P1337" s="31">
        <v>2.7300000000000002E-4</v>
      </c>
      <c r="Q1337" s="32">
        <f t="shared" si="256"/>
        <v>62.415990000000008</v>
      </c>
      <c r="R1337" s="29">
        <v>0</v>
      </c>
      <c r="S1337" s="30">
        <v>0</v>
      </c>
      <c r="T1337" s="30">
        <f t="shared" si="257"/>
        <v>0</v>
      </c>
      <c r="U1337" s="33">
        <v>2.8800000000000001E-4</v>
      </c>
      <c r="V1337" s="34">
        <f t="shared" si="258"/>
        <v>0</v>
      </c>
      <c r="W1337" s="11"/>
    </row>
    <row r="1338" spans="7:23" ht="15" thickBot="1" x14ac:dyDescent="0.35">
      <c r="G1338" s="35"/>
      <c r="H1338" s="36"/>
      <c r="I1338" s="36"/>
      <c r="J1338" s="36"/>
      <c r="K1338" s="36"/>
      <c r="L1338" s="36"/>
      <c r="M1338" s="36"/>
      <c r="N1338" s="36"/>
      <c r="O1338" s="36"/>
      <c r="P1338" s="36"/>
      <c r="Q1338" s="36"/>
      <c r="R1338" s="36"/>
      <c r="S1338" s="36"/>
      <c r="T1338" s="36"/>
      <c r="U1338" s="36"/>
      <c r="V1338" s="37"/>
    </row>
    <row r="1339" spans="7:23" x14ac:dyDescent="0.3">
      <c r="G1339" s="11">
        <v>78</v>
      </c>
      <c r="H1339" s="11" t="s">
        <v>172</v>
      </c>
      <c r="I1339" s="11"/>
      <c r="J1339" s="27"/>
      <c r="K1339" s="28"/>
      <c r="L1339" s="30"/>
      <c r="M1339" s="30"/>
      <c r="N1339" s="30"/>
      <c r="O1339" s="30"/>
      <c r="P1339" s="33"/>
      <c r="Q1339" s="32">
        <f>SUM(Q1303:Q1338)</f>
        <v>470786.27689999994</v>
      </c>
      <c r="R1339" s="30"/>
      <c r="S1339" s="30"/>
      <c r="T1339" s="30"/>
      <c r="U1339" s="33"/>
      <c r="V1339" s="32">
        <f>SUM(V1303:V1338)</f>
        <v>19804.536977999996</v>
      </c>
      <c r="W1339" s="38">
        <f>Q1339+V1339</f>
        <v>490590.81387799996</v>
      </c>
    </row>
    <row r="1340" spans="7:23" x14ac:dyDescent="0.3">
      <c r="G1340" s="11"/>
      <c r="H1340" s="11"/>
      <c r="I1340" s="11"/>
      <c r="J1340" s="11"/>
      <c r="K1340" s="11"/>
      <c r="L1340" s="11"/>
      <c r="M1340" s="11"/>
      <c r="N1340" s="11"/>
      <c r="O1340" s="11"/>
      <c r="P1340" s="11"/>
      <c r="Q1340" s="11"/>
      <c r="R1340" s="11"/>
      <c r="S1340" s="11"/>
      <c r="T1340" s="11"/>
      <c r="U1340" s="11"/>
      <c r="V1340" s="11"/>
      <c r="W1340" s="11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10"/>
  <sheetViews>
    <sheetView workbookViewId="0">
      <selection activeCell="I1" sqref="I1"/>
    </sheetView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30</v>
      </c>
      <c r="C4" s="48"/>
      <c r="D4" s="5" t="s">
        <v>34</v>
      </c>
      <c r="E4" s="5" t="s">
        <v>35</v>
      </c>
    </row>
    <row r="5" spans="2:23" ht="15" x14ac:dyDescent="0.25">
      <c r="D5" s="8"/>
      <c r="E5" s="8"/>
    </row>
    <row r="6" spans="2:23" ht="15" x14ac:dyDescent="0.25">
      <c r="C6" s="9" t="s">
        <v>54</v>
      </c>
      <c r="D6" s="10">
        <v>81</v>
      </c>
      <c r="E6" s="10">
        <v>266</v>
      </c>
    </row>
    <row r="7" spans="2:23" ht="15.75" thickBot="1" x14ac:dyDescent="0.3">
      <c r="C7" s="9" t="s">
        <v>84</v>
      </c>
      <c r="D7" s="10">
        <v>77</v>
      </c>
      <c r="E7" s="10">
        <v>254</v>
      </c>
      <c r="G7" s="11"/>
      <c r="H7" s="11"/>
      <c r="I7" s="11"/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  <c r="W7" s="11"/>
    </row>
    <row r="8" spans="2:23" ht="15.75" x14ac:dyDescent="0.25">
      <c r="C8" s="9" t="s">
        <v>85</v>
      </c>
      <c r="D8" s="10">
        <v>83</v>
      </c>
      <c r="E8" s="10">
        <v>272</v>
      </c>
      <c r="G8" s="17">
        <v>81</v>
      </c>
      <c r="H8" s="18" t="s">
        <v>147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G9" s="26"/>
      <c r="H9" s="11">
        <v>1</v>
      </c>
      <c r="I9" s="11" t="s">
        <v>11</v>
      </c>
      <c r="J9" s="27">
        <v>265</v>
      </c>
      <c r="K9" s="28">
        <v>0.75</v>
      </c>
      <c r="L9" s="29">
        <v>12796574</v>
      </c>
      <c r="M9" s="29">
        <v>47400</v>
      </c>
      <c r="N9" s="30">
        <v>150265</v>
      </c>
      <c r="O9" s="30">
        <f t="shared" ref="O9:O25" si="0">(L9+M9-N9)*K9</f>
        <v>9520281.75</v>
      </c>
      <c r="P9" s="31">
        <v>1.91E-3</v>
      </c>
      <c r="Q9" s="32">
        <f t="shared" ref="Q9:Q25" si="1">O9*P9</f>
        <v>18183.738142499999</v>
      </c>
      <c r="R9" s="29">
        <v>1054372</v>
      </c>
      <c r="S9" s="30">
        <v>0</v>
      </c>
      <c r="T9" s="30">
        <f t="shared" ref="T9:T25" si="2">(R9-S9)*K9</f>
        <v>790779</v>
      </c>
      <c r="U9" s="33">
        <v>1.9740000000000001E-3</v>
      </c>
      <c r="V9" s="34">
        <f t="shared" ref="V9:V25" si="3">T9*U9</f>
        <v>1560.997746</v>
      </c>
      <c r="W9" s="11"/>
    </row>
    <row r="10" spans="2:23" ht="15" x14ac:dyDescent="0.25">
      <c r="G10" s="26"/>
      <c r="H10" s="11">
        <v>2</v>
      </c>
      <c r="I10" s="11" t="s">
        <v>27</v>
      </c>
      <c r="J10" s="27">
        <v>265</v>
      </c>
      <c r="K10" s="28">
        <v>0.75</v>
      </c>
      <c r="L10" s="29">
        <v>12796574</v>
      </c>
      <c r="M10" s="29">
        <v>47400</v>
      </c>
      <c r="N10" s="30">
        <v>150265</v>
      </c>
      <c r="O10" s="30">
        <f t="shared" si="0"/>
        <v>9520281.75</v>
      </c>
      <c r="P10" s="31">
        <v>2.6899999999999998E-4</v>
      </c>
      <c r="Q10" s="32">
        <f t="shared" si="1"/>
        <v>2560.9557907499998</v>
      </c>
      <c r="R10" s="29">
        <v>1054372</v>
      </c>
      <c r="S10" s="30">
        <v>0</v>
      </c>
      <c r="T10" s="30">
        <f t="shared" si="2"/>
        <v>790779</v>
      </c>
      <c r="U10" s="33">
        <v>2.9500000000000001E-4</v>
      </c>
      <c r="V10" s="34">
        <f t="shared" si="3"/>
        <v>233.27980500000001</v>
      </c>
      <c r="W10" s="11"/>
    </row>
    <row r="11" spans="2:23" ht="15" x14ac:dyDescent="0.25">
      <c r="G11" s="26"/>
      <c r="H11" s="11">
        <v>3</v>
      </c>
      <c r="I11" s="11" t="s">
        <v>20</v>
      </c>
      <c r="J11" s="27">
        <v>265</v>
      </c>
      <c r="K11" s="28">
        <v>0.75</v>
      </c>
      <c r="L11" s="29">
        <v>12796574</v>
      </c>
      <c r="M11" s="29">
        <v>47400</v>
      </c>
      <c r="N11" s="30">
        <v>150265</v>
      </c>
      <c r="O11" s="30">
        <f t="shared" si="0"/>
        <v>9520281.75</v>
      </c>
      <c r="P11" s="31">
        <v>5.9699999999999998E-4</v>
      </c>
      <c r="Q11" s="32">
        <f t="shared" si="1"/>
        <v>5683.6082047499995</v>
      </c>
      <c r="R11" s="29">
        <v>1054372</v>
      </c>
      <c r="S11" s="30">
        <v>0</v>
      </c>
      <c r="T11" s="30">
        <f t="shared" si="2"/>
        <v>790779</v>
      </c>
      <c r="U11" s="33">
        <v>6.3100000000000005E-4</v>
      </c>
      <c r="V11" s="34">
        <f t="shared" si="3"/>
        <v>498.98154900000003</v>
      </c>
      <c r="W11" s="11"/>
    </row>
    <row r="12" spans="2:23" ht="15" x14ac:dyDescent="0.25">
      <c r="G12" s="26"/>
      <c r="H12" s="11">
        <v>4</v>
      </c>
      <c r="I12" s="11" t="s">
        <v>10</v>
      </c>
      <c r="J12" s="27">
        <v>265</v>
      </c>
      <c r="K12" s="28">
        <v>0.75</v>
      </c>
      <c r="L12" s="29">
        <v>12796574</v>
      </c>
      <c r="M12" s="29">
        <v>47400</v>
      </c>
      <c r="N12" s="30">
        <v>150265</v>
      </c>
      <c r="O12" s="30">
        <f t="shared" si="0"/>
        <v>9520281.75</v>
      </c>
      <c r="P12" s="31">
        <v>9.2750000000000003E-3</v>
      </c>
      <c r="Q12" s="32">
        <f t="shared" si="1"/>
        <v>88300.613231249998</v>
      </c>
      <c r="R12" s="29">
        <v>1054372</v>
      </c>
      <c r="S12" s="30">
        <v>0</v>
      </c>
      <c r="T12" s="30">
        <f t="shared" si="2"/>
        <v>790779</v>
      </c>
      <c r="U12" s="33">
        <v>9.2949999999999994E-3</v>
      </c>
      <c r="V12" s="34">
        <f t="shared" si="3"/>
        <v>7350.2908049999996</v>
      </c>
      <c r="W12" s="11"/>
    </row>
    <row r="13" spans="2:23" ht="15" x14ac:dyDescent="0.25">
      <c r="G13" s="26"/>
      <c r="H13" s="11">
        <v>6</v>
      </c>
      <c r="I13" s="11" t="s">
        <v>118</v>
      </c>
      <c r="J13" s="27">
        <v>265</v>
      </c>
      <c r="K13" s="28">
        <v>0.75</v>
      </c>
      <c r="L13" s="29">
        <v>12796574</v>
      </c>
      <c r="M13" s="29">
        <v>47400</v>
      </c>
      <c r="N13" s="30">
        <v>150265</v>
      </c>
      <c r="O13" s="30">
        <f t="shared" si="0"/>
        <v>9520281.75</v>
      </c>
      <c r="P13" s="31">
        <v>0</v>
      </c>
      <c r="Q13" s="32">
        <f t="shared" si="1"/>
        <v>0</v>
      </c>
      <c r="R13" s="29">
        <v>1054372</v>
      </c>
      <c r="S13" s="30">
        <v>0</v>
      </c>
      <c r="T13" s="30">
        <f t="shared" si="2"/>
        <v>790779</v>
      </c>
      <c r="U13" s="33">
        <v>0</v>
      </c>
      <c r="V13" s="34">
        <f t="shared" si="3"/>
        <v>0</v>
      </c>
      <c r="W13" s="11"/>
    </row>
    <row r="14" spans="2:23" ht="15" x14ac:dyDescent="0.25">
      <c r="G14" s="26"/>
      <c r="H14" s="11">
        <v>7</v>
      </c>
      <c r="I14" s="11" t="s">
        <v>9</v>
      </c>
      <c r="J14" s="27">
        <v>265</v>
      </c>
      <c r="K14" s="28">
        <v>0.75</v>
      </c>
      <c r="L14" s="29">
        <v>12796574</v>
      </c>
      <c r="M14" s="29">
        <v>47400</v>
      </c>
      <c r="N14" s="30">
        <v>150265</v>
      </c>
      <c r="O14" s="30">
        <f t="shared" si="0"/>
        <v>9520281.75</v>
      </c>
      <c r="P14" s="31">
        <v>1.27E-4</v>
      </c>
      <c r="Q14" s="32">
        <f t="shared" si="1"/>
        <v>1209.07578225</v>
      </c>
      <c r="R14" s="29">
        <v>1054372</v>
      </c>
      <c r="S14" s="30">
        <v>0</v>
      </c>
      <c r="T14" s="30">
        <f t="shared" si="2"/>
        <v>790779</v>
      </c>
      <c r="U14" s="33">
        <v>1.34E-4</v>
      </c>
      <c r="V14" s="34">
        <f t="shared" si="3"/>
        <v>105.964386</v>
      </c>
      <c r="W14" s="11"/>
    </row>
    <row r="15" spans="2:23" ht="15" x14ac:dyDescent="0.25">
      <c r="G15" s="26"/>
      <c r="H15" s="11">
        <v>8</v>
      </c>
      <c r="I15" s="11" t="s">
        <v>23</v>
      </c>
      <c r="J15" s="27">
        <v>265</v>
      </c>
      <c r="K15" s="28">
        <v>0.75</v>
      </c>
      <c r="L15" s="29">
        <v>12796574</v>
      </c>
      <c r="M15" s="29">
        <v>47400</v>
      </c>
      <c r="N15" s="30">
        <v>150265</v>
      </c>
      <c r="O15" s="30">
        <f t="shared" si="0"/>
        <v>9520281.75</v>
      </c>
      <c r="P15" s="31">
        <v>1.8699999999999999E-4</v>
      </c>
      <c r="Q15" s="32">
        <f t="shared" si="1"/>
        <v>1780.29268725</v>
      </c>
      <c r="R15" s="29">
        <v>1054372</v>
      </c>
      <c r="S15" s="30">
        <v>0</v>
      </c>
      <c r="T15" s="30">
        <f t="shared" si="2"/>
        <v>790779</v>
      </c>
      <c r="U15" s="33">
        <v>1.9599999999999999E-4</v>
      </c>
      <c r="V15" s="34">
        <f t="shared" si="3"/>
        <v>154.992684</v>
      </c>
      <c r="W15" s="11"/>
    </row>
    <row r="16" spans="2:23" ht="15" x14ac:dyDescent="0.25">
      <c r="G16" s="26"/>
      <c r="H16" s="11">
        <v>9</v>
      </c>
      <c r="I16" s="11" t="s">
        <v>0</v>
      </c>
      <c r="J16" s="27">
        <v>265</v>
      </c>
      <c r="K16" s="28">
        <v>0.75</v>
      </c>
      <c r="L16" s="29">
        <v>12796574</v>
      </c>
      <c r="M16" s="29">
        <v>47400</v>
      </c>
      <c r="N16" s="30">
        <v>150265</v>
      </c>
      <c r="O16" s="30">
        <f t="shared" si="0"/>
        <v>9520281.75</v>
      </c>
      <c r="P16" s="31">
        <v>2.6600000000000001E-4</v>
      </c>
      <c r="Q16" s="32">
        <f t="shared" si="1"/>
        <v>2532.3949455000002</v>
      </c>
      <c r="R16" s="29">
        <v>1054372</v>
      </c>
      <c r="S16" s="30">
        <v>0</v>
      </c>
      <c r="T16" s="30">
        <f t="shared" si="2"/>
        <v>790779</v>
      </c>
      <c r="U16" s="33">
        <v>2.8299999999999999E-4</v>
      </c>
      <c r="V16" s="34">
        <f t="shared" si="3"/>
        <v>223.790457</v>
      </c>
      <c r="W16" s="11"/>
    </row>
    <row r="17" spans="7:23" ht="15" x14ac:dyDescent="0.25">
      <c r="G17" s="26"/>
      <c r="H17" s="11">
        <v>17</v>
      </c>
      <c r="I17" s="11" t="s">
        <v>16</v>
      </c>
      <c r="J17" s="27">
        <v>265</v>
      </c>
      <c r="K17" s="28">
        <v>0.75</v>
      </c>
      <c r="L17" s="29">
        <v>12796574</v>
      </c>
      <c r="M17" s="29">
        <v>47400</v>
      </c>
      <c r="N17" s="30">
        <v>150265</v>
      </c>
      <c r="O17" s="30">
        <f t="shared" si="0"/>
        <v>9520281.75</v>
      </c>
      <c r="P17" s="31">
        <v>7.5799999999999999E-4</v>
      </c>
      <c r="Q17" s="32">
        <f t="shared" si="1"/>
        <v>7216.3735665000004</v>
      </c>
      <c r="R17" s="29">
        <v>1054372</v>
      </c>
      <c r="S17" s="30">
        <v>0</v>
      </c>
      <c r="T17" s="30">
        <f t="shared" si="2"/>
        <v>790779</v>
      </c>
      <c r="U17" s="33">
        <v>8.0199999999999998E-4</v>
      </c>
      <c r="V17" s="34">
        <f t="shared" si="3"/>
        <v>634.20475799999997</v>
      </c>
      <c r="W17" s="11"/>
    </row>
    <row r="18" spans="7:23" ht="15" x14ac:dyDescent="0.25">
      <c r="G18" s="26"/>
      <c r="H18" s="11">
        <v>29</v>
      </c>
      <c r="I18" s="11" t="s">
        <v>24</v>
      </c>
      <c r="J18" s="27">
        <v>265</v>
      </c>
      <c r="K18" s="28">
        <v>0.75</v>
      </c>
      <c r="L18" s="29">
        <v>12796574</v>
      </c>
      <c r="M18" s="29">
        <v>47400</v>
      </c>
      <c r="N18" s="30">
        <v>150265</v>
      </c>
      <c r="O18" s="30">
        <f t="shared" si="0"/>
        <v>9520281.75</v>
      </c>
      <c r="P18" s="31">
        <v>3.1029999999999999E-3</v>
      </c>
      <c r="Q18" s="32">
        <f t="shared" si="1"/>
        <v>29541.43427025</v>
      </c>
      <c r="R18" s="29">
        <v>1054372</v>
      </c>
      <c r="S18" s="30">
        <v>0</v>
      </c>
      <c r="T18" s="30">
        <f t="shared" si="2"/>
        <v>790779</v>
      </c>
      <c r="U18" s="33">
        <v>3.2200000000000002E-3</v>
      </c>
      <c r="V18" s="34">
        <f t="shared" si="3"/>
        <v>2546.3083799999999</v>
      </c>
      <c r="W18" s="11"/>
    </row>
    <row r="19" spans="7:23" ht="15" x14ac:dyDescent="0.25">
      <c r="G19" s="26"/>
      <c r="H19" s="11">
        <v>38</v>
      </c>
      <c r="I19" s="11" t="s">
        <v>12</v>
      </c>
      <c r="J19" s="27">
        <v>265</v>
      </c>
      <c r="K19" s="28">
        <v>0.75</v>
      </c>
      <c r="L19" s="29">
        <v>12796574</v>
      </c>
      <c r="M19" s="29">
        <v>47400</v>
      </c>
      <c r="N19" s="30">
        <v>150265</v>
      </c>
      <c r="O19" s="30">
        <f t="shared" si="0"/>
        <v>9520281.75</v>
      </c>
      <c r="P19" s="31">
        <v>7.8999999999999996E-5</v>
      </c>
      <c r="Q19" s="32">
        <f t="shared" si="1"/>
        <v>752.10225824999998</v>
      </c>
      <c r="R19" s="29">
        <v>1054372</v>
      </c>
      <c r="S19" s="30">
        <v>0</v>
      </c>
      <c r="T19" s="30">
        <f t="shared" si="2"/>
        <v>790779</v>
      </c>
      <c r="U19" s="33">
        <v>8.2999999999999998E-5</v>
      </c>
      <c r="V19" s="34">
        <f t="shared" si="3"/>
        <v>65.634657000000004</v>
      </c>
      <c r="W19" s="11"/>
    </row>
    <row r="20" spans="7:23" ht="15" x14ac:dyDescent="0.25">
      <c r="G20" s="26"/>
      <c r="H20" s="11">
        <v>55</v>
      </c>
      <c r="I20" s="11" t="s">
        <v>26</v>
      </c>
      <c r="J20" s="27">
        <v>265</v>
      </c>
      <c r="K20" s="28">
        <v>0.75</v>
      </c>
      <c r="L20" s="29">
        <v>12796574</v>
      </c>
      <c r="M20" s="29">
        <v>47400</v>
      </c>
      <c r="N20" s="30">
        <v>150265</v>
      </c>
      <c r="O20" s="30">
        <f t="shared" si="0"/>
        <v>9520281.75</v>
      </c>
      <c r="P20" s="31">
        <v>1.5699999999999999E-4</v>
      </c>
      <c r="Q20" s="32">
        <f t="shared" si="1"/>
        <v>1494.6842347499999</v>
      </c>
      <c r="R20" s="29">
        <v>1054372</v>
      </c>
      <c r="S20" s="30">
        <v>0</v>
      </c>
      <c r="T20" s="30">
        <f t="shared" si="2"/>
        <v>790779</v>
      </c>
      <c r="U20" s="33">
        <v>2.1100000000000001E-4</v>
      </c>
      <c r="V20" s="34">
        <f t="shared" si="3"/>
        <v>166.85436899999999</v>
      </c>
      <c r="W20" s="11"/>
    </row>
    <row r="21" spans="7:23" ht="15" x14ac:dyDescent="0.25">
      <c r="G21" s="26"/>
      <c r="H21" s="11">
        <v>71</v>
      </c>
      <c r="I21" s="11" t="s">
        <v>18</v>
      </c>
      <c r="J21" s="27">
        <v>265</v>
      </c>
      <c r="K21" s="28">
        <v>0.75</v>
      </c>
      <c r="L21" s="29">
        <v>12796574</v>
      </c>
      <c r="M21" s="29">
        <v>47400</v>
      </c>
      <c r="N21" s="30">
        <v>150265</v>
      </c>
      <c r="O21" s="30">
        <f t="shared" si="0"/>
        <v>9520281.75</v>
      </c>
      <c r="P21" s="31">
        <v>1.1E-5</v>
      </c>
      <c r="Q21" s="32">
        <f t="shared" si="1"/>
        <v>104.72309925</v>
      </c>
      <c r="R21" s="29">
        <v>1054372</v>
      </c>
      <c r="S21" s="30">
        <v>0</v>
      </c>
      <c r="T21" s="30">
        <f t="shared" si="2"/>
        <v>790779</v>
      </c>
      <c r="U21" s="33">
        <v>1.2E-5</v>
      </c>
      <c r="V21" s="34">
        <f t="shared" si="3"/>
        <v>9.4893479999999997</v>
      </c>
      <c r="W21" s="11"/>
    </row>
    <row r="22" spans="7:23" ht="15" x14ac:dyDescent="0.25">
      <c r="G22" s="26"/>
      <c r="H22" s="11">
        <v>72</v>
      </c>
      <c r="I22" s="11" t="s">
        <v>28</v>
      </c>
      <c r="J22" s="27">
        <v>265</v>
      </c>
      <c r="K22" s="28">
        <v>0.75</v>
      </c>
      <c r="L22" s="29">
        <v>12796574</v>
      </c>
      <c r="M22" s="29">
        <v>47400</v>
      </c>
      <c r="N22" s="30">
        <v>150265</v>
      </c>
      <c r="O22" s="30">
        <f t="shared" si="0"/>
        <v>9520281.75</v>
      </c>
      <c r="P22" s="31">
        <v>3.1799999999999998E-4</v>
      </c>
      <c r="Q22" s="32">
        <f t="shared" si="1"/>
        <v>3027.4495964999996</v>
      </c>
      <c r="R22" s="29">
        <v>1054372</v>
      </c>
      <c r="S22" s="30">
        <v>0</v>
      </c>
      <c r="T22" s="30">
        <f t="shared" si="2"/>
        <v>790779</v>
      </c>
      <c r="U22" s="33">
        <v>3.3700000000000001E-4</v>
      </c>
      <c r="V22" s="34">
        <f t="shared" si="3"/>
        <v>266.49252300000001</v>
      </c>
      <c r="W22" s="11"/>
    </row>
    <row r="23" spans="7:23" ht="15" x14ac:dyDescent="0.25">
      <c r="G23" s="26"/>
      <c r="H23" s="11">
        <v>81</v>
      </c>
      <c r="I23" s="11" t="s">
        <v>147</v>
      </c>
      <c r="J23" s="27">
        <v>265</v>
      </c>
      <c r="K23" s="28">
        <v>0.75</v>
      </c>
      <c r="L23" s="29">
        <v>12796574</v>
      </c>
      <c r="M23" s="29">
        <v>47400</v>
      </c>
      <c r="N23" s="30">
        <v>150265</v>
      </c>
      <c r="O23" s="30">
        <f t="shared" si="0"/>
        <v>9520281.75</v>
      </c>
      <c r="P23" s="31">
        <v>0</v>
      </c>
      <c r="Q23" s="32">
        <f t="shared" si="1"/>
        <v>0</v>
      </c>
      <c r="R23" s="29">
        <v>1054372</v>
      </c>
      <c r="S23" s="30">
        <v>0</v>
      </c>
      <c r="T23" s="30">
        <f t="shared" si="2"/>
        <v>790779</v>
      </c>
      <c r="U23" s="33">
        <v>0</v>
      </c>
      <c r="V23" s="34">
        <f t="shared" si="3"/>
        <v>0</v>
      </c>
      <c r="W23" s="11"/>
    </row>
    <row r="24" spans="7:23" ht="15" x14ac:dyDescent="0.25">
      <c r="G24" s="26"/>
      <c r="H24" s="11">
        <v>117</v>
      </c>
      <c r="I24" s="11" t="s">
        <v>21</v>
      </c>
      <c r="J24" s="27">
        <v>265</v>
      </c>
      <c r="K24" s="28">
        <v>0.75</v>
      </c>
      <c r="L24" s="29">
        <v>12796574</v>
      </c>
      <c r="M24" s="29">
        <v>47400</v>
      </c>
      <c r="N24" s="30">
        <v>150265</v>
      </c>
      <c r="O24" s="30">
        <f t="shared" si="0"/>
        <v>9520281.75</v>
      </c>
      <c r="P24" s="31">
        <v>2.7300000000000002E-4</v>
      </c>
      <c r="Q24" s="32">
        <f t="shared" si="1"/>
        <v>2599.0369177500002</v>
      </c>
      <c r="R24" s="29">
        <v>1054372</v>
      </c>
      <c r="S24" s="30">
        <v>0</v>
      </c>
      <c r="T24" s="30">
        <f t="shared" si="2"/>
        <v>790779</v>
      </c>
      <c r="U24" s="33">
        <v>2.8800000000000001E-4</v>
      </c>
      <c r="V24" s="34">
        <f t="shared" si="3"/>
        <v>227.74435199999999</v>
      </c>
      <c r="W24" s="11"/>
    </row>
    <row r="25" spans="7:23" ht="15" x14ac:dyDescent="0.25">
      <c r="G25" s="26"/>
      <c r="H25" s="11">
        <v>122</v>
      </c>
      <c r="I25" s="11" t="s">
        <v>138</v>
      </c>
      <c r="J25" s="27">
        <v>265</v>
      </c>
      <c r="K25" s="28">
        <v>0.75</v>
      </c>
      <c r="L25" s="29">
        <v>12796574</v>
      </c>
      <c r="M25" s="29">
        <v>47400</v>
      </c>
      <c r="N25" s="30">
        <v>150265</v>
      </c>
      <c r="O25" s="30">
        <f t="shared" si="0"/>
        <v>9520281.75</v>
      </c>
      <c r="P25" s="31">
        <v>0</v>
      </c>
      <c r="Q25" s="32">
        <f t="shared" si="1"/>
        <v>0</v>
      </c>
      <c r="R25" s="29">
        <v>1054372</v>
      </c>
      <c r="S25" s="30">
        <v>0</v>
      </c>
      <c r="T25" s="30">
        <f t="shared" si="2"/>
        <v>790779</v>
      </c>
      <c r="U25" s="33">
        <v>0</v>
      </c>
      <c r="V25" s="34">
        <f t="shared" si="3"/>
        <v>0</v>
      </c>
      <c r="W25" s="11"/>
    </row>
    <row r="26" spans="7:23" ht="15" x14ac:dyDescent="0.25">
      <c r="G26" s="26"/>
      <c r="H26" s="11"/>
      <c r="I26" s="11"/>
      <c r="J26" s="27"/>
      <c r="K26" s="28"/>
      <c r="L26" s="30"/>
      <c r="M26" s="30"/>
      <c r="N26" s="30"/>
      <c r="O26" s="30"/>
      <c r="P26" s="33"/>
      <c r="Q26" s="32"/>
      <c r="R26" s="30"/>
      <c r="S26" s="30"/>
      <c r="T26" s="30"/>
      <c r="U26" s="33"/>
      <c r="V26" s="34"/>
      <c r="W26" s="11"/>
    </row>
    <row r="27" spans="7:23" ht="15.75" x14ac:dyDescent="0.25">
      <c r="G27" s="39">
        <v>81</v>
      </c>
      <c r="H27" s="40" t="s">
        <v>147</v>
      </c>
      <c r="I27" s="11"/>
      <c r="J27" s="27"/>
      <c r="K27" s="28"/>
      <c r="L27" s="30"/>
      <c r="M27" s="30"/>
      <c r="N27" s="30"/>
      <c r="O27" s="30"/>
      <c r="P27" s="33"/>
      <c r="Q27" s="32"/>
      <c r="R27" s="30"/>
      <c r="S27" s="30"/>
      <c r="T27" s="30"/>
      <c r="U27" s="33"/>
      <c r="V27" s="34"/>
      <c r="W27" s="11"/>
    </row>
    <row r="28" spans="7:23" ht="15" x14ac:dyDescent="0.25">
      <c r="G28" s="26"/>
      <c r="H28" s="11">
        <v>1</v>
      </c>
      <c r="I28" s="11" t="s">
        <v>11</v>
      </c>
      <c r="J28" s="27">
        <v>266</v>
      </c>
      <c r="K28" s="28">
        <v>0.75</v>
      </c>
      <c r="L28" s="29">
        <v>0</v>
      </c>
      <c r="M28" s="29">
        <v>28195</v>
      </c>
      <c r="N28" s="30">
        <v>0</v>
      </c>
      <c r="O28" s="30">
        <f t="shared" ref="O28:O44" si="4">(L28+M28-N28)*K28</f>
        <v>21146.25</v>
      </c>
      <c r="P28" s="31">
        <v>1.91E-3</v>
      </c>
      <c r="Q28" s="32">
        <f t="shared" ref="Q28:Q44" si="5">O28*P28</f>
        <v>40.389337500000003</v>
      </c>
      <c r="R28" s="29">
        <v>0</v>
      </c>
      <c r="S28" s="30">
        <v>0</v>
      </c>
      <c r="T28" s="30">
        <f t="shared" ref="T28:T44" si="6">(R28-S28)*K28</f>
        <v>0</v>
      </c>
      <c r="U28" s="33">
        <v>1.9740000000000001E-3</v>
      </c>
      <c r="V28" s="34">
        <f t="shared" ref="V28:V44" si="7">T28*U28</f>
        <v>0</v>
      </c>
      <c r="W28" s="11"/>
    </row>
    <row r="29" spans="7:23" ht="15" x14ac:dyDescent="0.25">
      <c r="G29" s="26"/>
      <c r="H29" s="11">
        <v>2</v>
      </c>
      <c r="I29" s="11" t="s">
        <v>27</v>
      </c>
      <c r="J29" s="27">
        <v>266</v>
      </c>
      <c r="K29" s="28">
        <v>0.75</v>
      </c>
      <c r="L29" s="29">
        <v>0</v>
      </c>
      <c r="M29" s="29">
        <v>28195</v>
      </c>
      <c r="N29" s="30">
        <v>0</v>
      </c>
      <c r="O29" s="30">
        <f t="shared" si="4"/>
        <v>21146.25</v>
      </c>
      <c r="P29" s="31">
        <v>2.6899999999999998E-4</v>
      </c>
      <c r="Q29" s="32">
        <f t="shared" si="5"/>
        <v>5.6883412499999997</v>
      </c>
      <c r="R29" s="29">
        <v>0</v>
      </c>
      <c r="S29" s="30">
        <v>0</v>
      </c>
      <c r="T29" s="30">
        <f t="shared" si="6"/>
        <v>0</v>
      </c>
      <c r="U29" s="33">
        <v>2.9500000000000001E-4</v>
      </c>
      <c r="V29" s="34">
        <f t="shared" si="7"/>
        <v>0</v>
      </c>
      <c r="W29" s="11"/>
    </row>
    <row r="30" spans="7:23" ht="15" x14ac:dyDescent="0.25">
      <c r="G30" s="26"/>
      <c r="H30" s="11">
        <v>3</v>
      </c>
      <c r="I30" s="11" t="s">
        <v>20</v>
      </c>
      <c r="J30" s="27">
        <v>266</v>
      </c>
      <c r="K30" s="28">
        <v>0.75</v>
      </c>
      <c r="L30" s="29">
        <v>0</v>
      </c>
      <c r="M30" s="29">
        <v>28195</v>
      </c>
      <c r="N30" s="30">
        <v>0</v>
      </c>
      <c r="O30" s="30">
        <f t="shared" si="4"/>
        <v>21146.25</v>
      </c>
      <c r="P30" s="31">
        <v>5.9699999999999998E-4</v>
      </c>
      <c r="Q30" s="32">
        <f t="shared" si="5"/>
        <v>12.62431125</v>
      </c>
      <c r="R30" s="29">
        <v>0</v>
      </c>
      <c r="S30" s="30">
        <v>0</v>
      </c>
      <c r="T30" s="30">
        <f t="shared" si="6"/>
        <v>0</v>
      </c>
      <c r="U30" s="33">
        <v>6.3100000000000005E-4</v>
      </c>
      <c r="V30" s="34">
        <f t="shared" si="7"/>
        <v>0</v>
      </c>
      <c r="W30" s="11"/>
    </row>
    <row r="31" spans="7:23" ht="15" x14ac:dyDescent="0.25">
      <c r="G31" s="26"/>
      <c r="H31" s="11">
        <v>4</v>
      </c>
      <c r="I31" s="11" t="s">
        <v>10</v>
      </c>
      <c r="J31" s="27">
        <v>266</v>
      </c>
      <c r="K31" s="28">
        <v>0.75</v>
      </c>
      <c r="L31" s="29">
        <v>0</v>
      </c>
      <c r="M31" s="29">
        <v>28195</v>
      </c>
      <c r="N31" s="30">
        <v>0</v>
      </c>
      <c r="O31" s="30">
        <f t="shared" si="4"/>
        <v>21146.25</v>
      </c>
      <c r="P31" s="31">
        <v>9.2750000000000003E-3</v>
      </c>
      <c r="Q31" s="32">
        <f t="shared" si="5"/>
        <v>196.13146875000001</v>
      </c>
      <c r="R31" s="29">
        <v>0</v>
      </c>
      <c r="S31" s="30">
        <v>0</v>
      </c>
      <c r="T31" s="30">
        <f t="shared" si="6"/>
        <v>0</v>
      </c>
      <c r="U31" s="33">
        <v>9.2949999999999994E-3</v>
      </c>
      <c r="V31" s="34">
        <f t="shared" si="7"/>
        <v>0</v>
      </c>
      <c r="W31" s="11"/>
    </row>
    <row r="32" spans="7:23" ht="15" x14ac:dyDescent="0.25">
      <c r="G32" s="26"/>
      <c r="H32" s="11">
        <v>6</v>
      </c>
      <c r="I32" s="11" t="s">
        <v>118</v>
      </c>
      <c r="J32" s="27">
        <v>266</v>
      </c>
      <c r="K32" s="28">
        <v>0.75</v>
      </c>
      <c r="L32" s="29">
        <v>0</v>
      </c>
      <c r="M32" s="29">
        <v>28195</v>
      </c>
      <c r="N32" s="30">
        <v>0</v>
      </c>
      <c r="O32" s="30">
        <f t="shared" si="4"/>
        <v>21146.25</v>
      </c>
      <c r="P32" s="31">
        <v>0</v>
      </c>
      <c r="Q32" s="32">
        <f t="shared" si="5"/>
        <v>0</v>
      </c>
      <c r="R32" s="29">
        <v>0</v>
      </c>
      <c r="S32" s="30">
        <v>0</v>
      </c>
      <c r="T32" s="30">
        <f t="shared" si="6"/>
        <v>0</v>
      </c>
      <c r="U32" s="33">
        <v>0</v>
      </c>
      <c r="V32" s="34">
        <f t="shared" si="7"/>
        <v>0</v>
      </c>
      <c r="W32" s="11"/>
    </row>
    <row r="33" spans="7:23" x14ac:dyDescent="0.3">
      <c r="G33" s="26"/>
      <c r="H33" s="11">
        <v>7</v>
      </c>
      <c r="I33" s="11" t="s">
        <v>9</v>
      </c>
      <c r="J33" s="27">
        <v>266</v>
      </c>
      <c r="K33" s="28">
        <v>0.75</v>
      </c>
      <c r="L33" s="29">
        <v>0</v>
      </c>
      <c r="M33" s="29">
        <v>28195</v>
      </c>
      <c r="N33" s="30">
        <v>0</v>
      </c>
      <c r="O33" s="30">
        <f t="shared" si="4"/>
        <v>21146.25</v>
      </c>
      <c r="P33" s="31">
        <v>1.27E-4</v>
      </c>
      <c r="Q33" s="32">
        <f t="shared" si="5"/>
        <v>2.6855737500000001</v>
      </c>
      <c r="R33" s="29">
        <v>0</v>
      </c>
      <c r="S33" s="30">
        <v>0</v>
      </c>
      <c r="T33" s="30">
        <f t="shared" si="6"/>
        <v>0</v>
      </c>
      <c r="U33" s="33">
        <v>1.34E-4</v>
      </c>
      <c r="V33" s="34">
        <f t="shared" si="7"/>
        <v>0</v>
      </c>
      <c r="W33" s="11"/>
    </row>
    <row r="34" spans="7:23" x14ac:dyDescent="0.3">
      <c r="G34" s="26"/>
      <c r="H34" s="11">
        <v>8</v>
      </c>
      <c r="I34" s="11" t="s">
        <v>23</v>
      </c>
      <c r="J34" s="27">
        <v>266</v>
      </c>
      <c r="K34" s="28">
        <v>0.75</v>
      </c>
      <c r="L34" s="29">
        <v>0</v>
      </c>
      <c r="M34" s="29">
        <v>28195</v>
      </c>
      <c r="N34" s="30">
        <v>0</v>
      </c>
      <c r="O34" s="30">
        <f t="shared" si="4"/>
        <v>21146.25</v>
      </c>
      <c r="P34" s="31">
        <v>1.8699999999999999E-4</v>
      </c>
      <c r="Q34" s="32">
        <f t="shared" si="5"/>
        <v>3.9543487499999999</v>
      </c>
      <c r="R34" s="29">
        <v>0</v>
      </c>
      <c r="S34" s="30">
        <v>0</v>
      </c>
      <c r="T34" s="30">
        <f t="shared" si="6"/>
        <v>0</v>
      </c>
      <c r="U34" s="33">
        <v>1.9599999999999999E-4</v>
      </c>
      <c r="V34" s="34">
        <f t="shared" si="7"/>
        <v>0</v>
      </c>
      <c r="W34" s="11"/>
    </row>
    <row r="35" spans="7:23" x14ac:dyDescent="0.3">
      <c r="G35" s="26"/>
      <c r="H35" s="11">
        <v>9</v>
      </c>
      <c r="I35" s="11" t="s">
        <v>0</v>
      </c>
      <c r="J35" s="27">
        <v>266</v>
      </c>
      <c r="K35" s="28">
        <v>0.75</v>
      </c>
      <c r="L35" s="29">
        <v>0</v>
      </c>
      <c r="M35" s="29">
        <v>28195</v>
      </c>
      <c r="N35" s="30">
        <v>0</v>
      </c>
      <c r="O35" s="30">
        <f t="shared" si="4"/>
        <v>21146.25</v>
      </c>
      <c r="P35" s="31">
        <v>2.6600000000000001E-4</v>
      </c>
      <c r="Q35" s="32">
        <f t="shared" si="5"/>
        <v>5.6249025000000001</v>
      </c>
      <c r="R35" s="29">
        <v>0</v>
      </c>
      <c r="S35" s="30">
        <v>0</v>
      </c>
      <c r="T35" s="30">
        <f t="shared" si="6"/>
        <v>0</v>
      </c>
      <c r="U35" s="33">
        <v>2.8299999999999999E-4</v>
      </c>
      <c r="V35" s="34">
        <f t="shared" si="7"/>
        <v>0</v>
      </c>
      <c r="W35" s="11"/>
    </row>
    <row r="36" spans="7:23" x14ac:dyDescent="0.3">
      <c r="G36" s="26"/>
      <c r="H36" s="11">
        <v>18</v>
      </c>
      <c r="I36" s="11" t="s">
        <v>30</v>
      </c>
      <c r="J36" s="27">
        <v>266</v>
      </c>
      <c r="K36" s="28">
        <v>0.75</v>
      </c>
      <c r="L36" s="29">
        <v>0</v>
      </c>
      <c r="M36" s="29">
        <v>28195</v>
      </c>
      <c r="N36" s="30">
        <v>0</v>
      </c>
      <c r="O36" s="30">
        <f t="shared" si="4"/>
        <v>21146.25</v>
      </c>
      <c r="P36" s="31">
        <v>1.0250000000000001E-3</v>
      </c>
      <c r="Q36" s="32">
        <f t="shared" si="5"/>
        <v>21.674906250000003</v>
      </c>
      <c r="R36" s="29">
        <v>0</v>
      </c>
      <c r="S36" s="30">
        <v>0</v>
      </c>
      <c r="T36" s="30">
        <f t="shared" si="6"/>
        <v>0</v>
      </c>
      <c r="U36" s="33">
        <v>1.0250000000000001E-3</v>
      </c>
      <c r="V36" s="34">
        <f t="shared" si="7"/>
        <v>0</v>
      </c>
      <c r="W36" s="11"/>
    </row>
    <row r="37" spans="7:23" x14ac:dyDescent="0.3">
      <c r="G37" s="26"/>
      <c r="H37" s="11">
        <v>29</v>
      </c>
      <c r="I37" s="11" t="s">
        <v>24</v>
      </c>
      <c r="J37" s="27">
        <v>266</v>
      </c>
      <c r="K37" s="28">
        <v>0.75</v>
      </c>
      <c r="L37" s="29">
        <v>0</v>
      </c>
      <c r="M37" s="29">
        <v>28195</v>
      </c>
      <c r="N37" s="30">
        <v>0</v>
      </c>
      <c r="O37" s="30">
        <f t="shared" si="4"/>
        <v>21146.25</v>
      </c>
      <c r="P37" s="31">
        <v>3.1029999999999999E-3</v>
      </c>
      <c r="Q37" s="32">
        <f t="shared" si="5"/>
        <v>65.616813749999992</v>
      </c>
      <c r="R37" s="29">
        <v>0</v>
      </c>
      <c r="S37" s="30">
        <v>0</v>
      </c>
      <c r="T37" s="30">
        <f t="shared" si="6"/>
        <v>0</v>
      </c>
      <c r="U37" s="33">
        <v>3.2200000000000002E-3</v>
      </c>
      <c r="V37" s="34">
        <f t="shared" si="7"/>
        <v>0</v>
      </c>
      <c r="W37" s="11"/>
    </row>
    <row r="38" spans="7:23" x14ac:dyDescent="0.3">
      <c r="G38" s="26"/>
      <c r="H38" s="11">
        <v>38</v>
      </c>
      <c r="I38" s="11" t="s">
        <v>12</v>
      </c>
      <c r="J38" s="27">
        <v>266</v>
      </c>
      <c r="K38" s="28">
        <v>0.75</v>
      </c>
      <c r="L38" s="29">
        <v>0</v>
      </c>
      <c r="M38" s="29">
        <v>28195</v>
      </c>
      <c r="N38" s="30">
        <v>0</v>
      </c>
      <c r="O38" s="30">
        <f t="shared" si="4"/>
        <v>21146.25</v>
      </c>
      <c r="P38" s="31">
        <v>7.8999999999999996E-5</v>
      </c>
      <c r="Q38" s="32">
        <f t="shared" si="5"/>
        <v>1.6705537499999998</v>
      </c>
      <c r="R38" s="29">
        <v>0</v>
      </c>
      <c r="S38" s="30">
        <v>0</v>
      </c>
      <c r="T38" s="30">
        <f t="shared" si="6"/>
        <v>0</v>
      </c>
      <c r="U38" s="33">
        <v>8.2999999999999998E-5</v>
      </c>
      <c r="V38" s="34">
        <f t="shared" si="7"/>
        <v>0</v>
      </c>
      <c r="W38" s="11"/>
    </row>
    <row r="39" spans="7:23" x14ac:dyDescent="0.3">
      <c r="G39" s="26"/>
      <c r="H39" s="11">
        <v>55</v>
      </c>
      <c r="I39" s="11" t="s">
        <v>26</v>
      </c>
      <c r="J39" s="27">
        <v>266</v>
      </c>
      <c r="K39" s="28">
        <v>0.75</v>
      </c>
      <c r="L39" s="29">
        <v>0</v>
      </c>
      <c r="M39" s="29">
        <v>28195</v>
      </c>
      <c r="N39" s="30">
        <v>0</v>
      </c>
      <c r="O39" s="30">
        <f t="shared" si="4"/>
        <v>21146.25</v>
      </c>
      <c r="P39" s="31">
        <v>1.5699999999999999E-4</v>
      </c>
      <c r="Q39" s="32">
        <f t="shared" si="5"/>
        <v>3.31996125</v>
      </c>
      <c r="R39" s="29">
        <v>0</v>
      </c>
      <c r="S39" s="30">
        <v>0</v>
      </c>
      <c r="T39" s="30">
        <f t="shared" si="6"/>
        <v>0</v>
      </c>
      <c r="U39" s="33">
        <v>2.1100000000000001E-4</v>
      </c>
      <c r="V39" s="34">
        <f t="shared" si="7"/>
        <v>0</v>
      </c>
      <c r="W39" s="11"/>
    </row>
    <row r="40" spans="7:23" x14ac:dyDescent="0.3">
      <c r="G40" s="26"/>
      <c r="H40" s="11">
        <v>71</v>
      </c>
      <c r="I40" s="11" t="s">
        <v>18</v>
      </c>
      <c r="J40" s="27">
        <v>266</v>
      </c>
      <c r="K40" s="28">
        <v>0.75</v>
      </c>
      <c r="L40" s="29">
        <v>0</v>
      </c>
      <c r="M40" s="29">
        <v>28195</v>
      </c>
      <c r="N40" s="30">
        <v>0</v>
      </c>
      <c r="O40" s="30">
        <f t="shared" si="4"/>
        <v>21146.25</v>
      </c>
      <c r="P40" s="31">
        <v>1.1E-5</v>
      </c>
      <c r="Q40" s="32">
        <f t="shared" si="5"/>
        <v>0.23260875</v>
      </c>
      <c r="R40" s="29">
        <v>0</v>
      </c>
      <c r="S40" s="30">
        <v>0</v>
      </c>
      <c r="T40" s="30">
        <f t="shared" si="6"/>
        <v>0</v>
      </c>
      <c r="U40" s="33">
        <v>1.2E-5</v>
      </c>
      <c r="V40" s="34">
        <f t="shared" si="7"/>
        <v>0</v>
      </c>
      <c r="W40" s="11"/>
    </row>
    <row r="41" spans="7:23" x14ac:dyDescent="0.3">
      <c r="G41" s="26"/>
      <c r="H41" s="11">
        <v>72</v>
      </c>
      <c r="I41" s="11" t="s">
        <v>28</v>
      </c>
      <c r="J41" s="27">
        <v>266</v>
      </c>
      <c r="K41" s="28">
        <v>0.75</v>
      </c>
      <c r="L41" s="29">
        <v>0</v>
      </c>
      <c r="M41" s="29">
        <v>28195</v>
      </c>
      <c r="N41" s="30">
        <v>0</v>
      </c>
      <c r="O41" s="30">
        <f t="shared" si="4"/>
        <v>21146.25</v>
      </c>
      <c r="P41" s="31">
        <v>3.1799999999999998E-4</v>
      </c>
      <c r="Q41" s="32">
        <f t="shared" si="5"/>
        <v>6.7245074999999996</v>
      </c>
      <c r="R41" s="29">
        <v>0</v>
      </c>
      <c r="S41" s="30">
        <v>0</v>
      </c>
      <c r="T41" s="30">
        <f t="shared" si="6"/>
        <v>0</v>
      </c>
      <c r="U41" s="33">
        <v>3.3700000000000001E-4</v>
      </c>
      <c r="V41" s="34">
        <f t="shared" si="7"/>
        <v>0</v>
      </c>
      <c r="W41" s="11"/>
    </row>
    <row r="42" spans="7:23" x14ac:dyDescent="0.3">
      <c r="G42" s="26"/>
      <c r="H42" s="11">
        <v>81</v>
      </c>
      <c r="I42" s="11" t="s">
        <v>147</v>
      </c>
      <c r="J42" s="27">
        <v>266</v>
      </c>
      <c r="K42" s="28">
        <v>0.75</v>
      </c>
      <c r="L42" s="29">
        <v>0</v>
      </c>
      <c r="M42" s="29">
        <v>28195</v>
      </c>
      <c r="N42" s="30">
        <v>0</v>
      </c>
      <c r="O42" s="30">
        <f t="shared" si="4"/>
        <v>21146.25</v>
      </c>
      <c r="P42" s="31">
        <v>0</v>
      </c>
      <c r="Q42" s="32">
        <f t="shared" si="5"/>
        <v>0</v>
      </c>
      <c r="R42" s="29">
        <v>0</v>
      </c>
      <c r="S42" s="30">
        <v>0</v>
      </c>
      <c r="T42" s="30">
        <f t="shared" si="6"/>
        <v>0</v>
      </c>
      <c r="U42" s="33">
        <v>0</v>
      </c>
      <c r="V42" s="34">
        <f t="shared" si="7"/>
        <v>0</v>
      </c>
      <c r="W42" s="11"/>
    </row>
    <row r="43" spans="7:23" x14ac:dyDescent="0.3">
      <c r="G43" s="26"/>
      <c r="H43" s="11">
        <v>117</v>
      </c>
      <c r="I43" s="11" t="s">
        <v>21</v>
      </c>
      <c r="J43" s="27">
        <v>266</v>
      </c>
      <c r="K43" s="28">
        <v>0.75</v>
      </c>
      <c r="L43" s="29">
        <v>0</v>
      </c>
      <c r="M43" s="29">
        <v>28195</v>
      </c>
      <c r="N43" s="30">
        <v>0</v>
      </c>
      <c r="O43" s="30">
        <f t="shared" si="4"/>
        <v>21146.25</v>
      </c>
      <c r="P43" s="31">
        <v>2.7300000000000002E-4</v>
      </c>
      <c r="Q43" s="32">
        <f t="shared" si="5"/>
        <v>5.7729262500000003</v>
      </c>
      <c r="R43" s="29">
        <v>0</v>
      </c>
      <c r="S43" s="30">
        <v>0</v>
      </c>
      <c r="T43" s="30">
        <f t="shared" si="6"/>
        <v>0</v>
      </c>
      <c r="U43" s="33">
        <v>2.8800000000000001E-4</v>
      </c>
      <c r="V43" s="34">
        <f t="shared" si="7"/>
        <v>0</v>
      </c>
      <c r="W43" s="11"/>
    </row>
    <row r="44" spans="7:23" x14ac:dyDescent="0.3">
      <c r="G44" s="26"/>
      <c r="H44" s="11">
        <v>122</v>
      </c>
      <c r="I44" s="11" t="s">
        <v>138</v>
      </c>
      <c r="J44" s="27">
        <v>266</v>
      </c>
      <c r="K44" s="28">
        <v>0.75</v>
      </c>
      <c r="L44" s="29">
        <v>0</v>
      </c>
      <c r="M44" s="29">
        <v>28195</v>
      </c>
      <c r="N44" s="30">
        <v>0</v>
      </c>
      <c r="O44" s="30">
        <f t="shared" si="4"/>
        <v>21146.25</v>
      </c>
      <c r="P44" s="31">
        <v>0</v>
      </c>
      <c r="Q44" s="32">
        <f t="shared" si="5"/>
        <v>0</v>
      </c>
      <c r="R44" s="29">
        <v>0</v>
      </c>
      <c r="S44" s="30">
        <v>0</v>
      </c>
      <c r="T44" s="30">
        <f t="shared" si="6"/>
        <v>0</v>
      </c>
      <c r="U44" s="33">
        <v>0</v>
      </c>
      <c r="V44" s="34">
        <f t="shared" si="7"/>
        <v>0</v>
      </c>
      <c r="W44" s="11"/>
    </row>
    <row r="45" spans="7:23" x14ac:dyDescent="0.3">
      <c r="G45" s="26"/>
      <c r="H45" s="11"/>
      <c r="I45" s="11"/>
      <c r="J45" s="27"/>
      <c r="K45" s="28"/>
      <c r="L45" s="30"/>
      <c r="M45" s="30"/>
      <c r="N45" s="30"/>
      <c r="O45" s="30"/>
      <c r="P45" s="33"/>
      <c r="Q45" s="32"/>
      <c r="R45" s="30"/>
      <c r="S45" s="30"/>
      <c r="T45" s="30"/>
      <c r="U45" s="33"/>
      <c r="V45" s="34"/>
      <c r="W45" s="11"/>
    </row>
    <row r="46" spans="7:23" ht="15.6" x14ac:dyDescent="0.3">
      <c r="G46" s="39">
        <v>81</v>
      </c>
      <c r="H46" s="40" t="s">
        <v>147</v>
      </c>
      <c r="I46" s="11"/>
      <c r="J46" s="27"/>
      <c r="K46" s="28"/>
      <c r="L46" s="30"/>
      <c r="M46" s="30"/>
      <c r="N46" s="30"/>
      <c r="O46" s="30"/>
      <c r="P46" s="33"/>
      <c r="Q46" s="32"/>
      <c r="R46" s="30"/>
      <c r="S46" s="30"/>
      <c r="T46" s="30"/>
      <c r="U46" s="33"/>
      <c r="V46" s="34"/>
      <c r="W46" s="11"/>
    </row>
    <row r="47" spans="7:23" x14ac:dyDescent="0.3">
      <c r="G47" s="26"/>
      <c r="H47" s="11">
        <v>1</v>
      </c>
      <c r="I47" s="11" t="s">
        <v>11</v>
      </c>
      <c r="J47" s="27">
        <v>854</v>
      </c>
      <c r="K47" s="28">
        <v>0.75</v>
      </c>
      <c r="L47" s="29">
        <v>0</v>
      </c>
      <c r="M47" s="29">
        <v>12595</v>
      </c>
      <c r="N47" s="30">
        <v>0</v>
      </c>
      <c r="O47" s="30">
        <f t="shared" ref="O47:O62" si="8">(L47+M47-N47)*K47</f>
        <v>9446.25</v>
      </c>
      <c r="P47" s="31">
        <v>1.91E-3</v>
      </c>
      <c r="Q47" s="32">
        <f t="shared" ref="Q47:Q62" si="9">O47*P47</f>
        <v>18.042337499999999</v>
      </c>
      <c r="R47" s="29">
        <v>0</v>
      </c>
      <c r="S47" s="30">
        <v>0</v>
      </c>
      <c r="T47" s="30">
        <f t="shared" ref="T47:T62" si="10">(R47-S47)*K47</f>
        <v>0</v>
      </c>
      <c r="U47" s="33">
        <v>1.9740000000000001E-3</v>
      </c>
      <c r="V47" s="34">
        <f t="shared" ref="V47:V62" si="11">T47*U47</f>
        <v>0</v>
      </c>
      <c r="W47" s="11"/>
    </row>
    <row r="48" spans="7:23" x14ac:dyDescent="0.3">
      <c r="G48" s="26"/>
      <c r="H48" s="11">
        <v>2</v>
      </c>
      <c r="I48" s="11" t="s">
        <v>27</v>
      </c>
      <c r="J48" s="27">
        <v>854</v>
      </c>
      <c r="K48" s="28">
        <v>0.75</v>
      </c>
      <c r="L48" s="29">
        <v>0</v>
      </c>
      <c r="M48" s="29">
        <v>12595</v>
      </c>
      <c r="N48" s="30">
        <v>0</v>
      </c>
      <c r="O48" s="30">
        <f t="shared" si="8"/>
        <v>9446.25</v>
      </c>
      <c r="P48" s="31">
        <v>2.6899999999999998E-4</v>
      </c>
      <c r="Q48" s="32">
        <f t="shared" si="9"/>
        <v>2.5410412499999997</v>
      </c>
      <c r="R48" s="29">
        <v>0</v>
      </c>
      <c r="S48" s="30">
        <v>0</v>
      </c>
      <c r="T48" s="30">
        <f t="shared" si="10"/>
        <v>0</v>
      </c>
      <c r="U48" s="33">
        <v>2.9500000000000001E-4</v>
      </c>
      <c r="V48" s="34">
        <f t="shared" si="11"/>
        <v>0</v>
      </c>
      <c r="W48" s="11"/>
    </row>
    <row r="49" spans="7:23" x14ac:dyDescent="0.3">
      <c r="G49" s="26"/>
      <c r="H49" s="11">
        <v>3</v>
      </c>
      <c r="I49" s="11" t="s">
        <v>20</v>
      </c>
      <c r="J49" s="27">
        <v>854</v>
      </c>
      <c r="K49" s="28">
        <v>0.75</v>
      </c>
      <c r="L49" s="29">
        <v>0</v>
      </c>
      <c r="M49" s="29">
        <v>12595</v>
      </c>
      <c r="N49" s="30">
        <v>0</v>
      </c>
      <c r="O49" s="30">
        <f t="shared" si="8"/>
        <v>9446.25</v>
      </c>
      <c r="P49" s="31">
        <v>5.9699999999999998E-4</v>
      </c>
      <c r="Q49" s="32">
        <f t="shared" si="9"/>
        <v>5.6394112500000002</v>
      </c>
      <c r="R49" s="29">
        <v>0</v>
      </c>
      <c r="S49" s="30">
        <v>0</v>
      </c>
      <c r="T49" s="30">
        <f t="shared" si="10"/>
        <v>0</v>
      </c>
      <c r="U49" s="33">
        <v>6.3100000000000005E-4</v>
      </c>
      <c r="V49" s="34">
        <f t="shared" si="11"/>
        <v>0</v>
      </c>
      <c r="W49" s="11"/>
    </row>
    <row r="50" spans="7:23" x14ac:dyDescent="0.3">
      <c r="G50" s="26"/>
      <c r="H50" s="11">
        <v>4</v>
      </c>
      <c r="I50" s="11" t="s">
        <v>10</v>
      </c>
      <c r="J50" s="27">
        <v>854</v>
      </c>
      <c r="K50" s="28">
        <v>0.75</v>
      </c>
      <c r="L50" s="29">
        <v>0</v>
      </c>
      <c r="M50" s="29">
        <v>12595</v>
      </c>
      <c r="N50" s="30">
        <v>0</v>
      </c>
      <c r="O50" s="30">
        <f t="shared" si="8"/>
        <v>9446.25</v>
      </c>
      <c r="P50" s="31">
        <v>9.2750000000000003E-3</v>
      </c>
      <c r="Q50" s="32">
        <f t="shared" si="9"/>
        <v>87.613968749999998</v>
      </c>
      <c r="R50" s="29">
        <v>0</v>
      </c>
      <c r="S50" s="30">
        <v>0</v>
      </c>
      <c r="T50" s="30">
        <f t="shared" si="10"/>
        <v>0</v>
      </c>
      <c r="U50" s="33">
        <v>9.2949999999999994E-3</v>
      </c>
      <c r="V50" s="34">
        <f t="shared" si="11"/>
        <v>0</v>
      </c>
      <c r="W50" s="11"/>
    </row>
    <row r="51" spans="7:23" x14ac:dyDescent="0.3">
      <c r="G51" s="26"/>
      <c r="H51" s="11">
        <v>6</v>
      </c>
      <c r="I51" s="11" t="s">
        <v>118</v>
      </c>
      <c r="J51" s="27">
        <v>854</v>
      </c>
      <c r="K51" s="28">
        <v>0.75</v>
      </c>
      <c r="L51" s="29">
        <v>0</v>
      </c>
      <c r="M51" s="29">
        <v>12595</v>
      </c>
      <c r="N51" s="30">
        <v>0</v>
      </c>
      <c r="O51" s="30">
        <f t="shared" si="8"/>
        <v>9446.25</v>
      </c>
      <c r="P51" s="31">
        <v>0</v>
      </c>
      <c r="Q51" s="32">
        <f t="shared" si="9"/>
        <v>0</v>
      </c>
      <c r="R51" s="29">
        <v>0</v>
      </c>
      <c r="S51" s="30">
        <v>0</v>
      </c>
      <c r="T51" s="30">
        <f t="shared" si="10"/>
        <v>0</v>
      </c>
      <c r="U51" s="33">
        <v>0</v>
      </c>
      <c r="V51" s="34">
        <f t="shared" si="11"/>
        <v>0</v>
      </c>
      <c r="W51" s="11"/>
    </row>
    <row r="52" spans="7:23" x14ac:dyDescent="0.3">
      <c r="G52" s="26"/>
      <c r="H52" s="11">
        <v>7</v>
      </c>
      <c r="I52" s="11" t="s">
        <v>9</v>
      </c>
      <c r="J52" s="27">
        <v>854</v>
      </c>
      <c r="K52" s="28">
        <v>0.75</v>
      </c>
      <c r="L52" s="29">
        <v>0</v>
      </c>
      <c r="M52" s="29">
        <v>12595</v>
      </c>
      <c r="N52" s="30">
        <v>0</v>
      </c>
      <c r="O52" s="30">
        <f t="shared" si="8"/>
        <v>9446.25</v>
      </c>
      <c r="P52" s="31">
        <v>1.27E-4</v>
      </c>
      <c r="Q52" s="32">
        <f t="shared" si="9"/>
        <v>1.1996737499999999</v>
      </c>
      <c r="R52" s="29">
        <v>0</v>
      </c>
      <c r="S52" s="30">
        <v>0</v>
      </c>
      <c r="T52" s="30">
        <f t="shared" si="10"/>
        <v>0</v>
      </c>
      <c r="U52" s="33">
        <v>1.34E-4</v>
      </c>
      <c r="V52" s="34">
        <f t="shared" si="11"/>
        <v>0</v>
      </c>
      <c r="W52" s="11"/>
    </row>
    <row r="53" spans="7:23" x14ac:dyDescent="0.3">
      <c r="G53" s="26"/>
      <c r="H53" s="11">
        <v>8</v>
      </c>
      <c r="I53" s="11" t="s">
        <v>23</v>
      </c>
      <c r="J53" s="27">
        <v>854</v>
      </c>
      <c r="K53" s="28">
        <v>0.75</v>
      </c>
      <c r="L53" s="29">
        <v>0</v>
      </c>
      <c r="M53" s="29">
        <v>12595</v>
      </c>
      <c r="N53" s="30">
        <v>0</v>
      </c>
      <c r="O53" s="30">
        <f t="shared" si="8"/>
        <v>9446.25</v>
      </c>
      <c r="P53" s="31">
        <v>1.8699999999999999E-4</v>
      </c>
      <c r="Q53" s="32">
        <f t="shared" si="9"/>
        <v>1.7664487499999999</v>
      </c>
      <c r="R53" s="29">
        <v>0</v>
      </c>
      <c r="S53" s="30">
        <v>0</v>
      </c>
      <c r="T53" s="30">
        <f t="shared" si="10"/>
        <v>0</v>
      </c>
      <c r="U53" s="33">
        <v>1.9599999999999999E-4</v>
      </c>
      <c r="V53" s="34">
        <f t="shared" si="11"/>
        <v>0</v>
      </c>
      <c r="W53" s="11"/>
    </row>
    <row r="54" spans="7:23" x14ac:dyDescent="0.3">
      <c r="G54" s="26"/>
      <c r="H54" s="11">
        <v>9</v>
      </c>
      <c r="I54" s="11" t="s">
        <v>0</v>
      </c>
      <c r="J54" s="27">
        <v>854</v>
      </c>
      <c r="K54" s="28">
        <v>0.75</v>
      </c>
      <c r="L54" s="29">
        <v>0</v>
      </c>
      <c r="M54" s="29">
        <v>12595</v>
      </c>
      <c r="N54" s="30">
        <v>0</v>
      </c>
      <c r="O54" s="30">
        <f t="shared" si="8"/>
        <v>9446.25</v>
      </c>
      <c r="P54" s="31">
        <v>2.6600000000000001E-4</v>
      </c>
      <c r="Q54" s="32">
        <f t="shared" si="9"/>
        <v>2.5127025000000001</v>
      </c>
      <c r="R54" s="29">
        <v>0</v>
      </c>
      <c r="S54" s="30">
        <v>0</v>
      </c>
      <c r="T54" s="30">
        <f t="shared" si="10"/>
        <v>0</v>
      </c>
      <c r="U54" s="33">
        <v>2.8299999999999999E-4</v>
      </c>
      <c r="V54" s="34">
        <f t="shared" si="11"/>
        <v>0</v>
      </c>
      <c r="W54" s="11"/>
    </row>
    <row r="55" spans="7:23" x14ac:dyDescent="0.3">
      <c r="G55" s="26"/>
      <c r="H55" s="11">
        <v>29</v>
      </c>
      <c r="I55" s="11" t="s">
        <v>24</v>
      </c>
      <c r="J55" s="27">
        <v>854</v>
      </c>
      <c r="K55" s="28">
        <v>0.75</v>
      </c>
      <c r="L55" s="29">
        <v>0</v>
      </c>
      <c r="M55" s="29">
        <v>12595</v>
      </c>
      <c r="N55" s="30">
        <v>0</v>
      </c>
      <c r="O55" s="30">
        <f t="shared" si="8"/>
        <v>9446.25</v>
      </c>
      <c r="P55" s="31">
        <v>3.1029999999999999E-3</v>
      </c>
      <c r="Q55" s="32">
        <f t="shared" si="9"/>
        <v>29.311713749999999</v>
      </c>
      <c r="R55" s="29">
        <v>0</v>
      </c>
      <c r="S55" s="30">
        <v>0</v>
      </c>
      <c r="T55" s="30">
        <f t="shared" si="10"/>
        <v>0</v>
      </c>
      <c r="U55" s="33">
        <v>3.2200000000000002E-3</v>
      </c>
      <c r="V55" s="34">
        <f t="shared" si="11"/>
        <v>0</v>
      </c>
      <c r="W55" s="11"/>
    </row>
    <row r="56" spans="7:23" x14ac:dyDescent="0.3">
      <c r="G56" s="26"/>
      <c r="H56" s="11">
        <v>38</v>
      </c>
      <c r="I56" s="11" t="s">
        <v>12</v>
      </c>
      <c r="J56" s="27">
        <v>854</v>
      </c>
      <c r="K56" s="28">
        <v>0.75</v>
      </c>
      <c r="L56" s="29">
        <v>0</v>
      </c>
      <c r="M56" s="29">
        <v>12595</v>
      </c>
      <c r="N56" s="30">
        <v>0</v>
      </c>
      <c r="O56" s="30">
        <f t="shared" si="8"/>
        <v>9446.25</v>
      </c>
      <c r="P56" s="31">
        <v>7.8999999999999996E-5</v>
      </c>
      <c r="Q56" s="32">
        <f t="shared" si="9"/>
        <v>0.74625374999999994</v>
      </c>
      <c r="R56" s="29">
        <v>0</v>
      </c>
      <c r="S56" s="30">
        <v>0</v>
      </c>
      <c r="T56" s="30">
        <f t="shared" si="10"/>
        <v>0</v>
      </c>
      <c r="U56" s="33">
        <v>8.2999999999999998E-5</v>
      </c>
      <c r="V56" s="34">
        <f t="shared" si="11"/>
        <v>0</v>
      </c>
      <c r="W56" s="11"/>
    </row>
    <row r="57" spans="7:23" x14ac:dyDescent="0.3">
      <c r="G57" s="26"/>
      <c r="H57" s="11">
        <v>55</v>
      </c>
      <c r="I57" s="11" t="s">
        <v>26</v>
      </c>
      <c r="J57" s="27">
        <v>854</v>
      </c>
      <c r="K57" s="28">
        <v>0.75</v>
      </c>
      <c r="L57" s="29">
        <v>0</v>
      </c>
      <c r="M57" s="29">
        <v>12595</v>
      </c>
      <c r="N57" s="30">
        <v>0</v>
      </c>
      <c r="O57" s="30">
        <f t="shared" si="8"/>
        <v>9446.25</v>
      </c>
      <c r="P57" s="31">
        <v>1.5699999999999999E-4</v>
      </c>
      <c r="Q57" s="32">
        <f t="shared" si="9"/>
        <v>1.48306125</v>
      </c>
      <c r="R57" s="29">
        <v>0</v>
      </c>
      <c r="S57" s="30">
        <v>0</v>
      </c>
      <c r="T57" s="30">
        <f t="shared" si="10"/>
        <v>0</v>
      </c>
      <c r="U57" s="33">
        <v>2.1100000000000001E-4</v>
      </c>
      <c r="V57" s="34">
        <f t="shared" si="11"/>
        <v>0</v>
      </c>
      <c r="W57" s="11"/>
    </row>
    <row r="58" spans="7:23" x14ac:dyDescent="0.3">
      <c r="G58" s="26"/>
      <c r="H58" s="11">
        <v>71</v>
      </c>
      <c r="I58" s="11" t="s">
        <v>18</v>
      </c>
      <c r="J58" s="27">
        <v>854</v>
      </c>
      <c r="K58" s="28">
        <v>0.75</v>
      </c>
      <c r="L58" s="29">
        <v>0</v>
      </c>
      <c r="M58" s="29">
        <v>12595</v>
      </c>
      <c r="N58" s="30">
        <v>0</v>
      </c>
      <c r="O58" s="30">
        <f t="shared" si="8"/>
        <v>9446.25</v>
      </c>
      <c r="P58" s="31">
        <v>1.1E-5</v>
      </c>
      <c r="Q58" s="32">
        <f t="shared" si="9"/>
        <v>0.10390874999999999</v>
      </c>
      <c r="R58" s="29">
        <v>0</v>
      </c>
      <c r="S58" s="30">
        <v>0</v>
      </c>
      <c r="T58" s="30">
        <f t="shared" si="10"/>
        <v>0</v>
      </c>
      <c r="U58" s="33">
        <v>1.2E-5</v>
      </c>
      <c r="V58" s="34">
        <f t="shared" si="11"/>
        <v>0</v>
      </c>
      <c r="W58" s="11"/>
    </row>
    <row r="59" spans="7:23" x14ac:dyDescent="0.3">
      <c r="G59" s="26"/>
      <c r="H59" s="11">
        <v>72</v>
      </c>
      <c r="I59" s="11" t="s">
        <v>28</v>
      </c>
      <c r="J59" s="27">
        <v>854</v>
      </c>
      <c r="K59" s="28">
        <v>0.75</v>
      </c>
      <c r="L59" s="29">
        <v>0</v>
      </c>
      <c r="M59" s="29">
        <v>12595</v>
      </c>
      <c r="N59" s="30">
        <v>0</v>
      </c>
      <c r="O59" s="30">
        <f t="shared" si="8"/>
        <v>9446.25</v>
      </c>
      <c r="P59" s="31">
        <v>3.1799999999999998E-4</v>
      </c>
      <c r="Q59" s="32">
        <f t="shared" si="9"/>
        <v>3.0039075</v>
      </c>
      <c r="R59" s="29">
        <v>0</v>
      </c>
      <c r="S59" s="30">
        <v>0</v>
      </c>
      <c r="T59" s="30">
        <f t="shared" si="10"/>
        <v>0</v>
      </c>
      <c r="U59" s="33">
        <v>3.3700000000000001E-4</v>
      </c>
      <c r="V59" s="34">
        <f t="shared" si="11"/>
        <v>0</v>
      </c>
      <c r="W59" s="11"/>
    </row>
    <row r="60" spans="7:23" x14ac:dyDescent="0.3">
      <c r="G60" s="26"/>
      <c r="H60" s="11">
        <v>81</v>
      </c>
      <c r="I60" s="11" t="s">
        <v>147</v>
      </c>
      <c r="J60" s="27">
        <v>854</v>
      </c>
      <c r="K60" s="28">
        <v>0.75</v>
      </c>
      <c r="L60" s="29">
        <v>0</v>
      </c>
      <c r="M60" s="29">
        <v>12595</v>
      </c>
      <c r="N60" s="30">
        <v>0</v>
      </c>
      <c r="O60" s="30">
        <f t="shared" si="8"/>
        <v>9446.25</v>
      </c>
      <c r="P60" s="31">
        <v>0</v>
      </c>
      <c r="Q60" s="32">
        <f t="shared" si="9"/>
        <v>0</v>
      </c>
      <c r="R60" s="29">
        <v>0</v>
      </c>
      <c r="S60" s="30">
        <v>0</v>
      </c>
      <c r="T60" s="30">
        <f t="shared" si="10"/>
        <v>0</v>
      </c>
      <c r="U60" s="33">
        <v>0</v>
      </c>
      <c r="V60" s="34">
        <f t="shared" si="11"/>
        <v>0</v>
      </c>
      <c r="W60" s="11"/>
    </row>
    <row r="61" spans="7:23" x14ac:dyDescent="0.3">
      <c r="G61" s="26"/>
      <c r="H61" s="11">
        <v>117</v>
      </c>
      <c r="I61" s="11" t="s">
        <v>21</v>
      </c>
      <c r="J61" s="27">
        <v>854</v>
      </c>
      <c r="K61" s="28">
        <v>0.75</v>
      </c>
      <c r="L61" s="29">
        <v>0</v>
      </c>
      <c r="M61" s="29">
        <v>12595</v>
      </c>
      <c r="N61" s="30">
        <v>0</v>
      </c>
      <c r="O61" s="30">
        <f t="shared" si="8"/>
        <v>9446.25</v>
      </c>
      <c r="P61" s="31">
        <v>2.7300000000000002E-4</v>
      </c>
      <c r="Q61" s="32">
        <f t="shared" si="9"/>
        <v>2.5788262500000001</v>
      </c>
      <c r="R61" s="29">
        <v>0</v>
      </c>
      <c r="S61" s="30">
        <v>0</v>
      </c>
      <c r="T61" s="30">
        <f t="shared" si="10"/>
        <v>0</v>
      </c>
      <c r="U61" s="33">
        <v>2.8800000000000001E-4</v>
      </c>
      <c r="V61" s="34">
        <f t="shared" si="11"/>
        <v>0</v>
      </c>
      <c r="W61" s="11"/>
    </row>
    <row r="62" spans="7:23" x14ac:dyDescent="0.3">
      <c r="G62" s="26"/>
      <c r="H62" s="11">
        <v>122</v>
      </c>
      <c r="I62" s="11" t="s">
        <v>138</v>
      </c>
      <c r="J62" s="27">
        <v>854</v>
      </c>
      <c r="K62" s="28">
        <v>0.75</v>
      </c>
      <c r="L62" s="29">
        <v>0</v>
      </c>
      <c r="M62" s="29">
        <v>12595</v>
      </c>
      <c r="N62" s="30">
        <v>0</v>
      </c>
      <c r="O62" s="30">
        <f t="shared" si="8"/>
        <v>9446.25</v>
      </c>
      <c r="P62" s="31">
        <v>0</v>
      </c>
      <c r="Q62" s="32">
        <f t="shared" si="9"/>
        <v>0</v>
      </c>
      <c r="R62" s="29">
        <v>0</v>
      </c>
      <c r="S62" s="30">
        <v>0</v>
      </c>
      <c r="T62" s="30">
        <f t="shared" si="10"/>
        <v>0</v>
      </c>
      <c r="U62" s="33">
        <v>0</v>
      </c>
      <c r="V62" s="34">
        <f t="shared" si="11"/>
        <v>0</v>
      </c>
      <c r="W62" s="11"/>
    </row>
    <row r="63" spans="7:23" ht="15" thickBot="1" x14ac:dyDescent="0.35">
      <c r="G63" s="35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7"/>
    </row>
    <row r="64" spans="7:23" x14ac:dyDescent="0.3">
      <c r="G64" s="11">
        <v>81</v>
      </c>
      <c r="H64" s="11" t="s">
        <v>147</v>
      </c>
      <c r="I64" s="11"/>
      <c r="J64" s="27"/>
      <c r="K64" s="28"/>
      <c r="L64" s="30"/>
      <c r="M64" s="30"/>
      <c r="N64" s="30"/>
      <c r="O64" s="30"/>
      <c r="P64" s="33"/>
      <c r="Q64" s="32">
        <f>SUM(Q9:Q63)</f>
        <v>165515.13654375006</v>
      </c>
      <c r="R64" s="30"/>
      <c r="S64" s="30"/>
      <c r="T64" s="30"/>
      <c r="U64" s="33"/>
      <c r="V64" s="32">
        <f>SUM(V9:V63)</f>
        <v>14045.025819</v>
      </c>
      <c r="W64" s="38">
        <f>Q64+V64</f>
        <v>179560.16236275007</v>
      </c>
    </row>
    <row r="65" spans="7:23" x14ac:dyDescent="0.3">
      <c r="G65" s="11"/>
      <c r="H65" s="11"/>
      <c r="I65" s="11"/>
      <c r="J65" s="27"/>
      <c r="K65" s="28"/>
      <c r="L65" s="30"/>
      <c r="M65" s="30"/>
      <c r="N65" s="30"/>
      <c r="O65" s="30"/>
      <c r="P65" s="33"/>
      <c r="Q65" s="32"/>
      <c r="R65" s="30"/>
      <c r="S65" s="30"/>
      <c r="T65" s="30"/>
      <c r="U65" s="33"/>
      <c r="V65" s="32"/>
      <c r="W65" s="11"/>
    </row>
    <row r="66" spans="7:23" ht="15" thickBot="1" x14ac:dyDescent="0.35">
      <c r="G66" s="11"/>
      <c r="H66" s="11"/>
      <c r="I66" s="11"/>
      <c r="J66" s="12" t="s">
        <v>100</v>
      </c>
      <c r="K66" s="13" t="s">
        <v>101</v>
      </c>
      <c r="L66" s="14" t="s">
        <v>102</v>
      </c>
      <c r="M66" s="14" t="s">
        <v>103</v>
      </c>
      <c r="N66" s="14" t="s">
        <v>104</v>
      </c>
      <c r="O66" s="14" t="s">
        <v>105</v>
      </c>
      <c r="P66" s="15" t="s">
        <v>106</v>
      </c>
      <c r="Q66" s="16" t="s">
        <v>107</v>
      </c>
      <c r="R66" s="14" t="s">
        <v>108</v>
      </c>
      <c r="S66" s="14" t="s">
        <v>109</v>
      </c>
      <c r="T66" s="14" t="s">
        <v>110</v>
      </c>
      <c r="U66" s="15" t="s">
        <v>111</v>
      </c>
      <c r="V66" s="16" t="s">
        <v>112</v>
      </c>
      <c r="W66" s="11"/>
    </row>
    <row r="67" spans="7:23" ht="15.6" x14ac:dyDescent="0.3">
      <c r="G67" s="17">
        <v>77</v>
      </c>
      <c r="H67" s="18" t="s">
        <v>165</v>
      </c>
      <c r="I67" s="19"/>
      <c r="J67" s="20"/>
      <c r="K67" s="21"/>
      <c r="L67" s="22"/>
      <c r="M67" s="22"/>
      <c r="N67" s="22"/>
      <c r="O67" s="22"/>
      <c r="P67" s="23"/>
      <c r="Q67" s="24"/>
      <c r="R67" s="22"/>
      <c r="S67" s="22"/>
      <c r="T67" s="22"/>
      <c r="U67" s="23"/>
      <c r="V67" s="25"/>
      <c r="W67" s="11"/>
    </row>
    <row r="68" spans="7:23" x14ac:dyDescent="0.3">
      <c r="G68" s="26"/>
      <c r="H68" s="11">
        <v>1</v>
      </c>
      <c r="I68" s="11" t="s">
        <v>11</v>
      </c>
      <c r="J68" s="27">
        <v>254</v>
      </c>
      <c r="K68" s="28">
        <v>0.7</v>
      </c>
      <c r="L68" s="29">
        <v>26680903</v>
      </c>
      <c r="M68" s="29">
        <v>70591</v>
      </c>
      <c r="N68" s="30">
        <v>-636387</v>
      </c>
      <c r="O68" s="30">
        <f t="shared" ref="O68:O85" si="12">(L68+M68-N68)*K68</f>
        <v>19171516.699999999</v>
      </c>
      <c r="P68" s="31">
        <v>1.91E-3</v>
      </c>
      <c r="Q68" s="32">
        <f t="shared" ref="Q68:Q85" si="13">O68*P68</f>
        <v>36617.596896999996</v>
      </c>
      <c r="R68" s="29">
        <v>1748684</v>
      </c>
      <c r="S68" s="30">
        <v>0</v>
      </c>
      <c r="T68" s="30">
        <f t="shared" ref="T68:T85" si="14">(R68-S68)*K68</f>
        <v>1224078.7999999998</v>
      </c>
      <c r="U68" s="33">
        <v>1.9740000000000001E-3</v>
      </c>
      <c r="V68" s="34">
        <f t="shared" ref="V68:V85" si="15">T68*U68</f>
        <v>2416.3315511999999</v>
      </c>
      <c r="W68" s="11"/>
    </row>
    <row r="69" spans="7:23" x14ac:dyDescent="0.3">
      <c r="G69" s="26"/>
      <c r="H69" s="11">
        <v>2</v>
      </c>
      <c r="I69" s="11" t="s">
        <v>27</v>
      </c>
      <c r="J69" s="27">
        <v>254</v>
      </c>
      <c r="K69" s="28">
        <v>0.7</v>
      </c>
      <c r="L69" s="29">
        <v>26680903</v>
      </c>
      <c r="M69" s="29">
        <v>70591</v>
      </c>
      <c r="N69" s="30">
        <v>-636387</v>
      </c>
      <c r="O69" s="30">
        <f t="shared" si="12"/>
        <v>19171516.699999999</v>
      </c>
      <c r="P69" s="31">
        <v>2.6899999999999998E-4</v>
      </c>
      <c r="Q69" s="32">
        <f t="shared" si="13"/>
        <v>5157.1379922999995</v>
      </c>
      <c r="R69" s="29">
        <v>1748684</v>
      </c>
      <c r="S69" s="30">
        <v>0</v>
      </c>
      <c r="T69" s="30">
        <f t="shared" si="14"/>
        <v>1224078.7999999998</v>
      </c>
      <c r="U69" s="33">
        <v>2.9500000000000001E-4</v>
      </c>
      <c r="V69" s="34">
        <f t="shared" si="15"/>
        <v>361.10324599999996</v>
      </c>
      <c r="W69" s="11"/>
    </row>
    <row r="70" spans="7:23" x14ac:dyDescent="0.3">
      <c r="G70" s="26"/>
      <c r="H70" s="11">
        <v>3</v>
      </c>
      <c r="I70" s="11" t="s">
        <v>20</v>
      </c>
      <c r="J70" s="27">
        <v>254</v>
      </c>
      <c r="K70" s="28">
        <v>0.7</v>
      </c>
      <c r="L70" s="29">
        <v>26680903</v>
      </c>
      <c r="M70" s="29">
        <v>70591</v>
      </c>
      <c r="N70" s="30">
        <v>-636387</v>
      </c>
      <c r="O70" s="30">
        <f t="shared" si="12"/>
        <v>19171516.699999999</v>
      </c>
      <c r="P70" s="31">
        <v>5.9699999999999998E-4</v>
      </c>
      <c r="Q70" s="32">
        <f t="shared" si="13"/>
        <v>11445.395469899999</v>
      </c>
      <c r="R70" s="29">
        <v>1748684</v>
      </c>
      <c r="S70" s="30">
        <v>0</v>
      </c>
      <c r="T70" s="30">
        <f t="shared" si="14"/>
        <v>1224078.7999999998</v>
      </c>
      <c r="U70" s="33">
        <v>6.3100000000000005E-4</v>
      </c>
      <c r="V70" s="34">
        <f t="shared" si="15"/>
        <v>772.39372279999998</v>
      </c>
      <c r="W70" s="11"/>
    </row>
    <row r="71" spans="7:23" x14ac:dyDescent="0.3">
      <c r="G71" s="26"/>
      <c r="H71" s="11">
        <v>5</v>
      </c>
      <c r="I71" s="11" t="s">
        <v>17</v>
      </c>
      <c r="J71" s="27">
        <v>254</v>
      </c>
      <c r="K71" s="28">
        <v>0.7</v>
      </c>
      <c r="L71" s="29">
        <v>26680903</v>
      </c>
      <c r="M71" s="29">
        <v>70591</v>
      </c>
      <c r="N71" s="30">
        <v>-636387</v>
      </c>
      <c r="O71" s="30">
        <f t="shared" si="12"/>
        <v>19171516.699999999</v>
      </c>
      <c r="P71" s="31">
        <v>6.6930000000000002E-3</v>
      </c>
      <c r="Q71" s="32">
        <f t="shared" si="13"/>
        <v>128314.96127309999</v>
      </c>
      <c r="R71" s="29">
        <v>1748684</v>
      </c>
      <c r="S71" s="30">
        <v>0</v>
      </c>
      <c r="T71" s="30">
        <f t="shared" si="14"/>
        <v>1224078.7999999998</v>
      </c>
      <c r="U71" s="33">
        <v>6.6429999999999996E-3</v>
      </c>
      <c r="V71" s="34">
        <f t="shared" si="15"/>
        <v>8131.5554683999981</v>
      </c>
      <c r="W71" s="11"/>
    </row>
    <row r="72" spans="7:23" x14ac:dyDescent="0.3">
      <c r="G72" s="26"/>
      <c r="H72" s="11">
        <v>6</v>
      </c>
      <c r="I72" s="11" t="s">
        <v>118</v>
      </c>
      <c r="J72" s="27">
        <v>254</v>
      </c>
      <c r="K72" s="28">
        <v>0.7</v>
      </c>
      <c r="L72" s="29">
        <v>26680903</v>
      </c>
      <c r="M72" s="29">
        <v>70591</v>
      </c>
      <c r="N72" s="30">
        <v>-636387</v>
      </c>
      <c r="O72" s="30">
        <f t="shared" si="12"/>
        <v>19171516.699999999</v>
      </c>
      <c r="P72" s="31">
        <v>0</v>
      </c>
      <c r="Q72" s="32">
        <f t="shared" si="13"/>
        <v>0</v>
      </c>
      <c r="R72" s="29">
        <v>1748684</v>
      </c>
      <c r="S72" s="30">
        <v>0</v>
      </c>
      <c r="T72" s="30">
        <f t="shared" si="14"/>
        <v>1224078.7999999998</v>
      </c>
      <c r="U72" s="33">
        <v>0</v>
      </c>
      <c r="V72" s="34">
        <f t="shared" si="15"/>
        <v>0</v>
      </c>
      <c r="W72" s="11"/>
    </row>
    <row r="73" spans="7:23" x14ac:dyDescent="0.3">
      <c r="G73" s="26"/>
      <c r="H73" s="11">
        <v>7</v>
      </c>
      <c r="I73" s="11" t="s">
        <v>9</v>
      </c>
      <c r="J73" s="27">
        <v>254</v>
      </c>
      <c r="K73" s="28">
        <v>0.7</v>
      </c>
      <c r="L73" s="29">
        <v>26680903</v>
      </c>
      <c r="M73" s="29">
        <v>70591</v>
      </c>
      <c r="N73" s="30">
        <v>-636387</v>
      </c>
      <c r="O73" s="30">
        <f t="shared" si="12"/>
        <v>19171516.699999999</v>
      </c>
      <c r="P73" s="31">
        <v>1.27E-4</v>
      </c>
      <c r="Q73" s="32">
        <f t="shared" si="13"/>
        <v>2434.7826209</v>
      </c>
      <c r="R73" s="29">
        <v>1748684</v>
      </c>
      <c r="S73" s="30">
        <v>0</v>
      </c>
      <c r="T73" s="30">
        <f t="shared" si="14"/>
        <v>1224078.7999999998</v>
      </c>
      <c r="U73" s="33">
        <v>1.34E-4</v>
      </c>
      <c r="V73" s="34">
        <f t="shared" si="15"/>
        <v>164.02655919999998</v>
      </c>
      <c r="W73" s="11"/>
    </row>
    <row r="74" spans="7:23" x14ac:dyDescent="0.3">
      <c r="G74" s="26"/>
      <c r="H74" s="11">
        <v>8</v>
      </c>
      <c r="I74" s="11" t="s">
        <v>23</v>
      </c>
      <c r="J74" s="27">
        <v>254</v>
      </c>
      <c r="K74" s="28">
        <v>0.7</v>
      </c>
      <c r="L74" s="29">
        <v>26680903</v>
      </c>
      <c r="M74" s="29">
        <v>70591</v>
      </c>
      <c r="N74" s="30">
        <v>-636387</v>
      </c>
      <c r="O74" s="30">
        <f t="shared" si="12"/>
        <v>19171516.699999999</v>
      </c>
      <c r="P74" s="31">
        <v>1.8699999999999999E-4</v>
      </c>
      <c r="Q74" s="32">
        <f t="shared" si="13"/>
        <v>3585.0736228999999</v>
      </c>
      <c r="R74" s="29">
        <v>1748684</v>
      </c>
      <c r="S74" s="30">
        <v>0</v>
      </c>
      <c r="T74" s="30">
        <f t="shared" si="14"/>
        <v>1224078.7999999998</v>
      </c>
      <c r="U74" s="33">
        <v>1.9599999999999999E-4</v>
      </c>
      <c r="V74" s="34">
        <f t="shared" si="15"/>
        <v>239.91944479999995</v>
      </c>
      <c r="W74" s="11"/>
    </row>
    <row r="75" spans="7:23" x14ac:dyDescent="0.3">
      <c r="G75" s="26"/>
      <c r="H75" s="11">
        <v>14</v>
      </c>
      <c r="I75" s="11" t="s">
        <v>22</v>
      </c>
      <c r="J75" s="27">
        <v>254</v>
      </c>
      <c r="K75" s="28">
        <v>0.7</v>
      </c>
      <c r="L75" s="29">
        <v>26680903</v>
      </c>
      <c r="M75" s="29">
        <v>70591</v>
      </c>
      <c r="N75" s="30">
        <v>-636387</v>
      </c>
      <c r="O75" s="30">
        <f t="shared" si="12"/>
        <v>19171516.699999999</v>
      </c>
      <c r="P75" s="31">
        <v>9.0000000000000006E-5</v>
      </c>
      <c r="Q75" s="32">
        <f t="shared" si="13"/>
        <v>1725.4365030000001</v>
      </c>
      <c r="R75" s="29">
        <v>1748684</v>
      </c>
      <c r="S75" s="30">
        <v>0</v>
      </c>
      <c r="T75" s="30">
        <f t="shared" si="14"/>
        <v>1224078.7999999998</v>
      </c>
      <c r="U75" s="33">
        <v>9.7E-5</v>
      </c>
      <c r="V75" s="34">
        <f t="shared" si="15"/>
        <v>118.73564359999997</v>
      </c>
      <c r="W75" s="11"/>
    </row>
    <row r="76" spans="7:23" x14ac:dyDescent="0.3">
      <c r="G76" s="26"/>
      <c r="H76" s="11">
        <v>18</v>
      </c>
      <c r="I76" s="11" t="s">
        <v>30</v>
      </c>
      <c r="J76" s="27">
        <v>254</v>
      </c>
      <c r="K76" s="28">
        <v>0.7</v>
      </c>
      <c r="L76" s="29">
        <v>26680903</v>
      </c>
      <c r="M76" s="29">
        <v>70591</v>
      </c>
      <c r="N76" s="30">
        <v>-636387</v>
      </c>
      <c r="O76" s="30">
        <f t="shared" si="12"/>
        <v>19171516.699999999</v>
      </c>
      <c r="P76" s="31">
        <v>1.0250000000000001E-3</v>
      </c>
      <c r="Q76" s="32">
        <f t="shared" si="13"/>
        <v>19650.804617500002</v>
      </c>
      <c r="R76" s="29">
        <v>1748684</v>
      </c>
      <c r="S76" s="30">
        <v>0</v>
      </c>
      <c r="T76" s="30">
        <f t="shared" si="14"/>
        <v>1224078.7999999998</v>
      </c>
      <c r="U76" s="33">
        <v>1.0250000000000001E-3</v>
      </c>
      <c r="V76" s="34">
        <f t="shared" si="15"/>
        <v>1254.6807699999999</v>
      </c>
      <c r="W76" s="11"/>
    </row>
    <row r="77" spans="7:23" x14ac:dyDescent="0.3">
      <c r="G77" s="26"/>
      <c r="H77" s="11">
        <v>33</v>
      </c>
      <c r="I77" s="11" t="s">
        <v>7</v>
      </c>
      <c r="J77" s="27">
        <v>254</v>
      </c>
      <c r="K77" s="28">
        <v>0.7</v>
      </c>
      <c r="L77" s="29">
        <v>26680903</v>
      </c>
      <c r="M77" s="29">
        <v>70591</v>
      </c>
      <c r="N77" s="30">
        <v>-636387</v>
      </c>
      <c r="O77" s="30">
        <f t="shared" si="12"/>
        <v>19171516.699999999</v>
      </c>
      <c r="P77" s="31">
        <v>2.8279999999999998E-3</v>
      </c>
      <c r="Q77" s="32">
        <f t="shared" si="13"/>
        <v>54217.049227599993</v>
      </c>
      <c r="R77" s="29">
        <v>1748684</v>
      </c>
      <c r="S77" s="30">
        <v>0</v>
      </c>
      <c r="T77" s="30">
        <f t="shared" si="14"/>
        <v>1224078.7999999998</v>
      </c>
      <c r="U77" s="33">
        <v>2.202E-3</v>
      </c>
      <c r="V77" s="34">
        <f t="shared" si="15"/>
        <v>2695.4215175999993</v>
      </c>
      <c r="W77" s="11"/>
    </row>
    <row r="78" spans="7:23" x14ac:dyDescent="0.3">
      <c r="G78" s="26"/>
      <c r="H78" s="11">
        <v>38</v>
      </c>
      <c r="I78" s="11" t="s">
        <v>12</v>
      </c>
      <c r="J78" s="27">
        <v>254</v>
      </c>
      <c r="K78" s="28">
        <v>0.7</v>
      </c>
      <c r="L78" s="29">
        <v>26680903</v>
      </c>
      <c r="M78" s="29">
        <v>70591</v>
      </c>
      <c r="N78" s="30">
        <v>-636387</v>
      </c>
      <c r="O78" s="30">
        <f t="shared" si="12"/>
        <v>19171516.699999999</v>
      </c>
      <c r="P78" s="31">
        <v>7.8999999999999996E-5</v>
      </c>
      <c r="Q78" s="32">
        <f t="shared" si="13"/>
        <v>1514.5498192999999</v>
      </c>
      <c r="R78" s="29">
        <v>1748684</v>
      </c>
      <c r="S78" s="30">
        <v>0</v>
      </c>
      <c r="T78" s="30">
        <f t="shared" si="14"/>
        <v>1224078.7999999998</v>
      </c>
      <c r="U78" s="33">
        <v>8.2999999999999998E-5</v>
      </c>
      <c r="V78" s="34">
        <f t="shared" si="15"/>
        <v>101.59854039999998</v>
      </c>
      <c r="W78" s="11"/>
    </row>
    <row r="79" spans="7:23" x14ac:dyDescent="0.3">
      <c r="G79" s="26"/>
      <c r="H79" s="11">
        <v>41</v>
      </c>
      <c r="I79" s="11" t="s">
        <v>125</v>
      </c>
      <c r="J79" s="27">
        <v>254</v>
      </c>
      <c r="K79" s="28">
        <v>0.7</v>
      </c>
      <c r="L79" s="29">
        <v>26680903</v>
      </c>
      <c r="M79" s="29">
        <v>70591</v>
      </c>
      <c r="N79" s="30">
        <v>-636387</v>
      </c>
      <c r="O79" s="30">
        <f t="shared" si="12"/>
        <v>19171516.699999999</v>
      </c>
      <c r="P79" s="31">
        <v>0</v>
      </c>
      <c r="Q79" s="32">
        <f t="shared" si="13"/>
        <v>0</v>
      </c>
      <c r="R79" s="29">
        <v>1748684</v>
      </c>
      <c r="S79" s="30">
        <v>0</v>
      </c>
      <c r="T79" s="30">
        <f t="shared" si="14"/>
        <v>1224078.7999999998</v>
      </c>
      <c r="U79" s="33">
        <v>0</v>
      </c>
      <c r="V79" s="34">
        <f t="shared" si="15"/>
        <v>0</v>
      </c>
      <c r="W79" s="11"/>
    </row>
    <row r="80" spans="7:23" x14ac:dyDescent="0.3">
      <c r="G80" s="26"/>
      <c r="H80" s="11">
        <v>55</v>
      </c>
      <c r="I80" s="11" t="s">
        <v>26</v>
      </c>
      <c r="J80" s="27">
        <v>254</v>
      </c>
      <c r="K80" s="28">
        <v>0.7</v>
      </c>
      <c r="L80" s="29">
        <v>26680903</v>
      </c>
      <c r="M80" s="29">
        <v>70591</v>
      </c>
      <c r="N80" s="30">
        <v>-636387</v>
      </c>
      <c r="O80" s="30">
        <f t="shared" si="12"/>
        <v>19171516.699999999</v>
      </c>
      <c r="P80" s="31">
        <v>1.5699999999999999E-4</v>
      </c>
      <c r="Q80" s="32">
        <f t="shared" si="13"/>
        <v>3009.9281219</v>
      </c>
      <c r="R80" s="29">
        <v>1748684</v>
      </c>
      <c r="S80" s="30">
        <v>0</v>
      </c>
      <c r="T80" s="30">
        <f t="shared" si="14"/>
        <v>1224078.7999999998</v>
      </c>
      <c r="U80" s="33">
        <v>2.1100000000000001E-4</v>
      </c>
      <c r="V80" s="34">
        <f t="shared" si="15"/>
        <v>258.28062679999999</v>
      </c>
      <c r="W80" s="11"/>
    </row>
    <row r="81" spans="7:23" x14ac:dyDescent="0.3">
      <c r="G81" s="26"/>
      <c r="H81" s="11">
        <v>71</v>
      </c>
      <c r="I81" s="11" t="s">
        <v>18</v>
      </c>
      <c r="J81" s="27">
        <v>254</v>
      </c>
      <c r="K81" s="28">
        <v>0.7</v>
      </c>
      <c r="L81" s="29">
        <v>26680903</v>
      </c>
      <c r="M81" s="29">
        <v>70591</v>
      </c>
      <c r="N81" s="30">
        <v>-636387</v>
      </c>
      <c r="O81" s="30">
        <f t="shared" si="12"/>
        <v>19171516.699999999</v>
      </c>
      <c r="P81" s="31">
        <v>1.1E-5</v>
      </c>
      <c r="Q81" s="32">
        <f t="shared" si="13"/>
        <v>210.88668369999999</v>
      </c>
      <c r="R81" s="29">
        <v>1748684</v>
      </c>
      <c r="S81" s="30">
        <v>0</v>
      </c>
      <c r="T81" s="30">
        <f t="shared" si="14"/>
        <v>1224078.7999999998</v>
      </c>
      <c r="U81" s="33">
        <v>1.2E-5</v>
      </c>
      <c r="V81" s="34">
        <f t="shared" si="15"/>
        <v>14.688945599999998</v>
      </c>
      <c r="W81" s="11"/>
    </row>
    <row r="82" spans="7:23" x14ac:dyDescent="0.3">
      <c r="G82" s="26"/>
      <c r="H82" s="11">
        <v>72</v>
      </c>
      <c r="I82" s="11" t="s">
        <v>28</v>
      </c>
      <c r="J82" s="27">
        <v>254</v>
      </c>
      <c r="K82" s="28">
        <v>0.7</v>
      </c>
      <c r="L82" s="29">
        <v>26680903</v>
      </c>
      <c r="M82" s="29">
        <v>70591</v>
      </c>
      <c r="N82" s="30">
        <v>-636387</v>
      </c>
      <c r="O82" s="30">
        <f t="shared" si="12"/>
        <v>19171516.699999999</v>
      </c>
      <c r="P82" s="31">
        <v>3.1799999999999998E-4</v>
      </c>
      <c r="Q82" s="32">
        <f t="shared" si="13"/>
        <v>6096.5423105999989</v>
      </c>
      <c r="R82" s="29">
        <v>1748684</v>
      </c>
      <c r="S82" s="30">
        <v>0</v>
      </c>
      <c r="T82" s="30">
        <f t="shared" si="14"/>
        <v>1224078.7999999998</v>
      </c>
      <c r="U82" s="33">
        <v>3.3700000000000001E-4</v>
      </c>
      <c r="V82" s="34">
        <f t="shared" si="15"/>
        <v>412.51455559999994</v>
      </c>
      <c r="W82" s="11"/>
    </row>
    <row r="83" spans="7:23" x14ac:dyDescent="0.3">
      <c r="G83" s="26"/>
      <c r="H83" s="11">
        <v>77</v>
      </c>
      <c r="I83" s="11" t="s">
        <v>165</v>
      </c>
      <c r="J83" s="27">
        <v>254</v>
      </c>
      <c r="K83" s="28">
        <v>0.7</v>
      </c>
      <c r="L83" s="29">
        <v>26680903</v>
      </c>
      <c r="M83" s="29">
        <v>70591</v>
      </c>
      <c r="N83" s="30">
        <v>-636387</v>
      </c>
      <c r="O83" s="30">
        <f t="shared" si="12"/>
        <v>19171516.699999999</v>
      </c>
      <c r="P83" s="31">
        <v>0</v>
      </c>
      <c r="Q83" s="32">
        <f t="shared" si="13"/>
        <v>0</v>
      </c>
      <c r="R83" s="29">
        <v>1748684</v>
      </c>
      <c r="S83" s="30">
        <v>0</v>
      </c>
      <c r="T83" s="30">
        <f t="shared" si="14"/>
        <v>1224078.7999999998</v>
      </c>
      <c r="U83" s="33">
        <v>0</v>
      </c>
      <c r="V83" s="34">
        <f t="shared" si="15"/>
        <v>0</v>
      </c>
      <c r="W83" s="11"/>
    </row>
    <row r="84" spans="7:23" x14ac:dyDescent="0.3">
      <c r="G84" s="26"/>
      <c r="H84" s="11">
        <v>104</v>
      </c>
      <c r="I84" s="11" t="s">
        <v>130</v>
      </c>
      <c r="J84" s="27">
        <v>254</v>
      </c>
      <c r="K84" s="28">
        <v>0.7</v>
      </c>
      <c r="L84" s="29">
        <v>26680903</v>
      </c>
      <c r="M84" s="29">
        <v>70591</v>
      </c>
      <c r="N84" s="30">
        <v>-636387</v>
      </c>
      <c r="O84" s="30">
        <f t="shared" si="12"/>
        <v>19171516.699999999</v>
      </c>
      <c r="P84" s="31">
        <v>0</v>
      </c>
      <c r="Q84" s="32">
        <f t="shared" si="13"/>
        <v>0</v>
      </c>
      <c r="R84" s="29">
        <v>1748684</v>
      </c>
      <c r="S84" s="30">
        <v>0</v>
      </c>
      <c r="T84" s="30">
        <f t="shared" si="14"/>
        <v>1224078.7999999998</v>
      </c>
      <c r="U84" s="33">
        <v>0</v>
      </c>
      <c r="V84" s="34">
        <f t="shared" si="15"/>
        <v>0</v>
      </c>
      <c r="W84" s="11"/>
    </row>
    <row r="85" spans="7:23" x14ac:dyDescent="0.3">
      <c r="G85" s="26"/>
      <c r="H85" s="11">
        <v>117</v>
      </c>
      <c r="I85" s="11" t="s">
        <v>21</v>
      </c>
      <c r="J85" s="27">
        <v>254</v>
      </c>
      <c r="K85" s="28">
        <v>0.7</v>
      </c>
      <c r="L85" s="29">
        <v>26680903</v>
      </c>
      <c r="M85" s="29">
        <v>70591</v>
      </c>
      <c r="N85" s="30">
        <v>-636387</v>
      </c>
      <c r="O85" s="30">
        <f t="shared" si="12"/>
        <v>19171516.699999999</v>
      </c>
      <c r="P85" s="31">
        <v>2.7300000000000002E-4</v>
      </c>
      <c r="Q85" s="32">
        <f t="shared" si="13"/>
        <v>5233.8240591000003</v>
      </c>
      <c r="R85" s="29">
        <v>1748684</v>
      </c>
      <c r="S85" s="30">
        <v>0</v>
      </c>
      <c r="T85" s="30">
        <f t="shared" si="14"/>
        <v>1224078.7999999998</v>
      </c>
      <c r="U85" s="33">
        <v>2.8800000000000001E-4</v>
      </c>
      <c r="V85" s="34">
        <f t="shared" si="15"/>
        <v>352.53469439999998</v>
      </c>
      <c r="W85" s="11"/>
    </row>
    <row r="86" spans="7:23" ht="15" thickBot="1" x14ac:dyDescent="0.35">
      <c r="G86" s="35"/>
      <c r="H86" s="36"/>
      <c r="I86" s="36"/>
      <c r="J86" s="36"/>
      <c r="K86" s="36"/>
      <c r="L86" s="36"/>
      <c r="M86" s="36"/>
      <c r="N86" s="36"/>
      <c r="O86" s="36"/>
      <c r="P86" s="36"/>
      <c r="Q86" s="36"/>
      <c r="R86" s="36"/>
      <c r="S86" s="36"/>
      <c r="T86" s="36"/>
      <c r="U86" s="36"/>
      <c r="V86" s="37"/>
    </row>
    <row r="87" spans="7:23" x14ac:dyDescent="0.3">
      <c r="G87" s="11">
        <v>77</v>
      </c>
      <c r="H87" s="11" t="s">
        <v>165</v>
      </c>
      <c r="I87" s="11"/>
      <c r="J87" s="27"/>
      <c r="K87" s="28"/>
      <c r="L87" s="30"/>
      <c r="M87" s="30"/>
      <c r="N87" s="30"/>
      <c r="O87" s="30"/>
      <c r="P87" s="33"/>
      <c r="Q87" s="32">
        <f>SUM(Q68:Q86)</f>
        <v>279213.96921880002</v>
      </c>
      <c r="R87" s="30"/>
      <c r="S87" s="30"/>
      <c r="T87" s="30"/>
      <c r="U87" s="33"/>
      <c r="V87" s="32">
        <f>SUM(V68:V86)</f>
        <v>17293.785286399994</v>
      </c>
      <c r="W87" s="38">
        <f>Q87+V87</f>
        <v>296507.75450520002</v>
      </c>
    </row>
    <row r="88" spans="7:23" x14ac:dyDescent="0.3">
      <c r="G88" s="11"/>
      <c r="H88" s="11"/>
      <c r="I88" s="11"/>
      <c r="J88" s="27"/>
      <c r="K88" s="28"/>
      <c r="L88" s="30"/>
      <c r="M88" s="30"/>
      <c r="N88" s="30"/>
      <c r="O88" s="30"/>
      <c r="P88" s="33"/>
      <c r="Q88" s="32"/>
      <c r="R88" s="30"/>
      <c r="S88" s="30"/>
      <c r="T88" s="30"/>
      <c r="U88" s="33"/>
      <c r="V88" s="32"/>
      <c r="W88" s="11"/>
    </row>
    <row r="89" spans="7:23" ht="15" thickBot="1" x14ac:dyDescent="0.35">
      <c r="G89" s="11"/>
      <c r="H89" s="11"/>
      <c r="I89" s="11"/>
      <c r="J89" s="12" t="s">
        <v>100</v>
      </c>
      <c r="K89" s="13" t="s">
        <v>101</v>
      </c>
      <c r="L89" s="14" t="s">
        <v>102</v>
      </c>
      <c r="M89" s="14" t="s">
        <v>103</v>
      </c>
      <c r="N89" s="14" t="s">
        <v>104</v>
      </c>
      <c r="O89" s="14" t="s">
        <v>105</v>
      </c>
      <c r="P89" s="15" t="s">
        <v>106</v>
      </c>
      <c r="Q89" s="16" t="s">
        <v>107</v>
      </c>
      <c r="R89" s="14" t="s">
        <v>108</v>
      </c>
      <c r="S89" s="14" t="s">
        <v>109</v>
      </c>
      <c r="T89" s="14" t="s">
        <v>110</v>
      </c>
      <c r="U89" s="15" t="s">
        <v>111</v>
      </c>
      <c r="V89" s="16" t="s">
        <v>112</v>
      </c>
      <c r="W89" s="11"/>
    </row>
    <row r="90" spans="7:23" ht="15.6" x14ac:dyDescent="0.3">
      <c r="G90" s="17">
        <v>83</v>
      </c>
      <c r="H90" s="18" t="s">
        <v>166</v>
      </c>
      <c r="I90" s="19"/>
      <c r="J90" s="20"/>
      <c r="K90" s="21"/>
      <c r="L90" s="22"/>
      <c r="M90" s="22"/>
      <c r="N90" s="22"/>
      <c r="O90" s="22"/>
      <c r="P90" s="23"/>
      <c r="Q90" s="24"/>
      <c r="R90" s="22"/>
      <c r="S90" s="22"/>
      <c r="T90" s="22"/>
      <c r="U90" s="23"/>
      <c r="V90" s="25"/>
      <c r="W90" s="11"/>
    </row>
    <row r="91" spans="7:23" x14ac:dyDescent="0.3">
      <c r="G91" s="26"/>
      <c r="H91" s="11">
        <v>1</v>
      </c>
      <c r="I91" s="11" t="s">
        <v>11</v>
      </c>
      <c r="J91" s="27">
        <v>272</v>
      </c>
      <c r="K91" s="28">
        <v>0.7</v>
      </c>
      <c r="L91" s="29">
        <v>6825073</v>
      </c>
      <c r="M91" s="29">
        <v>37779</v>
      </c>
      <c r="N91" s="30">
        <v>2507355</v>
      </c>
      <c r="O91" s="30">
        <f t="shared" ref="O91:O108" si="16">(L91+M91-N91)*K91</f>
        <v>3048847.9</v>
      </c>
      <c r="P91" s="31">
        <v>1.91E-3</v>
      </c>
      <c r="Q91" s="32">
        <f t="shared" ref="Q91:Q108" si="17">O91*P91</f>
        <v>5823.299489</v>
      </c>
      <c r="R91" s="29">
        <v>288450</v>
      </c>
      <c r="S91" s="30">
        <v>64544</v>
      </c>
      <c r="T91" s="30">
        <f t="shared" ref="T91:T108" si="18">(R91-S91)*K91</f>
        <v>156734.19999999998</v>
      </c>
      <c r="U91" s="33">
        <v>1.9740000000000001E-3</v>
      </c>
      <c r="V91" s="34">
        <f t="shared" ref="V91:V108" si="19">T91*U91</f>
        <v>309.39331079999999</v>
      </c>
      <c r="W91" s="11"/>
    </row>
    <row r="92" spans="7:23" x14ac:dyDescent="0.3">
      <c r="G92" s="26"/>
      <c r="H92" s="11">
        <v>2</v>
      </c>
      <c r="I92" s="11" t="s">
        <v>27</v>
      </c>
      <c r="J92" s="27">
        <v>272</v>
      </c>
      <c r="K92" s="28">
        <v>0.7</v>
      </c>
      <c r="L92" s="29">
        <v>6825073</v>
      </c>
      <c r="M92" s="29">
        <v>37779</v>
      </c>
      <c r="N92" s="30">
        <v>2507355</v>
      </c>
      <c r="O92" s="30">
        <f t="shared" si="16"/>
        <v>3048847.9</v>
      </c>
      <c r="P92" s="31">
        <v>2.6899999999999998E-4</v>
      </c>
      <c r="Q92" s="32">
        <f t="shared" si="17"/>
        <v>820.14008509999996</v>
      </c>
      <c r="R92" s="29">
        <v>288450</v>
      </c>
      <c r="S92" s="30">
        <v>64544</v>
      </c>
      <c r="T92" s="30">
        <f t="shared" si="18"/>
        <v>156734.19999999998</v>
      </c>
      <c r="U92" s="33">
        <v>2.9500000000000001E-4</v>
      </c>
      <c r="V92" s="34">
        <f t="shared" si="19"/>
        <v>46.236588999999995</v>
      </c>
      <c r="W92" s="11"/>
    </row>
    <row r="93" spans="7:23" x14ac:dyDescent="0.3">
      <c r="G93" s="26"/>
      <c r="H93" s="11">
        <v>3</v>
      </c>
      <c r="I93" s="11" t="s">
        <v>20</v>
      </c>
      <c r="J93" s="27">
        <v>272</v>
      </c>
      <c r="K93" s="28">
        <v>0.7</v>
      </c>
      <c r="L93" s="29">
        <v>6825073</v>
      </c>
      <c r="M93" s="29">
        <v>37779</v>
      </c>
      <c r="N93" s="30">
        <v>2507355</v>
      </c>
      <c r="O93" s="30">
        <f t="shared" si="16"/>
        <v>3048847.9</v>
      </c>
      <c r="P93" s="31">
        <v>5.9699999999999998E-4</v>
      </c>
      <c r="Q93" s="32">
        <f t="shared" si="17"/>
        <v>1820.1621963</v>
      </c>
      <c r="R93" s="29">
        <v>288450</v>
      </c>
      <c r="S93" s="30">
        <v>64544</v>
      </c>
      <c r="T93" s="30">
        <f t="shared" si="18"/>
        <v>156734.19999999998</v>
      </c>
      <c r="U93" s="33">
        <v>6.3100000000000005E-4</v>
      </c>
      <c r="V93" s="34">
        <f t="shared" si="19"/>
        <v>98.899280199999993</v>
      </c>
      <c r="W93" s="11"/>
    </row>
    <row r="94" spans="7:23" x14ac:dyDescent="0.3">
      <c r="G94" s="26"/>
      <c r="H94" s="11">
        <v>5</v>
      </c>
      <c r="I94" s="11" t="s">
        <v>17</v>
      </c>
      <c r="J94" s="27">
        <v>272</v>
      </c>
      <c r="K94" s="28">
        <v>0.7</v>
      </c>
      <c r="L94" s="29">
        <v>6825073</v>
      </c>
      <c r="M94" s="29">
        <v>37779</v>
      </c>
      <c r="N94" s="30">
        <v>2507355</v>
      </c>
      <c r="O94" s="30">
        <f t="shared" si="16"/>
        <v>3048847.9</v>
      </c>
      <c r="P94" s="31">
        <v>6.6930000000000002E-3</v>
      </c>
      <c r="Q94" s="32">
        <f t="shared" si="17"/>
        <v>20405.938994699998</v>
      </c>
      <c r="R94" s="29">
        <v>288450</v>
      </c>
      <c r="S94" s="30">
        <v>64544</v>
      </c>
      <c r="T94" s="30">
        <f t="shared" si="18"/>
        <v>156734.19999999998</v>
      </c>
      <c r="U94" s="33">
        <v>6.6429999999999996E-3</v>
      </c>
      <c r="V94" s="34">
        <f t="shared" si="19"/>
        <v>1041.1852905999999</v>
      </c>
      <c r="W94" s="11"/>
    </row>
    <row r="95" spans="7:23" x14ac:dyDescent="0.3">
      <c r="G95" s="26"/>
      <c r="H95" s="11">
        <v>6</v>
      </c>
      <c r="I95" s="11" t="s">
        <v>118</v>
      </c>
      <c r="J95" s="27">
        <v>272</v>
      </c>
      <c r="K95" s="28">
        <v>0.7</v>
      </c>
      <c r="L95" s="29">
        <v>6825073</v>
      </c>
      <c r="M95" s="29">
        <v>37779</v>
      </c>
      <c r="N95" s="30">
        <v>2507355</v>
      </c>
      <c r="O95" s="30">
        <f t="shared" si="16"/>
        <v>3048847.9</v>
      </c>
      <c r="P95" s="31">
        <v>0</v>
      </c>
      <c r="Q95" s="32">
        <f t="shared" si="17"/>
        <v>0</v>
      </c>
      <c r="R95" s="29">
        <v>288450</v>
      </c>
      <c r="S95" s="30">
        <v>64544</v>
      </c>
      <c r="T95" s="30">
        <f t="shared" si="18"/>
        <v>156734.19999999998</v>
      </c>
      <c r="U95" s="33">
        <v>0</v>
      </c>
      <c r="V95" s="34">
        <f t="shared" si="19"/>
        <v>0</v>
      </c>
      <c r="W95" s="11"/>
    </row>
    <row r="96" spans="7:23" x14ac:dyDescent="0.3">
      <c r="G96" s="26"/>
      <c r="H96" s="11">
        <v>7</v>
      </c>
      <c r="I96" s="11" t="s">
        <v>9</v>
      </c>
      <c r="J96" s="27">
        <v>272</v>
      </c>
      <c r="K96" s="28">
        <v>0.7</v>
      </c>
      <c r="L96" s="29">
        <v>6825073</v>
      </c>
      <c r="M96" s="29">
        <v>37779</v>
      </c>
      <c r="N96" s="30">
        <v>2507355</v>
      </c>
      <c r="O96" s="30">
        <f t="shared" si="16"/>
        <v>3048847.9</v>
      </c>
      <c r="P96" s="31">
        <v>1.27E-4</v>
      </c>
      <c r="Q96" s="32">
        <f t="shared" si="17"/>
        <v>387.20368329999997</v>
      </c>
      <c r="R96" s="29">
        <v>288450</v>
      </c>
      <c r="S96" s="30">
        <v>64544</v>
      </c>
      <c r="T96" s="30">
        <f t="shared" si="18"/>
        <v>156734.19999999998</v>
      </c>
      <c r="U96" s="33">
        <v>1.34E-4</v>
      </c>
      <c r="V96" s="34">
        <f t="shared" si="19"/>
        <v>21.002382799999999</v>
      </c>
      <c r="W96" s="11"/>
    </row>
    <row r="97" spans="7:23" x14ac:dyDescent="0.3">
      <c r="G97" s="26"/>
      <c r="H97" s="11">
        <v>8</v>
      </c>
      <c r="I97" s="11" t="s">
        <v>23</v>
      </c>
      <c r="J97" s="27">
        <v>272</v>
      </c>
      <c r="K97" s="28">
        <v>0.7</v>
      </c>
      <c r="L97" s="29">
        <v>6825073</v>
      </c>
      <c r="M97" s="29">
        <v>37779</v>
      </c>
      <c r="N97" s="30">
        <v>2507355</v>
      </c>
      <c r="O97" s="30">
        <f t="shared" si="16"/>
        <v>3048847.9</v>
      </c>
      <c r="P97" s="31">
        <v>1.8699999999999999E-4</v>
      </c>
      <c r="Q97" s="32">
        <f t="shared" si="17"/>
        <v>570.13455729999998</v>
      </c>
      <c r="R97" s="29">
        <v>288450</v>
      </c>
      <c r="S97" s="30">
        <v>64544</v>
      </c>
      <c r="T97" s="30">
        <f t="shared" si="18"/>
        <v>156734.19999999998</v>
      </c>
      <c r="U97" s="33">
        <v>1.9599999999999999E-4</v>
      </c>
      <c r="V97" s="34">
        <f t="shared" si="19"/>
        <v>30.719903199999994</v>
      </c>
      <c r="W97" s="11"/>
    </row>
    <row r="98" spans="7:23" x14ac:dyDescent="0.3">
      <c r="G98" s="26"/>
      <c r="H98" s="11">
        <v>14</v>
      </c>
      <c r="I98" s="11" t="s">
        <v>22</v>
      </c>
      <c r="J98" s="27">
        <v>272</v>
      </c>
      <c r="K98" s="28">
        <v>0.7</v>
      </c>
      <c r="L98" s="29">
        <v>6825073</v>
      </c>
      <c r="M98" s="29">
        <v>37779</v>
      </c>
      <c r="N98" s="30">
        <v>2507355</v>
      </c>
      <c r="O98" s="30">
        <f t="shared" si="16"/>
        <v>3048847.9</v>
      </c>
      <c r="P98" s="31">
        <v>9.0000000000000006E-5</v>
      </c>
      <c r="Q98" s="32">
        <f t="shared" si="17"/>
        <v>274.39631100000003</v>
      </c>
      <c r="R98" s="29">
        <v>288450</v>
      </c>
      <c r="S98" s="30">
        <v>64544</v>
      </c>
      <c r="T98" s="30">
        <f t="shared" si="18"/>
        <v>156734.19999999998</v>
      </c>
      <c r="U98" s="33">
        <v>9.7E-5</v>
      </c>
      <c r="V98" s="34">
        <f t="shared" si="19"/>
        <v>15.203217399999998</v>
      </c>
      <c r="W98" s="11"/>
    </row>
    <row r="99" spans="7:23" x14ac:dyDescent="0.3">
      <c r="G99" s="26"/>
      <c r="H99" s="11">
        <v>18</v>
      </c>
      <c r="I99" s="11" t="s">
        <v>30</v>
      </c>
      <c r="J99" s="27">
        <v>272</v>
      </c>
      <c r="K99" s="28">
        <v>0.7</v>
      </c>
      <c r="L99" s="29">
        <v>6825073</v>
      </c>
      <c r="M99" s="29">
        <v>37779</v>
      </c>
      <c r="N99" s="30">
        <v>2507355</v>
      </c>
      <c r="O99" s="30">
        <f t="shared" si="16"/>
        <v>3048847.9</v>
      </c>
      <c r="P99" s="31">
        <v>1.0250000000000001E-3</v>
      </c>
      <c r="Q99" s="32">
        <f t="shared" si="17"/>
        <v>3125.0690975000002</v>
      </c>
      <c r="R99" s="29">
        <v>288450</v>
      </c>
      <c r="S99" s="30">
        <v>64544</v>
      </c>
      <c r="T99" s="30">
        <f t="shared" si="18"/>
        <v>156734.19999999998</v>
      </c>
      <c r="U99" s="33">
        <v>1.0250000000000001E-3</v>
      </c>
      <c r="V99" s="34">
        <f t="shared" si="19"/>
        <v>160.65255500000001</v>
      </c>
      <c r="W99" s="11"/>
    </row>
    <row r="100" spans="7:23" x14ac:dyDescent="0.3">
      <c r="G100" s="26"/>
      <c r="H100" s="11">
        <v>33</v>
      </c>
      <c r="I100" s="11" t="s">
        <v>7</v>
      </c>
      <c r="J100" s="27">
        <v>272</v>
      </c>
      <c r="K100" s="28">
        <v>0.7</v>
      </c>
      <c r="L100" s="29">
        <v>6825073</v>
      </c>
      <c r="M100" s="29">
        <v>37779</v>
      </c>
      <c r="N100" s="30">
        <v>2507355</v>
      </c>
      <c r="O100" s="30">
        <f t="shared" si="16"/>
        <v>3048847.9</v>
      </c>
      <c r="P100" s="31">
        <v>2.8279999999999998E-3</v>
      </c>
      <c r="Q100" s="32">
        <f t="shared" si="17"/>
        <v>8622.1418611999998</v>
      </c>
      <c r="R100" s="29">
        <v>288450</v>
      </c>
      <c r="S100" s="30">
        <v>64544</v>
      </c>
      <c r="T100" s="30">
        <f t="shared" si="18"/>
        <v>156734.19999999998</v>
      </c>
      <c r="U100" s="33">
        <v>2.202E-3</v>
      </c>
      <c r="V100" s="34">
        <f t="shared" si="19"/>
        <v>345.12870839999994</v>
      </c>
      <c r="W100" s="11"/>
    </row>
    <row r="101" spans="7:23" x14ac:dyDescent="0.3">
      <c r="G101" s="26"/>
      <c r="H101" s="11">
        <v>38</v>
      </c>
      <c r="I101" s="11" t="s">
        <v>12</v>
      </c>
      <c r="J101" s="27">
        <v>272</v>
      </c>
      <c r="K101" s="28">
        <v>0.7</v>
      </c>
      <c r="L101" s="29">
        <v>6825073</v>
      </c>
      <c r="M101" s="29">
        <v>37779</v>
      </c>
      <c r="N101" s="30">
        <v>2507355</v>
      </c>
      <c r="O101" s="30">
        <f t="shared" si="16"/>
        <v>3048847.9</v>
      </c>
      <c r="P101" s="31">
        <v>7.8999999999999996E-5</v>
      </c>
      <c r="Q101" s="32">
        <f t="shared" si="17"/>
        <v>240.85898409999999</v>
      </c>
      <c r="R101" s="29">
        <v>288450</v>
      </c>
      <c r="S101" s="30">
        <v>64544</v>
      </c>
      <c r="T101" s="30">
        <f t="shared" si="18"/>
        <v>156734.19999999998</v>
      </c>
      <c r="U101" s="33">
        <v>8.2999999999999998E-5</v>
      </c>
      <c r="V101" s="34">
        <f t="shared" si="19"/>
        <v>13.008938599999999</v>
      </c>
      <c r="W101" s="11"/>
    </row>
    <row r="102" spans="7:23" x14ac:dyDescent="0.3">
      <c r="G102" s="26"/>
      <c r="H102" s="11">
        <v>41</v>
      </c>
      <c r="I102" s="11" t="s">
        <v>125</v>
      </c>
      <c r="J102" s="27">
        <v>272</v>
      </c>
      <c r="K102" s="28">
        <v>0.7</v>
      </c>
      <c r="L102" s="29">
        <v>6825073</v>
      </c>
      <c r="M102" s="29">
        <v>37779</v>
      </c>
      <c r="N102" s="30">
        <v>2507355</v>
      </c>
      <c r="O102" s="30">
        <f t="shared" si="16"/>
        <v>3048847.9</v>
      </c>
      <c r="P102" s="31">
        <v>0</v>
      </c>
      <c r="Q102" s="32">
        <f t="shared" si="17"/>
        <v>0</v>
      </c>
      <c r="R102" s="29">
        <v>288450</v>
      </c>
      <c r="S102" s="30">
        <v>64544</v>
      </c>
      <c r="T102" s="30">
        <f t="shared" si="18"/>
        <v>156734.19999999998</v>
      </c>
      <c r="U102" s="33">
        <v>0</v>
      </c>
      <c r="V102" s="34">
        <f t="shared" si="19"/>
        <v>0</v>
      </c>
      <c r="W102" s="11"/>
    </row>
    <row r="103" spans="7:23" x14ac:dyDescent="0.3">
      <c r="G103" s="26"/>
      <c r="H103" s="11">
        <v>55</v>
      </c>
      <c r="I103" s="11" t="s">
        <v>26</v>
      </c>
      <c r="J103" s="27">
        <v>272</v>
      </c>
      <c r="K103" s="28">
        <v>0.7</v>
      </c>
      <c r="L103" s="29">
        <v>6825073</v>
      </c>
      <c r="M103" s="29">
        <v>37779</v>
      </c>
      <c r="N103" s="30">
        <v>2507355</v>
      </c>
      <c r="O103" s="30">
        <f t="shared" si="16"/>
        <v>3048847.9</v>
      </c>
      <c r="P103" s="31">
        <v>1.5699999999999999E-4</v>
      </c>
      <c r="Q103" s="32">
        <f t="shared" si="17"/>
        <v>478.66912029999997</v>
      </c>
      <c r="R103" s="29">
        <v>288450</v>
      </c>
      <c r="S103" s="30">
        <v>64544</v>
      </c>
      <c r="T103" s="30">
        <f t="shared" si="18"/>
        <v>156734.19999999998</v>
      </c>
      <c r="U103" s="33">
        <v>2.1100000000000001E-4</v>
      </c>
      <c r="V103" s="34">
        <f t="shared" si="19"/>
        <v>33.070916199999999</v>
      </c>
      <c r="W103" s="11"/>
    </row>
    <row r="104" spans="7:23" x14ac:dyDescent="0.3">
      <c r="G104" s="26"/>
      <c r="H104" s="11">
        <v>71</v>
      </c>
      <c r="I104" s="11" t="s">
        <v>18</v>
      </c>
      <c r="J104" s="27">
        <v>272</v>
      </c>
      <c r="K104" s="28">
        <v>0.7</v>
      </c>
      <c r="L104" s="29">
        <v>6825073</v>
      </c>
      <c r="M104" s="29">
        <v>37779</v>
      </c>
      <c r="N104" s="30">
        <v>2507355</v>
      </c>
      <c r="O104" s="30">
        <f t="shared" si="16"/>
        <v>3048847.9</v>
      </c>
      <c r="P104" s="31">
        <v>1.1E-5</v>
      </c>
      <c r="Q104" s="32">
        <f t="shared" si="17"/>
        <v>33.537326899999996</v>
      </c>
      <c r="R104" s="29">
        <v>288450</v>
      </c>
      <c r="S104" s="30">
        <v>64544</v>
      </c>
      <c r="T104" s="30">
        <f t="shared" si="18"/>
        <v>156734.19999999998</v>
      </c>
      <c r="U104" s="33">
        <v>1.2E-5</v>
      </c>
      <c r="V104" s="34">
        <f t="shared" si="19"/>
        <v>1.8808103999999999</v>
      </c>
      <c r="W104" s="11"/>
    </row>
    <row r="105" spans="7:23" x14ac:dyDescent="0.3">
      <c r="G105" s="26"/>
      <c r="H105" s="11">
        <v>72</v>
      </c>
      <c r="I105" s="11" t="s">
        <v>28</v>
      </c>
      <c r="J105" s="27">
        <v>272</v>
      </c>
      <c r="K105" s="28">
        <v>0.7</v>
      </c>
      <c r="L105" s="29">
        <v>6825073</v>
      </c>
      <c r="M105" s="29">
        <v>37779</v>
      </c>
      <c r="N105" s="30">
        <v>2507355</v>
      </c>
      <c r="O105" s="30">
        <f t="shared" si="16"/>
        <v>3048847.9</v>
      </c>
      <c r="P105" s="31">
        <v>3.1799999999999998E-4</v>
      </c>
      <c r="Q105" s="32">
        <f t="shared" si="17"/>
        <v>969.53363219999994</v>
      </c>
      <c r="R105" s="29">
        <v>288450</v>
      </c>
      <c r="S105" s="30">
        <v>64544</v>
      </c>
      <c r="T105" s="30">
        <f t="shared" si="18"/>
        <v>156734.19999999998</v>
      </c>
      <c r="U105" s="33">
        <v>3.3700000000000001E-4</v>
      </c>
      <c r="V105" s="34">
        <f t="shared" si="19"/>
        <v>52.819425399999993</v>
      </c>
      <c r="W105" s="11"/>
    </row>
    <row r="106" spans="7:23" x14ac:dyDescent="0.3">
      <c r="G106" s="26"/>
      <c r="H106" s="11">
        <v>83</v>
      </c>
      <c r="I106" s="11" t="s">
        <v>166</v>
      </c>
      <c r="J106" s="27">
        <v>272</v>
      </c>
      <c r="K106" s="28">
        <v>0.7</v>
      </c>
      <c r="L106" s="29">
        <v>6825073</v>
      </c>
      <c r="M106" s="29">
        <v>37779</v>
      </c>
      <c r="N106" s="30">
        <v>2507355</v>
      </c>
      <c r="O106" s="30">
        <f t="shared" si="16"/>
        <v>3048847.9</v>
      </c>
      <c r="P106" s="31">
        <v>0</v>
      </c>
      <c r="Q106" s="32">
        <f t="shared" si="17"/>
        <v>0</v>
      </c>
      <c r="R106" s="29">
        <v>288450</v>
      </c>
      <c r="S106" s="30">
        <v>64544</v>
      </c>
      <c r="T106" s="30">
        <f t="shared" si="18"/>
        <v>156734.19999999998</v>
      </c>
      <c r="U106" s="33">
        <v>0</v>
      </c>
      <c r="V106" s="34">
        <f t="shared" si="19"/>
        <v>0</v>
      </c>
      <c r="W106" s="11"/>
    </row>
    <row r="107" spans="7:23" x14ac:dyDescent="0.3">
      <c r="G107" s="26"/>
      <c r="H107" s="11">
        <v>104</v>
      </c>
      <c r="I107" s="11" t="s">
        <v>130</v>
      </c>
      <c r="J107" s="27">
        <v>272</v>
      </c>
      <c r="K107" s="28">
        <v>0.7</v>
      </c>
      <c r="L107" s="29">
        <v>6825073</v>
      </c>
      <c r="M107" s="29">
        <v>37779</v>
      </c>
      <c r="N107" s="30">
        <v>2507355</v>
      </c>
      <c r="O107" s="30">
        <f t="shared" si="16"/>
        <v>3048847.9</v>
      </c>
      <c r="P107" s="31">
        <v>0</v>
      </c>
      <c r="Q107" s="32">
        <f t="shared" si="17"/>
        <v>0</v>
      </c>
      <c r="R107" s="29">
        <v>288450</v>
      </c>
      <c r="S107" s="30">
        <v>64544</v>
      </c>
      <c r="T107" s="30">
        <f t="shared" si="18"/>
        <v>156734.19999999998</v>
      </c>
      <c r="U107" s="33">
        <v>0</v>
      </c>
      <c r="V107" s="34">
        <f t="shared" si="19"/>
        <v>0</v>
      </c>
      <c r="W107" s="11"/>
    </row>
    <row r="108" spans="7:23" x14ac:dyDescent="0.3">
      <c r="G108" s="26"/>
      <c r="H108" s="11">
        <v>117</v>
      </c>
      <c r="I108" s="11" t="s">
        <v>21</v>
      </c>
      <c r="J108" s="27">
        <v>272</v>
      </c>
      <c r="K108" s="28">
        <v>0.7</v>
      </c>
      <c r="L108" s="29">
        <v>6825073</v>
      </c>
      <c r="M108" s="29">
        <v>37779</v>
      </c>
      <c r="N108" s="30">
        <v>2507355</v>
      </c>
      <c r="O108" s="30">
        <f t="shared" si="16"/>
        <v>3048847.9</v>
      </c>
      <c r="P108" s="31">
        <v>2.7300000000000002E-4</v>
      </c>
      <c r="Q108" s="32">
        <f t="shared" si="17"/>
        <v>832.33547670000007</v>
      </c>
      <c r="R108" s="29">
        <v>288450</v>
      </c>
      <c r="S108" s="30">
        <v>64544</v>
      </c>
      <c r="T108" s="30">
        <f t="shared" si="18"/>
        <v>156734.19999999998</v>
      </c>
      <c r="U108" s="33">
        <v>2.8800000000000001E-4</v>
      </c>
      <c r="V108" s="34">
        <f t="shared" si="19"/>
        <v>45.139449599999999</v>
      </c>
      <c r="W108" s="11"/>
    </row>
    <row r="109" spans="7:23" ht="15" thickBot="1" x14ac:dyDescent="0.35">
      <c r="G109" s="35"/>
      <c r="H109" s="36"/>
      <c r="I109" s="36"/>
      <c r="J109" s="36"/>
      <c r="K109" s="36"/>
      <c r="L109" s="36"/>
      <c r="M109" s="36"/>
      <c r="N109" s="36"/>
      <c r="O109" s="36"/>
      <c r="P109" s="36"/>
      <c r="Q109" s="36"/>
      <c r="R109" s="36"/>
      <c r="S109" s="36"/>
      <c r="T109" s="36"/>
      <c r="U109" s="36"/>
      <c r="V109" s="37"/>
    </row>
    <row r="110" spans="7:23" x14ac:dyDescent="0.3">
      <c r="G110" s="11">
        <v>83</v>
      </c>
      <c r="H110" s="11" t="s">
        <v>166</v>
      </c>
      <c r="I110" s="11"/>
      <c r="J110" s="27"/>
      <c r="K110" s="28"/>
      <c r="L110" s="30"/>
      <c r="M110" s="30"/>
      <c r="N110" s="30"/>
      <c r="O110" s="30"/>
      <c r="P110" s="33"/>
      <c r="Q110" s="32">
        <f>SUM(Q91:Q109)</f>
        <v>44403.420815599995</v>
      </c>
      <c r="R110" s="30"/>
      <c r="S110" s="30"/>
      <c r="T110" s="30"/>
      <c r="U110" s="33"/>
      <c r="V110" s="32">
        <f>SUM(V91:V109)</f>
        <v>2214.3407775999999</v>
      </c>
      <c r="W110" s="38">
        <f>Q110+V110</f>
        <v>46617.761593199997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76"/>
  <sheetViews>
    <sheetView workbookViewId="0">
      <selection activeCell="I1" sqref="I1"/>
    </sheetView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15</v>
      </c>
      <c r="C4" s="48"/>
      <c r="D4" s="5" t="s">
        <v>34</v>
      </c>
      <c r="E4" s="5" t="s">
        <v>35</v>
      </c>
    </row>
    <row r="5" spans="2:23" ht="15" x14ac:dyDescent="0.25">
      <c r="D5" s="8"/>
      <c r="E5" s="8"/>
    </row>
    <row r="6" spans="2:23" ht="15" x14ac:dyDescent="0.25">
      <c r="C6" s="9" t="s">
        <v>36</v>
      </c>
      <c r="D6" s="10">
        <v>84</v>
      </c>
      <c r="E6" s="10" t="s">
        <v>37</v>
      </c>
    </row>
    <row r="7" spans="2:23" ht="15.75" thickBot="1" x14ac:dyDescent="0.3">
      <c r="C7" s="9" t="s">
        <v>76</v>
      </c>
      <c r="D7" s="10">
        <v>115</v>
      </c>
      <c r="E7" s="10" t="s">
        <v>185</v>
      </c>
      <c r="G7" s="11"/>
      <c r="H7" s="11"/>
      <c r="I7" s="11"/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  <c r="W7" s="11"/>
    </row>
    <row r="8" spans="2:23" ht="15.75" x14ac:dyDescent="0.25">
      <c r="G8" s="17">
        <v>84</v>
      </c>
      <c r="H8" s="18" t="s">
        <v>135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G9" s="26"/>
      <c r="H9" s="11">
        <v>1</v>
      </c>
      <c r="I9" s="11" t="s">
        <v>11</v>
      </c>
      <c r="J9" s="27">
        <v>273</v>
      </c>
      <c r="K9" s="28">
        <v>1</v>
      </c>
      <c r="L9" s="29">
        <v>55963184</v>
      </c>
      <c r="M9" s="29">
        <v>248458</v>
      </c>
      <c r="N9" s="30">
        <v>3874789</v>
      </c>
      <c r="O9" s="30">
        <f t="shared" ref="O9:O28" si="0">(L9+M9-N9)*K9</f>
        <v>52336853</v>
      </c>
      <c r="P9" s="31">
        <v>1.91E-3</v>
      </c>
      <c r="Q9" s="32">
        <f t="shared" ref="Q9:Q28" si="1">O9*P9</f>
        <v>99963.389230000001</v>
      </c>
      <c r="R9" s="29">
        <v>2872415</v>
      </c>
      <c r="S9" s="30">
        <v>60286</v>
      </c>
      <c r="T9" s="30">
        <f t="shared" ref="T9:T28" si="2">(R9-S9)*K9</f>
        <v>2812129</v>
      </c>
      <c r="U9" s="33">
        <v>1.9740000000000001E-3</v>
      </c>
      <c r="V9" s="34">
        <f t="shared" ref="V9:V28" si="3">T9*U9</f>
        <v>5551.1426460000002</v>
      </c>
      <c r="W9" s="11"/>
    </row>
    <row r="10" spans="2:23" ht="15" x14ac:dyDescent="0.25">
      <c r="G10" s="26"/>
      <c r="H10" s="11">
        <v>2</v>
      </c>
      <c r="I10" s="11" t="s">
        <v>27</v>
      </c>
      <c r="J10" s="27">
        <v>273</v>
      </c>
      <c r="K10" s="28">
        <v>1</v>
      </c>
      <c r="L10" s="29">
        <v>55963184</v>
      </c>
      <c r="M10" s="29">
        <v>248458</v>
      </c>
      <c r="N10" s="30">
        <v>3874789</v>
      </c>
      <c r="O10" s="30">
        <f t="shared" si="0"/>
        <v>52336853</v>
      </c>
      <c r="P10" s="31">
        <v>2.6899999999999998E-4</v>
      </c>
      <c r="Q10" s="32">
        <f t="shared" si="1"/>
        <v>14078.613456999999</v>
      </c>
      <c r="R10" s="29">
        <v>2872415</v>
      </c>
      <c r="S10" s="30">
        <v>60286</v>
      </c>
      <c r="T10" s="30">
        <f t="shared" si="2"/>
        <v>2812129</v>
      </c>
      <c r="U10" s="33">
        <v>2.9500000000000001E-4</v>
      </c>
      <c r="V10" s="34">
        <f t="shared" si="3"/>
        <v>829.57805500000006</v>
      </c>
      <c r="W10" s="11"/>
    </row>
    <row r="11" spans="2:23" ht="15" x14ac:dyDescent="0.25">
      <c r="G11" s="26"/>
      <c r="H11" s="11">
        <v>3</v>
      </c>
      <c r="I11" s="11" t="s">
        <v>20</v>
      </c>
      <c r="J11" s="27">
        <v>273</v>
      </c>
      <c r="K11" s="28">
        <v>1</v>
      </c>
      <c r="L11" s="29">
        <v>55963184</v>
      </c>
      <c r="M11" s="29">
        <v>248458</v>
      </c>
      <c r="N11" s="30">
        <v>3874789</v>
      </c>
      <c r="O11" s="30">
        <f t="shared" si="0"/>
        <v>52336853</v>
      </c>
      <c r="P11" s="31">
        <v>5.9699999999999998E-4</v>
      </c>
      <c r="Q11" s="32">
        <f t="shared" si="1"/>
        <v>31245.101241</v>
      </c>
      <c r="R11" s="29">
        <v>2872415</v>
      </c>
      <c r="S11" s="30">
        <v>60286</v>
      </c>
      <c r="T11" s="30">
        <f t="shared" si="2"/>
        <v>2812129</v>
      </c>
      <c r="U11" s="33">
        <v>6.3100000000000005E-4</v>
      </c>
      <c r="V11" s="34">
        <f t="shared" si="3"/>
        <v>1774.4533990000002</v>
      </c>
      <c r="W11" s="11"/>
    </row>
    <row r="12" spans="2:23" ht="15" x14ac:dyDescent="0.25">
      <c r="G12" s="26"/>
      <c r="H12" s="11">
        <v>5</v>
      </c>
      <c r="I12" s="11" t="s">
        <v>17</v>
      </c>
      <c r="J12" s="27">
        <v>273</v>
      </c>
      <c r="K12" s="28">
        <v>0.7</v>
      </c>
      <c r="L12" s="29">
        <v>55963184</v>
      </c>
      <c r="M12" s="29">
        <v>248458</v>
      </c>
      <c r="N12" s="30">
        <v>3874789</v>
      </c>
      <c r="O12" s="30">
        <f t="shared" si="0"/>
        <v>36635797.099999994</v>
      </c>
      <c r="P12" s="31">
        <v>6.6930000000000002E-3</v>
      </c>
      <c r="Q12" s="32">
        <f t="shared" si="1"/>
        <v>245203.38999029997</v>
      </c>
      <c r="R12" s="29">
        <v>2872415</v>
      </c>
      <c r="S12" s="30">
        <v>60286</v>
      </c>
      <c r="T12" s="30">
        <f t="shared" si="2"/>
        <v>1968490.2999999998</v>
      </c>
      <c r="U12" s="33">
        <v>6.6429999999999996E-3</v>
      </c>
      <c r="V12" s="34">
        <f t="shared" si="3"/>
        <v>13076.681062899997</v>
      </c>
      <c r="W12" s="11"/>
    </row>
    <row r="13" spans="2:23" ht="15" x14ac:dyDescent="0.25">
      <c r="G13" s="26"/>
      <c r="H13" s="11">
        <v>6</v>
      </c>
      <c r="I13" s="11" t="s">
        <v>118</v>
      </c>
      <c r="J13" s="27">
        <v>273</v>
      </c>
      <c r="K13" s="28">
        <v>0.7</v>
      </c>
      <c r="L13" s="29">
        <v>55963184</v>
      </c>
      <c r="M13" s="29">
        <v>248458</v>
      </c>
      <c r="N13" s="30">
        <v>3874789</v>
      </c>
      <c r="O13" s="30">
        <f t="shared" si="0"/>
        <v>36635797.099999994</v>
      </c>
      <c r="P13" s="31">
        <v>0</v>
      </c>
      <c r="Q13" s="32">
        <f t="shared" si="1"/>
        <v>0</v>
      </c>
      <c r="R13" s="29">
        <v>2872415</v>
      </c>
      <c r="S13" s="30">
        <v>60286</v>
      </c>
      <c r="T13" s="30">
        <f t="shared" si="2"/>
        <v>1968490.2999999998</v>
      </c>
      <c r="U13" s="33">
        <v>0</v>
      </c>
      <c r="V13" s="34">
        <f t="shared" si="3"/>
        <v>0</v>
      </c>
      <c r="W13" s="11"/>
    </row>
    <row r="14" spans="2:23" ht="15" x14ac:dyDescent="0.25">
      <c r="G14" s="26"/>
      <c r="H14" s="11">
        <v>7</v>
      </c>
      <c r="I14" s="11" t="s">
        <v>9</v>
      </c>
      <c r="J14" s="27">
        <v>273</v>
      </c>
      <c r="K14" s="28">
        <v>1</v>
      </c>
      <c r="L14" s="29">
        <v>55963184</v>
      </c>
      <c r="M14" s="29">
        <v>248458</v>
      </c>
      <c r="N14" s="30">
        <v>3874789</v>
      </c>
      <c r="O14" s="30">
        <f t="shared" si="0"/>
        <v>52336853</v>
      </c>
      <c r="P14" s="31">
        <v>1.27E-4</v>
      </c>
      <c r="Q14" s="32">
        <f t="shared" si="1"/>
        <v>6646.7803309999999</v>
      </c>
      <c r="R14" s="29">
        <v>2872415</v>
      </c>
      <c r="S14" s="30">
        <v>60286</v>
      </c>
      <c r="T14" s="30">
        <f t="shared" si="2"/>
        <v>2812129</v>
      </c>
      <c r="U14" s="33">
        <v>1.34E-4</v>
      </c>
      <c r="V14" s="34">
        <f t="shared" si="3"/>
        <v>376.82528600000001</v>
      </c>
      <c r="W14" s="11"/>
    </row>
    <row r="15" spans="2:23" ht="15" x14ac:dyDescent="0.25">
      <c r="G15" s="26"/>
      <c r="H15" s="11">
        <v>8</v>
      </c>
      <c r="I15" s="11" t="s">
        <v>23</v>
      </c>
      <c r="J15" s="27">
        <v>273</v>
      </c>
      <c r="K15" s="28">
        <v>1</v>
      </c>
      <c r="L15" s="29">
        <v>55963184</v>
      </c>
      <c r="M15" s="29">
        <v>248458</v>
      </c>
      <c r="N15" s="30">
        <v>3874789</v>
      </c>
      <c r="O15" s="30">
        <f t="shared" si="0"/>
        <v>52336853</v>
      </c>
      <c r="P15" s="31">
        <v>1.8699999999999999E-4</v>
      </c>
      <c r="Q15" s="32">
        <f t="shared" si="1"/>
        <v>9786.9915110000002</v>
      </c>
      <c r="R15" s="29">
        <v>2872415</v>
      </c>
      <c r="S15" s="30">
        <v>60286</v>
      </c>
      <c r="T15" s="30">
        <f t="shared" si="2"/>
        <v>2812129</v>
      </c>
      <c r="U15" s="33">
        <v>1.9599999999999999E-4</v>
      </c>
      <c r="V15" s="34">
        <f t="shared" si="3"/>
        <v>551.17728399999999</v>
      </c>
      <c r="W15" s="11"/>
    </row>
    <row r="16" spans="2:23" ht="15" x14ac:dyDescent="0.25">
      <c r="G16" s="26"/>
      <c r="H16" s="11">
        <v>17</v>
      </c>
      <c r="I16" s="11" t="s">
        <v>16</v>
      </c>
      <c r="J16" s="27">
        <v>273</v>
      </c>
      <c r="K16" s="28">
        <v>1</v>
      </c>
      <c r="L16" s="29">
        <v>55963184</v>
      </c>
      <c r="M16" s="29">
        <v>248458</v>
      </c>
      <c r="N16" s="30">
        <v>3874789</v>
      </c>
      <c r="O16" s="30">
        <f t="shared" si="0"/>
        <v>52336853</v>
      </c>
      <c r="P16" s="31">
        <v>7.5799999999999999E-4</v>
      </c>
      <c r="Q16" s="32">
        <f t="shared" si="1"/>
        <v>39671.334574</v>
      </c>
      <c r="R16" s="29">
        <v>2872415</v>
      </c>
      <c r="S16" s="30">
        <v>60286</v>
      </c>
      <c r="T16" s="30">
        <f t="shared" si="2"/>
        <v>2812129</v>
      </c>
      <c r="U16" s="33">
        <v>8.0199999999999998E-4</v>
      </c>
      <c r="V16" s="34">
        <f t="shared" si="3"/>
        <v>2255.3274579999998</v>
      </c>
      <c r="W16" s="11"/>
    </row>
    <row r="17" spans="7:23" ht="15" x14ac:dyDescent="0.25">
      <c r="G17" s="26"/>
      <c r="H17" s="11">
        <v>19</v>
      </c>
      <c r="I17" s="11" t="s">
        <v>15</v>
      </c>
      <c r="J17" s="27">
        <v>273</v>
      </c>
      <c r="K17" s="28">
        <v>1</v>
      </c>
      <c r="L17" s="29">
        <v>55963184</v>
      </c>
      <c r="M17" s="29">
        <v>248458</v>
      </c>
      <c r="N17" s="30">
        <v>3874789</v>
      </c>
      <c r="O17" s="30">
        <f t="shared" si="0"/>
        <v>52336853</v>
      </c>
      <c r="P17" s="31">
        <v>7.3999999999999996E-5</v>
      </c>
      <c r="Q17" s="32">
        <f t="shared" si="1"/>
        <v>3872.9271219999996</v>
      </c>
      <c r="R17" s="29">
        <v>2872415</v>
      </c>
      <c r="S17" s="30">
        <v>60286</v>
      </c>
      <c r="T17" s="30">
        <f t="shared" si="2"/>
        <v>2812129</v>
      </c>
      <c r="U17" s="33">
        <v>7.8999999999999996E-5</v>
      </c>
      <c r="V17" s="34">
        <f t="shared" si="3"/>
        <v>222.15819099999999</v>
      </c>
      <c r="W17" s="11"/>
    </row>
    <row r="18" spans="7:23" ht="15" x14ac:dyDescent="0.25">
      <c r="G18" s="26"/>
      <c r="H18" s="11">
        <v>28</v>
      </c>
      <c r="I18" s="11" t="s">
        <v>13</v>
      </c>
      <c r="J18" s="27">
        <v>273</v>
      </c>
      <c r="K18" s="28">
        <v>1</v>
      </c>
      <c r="L18" s="29">
        <v>55963184</v>
      </c>
      <c r="M18" s="29">
        <v>248458</v>
      </c>
      <c r="N18" s="30">
        <v>3874789</v>
      </c>
      <c r="O18" s="30">
        <f t="shared" si="0"/>
        <v>52336853</v>
      </c>
      <c r="P18" s="31">
        <v>1.384E-3</v>
      </c>
      <c r="Q18" s="32">
        <f t="shared" si="1"/>
        <v>72434.204551999996</v>
      </c>
      <c r="R18" s="29">
        <v>2872415</v>
      </c>
      <c r="S18" s="30">
        <v>60286</v>
      </c>
      <c r="T18" s="30">
        <f t="shared" si="2"/>
        <v>2812129</v>
      </c>
      <c r="U18" s="33">
        <v>1.485E-3</v>
      </c>
      <c r="V18" s="34">
        <f t="shared" si="3"/>
        <v>4176.0115649999998</v>
      </c>
      <c r="W18" s="11"/>
    </row>
    <row r="19" spans="7:23" ht="15" x14ac:dyDescent="0.25">
      <c r="G19" s="26"/>
      <c r="H19" s="11">
        <v>38</v>
      </c>
      <c r="I19" s="11" t="s">
        <v>12</v>
      </c>
      <c r="J19" s="27">
        <v>273</v>
      </c>
      <c r="K19" s="28">
        <v>1</v>
      </c>
      <c r="L19" s="29">
        <v>55963184</v>
      </c>
      <c r="M19" s="29">
        <v>248458</v>
      </c>
      <c r="N19" s="30">
        <v>3874789</v>
      </c>
      <c r="O19" s="30">
        <f t="shared" si="0"/>
        <v>52336853</v>
      </c>
      <c r="P19" s="31">
        <v>7.8999999999999996E-5</v>
      </c>
      <c r="Q19" s="32">
        <f t="shared" si="1"/>
        <v>4134.6113869999999</v>
      </c>
      <c r="R19" s="29">
        <v>2872415</v>
      </c>
      <c r="S19" s="30">
        <v>60286</v>
      </c>
      <c r="T19" s="30">
        <f t="shared" si="2"/>
        <v>2812129</v>
      </c>
      <c r="U19" s="33">
        <v>8.2999999999999998E-5</v>
      </c>
      <c r="V19" s="34">
        <f t="shared" si="3"/>
        <v>233.40670699999998</v>
      </c>
      <c r="W19" s="11"/>
    </row>
    <row r="20" spans="7:23" ht="15" x14ac:dyDescent="0.25">
      <c r="G20" s="26"/>
      <c r="H20" s="11">
        <v>41</v>
      </c>
      <c r="I20" s="11" t="s">
        <v>125</v>
      </c>
      <c r="J20" s="27">
        <v>273</v>
      </c>
      <c r="K20" s="28">
        <v>1</v>
      </c>
      <c r="L20" s="29">
        <v>55963184</v>
      </c>
      <c r="M20" s="29">
        <v>248458</v>
      </c>
      <c r="N20" s="30">
        <v>3874789</v>
      </c>
      <c r="O20" s="30">
        <f t="shared" si="0"/>
        <v>52336853</v>
      </c>
      <c r="P20" s="31">
        <v>0</v>
      </c>
      <c r="Q20" s="32">
        <f t="shared" si="1"/>
        <v>0</v>
      </c>
      <c r="R20" s="29">
        <v>2872415</v>
      </c>
      <c r="S20" s="30">
        <v>60286</v>
      </c>
      <c r="T20" s="30">
        <f t="shared" si="2"/>
        <v>2812129</v>
      </c>
      <c r="U20" s="33">
        <v>0</v>
      </c>
      <c r="V20" s="34">
        <f t="shared" si="3"/>
        <v>0</v>
      </c>
      <c r="W20" s="11"/>
    </row>
    <row r="21" spans="7:23" ht="15" x14ac:dyDescent="0.25">
      <c r="G21" s="26"/>
      <c r="H21" s="11">
        <v>55</v>
      </c>
      <c r="I21" s="11" t="s">
        <v>26</v>
      </c>
      <c r="J21" s="27">
        <v>273</v>
      </c>
      <c r="K21" s="28">
        <v>1</v>
      </c>
      <c r="L21" s="29">
        <v>55963184</v>
      </c>
      <c r="M21" s="29">
        <v>248458</v>
      </c>
      <c r="N21" s="30">
        <v>3874789</v>
      </c>
      <c r="O21" s="30">
        <f t="shared" si="0"/>
        <v>52336853</v>
      </c>
      <c r="P21" s="31">
        <v>1.5699999999999999E-4</v>
      </c>
      <c r="Q21" s="32">
        <f t="shared" si="1"/>
        <v>8216.8859209999991</v>
      </c>
      <c r="R21" s="29">
        <v>2872415</v>
      </c>
      <c r="S21" s="30">
        <v>60286</v>
      </c>
      <c r="T21" s="30">
        <f t="shared" si="2"/>
        <v>2812129</v>
      </c>
      <c r="U21" s="33">
        <v>2.1100000000000001E-4</v>
      </c>
      <c r="V21" s="34">
        <f t="shared" si="3"/>
        <v>593.35921900000005</v>
      </c>
      <c r="W21" s="11"/>
    </row>
    <row r="22" spans="7:23" ht="15" x14ac:dyDescent="0.25">
      <c r="G22" s="26"/>
      <c r="H22" s="11">
        <v>71</v>
      </c>
      <c r="I22" s="11" t="s">
        <v>18</v>
      </c>
      <c r="J22" s="27">
        <v>273</v>
      </c>
      <c r="K22" s="28">
        <v>1</v>
      </c>
      <c r="L22" s="29">
        <v>55963184</v>
      </c>
      <c r="M22" s="29">
        <v>248458</v>
      </c>
      <c r="N22" s="30">
        <v>3874789</v>
      </c>
      <c r="O22" s="30">
        <f t="shared" si="0"/>
        <v>52336853</v>
      </c>
      <c r="P22" s="31">
        <v>1.1E-5</v>
      </c>
      <c r="Q22" s="32">
        <f t="shared" si="1"/>
        <v>575.70538299999998</v>
      </c>
      <c r="R22" s="29">
        <v>2872415</v>
      </c>
      <c r="S22" s="30">
        <v>60286</v>
      </c>
      <c r="T22" s="30">
        <f t="shared" si="2"/>
        <v>2812129</v>
      </c>
      <c r="U22" s="33">
        <v>1.2E-5</v>
      </c>
      <c r="V22" s="34">
        <f t="shared" si="3"/>
        <v>33.745547999999999</v>
      </c>
      <c r="W22" s="11"/>
    </row>
    <row r="23" spans="7:23" ht="15" x14ac:dyDescent="0.25">
      <c r="G23" s="26"/>
      <c r="H23" s="11">
        <v>72</v>
      </c>
      <c r="I23" s="11" t="s">
        <v>28</v>
      </c>
      <c r="J23" s="27">
        <v>273</v>
      </c>
      <c r="K23" s="28">
        <v>1</v>
      </c>
      <c r="L23" s="29">
        <v>55963184</v>
      </c>
      <c r="M23" s="29">
        <v>248458</v>
      </c>
      <c r="N23" s="30">
        <v>3874789</v>
      </c>
      <c r="O23" s="30">
        <f t="shared" si="0"/>
        <v>52336853</v>
      </c>
      <c r="P23" s="31">
        <v>3.1799999999999998E-4</v>
      </c>
      <c r="Q23" s="32">
        <f t="shared" si="1"/>
        <v>16643.119253999997</v>
      </c>
      <c r="R23" s="29">
        <v>2872415</v>
      </c>
      <c r="S23" s="30">
        <v>60286</v>
      </c>
      <c r="T23" s="30">
        <f t="shared" si="2"/>
        <v>2812129</v>
      </c>
      <c r="U23" s="33">
        <v>3.3700000000000001E-4</v>
      </c>
      <c r="V23" s="34">
        <f t="shared" si="3"/>
        <v>947.68747300000007</v>
      </c>
      <c r="W23" s="11"/>
    </row>
    <row r="24" spans="7:23" ht="15" x14ac:dyDescent="0.25">
      <c r="G24" s="26"/>
      <c r="H24" s="11">
        <v>84</v>
      </c>
      <c r="I24" s="11" t="s">
        <v>135</v>
      </c>
      <c r="J24" s="27">
        <v>273</v>
      </c>
      <c r="K24" s="28">
        <v>1</v>
      </c>
      <c r="L24" s="29">
        <v>55963184</v>
      </c>
      <c r="M24" s="29">
        <v>248458</v>
      </c>
      <c r="N24" s="30">
        <v>3874789</v>
      </c>
      <c r="O24" s="30">
        <f t="shared" si="0"/>
        <v>52336853</v>
      </c>
      <c r="P24" s="31">
        <v>0</v>
      </c>
      <c r="Q24" s="32">
        <f t="shared" si="1"/>
        <v>0</v>
      </c>
      <c r="R24" s="29">
        <v>2872415</v>
      </c>
      <c r="S24" s="30">
        <v>60286</v>
      </c>
      <c r="T24" s="30">
        <f t="shared" si="2"/>
        <v>2812129</v>
      </c>
      <c r="U24" s="33">
        <v>0</v>
      </c>
      <c r="V24" s="34">
        <f t="shared" si="3"/>
        <v>0</v>
      </c>
      <c r="W24" s="11"/>
    </row>
    <row r="25" spans="7:23" ht="15" x14ac:dyDescent="0.25">
      <c r="G25" s="26"/>
      <c r="H25" s="11">
        <v>104</v>
      </c>
      <c r="I25" s="11" t="s">
        <v>130</v>
      </c>
      <c r="J25" s="27">
        <v>273</v>
      </c>
      <c r="K25" s="28">
        <v>1</v>
      </c>
      <c r="L25" s="29">
        <v>55963184</v>
      </c>
      <c r="M25" s="29">
        <v>248458</v>
      </c>
      <c r="N25" s="30">
        <v>3874789</v>
      </c>
      <c r="O25" s="30">
        <f t="shared" si="0"/>
        <v>52336853</v>
      </c>
      <c r="P25" s="31">
        <v>0</v>
      </c>
      <c r="Q25" s="32">
        <f t="shared" si="1"/>
        <v>0</v>
      </c>
      <c r="R25" s="29">
        <v>2872415</v>
      </c>
      <c r="S25" s="30">
        <v>60286</v>
      </c>
      <c r="T25" s="30">
        <f t="shared" si="2"/>
        <v>2812129</v>
      </c>
      <c r="U25" s="33">
        <v>0</v>
      </c>
      <c r="V25" s="34">
        <f t="shared" si="3"/>
        <v>0</v>
      </c>
      <c r="W25" s="11"/>
    </row>
    <row r="26" spans="7:23" ht="15" x14ac:dyDescent="0.25">
      <c r="G26" s="26"/>
      <c r="H26" s="11">
        <v>117</v>
      </c>
      <c r="I26" s="11" t="s">
        <v>21</v>
      </c>
      <c r="J26" s="27">
        <v>273</v>
      </c>
      <c r="K26" s="28">
        <v>1</v>
      </c>
      <c r="L26" s="29">
        <v>55963184</v>
      </c>
      <c r="M26" s="29">
        <v>248458</v>
      </c>
      <c r="N26" s="30">
        <v>3874789</v>
      </c>
      <c r="O26" s="30">
        <f t="shared" si="0"/>
        <v>52336853</v>
      </c>
      <c r="P26" s="31">
        <v>2.7300000000000002E-4</v>
      </c>
      <c r="Q26" s="32">
        <f t="shared" si="1"/>
        <v>14287.960869</v>
      </c>
      <c r="R26" s="29">
        <v>2872415</v>
      </c>
      <c r="S26" s="30">
        <v>60286</v>
      </c>
      <c r="T26" s="30">
        <f t="shared" si="2"/>
        <v>2812129</v>
      </c>
      <c r="U26" s="33">
        <v>2.8800000000000001E-4</v>
      </c>
      <c r="V26" s="34">
        <f t="shared" si="3"/>
        <v>809.89315199999999</v>
      </c>
      <c r="W26" s="11"/>
    </row>
    <row r="27" spans="7:23" ht="15" x14ac:dyDescent="0.25">
      <c r="G27" s="26"/>
      <c r="H27" s="11">
        <v>119</v>
      </c>
      <c r="I27" s="11" t="s">
        <v>136</v>
      </c>
      <c r="J27" s="27">
        <v>273</v>
      </c>
      <c r="K27" s="28">
        <v>1</v>
      </c>
      <c r="L27" s="29">
        <v>55963184</v>
      </c>
      <c r="M27" s="29">
        <v>248458</v>
      </c>
      <c r="N27" s="30">
        <v>3874789</v>
      </c>
      <c r="O27" s="30">
        <f t="shared" si="0"/>
        <v>52336853</v>
      </c>
      <c r="P27" s="31">
        <v>0</v>
      </c>
      <c r="Q27" s="32">
        <f t="shared" si="1"/>
        <v>0</v>
      </c>
      <c r="R27" s="29">
        <v>2872415</v>
      </c>
      <c r="S27" s="30">
        <v>60286</v>
      </c>
      <c r="T27" s="30">
        <f t="shared" si="2"/>
        <v>2812129</v>
      </c>
      <c r="U27" s="33">
        <v>0</v>
      </c>
      <c r="V27" s="34">
        <f t="shared" si="3"/>
        <v>0</v>
      </c>
      <c r="W27" s="11"/>
    </row>
    <row r="28" spans="7:23" ht="15" x14ac:dyDescent="0.25">
      <c r="G28" s="26"/>
      <c r="H28" s="11">
        <v>123</v>
      </c>
      <c r="I28" s="11" t="s">
        <v>29</v>
      </c>
      <c r="J28" s="27">
        <v>273</v>
      </c>
      <c r="K28" s="28">
        <v>1</v>
      </c>
      <c r="L28" s="29">
        <v>55963184</v>
      </c>
      <c r="M28" s="29">
        <v>248458</v>
      </c>
      <c r="N28" s="30">
        <v>3874789</v>
      </c>
      <c r="O28" s="30">
        <f t="shared" si="0"/>
        <v>52336853</v>
      </c>
      <c r="P28" s="31">
        <v>1.232E-3</v>
      </c>
      <c r="Q28" s="32">
        <f t="shared" si="1"/>
        <v>64479.002895999998</v>
      </c>
      <c r="R28" s="29">
        <v>2872415</v>
      </c>
      <c r="S28" s="30">
        <v>60286</v>
      </c>
      <c r="T28" s="30">
        <f t="shared" si="2"/>
        <v>2812129</v>
      </c>
      <c r="U28" s="33">
        <v>1.0330000000000001E-3</v>
      </c>
      <c r="V28" s="34">
        <f t="shared" si="3"/>
        <v>2904.9292570000002</v>
      </c>
      <c r="W28" s="11"/>
    </row>
    <row r="29" spans="7:23" ht="15" x14ac:dyDescent="0.25">
      <c r="G29" s="26"/>
      <c r="H29" s="11"/>
      <c r="I29" s="11"/>
      <c r="J29" s="27"/>
      <c r="K29" s="28"/>
      <c r="L29" s="30"/>
      <c r="M29" s="30"/>
      <c r="N29" s="30"/>
      <c r="O29" s="30"/>
      <c r="P29" s="33"/>
      <c r="Q29" s="32"/>
      <c r="R29" s="30"/>
      <c r="S29" s="30"/>
      <c r="T29" s="30"/>
      <c r="U29" s="33"/>
      <c r="V29" s="34"/>
      <c r="W29" s="11"/>
    </row>
    <row r="30" spans="7:23" ht="15.75" x14ac:dyDescent="0.25">
      <c r="G30" s="39">
        <v>84</v>
      </c>
      <c r="H30" s="40" t="s">
        <v>135</v>
      </c>
      <c r="I30" s="11"/>
      <c r="J30" s="27"/>
      <c r="K30" s="28"/>
      <c r="L30" s="30"/>
      <c r="M30" s="30"/>
      <c r="N30" s="30"/>
      <c r="O30" s="30"/>
      <c r="P30" s="33"/>
      <c r="Q30" s="32"/>
      <c r="R30" s="30"/>
      <c r="S30" s="30"/>
      <c r="T30" s="30"/>
      <c r="U30" s="33"/>
      <c r="V30" s="34"/>
      <c r="W30" s="11"/>
    </row>
    <row r="31" spans="7:23" ht="15" x14ac:dyDescent="0.25">
      <c r="G31" s="26"/>
      <c r="H31" s="11">
        <v>1</v>
      </c>
      <c r="I31" s="11" t="s">
        <v>11</v>
      </c>
      <c r="J31" s="27">
        <v>923</v>
      </c>
      <c r="K31" s="28">
        <v>1</v>
      </c>
      <c r="L31" s="29">
        <v>0</v>
      </c>
      <c r="M31" s="29">
        <v>428883</v>
      </c>
      <c r="N31" s="30">
        <v>300</v>
      </c>
      <c r="O31" s="30">
        <f t="shared" ref="O31:O49" si="4">(L31+M31-N31)*K31</f>
        <v>428583</v>
      </c>
      <c r="P31" s="31">
        <v>1.91E-3</v>
      </c>
      <c r="Q31" s="32">
        <f t="shared" ref="Q31:Q49" si="5">O31*P31</f>
        <v>818.59352999999999</v>
      </c>
      <c r="R31" s="29">
        <v>0</v>
      </c>
      <c r="S31" s="30"/>
      <c r="T31" s="30">
        <f t="shared" ref="T31:T49" si="6">(R31-S31)*K31</f>
        <v>0</v>
      </c>
      <c r="U31" s="33">
        <v>1.9740000000000001E-3</v>
      </c>
      <c r="V31" s="34">
        <f t="shared" ref="V31:V49" si="7">T31*U31</f>
        <v>0</v>
      </c>
      <c r="W31" s="11"/>
    </row>
    <row r="32" spans="7:23" ht="15" x14ac:dyDescent="0.25">
      <c r="G32" s="26"/>
      <c r="H32" s="11">
        <v>2</v>
      </c>
      <c r="I32" s="11" t="s">
        <v>27</v>
      </c>
      <c r="J32" s="27">
        <v>923</v>
      </c>
      <c r="K32" s="28">
        <v>1</v>
      </c>
      <c r="L32" s="29">
        <v>0</v>
      </c>
      <c r="M32" s="29">
        <v>428883</v>
      </c>
      <c r="N32" s="30">
        <v>300</v>
      </c>
      <c r="O32" s="30">
        <f t="shared" si="4"/>
        <v>428583</v>
      </c>
      <c r="P32" s="31">
        <v>2.6899999999999998E-4</v>
      </c>
      <c r="Q32" s="32">
        <f t="shared" si="5"/>
        <v>115.288827</v>
      </c>
      <c r="R32" s="29">
        <v>0</v>
      </c>
      <c r="S32" s="30"/>
      <c r="T32" s="30">
        <f t="shared" si="6"/>
        <v>0</v>
      </c>
      <c r="U32" s="33">
        <v>2.9500000000000001E-4</v>
      </c>
      <c r="V32" s="34">
        <f t="shared" si="7"/>
        <v>0</v>
      </c>
      <c r="W32" s="11"/>
    </row>
    <row r="33" spans="7:23" x14ac:dyDescent="0.3">
      <c r="G33" s="26"/>
      <c r="H33" s="11">
        <v>3</v>
      </c>
      <c r="I33" s="11" t="s">
        <v>20</v>
      </c>
      <c r="J33" s="27">
        <v>923</v>
      </c>
      <c r="K33" s="28">
        <v>1</v>
      </c>
      <c r="L33" s="29">
        <v>0</v>
      </c>
      <c r="M33" s="29">
        <v>428883</v>
      </c>
      <c r="N33" s="30">
        <v>300</v>
      </c>
      <c r="O33" s="30">
        <f t="shared" si="4"/>
        <v>428583</v>
      </c>
      <c r="P33" s="31">
        <v>5.9699999999999998E-4</v>
      </c>
      <c r="Q33" s="32">
        <f t="shared" si="5"/>
        <v>255.86405099999999</v>
      </c>
      <c r="R33" s="29">
        <v>0</v>
      </c>
      <c r="S33" s="30"/>
      <c r="T33" s="30">
        <f t="shared" si="6"/>
        <v>0</v>
      </c>
      <c r="U33" s="33">
        <v>6.3100000000000005E-4</v>
      </c>
      <c r="V33" s="34">
        <f t="shared" si="7"/>
        <v>0</v>
      </c>
      <c r="W33" s="11"/>
    </row>
    <row r="34" spans="7:23" x14ac:dyDescent="0.3">
      <c r="G34" s="26"/>
      <c r="H34" s="11">
        <v>5</v>
      </c>
      <c r="I34" s="11" t="s">
        <v>17</v>
      </c>
      <c r="J34" s="27">
        <v>923</v>
      </c>
      <c r="K34" s="28">
        <v>0.7</v>
      </c>
      <c r="L34" s="29">
        <v>0</v>
      </c>
      <c r="M34" s="29">
        <v>428883</v>
      </c>
      <c r="N34" s="30">
        <v>300</v>
      </c>
      <c r="O34" s="30">
        <f t="shared" si="4"/>
        <v>300008.09999999998</v>
      </c>
      <c r="P34" s="31">
        <v>6.6930000000000002E-3</v>
      </c>
      <c r="Q34" s="32">
        <f t="shared" si="5"/>
        <v>2007.9542133</v>
      </c>
      <c r="R34" s="29">
        <v>0</v>
      </c>
      <c r="S34" s="30"/>
      <c r="T34" s="30">
        <f t="shared" si="6"/>
        <v>0</v>
      </c>
      <c r="U34" s="33">
        <v>6.6429999999999996E-3</v>
      </c>
      <c r="V34" s="34">
        <f t="shared" si="7"/>
        <v>0</v>
      </c>
      <c r="W34" s="11"/>
    </row>
    <row r="35" spans="7:23" x14ac:dyDescent="0.3">
      <c r="G35" s="26"/>
      <c r="H35" s="11">
        <v>6</v>
      </c>
      <c r="I35" s="11" t="s">
        <v>118</v>
      </c>
      <c r="J35" s="27">
        <v>923</v>
      </c>
      <c r="K35" s="28">
        <v>0.7</v>
      </c>
      <c r="L35" s="29">
        <v>0</v>
      </c>
      <c r="M35" s="29">
        <v>428883</v>
      </c>
      <c r="N35" s="30">
        <v>300</v>
      </c>
      <c r="O35" s="30">
        <f t="shared" si="4"/>
        <v>300008.09999999998</v>
      </c>
      <c r="P35" s="31">
        <v>0</v>
      </c>
      <c r="Q35" s="32">
        <f t="shared" si="5"/>
        <v>0</v>
      </c>
      <c r="R35" s="29">
        <v>0</v>
      </c>
      <c r="S35" s="30"/>
      <c r="T35" s="30">
        <f t="shared" si="6"/>
        <v>0</v>
      </c>
      <c r="U35" s="33">
        <v>0</v>
      </c>
      <c r="V35" s="34">
        <f t="shared" si="7"/>
        <v>0</v>
      </c>
      <c r="W35" s="11"/>
    </row>
    <row r="36" spans="7:23" x14ac:dyDescent="0.3">
      <c r="G36" s="26"/>
      <c r="H36" s="11">
        <v>7</v>
      </c>
      <c r="I36" s="11" t="s">
        <v>9</v>
      </c>
      <c r="J36" s="27">
        <v>923</v>
      </c>
      <c r="K36" s="28">
        <v>1</v>
      </c>
      <c r="L36" s="29">
        <v>0</v>
      </c>
      <c r="M36" s="29">
        <v>428883</v>
      </c>
      <c r="N36" s="30">
        <v>300</v>
      </c>
      <c r="O36" s="30">
        <f t="shared" si="4"/>
        <v>428583</v>
      </c>
      <c r="P36" s="31">
        <v>1.27E-4</v>
      </c>
      <c r="Q36" s="32">
        <f t="shared" si="5"/>
        <v>54.430040999999996</v>
      </c>
      <c r="R36" s="29">
        <v>0</v>
      </c>
      <c r="S36" s="30"/>
      <c r="T36" s="30">
        <f t="shared" si="6"/>
        <v>0</v>
      </c>
      <c r="U36" s="33">
        <v>1.34E-4</v>
      </c>
      <c r="V36" s="34">
        <f t="shared" si="7"/>
        <v>0</v>
      </c>
      <c r="W36" s="11"/>
    </row>
    <row r="37" spans="7:23" x14ac:dyDescent="0.3">
      <c r="G37" s="26"/>
      <c r="H37" s="11">
        <v>8</v>
      </c>
      <c r="I37" s="11" t="s">
        <v>23</v>
      </c>
      <c r="J37" s="27">
        <v>923</v>
      </c>
      <c r="K37" s="28">
        <v>1</v>
      </c>
      <c r="L37" s="29">
        <v>0</v>
      </c>
      <c r="M37" s="29">
        <v>428883</v>
      </c>
      <c r="N37" s="30">
        <v>300</v>
      </c>
      <c r="O37" s="30">
        <f t="shared" si="4"/>
        <v>428583</v>
      </c>
      <c r="P37" s="31">
        <v>1.8699999999999999E-4</v>
      </c>
      <c r="Q37" s="32">
        <f t="shared" si="5"/>
        <v>80.145021</v>
      </c>
      <c r="R37" s="29">
        <v>0</v>
      </c>
      <c r="S37" s="30"/>
      <c r="T37" s="30">
        <f t="shared" si="6"/>
        <v>0</v>
      </c>
      <c r="U37" s="33">
        <v>1.9599999999999999E-4</v>
      </c>
      <c r="V37" s="34">
        <f t="shared" si="7"/>
        <v>0</v>
      </c>
      <c r="W37" s="11"/>
    </row>
    <row r="38" spans="7:23" x14ac:dyDescent="0.3">
      <c r="G38" s="26"/>
      <c r="H38" s="11">
        <v>19</v>
      </c>
      <c r="I38" s="11" t="s">
        <v>15</v>
      </c>
      <c r="J38" s="27">
        <v>923</v>
      </c>
      <c r="K38" s="28">
        <v>1</v>
      </c>
      <c r="L38" s="29">
        <v>0</v>
      </c>
      <c r="M38" s="29">
        <v>428883</v>
      </c>
      <c r="N38" s="30">
        <v>300</v>
      </c>
      <c r="O38" s="30">
        <f t="shared" si="4"/>
        <v>428583</v>
      </c>
      <c r="P38" s="31">
        <v>7.3999999999999996E-5</v>
      </c>
      <c r="Q38" s="32">
        <f t="shared" si="5"/>
        <v>31.715141999999997</v>
      </c>
      <c r="R38" s="29">
        <v>0</v>
      </c>
      <c r="S38" s="30"/>
      <c r="T38" s="30">
        <f t="shared" si="6"/>
        <v>0</v>
      </c>
      <c r="U38" s="33">
        <v>7.8999999999999996E-5</v>
      </c>
      <c r="V38" s="34">
        <f t="shared" si="7"/>
        <v>0</v>
      </c>
      <c r="W38" s="11"/>
    </row>
    <row r="39" spans="7:23" x14ac:dyDescent="0.3">
      <c r="G39" s="26"/>
      <c r="H39" s="11">
        <v>28</v>
      </c>
      <c r="I39" s="11" t="s">
        <v>13</v>
      </c>
      <c r="J39" s="27">
        <v>923</v>
      </c>
      <c r="K39" s="28">
        <v>1</v>
      </c>
      <c r="L39" s="29">
        <v>0</v>
      </c>
      <c r="M39" s="29">
        <v>428883</v>
      </c>
      <c r="N39" s="30">
        <v>300</v>
      </c>
      <c r="O39" s="30">
        <f t="shared" si="4"/>
        <v>428583</v>
      </c>
      <c r="P39" s="31">
        <v>1.384E-3</v>
      </c>
      <c r="Q39" s="32">
        <f t="shared" si="5"/>
        <v>593.15887199999997</v>
      </c>
      <c r="R39" s="29">
        <v>0</v>
      </c>
      <c r="S39" s="30"/>
      <c r="T39" s="30">
        <f t="shared" si="6"/>
        <v>0</v>
      </c>
      <c r="U39" s="33">
        <v>1.485E-3</v>
      </c>
      <c r="V39" s="34">
        <f t="shared" si="7"/>
        <v>0</v>
      </c>
      <c r="W39" s="11"/>
    </row>
    <row r="40" spans="7:23" x14ac:dyDescent="0.3">
      <c r="G40" s="26"/>
      <c r="H40" s="11">
        <v>38</v>
      </c>
      <c r="I40" s="11" t="s">
        <v>12</v>
      </c>
      <c r="J40" s="27">
        <v>923</v>
      </c>
      <c r="K40" s="28">
        <v>1</v>
      </c>
      <c r="L40" s="29">
        <v>0</v>
      </c>
      <c r="M40" s="29">
        <v>428883</v>
      </c>
      <c r="N40" s="30">
        <v>300</v>
      </c>
      <c r="O40" s="30">
        <f t="shared" si="4"/>
        <v>428583</v>
      </c>
      <c r="P40" s="31">
        <v>7.8999999999999996E-5</v>
      </c>
      <c r="Q40" s="32">
        <f t="shared" si="5"/>
        <v>33.858056999999995</v>
      </c>
      <c r="R40" s="29">
        <v>0</v>
      </c>
      <c r="S40" s="30"/>
      <c r="T40" s="30">
        <f t="shared" si="6"/>
        <v>0</v>
      </c>
      <c r="U40" s="33">
        <v>8.2999999999999998E-5</v>
      </c>
      <c r="V40" s="34">
        <f t="shared" si="7"/>
        <v>0</v>
      </c>
      <c r="W40" s="11"/>
    </row>
    <row r="41" spans="7:23" x14ac:dyDescent="0.3">
      <c r="G41" s="26"/>
      <c r="H41" s="11">
        <v>41</v>
      </c>
      <c r="I41" s="11" t="s">
        <v>125</v>
      </c>
      <c r="J41" s="27">
        <v>923</v>
      </c>
      <c r="K41" s="28">
        <v>1</v>
      </c>
      <c r="L41" s="29">
        <v>0</v>
      </c>
      <c r="M41" s="29">
        <v>428883</v>
      </c>
      <c r="N41" s="30">
        <v>300</v>
      </c>
      <c r="O41" s="30">
        <f t="shared" si="4"/>
        <v>428583</v>
      </c>
      <c r="P41" s="31">
        <v>0</v>
      </c>
      <c r="Q41" s="32">
        <f t="shared" si="5"/>
        <v>0</v>
      </c>
      <c r="R41" s="29">
        <v>0</v>
      </c>
      <c r="S41" s="30"/>
      <c r="T41" s="30">
        <f t="shared" si="6"/>
        <v>0</v>
      </c>
      <c r="U41" s="33">
        <v>0</v>
      </c>
      <c r="V41" s="34">
        <f t="shared" si="7"/>
        <v>0</v>
      </c>
      <c r="W41" s="11"/>
    </row>
    <row r="42" spans="7:23" x14ac:dyDescent="0.3">
      <c r="G42" s="26"/>
      <c r="H42" s="11">
        <v>55</v>
      </c>
      <c r="I42" s="11" t="s">
        <v>26</v>
      </c>
      <c r="J42" s="27">
        <v>923</v>
      </c>
      <c r="K42" s="28">
        <v>1</v>
      </c>
      <c r="L42" s="29">
        <v>0</v>
      </c>
      <c r="M42" s="29">
        <v>428883</v>
      </c>
      <c r="N42" s="30">
        <v>300</v>
      </c>
      <c r="O42" s="30">
        <f t="shared" si="4"/>
        <v>428583</v>
      </c>
      <c r="P42" s="31">
        <v>1.5699999999999999E-4</v>
      </c>
      <c r="Q42" s="32">
        <f t="shared" si="5"/>
        <v>67.287531000000001</v>
      </c>
      <c r="R42" s="29">
        <v>0</v>
      </c>
      <c r="S42" s="30"/>
      <c r="T42" s="30">
        <f t="shared" si="6"/>
        <v>0</v>
      </c>
      <c r="U42" s="33">
        <v>2.1100000000000001E-4</v>
      </c>
      <c r="V42" s="34">
        <f t="shared" si="7"/>
        <v>0</v>
      </c>
      <c r="W42" s="11"/>
    </row>
    <row r="43" spans="7:23" x14ac:dyDescent="0.3">
      <c r="G43" s="26"/>
      <c r="H43" s="11">
        <v>71</v>
      </c>
      <c r="I43" s="11" t="s">
        <v>18</v>
      </c>
      <c r="J43" s="27">
        <v>923</v>
      </c>
      <c r="K43" s="28">
        <v>1</v>
      </c>
      <c r="L43" s="29">
        <v>0</v>
      </c>
      <c r="M43" s="29">
        <v>428883</v>
      </c>
      <c r="N43" s="30">
        <v>300</v>
      </c>
      <c r="O43" s="30">
        <f t="shared" si="4"/>
        <v>428583</v>
      </c>
      <c r="P43" s="31">
        <v>1.1E-5</v>
      </c>
      <c r="Q43" s="32">
        <f t="shared" si="5"/>
        <v>4.7144129999999995</v>
      </c>
      <c r="R43" s="29">
        <v>0</v>
      </c>
      <c r="S43" s="30"/>
      <c r="T43" s="30">
        <f t="shared" si="6"/>
        <v>0</v>
      </c>
      <c r="U43" s="33">
        <v>1.2E-5</v>
      </c>
      <c r="V43" s="34">
        <f t="shared" si="7"/>
        <v>0</v>
      </c>
      <c r="W43" s="11"/>
    </row>
    <row r="44" spans="7:23" x14ac:dyDescent="0.3">
      <c r="G44" s="26"/>
      <c r="H44" s="11">
        <v>72</v>
      </c>
      <c r="I44" s="11" t="s">
        <v>28</v>
      </c>
      <c r="J44" s="27">
        <v>923</v>
      </c>
      <c r="K44" s="28">
        <v>1</v>
      </c>
      <c r="L44" s="29">
        <v>0</v>
      </c>
      <c r="M44" s="29">
        <v>428883</v>
      </c>
      <c r="N44" s="30">
        <v>300</v>
      </c>
      <c r="O44" s="30">
        <f t="shared" si="4"/>
        <v>428583</v>
      </c>
      <c r="P44" s="31">
        <v>3.1799999999999998E-4</v>
      </c>
      <c r="Q44" s="32">
        <f t="shared" si="5"/>
        <v>136.28939399999999</v>
      </c>
      <c r="R44" s="29">
        <v>0</v>
      </c>
      <c r="S44" s="30"/>
      <c r="T44" s="30">
        <f t="shared" si="6"/>
        <v>0</v>
      </c>
      <c r="U44" s="33">
        <v>3.3700000000000001E-4</v>
      </c>
      <c r="V44" s="34">
        <f t="shared" si="7"/>
        <v>0</v>
      </c>
      <c r="W44" s="11"/>
    </row>
    <row r="45" spans="7:23" x14ac:dyDescent="0.3">
      <c r="G45" s="26"/>
      <c r="H45" s="11">
        <v>84</v>
      </c>
      <c r="I45" s="11" t="s">
        <v>135</v>
      </c>
      <c r="J45" s="27">
        <v>923</v>
      </c>
      <c r="K45" s="28">
        <v>1</v>
      </c>
      <c r="L45" s="29">
        <v>0</v>
      </c>
      <c r="M45" s="29">
        <v>428883</v>
      </c>
      <c r="N45" s="30">
        <v>300</v>
      </c>
      <c r="O45" s="30">
        <f t="shared" si="4"/>
        <v>428583</v>
      </c>
      <c r="P45" s="31">
        <v>0</v>
      </c>
      <c r="Q45" s="32">
        <f t="shared" si="5"/>
        <v>0</v>
      </c>
      <c r="R45" s="29">
        <v>0</v>
      </c>
      <c r="S45" s="30"/>
      <c r="T45" s="30">
        <f t="shared" si="6"/>
        <v>0</v>
      </c>
      <c r="U45" s="33">
        <v>0</v>
      </c>
      <c r="V45" s="34">
        <f t="shared" si="7"/>
        <v>0</v>
      </c>
      <c r="W45" s="11"/>
    </row>
    <row r="46" spans="7:23" x14ac:dyDescent="0.3">
      <c r="G46" s="26"/>
      <c r="H46" s="11">
        <v>104</v>
      </c>
      <c r="I46" s="11" t="s">
        <v>130</v>
      </c>
      <c r="J46" s="27">
        <v>923</v>
      </c>
      <c r="K46" s="28">
        <v>1</v>
      </c>
      <c r="L46" s="29">
        <v>0</v>
      </c>
      <c r="M46" s="29">
        <v>428883</v>
      </c>
      <c r="N46" s="30">
        <v>300</v>
      </c>
      <c r="O46" s="30">
        <f t="shared" si="4"/>
        <v>428583</v>
      </c>
      <c r="P46" s="31">
        <v>0</v>
      </c>
      <c r="Q46" s="32">
        <f t="shared" si="5"/>
        <v>0</v>
      </c>
      <c r="R46" s="29">
        <v>0</v>
      </c>
      <c r="S46" s="30"/>
      <c r="T46" s="30">
        <f t="shared" si="6"/>
        <v>0</v>
      </c>
      <c r="U46" s="33">
        <v>0</v>
      </c>
      <c r="V46" s="34">
        <f t="shared" si="7"/>
        <v>0</v>
      </c>
      <c r="W46" s="11"/>
    </row>
    <row r="47" spans="7:23" x14ac:dyDescent="0.3">
      <c r="G47" s="26"/>
      <c r="H47" s="11">
        <v>117</v>
      </c>
      <c r="I47" s="11" t="s">
        <v>21</v>
      </c>
      <c r="J47" s="27">
        <v>923</v>
      </c>
      <c r="K47" s="28">
        <v>1</v>
      </c>
      <c r="L47" s="29">
        <v>0</v>
      </c>
      <c r="M47" s="29">
        <v>428883</v>
      </c>
      <c r="N47" s="30">
        <v>300</v>
      </c>
      <c r="O47" s="30">
        <f t="shared" si="4"/>
        <v>428583</v>
      </c>
      <c r="P47" s="31">
        <v>2.7300000000000002E-4</v>
      </c>
      <c r="Q47" s="32">
        <f t="shared" si="5"/>
        <v>117.00315900000001</v>
      </c>
      <c r="R47" s="29">
        <v>0</v>
      </c>
      <c r="S47" s="30"/>
      <c r="T47" s="30">
        <f t="shared" si="6"/>
        <v>0</v>
      </c>
      <c r="U47" s="33">
        <v>2.8800000000000001E-4</v>
      </c>
      <c r="V47" s="34">
        <f t="shared" si="7"/>
        <v>0</v>
      </c>
      <c r="W47" s="11"/>
    </row>
    <row r="48" spans="7:23" x14ac:dyDescent="0.3">
      <c r="G48" s="26"/>
      <c r="H48" s="11">
        <v>119</v>
      </c>
      <c r="I48" s="11" t="s">
        <v>136</v>
      </c>
      <c r="J48" s="27">
        <v>923</v>
      </c>
      <c r="K48" s="28">
        <v>1</v>
      </c>
      <c r="L48" s="29">
        <v>0</v>
      </c>
      <c r="M48" s="29">
        <v>428883</v>
      </c>
      <c r="N48" s="30">
        <v>300</v>
      </c>
      <c r="O48" s="30">
        <f t="shared" si="4"/>
        <v>428583</v>
      </c>
      <c r="P48" s="31">
        <v>0</v>
      </c>
      <c r="Q48" s="32">
        <f t="shared" si="5"/>
        <v>0</v>
      </c>
      <c r="R48" s="29">
        <v>0</v>
      </c>
      <c r="S48" s="30"/>
      <c r="T48" s="30">
        <f t="shared" si="6"/>
        <v>0</v>
      </c>
      <c r="U48" s="33">
        <v>0</v>
      </c>
      <c r="V48" s="34">
        <f t="shared" si="7"/>
        <v>0</v>
      </c>
      <c r="W48" s="11"/>
    </row>
    <row r="49" spans="7:23" x14ac:dyDescent="0.3">
      <c r="G49" s="26"/>
      <c r="H49" s="11">
        <v>123</v>
      </c>
      <c r="I49" s="11" t="s">
        <v>29</v>
      </c>
      <c r="J49" s="27">
        <v>923</v>
      </c>
      <c r="K49" s="28">
        <v>1</v>
      </c>
      <c r="L49" s="29">
        <v>0</v>
      </c>
      <c r="M49" s="29">
        <v>428883</v>
      </c>
      <c r="N49" s="30">
        <v>300</v>
      </c>
      <c r="O49" s="30">
        <f t="shared" si="4"/>
        <v>428583</v>
      </c>
      <c r="P49" s="31">
        <v>1.232E-3</v>
      </c>
      <c r="Q49" s="32">
        <f t="shared" si="5"/>
        <v>528.01425600000005</v>
      </c>
      <c r="R49" s="29">
        <v>0</v>
      </c>
      <c r="S49" s="30"/>
      <c r="T49" s="30">
        <f t="shared" si="6"/>
        <v>0</v>
      </c>
      <c r="U49" s="33">
        <v>1.0330000000000001E-3</v>
      </c>
      <c r="V49" s="34">
        <f t="shared" si="7"/>
        <v>0</v>
      </c>
      <c r="W49" s="11"/>
    </row>
    <row r="50" spans="7:23" ht="15" thickBot="1" x14ac:dyDescent="0.35">
      <c r="G50" s="35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7"/>
    </row>
    <row r="51" spans="7:23" x14ac:dyDescent="0.3">
      <c r="G51" s="11">
        <v>84</v>
      </c>
      <c r="H51" s="11" t="s">
        <v>135</v>
      </c>
      <c r="I51" s="11"/>
      <c r="J51" s="27"/>
      <c r="K51" s="28"/>
      <c r="L51" s="30"/>
      <c r="M51" s="30"/>
      <c r="N51" s="30"/>
      <c r="O51" s="30"/>
      <c r="P51" s="33"/>
      <c r="Q51" s="32">
        <f>SUM(Q9:Q50)</f>
        <v>636084.33422559977</v>
      </c>
      <c r="R51" s="30"/>
      <c r="S51" s="30"/>
      <c r="T51" s="30"/>
      <c r="U51" s="33"/>
      <c r="V51" s="32">
        <f>SUM(V9:V50)</f>
        <v>34336.376302900004</v>
      </c>
      <c r="W51" s="38">
        <f>Q51+V51</f>
        <v>670420.7105284998</v>
      </c>
    </row>
    <row r="52" spans="7:23" x14ac:dyDescent="0.3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</row>
    <row r="53" spans="7:23" x14ac:dyDescent="0.3"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</row>
    <row r="54" spans="7:23" x14ac:dyDescent="0.3">
      <c r="G54" s="11"/>
      <c r="H54" s="11"/>
      <c r="I54" s="11"/>
      <c r="J54" s="27"/>
      <c r="K54" s="28"/>
      <c r="L54" s="30"/>
      <c r="M54" s="30"/>
      <c r="N54" s="30"/>
      <c r="O54" s="30"/>
      <c r="P54" s="33"/>
      <c r="Q54" s="32"/>
      <c r="R54" s="30"/>
      <c r="S54" s="30"/>
      <c r="T54" s="30"/>
      <c r="U54" s="33"/>
      <c r="V54" s="32"/>
      <c r="W54" s="11"/>
    </row>
    <row r="55" spans="7:23" ht="15" thickBot="1" x14ac:dyDescent="0.35">
      <c r="G55" s="11"/>
      <c r="H55" s="11"/>
      <c r="I55" s="11"/>
      <c r="J55" s="12" t="s">
        <v>100</v>
      </c>
      <c r="K55" s="13" t="s">
        <v>101</v>
      </c>
      <c r="L55" s="14" t="s">
        <v>102</v>
      </c>
      <c r="M55" s="14" t="s">
        <v>103</v>
      </c>
      <c r="N55" s="14" t="s">
        <v>104</v>
      </c>
      <c r="O55" s="14" t="s">
        <v>105</v>
      </c>
      <c r="P55" s="15" t="s">
        <v>106</v>
      </c>
      <c r="Q55" s="16" t="s">
        <v>107</v>
      </c>
      <c r="R55" s="14" t="s">
        <v>108</v>
      </c>
      <c r="S55" s="14" t="s">
        <v>109</v>
      </c>
      <c r="T55" s="14" t="s">
        <v>110</v>
      </c>
      <c r="U55" s="15" t="s">
        <v>111</v>
      </c>
      <c r="V55" s="16" t="s">
        <v>112</v>
      </c>
      <c r="W55" s="11"/>
    </row>
    <row r="56" spans="7:23" ht="15.6" x14ac:dyDescent="0.3">
      <c r="G56" s="17">
        <v>115</v>
      </c>
      <c r="H56" s="18" t="s">
        <v>160</v>
      </c>
      <c r="I56" s="19"/>
      <c r="J56" s="20"/>
      <c r="K56" s="21"/>
      <c r="L56" s="22"/>
      <c r="M56" s="22"/>
      <c r="N56" s="22"/>
      <c r="O56" s="22"/>
      <c r="P56" s="23"/>
      <c r="Q56" s="24"/>
      <c r="R56" s="22"/>
      <c r="S56" s="22"/>
      <c r="T56" s="22"/>
      <c r="U56" s="23"/>
      <c r="V56" s="25"/>
      <c r="W56" s="11"/>
    </row>
    <row r="57" spans="7:23" x14ac:dyDescent="0.3">
      <c r="G57" s="26"/>
      <c r="H57" s="11">
        <v>1</v>
      </c>
      <c r="I57" s="11" t="s">
        <v>11</v>
      </c>
      <c r="J57" s="27">
        <v>427</v>
      </c>
      <c r="K57" s="28">
        <v>0.9</v>
      </c>
      <c r="L57" s="29">
        <v>0</v>
      </c>
      <c r="M57" s="29">
        <v>0</v>
      </c>
      <c r="N57" s="30">
        <v>83843</v>
      </c>
      <c r="O57" s="30">
        <f t="shared" ref="O57:O73" si="8">(L57+M57-N57)*K57</f>
        <v>-75458.7</v>
      </c>
      <c r="P57" s="31">
        <v>1.91E-3</v>
      </c>
      <c r="Q57" s="32">
        <f t="shared" ref="Q57:Q73" si="9">O57*P57</f>
        <v>-144.12611699999999</v>
      </c>
      <c r="R57" s="29">
        <v>0</v>
      </c>
      <c r="S57" s="30">
        <v>0</v>
      </c>
      <c r="T57" s="30">
        <f t="shared" ref="T57:T73" si="10">(R57-S57)*K57</f>
        <v>0</v>
      </c>
      <c r="U57" s="33">
        <v>1.9740000000000001E-3</v>
      </c>
      <c r="V57" s="34">
        <f t="shared" ref="V57:V73" si="11">T57*U57</f>
        <v>0</v>
      </c>
      <c r="W57" s="11"/>
    </row>
    <row r="58" spans="7:23" x14ac:dyDescent="0.3">
      <c r="G58" s="26"/>
      <c r="H58" s="11">
        <v>2</v>
      </c>
      <c r="I58" s="11" t="s">
        <v>27</v>
      </c>
      <c r="J58" s="27">
        <v>427</v>
      </c>
      <c r="K58" s="28">
        <v>0.9</v>
      </c>
      <c r="L58" s="29">
        <v>0</v>
      </c>
      <c r="M58" s="29">
        <v>0</v>
      </c>
      <c r="N58" s="30">
        <v>83843</v>
      </c>
      <c r="O58" s="30">
        <f t="shared" si="8"/>
        <v>-75458.7</v>
      </c>
      <c r="P58" s="31">
        <v>2.6899999999999998E-4</v>
      </c>
      <c r="Q58" s="32">
        <f t="shared" si="9"/>
        <v>-20.298390299999998</v>
      </c>
      <c r="R58" s="29">
        <v>0</v>
      </c>
      <c r="S58" s="30">
        <v>0</v>
      </c>
      <c r="T58" s="30">
        <f t="shared" si="10"/>
        <v>0</v>
      </c>
      <c r="U58" s="33">
        <v>2.9500000000000001E-4</v>
      </c>
      <c r="V58" s="34">
        <f t="shared" si="11"/>
        <v>0</v>
      </c>
      <c r="W58" s="11"/>
    </row>
    <row r="59" spans="7:23" x14ac:dyDescent="0.3">
      <c r="G59" s="26"/>
      <c r="H59" s="11">
        <v>3</v>
      </c>
      <c r="I59" s="11" t="s">
        <v>20</v>
      </c>
      <c r="J59" s="27">
        <v>427</v>
      </c>
      <c r="K59" s="28">
        <v>0.9</v>
      </c>
      <c r="L59" s="29">
        <v>0</v>
      </c>
      <c r="M59" s="29">
        <v>0</v>
      </c>
      <c r="N59" s="30">
        <v>83843</v>
      </c>
      <c r="O59" s="30">
        <f t="shared" si="8"/>
        <v>-75458.7</v>
      </c>
      <c r="P59" s="31">
        <v>5.9699999999999998E-4</v>
      </c>
      <c r="Q59" s="32">
        <f t="shared" si="9"/>
        <v>-45.048843899999994</v>
      </c>
      <c r="R59" s="29">
        <v>0</v>
      </c>
      <c r="S59" s="30">
        <v>0</v>
      </c>
      <c r="T59" s="30">
        <f t="shared" si="10"/>
        <v>0</v>
      </c>
      <c r="U59" s="33">
        <v>6.3100000000000005E-4</v>
      </c>
      <c r="V59" s="34">
        <f t="shared" si="11"/>
        <v>0</v>
      </c>
      <c r="W59" s="11"/>
    </row>
    <row r="60" spans="7:23" x14ac:dyDescent="0.3">
      <c r="G60" s="26"/>
      <c r="H60" s="11">
        <v>5</v>
      </c>
      <c r="I60" s="11" t="s">
        <v>17</v>
      </c>
      <c r="J60" s="27">
        <v>427</v>
      </c>
      <c r="K60" s="28">
        <v>0.9</v>
      </c>
      <c r="L60" s="29">
        <v>0</v>
      </c>
      <c r="M60" s="29">
        <v>0</v>
      </c>
      <c r="N60" s="30">
        <v>83843</v>
      </c>
      <c r="O60" s="30">
        <f t="shared" si="8"/>
        <v>-75458.7</v>
      </c>
      <c r="P60" s="31">
        <v>6.6930000000000002E-3</v>
      </c>
      <c r="Q60" s="32">
        <f t="shared" si="9"/>
        <v>-505.04507910000001</v>
      </c>
      <c r="R60" s="29">
        <v>0</v>
      </c>
      <c r="S60" s="30">
        <v>0</v>
      </c>
      <c r="T60" s="30">
        <f t="shared" si="10"/>
        <v>0</v>
      </c>
      <c r="U60" s="33">
        <v>6.6429999999999996E-3</v>
      </c>
      <c r="V60" s="34">
        <f t="shared" si="11"/>
        <v>0</v>
      </c>
      <c r="W60" s="11"/>
    </row>
    <row r="61" spans="7:23" x14ac:dyDescent="0.3">
      <c r="G61" s="26"/>
      <c r="H61" s="11">
        <v>6</v>
      </c>
      <c r="I61" s="11" t="s">
        <v>118</v>
      </c>
      <c r="J61" s="27">
        <v>427</v>
      </c>
      <c r="K61" s="28">
        <v>0.9</v>
      </c>
      <c r="L61" s="29">
        <v>0</v>
      </c>
      <c r="M61" s="29">
        <v>0</v>
      </c>
      <c r="N61" s="30">
        <v>83843</v>
      </c>
      <c r="O61" s="30">
        <f t="shared" si="8"/>
        <v>-75458.7</v>
      </c>
      <c r="P61" s="31">
        <v>0</v>
      </c>
      <c r="Q61" s="32">
        <f t="shared" si="9"/>
        <v>0</v>
      </c>
      <c r="R61" s="29">
        <v>0</v>
      </c>
      <c r="S61" s="30">
        <v>0</v>
      </c>
      <c r="T61" s="30">
        <f t="shared" si="10"/>
        <v>0</v>
      </c>
      <c r="U61" s="33">
        <v>0</v>
      </c>
      <c r="V61" s="34">
        <f t="shared" si="11"/>
        <v>0</v>
      </c>
      <c r="W61" s="11"/>
    </row>
    <row r="62" spans="7:23" x14ac:dyDescent="0.3">
      <c r="G62" s="26"/>
      <c r="H62" s="11">
        <v>7</v>
      </c>
      <c r="I62" s="11" t="s">
        <v>9</v>
      </c>
      <c r="J62" s="27">
        <v>427</v>
      </c>
      <c r="K62" s="28">
        <v>0.9</v>
      </c>
      <c r="L62" s="29">
        <v>0</v>
      </c>
      <c r="M62" s="29">
        <v>0</v>
      </c>
      <c r="N62" s="30">
        <v>83843</v>
      </c>
      <c r="O62" s="30">
        <f t="shared" si="8"/>
        <v>-75458.7</v>
      </c>
      <c r="P62" s="31">
        <v>1.27E-4</v>
      </c>
      <c r="Q62" s="32">
        <f t="shared" si="9"/>
        <v>-9.5832549</v>
      </c>
      <c r="R62" s="29">
        <v>0</v>
      </c>
      <c r="S62" s="30">
        <v>0</v>
      </c>
      <c r="T62" s="30">
        <f t="shared" si="10"/>
        <v>0</v>
      </c>
      <c r="U62" s="33">
        <v>1.34E-4</v>
      </c>
      <c r="V62" s="34">
        <f t="shared" si="11"/>
        <v>0</v>
      </c>
      <c r="W62" s="11"/>
    </row>
    <row r="63" spans="7:23" x14ac:dyDescent="0.3">
      <c r="G63" s="26"/>
      <c r="H63" s="11">
        <v>8</v>
      </c>
      <c r="I63" s="11" t="s">
        <v>23</v>
      </c>
      <c r="J63" s="27">
        <v>427</v>
      </c>
      <c r="K63" s="28">
        <v>0.9</v>
      </c>
      <c r="L63" s="29">
        <v>0</v>
      </c>
      <c r="M63" s="29">
        <v>0</v>
      </c>
      <c r="N63" s="30">
        <v>83843</v>
      </c>
      <c r="O63" s="30">
        <f t="shared" si="8"/>
        <v>-75458.7</v>
      </c>
      <c r="P63" s="31">
        <v>1.8699999999999999E-4</v>
      </c>
      <c r="Q63" s="32">
        <f t="shared" si="9"/>
        <v>-14.110776899999999</v>
      </c>
      <c r="R63" s="29">
        <v>0</v>
      </c>
      <c r="S63" s="30">
        <v>0</v>
      </c>
      <c r="T63" s="30">
        <f t="shared" si="10"/>
        <v>0</v>
      </c>
      <c r="U63" s="33">
        <v>1.9599999999999999E-4</v>
      </c>
      <c r="V63" s="34">
        <f t="shared" si="11"/>
        <v>0</v>
      </c>
      <c r="W63" s="11"/>
    </row>
    <row r="64" spans="7:23" x14ac:dyDescent="0.3">
      <c r="G64" s="26"/>
      <c r="H64" s="11">
        <v>19</v>
      </c>
      <c r="I64" s="11" t="s">
        <v>15</v>
      </c>
      <c r="J64" s="27">
        <v>427</v>
      </c>
      <c r="K64" s="28">
        <v>0.9</v>
      </c>
      <c r="L64" s="29">
        <v>0</v>
      </c>
      <c r="M64" s="29">
        <v>0</v>
      </c>
      <c r="N64" s="30">
        <v>83843</v>
      </c>
      <c r="O64" s="30">
        <f t="shared" si="8"/>
        <v>-75458.7</v>
      </c>
      <c r="P64" s="31">
        <v>7.3999999999999996E-5</v>
      </c>
      <c r="Q64" s="32">
        <f t="shared" si="9"/>
        <v>-5.5839437999999992</v>
      </c>
      <c r="R64" s="29">
        <v>0</v>
      </c>
      <c r="S64" s="30">
        <v>0</v>
      </c>
      <c r="T64" s="30">
        <f t="shared" si="10"/>
        <v>0</v>
      </c>
      <c r="U64" s="33">
        <v>7.8999999999999996E-5</v>
      </c>
      <c r="V64" s="34">
        <f t="shared" si="11"/>
        <v>0</v>
      </c>
      <c r="W64" s="11"/>
    </row>
    <row r="65" spans="7:23" x14ac:dyDescent="0.3">
      <c r="G65" s="26"/>
      <c r="H65" s="11">
        <v>31</v>
      </c>
      <c r="I65" s="11" t="s">
        <v>1</v>
      </c>
      <c r="J65" s="27">
        <v>427</v>
      </c>
      <c r="K65" s="28">
        <v>0.9</v>
      </c>
      <c r="L65" s="29">
        <v>0</v>
      </c>
      <c r="M65" s="29">
        <v>0</v>
      </c>
      <c r="N65" s="30">
        <v>83843</v>
      </c>
      <c r="O65" s="30">
        <f t="shared" si="8"/>
        <v>-75458.7</v>
      </c>
      <c r="P65" s="31">
        <v>1.188E-3</v>
      </c>
      <c r="Q65" s="32">
        <f t="shared" si="9"/>
        <v>-89.644935599999997</v>
      </c>
      <c r="R65" s="29">
        <v>0</v>
      </c>
      <c r="S65" s="30">
        <v>0</v>
      </c>
      <c r="T65" s="30">
        <f t="shared" si="10"/>
        <v>0</v>
      </c>
      <c r="U65" s="33">
        <v>1.2470000000000001E-3</v>
      </c>
      <c r="V65" s="34">
        <f t="shared" si="11"/>
        <v>0</v>
      </c>
      <c r="W65" s="11"/>
    </row>
    <row r="66" spans="7:23" x14ac:dyDescent="0.3">
      <c r="G66" s="26"/>
      <c r="H66" s="11">
        <v>38</v>
      </c>
      <c r="I66" s="11" t="s">
        <v>12</v>
      </c>
      <c r="J66" s="27">
        <v>427</v>
      </c>
      <c r="K66" s="28">
        <v>0.9</v>
      </c>
      <c r="L66" s="29">
        <v>0</v>
      </c>
      <c r="M66" s="29">
        <v>0</v>
      </c>
      <c r="N66" s="30">
        <v>83843</v>
      </c>
      <c r="O66" s="30">
        <f t="shared" si="8"/>
        <v>-75458.7</v>
      </c>
      <c r="P66" s="31">
        <v>7.8999999999999996E-5</v>
      </c>
      <c r="Q66" s="32">
        <f t="shared" si="9"/>
        <v>-5.9612372999999996</v>
      </c>
      <c r="R66" s="29">
        <v>0</v>
      </c>
      <c r="S66" s="30">
        <v>0</v>
      </c>
      <c r="T66" s="30">
        <f t="shared" si="10"/>
        <v>0</v>
      </c>
      <c r="U66" s="33">
        <v>8.2999999999999998E-5</v>
      </c>
      <c r="V66" s="34">
        <f t="shared" si="11"/>
        <v>0</v>
      </c>
      <c r="W66" s="11"/>
    </row>
    <row r="67" spans="7:23" x14ac:dyDescent="0.3">
      <c r="G67" s="26"/>
      <c r="H67" s="11">
        <v>55</v>
      </c>
      <c r="I67" s="11" t="s">
        <v>26</v>
      </c>
      <c r="J67" s="27">
        <v>427</v>
      </c>
      <c r="K67" s="28">
        <v>0.9</v>
      </c>
      <c r="L67" s="29">
        <v>0</v>
      </c>
      <c r="M67" s="29">
        <v>0</v>
      </c>
      <c r="N67" s="30">
        <v>83843</v>
      </c>
      <c r="O67" s="30">
        <f t="shared" si="8"/>
        <v>-75458.7</v>
      </c>
      <c r="P67" s="31">
        <v>1.5699999999999999E-4</v>
      </c>
      <c r="Q67" s="32">
        <f t="shared" si="9"/>
        <v>-11.847015899999999</v>
      </c>
      <c r="R67" s="29">
        <v>0</v>
      </c>
      <c r="S67" s="30">
        <v>0</v>
      </c>
      <c r="T67" s="30">
        <f t="shared" si="10"/>
        <v>0</v>
      </c>
      <c r="U67" s="33">
        <v>2.1100000000000001E-4</v>
      </c>
      <c r="V67" s="34">
        <f t="shared" si="11"/>
        <v>0</v>
      </c>
      <c r="W67" s="11"/>
    </row>
    <row r="68" spans="7:23" x14ac:dyDescent="0.3">
      <c r="G68" s="26"/>
      <c r="H68" s="11">
        <v>71</v>
      </c>
      <c r="I68" s="11" t="s">
        <v>18</v>
      </c>
      <c r="J68" s="27">
        <v>427</v>
      </c>
      <c r="K68" s="28">
        <v>0</v>
      </c>
      <c r="L68" s="29">
        <v>0</v>
      </c>
      <c r="M68" s="29">
        <v>0</v>
      </c>
      <c r="N68" s="30">
        <v>83843</v>
      </c>
      <c r="O68" s="30">
        <f t="shared" si="8"/>
        <v>0</v>
      </c>
      <c r="P68" s="31">
        <v>1.1E-5</v>
      </c>
      <c r="Q68" s="32">
        <f t="shared" si="9"/>
        <v>0</v>
      </c>
      <c r="R68" s="29">
        <v>0</v>
      </c>
      <c r="S68" s="30">
        <v>0</v>
      </c>
      <c r="T68" s="30">
        <f t="shared" si="10"/>
        <v>0</v>
      </c>
      <c r="U68" s="33">
        <v>1.2E-5</v>
      </c>
      <c r="V68" s="34">
        <f t="shared" si="11"/>
        <v>0</v>
      </c>
      <c r="W68" s="11"/>
    </row>
    <row r="69" spans="7:23" x14ac:dyDescent="0.3">
      <c r="G69" s="26"/>
      <c r="H69" s="11">
        <v>72</v>
      </c>
      <c r="I69" s="11" t="s">
        <v>28</v>
      </c>
      <c r="J69" s="27">
        <v>427</v>
      </c>
      <c r="K69" s="28">
        <v>0</v>
      </c>
      <c r="L69" s="29">
        <v>0</v>
      </c>
      <c r="M69" s="29">
        <v>0</v>
      </c>
      <c r="N69" s="30">
        <v>83843</v>
      </c>
      <c r="O69" s="30">
        <f t="shared" si="8"/>
        <v>0</v>
      </c>
      <c r="P69" s="31">
        <v>3.1799999999999998E-4</v>
      </c>
      <c r="Q69" s="32">
        <f t="shared" si="9"/>
        <v>0</v>
      </c>
      <c r="R69" s="29">
        <v>0</v>
      </c>
      <c r="S69" s="30">
        <v>0</v>
      </c>
      <c r="T69" s="30">
        <f t="shared" si="10"/>
        <v>0</v>
      </c>
      <c r="U69" s="33">
        <v>3.3700000000000001E-4</v>
      </c>
      <c r="V69" s="34">
        <f t="shared" si="11"/>
        <v>0</v>
      </c>
      <c r="W69" s="11"/>
    </row>
    <row r="70" spans="7:23" x14ac:dyDescent="0.3">
      <c r="G70" s="26"/>
      <c r="H70" s="11">
        <v>104</v>
      </c>
      <c r="I70" s="11" t="s">
        <v>130</v>
      </c>
      <c r="J70" s="27">
        <v>427</v>
      </c>
      <c r="K70" s="28">
        <v>0.9</v>
      </c>
      <c r="L70" s="29">
        <v>0</v>
      </c>
      <c r="M70" s="29">
        <v>0</v>
      </c>
      <c r="N70" s="30">
        <v>83843</v>
      </c>
      <c r="O70" s="30">
        <f t="shared" si="8"/>
        <v>-75458.7</v>
      </c>
      <c r="P70" s="31">
        <v>0</v>
      </c>
      <c r="Q70" s="32">
        <f t="shared" si="9"/>
        <v>0</v>
      </c>
      <c r="R70" s="29">
        <v>0</v>
      </c>
      <c r="S70" s="30">
        <v>0</v>
      </c>
      <c r="T70" s="30">
        <f t="shared" si="10"/>
        <v>0</v>
      </c>
      <c r="U70" s="33">
        <v>0</v>
      </c>
      <c r="V70" s="34">
        <f t="shared" si="11"/>
        <v>0</v>
      </c>
      <c r="W70" s="11"/>
    </row>
    <row r="71" spans="7:23" x14ac:dyDescent="0.3">
      <c r="G71" s="26"/>
      <c r="H71" s="11">
        <v>115</v>
      </c>
      <c r="I71" s="11" t="s">
        <v>160</v>
      </c>
      <c r="J71" s="27">
        <v>427</v>
      </c>
      <c r="K71" s="28">
        <v>0.9</v>
      </c>
      <c r="L71" s="29">
        <v>0</v>
      </c>
      <c r="M71" s="29">
        <v>0</v>
      </c>
      <c r="N71" s="30">
        <v>83843</v>
      </c>
      <c r="O71" s="30">
        <f t="shared" si="8"/>
        <v>-75458.7</v>
      </c>
      <c r="P71" s="31">
        <v>0</v>
      </c>
      <c r="Q71" s="32">
        <f t="shared" si="9"/>
        <v>0</v>
      </c>
      <c r="R71" s="29">
        <v>0</v>
      </c>
      <c r="S71" s="30">
        <v>0</v>
      </c>
      <c r="T71" s="30">
        <f t="shared" si="10"/>
        <v>0</v>
      </c>
      <c r="U71" s="33">
        <v>0</v>
      </c>
      <c r="V71" s="34">
        <f t="shared" si="11"/>
        <v>0</v>
      </c>
      <c r="W71" s="11"/>
    </row>
    <row r="72" spans="7:23" x14ac:dyDescent="0.3">
      <c r="G72" s="26"/>
      <c r="H72" s="11">
        <v>117</v>
      </c>
      <c r="I72" s="11" t="s">
        <v>21</v>
      </c>
      <c r="J72" s="27">
        <v>427</v>
      </c>
      <c r="K72" s="28">
        <v>0.9</v>
      </c>
      <c r="L72" s="29">
        <v>0</v>
      </c>
      <c r="M72" s="29">
        <v>0</v>
      </c>
      <c r="N72" s="30">
        <v>83843</v>
      </c>
      <c r="O72" s="30">
        <f t="shared" si="8"/>
        <v>-75458.7</v>
      </c>
      <c r="P72" s="31">
        <v>2.7300000000000002E-4</v>
      </c>
      <c r="Q72" s="32">
        <f t="shared" si="9"/>
        <v>-20.600225099999999</v>
      </c>
      <c r="R72" s="29">
        <v>0</v>
      </c>
      <c r="S72" s="30">
        <v>0</v>
      </c>
      <c r="T72" s="30">
        <f t="shared" si="10"/>
        <v>0</v>
      </c>
      <c r="U72" s="33">
        <v>2.8800000000000001E-4</v>
      </c>
      <c r="V72" s="34">
        <f t="shared" si="11"/>
        <v>0</v>
      </c>
      <c r="W72" s="11"/>
    </row>
    <row r="73" spans="7:23" x14ac:dyDescent="0.3">
      <c r="G73" s="26"/>
      <c r="H73" s="11">
        <v>123</v>
      </c>
      <c r="I73" s="11" t="s">
        <v>29</v>
      </c>
      <c r="J73" s="27">
        <v>427</v>
      </c>
      <c r="K73" s="28">
        <v>0.9</v>
      </c>
      <c r="L73" s="29">
        <v>0</v>
      </c>
      <c r="M73" s="29">
        <v>0</v>
      </c>
      <c r="N73" s="30">
        <v>83843</v>
      </c>
      <c r="O73" s="30">
        <f t="shared" si="8"/>
        <v>-75458.7</v>
      </c>
      <c r="P73" s="31">
        <v>1.232E-3</v>
      </c>
      <c r="Q73" s="32">
        <f t="shared" si="9"/>
        <v>-92.965118399999994</v>
      </c>
      <c r="R73" s="29">
        <v>0</v>
      </c>
      <c r="S73" s="30">
        <v>0</v>
      </c>
      <c r="T73" s="30">
        <f t="shared" si="10"/>
        <v>0</v>
      </c>
      <c r="U73" s="33">
        <v>1.0330000000000001E-3</v>
      </c>
      <c r="V73" s="34">
        <f t="shared" si="11"/>
        <v>0</v>
      </c>
      <c r="W73" s="11"/>
    </row>
    <row r="74" spans="7:23" x14ac:dyDescent="0.3">
      <c r="G74" s="26"/>
      <c r="H74" s="11"/>
      <c r="I74" s="11"/>
      <c r="J74" s="27"/>
      <c r="K74" s="28"/>
      <c r="L74" s="30"/>
      <c r="M74" s="30"/>
      <c r="N74" s="30"/>
      <c r="O74" s="30"/>
      <c r="P74" s="33"/>
      <c r="Q74" s="32"/>
      <c r="R74" s="30"/>
      <c r="S74" s="30"/>
      <c r="T74" s="30"/>
      <c r="U74" s="33"/>
      <c r="V74" s="34"/>
      <c r="W74" s="11"/>
    </row>
    <row r="75" spans="7:23" ht="15.6" x14ac:dyDescent="0.3">
      <c r="G75" s="39">
        <v>115</v>
      </c>
      <c r="H75" s="40" t="s">
        <v>160</v>
      </c>
      <c r="I75" s="11"/>
      <c r="J75" s="27"/>
      <c r="K75" s="28"/>
      <c r="L75" s="30"/>
      <c r="M75" s="30"/>
      <c r="N75" s="30"/>
      <c r="O75" s="30"/>
      <c r="P75" s="33"/>
      <c r="Q75" s="32"/>
      <c r="R75" s="30"/>
      <c r="S75" s="30"/>
      <c r="T75" s="30"/>
      <c r="U75" s="33"/>
      <c r="V75" s="34"/>
      <c r="W75" s="11"/>
    </row>
    <row r="76" spans="7:23" x14ac:dyDescent="0.3">
      <c r="G76" s="26"/>
      <c r="H76" s="11">
        <v>1</v>
      </c>
      <c r="I76" s="11" t="s">
        <v>11</v>
      </c>
      <c r="J76" s="27">
        <v>428</v>
      </c>
      <c r="K76" s="28">
        <v>0.9</v>
      </c>
      <c r="L76" s="29">
        <v>2003270</v>
      </c>
      <c r="M76" s="29">
        <v>0</v>
      </c>
      <c r="N76" s="30">
        <v>2940197</v>
      </c>
      <c r="O76" s="30">
        <f t="shared" ref="O76:O93" si="12">(L76+M76-N76)*K76</f>
        <v>-843234.3</v>
      </c>
      <c r="P76" s="31">
        <v>1.91E-3</v>
      </c>
      <c r="Q76" s="32">
        <f t="shared" ref="Q76:Q93" si="13">O76*P76</f>
        <v>-1610.5775130000002</v>
      </c>
      <c r="R76" s="29">
        <v>192</v>
      </c>
      <c r="S76" s="30">
        <v>73915</v>
      </c>
      <c r="T76" s="30">
        <f t="shared" ref="T76:T93" si="14">(R76-S76)*K76</f>
        <v>-66350.7</v>
      </c>
      <c r="U76" s="33">
        <v>1.9740000000000001E-3</v>
      </c>
      <c r="V76" s="34">
        <f t="shared" ref="V76:V93" si="15">T76*U76</f>
        <v>-130.97628180000001</v>
      </c>
      <c r="W76" s="11"/>
    </row>
    <row r="77" spans="7:23" x14ac:dyDescent="0.3">
      <c r="G77" s="26"/>
      <c r="H77" s="11">
        <v>2</v>
      </c>
      <c r="I77" s="11" t="s">
        <v>27</v>
      </c>
      <c r="J77" s="27">
        <v>428</v>
      </c>
      <c r="K77" s="28">
        <v>0.9</v>
      </c>
      <c r="L77" s="29">
        <v>2003270</v>
      </c>
      <c r="M77" s="29">
        <v>0</v>
      </c>
      <c r="N77" s="30">
        <v>2940197</v>
      </c>
      <c r="O77" s="30">
        <f t="shared" si="12"/>
        <v>-843234.3</v>
      </c>
      <c r="P77" s="31">
        <v>2.6899999999999998E-4</v>
      </c>
      <c r="Q77" s="32">
        <f t="shared" si="13"/>
        <v>-226.83002669999999</v>
      </c>
      <c r="R77" s="29">
        <v>192</v>
      </c>
      <c r="S77" s="30">
        <v>73915</v>
      </c>
      <c r="T77" s="30">
        <f t="shared" si="14"/>
        <v>-66350.7</v>
      </c>
      <c r="U77" s="33">
        <v>2.9500000000000001E-4</v>
      </c>
      <c r="V77" s="34">
        <f t="shared" si="15"/>
        <v>-19.573456499999999</v>
      </c>
      <c r="W77" s="11"/>
    </row>
    <row r="78" spans="7:23" x14ac:dyDescent="0.3">
      <c r="G78" s="26"/>
      <c r="H78" s="11">
        <v>3</v>
      </c>
      <c r="I78" s="11" t="s">
        <v>20</v>
      </c>
      <c r="J78" s="27">
        <v>428</v>
      </c>
      <c r="K78" s="28">
        <v>0.9</v>
      </c>
      <c r="L78" s="29">
        <v>2003270</v>
      </c>
      <c r="M78" s="29">
        <v>0</v>
      </c>
      <c r="N78" s="30">
        <v>2940197</v>
      </c>
      <c r="O78" s="30">
        <f t="shared" si="12"/>
        <v>-843234.3</v>
      </c>
      <c r="P78" s="31">
        <v>5.9699999999999998E-4</v>
      </c>
      <c r="Q78" s="32">
        <f t="shared" si="13"/>
        <v>-503.41087709999999</v>
      </c>
      <c r="R78" s="29">
        <v>192</v>
      </c>
      <c r="S78" s="30">
        <v>73915</v>
      </c>
      <c r="T78" s="30">
        <f t="shared" si="14"/>
        <v>-66350.7</v>
      </c>
      <c r="U78" s="33">
        <v>6.3100000000000005E-4</v>
      </c>
      <c r="V78" s="34">
        <f t="shared" si="15"/>
        <v>-41.867291700000003</v>
      </c>
      <c r="W78" s="11"/>
    </row>
    <row r="79" spans="7:23" x14ac:dyDescent="0.3">
      <c r="G79" s="26"/>
      <c r="H79" s="11">
        <v>5</v>
      </c>
      <c r="I79" s="11" t="s">
        <v>17</v>
      </c>
      <c r="J79" s="27">
        <v>428</v>
      </c>
      <c r="K79" s="28">
        <v>0.9</v>
      </c>
      <c r="L79" s="29">
        <v>2003270</v>
      </c>
      <c r="M79" s="29">
        <v>0</v>
      </c>
      <c r="N79" s="30">
        <v>2940197</v>
      </c>
      <c r="O79" s="30">
        <f t="shared" si="12"/>
        <v>-843234.3</v>
      </c>
      <c r="P79" s="31">
        <v>6.6930000000000002E-3</v>
      </c>
      <c r="Q79" s="32">
        <f t="shared" si="13"/>
        <v>-5643.7671699000002</v>
      </c>
      <c r="R79" s="29">
        <v>192</v>
      </c>
      <c r="S79" s="30">
        <v>73915</v>
      </c>
      <c r="T79" s="30">
        <f t="shared" si="14"/>
        <v>-66350.7</v>
      </c>
      <c r="U79" s="33">
        <v>6.6429999999999996E-3</v>
      </c>
      <c r="V79" s="34">
        <f t="shared" si="15"/>
        <v>-440.76770009999996</v>
      </c>
      <c r="W79" s="11"/>
    </row>
    <row r="80" spans="7:23" x14ac:dyDescent="0.3">
      <c r="G80" s="26"/>
      <c r="H80" s="11">
        <v>6</v>
      </c>
      <c r="I80" s="11" t="s">
        <v>118</v>
      </c>
      <c r="J80" s="27">
        <v>428</v>
      </c>
      <c r="K80" s="28">
        <v>0.9</v>
      </c>
      <c r="L80" s="29">
        <v>2003270</v>
      </c>
      <c r="M80" s="29">
        <v>0</v>
      </c>
      <c r="N80" s="30">
        <v>2940197</v>
      </c>
      <c r="O80" s="30">
        <f t="shared" si="12"/>
        <v>-843234.3</v>
      </c>
      <c r="P80" s="31">
        <v>0</v>
      </c>
      <c r="Q80" s="32">
        <f t="shared" si="13"/>
        <v>0</v>
      </c>
      <c r="R80" s="29">
        <v>192</v>
      </c>
      <c r="S80" s="30">
        <v>73915</v>
      </c>
      <c r="T80" s="30">
        <f t="shared" si="14"/>
        <v>-66350.7</v>
      </c>
      <c r="U80" s="33">
        <v>0</v>
      </c>
      <c r="V80" s="34">
        <f t="shared" si="15"/>
        <v>0</v>
      </c>
      <c r="W80" s="11"/>
    </row>
    <row r="81" spans="7:23" x14ac:dyDescent="0.3">
      <c r="G81" s="26"/>
      <c r="H81" s="11">
        <v>7</v>
      </c>
      <c r="I81" s="11" t="s">
        <v>9</v>
      </c>
      <c r="J81" s="27">
        <v>428</v>
      </c>
      <c r="K81" s="28">
        <v>0.9</v>
      </c>
      <c r="L81" s="29">
        <v>2003270</v>
      </c>
      <c r="M81" s="29">
        <v>0</v>
      </c>
      <c r="N81" s="30">
        <v>2940197</v>
      </c>
      <c r="O81" s="30">
        <f t="shared" si="12"/>
        <v>-843234.3</v>
      </c>
      <c r="P81" s="31">
        <v>1.27E-4</v>
      </c>
      <c r="Q81" s="32">
        <f t="shared" si="13"/>
        <v>-107.09075610000001</v>
      </c>
      <c r="R81" s="29">
        <v>192</v>
      </c>
      <c r="S81" s="30">
        <v>73915</v>
      </c>
      <c r="T81" s="30">
        <f t="shared" si="14"/>
        <v>-66350.7</v>
      </c>
      <c r="U81" s="33">
        <v>1.34E-4</v>
      </c>
      <c r="V81" s="34">
        <f t="shared" si="15"/>
        <v>-8.8909938000000004</v>
      </c>
      <c r="W81" s="11"/>
    </row>
    <row r="82" spans="7:23" x14ac:dyDescent="0.3">
      <c r="G82" s="26"/>
      <c r="H82" s="11">
        <v>8</v>
      </c>
      <c r="I82" s="11" t="s">
        <v>23</v>
      </c>
      <c r="J82" s="27">
        <v>428</v>
      </c>
      <c r="K82" s="28">
        <v>0.9</v>
      </c>
      <c r="L82" s="29">
        <v>2003270</v>
      </c>
      <c r="M82" s="29">
        <v>0</v>
      </c>
      <c r="N82" s="30">
        <v>2940197</v>
      </c>
      <c r="O82" s="30">
        <f t="shared" si="12"/>
        <v>-843234.3</v>
      </c>
      <c r="P82" s="31">
        <v>1.8699999999999999E-4</v>
      </c>
      <c r="Q82" s="32">
        <f t="shared" si="13"/>
        <v>-157.68481410000001</v>
      </c>
      <c r="R82" s="29">
        <v>192</v>
      </c>
      <c r="S82" s="30">
        <v>73915</v>
      </c>
      <c r="T82" s="30">
        <f t="shared" si="14"/>
        <v>-66350.7</v>
      </c>
      <c r="U82" s="33">
        <v>1.9599999999999999E-4</v>
      </c>
      <c r="V82" s="34">
        <f t="shared" si="15"/>
        <v>-13.004737199999999</v>
      </c>
      <c r="W82" s="11"/>
    </row>
    <row r="83" spans="7:23" x14ac:dyDescent="0.3">
      <c r="G83" s="26"/>
      <c r="H83" s="11">
        <v>17</v>
      </c>
      <c r="I83" s="11" t="s">
        <v>16</v>
      </c>
      <c r="J83" s="27">
        <v>428</v>
      </c>
      <c r="K83" s="28">
        <v>0.9</v>
      </c>
      <c r="L83" s="29">
        <v>2003270</v>
      </c>
      <c r="M83" s="29">
        <v>0</v>
      </c>
      <c r="N83" s="30">
        <v>2940197</v>
      </c>
      <c r="O83" s="30">
        <f t="shared" si="12"/>
        <v>-843234.3</v>
      </c>
      <c r="P83" s="31">
        <v>7.5799999999999999E-4</v>
      </c>
      <c r="Q83" s="32">
        <f t="shared" si="13"/>
        <v>-639.17159939999999</v>
      </c>
      <c r="R83" s="29">
        <v>192</v>
      </c>
      <c r="S83" s="30">
        <v>73915</v>
      </c>
      <c r="T83" s="30">
        <f t="shared" si="14"/>
        <v>-66350.7</v>
      </c>
      <c r="U83" s="33">
        <v>8.0199999999999998E-4</v>
      </c>
      <c r="V83" s="34">
        <f t="shared" si="15"/>
        <v>-53.213261399999993</v>
      </c>
      <c r="W83" s="11"/>
    </row>
    <row r="84" spans="7:23" x14ac:dyDescent="0.3">
      <c r="G84" s="26"/>
      <c r="H84" s="11">
        <v>19</v>
      </c>
      <c r="I84" s="11" t="s">
        <v>15</v>
      </c>
      <c r="J84" s="27">
        <v>428</v>
      </c>
      <c r="K84" s="28">
        <v>0.9</v>
      </c>
      <c r="L84" s="29">
        <v>2003270</v>
      </c>
      <c r="M84" s="29">
        <v>0</v>
      </c>
      <c r="N84" s="30">
        <v>2940197</v>
      </c>
      <c r="O84" s="30">
        <f t="shared" si="12"/>
        <v>-843234.3</v>
      </c>
      <c r="P84" s="31">
        <v>7.3999999999999996E-5</v>
      </c>
      <c r="Q84" s="32">
        <f t="shared" si="13"/>
        <v>-62.399338200000003</v>
      </c>
      <c r="R84" s="29">
        <v>192</v>
      </c>
      <c r="S84" s="30">
        <v>73915</v>
      </c>
      <c r="T84" s="30">
        <f t="shared" si="14"/>
        <v>-66350.7</v>
      </c>
      <c r="U84" s="33">
        <v>7.8999999999999996E-5</v>
      </c>
      <c r="V84" s="34">
        <f t="shared" si="15"/>
        <v>-5.2417052999999996</v>
      </c>
      <c r="W84" s="11"/>
    </row>
    <row r="85" spans="7:23" x14ac:dyDescent="0.3">
      <c r="G85" s="26"/>
      <c r="H85" s="11">
        <v>31</v>
      </c>
      <c r="I85" s="11" t="s">
        <v>1</v>
      </c>
      <c r="J85" s="27">
        <v>428</v>
      </c>
      <c r="K85" s="28">
        <v>0.9</v>
      </c>
      <c r="L85" s="29">
        <v>2003270</v>
      </c>
      <c r="M85" s="29">
        <v>0</v>
      </c>
      <c r="N85" s="30">
        <v>2940197</v>
      </c>
      <c r="O85" s="30">
        <f t="shared" si="12"/>
        <v>-843234.3</v>
      </c>
      <c r="P85" s="31">
        <v>1.188E-3</v>
      </c>
      <c r="Q85" s="32">
        <f t="shared" si="13"/>
        <v>-1001.7623484000001</v>
      </c>
      <c r="R85" s="29">
        <v>192</v>
      </c>
      <c r="S85" s="30">
        <v>73915</v>
      </c>
      <c r="T85" s="30">
        <f t="shared" si="14"/>
        <v>-66350.7</v>
      </c>
      <c r="U85" s="33">
        <v>1.2470000000000001E-3</v>
      </c>
      <c r="V85" s="34">
        <f t="shared" si="15"/>
        <v>-82.739322900000005</v>
      </c>
      <c r="W85" s="11"/>
    </row>
    <row r="86" spans="7:23" x14ac:dyDescent="0.3">
      <c r="G86" s="26"/>
      <c r="H86" s="11">
        <v>38</v>
      </c>
      <c r="I86" s="11" t="s">
        <v>12</v>
      </c>
      <c r="J86" s="27">
        <v>428</v>
      </c>
      <c r="K86" s="28">
        <v>0.9</v>
      </c>
      <c r="L86" s="29">
        <v>2003270</v>
      </c>
      <c r="M86" s="29">
        <v>0</v>
      </c>
      <c r="N86" s="30">
        <v>2940197</v>
      </c>
      <c r="O86" s="30">
        <f t="shared" si="12"/>
        <v>-843234.3</v>
      </c>
      <c r="P86" s="31">
        <v>7.8999999999999996E-5</v>
      </c>
      <c r="Q86" s="32">
        <f t="shared" si="13"/>
        <v>-66.615509700000004</v>
      </c>
      <c r="R86" s="29">
        <v>192</v>
      </c>
      <c r="S86" s="30">
        <v>73915</v>
      </c>
      <c r="T86" s="30">
        <f t="shared" si="14"/>
        <v>-66350.7</v>
      </c>
      <c r="U86" s="33">
        <v>8.2999999999999998E-5</v>
      </c>
      <c r="V86" s="34">
        <f t="shared" si="15"/>
        <v>-5.5071081</v>
      </c>
      <c r="W86" s="11"/>
    </row>
    <row r="87" spans="7:23" x14ac:dyDescent="0.3">
      <c r="G87" s="26"/>
      <c r="H87" s="11">
        <v>55</v>
      </c>
      <c r="I87" s="11" t="s">
        <v>26</v>
      </c>
      <c r="J87" s="27">
        <v>428</v>
      </c>
      <c r="K87" s="28">
        <v>0.9</v>
      </c>
      <c r="L87" s="29">
        <v>2003270</v>
      </c>
      <c r="M87" s="29">
        <v>0</v>
      </c>
      <c r="N87" s="30">
        <v>2940197</v>
      </c>
      <c r="O87" s="30">
        <f t="shared" si="12"/>
        <v>-843234.3</v>
      </c>
      <c r="P87" s="31">
        <v>1.5699999999999999E-4</v>
      </c>
      <c r="Q87" s="32">
        <f t="shared" si="13"/>
        <v>-132.3877851</v>
      </c>
      <c r="R87" s="29">
        <v>192</v>
      </c>
      <c r="S87" s="30">
        <v>73915</v>
      </c>
      <c r="T87" s="30">
        <f t="shared" si="14"/>
        <v>-66350.7</v>
      </c>
      <c r="U87" s="33">
        <v>2.1100000000000001E-4</v>
      </c>
      <c r="V87" s="34">
        <f t="shared" si="15"/>
        <v>-13.9999977</v>
      </c>
      <c r="W87" s="11"/>
    </row>
    <row r="88" spans="7:23" x14ac:dyDescent="0.3">
      <c r="G88" s="26"/>
      <c r="H88" s="11">
        <v>71</v>
      </c>
      <c r="I88" s="11" t="s">
        <v>18</v>
      </c>
      <c r="J88" s="27">
        <v>428</v>
      </c>
      <c r="K88" s="28">
        <v>0</v>
      </c>
      <c r="L88" s="29">
        <v>2003270</v>
      </c>
      <c r="M88" s="29">
        <v>0</v>
      </c>
      <c r="N88" s="30">
        <v>2940197</v>
      </c>
      <c r="O88" s="30">
        <f t="shared" si="12"/>
        <v>0</v>
      </c>
      <c r="P88" s="31">
        <v>1.1E-5</v>
      </c>
      <c r="Q88" s="32">
        <f t="shared" si="13"/>
        <v>0</v>
      </c>
      <c r="R88" s="29">
        <v>192</v>
      </c>
      <c r="S88" s="30">
        <v>73915</v>
      </c>
      <c r="T88" s="30">
        <f t="shared" si="14"/>
        <v>0</v>
      </c>
      <c r="U88" s="33">
        <v>1.2E-5</v>
      </c>
      <c r="V88" s="34">
        <f t="shared" si="15"/>
        <v>0</v>
      </c>
      <c r="W88" s="11"/>
    </row>
    <row r="89" spans="7:23" x14ac:dyDescent="0.3">
      <c r="G89" s="26"/>
      <c r="H89" s="11">
        <v>72</v>
      </c>
      <c r="I89" s="11" t="s">
        <v>28</v>
      </c>
      <c r="J89" s="27">
        <v>428</v>
      </c>
      <c r="K89" s="28">
        <v>0</v>
      </c>
      <c r="L89" s="29">
        <v>2003270</v>
      </c>
      <c r="M89" s="29">
        <v>0</v>
      </c>
      <c r="N89" s="30">
        <v>2940197</v>
      </c>
      <c r="O89" s="30">
        <f t="shared" si="12"/>
        <v>0</v>
      </c>
      <c r="P89" s="31">
        <v>3.1799999999999998E-4</v>
      </c>
      <c r="Q89" s="32">
        <f t="shared" si="13"/>
        <v>0</v>
      </c>
      <c r="R89" s="29">
        <v>192</v>
      </c>
      <c r="S89" s="30">
        <v>73915</v>
      </c>
      <c r="T89" s="30">
        <f t="shared" si="14"/>
        <v>0</v>
      </c>
      <c r="U89" s="33">
        <v>3.3700000000000001E-4</v>
      </c>
      <c r="V89" s="34">
        <f t="shared" si="15"/>
        <v>0</v>
      </c>
      <c r="W89" s="11"/>
    </row>
    <row r="90" spans="7:23" x14ac:dyDescent="0.3">
      <c r="G90" s="26"/>
      <c r="H90" s="11">
        <v>104</v>
      </c>
      <c r="I90" s="11" t="s">
        <v>130</v>
      </c>
      <c r="J90" s="27">
        <v>428</v>
      </c>
      <c r="K90" s="28">
        <v>0.9</v>
      </c>
      <c r="L90" s="29">
        <v>2003270</v>
      </c>
      <c r="M90" s="29">
        <v>0</v>
      </c>
      <c r="N90" s="30">
        <v>2940197</v>
      </c>
      <c r="O90" s="30">
        <f t="shared" si="12"/>
        <v>-843234.3</v>
      </c>
      <c r="P90" s="31">
        <v>0</v>
      </c>
      <c r="Q90" s="32">
        <f t="shared" si="13"/>
        <v>0</v>
      </c>
      <c r="R90" s="29">
        <v>192</v>
      </c>
      <c r="S90" s="30">
        <v>73915</v>
      </c>
      <c r="T90" s="30">
        <f t="shared" si="14"/>
        <v>-66350.7</v>
      </c>
      <c r="U90" s="33">
        <v>0</v>
      </c>
      <c r="V90" s="34">
        <f t="shared" si="15"/>
        <v>0</v>
      </c>
      <c r="W90" s="11"/>
    </row>
    <row r="91" spans="7:23" x14ac:dyDescent="0.3">
      <c r="G91" s="26"/>
      <c r="H91" s="11">
        <v>115</v>
      </c>
      <c r="I91" s="11" t="s">
        <v>160</v>
      </c>
      <c r="J91" s="27">
        <v>428</v>
      </c>
      <c r="K91" s="28">
        <v>0.9</v>
      </c>
      <c r="L91" s="29">
        <v>2003270</v>
      </c>
      <c r="M91" s="29">
        <v>0</v>
      </c>
      <c r="N91" s="30">
        <v>2940197</v>
      </c>
      <c r="O91" s="30">
        <f t="shared" si="12"/>
        <v>-843234.3</v>
      </c>
      <c r="P91" s="31">
        <v>0</v>
      </c>
      <c r="Q91" s="32">
        <f t="shared" si="13"/>
        <v>0</v>
      </c>
      <c r="R91" s="29">
        <v>192</v>
      </c>
      <c r="S91" s="30">
        <v>73915</v>
      </c>
      <c r="T91" s="30">
        <f t="shared" si="14"/>
        <v>-66350.7</v>
      </c>
      <c r="U91" s="33">
        <v>0</v>
      </c>
      <c r="V91" s="34">
        <f t="shared" si="15"/>
        <v>0</v>
      </c>
      <c r="W91" s="11"/>
    </row>
    <row r="92" spans="7:23" x14ac:dyDescent="0.3">
      <c r="G92" s="26"/>
      <c r="H92" s="11">
        <v>117</v>
      </c>
      <c r="I92" s="11" t="s">
        <v>21</v>
      </c>
      <c r="J92" s="27">
        <v>428</v>
      </c>
      <c r="K92" s="28">
        <v>0.9</v>
      </c>
      <c r="L92" s="29">
        <v>2003270</v>
      </c>
      <c r="M92" s="29">
        <v>0</v>
      </c>
      <c r="N92" s="30">
        <v>2940197</v>
      </c>
      <c r="O92" s="30">
        <f t="shared" si="12"/>
        <v>-843234.3</v>
      </c>
      <c r="P92" s="31">
        <v>2.7300000000000002E-4</v>
      </c>
      <c r="Q92" s="32">
        <f t="shared" si="13"/>
        <v>-230.20296390000004</v>
      </c>
      <c r="R92" s="29">
        <v>192</v>
      </c>
      <c r="S92" s="30">
        <v>73915</v>
      </c>
      <c r="T92" s="30">
        <f t="shared" si="14"/>
        <v>-66350.7</v>
      </c>
      <c r="U92" s="33">
        <v>2.8800000000000001E-4</v>
      </c>
      <c r="V92" s="34">
        <f t="shared" si="15"/>
        <v>-19.109001599999999</v>
      </c>
      <c r="W92" s="11"/>
    </row>
    <row r="93" spans="7:23" x14ac:dyDescent="0.3">
      <c r="G93" s="26"/>
      <c r="H93" s="11">
        <v>123</v>
      </c>
      <c r="I93" s="11" t="s">
        <v>29</v>
      </c>
      <c r="J93" s="27">
        <v>428</v>
      </c>
      <c r="K93" s="28">
        <v>0.9</v>
      </c>
      <c r="L93" s="29">
        <v>2003270</v>
      </c>
      <c r="M93" s="29">
        <v>0</v>
      </c>
      <c r="N93" s="30">
        <v>2940197</v>
      </c>
      <c r="O93" s="30">
        <f t="shared" si="12"/>
        <v>-843234.3</v>
      </c>
      <c r="P93" s="31">
        <v>1.232E-3</v>
      </c>
      <c r="Q93" s="32">
        <f t="shared" si="13"/>
        <v>-1038.8646576000001</v>
      </c>
      <c r="R93" s="29">
        <v>192</v>
      </c>
      <c r="S93" s="30">
        <v>73915</v>
      </c>
      <c r="T93" s="30">
        <f t="shared" si="14"/>
        <v>-66350.7</v>
      </c>
      <c r="U93" s="33">
        <v>1.0330000000000001E-3</v>
      </c>
      <c r="V93" s="34">
        <f t="shared" si="15"/>
        <v>-68.540273100000007</v>
      </c>
      <c r="W93" s="11"/>
    </row>
    <row r="94" spans="7:23" x14ac:dyDescent="0.3">
      <c r="G94" s="26"/>
      <c r="H94" s="11"/>
      <c r="I94" s="11"/>
      <c r="J94" s="27"/>
      <c r="K94" s="28"/>
      <c r="L94" s="30"/>
      <c r="M94" s="30"/>
      <c r="N94" s="30"/>
      <c r="O94" s="30"/>
      <c r="P94" s="33"/>
      <c r="Q94" s="32"/>
      <c r="R94" s="30"/>
      <c r="S94" s="30"/>
      <c r="T94" s="30"/>
      <c r="U94" s="33"/>
      <c r="V94" s="34"/>
      <c r="W94" s="11"/>
    </row>
    <row r="95" spans="7:23" ht="15.6" x14ac:dyDescent="0.3">
      <c r="G95" s="39">
        <v>115</v>
      </c>
      <c r="H95" s="40" t="s">
        <v>160</v>
      </c>
      <c r="I95" s="11"/>
      <c r="J95" s="27"/>
      <c r="K95" s="28"/>
      <c r="L95" s="30"/>
      <c r="M95" s="30"/>
      <c r="N95" s="30"/>
      <c r="O95" s="30"/>
      <c r="P95" s="33"/>
      <c r="Q95" s="32"/>
      <c r="R95" s="30"/>
      <c r="S95" s="30"/>
      <c r="T95" s="30"/>
      <c r="U95" s="33"/>
      <c r="V95" s="34"/>
      <c r="W95" s="11"/>
    </row>
    <row r="96" spans="7:23" x14ac:dyDescent="0.3">
      <c r="G96" s="26"/>
      <c r="H96" s="11">
        <v>1</v>
      </c>
      <c r="I96" s="11" t="s">
        <v>11</v>
      </c>
      <c r="J96" s="27">
        <v>430</v>
      </c>
      <c r="K96" s="28">
        <v>0.9</v>
      </c>
      <c r="L96" s="29">
        <v>36530409</v>
      </c>
      <c r="M96" s="29">
        <v>296759</v>
      </c>
      <c r="N96" s="30">
        <v>11524907</v>
      </c>
      <c r="O96" s="30">
        <f t="shared" ref="O96:O114" si="16">(L96+M96-N96)*K96</f>
        <v>22772034.900000002</v>
      </c>
      <c r="P96" s="31">
        <v>1.91E-3</v>
      </c>
      <c r="Q96" s="32">
        <f t="shared" ref="Q96:Q114" si="17">O96*P96</f>
        <v>43494.586659000008</v>
      </c>
      <c r="R96" s="29">
        <v>16762270</v>
      </c>
      <c r="S96" s="30">
        <v>11743697</v>
      </c>
      <c r="T96" s="30">
        <f t="shared" ref="T96:T114" si="18">(R96-S96)*K96</f>
        <v>4516715.7</v>
      </c>
      <c r="U96" s="33">
        <v>1.9740000000000001E-3</v>
      </c>
      <c r="V96" s="34">
        <f t="shared" ref="V96:V114" si="19">T96*U96</f>
        <v>8915.9967918000002</v>
      </c>
      <c r="W96" s="11"/>
    </row>
    <row r="97" spans="7:23" x14ac:dyDescent="0.3">
      <c r="G97" s="26"/>
      <c r="H97" s="11">
        <v>2</v>
      </c>
      <c r="I97" s="11" t="s">
        <v>27</v>
      </c>
      <c r="J97" s="27">
        <v>430</v>
      </c>
      <c r="K97" s="28">
        <v>0.9</v>
      </c>
      <c r="L97" s="29">
        <v>36530409</v>
      </c>
      <c r="M97" s="29">
        <v>296759</v>
      </c>
      <c r="N97" s="30">
        <v>11524907</v>
      </c>
      <c r="O97" s="30">
        <f t="shared" si="16"/>
        <v>22772034.900000002</v>
      </c>
      <c r="P97" s="31">
        <v>2.6899999999999998E-4</v>
      </c>
      <c r="Q97" s="32">
        <f t="shared" si="17"/>
        <v>6125.6773880999999</v>
      </c>
      <c r="R97" s="29">
        <v>16762270</v>
      </c>
      <c r="S97" s="30">
        <v>11743697</v>
      </c>
      <c r="T97" s="30">
        <f t="shared" si="18"/>
        <v>4516715.7</v>
      </c>
      <c r="U97" s="33">
        <v>2.9500000000000001E-4</v>
      </c>
      <c r="V97" s="34">
        <f t="shared" si="19"/>
        <v>1332.4311315000002</v>
      </c>
      <c r="W97" s="11"/>
    </row>
    <row r="98" spans="7:23" x14ac:dyDescent="0.3">
      <c r="G98" s="26"/>
      <c r="H98" s="11">
        <v>3</v>
      </c>
      <c r="I98" s="11" t="s">
        <v>20</v>
      </c>
      <c r="J98" s="27">
        <v>430</v>
      </c>
      <c r="K98" s="28">
        <v>0.9</v>
      </c>
      <c r="L98" s="29">
        <v>36530409</v>
      </c>
      <c r="M98" s="29">
        <v>296759</v>
      </c>
      <c r="N98" s="30">
        <v>11524907</v>
      </c>
      <c r="O98" s="30">
        <f t="shared" si="16"/>
        <v>22772034.900000002</v>
      </c>
      <c r="P98" s="31">
        <v>5.9699999999999998E-4</v>
      </c>
      <c r="Q98" s="32">
        <f t="shared" si="17"/>
        <v>13594.904835300002</v>
      </c>
      <c r="R98" s="29">
        <v>16762270</v>
      </c>
      <c r="S98" s="30">
        <v>11743697</v>
      </c>
      <c r="T98" s="30">
        <f t="shared" si="18"/>
        <v>4516715.7</v>
      </c>
      <c r="U98" s="33">
        <v>6.3100000000000005E-4</v>
      </c>
      <c r="V98" s="34">
        <f t="shared" si="19"/>
        <v>2850.0476067000004</v>
      </c>
      <c r="W98" s="11"/>
    </row>
    <row r="99" spans="7:23" x14ac:dyDescent="0.3">
      <c r="G99" s="26"/>
      <c r="H99" s="11">
        <v>5</v>
      </c>
      <c r="I99" s="11" t="s">
        <v>17</v>
      </c>
      <c r="J99" s="27">
        <v>430</v>
      </c>
      <c r="K99" s="28">
        <v>0.9</v>
      </c>
      <c r="L99" s="29">
        <v>36530409</v>
      </c>
      <c r="M99" s="29">
        <v>296759</v>
      </c>
      <c r="N99" s="30">
        <v>11524907</v>
      </c>
      <c r="O99" s="30">
        <f t="shared" si="16"/>
        <v>22772034.900000002</v>
      </c>
      <c r="P99" s="31">
        <v>6.6930000000000002E-3</v>
      </c>
      <c r="Q99" s="32">
        <f t="shared" si="17"/>
        <v>152413.22958570003</v>
      </c>
      <c r="R99" s="29">
        <v>16762270</v>
      </c>
      <c r="S99" s="30">
        <v>11743697</v>
      </c>
      <c r="T99" s="30">
        <f t="shared" si="18"/>
        <v>4516715.7</v>
      </c>
      <c r="U99" s="33">
        <v>6.6429999999999996E-3</v>
      </c>
      <c r="V99" s="34">
        <f t="shared" si="19"/>
        <v>30004.542395100001</v>
      </c>
      <c r="W99" s="11"/>
    </row>
    <row r="100" spans="7:23" x14ac:dyDescent="0.3">
      <c r="G100" s="26"/>
      <c r="H100" s="11">
        <v>6</v>
      </c>
      <c r="I100" s="11" t="s">
        <v>118</v>
      </c>
      <c r="J100" s="27">
        <v>430</v>
      </c>
      <c r="K100" s="28">
        <v>0.9</v>
      </c>
      <c r="L100" s="29">
        <v>36530409</v>
      </c>
      <c r="M100" s="29">
        <v>296759</v>
      </c>
      <c r="N100" s="30">
        <v>11524907</v>
      </c>
      <c r="O100" s="30">
        <f t="shared" si="16"/>
        <v>22772034.900000002</v>
      </c>
      <c r="P100" s="31">
        <v>0</v>
      </c>
      <c r="Q100" s="32">
        <f t="shared" si="17"/>
        <v>0</v>
      </c>
      <c r="R100" s="29">
        <v>16762270</v>
      </c>
      <c r="S100" s="30">
        <v>11743697</v>
      </c>
      <c r="T100" s="30">
        <f t="shared" si="18"/>
        <v>4516715.7</v>
      </c>
      <c r="U100" s="33">
        <v>0</v>
      </c>
      <c r="V100" s="34">
        <f t="shared" si="19"/>
        <v>0</v>
      </c>
      <c r="W100" s="11"/>
    </row>
    <row r="101" spans="7:23" x14ac:dyDescent="0.3">
      <c r="G101" s="26"/>
      <c r="H101" s="11">
        <v>7</v>
      </c>
      <c r="I101" s="11" t="s">
        <v>9</v>
      </c>
      <c r="J101" s="27">
        <v>430</v>
      </c>
      <c r="K101" s="28">
        <v>0.9</v>
      </c>
      <c r="L101" s="29">
        <v>36530409</v>
      </c>
      <c r="M101" s="29">
        <v>296759</v>
      </c>
      <c r="N101" s="30">
        <v>11524907</v>
      </c>
      <c r="O101" s="30">
        <f t="shared" si="16"/>
        <v>22772034.900000002</v>
      </c>
      <c r="P101" s="31">
        <v>1.27E-4</v>
      </c>
      <c r="Q101" s="32">
        <f t="shared" si="17"/>
        <v>2892.0484323000001</v>
      </c>
      <c r="R101" s="29">
        <v>16762270</v>
      </c>
      <c r="S101" s="30">
        <v>11743697</v>
      </c>
      <c r="T101" s="30">
        <f t="shared" si="18"/>
        <v>4516715.7</v>
      </c>
      <c r="U101" s="33">
        <v>1.34E-4</v>
      </c>
      <c r="V101" s="34">
        <f t="shared" si="19"/>
        <v>605.23990380000009</v>
      </c>
      <c r="W101" s="11"/>
    </row>
    <row r="102" spans="7:23" x14ac:dyDescent="0.3">
      <c r="G102" s="26"/>
      <c r="H102" s="11">
        <v>8</v>
      </c>
      <c r="I102" s="11" t="s">
        <v>23</v>
      </c>
      <c r="J102" s="27">
        <v>430</v>
      </c>
      <c r="K102" s="28">
        <v>0.9</v>
      </c>
      <c r="L102" s="29">
        <v>36530409</v>
      </c>
      <c r="M102" s="29">
        <v>296759</v>
      </c>
      <c r="N102" s="30">
        <v>11524907</v>
      </c>
      <c r="O102" s="30">
        <f t="shared" si="16"/>
        <v>22772034.900000002</v>
      </c>
      <c r="P102" s="31">
        <v>1.8699999999999999E-4</v>
      </c>
      <c r="Q102" s="32">
        <f t="shared" si="17"/>
        <v>4258.3705263000002</v>
      </c>
      <c r="R102" s="29">
        <v>16762270</v>
      </c>
      <c r="S102" s="30">
        <v>11743697</v>
      </c>
      <c r="T102" s="30">
        <f t="shared" si="18"/>
        <v>4516715.7</v>
      </c>
      <c r="U102" s="33">
        <v>1.9599999999999999E-4</v>
      </c>
      <c r="V102" s="34">
        <f t="shared" si="19"/>
        <v>885.27627719999998</v>
      </c>
      <c r="W102" s="11"/>
    </row>
    <row r="103" spans="7:23" x14ac:dyDescent="0.3">
      <c r="G103" s="26"/>
      <c r="H103" s="11">
        <v>15</v>
      </c>
      <c r="I103" s="11" t="s">
        <v>2</v>
      </c>
      <c r="J103" s="27">
        <v>430</v>
      </c>
      <c r="K103" s="28">
        <v>0.9</v>
      </c>
      <c r="L103" s="29">
        <v>36530409</v>
      </c>
      <c r="M103" s="29">
        <v>296759</v>
      </c>
      <c r="N103" s="30">
        <v>11524907</v>
      </c>
      <c r="O103" s="30">
        <f t="shared" si="16"/>
        <v>22772034.900000002</v>
      </c>
      <c r="P103" s="31">
        <v>2.7E-4</v>
      </c>
      <c r="Q103" s="32">
        <f t="shared" si="17"/>
        <v>6148.4494230000009</v>
      </c>
      <c r="R103" s="29">
        <v>16762270</v>
      </c>
      <c r="S103" s="30">
        <v>11743697</v>
      </c>
      <c r="T103" s="30">
        <f t="shared" si="18"/>
        <v>4516715.7</v>
      </c>
      <c r="U103" s="33">
        <v>2.8400000000000002E-4</v>
      </c>
      <c r="V103" s="34">
        <f t="shared" si="19"/>
        <v>1282.7472588000001</v>
      </c>
      <c r="W103" s="11"/>
    </row>
    <row r="104" spans="7:23" x14ac:dyDescent="0.3">
      <c r="G104" s="26"/>
      <c r="H104" s="11">
        <v>17</v>
      </c>
      <c r="I104" s="11" t="s">
        <v>16</v>
      </c>
      <c r="J104" s="27">
        <v>430</v>
      </c>
      <c r="K104" s="28">
        <v>0.9</v>
      </c>
      <c r="L104" s="29">
        <v>36530409</v>
      </c>
      <c r="M104" s="29">
        <v>296759</v>
      </c>
      <c r="N104" s="30">
        <v>11524907</v>
      </c>
      <c r="O104" s="30">
        <f t="shared" si="16"/>
        <v>22772034.900000002</v>
      </c>
      <c r="P104" s="31">
        <v>7.5799999999999999E-4</v>
      </c>
      <c r="Q104" s="32">
        <f t="shared" si="17"/>
        <v>17261.2024542</v>
      </c>
      <c r="R104" s="29">
        <v>16762270</v>
      </c>
      <c r="S104" s="30">
        <v>11743697</v>
      </c>
      <c r="T104" s="30">
        <f t="shared" si="18"/>
        <v>4516715.7</v>
      </c>
      <c r="U104" s="33">
        <v>8.0199999999999998E-4</v>
      </c>
      <c r="V104" s="34">
        <f t="shared" si="19"/>
        <v>3622.4059913999999</v>
      </c>
      <c r="W104" s="11"/>
    </row>
    <row r="105" spans="7:23" x14ac:dyDescent="0.3">
      <c r="G105" s="26"/>
      <c r="H105" s="11">
        <v>19</v>
      </c>
      <c r="I105" s="11" t="s">
        <v>15</v>
      </c>
      <c r="J105" s="27">
        <v>430</v>
      </c>
      <c r="K105" s="28">
        <v>0.9</v>
      </c>
      <c r="L105" s="29">
        <v>36530409</v>
      </c>
      <c r="M105" s="29">
        <v>296759</v>
      </c>
      <c r="N105" s="30">
        <v>11524907</v>
      </c>
      <c r="O105" s="30">
        <f t="shared" si="16"/>
        <v>22772034.900000002</v>
      </c>
      <c r="P105" s="31">
        <v>7.3999999999999996E-5</v>
      </c>
      <c r="Q105" s="32">
        <f t="shared" si="17"/>
        <v>1685.1305826</v>
      </c>
      <c r="R105" s="29">
        <v>16762270</v>
      </c>
      <c r="S105" s="30">
        <v>11743697</v>
      </c>
      <c r="T105" s="30">
        <f t="shared" si="18"/>
        <v>4516715.7</v>
      </c>
      <c r="U105" s="33">
        <v>7.8999999999999996E-5</v>
      </c>
      <c r="V105" s="34">
        <f t="shared" si="19"/>
        <v>356.8205403</v>
      </c>
      <c r="W105" s="11"/>
    </row>
    <row r="106" spans="7:23" x14ac:dyDescent="0.3">
      <c r="G106" s="26"/>
      <c r="H106" s="11">
        <v>31</v>
      </c>
      <c r="I106" s="11" t="s">
        <v>1</v>
      </c>
      <c r="J106" s="27">
        <v>430</v>
      </c>
      <c r="K106" s="28">
        <v>0.9</v>
      </c>
      <c r="L106" s="29">
        <v>36530409</v>
      </c>
      <c r="M106" s="29">
        <v>296759</v>
      </c>
      <c r="N106" s="30">
        <v>11524907</v>
      </c>
      <c r="O106" s="30">
        <f t="shared" si="16"/>
        <v>22772034.900000002</v>
      </c>
      <c r="P106" s="31">
        <v>1.188E-3</v>
      </c>
      <c r="Q106" s="32">
        <f t="shared" si="17"/>
        <v>27053.177461200004</v>
      </c>
      <c r="R106" s="29">
        <v>16762270</v>
      </c>
      <c r="S106" s="30">
        <v>11743697</v>
      </c>
      <c r="T106" s="30">
        <f t="shared" si="18"/>
        <v>4516715.7</v>
      </c>
      <c r="U106" s="33">
        <v>1.2470000000000001E-3</v>
      </c>
      <c r="V106" s="34">
        <f t="shared" si="19"/>
        <v>5632.3444779000001</v>
      </c>
      <c r="W106" s="11"/>
    </row>
    <row r="107" spans="7:23" x14ac:dyDescent="0.3">
      <c r="G107" s="26"/>
      <c r="H107" s="11">
        <v>38</v>
      </c>
      <c r="I107" s="11" t="s">
        <v>12</v>
      </c>
      <c r="J107" s="27">
        <v>430</v>
      </c>
      <c r="K107" s="28">
        <v>0.9</v>
      </c>
      <c r="L107" s="29">
        <v>36530409</v>
      </c>
      <c r="M107" s="29">
        <v>296759</v>
      </c>
      <c r="N107" s="30">
        <v>11524907</v>
      </c>
      <c r="O107" s="30">
        <f t="shared" si="16"/>
        <v>22772034.900000002</v>
      </c>
      <c r="P107" s="31">
        <v>7.8999999999999996E-5</v>
      </c>
      <c r="Q107" s="32">
        <f t="shared" si="17"/>
        <v>1798.9907571000001</v>
      </c>
      <c r="R107" s="29">
        <v>16762270</v>
      </c>
      <c r="S107" s="30">
        <v>11743697</v>
      </c>
      <c r="T107" s="30">
        <f t="shared" si="18"/>
        <v>4516715.7</v>
      </c>
      <c r="U107" s="33">
        <v>8.2999999999999998E-5</v>
      </c>
      <c r="V107" s="34">
        <f t="shared" si="19"/>
        <v>374.88740310000003</v>
      </c>
      <c r="W107" s="11"/>
    </row>
    <row r="108" spans="7:23" x14ac:dyDescent="0.3">
      <c r="G108" s="26"/>
      <c r="H108" s="11">
        <v>55</v>
      </c>
      <c r="I108" s="11" t="s">
        <v>26</v>
      </c>
      <c r="J108" s="27">
        <v>430</v>
      </c>
      <c r="K108" s="28">
        <v>0.9</v>
      </c>
      <c r="L108" s="29">
        <v>36530409</v>
      </c>
      <c r="M108" s="29">
        <v>296759</v>
      </c>
      <c r="N108" s="30">
        <v>11524907</v>
      </c>
      <c r="O108" s="30">
        <f t="shared" si="16"/>
        <v>22772034.900000002</v>
      </c>
      <c r="P108" s="31">
        <v>1.5699999999999999E-4</v>
      </c>
      <c r="Q108" s="32">
        <f t="shared" si="17"/>
        <v>3575.2094793000001</v>
      </c>
      <c r="R108" s="29">
        <v>16762270</v>
      </c>
      <c r="S108" s="30">
        <v>11743697</v>
      </c>
      <c r="T108" s="30">
        <f t="shared" si="18"/>
        <v>4516715.7</v>
      </c>
      <c r="U108" s="33">
        <v>2.1100000000000001E-4</v>
      </c>
      <c r="V108" s="34">
        <f t="shared" si="19"/>
        <v>953.02701270000011</v>
      </c>
      <c r="W108" s="11"/>
    </row>
    <row r="109" spans="7:23" x14ac:dyDescent="0.3">
      <c r="G109" s="26"/>
      <c r="H109" s="11">
        <v>71</v>
      </c>
      <c r="I109" s="11" t="s">
        <v>18</v>
      </c>
      <c r="J109" s="27">
        <v>430</v>
      </c>
      <c r="K109" s="28">
        <v>0</v>
      </c>
      <c r="L109" s="29">
        <v>36530409</v>
      </c>
      <c r="M109" s="29">
        <v>296759</v>
      </c>
      <c r="N109" s="30">
        <v>11524907</v>
      </c>
      <c r="O109" s="30">
        <f t="shared" si="16"/>
        <v>0</v>
      </c>
      <c r="P109" s="31">
        <v>1.1E-5</v>
      </c>
      <c r="Q109" s="32">
        <f t="shared" si="17"/>
        <v>0</v>
      </c>
      <c r="R109" s="29">
        <v>16762270</v>
      </c>
      <c r="S109" s="30">
        <v>11743697</v>
      </c>
      <c r="T109" s="30">
        <f t="shared" si="18"/>
        <v>0</v>
      </c>
      <c r="U109" s="33">
        <v>1.2E-5</v>
      </c>
      <c r="V109" s="34">
        <f t="shared" si="19"/>
        <v>0</v>
      </c>
      <c r="W109" s="11"/>
    </row>
    <row r="110" spans="7:23" x14ac:dyDescent="0.3">
      <c r="G110" s="26"/>
      <c r="H110" s="11">
        <v>72</v>
      </c>
      <c r="I110" s="11" t="s">
        <v>28</v>
      </c>
      <c r="J110" s="27">
        <v>430</v>
      </c>
      <c r="K110" s="28">
        <v>0</v>
      </c>
      <c r="L110" s="29">
        <v>36530409</v>
      </c>
      <c r="M110" s="29">
        <v>296759</v>
      </c>
      <c r="N110" s="30">
        <v>11524907</v>
      </c>
      <c r="O110" s="30">
        <f t="shared" si="16"/>
        <v>0</v>
      </c>
      <c r="P110" s="31">
        <v>3.1799999999999998E-4</v>
      </c>
      <c r="Q110" s="32">
        <f t="shared" si="17"/>
        <v>0</v>
      </c>
      <c r="R110" s="29">
        <v>16762270</v>
      </c>
      <c r="S110" s="30">
        <v>11743697</v>
      </c>
      <c r="T110" s="30">
        <f t="shared" si="18"/>
        <v>0</v>
      </c>
      <c r="U110" s="33">
        <v>3.3700000000000001E-4</v>
      </c>
      <c r="V110" s="34">
        <f t="shared" si="19"/>
        <v>0</v>
      </c>
      <c r="W110" s="11"/>
    </row>
    <row r="111" spans="7:23" x14ac:dyDescent="0.3">
      <c r="G111" s="26"/>
      <c r="H111" s="11">
        <v>104</v>
      </c>
      <c r="I111" s="11" t="s">
        <v>130</v>
      </c>
      <c r="J111" s="27">
        <v>430</v>
      </c>
      <c r="K111" s="28">
        <v>0.9</v>
      </c>
      <c r="L111" s="29">
        <v>36530409</v>
      </c>
      <c r="M111" s="29">
        <v>296759</v>
      </c>
      <c r="N111" s="30">
        <v>11524907</v>
      </c>
      <c r="O111" s="30">
        <f t="shared" si="16"/>
        <v>22772034.900000002</v>
      </c>
      <c r="P111" s="31">
        <v>0</v>
      </c>
      <c r="Q111" s="32">
        <f t="shared" si="17"/>
        <v>0</v>
      </c>
      <c r="R111" s="29">
        <v>16762270</v>
      </c>
      <c r="S111" s="30">
        <v>11743697</v>
      </c>
      <c r="T111" s="30">
        <f t="shared" si="18"/>
        <v>4516715.7</v>
      </c>
      <c r="U111" s="33">
        <v>0</v>
      </c>
      <c r="V111" s="34">
        <f t="shared" si="19"/>
        <v>0</v>
      </c>
      <c r="W111" s="11"/>
    </row>
    <row r="112" spans="7:23" x14ac:dyDescent="0.3">
      <c r="G112" s="26"/>
      <c r="H112" s="11">
        <v>115</v>
      </c>
      <c r="I112" s="11" t="s">
        <v>160</v>
      </c>
      <c r="J112" s="27">
        <v>430</v>
      </c>
      <c r="K112" s="28">
        <v>0.9</v>
      </c>
      <c r="L112" s="29">
        <v>36530409</v>
      </c>
      <c r="M112" s="29">
        <v>296759</v>
      </c>
      <c r="N112" s="30">
        <v>11524907</v>
      </c>
      <c r="O112" s="30">
        <f t="shared" si="16"/>
        <v>22772034.900000002</v>
      </c>
      <c r="P112" s="31">
        <v>0</v>
      </c>
      <c r="Q112" s="32">
        <f t="shared" si="17"/>
        <v>0</v>
      </c>
      <c r="R112" s="29">
        <v>16762270</v>
      </c>
      <c r="S112" s="30">
        <v>11743697</v>
      </c>
      <c r="T112" s="30">
        <f t="shared" si="18"/>
        <v>4516715.7</v>
      </c>
      <c r="U112" s="33">
        <v>0</v>
      </c>
      <c r="V112" s="34">
        <f t="shared" si="19"/>
        <v>0</v>
      </c>
      <c r="W112" s="11"/>
    </row>
    <row r="113" spans="7:23" x14ac:dyDescent="0.3">
      <c r="G113" s="26"/>
      <c r="H113" s="11">
        <v>117</v>
      </c>
      <c r="I113" s="11" t="s">
        <v>21</v>
      </c>
      <c r="J113" s="27">
        <v>430</v>
      </c>
      <c r="K113" s="28">
        <v>0.9</v>
      </c>
      <c r="L113" s="29">
        <v>36530409</v>
      </c>
      <c r="M113" s="29">
        <v>296759</v>
      </c>
      <c r="N113" s="30">
        <v>11524907</v>
      </c>
      <c r="O113" s="30">
        <f t="shared" si="16"/>
        <v>22772034.900000002</v>
      </c>
      <c r="P113" s="31">
        <v>2.7300000000000002E-4</v>
      </c>
      <c r="Q113" s="32">
        <f t="shared" si="17"/>
        <v>6216.7655277000013</v>
      </c>
      <c r="R113" s="29">
        <v>16762270</v>
      </c>
      <c r="S113" s="30">
        <v>11743697</v>
      </c>
      <c r="T113" s="30">
        <f t="shared" si="18"/>
        <v>4516715.7</v>
      </c>
      <c r="U113" s="33">
        <v>2.8800000000000001E-4</v>
      </c>
      <c r="V113" s="34">
        <f t="shared" si="19"/>
        <v>1300.8141216000001</v>
      </c>
      <c r="W113" s="11"/>
    </row>
    <row r="114" spans="7:23" x14ac:dyDescent="0.3">
      <c r="G114" s="26"/>
      <c r="H114" s="11">
        <v>123</v>
      </c>
      <c r="I114" s="11" t="s">
        <v>29</v>
      </c>
      <c r="J114" s="27">
        <v>430</v>
      </c>
      <c r="K114" s="28">
        <v>0.9</v>
      </c>
      <c r="L114" s="29">
        <v>36530409</v>
      </c>
      <c r="M114" s="29">
        <v>296759</v>
      </c>
      <c r="N114" s="30">
        <v>11524907</v>
      </c>
      <c r="O114" s="30">
        <f t="shared" si="16"/>
        <v>22772034.900000002</v>
      </c>
      <c r="P114" s="31">
        <v>1.232E-3</v>
      </c>
      <c r="Q114" s="32">
        <f t="shared" si="17"/>
        <v>28055.146996800002</v>
      </c>
      <c r="R114" s="29">
        <v>16762270</v>
      </c>
      <c r="S114" s="30">
        <v>11743697</v>
      </c>
      <c r="T114" s="30">
        <f t="shared" si="18"/>
        <v>4516715.7</v>
      </c>
      <c r="U114" s="33">
        <v>1.0330000000000001E-3</v>
      </c>
      <c r="V114" s="34">
        <f t="shared" si="19"/>
        <v>4665.7673181000009</v>
      </c>
      <c r="W114" s="11"/>
    </row>
    <row r="115" spans="7:23" x14ac:dyDescent="0.3">
      <c r="G115" s="26"/>
      <c r="H115" s="11"/>
      <c r="I115" s="11"/>
      <c r="J115" s="27"/>
      <c r="K115" s="28"/>
      <c r="L115" s="30"/>
      <c r="M115" s="30"/>
      <c r="N115" s="30"/>
      <c r="O115" s="30"/>
      <c r="P115" s="33"/>
      <c r="Q115" s="32"/>
      <c r="R115" s="30"/>
      <c r="S115" s="30"/>
      <c r="T115" s="30"/>
      <c r="U115" s="33"/>
      <c r="V115" s="34"/>
      <c r="W115" s="11"/>
    </row>
    <row r="116" spans="7:23" ht="15.6" x14ac:dyDescent="0.3">
      <c r="G116" s="39">
        <v>115</v>
      </c>
      <c r="H116" s="40" t="s">
        <v>160</v>
      </c>
      <c r="I116" s="11"/>
      <c r="J116" s="27"/>
      <c r="K116" s="28"/>
      <c r="L116" s="30"/>
      <c r="M116" s="30"/>
      <c r="N116" s="30"/>
      <c r="O116" s="30"/>
      <c r="P116" s="33"/>
      <c r="Q116" s="32"/>
      <c r="R116" s="30"/>
      <c r="S116" s="30"/>
      <c r="T116" s="30"/>
      <c r="U116" s="33"/>
      <c r="V116" s="34"/>
      <c r="W116" s="11"/>
    </row>
    <row r="117" spans="7:23" x14ac:dyDescent="0.3">
      <c r="G117" s="26"/>
      <c r="H117" s="11">
        <v>1</v>
      </c>
      <c r="I117" s="11" t="s">
        <v>11</v>
      </c>
      <c r="J117" s="27">
        <v>478</v>
      </c>
      <c r="K117" s="28">
        <v>0.9</v>
      </c>
      <c r="L117" s="29">
        <v>221250</v>
      </c>
      <c r="M117" s="29">
        <v>16299</v>
      </c>
      <c r="N117" s="30">
        <v>0</v>
      </c>
      <c r="O117" s="30">
        <f t="shared" ref="O117:O133" si="20">(L117+M117-N117)*K117</f>
        <v>213794.1</v>
      </c>
      <c r="P117" s="31">
        <v>1.91E-3</v>
      </c>
      <c r="Q117" s="32">
        <f t="shared" ref="Q117:Q133" si="21">O117*P117</f>
        <v>408.34673100000003</v>
      </c>
      <c r="R117" s="29">
        <v>0</v>
      </c>
      <c r="S117" s="30">
        <v>0</v>
      </c>
      <c r="T117" s="30">
        <f t="shared" ref="T117:T133" si="22">(R117-S117)*K117</f>
        <v>0</v>
      </c>
      <c r="U117" s="33">
        <v>1.9740000000000001E-3</v>
      </c>
      <c r="V117" s="34">
        <f t="shared" ref="V117:V133" si="23">T117*U117</f>
        <v>0</v>
      </c>
      <c r="W117" s="11"/>
    </row>
    <row r="118" spans="7:23" x14ac:dyDescent="0.3">
      <c r="G118" s="26"/>
      <c r="H118" s="11">
        <v>2</v>
      </c>
      <c r="I118" s="11" t="s">
        <v>27</v>
      </c>
      <c r="J118" s="27">
        <v>478</v>
      </c>
      <c r="K118" s="28">
        <v>0.9</v>
      </c>
      <c r="L118" s="29">
        <v>221250</v>
      </c>
      <c r="M118" s="29">
        <v>16299</v>
      </c>
      <c r="N118" s="30">
        <v>0</v>
      </c>
      <c r="O118" s="30">
        <f t="shared" si="20"/>
        <v>213794.1</v>
      </c>
      <c r="P118" s="31">
        <v>2.6899999999999998E-4</v>
      </c>
      <c r="Q118" s="32">
        <f t="shared" si="21"/>
        <v>57.510612899999998</v>
      </c>
      <c r="R118" s="29">
        <v>0</v>
      </c>
      <c r="S118" s="30">
        <v>0</v>
      </c>
      <c r="T118" s="30">
        <f t="shared" si="22"/>
        <v>0</v>
      </c>
      <c r="U118" s="33">
        <v>2.9500000000000001E-4</v>
      </c>
      <c r="V118" s="34">
        <f t="shared" si="23"/>
        <v>0</v>
      </c>
      <c r="W118" s="11"/>
    </row>
    <row r="119" spans="7:23" x14ac:dyDescent="0.3">
      <c r="G119" s="26"/>
      <c r="H119" s="11">
        <v>3</v>
      </c>
      <c r="I119" s="11" t="s">
        <v>20</v>
      </c>
      <c r="J119" s="27">
        <v>478</v>
      </c>
      <c r="K119" s="28">
        <v>0.9</v>
      </c>
      <c r="L119" s="29">
        <v>221250</v>
      </c>
      <c r="M119" s="29">
        <v>16299</v>
      </c>
      <c r="N119" s="30">
        <v>0</v>
      </c>
      <c r="O119" s="30">
        <f t="shared" si="20"/>
        <v>213794.1</v>
      </c>
      <c r="P119" s="31">
        <v>5.9699999999999998E-4</v>
      </c>
      <c r="Q119" s="32">
        <f t="shared" si="21"/>
        <v>127.6350777</v>
      </c>
      <c r="R119" s="29">
        <v>0</v>
      </c>
      <c r="S119" s="30">
        <v>0</v>
      </c>
      <c r="T119" s="30">
        <f t="shared" si="22"/>
        <v>0</v>
      </c>
      <c r="U119" s="33">
        <v>6.3100000000000005E-4</v>
      </c>
      <c r="V119" s="34">
        <f t="shared" si="23"/>
        <v>0</v>
      </c>
      <c r="W119" s="11"/>
    </row>
    <row r="120" spans="7:23" x14ac:dyDescent="0.3">
      <c r="G120" s="26"/>
      <c r="H120" s="11">
        <v>5</v>
      </c>
      <c r="I120" s="11" t="s">
        <v>17</v>
      </c>
      <c r="J120" s="27">
        <v>478</v>
      </c>
      <c r="K120" s="28">
        <v>0.9</v>
      </c>
      <c r="L120" s="29">
        <v>221250</v>
      </c>
      <c r="M120" s="29">
        <v>16299</v>
      </c>
      <c r="N120" s="30">
        <v>0</v>
      </c>
      <c r="O120" s="30">
        <f t="shared" si="20"/>
        <v>213794.1</v>
      </c>
      <c r="P120" s="31">
        <v>6.6930000000000002E-3</v>
      </c>
      <c r="Q120" s="32">
        <f t="shared" si="21"/>
        <v>1430.9239113000001</v>
      </c>
      <c r="R120" s="29">
        <v>0</v>
      </c>
      <c r="S120" s="30">
        <v>0</v>
      </c>
      <c r="T120" s="30">
        <f t="shared" si="22"/>
        <v>0</v>
      </c>
      <c r="U120" s="33">
        <v>6.6429999999999996E-3</v>
      </c>
      <c r="V120" s="34">
        <f t="shared" si="23"/>
        <v>0</v>
      </c>
      <c r="W120" s="11"/>
    </row>
    <row r="121" spans="7:23" x14ac:dyDescent="0.3">
      <c r="G121" s="26"/>
      <c r="H121" s="11">
        <v>6</v>
      </c>
      <c r="I121" s="11" t="s">
        <v>118</v>
      </c>
      <c r="J121" s="27">
        <v>478</v>
      </c>
      <c r="K121" s="28">
        <v>0.9</v>
      </c>
      <c r="L121" s="29">
        <v>221250</v>
      </c>
      <c r="M121" s="29">
        <v>16299</v>
      </c>
      <c r="N121" s="30">
        <v>0</v>
      </c>
      <c r="O121" s="30">
        <f t="shared" si="20"/>
        <v>213794.1</v>
      </c>
      <c r="P121" s="31">
        <v>0</v>
      </c>
      <c r="Q121" s="32">
        <f t="shared" si="21"/>
        <v>0</v>
      </c>
      <c r="R121" s="29">
        <v>0</v>
      </c>
      <c r="S121" s="30">
        <v>0</v>
      </c>
      <c r="T121" s="30">
        <f t="shared" si="22"/>
        <v>0</v>
      </c>
      <c r="U121" s="33">
        <v>0</v>
      </c>
      <c r="V121" s="34">
        <f t="shared" si="23"/>
        <v>0</v>
      </c>
      <c r="W121" s="11"/>
    </row>
    <row r="122" spans="7:23" x14ac:dyDescent="0.3">
      <c r="G122" s="26"/>
      <c r="H122" s="11">
        <v>7</v>
      </c>
      <c r="I122" s="11" t="s">
        <v>9</v>
      </c>
      <c r="J122" s="27">
        <v>478</v>
      </c>
      <c r="K122" s="28">
        <v>0.9</v>
      </c>
      <c r="L122" s="29">
        <v>221250</v>
      </c>
      <c r="M122" s="29">
        <v>16299</v>
      </c>
      <c r="N122" s="30">
        <v>0</v>
      </c>
      <c r="O122" s="30">
        <f t="shared" si="20"/>
        <v>213794.1</v>
      </c>
      <c r="P122" s="31">
        <v>1.27E-4</v>
      </c>
      <c r="Q122" s="32">
        <f t="shared" si="21"/>
        <v>27.151850700000001</v>
      </c>
      <c r="R122" s="29">
        <v>0</v>
      </c>
      <c r="S122" s="30">
        <v>0</v>
      </c>
      <c r="T122" s="30">
        <f t="shared" si="22"/>
        <v>0</v>
      </c>
      <c r="U122" s="33">
        <v>1.34E-4</v>
      </c>
      <c r="V122" s="34">
        <f t="shared" si="23"/>
        <v>0</v>
      </c>
      <c r="W122" s="11"/>
    </row>
    <row r="123" spans="7:23" x14ac:dyDescent="0.3">
      <c r="G123" s="26"/>
      <c r="H123" s="11">
        <v>8</v>
      </c>
      <c r="I123" s="11" t="s">
        <v>23</v>
      </c>
      <c r="J123" s="27">
        <v>478</v>
      </c>
      <c r="K123" s="28">
        <v>0.9</v>
      </c>
      <c r="L123" s="29">
        <v>221250</v>
      </c>
      <c r="M123" s="29">
        <v>16299</v>
      </c>
      <c r="N123" s="30">
        <v>0</v>
      </c>
      <c r="O123" s="30">
        <f t="shared" si="20"/>
        <v>213794.1</v>
      </c>
      <c r="P123" s="31">
        <v>1.8699999999999999E-4</v>
      </c>
      <c r="Q123" s="32">
        <f t="shared" si="21"/>
        <v>39.979496699999999</v>
      </c>
      <c r="R123" s="29">
        <v>0</v>
      </c>
      <c r="S123" s="30">
        <v>0</v>
      </c>
      <c r="T123" s="30">
        <f t="shared" si="22"/>
        <v>0</v>
      </c>
      <c r="U123" s="33">
        <v>1.9599999999999999E-4</v>
      </c>
      <c r="V123" s="34">
        <f t="shared" si="23"/>
        <v>0</v>
      </c>
      <c r="W123" s="11"/>
    </row>
    <row r="124" spans="7:23" x14ac:dyDescent="0.3">
      <c r="G124" s="26"/>
      <c r="H124" s="11">
        <v>17</v>
      </c>
      <c r="I124" s="11" t="s">
        <v>16</v>
      </c>
      <c r="J124" s="27">
        <v>478</v>
      </c>
      <c r="K124" s="28">
        <v>0.9</v>
      </c>
      <c r="L124" s="29">
        <v>221250</v>
      </c>
      <c r="M124" s="29">
        <v>16299</v>
      </c>
      <c r="N124" s="30">
        <v>0</v>
      </c>
      <c r="O124" s="30">
        <f t="shared" si="20"/>
        <v>213794.1</v>
      </c>
      <c r="P124" s="31">
        <v>7.5799999999999999E-4</v>
      </c>
      <c r="Q124" s="32">
        <f t="shared" si="21"/>
        <v>162.05592780000001</v>
      </c>
      <c r="R124" s="29">
        <v>0</v>
      </c>
      <c r="S124" s="30">
        <v>0</v>
      </c>
      <c r="T124" s="30">
        <f t="shared" si="22"/>
        <v>0</v>
      </c>
      <c r="U124" s="33">
        <v>8.0199999999999998E-4</v>
      </c>
      <c r="V124" s="34">
        <f t="shared" si="23"/>
        <v>0</v>
      </c>
      <c r="W124" s="11"/>
    </row>
    <row r="125" spans="7:23" x14ac:dyDescent="0.3">
      <c r="G125" s="26"/>
      <c r="H125" s="11">
        <v>31</v>
      </c>
      <c r="I125" s="11" t="s">
        <v>1</v>
      </c>
      <c r="J125" s="27">
        <v>478</v>
      </c>
      <c r="K125" s="28">
        <v>0.9</v>
      </c>
      <c r="L125" s="29">
        <v>221250</v>
      </c>
      <c r="M125" s="29">
        <v>16299</v>
      </c>
      <c r="N125" s="30">
        <v>0</v>
      </c>
      <c r="O125" s="30">
        <f t="shared" si="20"/>
        <v>213794.1</v>
      </c>
      <c r="P125" s="31">
        <v>1.188E-3</v>
      </c>
      <c r="Q125" s="32">
        <f t="shared" si="21"/>
        <v>253.98739080000001</v>
      </c>
      <c r="R125" s="29">
        <v>0</v>
      </c>
      <c r="S125" s="30">
        <v>0</v>
      </c>
      <c r="T125" s="30">
        <f t="shared" si="22"/>
        <v>0</v>
      </c>
      <c r="U125" s="33">
        <v>1.2470000000000001E-3</v>
      </c>
      <c r="V125" s="34">
        <f t="shared" si="23"/>
        <v>0</v>
      </c>
      <c r="W125" s="11"/>
    </row>
    <row r="126" spans="7:23" x14ac:dyDescent="0.3">
      <c r="G126" s="26"/>
      <c r="H126" s="11">
        <v>38</v>
      </c>
      <c r="I126" s="11" t="s">
        <v>12</v>
      </c>
      <c r="J126" s="27">
        <v>478</v>
      </c>
      <c r="K126" s="28">
        <v>0.9</v>
      </c>
      <c r="L126" s="29">
        <v>221250</v>
      </c>
      <c r="M126" s="29">
        <v>16299</v>
      </c>
      <c r="N126" s="30">
        <v>0</v>
      </c>
      <c r="O126" s="30">
        <f t="shared" si="20"/>
        <v>213794.1</v>
      </c>
      <c r="P126" s="31">
        <v>7.8999999999999996E-5</v>
      </c>
      <c r="Q126" s="32">
        <f t="shared" si="21"/>
        <v>16.8897339</v>
      </c>
      <c r="R126" s="29">
        <v>0</v>
      </c>
      <c r="S126" s="30">
        <v>0</v>
      </c>
      <c r="T126" s="30">
        <f t="shared" si="22"/>
        <v>0</v>
      </c>
      <c r="U126" s="33">
        <v>8.2999999999999998E-5</v>
      </c>
      <c r="V126" s="34">
        <f t="shared" si="23"/>
        <v>0</v>
      </c>
      <c r="W126" s="11"/>
    </row>
    <row r="127" spans="7:23" x14ac:dyDescent="0.3">
      <c r="G127" s="26"/>
      <c r="H127" s="11">
        <v>55</v>
      </c>
      <c r="I127" s="11" t="s">
        <v>26</v>
      </c>
      <c r="J127" s="27">
        <v>478</v>
      </c>
      <c r="K127" s="28">
        <v>0.9</v>
      </c>
      <c r="L127" s="29">
        <v>221250</v>
      </c>
      <c r="M127" s="29">
        <v>16299</v>
      </c>
      <c r="N127" s="30">
        <v>0</v>
      </c>
      <c r="O127" s="30">
        <f t="shared" si="20"/>
        <v>213794.1</v>
      </c>
      <c r="P127" s="31">
        <v>1.5699999999999999E-4</v>
      </c>
      <c r="Q127" s="32">
        <f t="shared" si="21"/>
        <v>33.565673699999998</v>
      </c>
      <c r="R127" s="29">
        <v>0</v>
      </c>
      <c r="S127" s="30">
        <v>0</v>
      </c>
      <c r="T127" s="30">
        <f t="shared" si="22"/>
        <v>0</v>
      </c>
      <c r="U127" s="33">
        <v>2.1100000000000001E-4</v>
      </c>
      <c r="V127" s="34">
        <f t="shared" si="23"/>
        <v>0</v>
      </c>
      <c r="W127" s="11"/>
    </row>
    <row r="128" spans="7:23" x14ac:dyDescent="0.3">
      <c r="G128" s="26"/>
      <c r="H128" s="11">
        <v>71</v>
      </c>
      <c r="I128" s="11" t="s">
        <v>18</v>
      </c>
      <c r="J128" s="27">
        <v>478</v>
      </c>
      <c r="K128" s="28">
        <v>0</v>
      </c>
      <c r="L128" s="29">
        <v>221250</v>
      </c>
      <c r="M128" s="29">
        <v>16299</v>
      </c>
      <c r="N128" s="30">
        <v>0</v>
      </c>
      <c r="O128" s="30">
        <f t="shared" si="20"/>
        <v>0</v>
      </c>
      <c r="P128" s="31">
        <v>1.1E-5</v>
      </c>
      <c r="Q128" s="32">
        <f t="shared" si="21"/>
        <v>0</v>
      </c>
      <c r="R128" s="29">
        <v>0</v>
      </c>
      <c r="S128" s="30">
        <v>0</v>
      </c>
      <c r="T128" s="30">
        <f t="shared" si="22"/>
        <v>0</v>
      </c>
      <c r="U128" s="33">
        <v>1.2E-5</v>
      </c>
      <c r="V128" s="34">
        <f t="shared" si="23"/>
        <v>0</v>
      </c>
      <c r="W128" s="11"/>
    </row>
    <row r="129" spans="7:23" x14ac:dyDescent="0.3">
      <c r="G129" s="26"/>
      <c r="H129" s="11">
        <v>72</v>
      </c>
      <c r="I129" s="11" t="s">
        <v>28</v>
      </c>
      <c r="J129" s="27">
        <v>478</v>
      </c>
      <c r="K129" s="28">
        <v>0</v>
      </c>
      <c r="L129" s="29">
        <v>221250</v>
      </c>
      <c r="M129" s="29">
        <v>16299</v>
      </c>
      <c r="N129" s="30">
        <v>0</v>
      </c>
      <c r="O129" s="30">
        <f t="shared" si="20"/>
        <v>0</v>
      </c>
      <c r="P129" s="31">
        <v>3.1799999999999998E-4</v>
      </c>
      <c r="Q129" s="32">
        <f t="shared" si="21"/>
        <v>0</v>
      </c>
      <c r="R129" s="29">
        <v>0</v>
      </c>
      <c r="S129" s="30">
        <v>0</v>
      </c>
      <c r="T129" s="30">
        <f t="shared" si="22"/>
        <v>0</v>
      </c>
      <c r="U129" s="33">
        <v>3.3700000000000001E-4</v>
      </c>
      <c r="V129" s="34">
        <f t="shared" si="23"/>
        <v>0</v>
      </c>
      <c r="W129" s="11"/>
    </row>
    <row r="130" spans="7:23" x14ac:dyDescent="0.3">
      <c r="G130" s="26"/>
      <c r="H130" s="11">
        <v>104</v>
      </c>
      <c r="I130" s="11" t="s">
        <v>130</v>
      </c>
      <c r="J130" s="27">
        <v>478</v>
      </c>
      <c r="K130" s="28">
        <v>0.9</v>
      </c>
      <c r="L130" s="29">
        <v>221250</v>
      </c>
      <c r="M130" s="29">
        <v>16299</v>
      </c>
      <c r="N130" s="30">
        <v>0</v>
      </c>
      <c r="O130" s="30">
        <f t="shared" si="20"/>
        <v>213794.1</v>
      </c>
      <c r="P130" s="31">
        <v>0</v>
      </c>
      <c r="Q130" s="32">
        <f t="shared" si="21"/>
        <v>0</v>
      </c>
      <c r="R130" s="29">
        <v>0</v>
      </c>
      <c r="S130" s="30">
        <v>0</v>
      </c>
      <c r="T130" s="30">
        <f t="shared" si="22"/>
        <v>0</v>
      </c>
      <c r="U130" s="33">
        <v>0</v>
      </c>
      <c r="V130" s="34">
        <f t="shared" si="23"/>
        <v>0</v>
      </c>
      <c r="W130" s="11"/>
    </row>
    <row r="131" spans="7:23" x14ac:dyDescent="0.3">
      <c r="G131" s="26"/>
      <c r="H131" s="11">
        <v>115</v>
      </c>
      <c r="I131" s="11" t="s">
        <v>160</v>
      </c>
      <c r="J131" s="27">
        <v>478</v>
      </c>
      <c r="K131" s="28">
        <v>0.9</v>
      </c>
      <c r="L131" s="29">
        <v>221250</v>
      </c>
      <c r="M131" s="29">
        <v>16299</v>
      </c>
      <c r="N131" s="30">
        <v>0</v>
      </c>
      <c r="O131" s="30">
        <f t="shared" si="20"/>
        <v>213794.1</v>
      </c>
      <c r="P131" s="31">
        <v>0</v>
      </c>
      <c r="Q131" s="32">
        <f t="shared" si="21"/>
        <v>0</v>
      </c>
      <c r="R131" s="29">
        <v>0</v>
      </c>
      <c r="S131" s="30">
        <v>0</v>
      </c>
      <c r="T131" s="30">
        <f t="shared" si="22"/>
        <v>0</v>
      </c>
      <c r="U131" s="33">
        <v>0</v>
      </c>
      <c r="V131" s="34">
        <f t="shared" si="23"/>
        <v>0</v>
      </c>
      <c r="W131" s="11"/>
    </row>
    <row r="132" spans="7:23" x14ac:dyDescent="0.3">
      <c r="G132" s="26"/>
      <c r="H132" s="11">
        <v>117</v>
      </c>
      <c r="I132" s="11" t="s">
        <v>21</v>
      </c>
      <c r="J132" s="27">
        <v>478</v>
      </c>
      <c r="K132" s="28">
        <v>0.9</v>
      </c>
      <c r="L132" s="29">
        <v>221250</v>
      </c>
      <c r="M132" s="29">
        <v>16299</v>
      </c>
      <c r="N132" s="30">
        <v>0</v>
      </c>
      <c r="O132" s="30">
        <f t="shared" si="20"/>
        <v>213794.1</v>
      </c>
      <c r="P132" s="31">
        <v>2.7300000000000002E-4</v>
      </c>
      <c r="Q132" s="32">
        <f t="shared" si="21"/>
        <v>58.365789300000003</v>
      </c>
      <c r="R132" s="29">
        <v>0</v>
      </c>
      <c r="S132" s="30">
        <v>0</v>
      </c>
      <c r="T132" s="30">
        <f t="shared" si="22"/>
        <v>0</v>
      </c>
      <c r="U132" s="33">
        <v>2.8800000000000001E-4</v>
      </c>
      <c r="V132" s="34">
        <f t="shared" si="23"/>
        <v>0</v>
      </c>
      <c r="W132" s="11"/>
    </row>
    <row r="133" spans="7:23" x14ac:dyDescent="0.3">
      <c r="G133" s="26"/>
      <c r="H133" s="11">
        <v>123</v>
      </c>
      <c r="I133" s="11" t="s">
        <v>29</v>
      </c>
      <c r="J133" s="27">
        <v>478</v>
      </c>
      <c r="K133" s="28">
        <v>0.9</v>
      </c>
      <c r="L133" s="29">
        <v>221250</v>
      </c>
      <c r="M133" s="29">
        <v>16299</v>
      </c>
      <c r="N133" s="30">
        <v>0</v>
      </c>
      <c r="O133" s="30">
        <f t="shared" si="20"/>
        <v>213794.1</v>
      </c>
      <c r="P133" s="31">
        <v>1.232E-3</v>
      </c>
      <c r="Q133" s="32">
        <f t="shared" si="21"/>
        <v>263.39433120000001</v>
      </c>
      <c r="R133" s="29">
        <v>0</v>
      </c>
      <c r="S133" s="30">
        <v>0</v>
      </c>
      <c r="T133" s="30">
        <f t="shared" si="22"/>
        <v>0</v>
      </c>
      <c r="U133" s="33">
        <v>1.0330000000000001E-3</v>
      </c>
      <c r="V133" s="34">
        <f t="shared" si="23"/>
        <v>0</v>
      </c>
      <c r="W133" s="11"/>
    </row>
    <row r="134" spans="7:23" x14ac:dyDescent="0.3">
      <c r="G134" s="26"/>
      <c r="H134" s="11"/>
      <c r="I134" s="11"/>
      <c r="J134" s="27"/>
      <c r="K134" s="28"/>
      <c r="L134" s="30"/>
      <c r="M134" s="30"/>
      <c r="N134" s="30"/>
      <c r="O134" s="30"/>
      <c r="P134" s="33"/>
      <c r="Q134" s="32"/>
      <c r="R134" s="30"/>
      <c r="S134" s="30"/>
      <c r="T134" s="30"/>
      <c r="U134" s="33"/>
      <c r="V134" s="34"/>
      <c r="W134" s="11"/>
    </row>
    <row r="135" spans="7:23" ht="15.6" x14ac:dyDescent="0.3">
      <c r="G135" s="39">
        <v>115</v>
      </c>
      <c r="H135" s="40" t="s">
        <v>160</v>
      </c>
      <c r="I135" s="11"/>
      <c r="J135" s="27"/>
      <c r="K135" s="28"/>
      <c r="L135" s="30"/>
      <c r="M135" s="30"/>
      <c r="N135" s="30"/>
      <c r="O135" s="30"/>
      <c r="P135" s="33"/>
      <c r="Q135" s="32"/>
      <c r="R135" s="30"/>
      <c r="S135" s="30"/>
      <c r="T135" s="30"/>
      <c r="U135" s="33"/>
      <c r="V135" s="34"/>
      <c r="W135" s="11"/>
    </row>
    <row r="136" spans="7:23" x14ac:dyDescent="0.3">
      <c r="G136" s="26"/>
      <c r="H136" s="11">
        <v>1</v>
      </c>
      <c r="I136" s="11" t="s">
        <v>11</v>
      </c>
      <c r="J136" s="27">
        <v>959</v>
      </c>
      <c r="K136" s="28">
        <v>0.9</v>
      </c>
      <c r="L136" s="29">
        <v>0</v>
      </c>
      <c r="M136" s="29">
        <v>0</v>
      </c>
      <c r="N136" s="30"/>
      <c r="O136" s="30">
        <f t="shared" ref="O136:O152" si="24">(L136+M136-N136)*K136</f>
        <v>0</v>
      </c>
      <c r="P136" s="31">
        <v>1.91E-3</v>
      </c>
      <c r="Q136" s="32">
        <f t="shared" ref="Q136:Q152" si="25">O136*P136</f>
        <v>0</v>
      </c>
      <c r="R136" s="29">
        <v>0</v>
      </c>
      <c r="S136" s="30"/>
      <c r="T136" s="30">
        <f t="shared" ref="T136:T152" si="26">(R136-S136)*K136</f>
        <v>0</v>
      </c>
      <c r="U136" s="33">
        <v>1.9740000000000001E-3</v>
      </c>
      <c r="V136" s="34">
        <f t="shared" ref="V136:V152" si="27">T136*U136</f>
        <v>0</v>
      </c>
      <c r="W136" s="11"/>
    </row>
    <row r="137" spans="7:23" x14ac:dyDescent="0.3">
      <c r="G137" s="26"/>
      <c r="H137" s="11">
        <v>2</v>
      </c>
      <c r="I137" s="11" t="s">
        <v>27</v>
      </c>
      <c r="J137" s="27">
        <v>959</v>
      </c>
      <c r="K137" s="28">
        <v>0.9</v>
      </c>
      <c r="L137" s="29">
        <v>0</v>
      </c>
      <c r="M137" s="29">
        <v>0</v>
      </c>
      <c r="N137" s="30"/>
      <c r="O137" s="30">
        <f t="shared" si="24"/>
        <v>0</v>
      </c>
      <c r="P137" s="31">
        <v>2.6899999999999998E-4</v>
      </c>
      <c r="Q137" s="32">
        <f t="shared" si="25"/>
        <v>0</v>
      </c>
      <c r="R137" s="29">
        <v>0</v>
      </c>
      <c r="S137" s="30"/>
      <c r="T137" s="30">
        <f t="shared" si="26"/>
        <v>0</v>
      </c>
      <c r="U137" s="33">
        <v>2.9500000000000001E-4</v>
      </c>
      <c r="V137" s="34">
        <f t="shared" si="27"/>
        <v>0</v>
      </c>
      <c r="W137" s="11"/>
    </row>
    <row r="138" spans="7:23" x14ac:dyDescent="0.3">
      <c r="G138" s="26"/>
      <c r="H138" s="11">
        <v>3</v>
      </c>
      <c r="I138" s="11" t="s">
        <v>20</v>
      </c>
      <c r="J138" s="27">
        <v>959</v>
      </c>
      <c r="K138" s="28">
        <v>0.9</v>
      </c>
      <c r="L138" s="29">
        <v>0</v>
      </c>
      <c r="M138" s="29">
        <v>0</v>
      </c>
      <c r="N138" s="30"/>
      <c r="O138" s="30">
        <f t="shared" si="24"/>
        <v>0</v>
      </c>
      <c r="P138" s="31">
        <v>5.9699999999999998E-4</v>
      </c>
      <c r="Q138" s="32">
        <f t="shared" si="25"/>
        <v>0</v>
      </c>
      <c r="R138" s="29">
        <v>0</v>
      </c>
      <c r="S138" s="30"/>
      <c r="T138" s="30">
        <f t="shared" si="26"/>
        <v>0</v>
      </c>
      <c r="U138" s="33">
        <v>6.3100000000000005E-4</v>
      </c>
      <c r="V138" s="34">
        <f t="shared" si="27"/>
        <v>0</v>
      </c>
      <c r="W138" s="11"/>
    </row>
    <row r="139" spans="7:23" x14ac:dyDescent="0.3">
      <c r="G139" s="26"/>
      <c r="H139" s="11">
        <v>5</v>
      </c>
      <c r="I139" s="11" t="s">
        <v>17</v>
      </c>
      <c r="J139" s="27">
        <v>959</v>
      </c>
      <c r="K139" s="28">
        <v>0.9</v>
      </c>
      <c r="L139" s="29">
        <v>0</v>
      </c>
      <c r="M139" s="29">
        <v>0</v>
      </c>
      <c r="N139" s="30"/>
      <c r="O139" s="30">
        <f t="shared" si="24"/>
        <v>0</v>
      </c>
      <c r="P139" s="31">
        <v>6.6930000000000002E-3</v>
      </c>
      <c r="Q139" s="32">
        <f t="shared" si="25"/>
        <v>0</v>
      </c>
      <c r="R139" s="29">
        <v>0</v>
      </c>
      <c r="S139" s="30"/>
      <c r="T139" s="30">
        <f t="shared" si="26"/>
        <v>0</v>
      </c>
      <c r="U139" s="33">
        <v>6.6429999999999996E-3</v>
      </c>
      <c r="V139" s="34">
        <f t="shared" si="27"/>
        <v>0</v>
      </c>
      <c r="W139" s="11"/>
    </row>
    <row r="140" spans="7:23" x14ac:dyDescent="0.3">
      <c r="G140" s="26"/>
      <c r="H140" s="11">
        <v>6</v>
      </c>
      <c r="I140" s="11" t="s">
        <v>118</v>
      </c>
      <c r="J140" s="27">
        <v>959</v>
      </c>
      <c r="K140" s="28">
        <v>0.9</v>
      </c>
      <c r="L140" s="29">
        <v>0</v>
      </c>
      <c r="M140" s="29">
        <v>0</v>
      </c>
      <c r="N140" s="30"/>
      <c r="O140" s="30">
        <f t="shared" si="24"/>
        <v>0</v>
      </c>
      <c r="P140" s="31">
        <v>0</v>
      </c>
      <c r="Q140" s="32">
        <f t="shared" si="25"/>
        <v>0</v>
      </c>
      <c r="R140" s="29">
        <v>0</v>
      </c>
      <c r="S140" s="30"/>
      <c r="T140" s="30">
        <f t="shared" si="26"/>
        <v>0</v>
      </c>
      <c r="U140" s="33">
        <v>0</v>
      </c>
      <c r="V140" s="34">
        <f t="shared" si="27"/>
        <v>0</v>
      </c>
      <c r="W140" s="11"/>
    </row>
    <row r="141" spans="7:23" x14ac:dyDescent="0.3">
      <c r="G141" s="26"/>
      <c r="H141" s="11">
        <v>7</v>
      </c>
      <c r="I141" s="11" t="s">
        <v>9</v>
      </c>
      <c r="J141" s="27">
        <v>959</v>
      </c>
      <c r="K141" s="28">
        <v>0.9</v>
      </c>
      <c r="L141" s="29">
        <v>0</v>
      </c>
      <c r="M141" s="29">
        <v>0</v>
      </c>
      <c r="N141" s="30"/>
      <c r="O141" s="30">
        <f t="shared" si="24"/>
        <v>0</v>
      </c>
      <c r="P141" s="31">
        <v>1.27E-4</v>
      </c>
      <c r="Q141" s="32">
        <f t="shared" si="25"/>
        <v>0</v>
      </c>
      <c r="R141" s="29">
        <v>0</v>
      </c>
      <c r="S141" s="30"/>
      <c r="T141" s="30">
        <f t="shared" si="26"/>
        <v>0</v>
      </c>
      <c r="U141" s="33">
        <v>1.34E-4</v>
      </c>
      <c r="V141" s="34">
        <f t="shared" si="27"/>
        <v>0</v>
      </c>
      <c r="W141" s="11"/>
    </row>
    <row r="142" spans="7:23" x14ac:dyDescent="0.3">
      <c r="G142" s="26"/>
      <c r="H142" s="11">
        <v>8</v>
      </c>
      <c r="I142" s="11" t="s">
        <v>23</v>
      </c>
      <c r="J142" s="27">
        <v>959</v>
      </c>
      <c r="K142" s="28">
        <v>0.9</v>
      </c>
      <c r="L142" s="29">
        <v>0</v>
      </c>
      <c r="M142" s="29">
        <v>0</v>
      </c>
      <c r="N142" s="30"/>
      <c r="O142" s="30">
        <f t="shared" si="24"/>
        <v>0</v>
      </c>
      <c r="P142" s="31">
        <v>1.8699999999999999E-4</v>
      </c>
      <c r="Q142" s="32">
        <f t="shared" si="25"/>
        <v>0</v>
      </c>
      <c r="R142" s="29">
        <v>0</v>
      </c>
      <c r="S142" s="30"/>
      <c r="T142" s="30">
        <f t="shared" si="26"/>
        <v>0</v>
      </c>
      <c r="U142" s="33">
        <v>1.9599999999999999E-4</v>
      </c>
      <c r="V142" s="34">
        <f t="shared" si="27"/>
        <v>0</v>
      </c>
      <c r="W142" s="11"/>
    </row>
    <row r="143" spans="7:23" x14ac:dyDescent="0.3">
      <c r="G143" s="26"/>
      <c r="H143" s="11">
        <v>19</v>
      </c>
      <c r="I143" s="11" t="s">
        <v>15</v>
      </c>
      <c r="J143" s="27">
        <v>959</v>
      </c>
      <c r="K143" s="28">
        <v>0.9</v>
      </c>
      <c r="L143" s="29">
        <v>0</v>
      </c>
      <c r="M143" s="29">
        <v>0</v>
      </c>
      <c r="N143" s="30"/>
      <c r="O143" s="30">
        <f t="shared" si="24"/>
        <v>0</v>
      </c>
      <c r="P143" s="31">
        <v>7.3999999999999996E-5</v>
      </c>
      <c r="Q143" s="32">
        <f t="shared" si="25"/>
        <v>0</v>
      </c>
      <c r="R143" s="29">
        <v>0</v>
      </c>
      <c r="S143" s="30"/>
      <c r="T143" s="30">
        <f t="shared" si="26"/>
        <v>0</v>
      </c>
      <c r="U143" s="33">
        <v>7.8999999999999996E-5</v>
      </c>
      <c r="V143" s="34">
        <f t="shared" si="27"/>
        <v>0</v>
      </c>
      <c r="W143" s="11"/>
    </row>
    <row r="144" spans="7:23" x14ac:dyDescent="0.3">
      <c r="G144" s="26"/>
      <c r="H144" s="11">
        <v>31</v>
      </c>
      <c r="I144" s="11" t="s">
        <v>1</v>
      </c>
      <c r="J144" s="27">
        <v>959</v>
      </c>
      <c r="K144" s="28">
        <v>0.9</v>
      </c>
      <c r="L144" s="29">
        <v>0</v>
      </c>
      <c r="M144" s="29">
        <v>0</v>
      </c>
      <c r="N144" s="30"/>
      <c r="O144" s="30">
        <f t="shared" si="24"/>
        <v>0</v>
      </c>
      <c r="P144" s="31">
        <v>1.188E-3</v>
      </c>
      <c r="Q144" s="32">
        <f t="shared" si="25"/>
        <v>0</v>
      </c>
      <c r="R144" s="29">
        <v>0</v>
      </c>
      <c r="S144" s="30"/>
      <c r="T144" s="30">
        <f t="shared" si="26"/>
        <v>0</v>
      </c>
      <c r="U144" s="33">
        <v>1.2470000000000001E-3</v>
      </c>
      <c r="V144" s="34">
        <f t="shared" si="27"/>
        <v>0</v>
      </c>
      <c r="W144" s="11"/>
    </row>
    <row r="145" spans="7:23" x14ac:dyDescent="0.3">
      <c r="G145" s="26"/>
      <c r="H145" s="11">
        <v>38</v>
      </c>
      <c r="I145" s="11" t="s">
        <v>12</v>
      </c>
      <c r="J145" s="27">
        <v>959</v>
      </c>
      <c r="K145" s="28">
        <v>0.9</v>
      </c>
      <c r="L145" s="29">
        <v>0</v>
      </c>
      <c r="M145" s="29">
        <v>0</v>
      </c>
      <c r="N145" s="30"/>
      <c r="O145" s="30">
        <f t="shared" si="24"/>
        <v>0</v>
      </c>
      <c r="P145" s="31">
        <v>7.8999999999999996E-5</v>
      </c>
      <c r="Q145" s="32">
        <f t="shared" si="25"/>
        <v>0</v>
      </c>
      <c r="R145" s="29">
        <v>0</v>
      </c>
      <c r="S145" s="30"/>
      <c r="T145" s="30">
        <f t="shared" si="26"/>
        <v>0</v>
      </c>
      <c r="U145" s="33">
        <v>8.2999999999999998E-5</v>
      </c>
      <c r="V145" s="34">
        <f t="shared" si="27"/>
        <v>0</v>
      </c>
      <c r="W145" s="11"/>
    </row>
    <row r="146" spans="7:23" x14ac:dyDescent="0.3">
      <c r="G146" s="26"/>
      <c r="H146" s="11">
        <v>55</v>
      </c>
      <c r="I146" s="11" t="s">
        <v>26</v>
      </c>
      <c r="J146" s="27">
        <v>959</v>
      </c>
      <c r="K146" s="28">
        <v>0.9</v>
      </c>
      <c r="L146" s="29">
        <v>0</v>
      </c>
      <c r="M146" s="29">
        <v>0</v>
      </c>
      <c r="N146" s="30"/>
      <c r="O146" s="30">
        <f t="shared" si="24"/>
        <v>0</v>
      </c>
      <c r="P146" s="31">
        <v>1.5699999999999999E-4</v>
      </c>
      <c r="Q146" s="32">
        <f t="shared" si="25"/>
        <v>0</v>
      </c>
      <c r="R146" s="29">
        <v>0</v>
      </c>
      <c r="S146" s="30"/>
      <c r="T146" s="30">
        <f t="shared" si="26"/>
        <v>0</v>
      </c>
      <c r="U146" s="33">
        <v>2.1100000000000001E-4</v>
      </c>
      <c r="V146" s="34">
        <f t="shared" si="27"/>
        <v>0</v>
      </c>
      <c r="W146" s="11"/>
    </row>
    <row r="147" spans="7:23" x14ac:dyDescent="0.3">
      <c r="G147" s="26"/>
      <c r="H147" s="11">
        <v>71</v>
      </c>
      <c r="I147" s="11" t="s">
        <v>18</v>
      </c>
      <c r="J147" s="27">
        <v>959</v>
      </c>
      <c r="K147" s="28">
        <v>0</v>
      </c>
      <c r="L147" s="29">
        <v>0</v>
      </c>
      <c r="M147" s="29">
        <v>0</v>
      </c>
      <c r="N147" s="30"/>
      <c r="O147" s="30">
        <f t="shared" si="24"/>
        <v>0</v>
      </c>
      <c r="P147" s="31">
        <v>1.1E-5</v>
      </c>
      <c r="Q147" s="32">
        <f t="shared" si="25"/>
        <v>0</v>
      </c>
      <c r="R147" s="29">
        <v>0</v>
      </c>
      <c r="S147" s="30"/>
      <c r="T147" s="30">
        <f t="shared" si="26"/>
        <v>0</v>
      </c>
      <c r="U147" s="33">
        <v>1.2E-5</v>
      </c>
      <c r="V147" s="34">
        <f t="shared" si="27"/>
        <v>0</v>
      </c>
      <c r="W147" s="11"/>
    </row>
    <row r="148" spans="7:23" x14ac:dyDescent="0.3">
      <c r="G148" s="26"/>
      <c r="H148" s="11">
        <v>72</v>
      </c>
      <c r="I148" s="11" t="s">
        <v>28</v>
      </c>
      <c r="J148" s="27">
        <v>959</v>
      </c>
      <c r="K148" s="28">
        <v>0</v>
      </c>
      <c r="L148" s="29">
        <v>0</v>
      </c>
      <c r="M148" s="29">
        <v>0</v>
      </c>
      <c r="N148" s="30"/>
      <c r="O148" s="30">
        <f t="shared" si="24"/>
        <v>0</v>
      </c>
      <c r="P148" s="31">
        <v>3.1799999999999998E-4</v>
      </c>
      <c r="Q148" s="32">
        <f t="shared" si="25"/>
        <v>0</v>
      </c>
      <c r="R148" s="29">
        <v>0</v>
      </c>
      <c r="S148" s="30"/>
      <c r="T148" s="30">
        <f t="shared" si="26"/>
        <v>0</v>
      </c>
      <c r="U148" s="33">
        <v>3.3700000000000001E-4</v>
      </c>
      <c r="V148" s="34">
        <f t="shared" si="27"/>
        <v>0</v>
      </c>
      <c r="W148" s="11"/>
    </row>
    <row r="149" spans="7:23" x14ac:dyDescent="0.3">
      <c r="G149" s="26"/>
      <c r="H149" s="11">
        <v>104</v>
      </c>
      <c r="I149" s="11" t="s">
        <v>130</v>
      </c>
      <c r="J149" s="27">
        <v>959</v>
      </c>
      <c r="K149" s="28">
        <v>0.9</v>
      </c>
      <c r="L149" s="29">
        <v>0</v>
      </c>
      <c r="M149" s="29">
        <v>0</v>
      </c>
      <c r="N149" s="30"/>
      <c r="O149" s="30">
        <f t="shared" si="24"/>
        <v>0</v>
      </c>
      <c r="P149" s="31">
        <v>0</v>
      </c>
      <c r="Q149" s="32">
        <f t="shared" si="25"/>
        <v>0</v>
      </c>
      <c r="R149" s="29">
        <v>0</v>
      </c>
      <c r="S149" s="30"/>
      <c r="T149" s="30">
        <f t="shared" si="26"/>
        <v>0</v>
      </c>
      <c r="U149" s="33">
        <v>0</v>
      </c>
      <c r="V149" s="34">
        <f t="shared" si="27"/>
        <v>0</v>
      </c>
      <c r="W149" s="11"/>
    </row>
    <row r="150" spans="7:23" x14ac:dyDescent="0.3">
      <c r="G150" s="26"/>
      <c r="H150" s="11">
        <v>115</v>
      </c>
      <c r="I150" s="11" t="s">
        <v>160</v>
      </c>
      <c r="J150" s="27">
        <v>959</v>
      </c>
      <c r="K150" s="28">
        <v>0.9</v>
      </c>
      <c r="L150" s="29">
        <v>0</v>
      </c>
      <c r="M150" s="29">
        <v>0</v>
      </c>
      <c r="N150" s="30"/>
      <c r="O150" s="30">
        <f t="shared" si="24"/>
        <v>0</v>
      </c>
      <c r="P150" s="31">
        <v>0</v>
      </c>
      <c r="Q150" s="32">
        <f t="shared" si="25"/>
        <v>0</v>
      </c>
      <c r="R150" s="29">
        <v>0</v>
      </c>
      <c r="S150" s="30"/>
      <c r="T150" s="30">
        <f t="shared" si="26"/>
        <v>0</v>
      </c>
      <c r="U150" s="33">
        <v>0</v>
      </c>
      <c r="V150" s="34">
        <f t="shared" si="27"/>
        <v>0</v>
      </c>
      <c r="W150" s="11"/>
    </row>
    <row r="151" spans="7:23" x14ac:dyDescent="0.3">
      <c r="G151" s="26"/>
      <c r="H151" s="11">
        <v>117</v>
      </c>
      <c r="I151" s="11" t="s">
        <v>21</v>
      </c>
      <c r="J151" s="27">
        <v>959</v>
      </c>
      <c r="K151" s="28">
        <v>0.9</v>
      </c>
      <c r="L151" s="29">
        <v>0</v>
      </c>
      <c r="M151" s="29">
        <v>0</v>
      </c>
      <c r="N151" s="30"/>
      <c r="O151" s="30">
        <f t="shared" si="24"/>
        <v>0</v>
      </c>
      <c r="P151" s="31">
        <v>2.7300000000000002E-4</v>
      </c>
      <c r="Q151" s="32">
        <f t="shared" si="25"/>
        <v>0</v>
      </c>
      <c r="R151" s="29">
        <v>0</v>
      </c>
      <c r="S151" s="30"/>
      <c r="T151" s="30">
        <f t="shared" si="26"/>
        <v>0</v>
      </c>
      <c r="U151" s="33">
        <v>2.8800000000000001E-4</v>
      </c>
      <c r="V151" s="34">
        <f t="shared" si="27"/>
        <v>0</v>
      </c>
      <c r="W151" s="11"/>
    </row>
    <row r="152" spans="7:23" x14ac:dyDescent="0.3">
      <c r="G152" s="26"/>
      <c r="H152" s="11">
        <v>123</v>
      </c>
      <c r="I152" s="11" t="s">
        <v>29</v>
      </c>
      <c r="J152" s="27">
        <v>959</v>
      </c>
      <c r="K152" s="28">
        <v>0.9</v>
      </c>
      <c r="L152" s="29">
        <v>0</v>
      </c>
      <c r="M152" s="29">
        <v>0</v>
      </c>
      <c r="N152" s="30"/>
      <c r="O152" s="30">
        <f t="shared" si="24"/>
        <v>0</v>
      </c>
      <c r="P152" s="31">
        <v>1.232E-3</v>
      </c>
      <c r="Q152" s="32">
        <f t="shared" si="25"/>
        <v>0</v>
      </c>
      <c r="R152" s="29">
        <v>0</v>
      </c>
      <c r="S152" s="30"/>
      <c r="T152" s="30">
        <f t="shared" si="26"/>
        <v>0</v>
      </c>
      <c r="U152" s="33">
        <v>1.0330000000000001E-3</v>
      </c>
      <c r="V152" s="34">
        <f t="shared" si="27"/>
        <v>0</v>
      </c>
      <c r="W152" s="11"/>
    </row>
    <row r="153" spans="7:23" x14ac:dyDescent="0.3">
      <c r="G153" s="26"/>
      <c r="H153" s="11"/>
      <c r="I153" s="11"/>
      <c r="J153" s="27"/>
      <c r="K153" s="28"/>
      <c r="L153" s="30"/>
      <c r="M153" s="30"/>
      <c r="N153" s="30"/>
      <c r="O153" s="30"/>
      <c r="P153" s="33"/>
      <c r="Q153" s="32"/>
      <c r="R153" s="30"/>
      <c r="S153" s="30"/>
      <c r="T153" s="30"/>
      <c r="U153" s="33"/>
      <c r="V153" s="34"/>
      <c r="W153" s="11"/>
    </row>
    <row r="154" spans="7:23" ht="15.6" x14ac:dyDescent="0.3">
      <c r="G154" s="39">
        <v>115</v>
      </c>
      <c r="H154" s="40" t="s">
        <v>160</v>
      </c>
      <c r="I154" s="11"/>
      <c r="J154" s="27"/>
      <c r="K154" s="28"/>
      <c r="L154" s="30"/>
      <c r="M154" s="30"/>
      <c r="N154" s="30"/>
      <c r="O154" s="30"/>
      <c r="P154" s="33"/>
      <c r="Q154" s="32"/>
      <c r="R154" s="30"/>
      <c r="S154" s="30"/>
      <c r="T154" s="30"/>
      <c r="U154" s="33"/>
      <c r="V154" s="34"/>
      <c r="W154" s="11"/>
    </row>
    <row r="155" spans="7:23" x14ac:dyDescent="0.3">
      <c r="G155" s="26"/>
      <c r="H155" s="11">
        <v>1</v>
      </c>
      <c r="I155" s="11" t="s">
        <v>11</v>
      </c>
      <c r="J155" s="27">
        <v>960</v>
      </c>
      <c r="K155" s="28">
        <v>0.9</v>
      </c>
      <c r="L155" s="29">
        <v>0</v>
      </c>
      <c r="M155" s="29">
        <v>53334</v>
      </c>
      <c r="N155" s="30"/>
      <c r="O155" s="30">
        <f t="shared" ref="O155:O172" si="28">(L155+M155-N155)*K155</f>
        <v>48000.6</v>
      </c>
      <c r="P155" s="31">
        <v>1.91E-3</v>
      </c>
      <c r="Q155" s="32">
        <f t="shared" ref="Q155:Q172" si="29">O155*P155</f>
        <v>91.681145999999998</v>
      </c>
      <c r="R155" s="29">
        <v>0</v>
      </c>
      <c r="S155" s="30"/>
      <c r="T155" s="30">
        <f t="shared" ref="T155:T172" si="30">(R155-S155)*K155</f>
        <v>0</v>
      </c>
      <c r="U155" s="33">
        <v>1.9740000000000001E-3</v>
      </c>
      <c r="V155" s="34">
        <f t="shared" ref="V155:V172" si="31">T155*U155</f>
        <v>0</v>
      </c>
      <c r="W155" s="11"/>
    </row>
    <row r="156" spans="7:23" x14ac:dyDescent="0.3">
      <c r="G156" s="26"/>
      <c r="H156" s="11">
        <v>2</v>
      </c>
      <c r="I156" s="11" t="s">
        <v>27</v>
      </c>
      <c r="J156" s="27">
        <v>960</v>
      </c>
      <c r="K156" s="28">
        <v>0.9</v>
      </c>
      <c r="L156" s="29">
        <v>0</v>
      </c>
      <c r="M156" s="29">
        <v>53334</v>
      </c>
      <c r="N156" s="30"/>
      <c r="O156" s="30">
        <f t="shared" si="28"/>
        <v>48000.6</v>
      </c>
      <c r="P156" s="31">
        <v>2.6899999999999998E-4</v>
      </c>
      <c r="Q156" s="32">
        <f t="shared" si="29"/>
        <v>12.912161399999999</v>
      </c>
      <c r="R156" s="29">
        <v>0</v>
      </c>
      <c r="S156" s="30"/>
      <c r="T156" s="30">
        <f t="shared" si="30"/>
        <v>0</v>
      </c>
      <c r="U156" s="33">
        <v>2.9500000000000001E-4</v>
      </c>
      <c r="V156" s="34">
        <f t="shared" si="31"/>
        <v>0</v>
      </c>
      <c r="W156" s="11"/>
    </row>
    <row r="157" spans="7:23" x14ac:dyDescent="0.3">
      <c r="G157" s="26"/>
      <c r="H157" s="11">
        <v>3</v>
      </c>
      <c r="I157" s="11" t="s">
        <v>20</v>
      </c>
      <c r="J157" s="27">
        <v>960</v>
      </c>
      <c r="K157" s="28">
        <v>0.9</v>
      </c>
      <c r="L157" s="29">
        <v>0</v>
      </c>
      <c r="M157" s="29">
        <v>53334</v>
      </c>
      <c r="N157" s="30"/>
      <c r="O157" s="30">
        <f t="shared" si="28"/>
        <v>48000.6</v>
      </c>
      <c r="P157" s="31">
        <v>5.9699999999999998E-4</v>
      </c>
      <c r="Q157" s="32">
        <f t="shared" si="29"/>
        <v>28.6563582</v>
      </c>
      <c r="R157" s="29">
        <v>0</v>
      </c>
      <c r="S157" s="30"/>
      <c r="T157" s="30">
        <f t="shared" si="30"/>
        <v>0</v>
      </c>
      <c r="U157" s="33">
        <v>6.3100000000000005E-4</v>
      </c>
      <c r="V157" s="34">
        <f t="shared" si="31"/>
        <v>0</v>
      </c>
      <c r="W157" s="11"/>
    </row>
    <row r="158" spans="7:23" x14ac:dyDescent="0.3">
      <c r="G158" s="26"/>
      <c r="H158" s="11">
        <v>5</v>
      </c>
      <c r="I158" s="11" t="s">
        <v>17</v>
      </c>
      <c r="J158" s="27">
        <v>960</v>
      </c>
      <c r="K158" s="28">
        <v>0.9</v>
      </c>
      <c r="L158" s="29">
        <v>0</v>
      </c>
      <c r="M158" s="29">
        <v>53334</v>
      </c>
      <c r="N158" s="30"/>
      <c r="O158" s="30">
        <f t="shared" si="28"/>
        <v>48000.6</v>
      </c>
      <c r="P158" s="31">
        <v>6.6930000000000002E-3</v>
      </c>
      <c r="Q158" s="32">
        <f t="shared" si="29"/>
        <v>321.2680158</v>
      </c>
      <c r="R158" s="29">
        <v>0</v>
      </c>
      <c r="S158" s="30"/>
      <c r="T158" s="30">
        <f t="shared" si="30"/>
        <v>0</v>
      </c>
      <c r="U158" s="33">
        <v>6.6429999999999996E-3</v>
      </c>
      <c r="V158" s="34">
        <f t="shared" si="31"/>
        <v>0</v>
      </c>
      <c r="W158" s="11"/>
    </row>
    <row r="159" spans="7:23" x14ac:dyDescent="0.3">
      <c r="G159" s="26"/>
      <c r="H159" s="11">
        <v>6</v>
      </c>
      <c r="I159" s="11" t="s">
        <v>118</v>
      </c>
      <c r="J159" s="27">
        <v>960</v>
      </c>
      <c r="K159" s="28">
        <v>0.9</v>
      </c>
      <c r="L159" s="29">
        <v>0</v>
      </c>
      <c r="M159" s="29">
        <v>53334</v>
      </c>
      <c r="N159" s="30"/>
      <c r="O159" s="30">
        <f t="shared" si="28"/>
        <v>48000.6</v>
      </c>
      <c r="P159" s="31">
        <v>0</v>
      </c>
      <c r="Q159" s="32">
        <f t="shared" si="29"/>
        <v>0</v>
      </c>
      <c r="R159" s="29">
        <v>0</v>
      </c>
      <c r="S159" s="30"/>
      <c r="T159" s="30">
        <f t="shared" si="30"/>
        <v>0</v>
      </c>
      <c r="U159" s="33">
        <v>0</v>
      </c>
      <c r="V159" s="34">
        <f t="shared" si="31"/>
        <v>0</v>
      </c>
      <c r="W159" s="11"/>
    </row>
    <row r="160" spans="7:23" x14ac:dyDescent="0.3">
      <c r="G160" s="26"/>
      <c r="H160" s="11">
        <v>7</v>
      </c>
      <c r="I160" s="11" t="s">
        <v>9</v>
      </c>
      <c r="J160" s="27">
        <v>960</v>
      </c>
      <c r="K160" s="28">
        <v>0.9</v>
      </c>
      <c r="L160" s="29">
        <v>0</v>
      </c>
      <c r="M160" s="29">
        <v>53334</v>
      </c>
      <c r="N160" s="30"/>
      <c r="O160" s="30">
        <f t="shared" si="28"/>
        <v>48000.6</v>
      </c>
      <c r="P160" s="31">
        <v>1.27E-4</v>
      </c>
      <c r="Q160" s="32">
        <f t="shared" si="29"/>
        <v>6.0960761999999997</v>
      </c>
      <c r="R160" s="29">
        <v>0</v>
      </c>
      <c r="S160" s="30"/>
      <c r="T160" s="30">
        <f t="shared" si="30"/>
        <v>0</v>
      </c>
      <c r="U160" s="33">
        <v>1.34E-4</v>
      </c>
      <c r="V160" s="34">
        <f t="shared" si="31"/>
        <v>0</v>
      </c>
      <c r="W160" s="11"/>
    </row>
    <row r="161" spans="7:23" x14ac:dyDescent="0.3">
      <c r="G161" s="26"/>
      <c r="H161" s="11">
        <v>8</v>
      </c>
      <c r="I161" s="11" t="s">
        <v>23</v>
      </c>
      <c r="J161" s="27">
        <v>960</v>
      </c>
      <c r="K161" s="28">
        <v>0.9</v>
      </c>
      <c r="L161" s="29">
        <v>0</v>
      </c>
      <c r="M161" s="29">
        <v>53334</v>
      </c>
      <c r="N161" s="30"/>
      <c r="O161" s="30">
        <f t="shared" si="28"/>
        <v>48000.6</v>
      </c>
      <c r="P161" s="31">
        <v>1.8699999999999999E-4</v>
      </c>
      <c r="Q161" s="32">
        <f t="shared" si="29"/>
        <v>8.9761121999999993</v>
      </c>
      <c r="R161" s="29">
        <v>0</v>
      </c>
      <c r="S161" s="30"/>
      <c r="T161" s="30">
        <f t="shared" si="30"/>
        <v>0</v>
      </c>
      <c r="U161" s="33">
        <v>1.9599999999999999E-4</v>
      </c>
      <c r="V161" s="34">
        <f t="shared" si="31"/>
        <v>0</v>
      </c>
      <c r="W161" s="11"/>
    </row>
    <row r="162" spans="7:23" x14ac:dyDescent="0.3">
      <c r="G162" s="26"/>
      <c r="H162" s="11">
        <v>15</v>
      </c>
      <c r="I162" s="11" t="s">
        <v>2</v>
      </c>
      <c r="J162" s="27">
        <v>960</v>
      </c>
      <c r="K162" s="28">
        <v>0.9</v>
      </c>
      <c r="L162" s="29">
        <v>0</v>
      </c>
      <c r="M162" s="29">
        <v>53334</v>
      </c>
      <c r="N162" s="30"/>
      <c r="O162" s="30">
        <f t="shared" si="28"/>
        <v>48000.6</v>
      </c>
      <c r="P162" s="31">
        <v>2.7E-4</v>
      </c>
      <c r="Q162" s="32">
        <f t="shared" si="29"/>
        <v>12.960162</v>
      </c>
      <c r="R162" s="29">
        <v>0</v>
      </c>
      <c r="S162" s="30"/>
      <c r="T162" s="30">
        <f t="shared" si="30"/>
        <v>0</v>
      </c>
      <c r="U162" s="33">
        <v>2.8400000000000002E-4</v>
      </c>
      <c r="V162" s="34">
        <f t="shared" si="31"/>
        <v>0</v>
      </c>
      <c r="W162" s="11"/>
    </row>
    <row r="163" spans="7:23" x14ac:dyDescent="0.3">
      <c r="G163" s="26"/>
      <c r="H163" s="11">
        <v>19</v>
      </c>
      <c r="I163" s="11" t="s">
        <v>15</v>
      </c>
      <c r="J163" s="27">
        <v>960</v>
      </c>
      <c r="K163" s="28">
        <v>0.9</v>
      </c>
      <c r="L163" s="29">
        <v>0</v>
      </c>
      <c r="M163" s="29">
        <v>53334</v>
      </c>
      <c r="N163" s="30"/>
      <c r="O163" s="30">
        <f t="shared" si="28"/>
        <v>48000.6</v>
      </c>
      <c r="P163" s="31">
        <v>7.3999999999999996E-5</v>
      </c>
      <c r="Q163" s="32">
        <f t="shared" si="29"/>
        <v>3.5520443999999998</v>
      </c>
      <c r="R163" s="29">
        <v>0</v>
      </c>
      <c r="S163" s="30"/>
      <c r="T163" s="30">
        <f t="shared" si="30"/>
        <v>0</v>
      </c>
      <c r="U163" s="33">
        <v>7.8999999999999996E-5</v>
      </c>
      <c r="V163" s="34">
        <f t="shared" si="31"/>
        <v>0</v>
      </c>
      <c r="W163" s="11"/>
    </row>
    <row r="164" spans="7:23" x14ac:dyDescent="0.3">
      <c r="G164" s="26"/>
      <c r="H164" s="11">
        <v>31</v>
      </c>
      <c r="I164" s="11" t="s">
        <v>1</v>
      </c>
      <c r="J164" s="27">
        <v>960</v>
      </c>
      <c r="K164" s="28">
        <v>0.9</v>
      </c>
      <c r="L164" s="29">
        <v>0</v>
      </c>
      <c r="M164" s="29">
        <v>53334</v>
      </c>
      <c r="N164" s="30"/>
      <c r="O164" s="30">
        <f t="shared" si="28"/>
        <v>48000.6</v>
      </c>
      <c r="P164" s="31">
        <v>1.188E-3</v>
      </c>
      <c r="Q164" s="32">
        <f t="shared" si="29"/>
        <v>57.024712800000003</v>
      </c>
      <c r="R164" s="29">
        <v>0</v>
      </c>
      <c r="S164" s="30"/>
      <c r="T164" s="30">
        <f t="shared" si="30"/>
        <v>0</v>
      </c>
      <c r="U164" s="33">
        <v>1.2470000000000001E-3</v>
      </c>
      <c r="V164" s="34">
        <f t="shared" si="31"/>
        <v>0</v>
      </c>
      <c r="W164" s="11"/>
    </row>
    <row r="165" spans="7:23" x14ac:dyDescent="0.3">
      <c r="G165" s="26"/>
      <c r="H165" s="11">
        <v>38</v>
      </c>
      <c r="I165" s="11" t="s">
        <v>12</v>
      </c>
      <c r="J165" s="27">
        <v>960</v>
      </c>
      <c r="K165" s="28">
        <v>0.9</v>
      </c>
      <c r="L165" s="29">
        <v>0</v>
      </c>
      <c r="M165" s="29">
        <v>53334</v>
      </c>
      <c r="N165" s="30"/>
      <c r="O165" s="30">
        <f t="shared" si="28"/>
        <v>48000.6</v>
      </c>
      <c r="P165" s="31">
        <v>7.8999999999999996E-5</v>
      </c>
      <c r="Q165" s="32">
        <f t="shared" si="29"/>
        <v>3.7920473999999995</v>
      </c>
      <c r="R165" s="29">
        <v>0</v>
      </c>
      <c r="S165" s="30"/>
      <c r="T165" s="30">
        <f t="shared" si="30"/>
        <v>0</v>
      </c>
      <c r="U165" s="33">
        <v>8.2999999999999998E-5</v>
      </c>
      <c r="V165" s="34">
        <f t="shared" si="31"/>
        <v>0</v>
      </c>
      <c r="W165" s="11"/>
    </row>
    <row r="166" spans="7:23" x14ac:dyDescent="0.3">
      <c r="G166" s="26"/>
      <c r="H166" s="11">
        <v>55</v>
      </c>
      <c r="I166" s="11" t="s">
        <v>26</v>
      </c>
      <c r="J166" s="27">
        <v>960</v>
      </c>
      <c r="K166" s="28">
        <v>0.9</v>
      </c>
      <c r="L166" s="29">
        <v>0</v>
      </c>
      <c r="M166" s="29">
        <v>53334</v>
      </c>
      <c r="N166" s="30"/>
      <c r="O166" s="30">
        <f t="shared" si="28"/>
        <v>48000.6</v>
      </c>
      <c r="P166" s="31">
        <v>1.5699999999999999E-4</v>
      </c>
      <c r="Q166" s="32">
        <f t="shared" si="29"/>
        <v>7.5360941999999991</v>
      </c>
      <c r="R166" s="29">
        <v>0</v>
      </c>
      <c r="S166" s="30"/>
      <c r="T166" s="30">
        <f t="shared" si="30"/>
        <v>0</v>
      </c>
      <c r="U166" s="33">
        <v>2.1100000000000001E-4</v>
      </c>
      <c r="V166" s="34">
        <f t="shared" si="31"/>
        <v>0</v>
      </c>
      <c r="W166" s="11"/>
    </row>
    <row r="167" spans="7:23" x14ac:dyDescent="0.3">
      <c r="G167" s="26"/>
      <c r="H167" s="11">
        <v>71</v>
      </c>
      <c r="I167" s="11" t="s">
        <v>18</v>
      </c>
      <c r="J167" s="27">
        <v>960</v>
      </c>
      <c r="K167" s="28">
        <v>0</v>
      </c>
      <c r="L167" s="29">
        <v>0</v>
      </c>
      <c r="M167" s="29">
        <v>53334</v>
      </c>
      <c r="N167" s="30"/>
      <c r="O167" s="30">
        <f t="shared" si="28"/>
        <v>0</v>
      </c>
      <c r="P167" s="31">
        <v>1.1E-5</v>
      </c>
      <c r="Q167" s="32">
        <f t="shared" si="29"/>
        <v>0</v>
      </c>
      <c r="R167" s="29">
        <v>0</v>
      </c>
      <c r="S167" s="30"/>
      <c r="T167" s="30">
        <f t="shared" si="30"/>
        <v>0</v>
      </c>
      <c r="U167" s="33">
        <v>1.2E-5</v>
      </c>
      <c r="V167" s="34">
        <f t="shared" si="31"/>
        <v>0</v>
      </c>
      <c r="W167" s="11"/>
    </row>
    <row r="168" spans="7:23" x14ac:dyDescent="0.3">
      <c r="G168" s="26"/>
      <c r="H168" s="11">
        <v>72</v>
      </c>
      <c r="I168" s="11" t="s">
        <v>28</v>
      </c>
      <c r="J168" s="27">
        <v>960</v>
      </c>
      <c r="K168" s="28">
        <v>0</v>
      </c>
      <c r="L168" s="29">
        <v>0</v>
      </c>
      <c r="M168" s="29">
        <v>53334</v>
      </c>
      <c r="N168" s="30"/>
      <c r="O168" s="30">
        <f t="shared" si="28"/>
        <v>0</v>
      </c>
      <c r="P168" s="31">
        <v>3.1799999999999998E-4</v>
      </c>
      <c r="Q168" s="32">
        <f t="shared" si="29"/>
        <v>0</v>
      </c>
      <c r="R168" s="29">
        <v>0</v>
      </c>
      <c r="S168" s="30"/>
      <c r="T168" s="30">
        <f t="shared" si="30"/>
        <v>0</v>
      </c>
      <c r="U168" s="33">
        <v>3.3700000000000001E-4</v>
      </c>
      <c r="V168" s="34">
        <f t="shared" si="31"/>
        <v>0</v>
      </c>
      <c r="W168" s="11"/>
    </row>
    <row r="169" spans="7:23" x14ac:dyDescent="0.3">
      <c r="G169" s="26"/>
      <c r="H169" s="11">
        <v>104</v>
      </c>
      <c r="I169" s="11" t="s">
        <v>130</v>
      </c>
      <c r="J169" s="27">
        <v>960</v>
      </c>
      <c r="K169" s="28">
        <v>0.9</v>
      </c>
      <c r="L169" s="29">
        <v>0</v>
      </c>
      <c r="M169" s="29">
        <v>53334</v>
      </c>
      <c r="N169" s="30"/>
      <c r="O169" s="30">
        <f t="shared" si="28"/>
        <v>48000.6</v>
      </c>
      <c r="P169" s="31">
        <v>0</v>
      </c>
      <c r="Q169" s="32">
        <f t="shared" si="29"/>
        <v>0</v>
      </c>
      <c r="R169" s="29">
        <v>0</v>
      </c>
      <c r="S169" s="30"/>
      <c r="T169" s="30">
        <f t="shared" si="30"/>
        <v>0</v>
      </c>
      <c r="U169" s="33">
        <v>0</v>
      </c>
      <c r="V169" s="34">
        <f t="shared" si="31"/>
        <v>0</v>
      </c>
      <c r="W169" s="11"/>
    </row>
    <row r="170" spans="7:23" x14ac:dyDescent="0.3">
      <c r="G170" s="26"/>
      <c r="H170" s="11">
        <v>115</v>
      </c>
      <c r="I170" s="11" t="s">
        <v>160</v>
      </c>
      <c r="J170" s="27">
        <v>960</v>
      </c>
      <c r="K170" s="28">
        <v>0.9</v>
      </c>
      <c r="L170" s="29">
        <v>0</v>
      </c>
      <c r="M170" s="29">
        <v>53334</v>
      </c>
      <c r="N170" s="30"/>
      <c r="O170" s="30">
        <f t="shared" si="28"/>
        <v>48000.6</v>
      </c>
      <c r="P170" s="31">
        <v>0</v>
      </c>
      <c r="Q170" s="32">
        <f t="shared" si="29"/>
        <v>0</v>
      </c>
      <c r="R170" s="29">
        <v>0</v>
      </c>
      <c r="S170" s="30"/>
      <c r="T170" s="30">
        <f t="shared" si="30"/>
        <v>0</v>
      </c>
      <c r="U170" s="33">
        <v>0</v>
      </c>
      <c r="V170" s="34">
        <f t="shared" si="31"/>
        <v>0</v>
      </c>
      <c r="W170" s="11"/>
    </row>
    <row r="171" spans="7:23" x14ac:dyDescent="0.3">
      <c r="G171" s="26"/>
      <c r="H171" s="11">
        <v>117</v>
      </c>
      <c r="I171" s="11" t="s">
        <v>21</v>
      </c>
      <c r="J171" s="27">
        <v>960</v>
      </c>
      <c r="K171" s="28">
        <v>0.9</v>
      </c>
      <c r="L171" s="29">
        <v>0</v>
      </c>
      <c r="M171" s="29">
        <v>53334</v>
      </c>
      <c r="N171" s="30"/>
      <c r="O171" s="30">
        <f t="shared" si="28"/>
        <v>48000.6</v>
      </c>
      <c r="P171" s="31">
        <v>2.7300000000000002E-4</v>
      </c>
      <c r="Q171" s="32">
        <f t="shared" si="29"/>
        <v>13.1041638</v>
      </c>
      <c r="R171" s="29">
        <v>0</v>
      </c>
      <c r="S171" s="30"/>
      <c r="T171" s="30">
        <f t="shared" si="30"/>
        <v>0</v>
      </c>
      <c r="U171" s="33">
        <v>2.8800000000000001E-4</v>
      </c>
      <c r="V171" s="34">
        <f t="shared" si="31"/>
        <v>0</v>
      </c>
      <c r="W171" s="11"/>
    </row>
    <row r="172" spans="7:23" x14ac:dyDescent="0.3">
      <c r="G172" s="26"/>
      <c r="H172" s="11">
        <v>123</v>
      </c>
      <c r="I172" s="11" t="s">
        <v>29</v>
      </c>
      <c r="J172" s="27">
        <v>960</v>
      </c>
      <c r="K172" s="28">
        <v>0.9</v>
      </c>
      <c r="L172" s="29">
        <v>0</v>
      </c>
      <c r="M172" s="29">
        <v>53334</v>
      </c>
      <c r="N172" s="30"/>
      <c r="O172" s="30">
        <f t="shared" si="28"/>
        <v>48000.6</v>
      </c>
      <c r="P172" s="31">
        <v>1.232E-3</v>
      </c>
      <c r="Q172" s="32">
        <f t="shared" si="29"/>
        <v>59.136739200000001</v>
      </c>
      <c r="R172" s="29">
        <v>0</v>
      </c>
      <c r="S172" s="30"/>
      <c r="T172" s="30">
        <f t="shared" si="30"/>
        <v>0</v>
      </c>
      <c r="U172" s="33">
        <v>1.0330000000000001E-3</v>
      </c>
      <c r="V172" s="34">
        <f t="shared" si="31"/>
        <v>0</v>
      </c>
      <c r="W172" s="11"/>
    </row>
    <row r="173" spans="7:23" ht="15" thickBot="1" x14ac:dyDescent="0.35">
      <c r="G173" s="35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7"/>
    </row>
    <row r="174" spans="7:23" x14ac:dyDescent="0.3">
      <c r="G174" s="11">
        <v>115</v>
      </c>
      <c r="H174" s="11" t="s">
        <v>160</v>
      </c>
      <c r="I174" s="11"/>
      <c r="J174" s="27"/>
      <c r="K174" s="28"/>
      <c r="L174" s="30"/>
      <c r="M174" s="30"/>
      <c r="N174" s="30"/>
      <c r="O174" s="30"/>
      <c r="P174" s="33"/>
      <c r="Q174" s="32">
        <f>SUM(Q57:Q173)</f>
        <v>305693.81217180018</v>
      </c>
      <c r="R174" s="30"/>
      <c r="S174" s="30"/>
      <c r="T174" s="30"/>
      <c r="U174" s="33"/>
      <c r="V174" s="32">
        <f>SUM(V57:V173)</f>
        <v>61878.917098800004</v>
      </c>
      <c r="W174" s="38">
        <f>Q174+V174</f>
        <v>367572.72927060019</v>
      </c>
    </row>
    <row r="175" spans="7:23" x14ac:dyDescent="0.3"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</row>
    <row r="176" spans="7:23" x14ac:dyDescent="0.3"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7"/>
  <sheetViews>
    <sheetView workbookViewId="0">
      <selection activeCell="I1" sqref="I1"/>
    </sheetView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8</v>
      </c>
      <c r="C4" s="48"/>
      <c r="D4" s="5" t="s">
        <v>34</v>
      </c>
      <c r="E4" s="5" t="s">
        <v>35</v>
      </c>
    </row>
    <row r="5" spans="2:23" ht="15" x14ac:dyDescent="0.25">
      <c r="D5" s="8"/>
      <c r="E5" s="8"/>
    </row>
    <row r="6" spans="2:23" ht="15" x14ac:dyDescent="0.25">
      <c r="C6" s="9" t="s">
        <v>96</v>
      </c>
      <c r="D6" s="10">
        <v>120</v>
      </c>
      <c r="E6" s="10" t="s">
        <v>97</v>
      </c>
    </row>
    <row r="7" spans="2:23" ht="15.75" thickBot="1" x14ac:dyDescent="0.3">
      <c r="C7" s="9" t="s">
        <v>98</v>
      </c>
      <c r="D7" s="10">
        <v>125</v>
      </c>
      <c r="E7" s="10" t="s">
        <v>99</v>
      </c>
    </row>
    <row r="8" spans="2:23" ht="15.75" x14ac:dyDescent="0.25">
      <c r="G8" s="17">
        <v>120</v>
      </c>
      <c r="H8" s="18" t="s">
        <v>173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G9" s="26"/>
      <c r="H9" s="11">
        <v>1</v>
      </c>
      <c r="I9" s="11" t="s">
        <v>11</v>
      </c>
      <c r="J9" s="27">
        <v>441</v>
      </c>
      <c r="K9" s="28">
        <v>0.7</v>
      </c>
      <c r="L9" s="29">
        <v>0</v>
      </c>
      <c r="M9" s="29">
        <v>237656724</v>
      </c>
      <c r="N9" s="30">
        <v>36686031</v>
      </c>
      <c r="O9" s="30">
        <f t="shared" ref="O9:O29" si="0">(L9+M9-N9)*K9</f>
        <v>140679485.09999999</v>
      </c>
      <c r="P9" s="31">
        <v>1.91E-3</v>
      </c>
      <c r="Q9" s="32">
        <f t="shared" ref="Q9:Q29" si="1">O9*P9</f>
        <v>268697.81654099998</v>
      </c>
      <c r="R9" s="29">
        <v>617969</v>
      </c>
      <c r="S9" s="30">
        <v>23691</v>
      </c>
      <c r="T9" s="30">
        <f t="shared" ref="T9:T29" si="2">(R9-S9)*K9</f>
        <v>415994.6</v>
      </c>
      <c r="U9" s="33">
        <v>1.9740000000000001E-3</v>
      </c>
      <c r="V9" s="34">
        <f t="shared" ref="V9:V29" si="3">T9*U9</f>
        <v>821.17334040000003</v>
      </c>
      <c r="W9" s="11"/>
    </row>
    <row r="10" spans="2:23" ht="15" x14ac:dyDescent="0.25">
      <c r="G10" s="26"/>
      <c r="H10" s="11">
        <v>2</v>
      </c>
      <c r="I10" s="11" t="s">
        <v>27</v>
      </c>
      <c r="J10" s="27">
        <v>441</v>
      </c>
      <c r="K10" s="28">
        <v>0.7</v>
      </c>
      <c r="L10" s="29">
        <v>0</v>
      </c>
      <c r="M10" s="29">
        <v>237656724</v>
      </c>
      <c r="N10" s="30">
        <v>36686031</v>
      </c>
      <c r="O10" s="30">
        <f t="shared" si="0"/>
        <v>140679485.09999999</v>
      </c>
      <c r="P10" s="31">
        <v>2.6899999999999998E-4</v>
      </c>
      <c r="Q10" s="32">
        <f t="shared" si="1"/>
        <v>37842.781491899994</v>
      </c>
      <c r="R10" s="29">
        <v>617969</v>
      </c>
      <c r="S10" s="30">
        <v>23691</v>
      </c>
      <c r="T10" s="30">
        <f t="shared" si="2"/>
        <v>415994.6</v>
      </c>
      <c r="U10" s="33">
        <v>2.9500000000000001E-4</v>
      </c>
      <c r="V10" s="34">
        <f t="shared" si="3"/>
        <v>122.718407</v>
      </c>
      <c r="W10" s="11"/>
    </row>
    <row r="11" spans="2:23" ht="15" x14ac:dyDescent="0.25">
      <c r="G11" s="26"/>
      <c r="H11" s="11">
        <v>3</v>
      </c>
      <c r="I11" s="11" t="s">
        <v>20</v>
      </c>
      <c r="J11" s="27">
        <v>441</v>
      </c>
      <c r="K11" s="28">
        <v>0.7</v>
      </c>
      <c r="L11" s="29">
        <v>0</v>
      </c>
      <c r="M11" s="29">
        <v>237656724</v>
      </c>
      <c r="N11" s="30">
        <v>36686031</v>
      </c>
      <c r="O11" s="30">
        <f t="shared" si="0"/>
        <v>140679485.09999999</v>
      </c>
      <c r="P11" s="31">
        <v>5.9699999999999998E-4</v>
      </c>
      <c r="Q11" s="32">
        <f t="shared" si="1"/>
        <v>83985.652604699993</v>
      </c>
      <c r="R11" s="29">
        <v>617969</v>
      </c>
      <c r="S11" s="30">
        <v>23691</v>
      </c>
      <c r="T11" s="30">
        <f t="shared" si="2"/>
        <v>415994.6</v>
      </c>
      <c r="U11" s="33">
        <v>6.3100000000000005E-4</v>
      </c>
      <c r="V11" s="34">
        <f t="shared" si="3"/>
        <v>262.49259260000002</v>
      </c>
      <c r="W11" s="11"/>
    </row>
    <row r="12" spans="2:23" ht="15" x14ac:dyDescent="0.25">
      <c r="G12" s="26"/>
      <c r="H12" s="11">
        <v>5</v>
      </c>
      <c r="I12" s="11" t="s">
        <v>17</v>
      </c>
      <c r="J12" s="27">
        <v>441</v>
      </c>
      <c r="K12" s="28">
        <v>0.7</v>
      </c>
      <c r="L12" s="29">
        <v>0</v>
      </c>
      <c r="M12" s="29">
        <v>237656724</v>
      </c>
      <c r="N12" s="30">
        <v>36686031</v>
      </c>
      <c r="O12" s="30">
        <f t="shared" si="0"/>
        <v>140679485.09999999</v>
      </c>
      <c r="P12" s="31">
        <v>6.6930000000000002E-3</v>
      </c>
      <c r="Q12" s="32">
        <f t="shared" si="1"/>
        <v>941567.79377430002</v>
      </c>
      <c r="R12" s="29">
        <v>617969</v>
      </c>
      <c r="S12" s="30">
        <v>23691</v>
      </c>
      <c r="T12" s="30">
        <f t="shared" si="2"/>
        <v>415994.6</v>
      </c>
      <c r="U12" s="33">
        <v>6.6429999999999996E-3</v>
      </c>
      <c r="V12" s="34">
        <f t="shared" si="3"/>
        <v>2763.4521277999997</v>
      </c>
      <c r="W12" s="11"/>
    </row>
    <row r="13" spans="2:23" ht="15" x14ac:dyDescent="0.25">
      <c r="G13" s="26"/>
      <c r="H13" s="11">
        <v>6</v>
      </c>
      <c r="I13" s="11" t="s">
        <v>118</v>
      </c>
      <c r="J13" s="27">
        <v>441</v>
      </c>
      <c r="K13" s="28">
        <v>0.7</v>
      </c>
      <c r="L13" s="29">
        <v>0</v>
      </c>
      <c r="M13" s="29">
        <v>237656724</v>
      </c>
      <c r="N13" s="30">
        <v>36686031</v>
      </c>
      <c r="O13" s="30">
        <f t="shared" si="0"/>
        <v>140679485.09999999</v>
      </c>
      <c r="P13" s="31">
        <v>0</v>
      </c>
      <c r="Q13" s="32">
        <f t="shared" si="1"/>
        <v>0</v>
      </c>
      <c r="R13" s="29">
        <v>617969</v>
      </c>
      <c r="S13" s="30">
        <v>23691</v>
      </c>
      <c r="T13" s="30">
        <f t="shared" si="2"/>
        <v>415994.6</v>
      </c>
      <c r="U13" s="33">
        <v>0</v>
      </c>
      <c r="V13" s="34">
        <f t="shared" si="3"/>
        <v>0</v>
      </c>
      <c r="W13" s="11"/>
    </row>
    <row r="14" spans="2:23" ht="15" x14ac:dyDescent="0.25">
      <c r="G14" s="26"/>
      <c r="H14" s="11">
        <v>7</v>
      </c>
      <c r="I14" s="11" t="s">
        <v>9</v>
      </c>
      <c r="J14" s="27">
        <v>441</v>
      </c>
      <c r="K14" s="28">
        <v>0.7</v>
      </c>
      <c r="L14" s="29">
        <v>0</v>
      </c>
      <c r="M14" s="29">
        <v>237656724</v>
      </c>
      <c r="N14" s="30">
        <v>36686031</v>
      </c>
      <c r="O14" s="30">
        <f t="shared" si="0"/>
        <v>140679485.09999999</v>
      </c>
      <c r="P14" s="31">
        <v>1.27E-4</v>
      </c>
      <c r="Q14" s="32">
        <f t="shared" si="1"/>
        <v>17866.294607699998</v>
      </c>
      <c r="R14" s="29">
        <v>617969</v>
      </c>
      <c r="S14" s="30">
        <v>23691</v>
      </c>
      <c r="T14" s="30">
        <f t="shared" si="2"/>
        <v>415994.6</v>
      </c>
      <c r="U14" s="33">
        <v>1.34E-4</v>
      </c>
      <c r="V14" s="34">
        <f t="shared" si="3"/>
        <v>55.743276399999999</v>
      </c>
      <c r="W14" s="11"/>
    </row>
    <row r="15" spans="2:23" ht="15" x14ac:dyDescent="0.25">
      <c r="G15" s="26"/>
      <c r="H15" s="11">
        <v>8</v>
      </c>
      <c r="I15" s="11" t="s">
        <v>23</v>
      </c>
      <c r="J15" s="27">
        <v>441</v>
      </c>
      <c r="K15" s="28">
        <v>0.7</v>
      </c>
      <c r="L15" s="29">
        <v>0</v>
      </c>
      <c r="M15" s="29">
        <v>237656724</v>
      </c>
      <c r="N15" s="30">
        <v>36686031</v>
      </c>
      <c r="O15" s="30">
        <f t="shared" si="0"/>
        <v>140679485.09999999</v>
      </c>
      <c r="P15" s="31">
        <v>1.8699999999999999E-4</v>
      </c>
      <c r="Q15" s="32">
        <f t="shared" si="1"/>
        <v>26307.063713699998</v>
      </c>
      <c r="R15" s="29">
        <v>617969</v>
      </c>
      <c r="S15" s="30">
        <v>23691</v>
      </c>
      <c r="T15" s="30">
        <f t="shared" si="2"/>
        <v>415994.6</v>
      </c>
      <c r="U15" s="33">
        <v>1.9599999999999999E-4</v>
      </c>
      <c r="V15" s="34">
        <f t="shared" si="3"/>
        <v>81.534941599999996</v>
      </c>
      <c r="W15" s="11"/>
    </row>
    <row r="16" spans="2:23" ht="15" x14ac:dyDescent="0.25">
      <c r="G16" s="26"/>
      <c r="H16" s="11">
        <v>25</v>
      </c>
      <c r="I16" s="11" t="s">
        <v>8</v>
      </c>
      <c r="J16" s="27">
        <v>441</v>
      </c>
      <c r="K16" s="28">
        <v>0.7</v>
      </c>
      <c r="L16" s="29">
        <v>0</v>
      </c>
      <c r="M16" s="29">
        <v>237656724</v>
      </c>
      <c r="N16" s="30">
        <v>36686031</v>
      </c>
      <c r="O16" s="30">
        <f t="shared" si="0"/>
        <v>140679485.09999999</v>
      </c>
      <c r="P16" s="31">
        <v>1.2300000000000001E-4</v>
      </c>
      <c r="Q16" s="32">
        <f t="shared" si="1"/>
        <v>17303.5766673</v>
      </c>
      <c r="R16" s="29">
        <v>617969</v>
      </c>
      <c r="S16" s="30">
        <v>23691</v>
      </c>
      <c r="T16" s="30">
        <f t="shared" si="2"/>
        <v>415994.6</v>
      </c>
      <c r="U16" s="33">
        <v>1.2400000000000001E-4</v>
      </c>
      <c r="V16" s="34">
        <f t="shared" si="3"/>
        <v>51.583330400000001</v>
      </c>
      <c r="W16" s="11"/>
    </row>
    <row r="17" spans="7:23" ht="15" x14ac:dyDescent="0.25">
      <c r="G17" s="26"/>
      <c r="H17" s="11">
        <v>38</v>
      </c>
      <c r="I17" s="11" t="s">
        <v>12</v>
      </c>
      <c r="J17" s="27">
        <v>441</v>
      </c>
      <c r="K17" s="28">
        <v>0.7</v>
      </c>
      <c r="L17" s="29">
        <v>0</v>
      </c>
      <c r="M17" s="29">
        <v>237656724</v>
      </c>
      <c r="N17" s="30">
        <v>36686031</v>
      </c>
      <c r="O17" s="30">
        <f t="shared" si="0"/>
        <v>140679485.09999999</v>
      </c>
      <c r="P17" s="31">
        <v>7.8999999999999996E-5</v>
      </c>
      <c r="Q17" s="32">
        <f t="shared" si="1"/>
        <v>11113.6793229</v>
      </c>
      <c r="R17" s="29">
        <v>617969</v>
      </c>
      <c r="S17" s="30">
        <v>23691</v>
      </c>
      <c r="T17" s="30">
        <f t="shared" si="2"/>
        <v>415994.6</v>
      </c>
      <c r="U17" s="33">
        <v>8.2999999999999998E-5</v>
      </c>
      <c r="V17" s="34">
        <f t="shared" si="3"/>
        <v>34.527551799999998</v>
      </c>
      <c r="W17" s="11"/>
    </row>
    <row r="18" spans="7:23" ht="15" x14ac:dyDescent="0.25">
      <c r="G18" s="26"/>
      <c r="H18" s="11">
        <v>41</v>
      </c>
      <c r="I18" s="11" t="s">
        <v>125</v>
      </c>
      <c r="J18" s="27">
        <v>441</v>
      </c>
      <c r="K18" s="28">
        <v>0.7</v>
      </c>
      <c r="L18" s="29">
        <v>0</v>
      </c>
      <c r="M18" s="29">
        <v>237656724</v>
      </c>
      <c r="N18" s="30">
        <v>36686031</v>
      </c>
      <c r="O18" s="30">
        <f t="shared" si="0"/>
        <v>140679485.09999999</v>
      </c>
      <c r="P18" s="31">
        <v>0</v>
      </c>
      <c r="Q18" s="32">
        <f t="shared" si="1"/>
        <v>0</v>
      </c>
      <c r="R18" s="29">
        <v>617969</v>
      </c>
      <c r="S18" s="30">
        <v>23691</v>
      </c>
      <c r="T18" s="30">
        <f t="shared" si="2"/>
        <v>415994.6</v>
      </c>
      <c r="U18" s="33">
        <v>0</v>
      </c>
      <c r="V18" s="34">
        <f t="shared" si="3"/>
        <v>0</v>
      </c>
      <c r="W18" s="11"/>
    </row>
    <row r="19" spans="7:23" ht="15" x14ac:dyDescent="0.25">
      <c r="G19" s="26"/>
      <c r="H19" s="11">
        <v>55</v>
      </c>
      <c r="I19" s="11" t="s">
        <v>26</v>
      </c>
      <c r="J19" s="27">
        <v>441</v>
      </c>
      <c r="K19" s="28">
        <v>0.7</v>
      </c>
      <c r="L19" s="29">
        <v>0</v>
      </c>
      <c r="M19" s="29">
        <v>237656724</v>
      </c>
      <c r="N19" s="30">
        <v>36686031</v>
      </c>
      <c r="O19" s="30">
        <f t="shared" si="0"/>
        <v>140679485.09999999</v>
      </c>
      <c r="P19" s="31">
        <v>1.5699999999999999E-4</v>
      </c>
      <c r="Q19" s="32">
        <f t="shared" si="1"/>
        <v>22086.679160699998</v>
      </c>
      <c r="R19" s="29">
        <v>617969</v>
      </c>
      <c r="S19" s="30">
        <v>23691</v>
      </c>
      <c r="T19" s="30">
        <f t="shared" si="2"/>
        <v>415994.6</v>
      </c>
      <c r="U19" s="33">
        <v>2.1100000000000001E-4</v>
      </c>
      <c r="V19" s="34">
        <f t="shared" si="3"/>
        <v>87.774860599999997</v>
      </c>
      <c r="W19" s="11"/>
    </row>
    <row r="20" spans="7:23" ht="15" x14ac:dyDescent="0.25">
      <c r="G20" s="26"/>
      <c r="H20" s="11">
        <v>56</v>
      </c>
      <c r="I20" s="11" t="s">
        <v>14</v>
      </c>
      <c r="J20" s="27">
        <v>441</v>
      </c>
      <c r="K20" s="28">
        <v>0.7</v>
      </c>
      <c r="L20" s="29">
        <v>0</v>
      </c>
      <c r="M20" s="29">
        <v>237656724</v>
      </c>
      <c r="N20" s="30">
        <v>36686031</v>
      </c>
      <c r="O20" s="30">
        <f t="shared" si="0"/>
        <v>140679485.09999999</v>
      </c>
      <c r="P20" s="31">
        <v>1.405E-3</v>
      </c>
      <c r="Q20" s="32">
        <f t="shared" si="1"/>
        <v>197654.67656550001</v>
      </c>
      <c r="R20" s="29">
        <v>617969</v>
      </c>
      <c r="S20" s="30">
        <v>23691</v>
      </c>
      <c r="T20" s="30">
        <f t="shared" si="2"/>
        <v>415994.6</v>
      </c>
      <c r="U20" s="33">
        <v>1.4710000000000001E-3</v>
      </c>
      <c r="V20" s="34">
        <f t="shared" si="3"/>
        <v>611.92805659999999</v>
      </c>
      <c r="W20" s="11"/>
    </row>
    <row r="21" spans="7:23" ht="15" x14ac:dyDescent="0.25">
      <c r="G21" s="26"/>
      <c r="H21" s="11">
        <v>71</v>
      </c>
      <c r="I21" s="11" t="s">
        <v>18</v>
      </c>
      <c r="J21" s="27">
        <v>441</v>
      </c>
      <c r="K21" s="28">
        <v>0</v>
      </c>
      <c r="L21" s="29">
        <v>0</v>
      </c>
      <c r="M21" s="29">
        <v>237656724</v>
      </c>
      <c r="N21" s="30">
        <v>36686031</v>
      </c>
      <c r="O21" s="30">
        <f t="shared" si="0"/>
        <v>0</v>
      </c>
      <c r="P21" s="31">
        <v>1.1E-5</v>
      </c>
      <c r="Q21" s="32">
        <f t="shared" si="1"/>
        <v>0</v>
      </c>
      <c r="R21" s="29">
        <v>617969</v>
      </c>
      <c r="S21" s="30">
        <v>23691</v>
      </c>
      <c r="T21" s="30">
        <f t="shared" si="2"/>
        <v>0</v>
      </c>
      <c r="U21" s="33">
        <v>1.2E-5</v>
      </c>
      <c r="V21" s="34">
        <f t="shared" si="3"/>
        <v>0</v>
      </c>
      <c r="W21" s="11"/>
    </row>
    <row r="22" spans="7:23" ht="15" x14ac:dyDescent="0.25">
      <c r="G22" s="26"/>
      <c r="H22" s="11">
        <v>72</v>
      </c>
      <c r="I22" s="11" t="s">
        <v>28</v>
      </c>
      <c r="J22" s="27">
        <v>441</v>
      </c>
      <c r="K22" s="28">
        <v>0</v>
      </c>
      <c r="L22" s="29">
        <v>0</v>
      </c>
      <c r="M22" s="29">
        <v>237656724</v>
      </c>
      <c r="N22" s="30">
        <v>36686031</v>
      </c>
      <c r="O22" s="30">
        <f t="shared" si="0"/>
        <v>0</v>
      </c>
      <c r="P22" s="31">
        <v>3.1799999999999998E-4</v>
      </c>
      <c r="Q22" s="32">
        <f t="shared" si="1"/>
        <v>0</v>
      </c>
      <c r="R22" s="29">
        <v>617969</v>
      </c>
      <c r="S22" s="30">
        <v>23691</v>
      </c>
      <c r="T22" s="30">
        <f t="shared" si="2"/>
        <v>0</v>
      </c>
      <c r="U22" s="33">
        <v>3.3700000000000001E-4</v>
      </c>
      <c r="V22" s="34">
        <f t="shared" si="3"/>
        <v>0</v>
      </c>
      <c r="W22" s="11"/>
    </row>
    <row r="23" spans="7:23" ht="15" x14ac:dyDescent="0.25">
      <c r="G23" s="26"/>
      <c r="H23" s="11">
        <v>90</v>
      </c>
      <c r="I23" s="11" t="s">
        <v>4</v>
      </c>
      <c r="J23" s="27">
        <v>441</v>
      </c>
      <c r="K23" s="28">
        <v>0.7</v>
      </c>
      <c r="L23" s="29">
        <v>0</v>
      </c>
      <c r="M23" s="29">
        <v>237656724</v>
      </c>
      <c r="N23" s="30">
        <v>36686031</v>
      </c>
      <c r="O23" s="30">
        <f t="shared" si="0"/>
        <v>140679485.09999999</v>
      </c>
      <c r="P23" s="31">
        <v>3.48E-4</v>
      </c>
      <c r="Q23" s="32">
        <f t="shared" si="1"/>
        <v>48956.460814799997</v>
      </c>
      <c r="R23" s="29">
        <v>617969</v>
      </c>
      <c r="S23" s="30">
        <v>23691</v>
      </c>
      <c r="T23" s="30">
        <f t="shared" si="2"/>
        <v>415994.6</v>
      </c>
      <c r="U23" s="33">
        <v>3.5100000000000002E-4</v>
      </c>
      <c r="V23" s="34">
        <f t="shared" si="3"/>
        <v>146.0141046</v>
      </c>
      <c r="W23" s="11"/>
    </row>
    <row r="24" spans="7:23" ht="15" x14ac:dyDescent="0.25">
      <c r="G24" s="26"/>
      <c r="H24" s="11">
        <v>97</v>
      </c>
      <c r="I24" s="11" t="s">
        <v>3</v>
      </c>
      <c r="J24" s="27">
        <v>441</v>
      </c>
      <c r="K24" s="28">
        <v>0.7</v>
      </c>
      <c r="L24" s="29">
        <v>0</v>
      </c>
      <c r="M24" s="29">
        <v>237656724</v>
      </c>
      <c r="N24" s="30">
        <v>36686031</v>
      </c>
      <c r="O24" s="30">
        <f t="shared" si="0"/>
        <v>140679485.09999999</v>
      </c>
      <c r="P24" s="31">
        <v>1.54E-4</v>
      </c>
      <c r="Q24" s="32">
        <f t="shared" si="1"/>
        <v>21664.640705400001</v>
      </c>
      <c r="R24" s="29">
        <v>617969</v>
      </c>
      <c r="S24" s="30">
        <v>23691</v>
      </c>
      <c r="T24" s="30">
        <f t="shared" si="2"/>
        <v>415994.6</v>
      </c>
      <c r="U24" s="33">
        <v>1.6200000000000001E-4</v>
      </c>
      <c r="V24" s="34">
        <f t="shared" si="3"/>
        <v>67.391125200000005</v>
      </c>
      <c r="W24" s="11"/>
    </row>
    <row r="25" spans="7:23" ht="15" x14ac:dyDescent="0.25">
      <c r="G25" s="26"/>
      <c r="H25" s="11">
        <v>104</v>
      </c>
      <c r="I25" s="11" t="s">
        <v>130</v>
      </c>
      <c r="J25" s="27">
        <v>441</v>
      </c>
      <c r="K25" s="28">
        <v>0.7</v>
      </c>
      <c r="L25" s="29">
        <v>0</v>
      </c>
      <c r="M25" s="29">
        <v>237656724</v>
      </c>
      <c r="N25" s="30">
        <v>36686031</v>
      </c>
      <c r="O25" s="30">
        <f t="shared" si="0"/>
        <v>140679485.09999999</v>
      </c>
      <c r="P25" s="31">
        <v>0</v>
      </c>
      <c r="Q25" s="32">
        <f t="shared" si="1"/>
        <v>0</v>
      </c>
      <c r="R25" s="29">
        <v>617969</v>
      </c>
      <c r="S25" s="30">
        <v>23691</v>
      </c>
      <c r="T25" s="30">
        <f t="shared" si="2"/>
        <v>415994.6</v>
      </c>
      <c r="U25" s="33">
        <v>0</v>
      </c>
      <c r="V25" s="34">
        <f t="shared" si="3"/>
        <v>0</v>
      </c>
      <c r="W25" s="11"/>
    </row>
    <row r="26" spans="7:23" ht="15" x14ac:dyDescent="0.25">
      <c r="G26" s="26"/>
      <c r="H26" s="11">
        <v>117</v>
      </c>
      <c r="I26" s="11" t="s">
        <v>21</v>
      </c>
      <c r="J26" s="27">
        <v>441</v>
      </c>
      <c r="K26" s="28">
        <v>0.7</v>
      </c>
      <c r="L26" s="29">
        <v>0</v>
      </c>
      <c r="M26" s="29">
        <v>237656724</v>
      </c>
      <c r="N26" s="30">
        <v>36686031</v>
      </c>
      <c r="O26" s="30">
        <f t="shared" si="0"/>
        <v>140679485.09999999</v>
      </c>
      <c r="P26" s="31">
        <v>2.7300000000000002E-4</v>
      </c>
      <c r="Q26" s="32">
        <f t="shared" si="1"/>
        <v>38405.499432299999</v>
      </c>
      <c r="R26" s="29">
        <v>617969</v>
      </c>
      <c r="S26" s="30">
        <v>23691</v>
      </c>
      <c r="T26" s="30">
        <f t="shared" si="2"/>
        <v>415994.6</v>
      </c>
      <c r="U26" s="33">
        <v>2.8800000000000001E-4</v>
      </c>
      <c r="V26" s="34">
        <f t="shared" si="3"/>
        <v>119.80644479999999</v>
      </c>
      <c r="W26" s="11"/>
    </row>
    <row r="27" spans="7:23" ht="15" x14ac:dyDescent="0.25">
      <c r="G27" s="26"/>
      <c r="H27" s="11">
        <v>118</v>
      </c>
      <c r="I27" s="11" t="s">
        <v>19</v>
      </c>
      <c r="J27" s="27">
        <v>441</v>
      </c>
      <c r="K27" s="28">
        <v>0.7</v>
      </c>
      <c r="L27" s="29">
        <v>0</v>
      </c>
      <c r="M27" s="29">
        <v>237656724</v>
      </c>
      <c r="N27" s="30">
        <v>36686031</v>
      </c>
      <c r="O27" s="30">
        <f t="shared" si="0"/>
        <v>140679485.09999999</v>
      </c>
      <c r="P27" s="31">
        <v>1.3899999999999999E-4</v>
      </c>
      <c r="Q27" s="32">
        <f t="shared" si="1"/>
        <v>19554.448428899999</v>
      </c>
      <c r="R27" s="29">
        <v>617969</v>
      </c>
      <c r="S27" s="30">
        <v>23691</v>
      </c>
      <c r="T27" s="30">
        <f t="shared" si="2"/>
        <v>415994.6</v>
      </c>
      <c r="U27" s="33">
        <v>6.9999999999999999E-6</v>
      </c>
      <c r="V27" s="34">
        <f t="shared" si="3"/>
        <v>2.9119621999999996</v>
      </c>
      <c r="W27" s="11"/>
    </row>
    <row r="28" spans="7:23" ht="15" x14ac:dyDescent="0.25">
      <c r="G28" s="26"/>
      <c r="H28" s="11">
        <v>120</v>
      </c>
      <c r="I28" s="11" t="s">
        <v>173</v>
      </c>
      <c r="J28" s="27">
        <v>441</v>
      </c>
      <c r="K28" s="28">
        <v>0.7</v>
      </c>
      <c r="L28" s="29">
        <v>0</v>
      </c>
      <c r="M28" s="29">
        <v>237656724</v>
      </c>
      <c r="N28" s="30">
        <v>36686031</v>
      </c>
      <c r="O28" s="30">
        <f t="shared" si="0"/>
        <v>140679485.09999999</v>
      </c>
      <c r="P28" s="31">
        <v>0</v>
      </c>
      <c r="Q28" s="32">
        <f t="shared" si="1"/>
        <v>0</v>
      </c>
      <c r="R28" s="29">
        <v>617969</v>
      </c>
      <c r="S28" s="30">
        <v>23691</v>
      </c>
      <c r="T28" s="30">
        <f t="shared" si="2"/>
        <v>415994.6</v>
      </c>
      <c r="U28" s="33">
        <v>0</v>
      </c>
      <c r="V28" s="34">
        <f t="shared" si="3"/>
        <v>0</v>
      </c>
      <c r="W28" s="11"/>
    </row>
    <row r="29" spans="7:23" ht="15" x14ac:dyDescent="0.25">
      <c r="G29" s="26"/>
      <c r="H29" s="11">
        <v>129</v>
      </c>
      <c r="I29" s="11" t="s">
        <v>133</v>
      </c>
      <c r="J29" s="27">
        <v>441</v>
      </c>
      <c r="K29" s="28">
        <v>0.7</v>
      </c>
      <c r="L29" s="29">
        <v>0</v>
      </c>
      <c r="M29" s="29">
        <v>237656724</v>
      </c>
      <c r="N29" s="30">
        <v>36686031</v>
      </c>
      <c r="O29" s="30">
        <f t="shared" si="0"/>
        <v>140679485.09999999</v>
      </c>
      <c r="P29" s="31">
        <v>0</v>
      </c>
      <c r="Q29" s="32">
        <f t="shared" si="1"/>
        <v>0</v>
      </c>
      <c r="R29" s="29">
        <v>617969</v>
      </c>
      <c r="S29" s="30">
        <v>23691</v>
      </c>
      <c r="T29" s="30">
        <f t="shared" si="2"/>
        <v>415994.6</v>
      </c>
      <c r="U29" s="33">
        <v>0</v>
      </c>
      <c r="V29" s="34">
        <f t="shared" si="3"/>
        <v>0</v>
      </c>
      <c r="W29" s="11"/>
    </row>
    <row r="30" spans="7:23" ht="15" x14ac:dyDescent="0.25">
      <c r="G30" s="26"/>
      <c r="H30" s="11"/>
      <c r="I30" s="11"/>
      <c r="J30" s="27"/>
      <c r="K30" s="28"/>
      <c r="L30" s="30"/>
      <c r="M30" s="30"/>
      <c r="N30" s="30"/>
      <c r="O30" s="30"/>
      <c r="P30" s="33"/>
      <c r="Q30" s="32"/>
      <c r="R30" s="30"/>
      <c r="S30" s="30"/>
      <c r="T30" s="30"/>
      <c r="U30" s="33"/>
      <c r="V30" s="34"/>
      <c r="W30" s="11"/>
    </row>
    <row r="31" spans="7:23" ht="15.75" x14ac:dyDescent="0.25">
      <c r="G31" s="39">
        <v>120</v>
      </c>
      <c r="H31" s="40" t="s">
        <v>173</v>
      </c>
      <c r="I31" s="11"/>
      <c r="J31" s="27"/>
      <c r="K31" s="28"/>
      <c r="L31" s="30"/>
      <c r="M31" s="30"/>
      <c r="N31" s="30"/>
      <c r="O31" s="30"/>
      <c r="P31" s="33"/>
      <c r="Q31" s="32"/>
      <c r="R31" s="30"/>
      <c r="S31" s="30"/>
      <c r="T31" s="30"/>
      <c r="U31" s="33"/>
      <c r="V31" s="34"/>
      <c r="W31" s="11"/>
    </row>
    <row r="32" spans="7:23" ht="15" x14ac:dyDescent="0.25">
      <c r="G32" s="26"/>
      <c r="H32" s="11">
        <v>1</v>
      </c>
      <c r="I32" s="11" t="s">
        <v>11</v>
      </c>
      <c r="J32" s="27">
        <v>442</v>
      </c>
      <c r="K32" s="28">
        <v>0.7</v>
      </c>
      <c r="L32" s="29">
        <v>0</v>
      </c>
      <c r="M32" s="29">
        <v>61538</v>
      </c>
      <c r="N32" s="30">
        <v>0</v>
      </c>
      <c r="O32" s="30">
        <f t="shared" ref="O32:O53" si="4">(L32+M32-N32)*K32</f>
        <v>43076.6</v>
      </c>
      <c r="P32" s="31">
        <v>1.91E-3</v>
      </c>
      <c r="Q32" s="32">
        <f t="shared" ref="Q32:Q53" si="5">O32*P32</f>
        <v>82.276306000000005</v>
      </c>
      <c r="R32" s="29">
        <v>0</v>
      </c>
      <c r="S32" s="30">
        <v>0</v>
      </c>
      <c r="T32" s="30">
        <f t="shared" ref="T32:T53" si="6">(R32-S32)*K32</f>
        <v>0</v>
      </c>
      <c r="U32" s="33">
        <v>1.9740000000000001E-3</v>
      </c>
      <c r="V32" s="34">
        <f t="shared" ref="V32:V53" si="7">T32*U32</f>
        <v>0</v>
      </c>
      <c r="W32" s="11"/>
    </row>
    <row r="33" spans="7:23" x14ac:dyDescent="0.3">
      <c r="G33" s="26"/>
      <c r="H33" s="11">
        <v>2</v>
      </c>
      <c r="I33" s="11" t="s">
        <v>27</v>
      </c>
      <c r="J33" s="27">
        <v>442</v>
      </c>
      <c r="K33" s="28">
        <v>0.7</v>
      </c>
      <c r="L33" s="29">
        <v>0</v>
      </c>
      <c r="M33" s="29">
        <v>61538</v>
      </c>
      <c r="N33" s="30">
        <v>0</v>
      </c>
      <c r="O33" s="30">
        <f t="shared" si="4"/>
        <v>43076.6</v>
      </c>
      <c r="P33" s="31">
        <v>2.6899999999999998E-4</v>
      </c>
      <c r="Q33" s="32">
        <f t="shared" si="5"/>
        <v>11.587605399999999</v>
      </c>
      <c r="R33" s="29">
        <v>0</v>
      </c>
      <c r="S33" s="30">
        <v>0</v>
      </c>
      <c r="T33" s="30">
        <f t="shared" si="6"/>
        <v>0</v>
      </c>
      <c r="U33" s="33">
        <v>2.9500000000000001E-4</v>
      </c>
      <c r="V33" s="34">
        <f t="shared" si="7"/>
        <v>0</v>
      </c>
      <c r="W33" s="11"/>
    </row>
    <row r="34" spans="7:23" x14ac:dyDescent="0.3">
      <c r="G34" s="26"/>
      <c r="H34" s="11">
        <v>3</v>
      </c>
      <c r="I34" s="11" t="s">
        <v>20</v>
      </c>
      <c r="J34" s="27">
        <v>442</v>
      </c>
      <c r="K34" s="28">
        <v>0.7</v>
      </c>
      <c r="L34" s="29">
        <v>0</v>
      </c>
      <c r="M34" s="29">
        <v>61538</v>
      </c>
      <c r="N34" s="30">
        <v>0</v>
      </c>
      <c r="O34" s="30">
        <f t="shared" si="4"/>
        <v>43076.6</v>
      </c>
      <c r="P34" s="31">
        <v>5.9699999999999998E-4</v>
      </c>
      <c r="Q34" s="32">
        <f t="shared" si="5"/>
        <v>25.716730199999997</v>
      </c>
      <c r="R34" s="29">
        <v>0</v>
      </c>
      <c r="S34" s="30">
        <v>0</v>
      </c>
      <c r="T34" s="30">
        <f t="shared" si="6"/>
        <v>0</v>
      </c>
      <c r="U34" s="33">
        <v>6.3100000000000005E-4</v>
      </c>
      <c r="V34" s="34">
        <f t="shared" si="7"/>
        <v>0</v>
      </c>
      <c r="W34" s="11"/>
    </row>
    <row r="35" spans="7:23" x14ac:dyDescent="0.3">
      <c r="G35" s="26"/>
      <c r="H35" s="11">
        <v>5</v>
      </c>
      <c r="I35" s="11" t="s">
        <v>17</v>
      </c>
      <c r="J35" s="27">
        <v>442</v>
      </c>
      <c r="K35" s="28">
        <v>0.7</v>
      </c>
      <c r="L35" s="29">
        <v>0</v>
      </c>
      <c r="M35" s="29">
        <v>61538</v>
      </c>
      <c r="N35" s="30">
        <v>0</v>
      </c>
      <c r="O35" s="30">
        <f t="shared" si="4"/>
        <v>43076.6</v>
      </c>
      <c r="P35" s="31">
        <v>6.6930000000000002E-3</v>
      </c>
      <c r="Q35" s="32">
        <f t="shared" si="5"/>
        <v>288.31168380000003</v>
      </c>
      <c r="R35" s="29">
        <v>0</v>
      </c>
      <c r="S35" s="30">
        <v>0</v>
      </c>
      <c r="T35" s="30">
        <f t="shared" si="6"/>
        <v>0</v>
      </c>
      <c r="U35" s="33">
        <v>6.6429999999999996E-3</v>
      </c>
      <c r="V35" s="34">
        <f t="shared" si="7"/>
        <v>0</v>
      </c>
      <c r="W35" s="11"/>
    </row>
    <row r="36" spans="7:23" x14ac:dyDescent="0.3">
      <c r="G36" s="26"/>
      <c r="H36" s="11">
        <v>6</v>
      </c>
      <c r="I36" s="11" t="s">
        <v>118</v>
      </c>
      <c r="J36" s="27">
        <v>442</v>
      </c>
      <c r="K36" s="28">
        <v>0.7</v>
      </c>
      <c r="L36" s="29">
        <v>0</v>
      </c>
      <c r="M36" s="29">
        <v>61538</v>
      </c>
      <c r="N36" s="30">
        <v>0</v>
      </c>
      <c r="O36" s="30">
        <f t="shared" si="4"/>
        <v>43076.6</v>
      </c>
      <c r="P36" s="31">
        <v>0</v>
      </c>
      <c r="Q36" s="32">
        <f t="shared" si="5"/>
        <v>0</v>
      </c>
      <c r="R36" s="29">
        <v>0</v>
      </c>
      <c r="S36" s="30">
        <v>0</v>
      </c>
      <c r="T36" s="30">
        <f t="shared" si="6"/>
        <v>0</v>
      </c>
      <c r="U36" s="33">
        <v>0</v>
      </c>
      <c r="V36" s="34">
        <f t="shared" si="7"/>
        <v>0</v>
      </c>
      <c r="W36" s="11"/>
    </row>
    <row r="37" spans="7:23" x14ac:dyDescent="0.3">
      <c r="G37" s="26"/>
      <c r="H37" s="11">
        <v>7</v>
      </c>
      <c r="I37" s="11" t="s">
        <v>9</v>
      </c>
      <c r="J37" s="27">
        <v>442</v>
      </c>
      <c r="K37" s="28">
        <v>0.7</v>
      </c>
      <c r="L37" s="29">
        <v>0</v>
      </c>
      <c r="M37" s="29">
        <v>61538</v>
      </c>
      <c r="N37" s="30">
        <v>0</v>
      </c>
      <c r="O37" s="30">
        <f t="shared" si="4"/>
        <v>43076.6</v>
      </c>
      <c r="P37" s="31">
        <v>1.27E-4</v>
      </c>
      <c r="Q37" s="32">
        <f t="shared" si="5"/>
        <v>5.4707281999999999</v>
      </c>
      <c r="R37" s="29">
        <v>0</v>
      </c>
      <c r="S37" s="30">
        <v>0</v>
      </c>
      <c r="T37" s="30">
        <f t="shared" si="6"/>
        <v>0</v>
      </c>
      <c r="U37" s="33">
        <v>1.34E-4</v>
      </c>
      <c r="V37" s="34">
        <f t="shared" si="7"/>
        <v>0</v>
      </c>
      <c r="W37" s="11"/>
    </row>
    <row r="38" spans="7:23" x14ac:dyDescent="0.3">
      <c r="G38" s="26"/>
      <c r="H38" s="11">
        <v>8</v>
      </c>
      <c r="I38" s="11" t="s">
        <v>23</v>
      </c>
      <c r="J38" s="27">
        <v>442</v>
      </c>
      <c r="K38" s="28">
        <v>0.7</v>
      </c>
      <c r="L38" s="29">
        <v>0</v>
      </c>
      <c r="M38" s="29">
        <v>61538</v>
      </c>
      <c r="N38" s="30">
        <v>0</v>
      </c>
      <c r="O38" s="30">
        <f t="shared" si="4"/>
        <v>43076.6</v>
      </c>
      <c r="P38" s="31">
        <v>1.8699999999999999E-4</v>
      </c>
      <c r="Q38" s="32">
        <f t="shared" si="5"/>
        <v>8.0553241999999994</v>
      </c>
      <c r="R38" s="29">
        <v>0</v>
      </c>
      <c r="S38" s="30">
        <v>0</v>
      </c>
      <c r="T38" s="30">
        <f t="shared" si="6"/>
        <v>0</v>
      </c>
      <c r="U38" s="33">
        <v>1.9599999999999999E-4</v>
      </c>
      <c r="V38" s="34">
        <f t="shared" si="7"/>
        <v>0</v>
      </c>
      <c r="W38" s="11"/>
    </row>
    <row r="39" spans="7:23" x14ac:dyDescent="0.3">
      <c r="G39" s="26"/>
      <c r="H39" s="11">
        <v>25</v>
      </c>
      <c r="I39" s="11" t="s">
        <v>8</v>
      </c>
      <c r="J39" s="27">
        <v>442</v>
      </c>
      <c r="K39" s="28">
        <v>0.7</v>
      </c>
      <c r="L39" s="29">
        <v>0</v>
      </c>
      <c r="M39" s="29">
        <v>61538</v>
      </c>
      <c r="N39" s="30">
        <v>0</v>
      </c>
      <c r="O39" s="30">
        <f t="shared" si="4"/>
        <v>43076.6</v>
      </c>
      <c r="P39" s="31">
        <v>1.2300000000000001E-4</v>
      </c>
      <c r="Q39" s="32">
        <f t="shared" si="5"/>
        <v>5.2984217999999998</v>
      </c>
      <c r="R39" s="29">
        <v>0</v>
      </c>
      <c r="S39" s="30">
        <v>0</v>
      </c>
      <c r="T39" s="30">
        <f t="shared" si="6"/>
        <v>0</v>
      </c>
      <c r="U39" s="33">
        <v>1.2400000000000001E-4</v>
      </c>
      <c r="V39" s="34">
        <f t="shared" si="7"/>
        <v>0</v>
      </c>
      <c r="W39" s="11"/>
    </row>
    <row r="40" spans="7:23" x14ac:dyDescent="0.3">
      <c r="G40" s="26"/>
      <c r="H40" s="11">
        <v>38</v>
      </c>
      <c r="I40" s="11" t="s">
        <v>12</v>
      </c>
      <c r="J40" s="27">
        <v>442</v>
      </c>
      <c r="K40" s="28">
        <v>0.7</v>
      </c>
      <c r="L40" s="29">
        <v>0</v>
      </c>
      <c r="M40" s="29">
        <v>61538</v>
      </c>
      <c r="N40" s="30">
        <v>0</v>
      </c>
      <c r="O40" s="30">
        <f t="shared" si="4"/>
        <v>43076.6</v>
      </c>
      <c r="P40" s="31">
        <v>7.8999999999999996E-5</v>
      </c>
      <c r="Q40" s="32">
        <f t="shared" si="5"/>
        <v>3.4030513999999998</v>
      </c>
      <c r="R40" s="29">
        <v>0</v>
      </c>
      <c r="S40" s="30">
        <v>0</v>
      </c>
      <c r="T40" s="30">
        <f t="shared" si="6"/>
        <v>0</v>
      </c>
      <c r="U40" s="33">
        <v>8.2999999999999998E-5</v>
      </c>
      <c r="V40" s="34">
        <f t="shared" si="7"/>
        <v>0</v>
      </c>
      <c r="W40" s="11"/>
    </row>
    <row r="41" spans="7:23" x14ac:dyDescent="0.3">
      <c r="G41" s="26"/>
      <c r="H41" s="11">
        <v>41</v>
      </c>
      <c r="I41" s="11" t="s">
        <v>125</v>
      </c>
      <c r="J41" s="27">
        <v>442</v>
      </c>
      <c r="K41" s="28">
        <v>0.7</v>
      </c>
      <c r="L41" s="29">
        <v>0</v>
      </c>
      <c r="M41" s="29">
        <v>61538</v>
      </c>
      <c r="N41" s="30">
        <v>0</v>
      </c>
      <c r="O41" s="30">
        <f t="shared" si="4"/>
        <v>43076.6</v>
      </c>
      <c r="P41" s="31">
        <v>0</v>
      </c>
      <c r="Q41" s="32">
        <f t="shared" si="5"/>
        <v>0</v>
      </c>
      <c r="R41" s="29">
        <v>0</v>
      </c>
      <c r="S41" s="30">
        <v>0</v>
      </c>
      <c r="T41" s="30">
        <f t="shared" si="6"/>
        <v>0</v>
      </c>
      <c r="U41" s="33">
        <v>0</v>
      </c>
      <c r="V41" s="34">
        <f t="shared" si="7"/>
        <v>0</v>
      </c>
      <c r="W41" s="11"/>
    </row>
    <row r="42" spans="7:23" x14ac:dyDescent="0.3">
      <c r="G42" s="26"/>
      <c r="H42" s="11">
        <v>55</v>
      </c>
      <c r="I42" s="11" t="s">
        <v>26</v>
      </c>
      <c r="J42" s="27">
        <v>442</v>
      </c>
      <c r="K42" s="28">
        <v>0.7</v>
      </c>
      <c r="L42" s="29">
        <v>0</v>
      </c>
      <c r="M42" s="29">
        <v>61538</v>
      </c>
      <c r="N42" s="30">
        <v>0</v>
      </c>
      <c r="O42" s="30">
        <f t="shared" si="4"/>
        <v>43076.6</v>
      </c>
      <c r="P42" s="31">
        <v>1.5699999999999999E-4</v>
      </c>
      <c r="Q42" s="32">
        <f t="shared" si="5"/>
        <v>6.7630261999999997</v>
      </c>
      <c r="R42" s="29">
        <v>0</v>
      </c>
      <c r="S42" s="30">
        <v>0</v>
      </c>
      <c r="T42" s="30">
        <f t="shared" si="6"/>
        <v>0</v>
      </c>
      <c r="U42" s="33">
        <v>2.1100000000000001E-4</v>
      </c>
      <c r="V42" s="34">
        <f t="shared" si="7"/>
        <v>0</v>
      </c>
      <c r="W42" s="11"/>
    </row>
    <row r="43" spans="7:23" x14ac:dyDescent="0.3">
      <c r="G43" s="26"/>
      <c r="H43" s="11">
        <v>56</v>
      </c>
      <c r="I43" s="11" t="s">
        <v>14</v>
      </c>
      <c r="J43" s="27">
        <v>442</v>
      </c>
      <c r="K43" s="28">
        <v>0.7</v>
      </c>
      <c r="L43" s="29">
        <v>0</v>
      </c>
      <c r="M43" s="29">
        <v>61538</v>
      </c>
      <c r="N43" s="30">
        <v>0</v>
      </c>
      <c r="O43" s="30">
        <f t="shared" si="4"/>
        <v>43076.6</v>
      </c>
      <c r="P43" s="31">
        <v>1.405E-3</v>
      </c>
      <c r="Q43" s="32">
        <f t="shared" si="5"/>
        <v>60.522622999999996</v>
      </c>
      <c r="R43" s="29">
        <v>0</v>
      </c>
      <c r="S43" s="30">
        <v>0</v>
      </c>
      <c r="T43" s="30">
        <f t="shared" si="6"/>
        <v>0</v>
      </c>
      <c r="U43" s="33">
        <v>1.4710000000000001E-3</v>
      </c>
      <c r="V43" s="34">
        <f t="shared" si="7"/>
        <v>0</v>
      </c>
      <c r="W43" s="11"/>
    </row>
    <row r="44" spans="7:23" x14ac:dyDescent="0.3">
      <c r="G44" s="26"/>
      <c r="H44" s="11">
        <v>71</v>
      </c>
      <c r="I44" s="11" t="s">
        <v>18</v>
      </c>
      <c r="J44" s="27">
        <v>442</v>
      </c>
      <c r="K44" s="28">
        <v>0</v>
      </c>
      <c r="L44" s="29">
        <v>0</v>
      </c>
      <c r="M44" s="29">
        <v>61538</v>
      </c>
      <c r="N44" s="30">
        <v>0</v>
      </c>
      <c r="O44" s="30">
        <f t="shared" si="4"/>
        <v>0</v>
      </c>
      <c r="P44" s="31">
        <v>1.1E-5</v>
      </c>
      <c r="Q44" s="32">
        <f t="shared" si="5"/>
        <v>0</v>
      </c>
      <c r="R44" s="29">
        <v>0</v>
      </c>
      <c r="S44" s="30">
        <v>0</v>
      </c>
      <c r="T44" s="30">
        <f t="shared" si="6"/>
        <v>0</v>
      </c>
      <c r="U44" s="33">
        <v>1.2E-5</v>
      </c>
      <c r="V44" s="34">
        <f t="shared" si="7"/>
        <v>0</v>
      </c>
      <c r="W44" s="11"/>
    </row>
    <row r="45" spans="7:23" x14ac:dyDescent="0.3">
      <c r="G45" s="26"/>
      <c r="H45" s="11">
        <v>72</v>
      </c>
      <c r="I45" s="11" t="s">
        <v>28</v>
      </c>
      <c r="J45" s="27">
        <v>442</v>
      </c>
      <c r="K45" s="28">
        <v>0</v>
      </c>
      <c r="L45" s="29">
        <v>0</v>
      </c>
      <c r="M45" s="29">
        <v>61538</v>
      </c>
      <c r="N45" s="30">
        <v>0</v>
      </c>
      <c r="O45" s="30">
        <f t="shared" si="4"/>
        <v>0</v>
      </c>
      <c r="P45" s="31">
        <v>3.1799999999999998E-4</v>
      </c>
      <c r="Q45" s="32">
        <f t="shared" si="5"/>
        <v>0</v>
      </c>
      <c r="R45" s="29">
        <v>0</v>
      </c>
      <c r="S45" s="30">
        <v>0</v>
      </c>
      <c r="T45" s="30">
        <f t="shared" si="6"/>
        <v>0</v>
      </c>
      <c r="U45" s="33">
        <v>3.3700000000000001E-4</v>
      </c>
      <c r="V45" s="34">
        <f t="shared" si="7"/>
        <v>0</v>
      </c>
      <c r="W45" s="11"/>
    </row>
    <row r="46" spans="7:23" x14ac:dyDescent="0.3">
      <c r="G46" s="26"/>
      <c r="H46" s="11">
        <v>90</v>
      </c>
      <c r="I46" s="11" t="s">
        <v>4</v>
      </c>
      <c r="J46" s="27">
        <v>442</v>
      </c>
      <c r="K46" s="28">
        <v>0.7</v>
      </c>
      <c r="L46" s="29">
        <v>0</v>
      </c>
      <c r="M46" s="29">
        <v>61538</v>
      </c>
      <c r="N46" s="30">
        <v>0</v>
      </c>
      <c r="O46" s="30">
        <f t="shared" si="4"/>
        <v>43076.6</v>
      </c>
      <c r="P46" s="31">
        <v>3.48E-4</v>
      </c>
      <c r="Q46" s="32">
        <f t="shared" si="5"/>
        <v>14.9906568</v>
      </c>
      <c r="R46" s="29">
        <v>0</v>
      </c>
      <c r="S46" s="30">
        <v>0</v>
      </c>
      <c r="T46" s="30">
        <f t="shared" si="6"/>
        <v>0</v>
      </c>
      <c r="U46" s="33">
        <v>3.5100000000000002E-4</v>
      </c>
      <c r="V46" s="34">
        <f t="shared" si="7"/>
        <v>0</v>
      </c>
      <c r="W46" s="11"/>
    </row>
    <row r="47" spans="7:23" x14ac:dyDescent="0.3">
      <c r="G47" s="26"/>
      <c r="H47" s="11">
        <v>97</v>
      </c>
      <c r="I47" s="11" t="s">
        <v>3</v>
      </c>
      <c r="J47" s="27">
        <v>442</v>
      </c>
      <c r="K47" s="28">
        <v>0.7</v>
      </c>
      <c r="L47" s="29">
        <v>0</v>
      </c>
      <c r="M47" s="29">
        <v>61538</v>
      </c>
      <c r="N47" s="30">
        <v>0</v>
      </c>
      <c r="O47" s="30">
        <f t="shared" si="4"/>
        <v>43076.6</v>
      </c>
      <c r="P47" s="31">
        <v>1.54E-4</v>
      </c>
      <c r="Q47" s="32">
        <f t="shared" si="5"/>
        <v>6.6337963999999996</v>
      </c>
      <c r="R47" s="29">
        <v>0</v>
      </c>
      <c r="S47" s="30">
        <v>0</v>
      </c>
      <c r="T47" s="30">
        <f t="shared" si="6"/>
        <v>0</v>
      </c>
      <c r="U47" s="33">
        <v>1.6200000000000001E-4</v>
      </c>
      <c r="V47" s="34">
        <f t="shared" si="7"/>
        <v>0</v>
      </c>
      <c r="W47" s="11"/>
    </row>
    <row r="48" spans="7:23" x14ac:dyDescent="0.3">
      <c r="G48" s="26"/>
      <c r="H48" s="11">
        <v>104</v>
      </c>
      <c r="I48" s="11" t="s">
        <v>130</v>
      </c>
      <c r="J48" s="27">
        <v>442</v>
      </c>
      <c r="K48" s="28">
        <v>0.7</v>
      </c>
      <c r="L48" s="29">
        <v>0</v>
      </c>
      <c r="M48" s="29">
        <v>61538</v>
      </c>
      <c r="N48" s="30">
        <v>0</v>
      </c>
      <c r="O48" s="30">
        <f t="shared" si="4"/>
        <v>43076.6</v>
      </c>
      <c r="P48" s="31">
        <v>0</v>
      </c>
      <c r="Q48" s="32">
        <f t="shared" si="5"/>
        <v>0</v>
      </c>
      <c r="R48" s="29">
        <v>0</v>
      </c>
      <c r="S48" s="30">
        <v>0</v>
      </c>
      <c r="T48" s="30">
        <f t="shared" si="6"/>
        <v>0</v>
      </c>
      <c r="U48" s="33">
        <v>0</v>
      </c>
      <c r="V48" s="34">
        <f t="shared" si="7"/>
        <v>0</v>
      </c>
      <c r="W48" s="11"/>
    </row>
    <row r="49" spans="7:23" x14ac:dyDescent="0.3">
      <c r="G49" s="26"/>
      <c r="H49" s="11">
        <v>105</v>
      </c>
      <c r="I49" s="11" t="s">
        <v>174</v>
      </c>
      <c r="J49" s="27">
        <v>442</v>
      </c>
      <c r="K49" s="28">
        <v>0.7</v>
      </c>
      <c r="L49" s="29">
        <v>0</v>
      </c>
      <c r="M49" s="29">
        <v>61538</v>
      </c>
      <c r="N49" s="30">
        <v>0</v>
      </c>
      <c r="O49" s="30">
        <f t="shared" si="4"/>
        <v>43076.6</v>
      </c>
      <c r="P49" s="31">
        <v>0</v>
      </c>
      <c r="Q49" s="32">
        <f t="shared" si="5"/>
        <v>0</v>
      </c>
      <c r="R49" s="29">
        <v>0</v>
      </c>
      <c r="S49" s="30">
        <v>0</v>
      </c>
      <c r="T49" s="30">
        <f t="shared" si="6"/>
        <v>0</v>
      </c>
      <c r="U49" s="33">
        <v>0</v>
      </c>
      <c r="V49" s="34">
        <f t="shared" si="7"/>
        <v>0</v>
      </c>
      <c r="W49" s="11"/>
    </row>
    <row r="50" spans="7:23" x14ac:dyDescent="0.3">
      <c r="G50" s="26"/>
      <c r="H50" s="11">
        <v>117</v>
      </c>
      <c r="I50" s="11" t="s">
        <v>21</v>
      </c>
      <c r="J50" s="27">
        <v>442</v>
      </c>
      <c r="K50" s="28">
        <v>0.7</v>
      </c>
      <c r="L50" s="29">
        <v>0</v>
      </c>
      <c r="M50" s="29">
        <v>61538</v>
      </c>
      <c r="N50" s="30">
        <v>0</v>
      </c>
      <c r="O50" s="30">
        <f t="shared" si="4"/>
        <v>43076.6</v>
      </c>
      <c r="P50" s="31">
        <v>2.7300000000000002E-4</v>
      </c>
      <c r="Q50" s="32">
        <f t="shared" si="5"/>
        <v>11.759911800000001</v>
      </c>
      <c r="R50" s="29">
        <v>0</v>
      </c>
      <c r="S50" s="30">
        <v>0</v>
      </c>
      <c r="T50" s="30">
        <f t="shared" si="6"/>
        <v>0</v>
      </c>
      <c r="U50" s="33">
        <v>2.8800000000000001E-4</v>
      </c>
      <c r="V50" s="34">
        <f t="shared" si="7"/>
        <v>0</v>
      </c>
      <c r="W50" s="11"/>
    </row>
    <row r="51" spans="7:23" x14ac:dyDescent="0.3">
      <c r="G51" s="26"/>
      <c r="H51" s="11">
        <v>118</v>
      </c>
      <c r="I51" s="11" t="s">
        <v>19</v>
      </c>
      <c r="J51" s="27">
        <v>442</v>
      </c>
      <c r="K51" s="28">
        <v>0.7</v>
      </c>
      <c r="L51" s="29">
        <v>0</v>
      </c>
      <c r="M51" s="29">
        <v>61538</v>
      </c>
      <c r="N51" s="30">
        <v>0</v>
      </c>
      <c r="O51" s="30">
        <f t="shared" si="4"/>
        <v>43076.6</v>
      </c>
      <c r="P51" s="31">
        <v>1.3899999999999999E-4</v>
      </c>
      <c r="Q51" s="32">
        <f t="shared" si="5"/>
        <v>5.9876473999999993</v>
      </c>
      <c r="R51" s="29">
        <v>0</v>
      </c>
      <c r="S51" s="30">
        <v>0</v>
      </c>
      <c r="T51" s="30">
        <f t="shared" si="6"/>
        <v>0</v>
      </c>
      <c r="U51" s="33">
        <v>6.9999999999999999E-6</v>
      </c>
      <c r="V51" s="34">
        <f t="shared" si="7"/>
        <v>0</v>
      </c>
      <c r="W51" s="11"/>
    </row>
    <row r="52" spans="7:23" x14ac:dyDescent="0.3">
      <c r="G52" s="26"/>
      <c r="H52" s="11">
        <v>120</v>
      </c>
      <c r="I52" s="11" t="s">
        <v>173</v>
      </c>
      <c r="J52" s="27">
        <v>442</v>
      </c>
      <c r="K52" s="28">
        <v>0.7</v>
      </c>
      <c r="L52" s="29">
        <v>0</v>
      </c>
      <c r="M52" s="29">
        <v>61538</v>
      </c>
      <c r="N52" s="30">
        <v>0</v>
      </c>
      <c r="O52" s="30">
        <f t="shared" si="4"/>
        <v>43076.6</v>
      </c>
      <c r="P52" s="31">
        <v>0</v>
      </c>
      <c r="Q52" s="32">
        <f t="shared" si="5"/>
        <v>0</v>
      </c>
      <c r="R52" s="29">
        <v>0</v>
      </c>
      <c r="S52" s="30">
        <v>0</v>
      </c>
      <c r="T52" s="30">
        <f t="shared" si="6"/>
        <v>0</v>
      </c>
      <c r="U52" s="33">
        <v>0</v>
      </c>
      <c r="V52" s="34">
        <f t="shared" si="7"/>
        <v>0</v>
      </c>
      <c r="W52" s="11"/>
    </row>
    <row r="53" spans="7:23" x14ac:dyDescent="0.3">
      <c r="G53" s="26"/>
      <c r="H53" s="11">
        <v>129</v>
      </c>
      <c r="I53" s="11" t="s">
        <v>133</v>
      </c>
      <c r="J53" s="27">
        <v>442</v>
      </c>
      <c r="K53" s="28">
        <v>0.7</v>
      </c>
      <c r="L53" s="29">
        <v>0</v>
      </c>
      <c r="M53" s="29">
        <v>61538</v>
      </c>
      <c r="N53" s="30">
        <v>0</v>
      </c>
      <c r="O53" s="30">
        <f t="shared" si="4"/>
        <v>43076.6</v>
      </c>
      <c r="P53" s="31">
        <v>0</v>
      </c>
      <c r="Q53" s="32">
        <f t="shared" si="5"/>
        <v>0</v>
      </c>
      <c r="R53" s="29">
        <v>0</v>
      </c>
      <c r="S53" s="30">
        <v>0</v>
      </c>
      <c r="T53" s="30">
        <f t="shared" si="6"/>
        <v>0</v>
      </c>
      <c r="U53" s="33">
        <v>0</v>
      </c>
      <c r="V53" s="34">
        <f t="shared" si="7"/>
        <v>0</v>
      </c>
      <c r="W53" s="11"/>
    </row>
    <row r="54" spans="7:23" x14ac:dyDescent="0.3">
      <c r="G54" s="26"/>
      <c r="H54" s="11"/>
      <c r="I54" s="11"/>
      <c r="J54" s="27"/>
      <c r="K54" s="28"/>
      <c r="L54" s="30"/>
      <c r="M54" s="30"/>
      <c r="N54" s="30"/>
      <c r="O54" s="30"/>
      <c r="P54" s="33"/>
      <c r="Q54" s="32"/>
      <c r="R54" s="30"/>
      <c r="S54" s="30"/>
      <c r="T54" s="30"/>
      <c r="U54" s="33"/>
      <c r="V54" s="34"/>
      <c r="W54" s="11"/>
    </row>
    <row r="55" spans="7:23" ht="15.6" x14ac:dyDescent="0.3">
      <c r="G55" s="39">
        <v>120</v>
      </c>
      <c r="H55" s="40" t="s">
        <v>173</v>
      </c>
      <c r="I55" s="11"/>
      <c r="J55" s="27"/>
      <c r="K55" s="28"/>
      <c r="L55" s="30"/>
      <c r="M55" s="30"/>
      <c r="N55" s="30"/>
      <c r="O55" s="30"/>
      <c r="P55" s="33"/>
      <c r="Q55" s="32"/>
      <c r="R55" s="30"/>
      <c r="S55" s="30"/>
      <c r="T55" s="30"/>
      <c r="U55" s="33"/>
      <c r="V55" s="34"/>
      <c r="W55" s="11"/>
    </row>
    <row r="56" spans="7:23" x14ac:dyDescent="0.3">
      <c r="G56" s="26"/>
      <c r="H56" s="11">
        <v>1</v>
      </c>
      <c r="I56" s="11" t="s">
        <v>11</v>
      </c>
      <c r="J56" s="27">
        <v>443</v>
      </c>
      <c r="K56" s="28">
        <v>0.7</v>
      </c>
      <c r="L56" s="29">
        <v>0</v>
      </c>
      <c r="M56" s="29">
        <v>32234</v>
      </c>
      <c r="N56" s="30">
        <v>2918300</v>
      </c>
      <c r="O56" s="30">
        <f t="shared" ref="O56:O75" si="8">(L56+M56-N56)*K56</f>
        <v>-2020246.2</v>
      </c>
      <c r="P56" s="31">
        <v>1.91E-3</v>
      </c>
      <c r="Q56" s="32">
        <f t="shared" ref="Q56:Q75" si="9">O56*P56</f>
        <v>-3858.6702420000001</v>
      </c>
      <c r="R56" s="29">
        <v>0</v>
      </c>
      <c r="S56" s="30">
        <v>0</v>
      </c>
      <c r="T56" s="30">
        <f t="shared" ref="T56:T75" si="10">(R56-S56)*K56</f>
        <v>0</v>
      </c>
      <c r="U56" s="33">
        <v>1.9740000000000001E-3</v>
      </c>
      <c r="V56" s="34">
        <f t="shared" ref="V56:V75" si="11">T56*U56</f>
        <v>0</v>
      </c>
      <c r="W56" s="11"/>
    </row>
    <row r="57" spans="7:23" x14ac:dyDescent="0.3">
      <c r="G57" s="26"/>
      <c r="H57" s="11">
        <v>2</v>
      </c>
      <c r="I57" s="11" t="s">
        <v>27</v>
      </c>
      <c r="J57" s="27">
        <v>443</v>
      </c>
      <c r="K57" s="28">
        <v>0.7</v>
      </c>
      <c r="L57" s="29">
        <v>0</v>
      </c>
      <c r="M57" s="29">
        <v>32234</v>
      </c>
      <c r="N57" s="30">
        <v>2918300</v>
      </c>
      <c r="O57" s="30">
        <f t="shared" si="8"/>
        <v>-2020246.2</v>
      </c>
      <c r="P57" s="31">
        <v>2.6899999999999998E-4</v>
      </c>
      <c r="Q57" s="32">
        <f t="shared" si="9"/>
        <v>-543.44622779999997</v>
      </c>
      <c r="R57" s="29">
        <v>0</v>
      </c>
      <c r="S57" s="30">
        <v>0</v>
      </c>
      <c r="T57" s="30">
        <f t="shared" si="10"/>
        <v>0</v>
      </c>
      <c r="U57" s="33">
        <v>2.9500000000000001E-4</v>
      </c>
      <c r="V57" s="34">
        <f t="shared" si="11"/>
        <v>0</v>
      </c>
      <c r="W57" s="11"/>
    </row>
    <row r="58" spans="7:23" x14ac:dyDescent="0.3">
      <c r="G58" s="26"/>
      <c r="H58" s="11">
        <v>3</v>
      </c>
      <c r="I58" s="11" t="s">
        <v>20</v>
      </c>
      <c r="J58" s="27">
        <v>443</v>
      </c>
      <c r="K58" s="28">
        <v>0.7</v>
      </c>
      <c r="L58" s="29">
        <v>0</v>
      </c>
      <c r="M58" s="29">
        <v>32234</v>
      </c>
      <c r="N58" s="30">
        <v>2918300</v>
      </c>
      <c r="O58" s="30">
        <f t="shared" si="8"/>
        <v>-2020246.2</v>
      </c>
      <c r="P58" s="31">
        <v>5.9699999999999998E-4</v>
      </c>
      <c r="Q58" s="32">
        <f t="shared" si="9"/>
        <v>-1206.0869814</v>
      </c>
      <c r="R58" s="29">
        <v>0</v>
      </c>
      <c r="S58" s="30">
        <v>0</v>
      </c>
      <c r="T58" s="30">
        <f t="shared" si="10"/>
        <v>0</v>
      </c>
      <c r="U58" s="33">
        <v>6.3100000000000005E-4</v>
      </c>
      <c r="V58" s="34">
        <f t="shared" si="11"/>
        <v>0</v>
      </c>
      <c r="W58" s="11"/>
    </row>
    <row r="59" spans="7:23" x14ac:dyDescent="0.3">
      <c r="G59" s="26"/>
      <c r="H59" s="11">
        <v>5</v>
      </c>
      <c r="I59" s="11" t="s">
        <v>17</v>
      </c>
      <c r="J59" s="27">
        <v>443</v>
      </c>
      <c r="K59" s="28">
        <v>0.7</v>
      </c>
      <c r="L59" s="29">
        <v>0</v>
      </c>
      <c r="M59" s="29">
        <v>32234</v>
      </c>
      <c r="N59" s="30">
        <v>2918300</v>
      </c>
      <c r="O59" s="30">
        <f t="shared" si="8"/>
        <v>-2020246.2</v>
      </c>
      <c r="P59" s="31">
        <v>6.6930000000000002E-3</v>
      </c>
      <c r="Q59" s="32">
        <f t="shared" si="9"/>
        <v>-13521.5078166</v>
      </c>
      <c r="R59" s="29">
        <v>0</v>
      </c>
      <c r="S59" s="30">
        <v>0</v>
      </c>
      <c r="T59" s="30">
        <f t="shared" si="10"/>
        <v>0</v>
      </c>
      <c r="U59" s="33">
        <v>6.6429999999999996E-3</v>
      </c>
      <c r="V59" s="34">
        <f t="shared" si="11"/>
        <v>0</v>
      </c>
      <c r="W59" s="11"/>
    </row>
    <row r="60" spans="7:23" x14ac:dyDescent="0.3">
      <c r="G60" s="26"/>
      <c r="H60" s="11">
        <v>6</v>
      </c>
      <c r="I60" s="11" t="s">
        <v>118</v>
      </c>
      <c r="J60" s="27">
        <v>443</v>
      </c>
      <c r="K60" s="28">
        <v>0.7</v>
      </c>
      <c r="L60" s="29">
        <v>0</v>
      </c>
      <c r="M60" s="29">
        <v>32234</v>
      </c>
      <c r="N60" s="30">
        <v>2918300</v>
      </c>
      <c r="O60" s="30">
        <f t="shared" si="8"/>
        <v>-2020246.2</v>
      </c>
      <c r="P60" s="31">
        <v>0</v>
      </c>
      <c r="Q60" s="32">
        <f t="shared" si="9"/>
        <v>0</v>
      </c>
      <c r="R60" s="29">
        <v>0</v>
      </c>
      <c r="S60" s="30">
        <v>0</v>
      </c>
      <c r="T60" s="30">
        <f t="shared" si="10"/>
        <v>0</v>
      </c>
      <c r="U60" s="33">
        <v>0</v>
      </c>
      <c r="V60" s="34">
        <f t="shared" si="11"/>
        <v>0</v>
      </c>
      <c r="W60" s="11"/>
    </row>
    <row r="61" spans="7:23" x14ac:dyDescent="0.3">
      <c r="G61" s="26"/>
      <c r="H61" s="11">
        <v>7</v>
      </c>
      <c r="I61" s="11" t="s">
        <v>9</v>
      </c>
      <c r="J61" s="27">
        <v>443</v>
      </c>
      <c r="K61" s="28">
        <v>0.7</v>
      </c>
      <c r="L61" s="29">
        <v>0</v>
      </c>
      <c r="M61" s="29">
        <v>32234</v>
      </c>
      <c r="N61" s="30">
        <v>2918300</v>
      </c>
      <c r="O61" s="30">
        <f t="shared" si="8"/>
        <v>-2020246.2</v>
      </c>
      <c r="P61" s="31">
        <v>1.27E-4</v>
      </c>
      <c r="Q61" s="32">
        <f t="shared" si="9"/>
        <v>-256.57126740000001</v>
      </c>
      <c r="R61" s="29">
        <v>0</v>
      </c>
      <c r="S61" s="30">
        <v>0</v>
      </c>
      <c r="T61" s="30">
        <f t="shared" si="10"/>
        <v>0</v>
      </c>
      <c r="U61" s="33">
        <v>1.34E-4</v>
      </c>
      <c r="V61" s="34">
        <f t="shared" si="11"/>
        <v>0</v>
      </c>
      <c r="W61" s="11"/>
    </row>
    <row r="62" spans="7:23" x14ac:dyDescent="0.3">
      <c r="G62" s="26"/>
      <c r="H62" s="11">
        <v>8</v>
      </c>
      <c r="I62" s="11" t="s">
        <v>23</v>
      </c>
      <c r="J62" s="27">
        <v>443</v>
      </c>
      <c r="K62" s="28">
        <v>0.7</v>
      </c>
      <c r="L62" s="29">
        <v>0</v>
      </c>
      <c r="M62" s="29">
        <v>32234</v>
      </c>
      <c r="N62" s="30">
        <v>2918300</v>
      </c>
      <c r="O62" s="30">
        <f t="shared" si="8"/>
        <v>-2020246.2</v>
      </c>
      <c r="P62" s="31">
        <v>1.8699999999999999E-4</v>
      </c>
      <c r="Q62" s="32">
        <f t="shared" si="9"/>
        <v>-377.78603939999999</v>
      </c>
      <c r="R62" s="29">
        <v>0</v>
      </c>
      <c r="S62" s="30">
        <v>0</v>
      </c>
      <c r="T62" s="30">
        <f t="shared" si="10"/>
        <v>0</v>
      </c>
      <c r="U62" s="33">
        <v>1.9599999999999999E-4</v>
      </c>
      <c r="V62" s="34">
        <f t="shared" si="11"/>
        <v>0</v>
      </c>
      <c r="W62" s="11"/>
    </row>
    <row r="63" spans="7:23" x14ac:dyDescent="0.3">
      <c r="G63" s="26"/>
      <c r="H63" s="11">
        <v>25</v>
      </c>
      <c r="I63" s="11" t="s">
        <v>8</v>
      </c>
      <c r="J63" s="27">
        <v>443</v>
      </c>
      <c r="K63" s="28">
        <v>0.7</v>
      </c>
      <c r="L63" s="29">
        <v>0</v>
      </c>
      <c r="M63" s="29">
        <v>32234</v>
      </c>
      <c r="N63" s="30">
        <v>2918300</v>
      </c>
      <c r="O63" s="30">
        <f t="shared" si="8"/>
        <v>-2020246.2</v>
      </c>
      <c r="P63" s="31">
        <v>1.2300000000000001E-4</v>
      </c>
      <c r="Q63" s="32">
        <f t="shared" si="9"/>
        <v>-248.4902826</v>
      </c>
      <c r="R63" s="29">
        <v>0</v>
      </c>
      <c r="S63" s="30">
        <v>0</v>
      </c>
      <c r="T63" s="30">
        <f t="shared" si="10"/>
        <v>0</v>
      </c>
      <c r="U63" s="33">
        <v>1.2400000000000001E-4</v>
      </c>
      <c r="V63" s="34">
        <f t="shared" si="11"/>
        <v>0</v>
      </c>
      <c r="W63" s="11"/>
    </row>
    <row r="64" spans="7:23" x14ac:dyDescent="0.3">
      <c r="G64" s="26"/>
      <c r="H64" s="11">
        <v>38</v>
      </c>
      <c r="I64" s="11" t="s">
        <v>12</v>
      </c>
      <c r="J64" s="27">
        <v>443</v>
      </c>
      <c r="K64" s="28">
        <v>0.7</v>
      </c>
      <c r="L64" s="29">
        <v>0</v>
      </c>
      <c r="M64" s="29">
        <v>32234</v>
      </c>
      <c r="N64" s="30">
        <v>2918300</v>
      </c>
      <c r="O64" s="30">
        <f t="shared" si="8"/>
        <v>-2020246.2</v>
      </c>
      <c r="P64" s="31">
        <v>7.8999999999999996E-5</v>
      </c>
      <c r="Q64" s="32">
        <f t="shared" si="9"/>
        <v>-159.59944979999997</v>
      </c>
      <c r="R64" s="29">
        <v>0</v>
      </c>
      <c r="S64" s="30">
        <v>0</v>
      </c>
      <c r="T64" s="30">
        <f t="shared" si="10"/>
        <v>0</v>
      </c>
      <c r="U64" s="33">
        <v>8.2999999999999998E-5</v>
      </c>
      <c r="V64" s="34">
        <f t="shared" si="11"/>
        <v>0</v>
      </c>
      <c r="W64" s="11"/>
    </row>
    <row r="65" spans="7:23" x14ac:dyDescent="0.3">
      <c r="G65" s="26"/>
      <c r="H65" s="11">
        <v>41</v>
      </c>
      <c r="I65" s="11" t="s">
        <v>125</v>
      </c>
      <c r="J65" s="27">
        <v>443</v>
      </c>
      <c r="K65" s="28">
        <v>0.7</v>
      </c>
      <c r="L65" s="29">
        <v>0</v>
      </c>
      <c r="M65" s="29">
        <v>32234</v>
      </c>
      <c r="N65" s="30">
        <v>2918300</v>
      </c>
      <c r="O65" s="30">
        <f t="shared" si="8"/>
        <v>-2020246.2</v>
      </c>
      <c r="P65" s="31">
        <v>0</v>
      </c>
      <c r="Q65" s="32">
        <f t="shared" si="9"/>
        <v>0</v>
      </c>
      <c r="R65" s="29">
        <v>0</v>
      </c>
      <c r="S65" s="30">
        <v>0</v>
      </c>
      <c r="T65" s="30">
        <f t="shared" si="10"/>
        <v>0</v>
      </c>
      <c r="U65" s="33">
        <v>0</v>
      </c>
      <c r="V65" s="34">
        <f t="shared" si="11"/>
        <v>0</v>
      </c>
      <c r="W65" s="11"/>
    </row>
    <row r="66" spans="7:23" x14ac:dyDescent="0.3">
      <c r="G66" s="26"/>
      <c r="H66" s="11">
        <v>55</v>
      </c>
      <c r="I66" s="11" t="s">
        <v>26</v>
      </c>
      <c r="J66" s="27">
        <v>443</v>
      </c>
      <c r="K66" s="28">
        <v>0.7</v>
      </c>
      <c r="L66" s="29">
        <v>0</v>
      </c>
      <c r="M66" s="29">
        <v>32234</v>
      </c>
      <c r="N66" s="30">
        <v>2918300</v>
      </c>
      <c r="O66" s="30">
        <f t="shared" si="8"/>
        <v>-2020246.2</v>
      </c>
      <c r="P66" s="31">
        <v>1.5699999999999999E-4</v>
      </c>
      <c r="Q66" s="32">
        <f t="shared" si="9"/>
        <v>-317.17865339999997</v>
      </c>
      <c r="R66" s="29">
        <v>0</v>
      </c>
      <c r="S66" s="30">
        <v>0</v>
      </c>
      <c r="T66" s="30">
        <f t="shared" si="10"/>
        <v>0</v>
      </c>
      <c r="U66" s="33">
        <v>2.1100000000000001E-4</v>
      </c>
      <c r="V66" s="34">
        <f t="shared" si="11"/>
        <v>0</v>
      </c>
      <c r="W66" s="11"/>
    </row>
    <row r="67" spans="7:23" x14ac:dyDescent="0.3">
      <c r="G67" s="26"/>
      <c r="H67" s="11">
        <v>56</v>
      </c>
      <c r="I67" s="11" t="s">
        <v>14</v>
      </c>
      <c r="J67" s="27">
        <v>443</v>
      </c>
      <c r="K67" s="28">
        <v>0.7</v>
      </c>
      <c r="L67" s="29">
        <v>0</v>
      </c>
      <c r="M67" s="29">
        <v>32234</v>
      </c>
      <c r="N67" s="30">
        <v>2918300</v>
      </c>
      <c r="O67" s="30">
        <f t="shared" si="8"/>
        <v>-2020246.2</v>
      </c>
      <c r="P67" s="31">
        <v>1.405E-3</v>
      </c>
      <c r="Q67" s="32">
        <f t="shared" si="9"/>
        <v>-2838.4459109999998</v>
      </c>
      <c r="R67" s="29">
        <v>0</v>
      </c>
      <c r="S67" s="30">
        <v>0</v>
      </c>
      <c r="T67" s="30">
        <f t="shared" si="10"/>
        <v>0</v>
      </c>
      <c r="U67" s="33">
        <v>1.4710000000000001E-3</v>
      </c>
      <c r="V67" s="34">
        <f t="shared" si="11"/>
        <v>0</v>
      </c>
      <c r="W67" s="11"/>
    </row>
    <row r="68" spans="7:23" x14ac:dyDescent="0.3">
      <c r="G68" s="26"/>
      <c r="H68" s="11">
        <v>71</v>
      </c>
      <c r="I68" s="11" t="s">
        <v>18</v>
      </c>
      <c r="J68" s="27">
        <v>443</v>
      </c>
      <c r="K68" s="28">
        <v>0</v>
      </c>
      <c r="L68" s="29">
        <v>0</v>
      </c>
      <c r="M68" s="29">
        <v>32234</v>
      </c>
      <c r="N68" s="30">
        <v>2918300</v>
      </c>
      <c r="O68" s="30">
        <f t="shared" si="8"/>
        <v>0</v>
      </c>
      <c r="P68" s="31">
        <v>1.1E-5</v>
      </c>
      <c r="Q68" s="32">
        <f t="shared" si="9"/>
        <v>0</v>
      </c>
      <c r="R68" s="29">
        <v>0</v>
      </c>
      <c r="S68" s="30">
        <v>0</v>
      </c>
      <c r="T68" s="30">
        <f t="shared" si="10"/>
        <v>0</v>
      </c>
      <c r="U68" s="33">
        <v>1.2E-5</v>
      </c>
      <c r="V68" s="34">
        <f t="shared" si="11"/>
        <v>0</v>
      </c>
      <c r="W68" s="11"/>
    </row>
    <row r="69" spans="7:23" x14ac:dyDescent="0.3">
      <c r="G69" s="26"/>
      <c r="H69" s="11">
        <v>72</v>
      </c>
      <c r="I69" s="11" t="s">
        <v>28</v>
      </c>
      <c r="J69" s="27">
        <v>443</v>
      </c>
      <c r="K69" s="28">
        <v>0</v>
      </c>
      <c r="L69" s="29">
        <v>0</v>
      </c>
      <c r="M69" s="29">
        <v>32234</v>
      </c>
      <c r="N69" s="30">
        <v>2918300</v>
      </c>
      <c r="O69" s="30">
        <f t="shared" si="8"/>
        <v>0</v>
      </c>
      <c r="P69" s="31">
        <v>3.1799999999999998E-4</v>
      </c>
      <c r="Q69" s="32">
        <f t="shared" si="9"/>
        <v>0</v>
      </c>
      <c r="R69" s="29">
        <v>0</v>
      </c>
      <c r="S69" s="30">
        <v>0</v>
      </c>
      <c r="T69" s="30">
        <f t="shared" si="10"/>
        <v>0</v>
      </c>
      <c r="U69" s="33">
        <v>3.3700000000000001E-4</v>
      </c>
      <c r="V69" s="34">
        <f t="shared" si="11"/>
        <v>0</v>
      </c>
      <c r="W69" s="11"/>
    </row>
    <row r="70" spans="7:23" x14ac:dyDescent="0.3">
      <c r="G70" s="26"/>
      <c r="H70" s="11">
        <v>97</v>
      </c>
      <c r="I70" s="11" t="s">
        <v>3</v>
      </c>
      <c r="J70" s="27">
        <v>443</v>
      </c>
      <c r="K70" s="28">
        <v>0.7</v>
      </c>
      <c r="L70" s="29">
        <v>0</v>
      </c>
      <c r="M70" s="29">
        <v>32234</v>
      </c>
      <c r="N70" s="30">
        <v>2918300</v>
      </c>
      <c r="O70" s="30">
        <f t="shared" si="8"/>
        <v>-2020246.2</v>
      </c>
      <c r="P70" s="31">
        <v>1.54E-4</v>
      </c>
      <c r="Q70" s="32">
        <f t="shared" si="9"/>
        <v>-311.11791479999999</v>
      </c>
      <c r="R70" s="29">
        <v>0</v>
      </c>
      <c r="S70" s="30">
        <v>0</v>
      </c>
      <c r="T70" s="30">
        <f t="shared" si="10"/>
        <v>0</v>
      </c>
      <c r="U70" s="33">
        <v>1.6200000000000001E-4</v>
      </c>
      <c r="V70" s="34">
        <f t="shared" si="11"/>
        <v>0</v>
      </c>
      <c r="W70" s="11"/>
    </row>
    <row r="71" spans="7:23" x14ac:dyDescent="0.3">
      <c r="G71" s="26"/>
      <c r="H71" s="11">
        <v>104</v>
      </c>
      <c r="I71" s="11" t="s">
        <v>130</v>
      </c>
      <c r="J71" s="27">
        <v>443</v>
      </c>
      <c r="K71" s="28">
        <v>0.7</v>
      </c>
      <c r="L71" s="29">
        <v>0</v>
      </c>
      <c r="M71" s="29">
        <v>32234</v>
      </c>
      <c r="N71" s="30">
        <v>2918300</v>
      </c>
      <c r="O71" s="30">
        <f t="shared" si="8"/>
        <v>-2020246.2</v>
      </c>
      <c r="P71" s="31">
        <v>0</v>
      </c>
      <c r="Q71" s="32">
        <f t="shared" si="9"/>
        <v>0</v>
      </c>
      <c r="R71" s="29">
        <v>0</v>
      </c>
      <c r="S71" s="30">
        <v>0</v>
      </c>
      <c r="T71" s="30">
        <f t="shared" si="10"/>
        <v>0</v>
      </c>
      <c r="U71" s="33">
        <v>0</v>
      </c>
      <c r="V71" s="34">
        <f t="shared" si="11"/>
        <v>0</v>
      </c>
      <c r="W71" s="11"/>
    </row>
    <row r="72" spans="7:23" x14ac:dyDescent="0.3">
      <c r="G72" s="26"/>
      <c r="H72" s="11">
        <v>117</v>
      </c>
      <c r="I72" s="11" t="s">
        <v>21</v>
      </c>
      <c r="J72" s="27">
        <v>443</v>
      </c>
      <c r="K72" s="28">
        <v>0.7</v>
      </c>
      <c r="L72" s="29">
        <v>0</v>
      </c>
      <c r="M72" s="29">
        <v>32234</v>
      </c>
      <c r="N72" s="30">
        <v>2918300</v>
      </c>
      <c r="O72" s="30">
        <f t="shared" si="8"/>
        <v>-2020246.2</v>
      </c>
      <c r="P72" s="31">
        <v>2.7300000000000002E-4</v>
      </c>
      <c r="Q72" s="32">
        <f t="shared" si="9"/>
        <v>-551.52721259999998</v>
      </c>
      <c r="R72" s="29">
        <v>0</v>
      </c>
      <c r="S72" s="30">
        <v>0</v>
      </c>
      <c r="T72" s="30">
        <f t="shared" si="10"/>
        <v>0</v>
      </c>
      <c r="U72" s="33">
        <v>2.8800000000000001E-4</v>
      </c>
      <c r="V72" s="34">
        <f t="shared" si="11"/>
        <v>0</v>
      </c>
      <c r="W72" s="11"/>
    </row>
    <row r="73" spans="7:23" x14ac:dyDescent="0.3">
      <c r="G73" s="26"/>
      <c r="H73" s="11">
        <v>118</v>
      </c>
      <c r="I73" s="11" t="s">
        <v>19</v>
      </c>
      <c r="J73" s="27">
        <v>443</v>
      </c>
      <c r="K73" s="28">
        <v>0.7</v>
      </c>
      <c r="L73" s="29">
        <v>0</v>
      </c>
      <c r="M73" s="29">
        <v>32234</v>
      </c>
      <c r="N73" s="30">
        <v>2918300</v>
      </c>
      <c r="O73" s="30">
        <f t="shared" si="8"/>
        <v>-2020246.2</v>
      </c>
      <c r="P73" s="31">
        <v>1.3899999999999999E-4</v>
      </c>
      <c r="Q73" s="32">
        <f t="shared" si="9"/>
        <v>-280.81422179999998</v>
      </c>
      <c r="R73" s="29">
        <v>0</v>
      </c>
      <c r="S73" s="30">
        <v>0</v>
      </c>
      <c r="T73" s="30">
        <f t="shared" si="10"/>
        <v>0</v>
      </c>
      <c r="U73" s="33">
        <v>6.9999999999999999E-6</v>
      </c>
      <c r="V73" s="34">
        <f t="shared" si="11"/>
        <v>0</v>
      </c>
      <c r="W73" s="11"/>
    </row>
    <row r="74" spans="7:23" x14ac:dyDescent="0.3">
      <c r="G74" s="26"/>
      <c r="H74" s="11">
        <v>120</v>
      </c>
      <c r="I74" s="11" t="s">
        <v>173</v>
      </c>
      <c r="J74" s="27">
        <v>443</v>
      </c>
      <c r="K74" s="28">
        <v>0.7</v>
      </c>
      <c r="L74" s="29">
        <v>0</v>
      </c>
      <c r="M74" s="29">
        <v>32234</v>
      </c>
      <c r="N74" s="30">
        <v>2918300</v>
      </c>
      <c r="O74" s="30">
        <f t="shared" si="8"/>
        <v>-2020246.2</v>
      </c>
      <c r="P74" s="31">
        <v>0</v>
      </c>
      <c r="Q74" s="32">
        <f t="shared" si="9"/>
        <v>0</v>
      </c>
      <c r="R74" s="29">
        <v>0</v>
      </c>
      <c r="S74" s="30">
        <v>0</v>
      </c>
      <c r="T74" s="30">
        <f t="shared" si="10"/>
        <v>0</v>
      </c>
      <c r="U74" s="33">
        <v>0</v>
      </c>
      <c r="V74" s="34">
        <f t="shared" si="11"/>
        <v>0</v>
      </c>
      <c r="W74" s="11"/>
    </row>
    <row r="75" spans="7:23" x14ac:dyDescent="0.3">
      <c r="G75" s="26"/>
      <c r="H75" s="11">
        <v>129</v>
      </c>
      <c r="I75" s="11" t="s">
        <v>133</v>
      </c>
      <c r="J75" s="27">
        <v>443</v>
      </c>
      <c r="K75" s="28">
        <v>0.7</v>
      </c>
      <c r="L75" s="29">
        <v>0</v>
      </c>
      <c r="M75" s="29">
        <v>32234</v>
      </c>
      <c r="N75" s="30">
        <v>2918300</v>
      </c>
      <c r="O75" s="30">
        <f t="shared" si="8"/>
        <v>-2020246.2</v>
      </c>
      <c r="P75" s="31">
        <v>0</v>
      </c>
      <c r="Q75" s="32">
        <f t="shared" si="9"/>
        <v>0</v>
      </c>
      <c r="R75" s="29">
        <v>0</v>
      </c>
      <c r="S75" s="30">
        <v>0</v>
      </c>
      <c r="T75" s="30">
        <f t="shared" si="10"/>
        <v>0</v>
      </c>
      <c r="U75" s="33">
        <v>0</v>
      </c>
      <c r="V75" s="34">
        <f t="shared" si="11"/>
        <v>0</v>
      </c>
      <c r="W75" s="11"/>
    </row>
    <row r="76" spans="7:23" ht="15" thickBot="1" x14ac:dyDescent="0.35">
      <c r="G76" s="35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7"/>
    </row>
    <row r="77" spans="7:23" x14ac:dyDescent="0.3">
      <c r="G77" s="11">
        <v>120</v>
      </c>
      <c r="H77" s="11" t="s">
        <v>173</v>
      </c>
      <c r="I77" s="11"/>
      <c r="J77" s="27"/>
      <c r="K77" s="28"/>
      <c r="L77" s="30"/>
      <c r="M77" s="30"/>
      <c r="N77" s="30"/>
      <c r="O77" s="30"/>
      <c r="P77" s="33"/>
      <c r="Q77" s="32">
        <f>SUM(Q9:Q76)</f>
        <v>1729072.5991231001</v>
      </c>
      <c r="R77" s="30"/>
      <c r="S77" s="30"/>
      <c r="T77" s="30"/>
      <c r="U77" s="33"/>
      <c r="V77" s="32">
        <f>SUM(V9:V76)</f>
        <v>5229.0521219999982</v>
      </c>
      <c r="W77" s="38">
        <f>Q77+V77</f>
        <v>1734301.6512451</v>
      </c>
    </row>
    <row r="78" spans="7:23" x14ac:dyDescent="0.3">
      <c r="G78" s="11"/>
      <c r="H78" s="11"/>
      <c r="I78" s="11"/>
      <c r="J78" s="27"/>
      <c r="K78" s="28"/>
      <c r="L78" s="30"/>
      <c r="M78" s="30"/>
      <c r="N78" s="30"/>
      <c r="O78" s="30"/>
      <c r="P78" s="33"/>
      <c r="Q78" s="32"/>
      <c r="R78" s="30"/>
      <c r="S78" s="30"/>
      <c r="T78" s="30"/>
      <c r="U78" s="33"/>
      <c r="V78" s="32"/>
      <c r="W78" s="11"/>
    </row>
    <row r="79" spans="7:23" ht="15" thickBot="1" x14ac:dyDescent="0.35">
      <c r="G79" s="11"/>
      <c r="H79" s="11"/>
      <c r="I79" s="11"/>
      <c r="J79" s="12" t="s">
        <v>100</v>
      </c>
      <c r="K79" s="13" t="s">
        <v>101</v>
      </c>
      <c r="L79" s="14" t="s">
        <v>102</v>
      </c>
      <c r="M79" s="14" t="s">
        <v>103</v>
      </c>
      <c r="N79" s="14" t="s">
        <v>104</v>
      </c>
      <c r="O79" s="14" t="s">
        <v>105</v>
      </c>
      <c r="P79" s="15" t="s">
        <v>106</v>
      </c>
      <c r="Q79" s="16" t="s">
        <v>107</v>
      </c>
      <c r="R79" s="14" t="s">
        <v>108</v>
      </c>
      <c r="S79" s="14" t="s">
        <v>109</v>
      </c>
      <c r="T79" s="14" t="s">
        <v>110</v>
      </c>
      <c r="U79" s="15" t="s">
        <v>111</v>
      </c>
      <c r="V79" s="16" t="s">
        <v>112</v>
      </c>
      <c r="W79" s="11"/>
    </row>
    <row r="80" spans="7:23" ht="15.6" x14ac:dyDescent="0.3">
      <c r="G80" s="17">
        <v>125</v>
      </c>
      <c r="H80" s="18" t="s">
        <v>175</v>
      </c>
      <c r="I80" s="19"/>
      <c r="J80" s="20"/>
      <c r="K80" s="21"/>
      <c r="L80" s="22"/>
      <c r="M80" s="22"/>
      <c r="N80" s="22"/>
      <c r="O80" s="22"/>
      <c r="P80" s="23"/>
      <c r="Q80" s="24"/>
      <c r="R80" s="22"/>
      <c r="S80" s="22"/>
      <c r="T80" s="22"/>
      <c r="U80" s="23"/>
      <c r="V80" s="25"/>
      <c r="W80" s="11"/>
    </row>
    <row r="81" spans="7:23" x14ac:dyDescent="0.3">
      <c r="G81" s="26"/>
      <c r="H81" s="11">
        <v>1</v>
      </c>
      <c r="I81" s="11" t="s">
        <v>11</v>
      </c>
      <c r="J81" s="27">
        <v>483</v>
      </c>
      <c r="K81" s="28">
        <v>0.7</v>
      </c>
      <c r="L81" s="29">
        <v>1489499</v>
      </c>
      <c r="M81" s="29">
        <v>3847</v>
      </c>
      <c r="N81" s="30">
        <v>630000</v>
      </c>
      <c r="O81" s="30">
        <f t="shared" ref="O81:O101" si="12">(L81+M81-N81)*K81</f>
        <v>604342.19999999995</v>
      </c>
      <c r="P81" s="31">
        <v>1.91E-3</v>
      </c>
      <c r="Q81" s="32">
        <f t="shared" ref="Q81:Q101" si="13">O81*P81</f>
        <v>1154.293602</v>
      </c>
      <c r="R81" s="29">
        <v>1605587</v>
      </c>
      <c r="S81" s="30">
        <v>304254</v>
      </c>
      <c r="T81" s="30">
        <f t="shared" ref="T81:T101" si="14">(R81-S81)*K81</f>
        <v>910933.1</v>
      </c>
      <c r="U81" s="33">
        <v>1.9740000000000001E-3</v>
      </c>
      <c r="V81" s="34">
        <f t="shared" ref="V81:V101" si="15">T81*U81</f>
        <v>1798.1819393999999</v>
      </c>
      <c r="W81" s="11"/>
    </row>
    <row r="82" spans="7:23" x14ac:dyDescent="0.3">
      <c r="G82" s="26"/>
      <c r="H82" s="11">
        <v>2</v>
      </c>
      <c r="I82" s="11" t="s">
        <v>27</v>
      </c>
      <c r="J82" s="27">
        <v>483</v>
      </c>
      <c r="K82" s="28">
        <v>0.7</v>
      </c>
      <c r="L82" s="29">
        <v>1489499</v>
      </c>
      <c r="M82" s="29">
        <v>3847</v>
      </c>
      <c r="N82" s="30">
        <v>630000</v>
      </c>
      <c r="O82" s="30">
        <f t="shared" si="12"/>
        <v>604342.19999999995</v>
      </c>
      <c r="P82" s="31">
        <v>2.6899999999999998E-4</v>
      </c>
      <c r="Q82" s="32">
        <f t="shared" si="13"/>
        <v>162.56805179999998</v>
      </c>
      <c r="R82" s="29">
        <v>1605587</v>
      </c>
      <c r="S82" s="30">
        <v>304254</v>
      </c>
      <c r="T82" s="30">
        <f t="shared" si="14"/>
        <v>910933.1</v>
      </c>
      <c r="U82" s="33">
        <v>2.9500000000000001E-4</v>
      </c>
      <c r="V82" s="34">
        <f t="shared" si="15"/>
        <v>268.72526449999998</v>
      </c>
      <c r="W82" s="11"/>
    </row>
    <row r="83" spans="7:23" x14ac:dyDescent="0.3">
      <c r="G83" s="26"/>
      <c r="H83" s="11">
        <v>3</v>
      </c>
      <c r="I83" s="11" t="s">
        <v>20</v>
      </c>
      <c r="J83" s="27">
        <v>483</v>
      </c>
      <c r="K83" s="28">
        <v>0.7</v>
      </c>
      <c r="L83" s="29">
        <v>1489499</v>
      </c>
      <c r="M83" s="29">
        <v>3847</v>
      </c>
      <c r="N83" s="30">
        <v>630000</v>
      </c>
      <c r="O83" s="30">
        <f t="shared" si="12"/>
        <v>604342.19999999995</v>
      </c>
      <c r="P83" s="31">
        <v>5.9699999999999998E-4</v>
      </c>
      <c r="Q83" s="32">
        <f t="shared" si="13"/>
        <v>360.79229339999995</v>
      </c>
      <c r="R83" s="29">
        <v>1605587</v>
      </c>
      <c r="S83" s="30">
        <v>304254</v>
      </c>
      <c r="T83" s="30">
        <f t="shared" si="14"/>
        <v>910933.1</v>
      </c>
      <c r="U83" s="33">
        <v>6.3100000000000005E-4</v>
      </c>
      <c r="V83" s="34">
        <f t="shared" si="15"/>
        <v>574.79878610000003</v>
      </c>
      <c r="W83" s="11"/>
    </row>
    <row r="84" spans="7:23" x14ac:dyDescent="0.3">
      <c r="G84" s="26"/>
      <c r="H84" s="11">
        <v>5</v>
      </c>
      <c r="I84" s="11" t="s">
        <v>17</v>
      </c>
      <c r="J84" s="27">
        <v>483</v>
      </c>
      <c r="K84" s="28">
        <v>0.7</v>
      </c>
      <c r="L84" s="29">
        <v>1489499</v>
      </c>
      <c r="M84" s="29">
        <v>3847</v>
      </c>
      <c r="N84" s="30">
        <v>630000</v>
      </c>
      <c r="O84" s="30">
        <f t="shared" si="12"/>
        <v>604342.19999999995</v>
      </c>
      <c r="P84" s="31">
        <v>6.6930000000000002E-3</v>
      </c>
      <c r="Q84" s="32">
        <f t="shared" si="13"/>
        <v>4044.8623445999997</v>
      </c>
      <c r="R84" s="29">
        <v>1605587</v>
      </c>
      <c r="S84" s="30">
        <v>304254</v>
      </c>
      <c r="T84" s="30">
        <f t="shared" si="14"/>
        <v>910933.1</v>
      </c>
      <c r="U84" s="33">
        <v>6.6429999999999996E-3</v>
      </c>
      <c r="V84" s="34">
        <f t="shared" si="15"/>
        <v>6051.3285832999991</v>
      </c>
      <c r="W84" s="11"/>
    </row>
    <row r="85" spans="7:23" x14ac:dyDescent="0.3">
      <c r="G85" s="26"/>
      <c r="H85" s="11">
        <v>6</v>
      </c>
      <c r="I85" s="11" t="s">
        <v>118</v>
      </c>
      <c r="J85" s="27">
        <v>483</v>
      </c>
      <c r="K85" s="28">
        <v>0.7</v>
      </c>
      <c r="L85" s="29">
        <v>1489499</v>
      </c>
      <c r="M85" s="29">
        <v>3847</v>
      </c>
      <c r="N85" s="30">
        <v>630000</v>
      </c>
      <c r="O85" s="30">
        <f t="shared" si="12"/>
        <v>604342.19999999995</v>
      </c>
      <c r="P85" s="31">
        <v>0</v>
      </c>
      <c r="Q85" s="32">
        <f t="shared" si="13"/>
        <v>0</v>
      </c>
      <c r="R85" s="29">
        <v>1605587</v>
      </c>
      <c r="S85" s="30">
        <v>304254</v>
      </c>
      <c r="T85" s="30">
        <f t="shared" si="14"/>
        <v>910933.1</v>
      </c>
      <c r="U85" s="33">
        <v>0</v>
      </c>
      <c r="V85" s="34">
        <f t="shared" si="15"/>
        <v>0</v>
      </c>
      <c r="W85" s="11"/>
    </row>
    <row r="86" spans="7:23" x14ac:dyDescent="0.3">
      <c r="G86" s="26"/>
      <c r="H86" s="11">
        <v>7</v>
      </c>
      <c r="I86" s="11" t="s">
        <v>9</v>
      </c>
      <c r="J86" s="27">
        <v>483</v>
      </c>
      <c r="K86" s="28">
        <v>0.7</v>
      </c>
      <c r="L86" s="29">
        <v>1489499</v>
      </c>
      <c r="M86" s="29">
        <v>3847</v>
      </c>
      <c r="N86" s="30">
        <v>630000</v>
      </c>
      <c r="O86" s="30">
        <f t="shared" si="12"/>
        <v>604342.19999999995</v>
      </c>
      <c r="P86" s="31">
        <v>1.27E-4</v>
      </c>
      <c r="Q86" s="32">
        <f t="shared" si="13"/>
        <v>76.751459399999987</v>
      </c>
      <c r="R86" s="29">
        <v>1605587</v>
      </c>
      <c r="S86" s="30">
        <v>304254</v>
      </c>
      <c r="T86" s="30">
        <f t="shared" si="14"/>
        <v>910933.1</v>
      </c>
      <c r="U86" s="33">
        <v>1.34E-4</v>
      </c>
      <c r="V86" s="34">
        <f t="shared" si="15"/>
        <v>122.0650354</v>
      </c>
      <c r="W86" s="11"/>
    </row>
    <row r="87" spans="7:23" x14ac:dyDescent="0.3">
      <c r="G87" s="26"/>
      <c r="H87" s="11">
        <v>8</v>
      </c>
      <c r="I87" s="11" t="s">
        <v>23</v>
      </c>
      <c r="J87" s="27">
        <v>483</v>
      </c>
      <c r="K87" s="28">
        <v>0.7</v>
      </c>
      <c r="L87" s="29">
        <v>1489499</v>
      </c>
      <c r="M87" s="29">
        <v>3847</v>
      </c>
      <c r="N87" s="30">
        <v>630000</v>
      </c>
      <c r="O87" s="30">
        <f t="shared" si="12"/>
        <v>604342.19999999995</v>
      </c>
      <c r="P87" s="31">
        <v>1.8699999999999999E-4</v>
      </c>
      <c r="Q87" s="32">
        <f t="shared" si="13"/>
        <v>113.01199139999999</v>
      </c>
      <c r="R87" s="29">
        <v>1605587</v>
      </c>
      <c r="S87" s="30">
        <v>304254</v>
      </c>
      <c r="T87" s="30">
        <f t="shared" si="14"/>
        <v>910933.1</v>
      </c>
      <c r="U87" s="33">
        <v>1.9599999999999999E-4</v>
      </c>
      <c r="V87" s="34">
        <f t="shared" si="15"/>
        <v>178.5428876</v>
      </c>
      <c r="W87" s="11"/>
    </row>
    <row r="88" spans="7:23" x14ac:dyDescent="0.3">
      <c r="G88" s="26"/>
      <c r="H88" s="11">
        <v>25</v>
      </c>
      <c r="I88" s="11" t="s">
        <v>8</v>
      </c>
      <c r="J88" s="27">
        <v>483</v>
      </c>
      <c r="K88" s="28">
        <v>0.7</v>
      </c>
      <c r="L88" s="29">
        <v>1489499</v>
      </c>
      <c r="M88" s="29">
        <v>3847</v>
      </c>
      <c r="N88" s="30">
        <v>630000</v>
      </c>
      <c r="O88" s="30">
        <f t="shared" si="12"/>
        <v>604342.19999999995</v>
      </c>
      <c r="P88" s="31">
        <v>1.2300000000000001E-4</v>
      </c>
      <c r="Q88" s="32">
        <f t="shared" si="13"/>
        <v>74.334090599999996</v>
      </c>
      <c r="R88" s="29">
        <v>1605587</v>
      </c>
      <c r="S88" s="30">
        <v>304254</v>
      </c>
      <c r="T88" s="30">
        <f t="shared" si="14"/>
        <v>910933.1</v>
      </c>
      <c r="U88" s="33">
        <v>1.2400000000000001E-4</v>
      </c>
      <c r="V88" s="34">
        <f t="shared" si="15"/>
        <v>112.9557044</v>
      </c>
      <c r="W88" s="11"/>
    </row>
    <row r="89" spans="7:23" x14ac:dyDescent="0.3">
      <c r="G89" s="26"/>
      <c r="H89" s="11">
        <v>38</v>
      </c>
      <c r="I89" s="11" t="s">
        <v>12</v>
      </c>
      <c r="J89" s="27">
        <v>483</v>
      </c>
      <c r="K89" s="28">
        <v>0.7</v>
      </c>
      <c r="L89" s="29">
        <v>1489499</v>
      </c>
      <c r="M89" s="29">
        <v>3847</v>
      </c>
      <c r="N89" s="30">
        <v>630000</v>
      </c>
      <c r="O89" s="30">
        <f t="shared" si="12"/>
        <v>604342.19999999995</v>
      </c>
      <c r="P89" s="31">
        <v>7.8999999999999996E-5</v>
      </c>
      <c r="Q89" s="32">
        <f t="shared" si="13"/>
        <v>47.743033799999992</v>
      </c>
      <c r="R89" s="29">
        <v>1605587</v>
      </c>
      <c r="S89" s="30">
        <v>304254</v>
      </c>
      <c r="T89" s="30">
        <f t="shared" si="14"/>
        <v>910933.1</v>
      </c>
      <c r="U89" s="33">
        <v>8.2999999999999998E-5</v>
      </c>
      <c r="V89" s="34">
        <f t="shared" si="15"/>
        <v>75.60744729999999</v>
      </c>
      <c r="W89" s="11"/>
    </row>
    <row r="90" spans="7:23" x14ac:dyDescent="0.3">
      <c r="G90" s="26"/>
      <c r="H90" s="11">
        <v>41</v>
      </c>
      <c r="I90" s="11" t="s">
        <v>125</v>
      </c>
      <c r="J90" s="27">
        <v>483</v>
      </c>
      <c r="K90" s="28">
        <v>0.7</v>
      </c>
      <c r="L90" s="29">
        <v>1489499</v>
      </c>
      <c r="M90" s="29">
        <v>3847</v>
      </c>
      <c r="N90" s="30">
        <v>630000</v>
      </c>
      <c r="O90" s="30">
        <f t="shared" si="12"/>
        <v>604342.19999999995</v>
      </c>
      <c r="P90" s="31">
        <v>0</v>
      </c>
      <c r="Q90" s="32">
        <f t="shared" si="13"/>
        <v>0</v>
      </c>
      <c r="R90" s="29">
        <v>1605587</v>
      </c>
      <c r="S90" s="30">
        <v>304254</v>
      </c>
      <c r="T90" s="30">
        <f t="shared" si="14"/>
        <v>910933.1</v>
      </c>
      <c r="U90" s="33">
        <v>0</v>
      </c>
      <c r="V90" s="34">
        <f t="shared" si="15"/>
        <v>0</v>
      </c>
      <c r="W90" s="11"/>
    </row>
    <row r="91" spans="7:23" x14ac:dyDescent="0.3">
      <c r="G91" s="26"/>
      <c r="H91" s="11">
        <v>55</v>
      </c>
      <c r="I91" s="11" t="s">
        <v>26</v>
      </c>
      <c r="J91" s="27">
        <v>483</v>
      </c>
      <c r="K91" s="28">
        <v>0.7</v>
      </c>
      <c r="L91" s="29">
        <v>1489499</v>
      </c>
      <c r="M91" s="29">
        <v>3847</v>
      </c>
      <c r="N91" s="30">
        <v>630000</v>
      </c>
      <c r="O91" s="30">
        <f t="shared" si="12"/>
        <v>604342.19999999995</v>
      </c>
      <c r="P91" s="31">
        <v>1.5699999999999999E-4</v>
      </c>
      <c r="Q91" s="32">
        <f t="shared" si="13"/>
        <v>94.881725399999993</v>
      </c>
      <c r="R91" s="29">
        <v>1605587</v>
      </c>
      <c r="S91" s="30">
        <v>304254</v>
      </c>
      <c r="T91" s="30">
        <f t="shared" si="14"/>
        <v>910933.1</v>
      </c>
      <c r="U91" s="33">
        <v>2.1100000000000001E-4</v>
      </c>
      <c r="V91" s="34">
        <f t="shared" si="15"/>
        <v>192.2068841</v>
      </c>
      <c r="W91" s="11"/>
    </row>
    <row r="92" spans="7:23" x14ac:dyDescent="0.3">
      <c r="G92" s="26"/>
      <c r="H92" s="11">
        <v>56</v>
      </c>
      <c r="I92" s="11" t="s">
        <v>14</v>
      </c>
      <c r="J92" s="27">
        <v>483</v>
      </c>
      <c r="K92" s="28">
        <v>0.7</v>
      </c>
      <c r="L92" s="29">
        <v>1489499</v>
      </c>
      <c r="M92" s="29">
        <v>3847</v>
      </c>
      <c r="N92" s="30">
        <v>630000</v>
      </c>
      <c r="O92" s="30">
        <f t="shared" si="12"/>
        <v>604342.19999999995</v>
      </c>
      <c r="P92" s="31">
        <v>1.405E-3</v>
      </c>
      <c r="Q92" s="32">
        <f t="shared" si="13"/>
        <v>849.10079099999996</v>
      </c>
      <c r="R92" s="29">
        <v>1605587</v>
      </c>
      <c r="S92" s="30">
        <v>304254</v>
      </c>
      <c r="T92" s="30">
        <f t="shared" si="14"/>
        <v>910933.1</v>
      </c>
      <c r="U92" s="33">
        <v>1.4710000000000001E-3</v>
      </c>
      <c r="V92" s="34">
        <f t="shared" si="15"/>
        <v>1339.9825901000002</v>
      </c>
      <c r="W92" s="11"/>
    </row>
    <row r="93" spans="7:23" x14ac:dyDescent="0.3">
      <c r="G93" s="26"/>
      <c r="H93" s="11">
        <v>71</v>
      </c>
      <c r="I93" s="11" t="s">
        <v>18</v>
      </c>
      <c r="J93" s="27">
        <v>483</v>
      </c>
      <c r="K93" s="28">
        <v>0</v>
      </c>
      <c r="L93" s="29">
        <v>1489499</v>
      </c>
      <c r="M93" s="29">
        <v>3847</v>
      </c>
      <c r="N93" s="30">
        <v>630000</v>
      </c>
      <c r="O93" s="30">
        <f t="shared" si="12"/>
        <v>0</v>
      </c>
      <c r="P93" s="31">
        <v>1.1E-5</v>
      </c>
      <c r="Q93" s="32">
        <f t="shared" si="13"/>
        <v>0</v>
      </c>
      <c r="R93" s="29">
        <v>1605587</v>
      </c>
      <c r="S93" s="30">
        <v>304254</v>
      </c>
      <c r="T93" s="30">
        <f t="shared" si="14"/>
        <v>0</v>
      </c>
      <c r="U93" s="33">
        <v>1.2E-5</v>
      </c>
      <c r="V93" s="34">
        <f t="shared" si="15"/>
        <v>0</v>
      </c>
      <c r="W93" s="11"/>
    </row>
    <row r="94" spans="7:23" x14ac:dyDescent="0.3">
      <c r="G94" s="26"/>
      <c r="H94" s="11">
        <v>72</v>
      </c>
      <c r="I94" s="11" t="s">
        <v>28</v>
      </c>
      <c r="J94" s="27">
        <v>483</v>
      </c>
      <c r="K94" s="28">
        <v>0</v>
      </c>
      <c r="L94" s="29">
        <v>1489499</v>
      </c>
      <c r="M94" s="29">
        <v>3847</v>
      </c>
      <c r="N94" s="30">
        <v>630000</v>
      </c>
      <c r="O94" s="30">
        <f t="shared" si="12"/>
        <v>0</v>
      </c>
      <c r="P94" s="31">
        <v>3.1799999999999998E-4</v>
      </c>
      <c r="Q94" s="32">
        <f t="shared" si="13"/>
        <v>0</v>
      </c>
      <c r="R94" s="29">
        <v>1605587</v>
      </c>
      <c r="S94" s="30">
        <v>304254</v>
      </c>
      <c r="T94" s="30">
        <f t="shared" si="14"/>
        <v>0</v>
      </c>
      <c r="U94" s="33">
        <v>3.3700000000000001E-4</v>
      </c>
      <c r="V94" s="34">
        <f t="shared" si="15"/>
        <v>0</v>
      </c>
      <c r="W94" s="11"/>
    </row>
    <row r="95" spans="7:23" x14ac:dyDescent="0.3">
      <c r="G95" s="26"/>
      <c r="H95" s="11">
        <v>90</v>
      </c>
      <c r="I95" s="11" t="s">
        <v>4</v>
      </c>
      <c r="J95" s="27">
        <v>483</v>
      </c>
      <c r="K95" s="28">
        <v>0.7</v>
      </c>
      <c r="L95" s="29">
        <v>1489499</v>
      </c>
      <c r="M95" s="29">
        <v>3847</v>
      </c>
      <c r="N95" s="30">
        <v>630000</v>
      </c>
      <c r="O95" s="30">
        <f t="shared" si="12"/>
        <v>604342.19999999995</v>
      </c>
      <c r="P95" s="31">
        <v>3.48E-4</v>
      </c>
      <c r="Q95" s="32">
        <f t="shared" si="13"/>
        <v>210.31108559999998</v>
      </c>
      <c r="R95" s="29">
        <v>1605587</v>
      </c>
      <c r="S95" s="30">
        <v>304254</v>
      </c>
      <c r="T95" s="30">
        <f t="shared" si="14"/>
        <v>910933.1</v>
      </c>
      <c r="U95" s="33">
        <v>3.5100000000000002E-4</v>
      </c>
      <c r="V95" s="34">
        <f t="shared" si="15"/>
        <v>319.73751809999999</v>
      </c>
      <c r="W95" s="11"/>
    </row>
    <row r="96" spans="7:23" x14ac:dyDescent="0.3">
      <c r="G96" s="26"/>
      <c r="H96" s="11">
        <v>97</v>
      </c>
      <c r="I96" s="11" t="s">
        <v>3</v>
      </c>
      <c r="J96" s="27">
        <v>483</v>
      </c>
      <c r="K96" s="28">
        <v>0.7</v>
      </c>
      <c r="L96" s="29">
        <v>1489499</v>
      </c>
      <c r="M96" s="29">
        <v>3847</v>
      </c>
      <c r="N96" s="30">
        <v>630000</v>
      </c>
      <c r="O96" s="30">
        <f t="shared" si="12"/>
        <v>604342.19999999995</v>
      </c>
      <c r="P96" s="31">
        <v>1.54E-4</v>
      </c>
      <c r="Q96" s="32">
        <f t="shared" si="13"/>
        <v>93.068698799999993</v>
      </c>
      <c r="R96" s="29">
        <v>1605587</v>
      </c>
      <c r="S96" s="30">
        <v>304254</v>
      </c>
      <c r="T96" s="30">
        <f t="shared" si="14"/>
        <v>910933.1</v>
      </c>
      <c r="U96" s="33">
        <v>1.6200000000000001E-4</v>
      </c>
      <c r="V96" s="34">
        <f t="shared" si="15"/>
        <v>147.5711622</v>
      </c>
      <c r="W96" s="11"/>
    </row>
    <row r="97" spans="7:23" x14ac:dyDescent="0.3">
      <c r="G97" s="26"/>
      <c r="H97" s="11">
        <v>104</v>
      </c>
      <c r="I97" s="11" t="s">
        <v>130</v>
      </c>
      <c r="J97" s="27">
        <v>483</v>
      </c>
      <c r="K97" s="28">
        <v>0.7</v>
      </c>
      <c r="L97" s="29">
        <v>1489499</v>
      </c>
      <c r="M97" s="29">
        <v>3847</v>
      </c>
      <c r="N97" s="30">
        <v>630000</v>
      </c>
      <c r="O97" s="30">
        <f t="shared" si="12"/>
        <v>604342.19999999995</v>
      </c>
      <c r="P97" s="31">
        <v>0</v>
      </c>
      <c r="Q97" s="32">
        <f t="shared" si="13"/>
        <v>0</v>
      </c>
      <c r="R97" s="29">
        <v>1605587</v>
      </c>
      <c r="S97" s="30">
        <v>304254</v>
      </c>
      <c r="T97" s="30">
        <f t="shared" si="14"/>
        <v>910933.1</v>
      </c>
      <c r="U97" s="33">
        <v>0</v>
      </c>
      <c r="V97" s="34">
        <f t="shared" si="15"/>
        <v>0</v>
      </c>
      <c r="W97" s="11"/>
    </row>
    <row r="98" spans="7:23" x14ac:dyDescent="0.3">
      <c r="G98" s="26"/>
      <c r="H98" s="11">
        <v>117</v>
      </c>
      <c r="I98" s="11" t="s">
        <v>21</v>
      </c>
      <c r="J98" s="27">
        <v>483</v>
      </c>
      <c r="K98" s="28">
        <v>0.7</v>
      </c>
      <c r="L98" s="29">
        <v>1489499</v>
      </c>
      <c r="M98" s="29">
        <v>3847</v>
      </c>
      <c r="N98" s="30">
        <v>630000</v>
      </c>
      <c r="O98" s="30">
        <f t="shared" si="12"/>
        <v>604342.19999999995</v>
      </c>
      <c r="P98" s="31">
        <v>2.7300000000000002E-4</v>
      </c>
      <c r="Q98" s="32">
        <f t="shared" si="13"/>
        <v>164.9854206</v>
      </c>
      <c r="R98" s="29">
        <v>1605587</v>
      </c>
      <c r="S98" s="30">
        <v>304254</v>
      </c>
      <c r="T98" s="30">
        <f t="shared" si="14"/>
        <v>910933.1</v>
      </c>
      <c r="U98" s="33">
        <v>2.8800000000000001E-4</v>
      </c>
      <c r="V98" s="34">
        <f t="shared" si="15"/>
        <v>262.34873279999999</v>
      </c>
      <c r="W98" s="11"/>
    </row>
    <row r="99" spans="7:23" x14ac:dyDescent="0.3">
      <c r="G99" s="26"/>
      <c r="H99" s="11">
        <v>118</v>
      </c>
      <c r="I99" s="11" t="s">
        <v>19</v>
      </c>
      <c r="J99" s="27">
        <v>483</v>
      </c>
      <c r="K99" s="28">
        <v>0.7</v>
      </c>
      <c r="L99" s="29">
        <v>1489499</v>
      </c>
      <c r="M99" s="29">
        <v>3847</v>
      </c>
      <c r="N99" s="30">
        <v>630000</v>
      </c>
      <c r="O99" s="30">
        <f t="shared" si="12"/>
        <v>604342.19999999995</v>
      </c>
      <c r="P99" s="31">
        <v>1.3899999999999999E-4</v>
      </c>
      <c r="Q99" s="32">
        <f t="shared" si="13"/>
        <v>84.00356579999999</v>
      </c>
      <c r="R99" s="29">
        <v>1605587</v>
      </c>
      <c r="S99" s="30">
        <v>304254</v>
      </c>
      <c r="T99" s="30">
        <f t="shared" si="14"/>
        <v>910933.1</v>
      </c>
      <c r="U99" s="33">
        <v>6.9999999999999999E-6</v>
      </c>
      <c r="V99" s="34">
        <f t="shared" si="15"/>
        <v>6.3765317000000001</v>
      </c>
      <c r="W99" s="11"/>
    </row>
    <row r="100" spans="7:23" x14ac:dyDescent="0.3">
      <c r="G100" s="26"/>
      <c r="H100" s="11">
        <v>125</v>
      </c>
      <c r="I100" s="11" t="s">
        <v>175</v>
      </c>
      <c r="J100" s="27">
        <v>483</v>
      </c>
      <c r="K100" s="28">
        <v>0.7</v>
      </c>
      <c r="L100" s="29">
        <v>1489499</v>
      </c>
      <c r="M100" s="29">
        <v>3847</v>
      </c>
      <c r="N100" s="30">
        <v>630000</v>
      </c>
      <c r="O100" s="30">
        <f t="shared" si="12"/>
        <v>604342.19999999995</v>
      </c>
      <c r="P100" s="31">
        <v>0</v>
      </c>
      <c r="Q100" s="32">
        <f t="shared" si="13"/>
        <v>0</v>
      </c>
      <c r="R100" s="29">
        <v>1605587</v>
      </c>
      <c r="S100" s="30">
        <v>304254</v>
      </c>
      <c r="T100" s="30">
        <f t="shared" si="14"/>
        <v>910933.1</v>
      </c>
      <c r="U100" s="33">
        <v>0</v>
      </c>
      <c r="V100" s="34">
        <f t="shared" si="15"/>
        <v>0</v>
      </c>
      <c r="W100" s="11"/>
    </row>
    <row r="101" spans="7:23" x14ac:dyDescent="0.3">
      <c r="G101" s="26"/>
      <c r="H101" s="11">
        <v>129</v>
      </c>
      <c r="I101" s="11" t="s">
        <v>133</v>
      </c>
      <c r="J101" s="27">
        <v>483</v>
      </c>
      <c r="K101" s="28">
        <v>0.7</v>
      </c>
      <c r="L101" s="29">
        <v>1489499</v>
      </c>
      <c r="M101" s="29">
        <v>3847</v>
      </c>
      <c r="N101" s="30">
        <v>630000</v>
      </c>
      <c r="O101" s="30">
        <f t="shared" si="12"/>
        <v>604342.19999999995</v>
      </c>
      <c r="P101" s="31">
        <v>0</v>
      </c>
      <c r="Q101" s="32">
        <f t="shared" si="13"/>
        <v>0</v>
      </c>
      <c r="R101" s="29">
        <v>1605587</v>
      </c>
      <c r="S101" s="30">
        <v>304254</v>
      </c>
      <c r="T101" s="30">
        <f t="shared" si="14"/>
        <v>910933.1</v>
      </c>
      <c r="U101" s="33">
        <v>0</v>
      </c>
      <c r="V101" s="34">
        <f t="shared" si="15"/>
        <v>0</v>
      </c>
      <c r="W101" s="11"/>
    </row>
    <row r="102" spans="7:23" x14ac:dyDescent="0.3">
      <c r="G102" s="26"/>
      <c r="H102" s="11"/>
      <c r="I102" s="11"/>
      <c r="J102" s="27"/>
      <c r="K102" s="28"/>
      <c r="L102" s="30"/>
      <c r="M102" s="30"/>
      <c r="N102" s="30"/>
      <c r="O102" s="30"/>
      <c r="P102" s="33"/>
      <c r="Q102" s="32"/>
      <c r="R102" s="30"/>
      <c r="S102" s="30"/>
      <c r="T102" s="30"/>
      <c r="U102" s="33"/>
      <c r="V102" s="34"/>
      <c r="W102" s="11"/>
    </row>
    <row r="103" spans="7:23" ht="15.6" x14ac:dyDescent="0.3">
      <c r="G103" s="39">
        <v>125</v>
      </c>
      <c r="H103" s="40" t="s">
        <v>175</v>
      </c>
      <c r="I103" s="11"/>
      <c r="J103" s="27"/>
      <c r="K103" s="28"/>
      <c r="L103" s="30"/>
      <c r="M103" s="30"/>
      <c r="N103" s="30"/>
      <c r="O103" s="30"/>
      <c r="P103" s="33"/>
      <c r="Q103" s="32"/>
      <c r="R103" s="30"/>
      <c r="S103" s="30"/>
      <c r="T103" s="30"/>
      <c r="U103" s="33"/>
      <c r="V103" s="34"/>
      <c r="W103" s="11"/>
    </row>
    <row r="104" spans="7:23" x14ac:dyDescent="0.3">
      <c r="G104" s="26"/>
      <c r="H104" s="11">
        <v>1</v>
      </c>
      <c r="I104" s="11" t="s">
        <v>11</v>
      </c>
      <c r="J104" s="27">
        <v>484</v>
      </c>
      <c r="K104" s="28">
        <v>0.7</v>
      </c>
      <c r="L104" s="29">
        <v>2529720</v>
      </c>
      <c r="M104" s="29">
        <v>41287</v>
      </c>
      <c r="N104" s="30">
        <v>853086</v>
      </c>
      <c r="O104" s="30">
        <f t="shared" ref="O104:O125" si="16">(L104+M104-N104)*K104</f>
        <v>1202544.7</v>
      </c>
      <c r="P104" s="31">
        <v>1.91E-3</v>
      </c>
      <c r="Q104" s="32">
        <f t="shared" ref="Q104:Q125" si="17">O104*P104</f>
        <v>2296.860377</v>
      </c>
      <c r="R104" s="29">
        <v>0</v>
      </c>
      <c r="S104" s="30"/>
      <c r="T104" s="30">
        <f t="shared" ref="T104:T125" si="18">(R104-S104)*K104</f>
        <v>0</v>
      </c>
      <c r="U104" s="33">
        <v>1.9740000000000001E-3</v>
      </c>
      <c r="V104" s="34">
        <f t="shared" ref="V104:V125" si="19">T104*U104</f>
        <v>0</v>
      </c>
      <c r="W104" s="11"/>
    </row>
    <row r="105" spans="7:23" x14ac:dyDescent="0.3">
      <c r="G105" s="26"/>
      <c r="H105" s="11">
        <v>2</v>
      </c>
      <c r="I105" s="11" t="s">
        <v>27</v>
      </c>
      <c r="J105" s="27">
        <v>484</v>
      </c>
      <c r="K105" s="28">
        <v>0.7</v>
      </c>
      <c r="L105" s="29">
        <v>2529720</v>
      </c>
      <c r="M105" s="29">
        <v>41287</v>
      </c>
      <c r="N105" s="30">
        <v>853086</v>
      </c>
      <c r="O105" s="30">
        <f t="shared" si="16"/>
        <v>1202544.7</v>
      </c>
      <c r="P105" s="31">
        <v>2.6899999999999998E-4</v>
      </c>
      <c r="Q105" s="32">
        <f t="shared" si="17"/>
        <v>323.48452429999998</v>
      </c>
      <c r="R105" s="29">
        <v>0</v>
      </c>
      <c r="S105" s="30"/>
      <c r="T105" s="30">
        <f t="shared" si="18"/>
        <v>0</v>
      </c>
      <c r="U105" s="33">
        <v>2.9500000000000001E-4</v>
      </c>
      <c r="V105" s="34">
        <f t="shared" si="19"/>
        <v>0</v>
      </c>
      <c r="W105" s="11"/>
    </row>
    <row r="106" spans="7:23" x14ac:dyDescent="0.3">
      <c r="G106" s="26"/>
      <c r="H106" s="11">
        <v>3</v>
      </c>
      <c r="I106" s="11" t="s">
        <v>20</v>
      </c>
      <c r="J106" s="27">
        <v>484</v>
      </c>
      <c r="K106" s="28">
        <v>0.7</v>
      </c>
      <c r="L106" s="29">
        <v>2529720</v>
      </c>
      <c r="M106" s="29">
        <v>41287</v>
      </c>
      <c r="N106" s="30">
        <v>853086</v>
      </c>
      <c r="O106" s="30">
        <f t="shared" si="16"/>
        <v>1202544.7</v>
      </c>
      <c r="P106" s="31">
        <v>5.9699999999999998E-4</v>
      </c>
      <c r="Q106" s="32">
        <f t="shared" si="17"/>
        <v>717.9191859</v>
      </c>
      <c r="R106" s="29">
        <v>0</v>
      </c>
      <c r="S106" s="30"/>
      <c r="T106" s="30">
        <f t="shared" si="18"/>
        <v>0</v>
      </c>
      <c r="U106" s="33">
        <v>6.3100000000000005E-4</v>
      </c>
      <c r="V106" s="34">
        <f t="shared" si="19"/>
        <v>0</v>
      </c>
      <c r="W106" s="11"/>
    </row>
    <row r="107" spans="7:23" x14ac:dyDescent="0.3">
      <c r="G107" s="26"/>
      <c r="H107" s="11">
        <v>5</v>
      </c>
      <c r="I107" s="11" t="s">
        <v>17</v>
      </c>
      <c r="J107" s="27">
        <v>484</v>
      </c>
      <c r="K107" s="28">
        <v>0.7</v>
      </c>
      <c r="L107" s="29">
        <v>2529720</v>
      </c>
      <c r="M107" s="29">
        <v>41287</v>
      </c>
      <c r="N107" s="30">
        <v>853086</v>
      </c>
      <c r="O107" s="30">
        <f t="shared" si="16"/>
        <v>1202544.7</v>
      </c>
      <c r="P107" s="31">
        <v>6.6930000000000002E-3</v>
      </c>
      <c r="Q107" s="32">
        <f t="shared" si="17"/>
        <v>8048.6316771000002</v>
      </c>
      <c r="R107" s="29">
        <v>0</v>
      </c>
      <c r="S107" s="30"/>
      <c r="T107" s="30">
        <f t="shared" si="18"/>
        <v>0</v>
      </c>
      <c r="U107" s="33">
        <v>6.6429999999999996E-3</v>
      </c>
      <c r="V107" s="34">
        <f t="shared" si="19"/>
        <v>0</v>
      </c>
      <c r="W107" s="11"/>
    </row>
    <row r="108" spans="7:23" x14ac:dyDescent="0.3">
      <c r="G108" s="26"/>
      <c r="H108" s="11">
        <v>6</v>
      </c>
      <c r="I108" s="11" t="s">
        <v>118</v>
      </c>
      <c r="J108" s="27">
        <v>484</v>
      </c>
      <c r="K108" s="28">
        <v>0.7</v>
      </c>
      <c r="L108" s="29">
        <v>2529720</v>
      </c>
      <c r="M108" s="29">
        <v>41287</v>
      </c>
      <c r="N108" s="30">
        <v>853086</v>
      </c>
      <c r="O108" s="30">
        <f t="shared" si="16"/>
        <v>1202544.7</v>
      </c>
      <c r="P108" s="31">
        <v>0</v>
      </c>
      <c r="Q108" s="32">
        <f t="shared" si="17"/>
        <v>0</v>
      </c>
      <c r="R108" s="29">
        <v>0</v>
      </c>
      <c r="S108" s="30"/>
      <c r="T108" s="30">
        <f t="shared" si="18"/>
        <v>0</v>
      </c>
      <c r="U108" s="33">
        <v>0</v>
      </c>
      <c r="V108" s="34">
        <f t="shared" si="19"/>
        <v>0</v>
      </c>
      <c r="W108" s="11"/>
    </row>
    <row r="109" spans="7:23" x14ac:dyDescent="0.3">
      <c r="G109" s="26"/>
      <c r="H109" s="11">
        <v>7</v>
      </c>
      <c r="I109" s="11" t="s">
        <v>9</v>
      </c>
      <c r="J109" s="27">
        <v>484</v>
      </c>
      <c r="K109" s="28">
        <v>0.7</v>
      </c>
      <c r="L109" s="29">
        <v>2529720</v>
      </c>
      <c r="M109" s="29">
        <v>41287</v>
      </c>
      <c r="N109" s="30">
        <v>853086</v>
      </c>
      <c r="O109" s="30">
        <f t="shared" si="16"/>
        <v>1202544.7</v>
      </c>
      <c r="P109" s="31">
        <v>1.27E-4</v>
      </c>
      <c r="Q109" s="32">
        <f t="shared" si="17"/>
        <v>152.7231769</v>
      </c>
      <c r="R109" s="29">
        <v>0</v>
      </c>
      <c r="S109" s="30"/>
      <c r="T109" s="30">
        <f t="shared" si="18"/>
        <v>0</v>
      </c>
      <c r="U109" s="33">
        <v>1.34E-4</v>
      </c>
      <c r="V109" s="34">
        <f t="shared" si="19"/>
        <v>0</v>
      </c>
      <c r="W109" s="11"/>
    </row>
    <row r="110" spans="7:23" x14ac:dyDescent="0.3">
      <c r="G110" s="26"/>
      <c r="H110" s="11">
        <v>8</v>
      </c>
      <c r="I110" s="11" t="s">
        <v>23</v>
      </c>
      <c r="J110" s="27">
        <v>484</v>
      </c>
      <c r="K110" s="28">
        <v>0.7</v>
      </c>
      <c r="L110" s="29">
        <v>2529720</v>
      </c>
      <c r="M110" s="29">
        <v>41287</v>
      </c>
      <c r="N110" s="30">
        <v>853086</v>
      </c>
      <c r="O110" s="30">
        <f t="shared" si="16"/>
        <v>1202544.7</v>
      </c>
      <c r="P110" s="31">
        <v>1.8699999999999999E-4</v>
      </c>
      <c r="Q110" s="32">
        <f t="shared" si="17"/>
        <v>224.87585889999997</v>
      </c>
      <c r="R110" s="29">
        <v>0</v>
      </c>
      <c r="S110" s="30"/>
      <c r="T110" s="30">
        <f t="shared" si="18"/>
        <v>0</v>
      </c>
      <c r="U110" s="33">
        <v>1.9599999999999999E-4</v>
      </c>
      <c r="V110" s="34">
        <f t="shared" si="19"/>
        <v>0</v>
      </c>
      <c r="W110" s="11"/>
    </row>
    <row r="111" spans="7:23" x14ac:dyDescent="0.3">
      <c r="G111" s="26"/>
      <c r="H111" s="11">
        <v>25</v>
      </c>
      <c r="I111" s="11" t="s">
        <v>8</v>
      </c>
      <c r="J111" s="27">
        <v>484</v>
      </c>
      <c r="K111" s="28">
        <v>0.7</v>
      </c>
      <c r="L111" s="29">
        <v>2529720</v>
      </c>
      <c r="M111" s="29">
        <v>41287</v>
      </c>
      <c r="N111" s="30">
        <v>853086</v>
      </c>
      <c r="O111" s="30">
        <f t="shared" si="16"/>
        <v>1202544.7</v>
      </c>
      <c r="P111" s="31">
        <v>1.2300000000000001E-4</v>
      </c>
      <c r="Q111" s="32">
        <f t="shared" si="17"/>
        <v>147.91299810000001</v>
      </c>
      <c r="R111" s="29">
        <v>0</v>
      </c>
      <c r="S111" s="30"/>
      <c r="T111" s="30">
        <f t="shared" si="18"/>
        <v>0</v>
      </c>
      <c r="U111" s="33">
        <v>1.2400000000000001E-4</v>
      </c>
      <c r="V111" s="34">
        <f t="shared" si="19"/>
        <v>0</v>
      </c>
      <c r="W111" s="11"/>
    </row>
    <row r="112" spans="7:23" x14ac:dyDescent="0.3">
      <c r="G112" s="26"/>
      <c r="H112" s="11">
        <v>38</v>
      </c>
      <c r="I112" s="11" t="s">
        <v>12</v>
      </c>
      <c r="J112" s="27">
        <v>484</v>
      </c>
      <c r="K112" s="28">
        <v>0.7</v>
      </c>
      <c r="L112" s="29">
        <v>2529720</v>
      </c>
      <c r="M112" s="29">
        <v>41287</v>
      </c>
      <c r="N112" s="30">
        <v>853086</v>
      </c>
      <c r="O112" s="30">
        <f t="shared" si="16"/>
        <v>1202544.7</v>
      </c>
      <c r="P112" s="31">
        <v>7.8999999999999996E-5</v>
      </c>
      <c r="Q112" s="32">
        <f t="shared" si="17"/>
        <v>95.001031299999994</v>
      </c>
      <c r="R112" s="29">
        <v>0</v>
      </c>
      <c r="S112" s="30"/>
      <c r="T112" s="30">
        <f t="shared" si="18"/>
        <v>0</v>
      </c>
      <c r="U112" s="33">
        <v>8.2999999999999998E-5</v>
      </c>
      <c r="V112" s="34">
        <f t="shared" si="19"/>
        <v>0</v>
      </c>
      <c r="W112" s="11"/>
    </row>
    <row r="113" spans="7:23" x14ac:dyDescent="0.3">
      <c r="G113" s="26"/>
      <c r="H113" s="11">
        <v>41</v>
      </c>
      <c r="I113" s="11" t="s">
        <v>125</v>
      </c>
      <c r="J113" s="27">
        <v>484</v>
      </c>
      <c r="K113" s="28">
        <v>0.7</v>
      </c>
      <c r="L113" s="29">
        <v>2529720</v>
      </c>
      <c r="M113" s="29">
        <v>41287</v>
      </c>
      <c r="N113" s="30">
        <v>853086</v>
      </c>
      <c r="O113" s="30">
        <f t="shared" si="16"/>
        <v>1202544.7</v>
      </c>
      <c r="P113" s="31">
        <v>0</v>
      </c>
      <c r="Q113" s="32">
        <f t="shared" si="17"/>
        <v>0</v>
      </c>
      <c r="R113" s="29">
        <v>0</v>
      </c>
      <c r="S113" s="30"/>
      <c r="T113" s="30">
        <f t="shared" si="18"/>
        <v>0</v>
      </c>
      <c r="U113" s="33">
        <v>0</v>
      </c>
      <c r="V113" s="34">
        <f t="shared" si="19"/>
        <v>0</v>
      </c>
      <c r="W113" s="11"/>
    </row>
    <row r="114" spans="7:23" x14ac:dyDescent="0.3">
      <c r="G114" s="26"/>
      <c r="H114" s="11">
        <v>55</v>
      </c>
      <c r="I114" s="11" t="s">
        <v>26</v>
      </c>
      <c r="J114" s="27">
        <v>484</v>
      </c>
      <c r="K114" s="28">
        <v>0.7</v>
      </c>
      <c r="L114" s="29">
        <v>2529720</v>
      </c>
      <c r="M114" s="29">
        <v>41287</v>
      </c>
      <c r="N114" s="30">
        <v>853086</v>
      </c>
      <c r="O114" s="30">
        <f t="shared" si="16"/>
        <v>1202544.7</v>
      </c>
      <c r="P114" s="31">
        <v>1.5699999999999999E-4</v>
      </c>
      <c r="Q114" s="32">
        <f t="shared" si="17"/>
        <v>188.79951789999998</v>
      </c>
      <c r="R114" s="29">
        <v>0</v>
      </c>
      <c r="S114" s="30"/>
      <c r="T114" s="30">
        <f t="shared" si="18"/>
        <v>0</v>
      </c>
      <c r="U114" s="33">
        <v>2.1100000000000001E-4</v>
      </c>
      <c r="V114" s="34">
        <f t="shared" si="19"/>
        <v>0</v>
      </c>
      <c r="W114" s="11"/>
    </row>
    <row r="115" spans="7:23" x14ac:dyDescent="0.3">
      <c r="G115" s="26"/>
      <c r="H115" s="11">
        <v>56</v>
      </c>
      <c r="I115" s="11" t="s">
        <v>14</v>
      </c>
      <c r="J115" s="27">
        <v>484</v>
      </c>
      <c r="K115" s="28">
        <v>0.7</v>
      </c>
      <c r="L115" s="29">
        <v>2529720</v>
      </c>
      <c r="M115" s="29">
        <v>41287</v>
      </c>
      <c r="N115" s="30">
        <v>853086</v>
      </c>
      <c r="O115" s="30">
        <f t="shared" si="16"/>
        <v>1202544.7</v>
      </c>
      <c r="P115" s="31">
        <v>1.405E-3</v>
      </c>
      <c r="Q115" s="32">
        <f t="shared" si="17"/>
        <v>1689.5753035</v>
      </c>
      <c r="R115" s="29">
        <v>0</v>
      </c>
      <c r="S115" s="30"/>
      <c r="T115" s="30">
        <f t="shared" si="18"/>
        <v>0</v>
      </c>
      <c r="U115" s="33">
        <v>1.4710000000000001E-3</v>
      </c>
      <c r="V115" s="34">
        <f t="shared" si="19"/>
        <v>0</v>
      </c>
      <c r="W115" s="11"/>
    </row>
    <row r="116" spans="7:23" x14ac:dyDescent="0.3">
      <c r="G116" s="26"/>
      <c r="H116" s="11">
        <v>71</v>
      </c>
      <c r="I116" s="11" t="s">
        <v>18</v>
      </c>
      <c r="J116" s="27">
        <v>484</v>
      </c>
      <c r="K116" s="28">
        <v>0</v>
      </c>
      <c r="L116" s="29">
        <v>2529720</v>
      </c>
      <c r="M116" s="29">
        <v>41287</v>
      </c>
      <c r="N116" s="30">
        <v>853086</v>
      </c>
      <c r="O116" s="30">
        <f t="shared" si="16"/>
        <v>0</v>
      </c>
      <c r="P116" s="31">
        <v>1.1E-5</v>
      </c>
      <c r="Q116" s="32">
        <f t="shared" si="17"/>
        <v>0</v>
      </c>
      <c r="R116" s="29">
        <v>0</v>
      </c>
      <c r="S116" s="30"/>
      <c r="T116" s="30">
        <f t="shared" si="18"/>
        <v>0</v>
      </c>
      <c r="U116" s="33">
        <v>1.2E-5</v>
      </c>
      <c r="V116" s="34">
        <f t="shared" si="19"/>
        <v>0</v>
      </c>
      <c r="W116" s="11"/>
    </row>
    <row r="117" spans="7:23" x14ac:dyDescent="0.3">
      <c r="G117" s="26"/>
      <c r="H117" s="11">
        <v>72</v>
      </c>
      <c r="I117" s="11" t="s">
        <v>28</v>
      </c>
      <c r="J117" s="27">
        <v>484</v>
      </c>
      <c r="K117" s="28">
        <v>0</v>
      </c>
      <c r="L117" s="29">
        <v>2529720</v>
      </c>
      <c r="M117" s="29">
        <v>41287</v>
      </c>
      <c r="N117" s="30">
        <v>853086</v>
      </c>
      <c r="O117" s="30">
        <f t="shared" si="16"/>
        <v>0</v>
      </c>
      <c r="P117" s="31">
        <v>3.1799999999999998E-4</v>
      </c>
      <c r="Q117" s="32">
        <f t="shared" si="17"/>
        <v>0</v>
      </c>
      <c r="R117" s="29">
        <v>0</v>
      </c>
      <c r="S117" s="30"/>
      <c r="T117" s="30">
        <f t="shared" si="18"/>
        <v>0</v>
      </c>
      <c r="U117" s="33">
        <v>3.3700000000000001E-4</v>
      </c>
      <c r="V117" s="34">
        <f t="shared" si="19"/>
        <v>0</v>
      </c>
      <c r="W117" s="11"/>
    </row>
    <row r="118" spans="7:23" x14ac:dyDescent="0.3">
      <c r="G118" s="26"/>
      <c r="H118" s="11">
        <v>90</v>
      </c>
      <c r="I118" s="11" t="s">
        <v>4</v>
      </c>
      <c r="J118" s="27">
        <v>484</v>
      </c>
      <c r="K118" s="28">
        <v>0.7</v>
      </c>
      <c r="L118" s="29">
        <v>2529720</v>
      </c>
      <c r="M118" s="29">
        <v>41287</v>
      </c>
      <c r="N118" s="30">
        <v>853086</v>
      </c>
      <c r="O118" s="30">
        <f t="shared" si="16"/>
        <v>1202544.7</v>
      </c>
      <c r="P118" s="31">
        <v>3.48E-4</v>
      </c>
      <c r="Q118" s="32">
        <f t="shared" si="17"/>
        <v>418.4855556</v>
      </c>
      <c r="R118" s="29">
        <v>0</v>
      </c>
      <c r="S118" s="30"/>
      <c r="T118" s="30">
        <f t="shared" si="18"/>
        <v>0</v>
      </c>
      <c r="U118" s="33">
        <v>3.5100000000000002E-4</v>
      </c>
      <c r="V118" s="34">
        <f t="shared" si="19"/>
        <v>0</v>
      </c>
      <c r="W118" s="11"/>
    </row>
    <row r="119" spans="7:23" x14ac:dyDescent="0.3">
      <c r="G119" s="26"/>
      <c r="H119" s="11">
        <v>97</v>
      </c>
      <c r="I119" s="11" t="s">
        <v>3</v>
      </c>
      <c r="J119" s="27">
        <v>484</v>
      </c>
      <c r="K119" s="28">
        <v>0.7</v>
      </c>
      <c r="L119" s="29">
        <v>2529720</v>
      </c>
      <c r="M119" s="29">
        <v>41287</v>
      </c>
      <c r="N119" s="30">
        <v>853086</v>
      </c>
      <c r="O119" s="30">
        <f t="shared" si="16"/>
        <v>1202544.7</v>
      </c>
      <c r="P119" s="31">
        <v>1.54E-4</v>
      </c>
      <c r="Q119" s="32">
        <f t="shared" si="17"/>
        <v>185.1918838</v>
      </c>
      <c r="R119" s="29">
        <v>0</v>
      </c>
      <c r="S119" s="30"/>
      <c r="T119" s="30">
        <f t="shared" si="18"/>
        <v>0</v>
      </c>
      <c r="U119" s="33">
        <v>1.6200000000000001E-4</v>
      </c>
      <c r="V119" s="34">
        <f t="shared" si="19"/>
        <v>0</v>
      </c>
      <c r="W119" s="11"/>
    </row>
    <row r="120" spans="7:23" x14ac:dyDescent="0.3">
      <c r="G120" s="26"/>
      <c r="H120" s="11">
        <v>104</v>
      </c>
      <c r="I120" s="11" t="s">
        <v>130</v>
      </c>
      <c r="J120" s="27">
        <v>484</v>
      </c>
      <c r="K120" s="28">
        <v>0.7</v>
      </c>
      <c r="L120" s="29">
        <v>2529720</v>
      </c>
      <c r="M120" s="29">
        <v>41287</v>
      </c>
      <c r="N120" s="30">
        <v>853086</v>
      </c>
      <c r="O120" s="30">
        <f t="shared" si="16"/>
        <v>1202544.7</v>
      </c>
      <c r="P120" s="31">
        <v>0</v>
      </c>
      <c r="Q120" s="32">
        <f t="shared" si="17"/>
        <v>0</v>
      </c>
      <c r="R120" s="29">
        <v>0</v>
      </c>
      <c r="S120" s="30"/>
      <c r="T120" s="30">
        <f t="shared" si="18"/>
        <v>0</v>
      </c>
      <c r="U120" s="33">
        <v>0</v>
      </c>
      <c r="V120" s="34">
        <f t="shared" si="19"/>
        <v>0</v>
      </c>
      <c r="W120" s="11"/>
    </row>
    <row r="121" spans="7:23" x14ac:dyDescent="0.3">
      <c r="G121" s="26"/>
      <c r="H121" s="11">
        <v>105</v>
      </c>
      <c r="I121" s="11" t="s">
        <v>174</v>
      </c>
      <c r="J121" s="27">
        <v>484</v>
      </c>
      <c r="K121" s="28">
        <v>0.7</v>
      </c>
      <c r="L121" s="29">
        <v>2529720</v>
      </c>
      <c r="M121" s="29">
        <v>41287</v>
      </c>
      <c r="N121" s="30">
        <v>853086</v>
      </c>
      <c r="O121" s="30">
        <f t="shared" si="16"/>
        <v>1202544.7</v>
      </c>
      <c r="P121" s="31">
        <v>0</v>
      </c>
      <c r="Q121" s="32">
        <f t="shared" si="17"/>
        <v>0</v>
      </c>
      <c r="R121" s="29">
        <v>0</v>
      </c>
      <c r="S121" s="30"/>
      <c r="T121" s="30">
        <f t="shared" si="18"/>
        <v>0</v>
      </c>
      <c r="U121" s="33">
        <v>0</v>
      </c>
      <c r="V121" s="34">
        <f t="shared" si="19"/>
        <v>0</v>
      </c>
      <c r="W121" s="11"/>
    </row>
    <row r="122" spans="7:23" x14ac:dyDescent="0.3">
      <c r="G122" s="26"/>
      <c r="H122" s="11">
        <v>117</v>
      </c>
      <c r="I122" s="11" t="s">
        <v>21</v>
      </c>
      <c r="J122" s="27">
        <v>484</v>
      </c>
      <c r="K122" s="28">
        <v>0.7</v>
      </c>
      <c r="L122" s="29">
        <v>2529720</v>
      </c>
      <c r="M122" s="29">
        <v>41287</v>
      </c>
      <c r="N122" s="30">
        <v>853086</v>
      </c>
      <c r="O122" s="30">
        <f t="shared" si="16"/>
        <v>1202544.7</v>
      </c>
      <c r="P122" s="31">
        <v>2.7300000000000002E-4</v>
      </c>
      <c r="Q122" s="32">
        <f t="shared" si="17"/>
        <v>328.29470309999999</v>
      </c>
      <c r="R122" s="29">
        <v>0</v>
      </c>
      <c r="S122" s="30"/>
      <c r="T122" s="30">
        <f t="shared" si="18"/>
        <v>0</v>
      </c>
      <c r="U122" s="33">
        <v>2.8800000000000001E-4</v>
      </c>
      <c r="V122" s="34">
        <f t="shared" si="19"/>
        <v>0</v>
      </c>
      <c r="W122" s="11"/>
    </row>
    <row r="123" spans="7:23" x14ac:dyDescent="0.3">
      <c r="G123" s="26"/>
      <c r="H123" s="11">
        <v>118</v>
      </c>
      <c r="I123" s="11" t="s">
        <v>19</v>
      </c>
      <c r="J123" s="27">
        <v>484</v>
      </c>
      <c r="K123" s="28">
        <v>0.7</v>
      </c>
      <c r="L123" s="29">
        <v>2529720</v>
      </c>
      <c r="M123" s="29">
        <v>41287</v>
      </c>
      <c r="N123" s="30">
        <v>853086</v>
      </c>
      <c r="O123" s="30">
        <f t="shared" si="16"/>
        <v>1202544.7</v>
      </c>
      <c r="P123" s="31">
        <v>1.3899999999999999E-4</v>
      </c>
      <c r="Q123" s="32">
        <f t="shared" si="17"/>
        <v>167.15371329999999</v>
      </c>
      <c r="R123" s="29">
        <v>0</v>
      </c>
      <c r="S123" s="30"/>
      <c r="T123" s="30">
        <f t="shared" si="18"/>
        <v>0</v>
      </c>
      <c r="U123" s="33">
        <v>6.9999999999999999E-6</v>
      </c>
      <c r="V123" s="34">
        <f t="shared" si="19"/>
        <v>0</v>
      </c>
      <c r="W123" s="11"/>
    </row>
    <row r="124" spans="7:23" x14ac:dyDescent="0.3">
      <c r="G124" s="26"/>
      <c r="H124" s="11">
        <v>125</v>
      </c>
      <c r="I124" s="11" t="s">
        <v>175</v>
      </c>
      <c r="J124" s="27">
        <v>484</v>
      </c>
      <c r="K124" s="28">
        <v>0.7</v>
      </c>
      <c r="L124" s="29">
        <v>2529720</v>
      </c>
      <c r="M124" s="29">
        <v>41287</v>
      </c>
      <c r="N124" s="30">
        <v>853086</v>
      </c>
      <c r="O124" s="30">
        <f t="shared" si="16"/>
        <v>1202544.7</v>
      </c>
      <c r="P124" s="31">
        <v>0</v>
      </c>
      <c r="Q124" s="32">
        <f t="shared" si="17"/>
        <v>0</v>
      </c>
      <c r="R124" s="29">
        <v>0</v>
      </c>
      <c r="S124" s="30"/>
      <c r="T124" s="30">
        <f t="shared" si="18"/>
        <v>0</v>
      </c>
      <c r="U124" s="33">
        <v>0</v>
      </c>
      <c r="V124" s="34">
        <f t="shared" si="19"/>
        <v>0</v>
      </c>
      <c r="W124" s="11"/>
    </row>
    <row r="125" spans="7:23" x14ac:dyDescent="0.3">
      <c r="G125" s="26"/>
      <c r="H125" s="11">
        <v>129</v>
      </c>
      <c r="I125" s="11" t="s">
        <v>133</v>
      </c>
      <c r="J125" s="27">
        <v>484</v>
      </c>
      <c r="K125" s="28">
        <v>0.7</v>
      </c>
      <c r="L125" s="29">
        <v>2529720</v>
      </c>
      <c r="M125" s="29">
        <v>41287</v>
      </c>
      <c r="N125" s="30">
        <v>853086</v>
      </c>
      <c r="O125" s="30">
        <f t="shared" si="16"/>
        <v>1202544.7</v>
      </c>
      <c r="P125" s="31">
        <v>0</v>
      </c>
      <c r="Q125" s="32">
        <f t="shared" si="17"/>
        <v>0</v>
      </c>
      <c r="R125" s="29">
        <v>0</v>
      </c>
      <c r="S125" s="30"/>
      <c r="T125" s="30">
        <f t="shared" si="18"/>
        <v>0</v>
      </c>
      <c r="U125" s="33">
        <v>0</v>
      </c>
      <c r="V125" s="34">
        <f t="shared" si="19"/>
        <v>0</v>
      </c>
      <c r="W125" s="11"/>
    </row>
    <row r="126" spans="7:23" ht="15" thickBot="1" x14ac:dyDescent="0.35">
      <c r="G126" s="35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7"/>
    </row>
    <row r="127" spans="7:23" x14ac:dyDescent="0.3">
      <c r="G127" s="11">
        <v>125</v>
      </c>
      <c r="H127" s="11" t="s">
        <v>175</v>
      </c>
      <c r="I127" s="11"/>
      <c r="J127" s="27"/>
      <c r="K127" s="28"/>
      <c r="L127" s="30"/>
      <c r="M127" s="30"/>
      <c r="N127" s="30"/>
      <c r="O127" s="30"/>
      <c r="P127" s="33"/>
      <c r="Q127" s="32">
        <f>SUM(Q81:Q126)</f>
        <v>22515.617660899992</v>
      </c>
      <c r="R127" s="30"/>
      <c r="S127" s="30"/>
      <c r="T127" s="30"/>
      <c r="U127" s="33"/>
      <c r="V127" s="32">
        <f>SUM(V81:V126)</f>
        <v>11450.429067000001</v>
      </c>
      <c r="W127" s="38">
        <f>Q127+V127</f>
        <v>33966.046727899993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51"/>
  <sheetViews>
    <sheetView workbookViewId="0">
      <selection activeCell="I1" sqref="I1"/>
    </sheetView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13</v>
      </c>
      <c r="C4" s="48"/>
      <c r="D4" s="5" t="s">
        <v>34</v>
      </c>
      <c r="E4" s="5" t="s">
        <v>35</v>
      </c>
    </row>
    <row r="5" spans="2:23" ht="15" x14ac:dyDescent="0.25">
      <c r="D5" s="8"/>
      <c r="E5" s="8"/>
    </row>
    <row r="6" spans="2:23" ht="15" x14ac:dyDescent="0.25">
      <c r="C6" s="9" t="s">
        <v>36</v>
      </c>
      <c r="D6" s="10">
        <v>84</v>
      </c>
      <c r="E6" s="10" t="s">
        <v>37</v>
      </c>
    </row>
    <row r="7" spans="2:23" ht="15.75" thickBot="1" x14ac:dyDescent="0.3">
      <c r="G7" s="11"/>
      <c r="H7" s="11"/>
      <c r="I7" s="11"/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  <c r="W7" s="11"/>
    </row>
    <row r="8" spans="2:23" ht="15.75" x14ac:dyDescent="0.25">
      <c r="G8" s="17">
        <v>84</v>
      </c>
      <c r="H8" s="18" t="s">
        <v>135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G9" s="26"/>
      <c r="H9" s="11">
        <v>1</v>
      </c>
      <c r="I9" s="11" t="s">
        <v>11</v>
      </c>
      <c r="J9" s="27">
        <v>273</v>
      </c>
      <c r="K9" s="28">
        <v>1</v>
      </c>
      <c r="L9" s="29">
        <v>55963184</v>
      </c>
      <c r="M9" s="29">
        <v>248458</v>
      </c>
      <c r="N9" s="30">
        <v>3874789</v>
      </c>
      <c r="O9" s="30">
        <f t="shared" ref="O9:O28" si="0">(L9+M9-N9)*K9</f>
        <v>52336853</v>
      </c>
      <c r="P9" s="31">
        <v>1.91E-3</v>
      </c>
      <c r="Q9" s="32">
        <f t="shared" ref="Q9:Q28" si="1">O9*P9</f>
        <v>99963.389230000001</v>
      </c>
      <c r="R9" s="29">
        <v>2872415</v>
      </c>
      <c r="S9" s="30">
        <v>60286</v>
      </c>
      <c r="T9" s="30">
        <f t="shared" ref="T9:T28" si="2">(R9-S9)*K9</f>
        <v>2812129</v>
      </c>
      <c r="U9" s="33">
        <v>1.9740000000000001E-3</v>
      </c>
      <c r="V9" s="34">
        <f t="shared" ref="V9:V28" si="3">T9*U9</f>
        <v>5551.1426460000002</v>
      </c>
      <c r="W9" s="11"/>
    </row>
    <row r="10" spans="2:23" ht="15" x14ac:dyDescent="0.25">
      <c r="G10" s="26"/>
      <c r="H10" s="11">
        <v>2</v>
      </c>
      <c r="I10" s="11" t="s">
        <v>27</v>
      </c>
      <c r="J10" s="27">
        <v>273</v>
      </c>
      <c r="K10" s="28">
        <v>1</v>
      </c>
      <c r="L10" s="29">
        <v>55963184</v>
      </c>
      <c r="M10" s="29">
        <v>248458</v>
      </c>
      <c r="N10" s="30">
        <v>3874789</v>
      </c>
      <c r="O10" s="30">
        <f t="shared" si="0"/>
        <v>52336853</v>
      </c>
      <c r="P10" s="31">
        <v>2.6899999999999998E-4</v>
      </c>
      <c r="Q10" s="32">
        <f t="shared" si="1"/>
        <v>14078.613456999999</v>
      </c>
      <c r="R10" s="29">
        <v>2872415</v>
      </c>
      <c r="S10" s="30">
        <v>60286</v>
      </c>
      <c r="T10" s="30">
        <f t="shared" si="2"/>
        <v>2812129</v>
      </c>
      <c r="U10" s="33">
        <v>2.9500000000000001E-4</v>
      </c>
      <c r="V10" s="34">
        <f t="shared" si="3"/>
        <v>829.57805500000006</v>
      </c>
      <c r="W10" s="11"/>
    </row>
    <row r="11" spans="2:23" ht="15" x14ac:dyDescent="0.25">
      <c r="G11" s="26"/>
      <c r="H11" s="11">
        <v>3</v>
      </c>
      <c r="I11" s="11" t="s">
        <v>20</v>
      </c>
      <c r="J11" s="27">
        <v>273</v>
      </c>
      <c r="K11" s="28">
        <v>1</v>
      </c>
      <c r="L11" s="29">
        <v>55963184</v>
      </c>
      <c r="M11" s="29">
        <v>248458</v>
      </c>
      <c r="N11" s="30">
        <v>3874789</v>
      </c>
      <c r="O11" s="30">
        <f t="shared" si="0"/>
        <v>52336853</v>
      </c>
      <c r="P11" s="31">
        <v>5.9699999999999998E-4</v>
      </c>
      <c r="Q11" s="32">
        <f t="shared" si="1"/>
        <v>31245.101241</v>
      </c>
      <c r="R11" s="29">
        <v>2872415</v>
      </c>
      <c r="S11" s="30">
        <v>60286</v>
      </c>
      <c r="T11" s="30">
        <f t="shared" si="2"/>
        <v>2812129</v>
      </c>
      <c r="U11" s="33">
        <v>6.3100000000000005E-4</v>
      </c>
      <c r="V11" s="34">
        <f t="shared" si="3"/>
        <v>1774.4533990000002</v>
      </c>
      <c r="W11" s="11"/>
    </row>
    <row r="12" spans="2:23" ht="15" x14ac:dyDescent="0.25">
      <c r="G12" s="26"/>
      <c r="H12" s="11">
        <v>5</v>
      </c>
      <c r="I12" s="11" t="s">
        <v>17</v>
      </c>
      <c r="J12" s="27">
        <v>273</v>
      </c>
      <c r="K12" s="28">
        <v>0.7</v>
      </c>
      <c r="L12" s="29">
        <v>55963184</v>
      </c>
      <c r="M12" s="29">
        <v>248458</v>
      </c>
      <c r="N12" s="30">
        <v>3874789</v>
      </c>
      <c r="O12" s="30">
        <f t="shared" si="0"/>
        <v>36635797.099999994</v>
      </c>
      <c r="P12" s="31">
        <v>6.6930000000000002E-3</v>
      </c>
      <c r="Q12" s="32">
        <f t="shared" si="1"/>
        <v>245203.38999029997</v>
      </c>
      <c r="R12" s="29">
        <v>2872415</v>
      </c>
      <c r="S12" s="30">
        <v>60286</v>
      </c>
      <c r="T12" s="30">
        <f t="shared" si="2"/>
        <v>1968490.2999999998</v>
      </c>
      <c r="U12" s="33">
        <v>6.6429999999999996E-3</v>
      </c>
      <c r="V12" s="34">
        <f t="shared" si="3"/>
        <v>13076.681062899997</v>
      </c>
      <c r="W12" s="11"/>
    </row>
    <row r="13" spans="2:23" ht="15" x14ac:dyDescent="0.25">
      <c r="G13" s="26"/>
      <c r="H13" s="11">
        <v>6</v>
      </c>
      <c r="I13" s="11" t="s">
        <v>118</v>
      </c>
      <c r="J13" s="27">
        <v>273</v>
      </c>
      <c r="K13" s="28">
        <v>0.7</v>
      </c>
      <c r="L13" s="29">
        <v>55963184</v>
      </c>
      <c r="M13" s="29">
        <v>248458</v>
      </c>
      <c r="N13" s="30">
        <v>3874789</v>
      </c>
      <c r="O13" s="30">
        <f t="shared" si="0"/>
        <v>36635797.099999994</v>
      </c>
      <c r="P13" s="31">
        <v>0</v>
      </c>
      <c r="Q13" s="32">
        <f t="shared" si="1"/>
        <v>0</v>
      </c>
      <c r="R13" s="29">
        <v>2872415</v>
      </c>
      <c r="S13" s="30">
        <v>60286</v>
      </c>
      <c r="T13" s="30">
        <f t="shared" si="2"/>
        <v>1968490.2999999998</v>
      </c>
      <c r="U13" s="33">
        <v>0</v>
      </c>
      <c r="V13" s="34">
        <f t="shared" si="3"/>
        <v>0</v>
      </c>
      <c r="W13" s="11"/>
    </row>
    <row r="14" spans="2:23" ht="15" x14ac:dyDescent="0.25">
      <c r="G14" s="26"/>
      <c r="H14" s="11">
        <v>7</v>
      </c>
      <c r="I14" s="11" t="s">
        <v>9</v>
      </c>
      <c r="J14" s="27">
        <v>273</v>
      </c>
      <c r="K14" s="28">
        <v>1</v>
      </c>
      <c r="L14" s="29">
        <v>55963184</v>
      </c>
      <c r="M14" s="29">
        <v>248458</v>
      </c>
      <c r="N14" s="30">
        <v>3874789</v>
      </c>
      <c r="O14" s="30">
        <f t="shared" si="0"/>
        <v>52336853</v>
      </c>
      <c r="P14" s="31">
        <v>1.27E-4</v>
      </c>
      <c r="Q14" s="32">
        <f t="shared" si="1"/>
        <v>6646.7803309999999</v>
      </c>
      <c r="R14" s="29">
        <v>2872415</v>
      </c>
      <c r="S14" s="30">
        <v>60286</v>
      </c>
      <c r="T14" s="30">
        <f t="shared" si="2"/>
        <v>2812129</v>
      </c>
      <c r="U14" s="33">
        <v>1.34E-4</v>
      </c>
      <c r="V14" s="34">
        <f t="shared" si="3"/>
        <v>376.82528600000001</v>
      </c>
      <c r="W14" s="11"/>
    </row>
    <row r="15" spans="2:23" ht="15" x14ac:dyDescent="0.25">
      <c r="G15" s="26"/>
      <c r="H15" s="11">
        <v>8</v>
      </c>
      <c r="I15" s="11" t="s">
        <v>23</v>
      </c>
      <c r="J15" s="27">
        <v>273</v>
      </c>
      <c r="K15" s="28">
        <v>1</v>
      </c>
      <c r="L15" s="29">
        <v>55963184</v>
      </c>
      <c r="M15" s="29">
        <v>248458</v>
      </c>
      <c r="N15" s="30">
        <v>3874789</v>
      </c>
      <c r="O15" s="30">
        <f t="shared" si="0"/>
        <v>52336853</v>
      </c>
      <c r="P15" s="31">
        <v>1.8699999999999999E-4</v>
      </c>
      <c r="Q15" s="32">
        <f t="shared" si="1"/>
        <v>9786.9915110000002</v>
      </c>
      <c r="R15" s="29">
        <v>2872415</v>
      </c>
      <c r="S15" s="30">
        <v>60286</v>
      </c>
      <c r="T15" s="30">
        <f t="shared" si="2"/>
        <v>2812129</v>
      </c>
      <c r="U15" s="33">
        <v>1.9599999999999999E-4</v>
      </c>
      <c r="V15" s="34">
        <f t="shared" si="3"/>
        <v>551.17728399999999</v>
      </c>
      <c r="W15" s="11"/>
    </row>
    <row r="16" spans="2:23" ht="15" x14ac:dyDescent="0.25">
      <c r="G16" s="26"/>
      <c r="H16" s="11">
        <v>17</v>
      </c>
      <c r="I16" s="11" t="s">
        <v>16</v>
      </c>
      <c r="J16" s="27">
        <v>273</v>
      </c>
      <c r="K16" s="28">
        <v>1</v>
      </c>
      <c r="L16" s="29">
        <v>55963184</v>
      </c>
      <c r="M16" s="29">
        <v>248458</v>
      </c>
      <c r="N16" s="30">
        <v>3874789</v>
      </c>
      <c r="O16" s="30">
        <f t="shared" si="0"/>
        <v>52336853</v>
      </c>
      <c r="P16" s="31">
        <v>7.5799999999999999E-4</v>
      </c>
      <c r="Q16" s="32">
        <f t="shared" si="1"/>
        <v>39671.334574</v>
      </c>
      <c r="R16" s="29">
        <v>2872415</v>
      </c>
      <c r="S16" s="30">
        <v>60286</v>
      </c>
      <c r="T16" s="30">
        <f t="shared" si="2"/>
        <v>2812129</v>
      </c>
      <c r="U16" s="33">
        <v>8.0199999999999998E-4</v>
      </c>
      <c r="V16" s="34">
        <f t="shared" si="3"/>
        <v>2255.3274579999998</v>
      </c>
      <c r="W16" s="11"/>
    </row>
    <row r="17" spans="7:23" ht="15" x14ac:dyDescent="0.25">
      <c r="G17" s="26"/>
      <c r="H17" s="11">
        <v>19</v>
      </c>
      <c r="I17" s="11" t="s">
        <v>15</v>
      </c>
      <c r="J17" s="27">
        <v>273</v>
      </c>
      <c r="K17" s="28">
        <v>1</v>
      </c>
      <c r="L17" s="29">
        <v>55963184</v>
      </c>
      <c r="M17" s="29">
        <v>248458</v>
      </c>
      <c r="N17" s="30">
        <v>3874789</v>
      </c>
      <c r="O17" s="30">
        <f t="shared" si="0"/>
        <v>52336853</v>
      </c>
      <c r="P17" s="31">
        <v>7.3999999999999996E-5</v>
      </c>
      <c r="Q17" s="32">
        <f t="shared" si="1"/>
        <v>3872.9271219999996</v>
      </c>
      <c r="R17" s="29">
        <v>2872415</v>
      </c>
      <c r="S17" s="30">
        <v>60286</v>
      </c>
      <c r="T17" s="30">
        <f t="shared" si="2"/>
        <v>2812129</v>
      </c>
      <c r="U17" s="33">
        <v>7.8999999999999996E-5</v>
      </c>
      <c r="V17" s="34">
        <f t="shared" si="3"/>
        <v>222.15819099999999</v>
      </c>
      <c r="W17" s="11"/>
    </row>
    <row r="18" spans="7:23" ht="15" x14ac:dyDescent="0.25">
      <c r="G18" s="26"/>
      <c r="H18" s="11">
        <v>28</v>
      </c>
      <c r="I18" s="11" t="s">
        <v>13</v>
      </c>
      <c r="J18" s="27">
        <v>273</v>
      </c>
      <c r="K18" s="28">
        <v>1</v>
      </c>
      <c r="L18" s="29">
        <v>55963184</v>
      </c>
      <c r="M18" s="29">
        <v>248458</v>
      </c>
      <c r="N18" s="30">
        <v>3874789</v>
      </c>
      <c r="O18" s="30">
        <f t="shared" si="0"/>
        <v>52336853</v>
      </c>
      <c r="P18" s="31">
        <v>1.384E-3</v>
      </c>
      <c r="Q18" s="32">
        <f t="shared" si="1"/>
        <v>72434.204551999996</v>
      </c>
      <c r="R18" s="29">
        <v>2872415</v>
      </c>
      <c r="S18" s="30">
        <v>60286</v>
      </c>
      <c r="T18" s="30">
        <f t="shared" si="2"/>
        <v>2812129</v>
      </c>
      <c r="U18" s="33">
        <v>1.485E-3</v>
      </c>
      <c r="V18" s="34">
        <f t="shared" si="3"/>
        <v>4176.0115649999998</v>
      </c>
      <c r="W18" s="11"/>
    </row>
    <row r="19" spans="7:23" ht="15" x14ac:dyDescent="0.25">
      <c r="G19" s="26"/>
      <c r="H19" s="11">
        <v>38</v>
      </c>
      <c r="I19" s="11" t="s">
        <v>12</v>
      </c>
      <c r="J19" s="27">
        <v>273</v>
      </c>
      <c r="K19" s="28">
        <v>1</v>
      </c>
      <c r="L19" s="29">
        <v>55963184</v>
      </c>
      <c r="M19" s="29">
        <v>248458</v>
      </c>
      <c r="N19" s="30">
        <v>3874789</v>
      </c>
      <c r="O19" s="30">
        <f t="shared" si="0"/>
        <v>52336853</v>
      </c>
      <c r="P19" s="31">
        <v>7.8999999999999996E-5</v>
      </c>
      <c r="Q19" s="32">
        <f t="shared" si="1"/>
        <v>4134.6113869999999</v>
      </c>
      <c r="R19" s="29">
        <v>2872415</v>
      </c>
      <c r="S19" s="30">
        <v>60286</v>
      </c>
      <c r="T19" s="30">
        <f t="shared" si="2"/>
        <v>2812129</v>
      </c>
      <c r="U19" s="33">
        <v>8.2999999999999998E-5</v>
      </c>
      <c r="V19" s="34">
        <f t="shared" si="3"/>
        <v>233.40670699999998</v>
      </c>
      <c r="W19" s="11"/>
    </row>
    <row r="20" spans="7:23" ht="15" x14ac:dyDescent="0.25">
      <c r="G20" s="26"/>
      <c r="H20" s="11">
        <v>41</v>
      </c>
      <c r="I20" s="11" t="s">
        <v>125</v>
      </c>
      <c r="J20" s="27">
        <v>273</v>
      </c>
      <c r="K20" s="28">
        <v>1</v>
      </c>
      <c r="L20" s="29">
        <v>55963184</v>
      </c>
      <c r="M20" s="29">
        <v>248458</v>
      </c>
      <c r="N20" s="30">
        <v>3874789</v>
      </c>
      <c r="O20" s="30">
        <f t="shared" si="0"/>
        <v>52336853</v>
      </c>
      <c r="P20" s="31">
        <v>0</v>
      </c>
      <c r="Q20" s="32">
        <f t="shared" si="1"/>
        <v>0</v>
      </c>
      <c r="R20" s="29">
        <v>2872415</v>
      </c>
      <c r="S20" s="30">
        <v>60286</v>
      </c>
      <c r="T20" s="30">
        <f t="shared" si="2"/>
        <v>2812129</v>
      </c>
      <c r="U20" s="33">
        <v>0</v>
      </c>
      <c r="V20" s="34">
        <f t="shared" si="3"/>
        <v>0</v>
      </c>
      <c r="W20" s="11"/>
    </row>
    <row r="21" spans="7:23" ht="15" x14ac:dyDescent="0.25">
      <c r="G21" s="26"/>
      <c r="H21" s="11">
        <v>55</v>
      </c>
      <c r="I21" s="11" t="s">
        <v>26</v>
      </c>
      <c r="J21" s="27">
        <v>273</v>
      </c>
      <c r="K21" s="28">
        <v>1</v>
      </c>
      <c r="L21" s="29">
        <v>55963184</v>
      </c>
      <c r="M21" s="29">
        <v>248458</v>
      </c>
      <c r="N21" s="30">
        <v>3874789</v>
      </c>
      <c r="O21" s="30">
        <f t="shared" si="0"/>
        <v>52336853</v>
      </c>
      <c r="P21" s="31">
        <v>1.5699999999999999E-4</v>
      </c>
      <c r="Q21" s="32">
        <f t="shared" si="1"/>
        <v>8216.8859209999991</v>
      </c>
      <c r="R21" s="29">
        <v>2872415</v>
      </c>
      <c r="S21" s="30">
        <v>60286</v>
      </c>
      <c r="T21" s="30">
        <f t="shared" si="2"/>
        <v>2812129</v>
      </c>
      <c r="U21" s="33">
        <v>2.1100000000000001E-4</v>
      </c>
      <c r="V21" s="34">
        <f t="shared" si="3"/>
        <v>593.35921900000005</v>
      </c>
      <c r="W21" s="11"/>
    </row>
    <row r="22" spans="7:23" ht="15" x14ac:dyDescent="0.25">
      <c r="G22" s="26"/>
      <c r="H22" s="11">
        <v>71</v>
      </c>
      <c r="I22" s="11" t="s">
        <v>18</v>
      </c>
      <c r="J22" s="27">
        <v>273</v>
      </c>
      <c r="K22" s="28">
        <v>1</v>
      </c>
      <c r="L22" s="29">
        <v>55963184</v>
      </c>
      <c r="M22" s="29">
        <v>248458</v>
      </c>
      <c r="N22" s="30">
        <v>3874789</v>
      </c>
      <c r="O22" s="30">
        <f t="shared" si="0"/>
        <v>52336853</v>
      </c>
      <c r="P22" s="31">
        <v>1.1E-5</v>
      </c>
      <c r="Q22" s="32">
        <f t="shared" si="1"/>
        <v>575.70538299999998</v>
      </c>
      <c r="R22" s="29">
        <v>2872415</v>
      </c>
      <c r="S22" s="30">
        <v>60286</v>
      </c>
      <c r="T22" s="30">
        <f t="shared" si="2"/>
        <v>2812129</v>
      </c>
      <c r="U22" s="33">
        <v>1.2E-5</v>
      </c>
      <c r="V22" s="34">
        <f t="shared" si="3"/>
        <v>33.745547999999999</v>
      </c>
      <c r="W22" s="11"/>
    </row>
    <row r="23" spans="7:23" ht="15" x14ac:dyDescent="0.25">
      <c r="G23" s="26"/>
      <c r="H23" s="11">
        <v>72</v>
      </c>
      <c r="I23" s="11" t="s">
        <v>28</v>
      </c>
      <c r="J23" s="27">
        <v>273</v>
      </c>
      <c r="K23" s="28">
        <v>1</v>
      </c>
      <c r="L23" s="29">
        <v>55963184</v>
      </c>
      <c r="M23" s="29">
        <v>248458</v>
      </c>
      <c r="N23" s="30">
        <v>3874789</v>
      </c>
      <c r="O23" s="30">
        <f t="shared" si="0"/>
        <v>52336853</v>
      </c>
      <c r="P23" s="31">
        <v>3.1799999999999998E-4</v>
      </c>
      <c r="Q23" s="32">
        <f t="shared" si="1"/>
        <v>16643.119253999997</v>
      </c>
      <c r="R23" s="29">
        <v>2872415</v>
      </c>
      <c r="S23" s="30">
        <v>60286</v>
      </c>
      <c r="T23" s="30">
        <f t="shared" si="2"/>
        <v>2812129</v>
      </c>
      <c r="U23" s="33">
        <v>3.3700000000000001E-4</v>
      </c>
      <c r="V23" s="34">
        <f t="shared" si="3"/>
        <v>947.68747300000007</v>
      </c>
      <c r="W23" s="11"/>
    </row>
    <row r="24" spans="7:23" ht="15" x14ac:dyDescent="0.25">
      <c r="G24" s="26"/>
      <c r="H24" s="11">
        <v>84</v>
      </c>
      <c r="I24" s="11" t="s">
        <v>135</v>
      </c>
      <c r="J24" s="27">
        <v>273</v>
      </c>
      <c r="K24" s="28">
        <v>1</v>
      </c>
      <c r="L24" s="29">
        <v>55963184</v>
      </c>
      <c r="M24" s="29">
        <v>248458</v>
      </c>
      <c r="N24" s="30">
        <v>3874789</v>
      </c>
      <c r="O24" s="30">
        <f t="shared" si="0"/>
        <v>52336853</v>
      </c>
      <c r="P24" s="31">
        <v>0</v>
      </c>
      <c r="Q24" s="32">
        <f t="shared" si="1"/>
        <v>0</v>
      </c>
      <c r="R24" s="29">
        <v>2872415</v>
      </c>
      <c r="S24" s="30">
        <v>60286</v>
      </c>
      <c r="T24" s="30">
        <f t="shared" si="2"/>
        <v>2812129</v>
      </c>
      <c r="U24" s="33">
        <v>0</v>
      </c>
      <c r="V24" s="34">
        <f t="shared" si="3"/>
        <v>0</v>
      </c>
      <c r="W24" s="11"/>
    </row>
    <row r="25" spans="7:23" ht="15" x14ac:dyDescent="0.25">
      <c r="G25" s="26"/>
      <c r="H25" s="11">
        <v>104</v>
      </c>
      <c r="I25" s="11" t="s">
        <v>130</v>
      </c>
      <c r="J25" s="27">
        <v>273</v>
      </c>
      <c r="K25" s="28">
        <v>1</v>
      </c>
      <c r="L25" s="29">
        <v>55963184</v>
      </c>
      <c r="M25" s="29">
        <v>248458</v>
      </c>
      <c r="N25" s="30">
        <v>3874789</v>
      </c>
      <c r="O25" s="30">
        <f t="shared" si="0"/>
        <v>52336853</v>
      </c>
      <c r="P25" s="31">
        <v>0</v>
      </c>
      <c r="Q25" s="32">
        <f t="shared" si="1"/>
        <v>0</v>
      </c>
      <c r="R25" s="29">
        <v>2872415</v>
      </c>
      <c r="S25" s="30">
        <v>60286</v>
      </c>
      <c r="T25" s="30">
        <f t="shared" si="2"/>
        <v>2812129</v>
      </c>
      <c r="U25" s="33">
        <v>0</v>
      </c>
      <c r="V25" s="34">
        <f t="shared" si="3"/>
        <v>0</v>
      </c>
      <c r="W25" s="11"/>
    </row>
    <row r="26" spans="7:23" ht="15" x14ac:dyDescent="0.25">
      <c r="G26" s="26"/>
      <c r="H26" s="11">
        <v>117</v>
      </c>
      <c r="I26" s="11" t="s">
        <v>21</v>
      </c>
      <c r="J26" s="27">
        <v>273</v>
      </c>
      <c r="K26" s="28">
        <v>1</v>
      </c>
      <c r="L26" s="29">
        <v>55963184</v>
      </c>
      <c r="M26" s="29">
        <v>248458</v>
      </c>
      <c r="N26" s="30">
        <v>3874789</v>
      </c>
      <c r="O26" s="30">
        <f t="shared" si="0"/>
        <v>52336853</v>
      </c>
      <c r="P26" s="31">
        <v>2.7300000000000002E-4</v>
      </c>
      <c r="Q26" s="32">
        <f t="shared" si="1"/>
        <v>14287.960869</v>
      </c>
      <c r="R26" s="29">
        <v>2872415</v>
      </c>
      <c r="S26" s="30">
        <v>60286</v>
      </c>
      <c r="T26" s="30">
        <f t="shared" si="2"/>
        <v>2812129</v>
      </c>
      <c r="U26" s="33">
        <v>2.8800000000000001E-4</v>
      </c>
      <c r="V26" s="34">
        <f t="shared" si="3"/>
        <v>809.89315199999999</v>
      </c>
      <c r="W26" s="11"/>
    </row>
    <row r="27" spans="7:23" ht="15" x14ac:dyDescent="0.25">
      <c r="G27" s="26"/>
      <c r="H27" s="11">
        <v>119</v>
      </c>
      <c r="I27" s="11" t="s">
        <v>136</v>
      </c>
      <c r="J27" s="27">
        <v>273</v>
      </c>
      <c r="K27" s="28">
        <v>1</v>
      </c>
      <c r="L27" s="29">
        <v>55963184</v>
      </c>
      <c r="M27" s="29">
        <v>248458</v>
      </c>
      <c r="N27" s="30">
        <v>3874789</v>
      </c>
      <c r="O27" s="30">
        <f t="shared" si="0"/>
        <v>52336853</v>
      </c>
      <c r="P27" s="31">
        <v>0</v>
      </c>
      <c r="Q27" s="32">
        <f t="shared" si="1"/>
        <v>0</v>
      </c>
      <c r="R27" s="29">
        <v>2872415</v>
      </c>
      <c r="S27" s="30">
        <v>60286</v>
      </c>
      <c r="T27" s="30">
        <f t="shared" si="2"/>
        <v>2812129</v>
      </c>
      <c r="U27" s="33">
        <v>0</v>
      </c>
      <c r="V27" s="34">
        <f t="shared" si="3"/>
        <v>0</v>
      </c>
      <c r="W27" s="11"/>
    </row>
    <row r="28" spans="7:23" ht="15" x14ac:dyDescent="0.25">
      <c r="G28" s="26"/>
      <c r="H28" s="11">
        <v>123</v>
      </c>
      <c r="I28" s="11" t="s">
        <v>29</v>
      </c>
      <c r="J28" s="27">
        <v>273</v>
      </c>
      <c r="K28" s="28">
        <v>1</v>
      </c>
      <c r="L28" s="29">
        <v>55963184</v>
      </c>
      <c r="M28" s="29">
        <v>248458</v>
      </c>
      <c r="N28" s="30">
        <v>3874789</v>
      </c>
      <c r="O28" s="30">
        <f t="shared" si="0"/>
        <v>52336853</v>
      </c>
      <c r="P28" s="31">
        <v>1.232E-3</v>
      </c>
      <c r="Q28" s="32">
        <f t="shared" si="1"/>
        <v>64479.002895999998</v>
      </c>
      <c r="R28" s="29">
        <v>2872415</v>
      </c>
      <c r="S28" s="30">
        <v>60286</v>
      </c>
      <c r="T28" s="30">
        <f t="shared" si="2"/>
        <v>2812129</v>
      </c>
      <c r="U28" s="33">
        <v>1.0330000000000001E-3</v>
      </c>
      <c r="V28" s="34">
        <f t="shared" si="3"/>
        <v>2904.9292570000002</v>
      </c>
      <c r="W28" s="11"/>
    </row>
    <row r="29" spans="7:23" ht="15" x14ac:dyDescent="0.25">
      <c r="G29" s="26"/>
      <c r="H29" s="11"/>
      <c r="I29" s="11"/>
      <c r="J29" s="27"/>
      <c r="K29" s="28"/>
      <c r="L29" s="30"/>
      <c r="M29" s="30"/>
      <c r="N29" s="30"/>
      <c r="O29" s="30"/>
      <c r="P29" s="33"/>
      <c r="Q29" s="32"/>
      <c r="R29" s="30"/>
      <c r="S29" s="30"/>
      <c r="T29" s="30"/>
      <c r="U29" s="33"/>
      <c r="V29" s="34"/>
      <c r="W29" s="11"/>
    </row>
    <row r="30" spans="7:23" ht="15.75" x14ac:dyDescent="0.25">
      <c r="G30" s="39">
        <v>84</v>
      </c>
      <c r="H30" s="40" t="s">
        <v>135</v>
      </c>
      <c r="I30" s="11"/>
      <c r="J30" s="27"/>
      <c r="K30" s="28"/>
      <c r="L30" s="30"/>
      <c r="M30" s="30"/>
      <c r="N30" s="30"/>
      <c r="O30" s="30"/>
      <c r="P30" s="33"/>
      <c r="Q30" s="32"/>
      <c r="R30" s="30"/>
      <c r="S30" s="30"/>
      <c r="T30" s="30"/>
      <c r="U30" s="33"/>
      <c r="V30" s="34"/>
      <c r="W30" s="11"/>
    </row>
    <row r="31" spans="7:23" ht="15" x14ac:dyDescent="0.25">
      <c r="G31" s="26"/>
      <c r="H31" s="11">
        <v>1</v>
      </c>
      <c r="I31" s="11" t="s">
        <v>11</v>
      </c>
      <c r="J31" s="27">
        <v>923</v>
      </c>
      <c r="K31" s="28">
        <v>1</v>
      </c>
      <c r="L31" s="29">
        <v>0</v>
      </c>
      <c r="M31" s="29">
        <v>428883</v>
      </c>
      <c r="N31" s="30">
        <v>300</v>
      </c>
      <c r="O31" s="30">
        <f t="shared" ref="O31:O49" si="4">(L31+M31-N31)*K31</f>
        <v>428583</v>
      </c>
      <c r="P31" s="31">
        <v>1.91E-3</v>
      </c>
      <c r="Q31" s="32">
        <f t="shared" ref="Q31:Q49" si="5">O31*P31</f>
        <v>818.59352999999999</v>
      </c>
      <c r="R31" s="29">
        <v>0</v>
      </c>
      <c r="S31" s="30"/>
      <c r="T31" s="30">
        <f t="shared" ref="T31:T49" si="6">(R31-S31)*K31</f>
        <v>0</v>
      </c>
      <c r="U31" s="33">
        <v>1.9740000000000001E-3</v>
      </c>
      <c r="V31" s="34">
        <f t="shared" ref="V31:V49" si="7">T31*U31</f>
        <v>0</v>
      </c>
      <c r="W31" s="11"/>
    </row>
    <row r="32" spans="7:23" ht="15" x14ac:dyDescent="0.25">
      <c r="G32" s="26"/>
      <c r="H32" s="11">
        <v>2</v>
      </c>
      <c r="I32" s="11" t="s">
        <v>27</v>
      </c>
      <c r="J32" s="27">
        <v>923</v>
      </c>
      <c r="K32" s="28">
        <v>1</v>
      </c>
      <c r="L32" s="29">
        <v>0</v>
      </c>
      <c r="M32" s="29">
        <v>428883</v>
      </c>
      <c r="N32" s="30">
        <v>300</v>
      </c>
      <c r="O32" s="30">
        <f t="shared" si="4"/>
        <v>428583</v>
      </c>
      <c r="P32" s="31">
        <v>2.6899999999999998E-4</v>
      </c>
      <c r="Q32" s="32">
        <f t="shared" si="5"/>
        <v>115.288827</v>
      </c>
      <c r="R32" s="29">
        <v>0</v>
      </c>
      <c r="S32" s="30"/>
      <c r="T32" s="30">
        <f t="shared" si="6"/>
        <v>0</v>
      </c>
      <c r="U32" s="33">
        <v>2.9500000000000001E-4</v>
      </c>
      <c r="V32" s="34">
        <f t="shared" si="7"/>
        <v>0</v>
      </c>
      <c r="W32" s="11"/>
    </row>
    <row r="33" spans="7:23" x14ac:dyDescent="0.3">
      <c r="G33" s="26"/>
      <c r="H33" s="11">
        <v>3</v>
      </c>
      <c r="I33" s="11" t="s">
        <v>20</v>
      </c>
      <c r="J33" s="27">
        <v>923</v>
      </c>
      <c r="K33" s="28">
        <v>1</v>
      </c>
      <c r="L33" s="29">
        <v>0</v>
      </c>
      <c r="M33" s="29">
        <v>428883</v>
      </c>
      <c r="N33" s="30">
        <v>300</v>
      </c>
      <c r="O33" s="30">
        <f t="shared" si="4"/>
        <v>428583</v>
      </c>
      <c r="P33" s="31">
        <v>5.9699999999999998E-4</v>
      </c>
      <c r="Q33" s="32">
        <f t="shared" si="5"/>
        <v>255.86405099999999</v>
      </c>
      <c r="R33" s="29">
        <v>0</v>
      </c>
      <c r="S33" s="30"/>
      <c r="T33" s="30">
        <f t="shared" si="6"/>
        <v>0</v>
      </c>
      <c r="U33" s="33">
        <v>6.3100000000000005E-4</v>
      </c>
      <c r="V33" s="34">
        <f t="shared" si="7"/>
        <v>0</v>
      </c>
      <c r="W33" s="11"/>
    </row>
    <row r="34" spans="7:23" x14ac:dyDescent="0.3">
      <c r="G34" s="26"/>
      <c r="H34" s="11">
        <v>5</v>
      </c>
      <c r="I34" s="11" t="s">
        <v>17</v>
      </c>
      <c r="J34" s="27">
        <v>923</v>
      </c>
      <c r="K34" s="28">
        <v>0.7</v>
      </c>
      <c r="L34" s="29">
        <v>0</v>
      </c>
      <c r="M34" s="29">
        <v>428883</v>
      </c>
      <c r="N34" s="30">
        <v>300</v>
      </c>
      <c r="O34" s="30">
        <f t="shared" si="4"/>
        <v>300008.09999999998</v>
      </c>
      <c r="P34" s="31">
        <v>6.6930000000000002E-3</v>
      </c>
      <c r="Q34" s="32">
        <f t="shared" si="5"/>
        <v>2007.9542133</v>
      </c>
      <c r="R34" s="29">
        <v>0</v>
      </c>
      <c r="S34" s="30"/>
      <c r="T34" s="30">
        <f t="shared" si="6"/>
        <v>0</v>
      </c>
      <c r="U34" s="33">
        <v>6.6429999999999996E-3</v>
      </c>
      <c r="V34" s="34">
        <f t="shared" si="7"/>
        <v>0</v>
      </c>
      <c r="W34" s="11"/>
    </row>
    <row r="35" spans="7:23" x14ac:dyDescent="0.3">
      <c r="G35" s="26"/>
      <c r="H35" s="11">
        <v>6</v>
      </c>
      <c r="I35" s="11" t="s">
        <v>118</v>
      </c>
      <c r="J35" s="27">
        <v>923</v>
      </c>
      <c r="K35" s="28">
        <v>0.7</v>
      </c>
      <c r="L35" s="29">
        <v>0</v>
      </c>
      <c r="M35" s="29">
        <v>428883</v>
      </c>
      <c r="N35" s="30">
        <v>300</v>
      </c>
      <c r="O35" s="30">
        <f t="shared" si="4"/>
        <v>300008.09999999998</v>
      </c>
      <c r="P35" s="31">
        <v>0</v>
      </c>
      <c r="Q35" s="32">
        <f t="shared" si="5"/>
        <v>0</v>
      </c>
      <c r="R35" s="29">
        <v>0</v>
      </c>
      <c r="S35" s="30"/>
      <c r="T35" s="30">
        <f t="shared" si="6"/>
        <v>0</v>
      </c>
      <c r="U35" s="33">
        <v>0</v>
      </c>
      <c r="V35" s="34">
        <f t="shared" si="7"/>
        <v>0</v>
      </c>
      <c r="W35" s="11"/>
    </row>
    <row r="36" spans="7:23" x14ac:dyDescent="0.3">
      <c r="G36" s="26"/>
      <c r="H36" s="11">
        <v>7</v>
      </c>
      <c r="I36" s="11" t="s">
        <v>9</v>
      </c>
      <c r="J36" s="27">
        <v>923</v>
      </c>
      <c r="K36" s="28">
        <v>1</v>
      </c>
      <c r="L36" s="29">
        <v>0</v>
      </c>
      <c r="M36" s="29">
        <v>428883</v>
      </c>
      <c r="N36" s="30">
        <v>300</v>
      </c>
      <c r="O36" s="30">
        <f t="shared" si="4"/>
        <v>428583</v>
      </c>
      <c r="P36" s="31">
        <v>1.27E-4</v>
      </c>
      <c r="Q36" s="32">
        <f t="shared" si="5"/>
        <v>54.430040999999996</v>
      </c>
      <c r="R36" s="29">
        <v>0</v>
      </c>
      <c r="S36" s="30"/>
      <c r="T36" s="30">
        <f t="shared" si="6"/>
        <v>0</v>
      </c>
      <c r="U36" s="33">
        <v>1.34E-4</v>
      </c>
      <c r="V36" s="34">
        <f t="shared" si="7"/>
        <v>0</v>
      </c>
      <c r="W36" s="11"/>
    </row>
    <row r="37" spans="7:23" x14ac:dyDescent="0.3">
      <c r="G37" s="26"/>
      <c r="H37" s="11">
        <v>8</v>
      </c>
      <c r="I37" s="11" t="s">
        <v>23</v>
      </c>
      <c r="J37" s="27">
        <v>923</v>
      </c>
      <c r="K37" s="28">
        <v>1</v>
      </c>
      <c r="L37" s="29">
        <v>0</v>
      </c>
      <c r="M37" s="29">
        <v>428883</v>
      </c>
      <c r="N37" s="30">
        <v>300</v>
      </c>
      <c r="O37" s="30">
        <f t="shared" si="4"/>
        <v>428583</v>
      </c>
      <c r="P37" s="31">
        <v>1.8699999999999999E-4</v>
      </c>
      <c r="Q37" s="32">
        <f t="shared" si="5"/>
        <v>80.145021</v>
      </c>
      <c r="R37" s="29">
        <v>0</v>
      </c>
      <c r="S37" s="30"/>
      <c r="T37" s="30">
        <f t="shared" si="6"/>
        <v>0</v>
      </c>
      <c r="U37" s="33">
        <v>1.9599999999999999E-4</v>
      </c>
      <c r="V37" s="34">
        <f t="shared" si="7"/>
        <v>0</v>
      </c>
      <c r="W37" s="11"/>
    </row>
    <row r="38" spans="7:23" x14ac:dyDescent="0.3">
      <c r="G38" s="26"/>
      <c r="H38" s="11">
        <v>19</v>
      </c>
      <c r="I38" s="11" t="s">
        <v>15</v>
      </c>
      <c r="J38" s="27">
        <v>923</v>
      </c>
      <c r="K38" s="28">
        <v>1</v>
      </c>
      <c r="L38" s="29">
        <v>0</v>
      </c>
      <c r="M38" s="29">
        <v>428883</v>
      </c>
      <c r="N38" s="30">
        <v>300</v>
      </c>
      <c r="O38" s="30">
        <f t="shared" si="4"/>
        <v>428583</v>
      </c>
      <c r="P38" s="31">
        <v>7.3999999999999996E-5</v>
      </c>
      <c r="Q38" s="32">
        <f t="shared" si="5"/>
        <v>31.715141999999997</v>
      </c>
      <c r="R38" s="29">
        <v>0</v>
      </c>
      <c r="S38" s="30"/>
      <c r="T38" s="30">
        <f t="shared" si="6"/>
        <v>0</v>
      </c>
      <c r="U38" s="33">
        <v>7.8999999999999996E-5</v>
      </c>
      <c r="V38" s="34">
        <f t="shared" si="7"/>
        <v>0</v>
      </c>
      <c r="W38" s="11"/>
    </row>
    <row r="39" spans="7:23" x14ac:dyDescent="0.3">
      <c r="G39" s="26"/>
      <c r="H39" s="11">
        <v>28</v>
      </c>
      <c r="I39" s="11" t="s">
        <v>13</v>
      </c>
      <c r="J39" s="27">
        <v>923</v>
      </c>
      <c r="K39" s="28">
        <v>1</v>
      </c>
      <c r="L39" s="29">
        <v>0</v>
      </c>
      <c r="M39" s="29">
        <v>428883</v>
      </c>
      <c r="N39" s="30">
        <v>300</v>
      </c>
      <c r="O39" s="30">
        <f t="shared" si="4"/>
        <v>428583</v>
      </c>
      <c r="P39" s="31">
        <v>1.384E-3</v>
      </c>
      <c r="Q39" s="32">
        <f t="shared" si="5"/>
        <v>593.15887199999997</v>
      </c>
      <c r="R39" s="29">
        <v>0</v>
      </c>
      <c r="S39" s="30"/>
      <c r="T39" s="30">
        <f t="shared" si="6"/>
        <v>0</v>
      </c>
      <c r="U39" s="33">
        <v>1.485E-3</v>
      </c>
      <c r="V39" s="34">
        <f t="shared" si="7"/>
        <v>0</v>
      </c>
      <c r="W39" s="11"/>
    </row>
    <row r="40" spans="7:23" x14ac:dyDescent="0.3">
      <c r="G40" s="26"/>
      <c r="H40" s="11">
        <v>38</v>
      </c>
      <c r="I40" s="11" t="s">
        <v>12</v>
      </c>
      <c r="J40" s="27">
        <v>923</v>
      </c>
      <c r="K40" s="28">
        <v>1</v>
      </c>
      <c r="L40" s="29">
        <v>0</v>
      </c>
      <c r="M40" s="29">
        <v>428883</v>
      </c>
      <c r="N40" s="30">
        <v>300</v>
      </c>
      <c r="O40" s="30">
        <f t="shared" si="4"/>
        <v>428583</v>
      </c>
      <c r="P40" s="31">
        <v>7.8999999999999996E-5</v>
      </c>
      <c r="Q40" s="32">
        <f t="shared" si="5"/>
        <v>33.858056999999995</v>
      </c>
      <c r="R40" s="29">
        <v>0</v>
      </c>
      <c r="S40" s="30"/>
      <c r="T40" s="30">
        <f t="shared" si="6"/>
        <v>0</v>
      </c>
      <c r="U40" s="33">
        <v>8.2999999999999998E-5</v>
      </c>
      <c r="V40" s="34">
        <f t="shared" si="7"/>
        <v>0</v>
      </c>
      <c r="W40" s="11"/>
    </row>
    <row r="41" spans="7:23" x14ac:dyDescent="0.3">
      <c r="G41" s="26"/>
      <c r="H41" s="11">
        <v>41</v>
      </c>
      <c r="I41" s="11" t="s">
        <v>125</v>
      </c>
      <c r="J41" s="27">
        <v>923</v>
      </c>
      <c r="K41" s="28">
        <v>1</v>
      </c>
      <c r="L41" s="29">
        <v>0</v>
      </c>
      <c r="M41" s="29">
        <v>428883</v>
      </c>
      <c r="N41" s="30">
        <v>300</v>
      </c>
      <c r="O41" s="30">
        <f t="shared" si="4"/>
        <v>428583</v>
      </c>
      <c r="P41" s="31">
        <v>0</v>
      </c>
      <c r="Q41" s="32">
        <f t="shared" si="5"/>
        <v>0</v>
      </c>
      <c r="R41" s="29">
        <v>0</v>
      </c>
      <c r="S41" s="30"/>
      <c r="T41" s="30">
        <f t="shared" si="6"/>
        <v>0</v>
      </c>
      <c r="U41" s="33">
        <v>0</v>
      </c>
      <c r="V41" s="34">
        <f t="shared" si="7"/>
        <v>0</v>
      </c>
      <c r="W41" s="11"/>
    </row>
    <row r="42" spans="7:23" x14ac:dyDescent="0.3">
      <c r="G42" s="26"/>
      <c r="H42" s="11">
        <v>55</v>
      </c>
      <c r="I42" s="11" t="s">
        <v>26</v>
      </c>
      <c r="J42" s="27">
        <v>923</v>
      </c>
      <c r="K42" s="28">
        <v>1</v>
      </c>
      <c r="L42" s="29">
        <v>0</v>
      </c>
      <c r="M42" s="29">
        <v>428883</v>
      </c>
      <c r="N42" s="30">
        <v>300</v>
      </c>
      <c r="O42" s="30">
        <f t="shared" si="4"/>
        <v>428583</v>
      </c>
      <c r="P42" s="31">
        <v>1.5699999999999999E-4</v>
      </c>
      <c r="Q42" s="32">
        <f t="shared" si="5"/>
        <v>67.287531000000001</v>
      </c>
      <c r="R42" s="29">
        <v>0</v>
      </c>
      <c r="S42" s="30"/>
      <c r="T42" s="30">
        <f t="shared" si="6"/>
        <v>0</v>
      </c>
      <c r="U42" s="33">
        <v>2.1100000000000001E-4</v>
      </c>
      <c r="V42" s="34">
        <f t="shared" si="7"/>
        <v>0</v>
      </c>
      <c r="W42" s="11"/>
    </row>
    <row r="43" spans="7:23" x14ac:dyDescent="0.3">
      <c r="G43" s="26"/>
      <c r="H43" s="11">
        <v>71</v>
      </c>
      <c r="I43" s="11" t="s">
        <v>18</v>
      </c>
      <c r="J43" s="27">
        <v>923</v>
      </c>
      <c r="K43" s="28">
        <v>1</v>
      </c>
      <c r="L43" s="29">
        <v>0</v>
      </c>
      <c r="M43" s="29">
        <v>428883</v>
      </c>
      <c r="N43" s="30">
        <v>300</v>
      </c>
      <c r="O43" s="30">
        <f t="shared" si="4"/>
        <v>428583</v>
      </c>
      <c r="P43" s="31">
        <v>1.1E-5</v>
      </c>
      <c r="Q43" s="32">
        <f t="shared" si="5"/>
        <v>4.7144129999999995</v>
      </c>
      <c r="R43" s="29">
        <v>0</v>
      </c>
      <c r="S43" s="30"/>
      <c r="T43" s="30">
        <f t="shared" si="6"/>
        <v>0</v>
      </c>
      <c r="U43" s="33">
        <v>1.2E-5</v>
      </c>
      <c r="V43" s="34">
        <f t="shared" si="7"/>
        <v>0</v>
      </c>
      <c r="W43" s="11"/>
    </row>
    <row r="44" spans="7:23" x14ac:dyDescent="0.3">
      <c r="G44" s="26"/>
      <c r="H44" s="11">
        <v>72</v>
      </c>
      <c r="I44" s="11" t="s">
        <v>28</v>
      </c>
      <c r="J44" s="27">
        <v>923</v>
      </c>
      <c r="K44" s="28">
        <v>1</v>
      </c>
      <c r="L44" s="29">
        <v>0</v>
      </c>
      <c r="M44" s="29">
        <v>428883</v>
      </c>
      <c r="N44" s="30">
        <v>300</v>
      </c>
      <c r="O44" s="30">
        <f t="shared" si="4"/>
        <v>428583</v>
      </c>
      <c r="P44" s="31">
        <v>3.1799999999999998E-4</v>
      </c>
      <c r="Q44" s="32">
        <f t="shared" si="5"/>
        <v>136.28939399999999</v>
      </c>
      <c r="R44" s="29">
        <v>0</v>
      </c>
      <c r="S44" s="30"/>
      <c r="T44" s="30">
        <f t="shared" si="6"/>
        <v>0</v>
      </c>
      <c r="U44" s="33">
        <v>3.3700000000000001E-4</v>
      </c>
      <c r="V44" s="34">
        <f t="shared" si="7"/>
        <v>0</v>
      </c>
      <c r="W44" s="11"/>
    </row>
    <row r="45" spans="7:23" x14ac:dyDescent="0.3">
      <c r="G45" s="26"/>
      <c r="H45" s="11">
        <v>84</v>
      </c>
      <c r="I45" s="11" t="s">
        <v>135</v>
      </c>
      <c r="J45" s="27">
        <v>923</v>
      </c>
      <c r="K45" s="28">
        <v>1</v>
      </c>
      <c r="L45" s="29">
        <v>0</v>
      </c>
      <c r="M45" s="29">
        <v>428883</v>
      </c>
      <c r="N45" s="30">
        <v>300</v>
      </c>
      <c r="O45" s="30">
        <f t="shared" si="4"/>
        <v>428583</v>
      </c>
      <c r="P45" s="31">
        <v>0</v>
      </c>
      <c r="Q45" s="32">
        <f t="shared" si="5"/>
        <v>0</v>
      </c>
      <c r="R45" s="29">
        <v>0</v>
      </c>
      <c r="S45" s="30"/>
      <c r="T45" s="30">
        <f t="shared" si="6"/>
        <v>0</v>
      </c>
      <c r="U45" s="33">
        <v>0</v>
      </c>
      <c r="V45" s="34">
        <f t="shared" si="7"/>
        <v>0</v>
      </c>
      <c r="W45" s="11"/>
    </row>
    <row r="46" spans="7:23" x14ac:dyDescent="0.3">
      <c r="G46" s="26"/>
      <c r="H46" s="11">
        <v>104</v>
      </c>
      <c r="I46" s="11" t="s">
        <v>130</v>
      </c>
      <c r="J46" s="27">
        <v>923</v>
      </c>
      <c r="K46" s="28">
        <v>1</v>
      </c>
      <c r="L46" s="29">
        <v>0</v>
      </c>
      <c r="M46" s="29">
        <v>428883</v>
      </c>
      <c r="N46" s="30">
        <v>300</v>
      </c>
      <c r="O46" s="30">
        <f t="shared" si="4"/>
        <v>428583</v>
      </c>
      <c r="P46" s="31">
        <v>0</v>
      </c>
      <c r="Q46" s="32">
        <f t="shared" si="5"/>
        <v>0</v>
      </c>
      <c r="R46" s="29">
        <v>0</v>
      </c>
      <c r="S46" s="30"/>
      <c r="T46" s="30">
        <f t="shared" si="6"/>
        <v>0</v>
      </c>
      <c r="U46" s="33">
        <v>0</v>
      </c>
      <c r="V46" s="34">
        <f t="shared" si="7"/>
        <v>0</v>
      </c>
      <c r="W46" s="11"/>
    </row>
    <row r="47" spans="7:23" x14ac:dyDescent="0.3">
      <c r="G47" s="26"/>
      <c r="H47" s="11">
        <v>117</v>
      </c>
      <c r="I47" s="11" t="s">
        <v>21</v>
      </c>
      <c r="J47" s="27">
        <v>923</v>
      </c>
      <c r="K47" s="28">
        <v>1</v>
      </c>
      <c r="L47" s="29">
        <v>0</v>
      </c>
      <c r="M47" s="29">
        <v>428883</v>
      </c>
      <c r="N47" s="30">
        <v>300</v>
      </c>
      <c r="O47" s="30">
        <f t="shared" si="4"/>
        <v>428583</v>
      </c>
      <c r="P47" s="31">
        <v>2.7300000000000002E-4</v>
      </c>
      <c r="Q47" s="32">
        <f t="shared" si="5"/>
        <v>117.00315900000001</v>
      </c>
      <c r="R47" s="29">
        <v>0</v>
      </c>
      <c r="S47" s="30"/>
      <c r="T47" s="30">
        <f t="shared" si="6"/>
        <v>0</v>
      </c>
      <c r="U47" s="33">
        <v>2.8800000000000001E-4</v>
      </c>
      <c r="V47" s="34">
        <f t="shared" si="7"/>
        <v>0</v>
      </c>
      <c r="W47" s="11"/>
    </row>
    <row r="48" spans="7:23" x14ac:dyDescent="0.3">
      <c r="G48" s="26"/>
      <c r="H48" s="11">
        <v>119</v>
      </c>
      <c r="I48" s="11" t="s">
        <v>136</v>
      </c>
      <c r="J48" s="27">
        <v>923</v>
      </c>
      <c r="K48" s="28">
        <v>1</v>
      </c>
      <c r="L48" s="29">
        <v>0</v>
      </c>
      <c r="M48" s="29">
        <v>428883</v>
      </c>
      <c r="N48" s="30">
        <v>300</v>
      </c>
      <c r="O48" s="30">
        <f t="shared" si="4"/>
        <v>428583</v>
      </c>
      <c r="P48" s="31">
        <v>0</v>
      </c>
      <c r="Q48" s="32">
        <f t="shared" si="5"/>
        <v>0</v>
      </c>
      <c r="R48" s="29">
        <v>0</v>
      </c>
      <c r="S48" s="30"/>
      <c r="T48" s="30">
        <f t="shared" si="6"/>
        <v>0</v>
      </c>
      <c r="U48" s="33">
        <v>0</v>
      </c>
      <c r="V48" s="34">
        <f t="shared" si="7"/>
        <v>0</v>
      </c>
      <c r="W48" s="11"/>
    </row>
    <row r="49" spans="7:23" x14ac:dyDescent="0.3">
      <c r="G49" s="26"/>
      <c r="H49" s="11">
        <v>123</v>
      </c>
      <c r="I49" s="11" t="s">
        <v>29</v>
      </c>
      <c r="J49" s="27">
        <v>923</v>
      </c>
      <c r="K49" s="28">
        <v>1</v>
      </c>
      <c r="L49" s="29">
        <v>0</v>
      </c>
      <c r="M49" s="29">
        <v>428883</v>
      </c>
      <c r="N49" s="30">
        <v>300</v>
      </c>
      <c r="O49" s="30">
        <f t="shared" si="4"/>
        <v>428583</v>
      </c>
      <c r="P49" s="31">
        <v>1.232E-3</v>
      </c>
      <c r="Q49" s="32">
        <f t="shared" si="5"/>
        <v>528.01425600000005</v>
      </c>
      <c r="R49" s="29">
        <v>0</v>
      </c>
      <c r="S49" s="30"/>
      <c r="T49" s="30">
        <f t="shared" si="6"/>
        <v>0</v>
      </c>
      <c r="U49" s="33">
        <v>1.0330000000000001E-3</v>
      </c>
      <c r="V49" s="34">
        <f t="shared" si="7"/>
        <v>0</v>
      </c>
      <c r="W49" s="11"/>
    </row>
    <row r="50" spans="7:23" ht="15" thickBot="1" x14ac:dyDescent="0.35">
      <c r="G50" s="35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7"/>
    </row>
    <row r="51" spans="7:23" x14ac:dyDescent="0.3">
      <c r="G51" s="11">
        <v>84</v>
      </c>
      <c r="H51" s="11" t="s">
        <v>135</v>
      </c>
      <c r="I51" s="11"/>
      <c r="J51" s="27"/>
      <c r="K51" s="28"/>
      <c r="L51" s="30"/>
      <c r="M51" s="30"/>
      <c r="N51" s="30"/>
      <c r="O51" s="30"/>
      <c r="P51" s="33"/>
      <c r="Q51" s="32">
        <f>SUM(Q9:Q50)</f>
        <v>636084.33422559977</v>
      </c>
      <c r="R51" s="30"/>
      <c r="S51" s="30"/>
      <c r="T51" s="30"/>
      <c r="U51" s="33"/>
      <c r="V51" s="32">
        <f>SUM(V9:V50)</f>
        <v>34336.376302900004</v>
      </c>
      <c r="W51" s="38">
        <f>Q51+V51</f>
        <v>670420.7105284998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787"/>
  <sheetViews>
    <sheetView workbookViewId="0">
      <selection activeCell="I1" sqref="I1"/>
    </sheetView>
  </sheetViews>
  <sheetFormatPr defaultRowHeight="14.4" x14ac:dyDescent="0.3"/>
  <cols>
    <col min="2" max="2" width="5.66406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B3" s="7"/>
      <c r="C3" s="7"/>
      <c r="D3" s="7"/>
      <c r="E3" s="7"/>
    </row>
    <row r="4" spans="2:23" ht="18.75" x14ac:dyDescent="0.3">
      <c r="B4" s="3" t="s">
        <v>24</v>
      </c>
      <c r="C4" s="4"/>
      <c r="D4" s="5" t="s">
        <v>34</v>
      </c>
      <c r="E4" s="5" t="s">
        <v>35</v>
      </c>
    </row>
    <row r="5" spans="2:23" ht="15" x14ac:dyDescent="0.25">
      <c r="C5" s="7"/>
      <c r="D5" s="8"/>
      <c r="E5" s="8"/>
    </row>
    <row r="6" spans="2:23" ht="15" x14ac:dyDescent="0.25">
      <c r="C6" s="9" t="s">
        <v>38</v>
      </c>
      <c r="D6" s="10">
        <v>45</v>
      </c>
      <c r="E6" s="10" t="s">
        <v>39</v>
      </c>
    </row>
    <row r="7" spans="2:23" ht="15.75" thickBot="1" x14ac:dyDescent="0.3">
      <c r="C7" s="9" t="s">
        <v>40</v>
      </c>
      <c r="D7" s="10">
        <v>49</v>
      </c>
      <c r="E7" s="10" t="s">
        <v>41</v>
      </c>
      <c r="G7" s="11"/>
      <c r="H7" s="11"/>
      <c r="I7" s="11"/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  <c r="W7" s="11"/>
    </row>
    <row r="8" spans="2:23" ht="15.75" x14ac:dyDescent="0.25">
      <c r="C8" s="9" t="s">
        <v>42</v>
      </c>
      <c r="D8" s="10">
        <v>68</v>
      </c>
      <c r="E8" s="10" t="s">
        <v>43</v>
      </c>
      <c r="G8" s="17">
        <v>45</v>
      </c>
      <c r="H8" s="18" t="s">
        <v>137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C9" s="9" t="s">
        <v>44</v>
      </c>
      <c r="D9" s="10">
        <v>69</v>
      </c>
      <c r="E9" s="10" t="s">
        <v>45</v>
      </c>
      <c r="G9" s="26"/>
      <c r="H9" s="11">
        <v>1</v>
      </c>
      <c r="I9" s="11" t="s">
        <v>11</v>
      </c>
      <c r="J9" s="27">
        <v>93</v>
      </c>
      <c r="K9" s="28">
        <v>1</v>
      </c>
      <c r="L9" s="29">
        <v>72886827</v>
      </c>
      <c r="M9" s="29">
        <v>587270</v>
      </c>
      <c r="N9" s="30">
        <v>3053360</v>
      </c>
      <c r="O9" s="30">
        <f t="shared" ref="O9:O25" si="0">(L9+M9-N9)*K9</f>
        <v>70420737</v>
      </c>
      <c r="P9" s="31">
        <v>1.91E-3</v>
      </c>
      <c r="Q9" s="32">
        <f t="shared" ref="Q9:Q25" si="1">O9*P9</f>
        <v>134503.60767</v>
      </c>
      <c r="R9" s="29">
        <v>6789748</v>
      </c>
      <c r="S9" s="30">
        <v>0</v>
      </c>
      <c r="T9" s="30">
        <f t="shared" ref="T9:T25" si="2">(R9-S9)*K9</f>
        <v>6789748</v>
      </c>
      <c r="U9" s="33">
        <v>1.9740000000000001E-3</v>
      </c>
      <c r="V9" s="34">
        <f t="shared" ref="V9:V25" si="3">T9*U9</f>
        <v>13402.962552000001</v>
      </c>
      <c r="W9" s="11"/>
    </row>
    <row r="10" spans="2:23" ht="15" x14ac:dyDescent="0.25">
      <c r="C10" s="9" t="s">
        <v>46</v>
      </c>
      <c r="D10" s="10">
        <v>70</v>
      </c>
      <c r="E10" s="10" t="s">
        <v>47</v>
      </c>
      <c r="G10" s="26"/>
      <c r="H10" s="11">
        <v>2</v>
      </c>
      <c r="I10" s="11" t="s">
        <v>27</v>
      </c>
      <c r="J10" s="27">
        <v>93</v>
      </c>
      <c r="K10" s="28">
        <v>1</v>
      </c>
      <c r="L10" s="29">
        <v>72886827</v>
      </c>
      <c r="M10" s="29">
        <v>587270</v>
      </c>
      <c r="N10" s="30">
        <v>3053360</v>
      </c>
      <c r="O10" s="30">
        <f t="shared" si="0"/>
        <v>70420737</v>
      </c>
      <c r="P10" s="31">
        <v>2.6899999999999998E-4</v>
      </c>
      <c r="Q10" s="32">
        <f t="shared" si="1"/>
        <v>18943.178252999998</v>
      </c>
      <c r="R10" s="29">
        <v>6789748</v>
      </c>
      <c r="S10" s="30">
        <v>0</v>
      </c>
      <c r="T10" s="30">
        <f t="shared" si="2"/>
        <v>6789748</v>
      </c>
      <c r="U10" s="33">
        <v>2.9500000000000001E-4</v>
      </c>
      <c r="V10" s="34">
        <f t="shared" si="3"/>
        <v>2002.9756600000001</v>
      </c>
      <c r="W10" s="11"/>
    </row>
    <row r="11" spans="2:23" ht="15" x14ac:dyDescent="0.25">
      <c r="C11" s="9" t="s">
        <v>48</v>
      </c>
      <c r="D11" s="10">
        <v>73</v>
      </c>
      <c r="E11" s="10" t="s">
        <v>49</v>
      </c>
      <c r="G11" s="26"/>
      <c r="H11" s="11">
        <v>3</v>
      </c>
      <c r="I11" s="11" t="s">
        <v>20</v>
      </c>
      <c r="J11" s="27">
        <v>93</v>
      </c>
      <c r="K11" s="28">
        <v>1</v>
      </c>
      <c r="L11" s="29">
        <v>72886827</v>
      </c>
      <c r="M11" s="29">
        <v>587270</v>
      </c>
      <c r="N11" s="30">
        <v>3053360</v>
      </c>
      <c r="O11" s="30">
        <f t="shared" si="0"/>
        <v>70420737</v>
      </c>
      <c r="P11" s="31">
        <v>5.9699999999999998E-4</v>
      </c>
      <c r="Q11" s="32">
        <f t="shared" si="1"/>
        <v>42041.179988999997</v>
      </c>
      <c r="R11" s="29">
        <v>6789748</v>
      </c>
      <c r="S11" s="30">
        <v>0</v>
      </c>
      <c r="T11" s="30">
        <f t="shared" si="2"/>
        <v>6789748</v>
      </c>
      <c r="U11" s="33">
        <v>6.3100000000000005E-4</v>
      </c>
      <c r="V11" s="34">
        <f t="shared" si="3"/>
        <v>4284.3309880000006</v>
      </c>
      <c r="W11" s="11"/>
    </row>
    <row r="12" spans="2:23" ht="15" x14ac:dyDescent="0.25">
      <c r="C12" s="9" t="s">
        <v>50</v>
      </c>
      <c r="D12" s="10">
        <v>74</v>
      </c>
      <c r="E12" s="10" t="s">
        <v>51</v>
      </c>
      <c r="G12" s="26"/>
      <c r="H12" s="11">
        <v>4</v>
      </c>
      <c r="I12" s="11" t="s">
        <v>10</v>
      </c>
      <c r="J12" s="27">
        <v>93</v>
      </c>
      <c r="K12" s="28">
        <v>1</v>
      </c>
      <c r="L12" s="29">
        <v>72886827</v>
      </c>
      <c r="M12" s="29">
        <v>587270</v>
      </c>
      <c r="N12" s="30">
        <v>3053360</v>
      </c>
      <c r="O12" s="30">
        <f t="shared" si="0"/>
        <v>70420737</v>
      </c>
      <c r="P12" s="31">
        <v>9.2750000000000003E-3</v>
      </c>
      <c r="Q12" s="32">
        <f t="shared" si="1"/>
        <v>653152.33567499998</v>
      </c>
      <c r="R12" s="29">
        <v>6789748</v>
      </c>
      <c r="S12" s="30">
        <v>0</v>
      </c>
      <c r="T12" s="30">
        <f t="shared" si="2"/>
        <v>6789748</v>
      </c>
      <c r="U12" s="33">
        <v>9.2949999999999994E-3</v>
      </c>
      <c r="V12" s="34">
        <f t="shared" si="3"/>
        <v>63110.707659999993</v>
      </c>
      <c r="W12" s="11"/>
    </row>
    <row r="13" spans="2:23" ht="15" x14ac:dyDescent="0.25">
      <c r="C13" s="9" t="s">
        <v>52</v>
      </c>
      <c r="D13" s="10">
        <v>75</v>
      </c>
      <c r="E13" s="10" t="s">
        <v>53</v>
      </c>
      <c r="G13" s="26"/>
      <c r="H13" s="11">
        <v>6</v>
      </c>
      <c r="I13" s="11" t="s">
        <v>118</v>
      </c>
      <c r="J13" s="27">
        <v>93</v>
      </c>
      <c r="K13" s="28">
        <v>1</v>
      </c>
      <c r="L13" s="29">
        <v>72886827</v>
      </c>
      <c r="M13" s="29">
        <v>587270</v>
      </c>
      <c r="N13" s="30">
        <v>3053360</v>
      </c>
      <c r="O13" s="30">
        <f t="shared" si="0"/>
        <v>70420737</v>
      </c>
      <c r="P13" s="31">
        <v>0</v>
      </c>
      <c r="Q13" s="32">
        <f t="shared" si="1"/>
        <v>0</v>
      </c>
      <c r="R13" s="29">
        <v>6789748</v>
      </c>
      <c r="S13" s="30">
        <v>0</v>
      </c>
      <c r="T13" s="30">
        <f t="shared" si="2"/>
        <v>6789748</v>
      </c>
      <c r="U13" s="33">
        <v>0</v>
      </c>
      <c r="V13" s="34">
        <f t="shared" si="3"/>
        <v>0</v>
      </c>
      <c r="W13" s="11"/>
    </row>
    <row r="14" spans="2:23" ht="15" x14ac:dyDescent="0.25">
      <c r="C14" s="9" t="s">
        <v>54</v>
      </c>
      <c r="D14" s="10">
        <v>81</v>
      </c>
      <c r="E14" s="10" t="s">
        <v>55</v>
      </c>
      <c r="G14" s="26"/>
      <c r="H14" s="11">
        <v>7</v>
      </c>
      <c r="I14" s="11" t="s">
        <v>9</v>
      </c>
      <c r="J14" s="27">
        <v>93</v>
      </c>
      <c r="K14" s="28">
        <v>1</v>
      </c>
      <c r="L14" s="29">
        <v>72886827</v>
      </c>
      <c r="M14" s="29">
        <v>587270</v>
      </c>
      <c r="N14" s="30">
        <v>3053360</v>
      </c>
      <c r="O14" s="30">
        <f t="shared" si="0"/>
        <v>70420737</v>
      </c>
      <c r="P14" s="31">
        <v>1.27E-4</v>
      </c>
      <c r="Q14" s="32">
        <f t="shared" si="1"/>
        <v>8943.433599</v>
      </c>
      <c r="R14" s="29">
        <v>6789748</v>
      </c>
      <c r="S14" s="30">
        <v>0</v>
      </c>
      <c r="T14" s="30">
        <f t="shared" si="2"/>
        <v>6789748</v>
      </c>
      <c r="U14" s="33">
        <v>1.34E-4</v>
      </c>
      <c r="V14" s="34">
        <f t="shared" si="3"/>
        <v>909.826232</v>
      </c>
      <c r="W14" s="11"/>
    </row>
    <row r="15" spans="2:23" ht="15" x14ac:dyDescent="0.25">
      <c r="C15" s="9" t="s">
        <v>56</v>
      </c>
      <c r="D15" s="10">
        <v>87</v>
      </c>
      <c r="E15" s="10" t="s">
        <v>57</v>
      </c>
      <c r="G15" s="26"/>
      <c r="H15" s="11">
        <v>8</v>
      </c>
      <c r="I15" s="11" t="s">
        <v>23</v>
      </c>
      <c r="J15" s="27">
        <v>93</v>
      </c>
      <c r="K15" s="28">
        <v>1</v>
      </c>
      <c r="L15" s="29">
        <v>72886827</v>
      </c>
      <c r="M15" s="29">
        <v>587270</v>
      </c>
      <c r="N15" s="30">
        <v>3053360</v>
      </c>
      <c r="O15" s="30">
        <f t="shared" si="0"/>
        <v>70420737</v>
      </c>
      <c r="P15" s="31">
        <v>1.8699999999999999E-4</v>
      </c>
      <c r="Q15" s="32">
        <f t="shared" si="1"/>
        <v>13168.677818999999</v>
      </c>
      <c r="R15" s="29">
        <v>6789748</v>
      </c>
      <c r="S15" s="30">
        <v>0</v>
      </c>
      <c r="T15" s="30">
        <f t="shared" si="2"/>
        <v>6789748</v>
      </c>
      <c r="U15" s="33">
        <v>1.9599999999999999E-4</v>
      </c>
      <c r="V15" s="34">
        <f t="shared" si="3"/>
        <v>1330.790608</v>
      </c>
      <c r="W15" s="11"/>
    </row>
    <row r="16" spans="2:23" ht="15" x14ac:dyDescent="0.25">
      <c r="C16" s="9" t="s">
        <v>58</v>
      </c>
      <c r="D16" s="10">
        <v>94</v>
      </c>
      <c r="E16" s="10" t="s">
        <v>59</v>
      </c>
      <c r="G16" s="26"/>
      <c r="H16" s="11">
        <v>9</v>
      </c>
      <c r="I16" s="11" t="s">
        <v>0</v>
      </c>
      <c r="J16" s="27">
        <v>93</v>
      </c>
      <c r="K16" s="28">
        <v>1</v>
      </c>
      <c r="L16" s="29">
        <v>72886827</v>
      </c>
      <c r="M16" s="29">
        <v>587270</v>
      </c>
      <c r="N16" s="30">
        <v>3053360</v>
      </c>
      <c r="O16" s="30">
        <f t="shared" si="0"/>
        <v>70420737</v>
      </c>
      <c r="P16" s="31">
        <v>2.6600000000000001E-4</v>
      </c>
      <c r="Q16" s="32">
        <f t="shared" si="1"/>
        <v>18731.916042000001</v>
      </c>
      <c r="R16" s="29">
        <v>6789748</v>
      </c>
      <c r="S16" s="30">
        <v>0</v>
      </c>
      <c r="T16" s="30">
        <f t="shared" si="2"/>
        <v>6789748</v>
      </c>
      <c r="U16" s="33">
        <v>2.8299999999999999E-4</v>
      </c>
      <c r="V16" s="34">
        <f t="shared" si="3"/>
        <v>1921.4986839999999</v>
      </c>
      <c r="W16" s="11"/>
    </row>
    <row r="17" spans="3:23" ht="15" x14ac:dyDescent="0.25">
      <c r="C17" s="9" t="s">
        <v>60</v>
      </c>
      <c r="D17" s="10">
        <v>96</v>
      </c>
      <c r="E17" s="10" t="s">
        <v>61</v>
      </c>
      <c r="G17" s="26"/>
      <c r="H17" s="11">
        <v>17</v>
      </c>
      <c r="I17" s="11" t="s">
        <v>16</v>
      </c>
      <c r="J17" s="27">
        <v>93</v>
      </c>
      <c r="K17" s="28">
        <v>1</v>
      </c>
      <c r="L17" s="29">
        <v>72886827</v>
      </c>
      <c r="M17" s="29">
        <v>587270</v>
      </c>
      <c r="N17" s="30">
        <v>3053360</v>
      </c>
      <c r="O17" s="30">
        <f t="shared" si="0"/>
        <v>70420737</v>
      </c>
      <c r="P17" s="31">
        <v>7.5799999999999999E-4</v>
      </c>
      <c r="Q17" s="32">
        <f t="shared" si="1"/>
        <v>53378.918645999998</v>
      </c>
      <c r="R17" s="29">
        <v>6789748</v>
      </c>
      <c r="S17" s="30">
        <v>0</v>
      </c>
      <c r="T17" s="30">
        <f t="shared" si="2"/>
        <v>6789748</v>
      </c>
      <c r="U17" s="33">
        <v>8.0199999999999998E-4</v>
      </c>
      <c r="V17" s="34">
        <f t="shared" si="3"/>
        <v>5445.377896</v>
      </c>
      <c r="W17" s="11"/>
    </row>
    <row r="18" spans="3:23" ht="15" x14ac:dyDescent="0.25">
      <c r="C18" s="9" t="s">
        <v>62</v>
      </c>
      <c r="D18" s="10">
        <v>99</v>
      </c>
      <c r="E18" s="10" t="s">
        <v>63</v>
      </c>
      <c r="G18" s="26"/>
      <c r="H18" s="11">
        <v>29</v>
      </c>
      <c r="I18" s="11" t="s">
        <v>24</v>
      </c>
      <c r="J18" s="27">
        <v>93</v>
      </c>
      <c r="K18" s="28">
        <v>1</v>
      </c>
      <c r="L18" s="29">
        <v>72886827</v>
      </c>
      <c r="M18" s="29">
        <v>587270</v>
      </c>
      <c r="N18" s="30">
        <v>3053360</v>
      </c>
      <c r="O18" s="30">
        <f t="shared" si="0"/>
        <v>70420737</v>
      </c>
      <c r="P18" s="31">
        <v>3.1029999999999999E-3</v>
      </c>
      <c r="Q18" s="32">
        <f t="shared" si="1"/>
        <v>218515.54691099998</v>
      </c>
      <c r="R18" s="29">
        <v>6789748</v>
      </c>
      <c r="S18" s="30">
        <v>0</v>
      </c>
      <c r="T18" s="30">
        <f t="shared" si="2"/>
        <v>6789748</v>
      </c>
      <c r="U18" s="33">
        <v>3.2200000000000002E-3</v>
      </c>
      <c r="V18" s="34">
        <f t="shared" si="3"/>
        <v>21862.988560000002</v>
      </c>
      <c r="W18" s="11"/>
    </row>
    <row r="19" spans="3:23" ht="15" x14ac:dyDescent="0.25">
      <c r="C19" s="9" t="s">
        <v>64</v>
      </c>
      <c r="D19" s="10">
        <v>101</v>
      </c>
      <c r="E19" s="10" t="s">
        <v>65</v>
      </c>
      <c r="G19" s="26"/>
      <c r="H19" s="11">
        <v>38</v>
      </c>
      <c r="I19" s="11" t="s">
        <v>12</v>
      </c>
      <c r="J19" s="27">
        <v>93</v>
      </c>
      <c r="K19" s="28">
        <v>1</v>
      </c>
      <c r="L19" s="29">
        <v>72886827</v>
      </c>
      <c r="M19" s="29">
        <v>587270</v>
      </c>
      <c r="N19" s="30">
        <v>3053360</v>
      </c>
      <c r="O19" s="30">
        <f t="shared" si="0"/>
        <v>70420737</v>
      </c>
      <c r="P19" s="31">
        <v>7.8999999999999996E-5</v>
      </c>
      <c r="Q19" s="32">
        <f t="shared" si="1"/>
        <v>5563.2382229999994</v>
      </c>
      <c r="R19" s="29">
        <v>6789748</v>
      </c>
      <c r="S19" s="30">
        <v>0</v>
      </c>
      <c r="T19" s="30">
        <f t="shared" si="2"/>
        <v>6789748</v>
      </c>
      <c r="U19" s="33">
        <v>8.2999999999999998E-5</v>
      </c>
      <c r="V19" s="34">
        <f t="shared" si="3"/>
        <v>563.54908399999999</v>
      </c>
      <c r="W19" s="11"/>
    </row>
    <row r="20" spans="3:23" ht="15" x14ac:dyDescent="0.25">
      <c r="C20" s="9" t="s">
        <v>66</v>
      </c>
      <c r="D20" s="10">
        <v>103</v>
      </c>
      <c r="E20" s="10" t="s">
        <v>67</v>
      </c>
      <c r="G20" s="26"/>
      <c r="H20" s="11">
        <v>45</v>
      </c>
      <c r="I20" s="11" t="s">
        <v>137</v>
      </c>
      <c r="J20" s="27">
        <v>93</v>
      </c>
      <c r="K20" s="28">
        <v>1</v>
      </c>
      <c r="L20" s="29">
        <v>72886827</v>
      </c>
      <c r="M20" s="29">
        <v>587270</v>
      </c>
      <c r="N20" s="30">
        <v>3053360</v>
      </c>
      <c r="O20" s="30">
        <f t="shared" si="0"/>
        <v>70420737</v>
      </c>
      <c r="P20" s="31">
        <v>0</v>
      </c>
      <c r="Q20" s="32">
        <f t="shared" si="1"/>
        <v>0</v>
      </c>
      <c r="R20" s="29">
        <v>6789748</v>
      </c>
      <c r="S20" s="30">
        <v>0</v>
      </c>
      <c r="T20" s="30">
        <f t="shared" si="2"/>
        <v>6789748</v>
      </c>
      <c r="U20" s="33">
        <v>0</v>
      </c>
      <c r="V20" s="34">
        <f t="shared" si="3"/>
        <v>0</v>
      </c>
      <c r="W20" s="11"/>
    </row>
    <row r="21" spans="3:23" ht="15" x14ac:dyDescent="0.25">
      <c r="C21" s="9" t="s">
        <v>68</v>
      </c>
      <c r="D21" s="10">
        <v>106</v>
      </c>
      <c r="E21" s="10" t="s">
        <v>69</v>
      </c>
      <c r="G21" s="26"/>
      <c r="H21" s="11">
        <v>55</v>
      </c>
      <c r="I21" s="11" t="s">
        <v>26</v>
      </c>
      <c r="J21" s="27">
        <v>93</v>
      </c>
      <c r="K21" s="28">
        <v>1</v>
      </c>
      <c r="L21" s="29">
        <v>72886827</v>
      </c>
      <c r="M21" s="29">
        <v>587270</v>
      </c>
      <c r="N21" s="30">
        <v>3053360</v>
      </c>
      <c r="O21" s="30">
        <f t="shared" si="0"/>
        <v>70420737</v>
      </c>
      <c r="P21" s="31">
        <v>1.5699999999999999E-4</v>
      </c>
      <c r="Q21" s="32">
        <f t="shared" si="1"/>
        <v>11056.055709</v>
      </c>
      <c r="R21" s="29">
        <v>6789748</v>
      </c>
      <c r="S21" s="30">
        <v>0</v>
      </c>
      <c r="T21" s="30">
        <f t="shared" si="2"/>
        <v>6789748</v>
      </c>
      <c r="U21" s="33">
        <v>2.1100000000000001E-4</v>
      </c>
      <c r="V21" s="34">
        <f t="shared" si="3"/>
        <v>1432.6368280000002</v>
      </c>
      <c r="W21" s="11"/>
    </row>
    <row r="22" spans="3:23" ht="15" x14ac:dyDescent="0.25">
      <c r="C22" s="9" t="s">
        <v>70</v>
      </c>
      <c r="D22" s="10">
        <v>124</v>
      </c>
      <c r="E22" s="10" t="s">
        <v>71</v>
      </c>
      <c r="G22" s="26"/>
      <c r="H22" s="11">
        <v>71</v>
      </c>
      <c r="I22" s="11" t="s">
        <v>18</v>
      </c>
      <c r="J22" s="27">
        <v>93</v>
      </c>
      <c r="K22" s="28">
        <v>1</v>
      </c>
      <c r="L22" s="29">
        <v>72886827</v>
      </c>
      <c r="M22" s="29">
        <v>587270</v>
      </c>
      <c r="N22" s="30">
        <v>3053360</v>
      </c>
      <c r="O22" s="30">
        <f t="shared" si="0"/>
        <v>70420737</v>
      </c>
      <c r="P22" s="31">
        <v>1.1E-5</v>
      </c>
      <c r="Q22" s="32">
        <f t="shared" si="1"/>
        <v>774.628107</v>
      </c>
      <c r="R22" s="29">
        <v>6789748</v>
      </c>
      <c r="S22" s="30">
        <v>0</v>
      </c>
      <c r="T22" s="30">
        <f t="shared" si="2"/>
        <v>6789748</v>
      </c>
      <c r="U22" s="33">
        <v>1.2E-5</v>
      </c>
      <c r="V22" s="34">
        <f t="shared" si="3"/>
        <v>81.476976000000008</v>
      </c>
      <c r="W22" s="11"/>
    </row>
    <row r="23" spans="3:23" ht="15" x14ac:dyDescent="0.25">
      <c r="C23" s="9" t="s">
        <v>72</v>
      </c>
      <c r="D23" s="10">
        <v>126</v>
      </c>
      <c r="E23" s="10" t="s">
        <v>73</v>
      </c>
      <c r="G23" s="26"/>
      <c r="H23" s="11">
        <v>72</v>
      </c>
      <c r="I23" s="11" t="s">
        <v>28</v>
      </c>
      <c r="J23" s="27">
        <v>93</v>
      </c>
      <c r="K23" s="28">
        <v>1</v>
      </c>
      <c r="L23" s="29">
        <v>72886827</v>
      </c>
      <c r="M23" s="29">
        <v>587270</v>
      </c>
      <c r="N23" s="30">
        <v>3053360</v>
      </c>
      <c r="O23" s="30">
        <f t="shared" si="0"/>
        <v>70420737</v>
      </c>
      <c r="P23" s="31">
        <v>3.1799999999999998E-4</v>
      </c>
      <c r="Q23" s="32">
        <f t="shared" si="1"/>
        <v>22393.794365999998</v>
      </c>
      <c r="R23" s="29">
        <v>6789748</v>
      </c>
      <c r="S23" s="30">
        <v>0</v>
      </c>
      <c r="T23" s="30">
        <f t="shared" si="2"/>
        <v>6789748</v>
      </c>
      <c r="U23" s="33">
        <v>3.3700000000000001E-4</v>
      </c>
      <c r="V23" s="34">
        <f t="shared" si="3"/>
        <v>2288.1450760000002</v>
      </c>
      <c r="W23" s="11"/>
    </row>
    <row r="24" spans="3:23" ht="15" x14ac:dyDescent="0.25">
      <c r="C24" s="9" t="s">
        <v>74</v>
      </c>
      <c r="D24" s="10">
        <v>128</v>
      </c>
      <c r="E24" s="10" t="s">
        <v>75</v>
      </c>
      <c r="G24" s="26"/>
      <c r="H24" s="11">
        <v>117</v>
      </c>
      <c r="I24" s="11" t="s">
        <v>21</v>
      </c>
      <c r="J24" s="27">
        <v>93</v>
      </c>
      <c r="K24" s="28">
        <v>1</v>
      </c>
      <c r="L24" s="29">
        <v>72886827</v>
      </c>
      <c r="M24" s="29">
        <v>587270</v>
      </c>
      <c r="N24" s="30">
        <v>3053360</v>
      </c>
      <c r="O24" s="30">
        <f t="shared" si="0"/>
        <v>70420737</v>
      </c>
      <c r="P24" s="31">
        <v>2.7300000000000002E-4</v>
      </c>
      <c r="Q24" s="32">
        <f t="shared" si="1"/>
        <v>19224.861201000003</v>
      </c>
      <c r="R24" s="29">
        <v>6789748</v>
      </c>
      <c r="S24" s="30">
        <v>0</v>
      </c>
      <c r="T24" s="30">
        <f t="shared" si="2"/>
        <v>6789748</v>
      </c>
      <c r="U24" s="33">
        <v>2.8800000000000001E-4</v>
      </c>
      <c r="V24" s="34">
        <f t="shared" si="3"/>
        <v>1955.447424</v>
      </c>
      <c r="W24" s="11"/>
    </row>
    <row r="25" spans="3:23" ht="15" x14ac:dyDescent="0.25">
      <c r="G25" s="26"/>
      <c r="H25" s="11">
        <v>122</v>
      </c>
      <c r="I25" s="11" t="s">
        <v>138</v>
      </c>
      <c r="J25" s="27">
        <v>93</v>
      </c>
      <c r="K25" s="28">
        <v>1</v>
      </c>
      <c r="L25" s="29">
        <v>72886827</v>
      </c>
      <c r="M25" s="29">
        <v>587270</v>
      </c>
      <c r="N25" s="30">
        <v>3053360</v>
      </c>
      <c r="O25" s="30">
        <f t="shared" si="0"/>
        <v>70420737</v>
      </c>
      <c r="P25" s="31">
        <v>0</v>
      </c>
      <c r="Q25" s="32">
        <f t="shared" si="1"/>
        <v>0</v>
      </c>
      <c r="R25" s="29">
        <v>6789748</v>
      </c>
      <c r="S25" s="30">
        <v>0</v>
      </c>
      <c r="T25" s="30">
        <f t="shared" si="2"/>
        <v>6789748</v>
      </c>
      <c r="U25" s="33">
        <v>0</v>
      </c>
      <c r="V25" s="34">
        <f t="shared" si="3"/>
        <v>0</v>
      </c>
      <c r="W25" s="11"/>
    </row>
    <row r="26" spans="3:23" ht="15" x14ac:dyDescent="0.25">
      <c r="G26" s="26"/>
      <c r="H26" s="11"/>
      <c r="I26" s="11"/>
      <c r="J26" s="27"/>
      <c r="K26" s="28"/>
      <c r="L26" s="30"/>
      <c r="M26" s="30"/>
      <c r="N26" s="30"/>
      <c r="O26" s="30"/>
      <c r="P26" s="33"/>
      <c r="Q26" s="32"/>
      <c r="R26" s="30"/>
      <c r="S26" s="30"/>
      <c r="T26" s="30"/>
      <c r="U26" s="33"/>
      <c r="V26" s="34"/>
      <c r="W26" s="11"/>
    </row>
    <row r="27" spans="3:23" ht="15.75" x14ac:dyDescent="0.25">
      <c r="G27" s="39">
        <v>45</v>
      </c>
      <c r="H27" s="40" t="s">
        <v>137</v>
      </c>
      <c r="I27" s="11"/>
      <c r="J27" s="27"/>
      <c r="K27" s="28"/>
      <c r="L27" s="30"/>
      <c r="M27" s="30"/>
      <c r="N27" s="30"/>
      <c r="O27" s="30"/>
      <c r="P27" s="33"/>
      <c r="Q27" s="32"/>
      <c r="R27" s="30"/>
      <c r="S27" s="30"/>
      <c r="T27" s="30"/>
      <c r="U27" s="33"/>
      <c r="V27" s="34"/>
      <c r="W27" s="11"/>
    </row>
    <row r="28" spans="3:23" ht="15" x14ac:dyDescent="0.25">
      <c r="G28" s="26"/>
      <c r="H28" s="11">
        <v>1</v>
      </c>
      <c r="I28" s="11" t="s">
        <v>11</v>
      </c>
      <c r="J28" s="27">
        <v>837</v>
      </c>
      <c r="K28" s="28">
        <v>1</v>
      </c>
      <c r="L28" s="29">
        <v>0</v>
      </c>
      <c r="M28" s="29">
        <v>225361</v>
      </c>
      <c r="N28" s="30">
        <v>107848</v>
      </c>
      <c r="O28" s="30">
        <f t="shared" ref="O28:O43" si="4">(L28+M28-N28)*K28</f>
        <v>117513</v>
      </c>
      <c r="P28" s="31">
        <v>1.91E-3</v>
      </c>
      <c r="Q28" s="32">
        <f t="shared" ref="Q28:Q43" si="5">O28*P28</f>
        <v>224.44982999999999</v>
      </c>
      <c r="R28" s="29">
        <v>0</v>
      </c>
      <c r="S28" s="30">
        <v>0</v>
      </c>
      <c r="T28" s="30">
        <f t="shared" ref="T28:T43" si="6">(R28-S28)*K28</f>
        <v>0</v>
      </c>
      <c r="U28" s="33">
        <v>1.9740000000000001E-3</v>
      </c>
      <c r="V28" s="34">
        <f t="shared" ref="V28:V43" si="7">T28*U28</f>
        <v>0</v>
      </c>
      <c r="W28" s="11"/>
    </row>
    <row r="29" spans="3:23" ht="15" x14ac:dyDescent="0.25">
      <c r="G29" s="26"/>
      <c r="H29" s="11">
        <v>2</v>
      </c>
      <c r="I29" s="11" t="s">
        <v>27</v>
      </c>
      <c r="J29" s="27">
        <v>837</v>
      </c>
      <c r="K29" s="28">
        <v>1</v>
      </c>
      <c r="L29" s="29">
        <v>0</v>
      </c>
      <c r="M29" s="29">
        <v>225361</v>
      </c>
      <c r="N29" s="30">
        <v>107848</v>
      </c>
      <c r="O29" s="30">
        <f t="shared" si="4"/>
        <v>117513</v>
      </c>
      <c r="P29" s="31">
        <v>2.6899999999999998E-4</v>
      </c>
      <c r="Q29" s="32">
        <f t="shared" si="5"/>
        <v>31.610996999999998</v>
      </c>
      <c r="R29" s="29">
        <v>0</v>
      </c>
      <c r="S29" s="30">
        <v>0</v>
      </c>
      <c r="T29" s="30">
        <f t="shared" si="6"/>
        <v>0</v>
      </c>
      <c r="U29" s="33">
        <v>2.9500000000000001E-4</v>
      </c>
      <c r="V29" s="34">
        <f t="shared" si="7"/>
        <v>0</v>
      </c>
      <c r="W29" s="11"/>
    </row>
    <row r="30" spans="3:23" ht="15" x14ac:dyDescent="0.25">
      <c r="G30" s="26"/>
      <c r="H30" s="11">
        <v>3</v>
      </c>
      <c r="I30" s="11" t="s">
        <v>20</v>
      </c>
      <c r="J30" s="27">
        <v>837</v>
      </c>
      <c r="K30" s="28">
        <v>1</v>
      </c>
      <c r="L30" s="29">
        <v>0</v>
      </c>
      <c r="M30" s="29">
        <v>225361</v>
      </c>
      <c r="N30" s="30">
        <v>107848</v>
      </c>
      <c r="O30" s="30">
        <f t="shared" si="4"/>
        <v>117513</v>
      </c>
      <c r="P30" s="31">
        <v>5.9699999999999998E-4</v>
      </c>
      <c r="Q30" s="32">
        <f t="shared" si="5"/>
        <v>70.155260999999996</v>
      </c>
      <c r="R30" s="29">
        <v>0</v>
      </c>
      <c r="S30" s="30">
        <v>0</v>
      </c>
      <c r="T30" s="30">
        <f t="shared" si="6"/>
        <v>0</v>
      </c>
      <c r="U30" s="33">
        <v>6.3100000000000005E-4</v>
      </c>
      <c r="V30" s="34">
        <f t="shared" si="7"/>
        <v>0</v>
      </c>
      <c r="W30" s="11"/>
    </row>
    <row r="31" spans="3:23" ht="15" x14ac:dyDescent="0.25">
      <c r="G31" s="26"/>
      <c r="H31" s="11">
        <v>4</v>
      </c>
      <c r="I31" s="11" t="s">
        <v>10</v>
      </c>
      <c r="J31" s="27">
        <v>837</v>
      </c>
      <c r="K31" s="28">
        <v>1</v>
      </c>
      <c r="L31" s="29">
        <v>0</v>
      </c>
      <c r="M31" s="29">
        <v>225361</v>
      </c>
      <c r="N31" s="30">
        <v>107848</v>
      </c>
      <c r="O31" s="30">
        <f t="shared" si="4"/>
        <v>117513</v>
      </c>
      <c r="P31" s="31">
        <v>9.2750000000000003E-3</v>
      </c>
      <c r="Q31" s="32">
        <f t="shared" si="5"/>
        <v>1089.9330749999999</v>
      </c>
      <c r="R31" s="29">
        <v>0</v>
      </c>
      <c r="S31" s="30">
        <v>0</v>
      </c>
      <c r="T31" s="30">
        <f t="shared" si="6"/>
        <v>0</v>
      </c>
      <c r="U31" s="33">
        <v>9.2949999999999994E-3</v>
      </c>
      <c r="V31" s="34">
        <f t="shared" si="7"/>
        <v>0</v>
      </c>
      <c r="W31" s="11"/>
    </row>
    <row r="32" spans="3:23" ht="15" x14ac:dyDescent="0.25">
      <c r="G32" s="26"/>
      <c r="H32" s="11">
        <v>6</v>
      </c>
      <c r="I32" s="11" t="s">
        <v>118</v>
      </c>
      <c r="J32" s="27">
        <v>837</v>
      </c>
      <c r="K32" s="28">
        <v>1</v>
      </c>
      <c r="L32" s="29">
        <v>0</v>
      </c>
      <c r="M32" s="29">
        <v>225361</v>
      </c>
      <c r="N32" s="30">
        <v>107848</v>
      </c>
      <c r="O32" s="30">
        <f t="shared" si="4"/>
        <v>117513</v>
      </c>
      <c r="P32" s="31">
        <v>0</v>
      </c>
      <c r="Q32" s="32">
        <f t="shared" si="5"/>
        <v>0</v>
      </c>
      <c r="R32" s="29">
        <v>0</v>
      </c>
      <c r="S32" s="30">
        <v>0</v>
      </c>
      <c r="T32" s="30">
        <f t="shared" si="6"/>
        <v>0</v>
      </c>
      <c r="U32" s="33">
        <v>0</v>
      </c>
      <c r="V32" s="34">
        <f t="shared" si="7"/>
        <v>0</v>
      </c>
      <c r="W32" s="11"/>
    </row>
    <row r="33" spans="7:23" x14ac:dyDescent="0.3">
      <c r="G33" s="26"/>
      <c r="H33" s="11">
        <v>7</v>
      </c>
      <c r="I33" s="11" t="s">
        <v>9</v>
      </c>
      <c r="J33" s="27">
        <v>837</v>
      </c>
      <c r="K33" s="28">
        <v>1</v>
      </c>
      <c r="L33" s="29">
        <v>0</v>
      </c>
      <c r="M33" s="29">
        <v>225361</v>
      </c>
      <c r="N33" s="30">
        <v>107848</v>
      </c>
      <c r="O33" s="30">
        <f t="shared" si="4"/>
        <v>117513</v>
      </c>
      <c r="P33" s="31">
        <v>1.27E-4</v>
      </c>
      <c r="Q33" s="32">
        <f t="shared" si="5"/>
        <v>14.924151</v>
      </c>
      <c r="R33" s="29">
        <v>0</v>
      </c>
      <c r="S33" s="30">
        <v>0</v>
      </c>
      <c r="T33" s="30">
        <f t="shared" si="6"/>
        <v>0</v>
      </c>
      <c r="U33" s="33">
        <v>1.34E-4</v>
      </c>
      <c r="V33" s="34">
        <f t="shared" si="7"/>
        <v>0</v>
      </c>
      <c r="W33" s="11"/>
    </row>
    <row r="34" spans="7:23" x14ac:dyDescent="0.3">
      <c r="G34" s="26"/>
      <c r="H34" s="11">
        <v>8</v>
      </c>
      <c r="I34" s="11" t="s">
        <v>23</v>
      </c>
      <c r="J34" s="27">
        <v>837</v>
      </c>
      <c r="K34" s="28">
        <v>1</v>
      </c>
      <c r="L34" s="29">
        <v>0</v>
      </c>
      <c r="M34" s="29">
        <v>225361</v>
      </c>
      <c r="N34" s="30">
        <v>107848</v>
      </c>
      <c r="O34" s="30">
        <f t="shared" si="4"/>
        <v>117513</v>
      </c>
      <c r="P34" s="31">
        <v>1.8699999999999999E-4</v>
      </c>
      <c r="Q34" s="32">
        <f t="shared" si="5"/>
        <v>21.974930999999998</v>
      </c>
      <c r="R34" s="29">
        <v>0</v>
      </c>
      <c r="S34" s="30">
        <v>0</v>
      </c>
      <c r="T34" s="30">
        <f t="shared" si="6"/>
        <v>0</v>
      </c>
      <c r="U34" s="33">
        <v>1.9599999999999999E-4</v>
      </c>
      <c r="V34" s="34">
        <f t="shared" si="7"/>
        <v>0</v>
      </c>
      <c r="W34" s="11"/>
    </row>
    <row r="35" spans="7:23" x14ac:dyDescent="0.3">
      <c r="G35" s="26"/>
      <c r="H35" s="11">
        <v>9</v>
      </c>
      <c r="I35" s="11" t="s">
        <v>0</v>
      </c>
      <c r="J35" s="27">
        <v>837</v>
      </c>
      <c r="K35" s="28">
        <v>1</v>
      </c>
      <c r="L35" s="29">
        <v>0</v>
      </c>
      <c r="M35" s="29">
        <v>225361</v>
      </c>
      <c r="N35" s="30">
        <v>107848</v>
      </c>
      <c r="O35" s="30">
        <f t="shared" si="4"/>
        <v>117513</v>
      </c>
      <c r="P35" s="31">
        <v>2.6600000000000001E-4</v>
      </c>
      <c r="Q35" s="32">
        <f t="shared" si="5"/>
        <v>31.258458000000001</v>
      </c>
      <c r="R35" s="29">
        <v>0</v>
      </c>
      <c r="S35" s="30">
        <v>0</v>
      </c>
      <c r="T35" s="30">
        <f t="shared" si="6"/>
        <v>0</v>
      </c>
      <c r="U35" s="33">
        <v>2.8299999999999999E-4</v>
      </c>
      <c r="V35" s="34">
        <f t="shared" si="7"/>
        <v>0</v>
      </c>
      <c r="W35" s="11"/>
    </row>
    <row r="36" spans="7:23" x14ac:dyDescent="0.3">
      <c r="G36" s="26"/>
      <c r="H36" s="11">
        <v>29</v>
      </c>
      <c r="I36" s="11" t="s">
        <v>24</v>
      </c>
      <c r="J36" s="27">
        <v>837</v>
      </c>
      <c r="K36" s="28">
        <v>1</v>
      </c>
      <c r="L36" s="29">
        <v>0</v>
      </c>
      <c r="M36" s="29">
        <v>225361</v>
      </c>
      <c r="N36" s="30">
        <v>107848</v>
      </c>
      <c r="O36" s="30">
        <f t="shared" si="4"/>
        <v>117513</v>
      </c>
      <c r="P36" s="31">
        <v>3.1029999999999999E-3</v>
      </c>
      <c r="Q36" s="32">
        <f t="shared" si="5"/>
        <v>364.64283899999998</v>
      </c>
      <c r="R36" s="29">
        <v>0</v>
      </c>
      <c r="S36" s="30">
        <v>0</v>
      </c>
      <c r="T36" s="30">
        <f t="shared" si="6"/>
        <v>0</v>
      </c>
      <c r="U36" s="33">
        <v>3.2200000000000002E-3</v>
      </c>
      <c r="V36" s="34">
        <f t="shared" si="7"/>
        <v>0</v>
      </c>
      <c r="W36" s="11"/>
    </row>
    <row r="37" spans="7:23" x14ac:dyDescent="0.3">
      <c r="G37" s="26"/>
      <c r="H37" s="11">
        <v>38</v>
      </c>
      <c r="I37" s="11" t="s">
        <v>12</v>
      </c>
      <c r="J37" s="27">
        <v>837</v>
      </c>
      <c r="K37" s="28">
        <v>1</v>
      </c>
      <c r="L37" s="29">
        <v>0</v>
      </c>
      <c r="M37" s="29">
        <v>225361</v>
      </c>
      <c r="N37" s="30">
        <v>107848</v>
      </c>
      <c r="O37" s="30">
        <f t="shared" si="4"/>
        <v>117513</v>
      </c>
      <c r="P37" s="31">
        <v>7.8999999999999996E-5</v>
      </c>
      <c r="Q37" s="32">
        <f t="shared" si="5"/>
        <v>9.2835269999999994</v>
      </c>
      <c r="R37" s="29">
        <v>0</v>
      </c>
      <c r="S37" s="30">
        <v>0</v>
      </c>
      <c r="T37" s="30">
        <f t="shared" si="6"/>
        <v>0</v>
      </c>
      <c r="U37" s="33">
        <v>8.2999999999999998E-5</v>
      </c>
      <c r="V37" s="34">
        <f t="shared" si="7"/>
        <v>0</v>
      </c>
      <c r="W37" s="11"/>
    </row>
    <row r="38" spans="7:23" x14ac:dyDescent="0.3">
      <c r="G38" s="26"/>
      <c r="H38" s="11">
        <v>45</v>
      </c>
      <c r="I38" s="11" t="s">
        <v>137</v>
      </c>
      <c r="J38" s="27">
        <v>837</v>
      </c>
      <c r="K38" s="28">
        <v>1</v>
      </c>
      <c r="L38" s="29">
        <v>0</v>
      </c>
      <c r="M38" s="29">
        <v>225361</v>
      </c>
      <c r="N38" s="30">
        <v>107848</v>
      </c>
      <c r="O38" s="30">
        <f t="shared" si="4"/>
        <v>117513</v>
      </c>
      <c r="P38" s="31">
        <v>0</v>
      </c>
      <c r="Q38" s="32">
        <f t="shared" si="5"/>
        <v>0</v>
      </c>
      <c r="R38" s="29">
        <v>0</v>
      </c>
      <c r="S38" s="30">
        <v>0</v>
      </c>
      <c r="T38" s="30">
        <f t="shared" si="6"/>
        <v>0</v>
      </c>
      <c r="U38" s="33">
        <v>0</v>
      </c>
      <c r="V38" s="34">
        <f t="shared" si="7"/>
        <v>0</v>
      </c>
      <c r="W38" s="11"/>
    </row>
    <row r="39" spans="7:23" x14ac:dyDescent="0.3">
      <c r="G39" s="26"/>
      <c r="H39" s="11">
        <v>55</v>
      </c>
      <c r="I39" s="11" t="s">
        <v>26</v>
      </c>
      <c r="J39" s="27">
        <v>837</v>
      </c>
      <c r="K39" s="28">
        <v>1</v>
      </c>
      <c r="L39" s="29">
        <v>0</v>
      </c>
      <c r="M39" s="29">
        <v>225361</v>
      </c>
      <c r="N39" s="30">
        <v>107848</v>
      </c>
      <c r="O39" s="30">
        <f t="shared" si="4"/>
        <v>117513</v>
      </c>
      <c r="P39" s="31">
        <v>1.5699999999999999E-4</v>
      </c>
      <c r="Q39" s="32">
        <f t="shared" si="5"/>
        <v>18.449541</v>
      </c>
      <c r="R39" s="29">
        <v>0</v>
      </c>
      <c r="S39" s="30">
        <v>0</v>
      </c>
      <c r="T39" s="30">
        <f t="shared" si="6"/>
        <v>0</v>
      </c>
      <c r="U39" s="33">
        <v>2.1100000000000001E-4</v>
      </c>
      <c r="V39" s="34">
        <f t="shared" si="7"/>
        <v>0</v>
      </c>
      <c r="W39" s="11"/>
    </row>
    <row r="40" spans="7:23" x14ac:dyDescent="0.3">
      <c r="G40" s="26"/>
      <c r="H40" s="11">
        <v>71</v>
      </c>
      <c r="I40" s="11" t="s">
        <v>18</v>
      </c>
      <c r="J40" s="27">
        <v>837</v>
      </c>
      <c r="K40" s="28">
        <v>1</v>
      </c>
      <c r="L40" s="29">
        <v>0</v>
      </c>
      <c r="M40" s="29">
        <v>225361</v>
      </c>
      <c r="N40" s="30">
        <v>107848</v>
      </c>
      <c r="O40" s="30">
        <f t="shared" si="4"/>
        <v>117513</v>
      </c>
      <c r="P40" s="31">
        <v>1.1E-5</v>
      </c>
      <c r="Q40" s="32">
        <f t="shared" si="5"/>
        <v>1.292643</v>
      </c>
      <c r="R40" s="29">
        <v>0</v>
      </c>
      <c r="S40" s="30">
        <v>0</v>
      </c>
      <c r="T40" s="30">
        <f t="shared" si="6"/>
        <v>0</v>
      </c>
      <c r="U40" s="33">
        <v>1.2E-5</v>
      </c>
      <c r="V40" s="34">
        <f t="shared" si="7"/>
        <v>0</v>
      </c>
      <c r="W40" s="11"/>
    </row>
    <row r="41" spans="7:23" x14ac:dyDescent="0.3">
      <c r="G41" s="26"/>
      <c r="H41" s="11">
        <v>72</v>
      </c>
      <c r="I41" s="11" t="s">
        <v>28</v>
      </c>
      <c r="J41" s="27">
        <v>837</v>
      </c>
      <c r="K41" s="28">
        <v>1</v>
      </c>
      <c r="L41" s="29">
        <v>0</v>
      </c>
      <c r="M41" s="29">
        <v>225361</v>
      </c>
      <c r="N41" s="30">
        <v>107848</v>
      </c>
      <c r="O41" s="30">
        <f t="shared" si="4"/>
        <v>117513</v>
      </c>
      <c r="P41" s="31">
        <v>3.1799999999999998E-4</v>
      </c>
      <c r="Q41" s="32">
        <f t="shared" si="5"/>
        <v>37.369133999999995</v>
      </c>
      <c r="R41" s="29">
        <v>0</v>
      </c>
      <c r="S41" s="30">
        <v>0</v>
      </c>
      <c r="T41" s="30">
        <f t="shared" si="6"/>
        <v>0</v>
      </c>
      <c r="U41" s="33">
        <v>3.3700000000000001E-4</v>
      </c>
      <c r="V41" s="34">
        <f t="shared" si="7"/>
        <v>0</v>
      </c>
      <c r="W41" s="11"/>
    </row>
    <row r="42" spans="7:23" x14ac:dyDescent="0.3">
      <c r="G42" s="26"/>
      <c r="H42" s="11">
        <v>117</v>
      </c>
      <c r="I42" s="11" t="s">
        <v>21</v>
      </c>
      <c r="J42" s="27">
        <v>837</v>
      </c>
      <c r="K42" s="28">
        <v>1</v>
      </c>
      <c r="L42" s="29">
        <v>0</v>
      </c>
      <c r="M42" s="29">
        <v>225361</v>
      </c>
      <c r="N42" s="30">
        <v>107848</v>
      </c>
      <c r="O42" s="30">
        <f t="shared" si="4"/>
        <v>117513</v>
      </c>
      <c r="P42" s="31">
        <v>2.7300000000000002E-4</v>
      </c>
      <c r="Q42" s="32">
        <f t="shared" si="5"/>
        <v>32.081049</v>
      </c>
      <c r="R42" s="29">
        <v>0</v>
      </c>
      <c r="S42" s="30">
        <v>0</v>
      </c>
      <c r="T42" s="30">
        <f t="shared" si="6"/>
        <v>0</v>
      </c>
      <c r="U42" s="33">
        <v>2.8800000000000001E-4</v>
      </c>
      <c r="V42" s="34">
        <f t="shared" si="7"/>
        <v>0</v>
      </c>
      <c r="W42" s="11"/>
    </row>
    <row r="43" spans="7:23" x14ac:dyDescent="0.3">
      <c r="G43" s="26"/>
      <c r="H43" s="11">
        <v>122</v>
      </c>
      <c r="I43" s="11" t="s">
        <v>138</v>
      </c>
      <c r="J43" s="27">
        <v>837</v>
      </c>
      <c r="K43" s="28">
        <v>1</v>
      </c>
      <c r="L43" s="29">
        <v>0</v>
      </c>
      <c r="M43" s="29">
        <v>225361</v>
      </c>
      <c r="N43" s="30">
        <v>107848</v>
      </c>
      <c r="O43" s="30">
        <f t="shared" si="4"/>
        <v>117513</v>
      </c>
      <c r="P43" s="31">
        <v>0</v>
      </c>
      <c r="Q43" s="32">
        <f t="shared" si="5"/>
        <v>0</v>
      </c>
      <c r="R43" s="29">
        <v>0</v>
      </c>
      <c r="S43" s="30">
        <v>0</v>
      </c>
      <c r="T43" s="30">
        <f t="shared" si="6"/>
        <v>0</v>
      </c>
      <c r="U43" s="33">
        <v>0</v>
      </c>
      <c r="V43" s="34">
        <f t="shared" si="7"/>
        <v>0</v>
      </c>
      <c r="W43" s="11"/>
    </row>
    <row r="44" spans="7:23" ht="15" thickBot="1" x14ac:dyDescent="0.35">
      <c r="G44" s="35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7"/>
    </row>
    <row r="45" spans="7:23" x14ac:dyDescent="0.3">
      <c r="G45" s="11">
        <v>45</v>
      </c>
      <c r="H45" s="11" t="s">
        <v>137</v>
      </c>
      <c r="I45" s="11"/>
      <c r="J45" s="27"/>
      <c r="K45" s="28"/>
      <c r="L45" s="30"/>
      <c r="M45" s="30"/>
      <c r="N45" s="30"/>
      <c r="O45" s="30"/>
      <c r="P45" s="33"/>
      <c r="Q45" s="32">
        <f>SUM(Q9:Q44)</f>
        <v>1222338.7976459998</v>
      </c>
      <c r="R45" s="30"/>
      <c r="S45" s="30"/>
      <c r="T45" s="30"/>
      <c r="U45" s="33"/>
      <c r="V45" s="32">
        <f>SUM(V9:V44)</f>
        <v>120592.71422800001</v>
      </c>
      <c r="W45" s="38">
        <f>Q45+V45</f>
        <v>1342931.5118739998</v>
      </c>
    </row>
    <row r="46" spans="7:23" x14ac:dyDescent="0.3">
      <c r="G46" s="11"/>
      <c r="H46" s="11"/>
      <c r="I46" s="11"/>
      <c r="J46" s="27"/>
      <c r="K46" s="28"/>
      <c r="L46" s="30"/>
      <c r="M46" s="30"/>
      <c r="N46" s="30"/>
      <c r="O46" s="30"/>
      <c r="P46" s="33"/>
      <c r="Q46" s="32"/>
      <c r="R46" s="30"/>
      <c r="S46" s="30"/>
      <c r="T46" s="30"/>
      <c r="U46" s="33"/>
      <c r="V46" s="32"/>
      <c r="W46" s="11"/>
    </row>
    <row r="47" spans="7:23" ht="15" thickBot="1" x14ac:dyDescent="0.35">
      <c r="G47" s="11"/>
      <c r="H47" s="11"/>
      <c r="I47" s="41" t="s">
        <v>139</v>
      </c>
      <c r="J47" s="12" t="s">
        <v>100</v>
      </c>
      <c r="K47" s="13" t="s">
        <v>101</v>
      </c>
      <c r="L47" s="14" t="s">
        <v>102</v>
      </c>
      <c r="M47" s="14" t="s">
        <v>103</v>
      </c>
      <c r="N47" s="14" t="s">
        <v>104</v>
      </c>
      <c r="O47" s="14" t="s">
        <v>105</v>
      </c>
      <c r="P47" s="15" t="s">
        <v>106</v>
      </c>
      <c r="Q47" s="16" t="s">
        <v>107</v>
      </c>
      <c r="R47" s="14" t="s">
        <v>108</v>
      </c>
      <c r="S47" s="14" t="s">
        <v>109</v>
      </c>
      <c r="T47" s="14" t="s">
        <v>110</v>
      </c>
      <c r="U47" s="15" t="s">
        <v>111</v>
      </c>
      <c r="V47" s="16" t="s">
        <v>112</v>
      </c>
      <c r="W47" s="11"/>
    </row>
    <row r="48" spans="7:23" ht="15.6" x14ac:dyDescent="0.3">
      <c r="G48" s="17">
        <v>49</v>
      </c>
      <c r="H48" s="18" t="s">
        <v>140</v>
      </c>
      <c r="I48" s="19"/>
      <c r="J48" s="20"/>
      <c r="K48" s="21"/>
      <c r="L48" s="22"/>
      <c r="M48" s="22"/>
      <c r="N48" s="22"/>
      <c r="O48" s="22"/>
      <c r="P48" s="23"/>
      <c r="Q48" s="24"/>
      <c r="R48" s="22"/>
      <c r="S48" s="22"/>
      <c r="T48" s="22"/>
      <c r="U48" s="23"/>
      <c r="V48" s="25"/>
      <c r="W48" s="11"/>
    </row>
    <row r="49" spans="7:23" x14ac:dyDescent="0.3">
      <c r="G49" s="26"/>
      <c r="H49" s="11">
        <v>1</v>
      </c>
      <c r="I49" s="11" t="s">
        <v>11</v>
      </c>
      <c r="J49" s="27">
        <v>139</v>
      </c>
      <c r="K49" s="28">
        <v>1</v>
      </c>
      <c r="L49" s="29">
        <v>3537802</v>
      </c>
      <c r="M49" s="29"/>
      <c r="N49" s="30">
        <v>1065826</v>
      </c>
      <c r="O49" s="30">
        <f t="shared" ref="O49:O65" si="8">(L49+M49-N49)*K49</f>
        <v>2471976</v>
      </c>
      <c r="P49" s="31">
        <v>1.91E-3</v>
      </c>
      <c r="Q49" s="32">
        <f t="shared" ref="Q49:Q65" si="9">O49*P49</f>
        <v>4721.4741599999998</v>
      </c>
      <c r="R49" s="29"/>
      <c r="S49" s="30"/>
      <c r="T49" s="30">
        <f t="shared" ref="T49:T65" si="10">(R49-S49)*K49</f>
        <v>0</v>
      </c>
      <c r="U49" s="33">
        <v>1.9740000000000001E-3</v>
      </c>
      <c r="V49" s="34">
        <f t="shared" ref="V49:V65" si="11">T49*U49</f>
        <v>0</v>
      </c>
      <c r="W49" s="11"/>
    </row>
    <row r="50" spans="7:23" x14ac:dyDescent="0.3">
      <c r="G50" s="26"/>
      <c r="H50" s="11">
        <v>2</v>
      </c>
      <c r="I50" s="11" t="s">
        <v>27</v>
      </c>
      <c r="J50" s="27">
        <v>139</v>
      </c>
      <c r="K50" s="28">
        <v>1</v>
      </c>
      <c r="L50" s="29">
        <v>3537802</v>
      </c>
      <c r="M50" s="29"/>
      <c r="N50" s="30">
        <v>1065826</v>
      </c>
      <c r="O50" s="30">
        <f t="shared" si="8"/>
        <v>2471976</v>
      </c>
      <c r="P50" s="31">
        <v>2.6899999999999998E-4</v>
      </c>
      <c r="Q50" s="32">
        <f t="shared" si="9"/>
        <v>664.961544</v>
      </c>
      <c r="R50" s="29"/>
      <c r="S50" s="30"/>
      <c r="T50" s="30">
        <f t="shared" si="10"/>
        <v>0</v>
      </c>
      <c r="U50" s="33">
        <v>2.9500000000000001E-4</v>
      </c>
      <c r="V50" s="34">
        <f t="shared" si="11"/>
        <v>0</v>
      </c>
      <c r="W50" s="11"/>
    </row>
    <row r="51" spans="7:23" x14ac:dyDescent="0.3">
      <c r="G51" s="26"/>
      <c r="H51" s="11">
        <v>3</v>
      </c>
      <c r="I51" s="11" t="s">
        <v>20</v>
      </c>
      <c r="J51" s="27">
        <v>139</v>
      </c>
      <c r="K51" s="28">
        <v>1</v>
      </c>
      <c r="L51" s="29">
        <v>3537802</v>
      </c>
      <c r="M51" s="29"/>
      <c r="N51" s="30">
        <v>1065826</v>
      </c>
      <c r="O51" s="30">
        <f t="shared" si="8"/>
        <v>2471976</v>
      </c>
      <c r="P51" s="31">
        <v>5.9699999999999998E-4</v>
      </c>
      <c r="Q51" s="32">
        <f t="shared" si="9"/>
        <v>1475.7696719999999</v>
      </c>
      <c r="R51" s="29"/>
      <c r="S51" s="30"/>
      <c r="T51" s="30">
        <f t="shared" si="10"/>
        <v>0</v>
      </c>
      <c r="U51" s="33">
        <v>6.3100000000000005E-4</v>
      </c>
      <c r="V51" s="34">
        <f t="shared" si="11"/>
        <v>0</v>
      </c>
      <c r="W51" s="11"/>
    </row>
    <row r="52" spans="7:23" x14ac:dyDescent="0.3">
      <c r="G52" s="26"/>
      <c r="H52" s="11">
        <v>4</v>
      </c>
      <c r="I52" s="11" t="s">
        <v>10</v>
      </c>
      <c r="J52" s="27">
        <v>139</v>
      </c>
      <c r="K52" s="28">
        <v>1</v>
      </c>
      <c r="L52" s="29">
        <v>3537802</v>
      </c>
      <c r="M52" s="29"/>
      <c r="N52" s="30">
        <v>1065826</v>
      </c>
      <c r="O52" s="30">
        <f t="shared" si="8"/>
        <v>2471976</v>
      </c>
      <c r="P52" s="31">
        <v>9.2750000000000003E-3</v>
      </c>
      <c r="Q52" s="32">
        <f t="shared" si="9"/>
        <v>22927.577400000002</v>
      </c>
      <c r="R52" s="29"/>
      <c r="S52" s="30"/>
      <c r="T52" s="30">
        <f t="shared" si="10"/>
        <v>0</v>
      </c>
      <c r="U52" s="33">
        <v>9.2949999999999994E-3</v>
      </c>
      <c r="V52" s="34">
        <f t="shared" si="11"/>
        <v>0</v>
      </c>
      <c r="W52" s="11"/>
    </row>
    <row r="53" spans="7:23" x14ac:dyDescent="0.3">
      <c r="G53" s="26"/>
      <c r="H53" s="11">
        <v>6</v>
      </c>
      <c r="I53" s="11" t="s">
        <v>118</v>
      </c>
      <c r="J53" s="27">
        <v>139</v>
      </c>
      <c r="K53" s="28">
        <v>1</v>
      </c>
      <c r="L53" s="29">
        <v>3537802</v>
      </c>
      <c r="M53" s="29"/>
      <c r="N53" s="30">
        <v>1065826</v>
      </c>
      <c r="O53" s="30">
        <f t="shared" si="8"/>
        <v>2471976</v>
      </c>
      <c r="P53" s="31">
        <v>0</v>
      </c>
      <c r="Q53" s="32">
        <f t="shared" si="9"/>
        <v>0</v>
      </c>
      <c r="R53" s="29"/>
      <c r="S53" s="30"/>
      <c r="T53" s="30">
        <f t="shared" si="10"/>
        <v>0</v>
      </c>
      <c r="U53" s="33">
        <v>0</v>
      </c>
      <c r="V53" s="34">
        <f t="shared" si="11"/>
        <v>0</v>
      </c>
      <c r="W53" s="11"/>
    </row>
    <row r="54" spans="7:23" x14ac:dyDescent="0.3">
      <c r="G54" s="26"/>
      <c r="H54" s="11">
        <v>7</v>
      </c>
      <c r="I54" s="11" t="s">
        <v>9</v>
      </c>
      <c r="J54" s="27">
        <v>139</v>
      </c>
      <c r="K54" s="28">
        <v>1</v>
      </c>
      <c r="L54" s="29">
        <v>3537802</v>
      </c>
      <c r="M54" s="29"/>
      <c r="N54" s="30">
        <v>1065826</v>
      </c>
      <c r="O54" s="30">
        <f t="shared" si="8"/>
        <v>2471976</v>
      </c>
      <c r="P54" s="31">
        <v>1.27E-4</v>
      </c>
      <c r="Q54" s="32">
        <f t="shared" si="9"/>
        <v>313.94095199999998</v>
      </c>
      <c r="R54" s="29"/>
      <c r="S54" s="30"/>
      <c r="T54" s="30">
        <f t="shared" si="10"/>
        <v>0</v>
      </c>
      <c r="U54" s="33">
        <v>1.34E-4</v>
      </c>
      <c r="V54" s="34">
        <f t="shared" si="11"/>
        <v>0</v>
      </c>
      <c r="W54" s="11"/>
    </row>
    <row r="55" spans="7:23" x14ac:dyDescent="0.3">
      <c r="G55" s="26"/>
      <c r="H55" s="11">
        <v>8</v>
      </c>
      <c r="I55" s="11" t="s">
        <v>23</v>
      </c>
      <c r="J55" s="27">
        <v>139</v>
      </c>
      <c r="K55" s="28">
        <v>1</v>
      </c>
      <c r="L55" s="29">
        <v>3537802</v>
      </c>
      <c r="M55" s="29"/>
      <c r="N55" s="30">
        <v>1065826</v>
      </c>
      <c r="O55" s="30">
        <f t="shared" si="8"/>
        <v>2471976</v>
      </c>
      <c r="P55" s="31">
        <v>1.8699999999999999E-4</v>
      </c>
      <c r="Q55" s="32">
        <f t="shared" si="9"/>
        <v>462.25951199999997</v>
      </c>
      <c r="R55" s="29"/>
      <c r="S55" s="30"/>
      <c r="T55" s="30">
        <f t="shared" si="10"/>
        <v>0</v>
      </c>
      <c r="U55" s="33">
        <v>1.9599999999999999E-4</v>
      </c>
      <c r="V55" s="34">
        <f t="shared" si="11"/>
        <v>0</v>
      </c>
      <c r="W55" s="11"/>
    </row>
    <row r="56" spans="7:23" x14ac:dyDescent="0.3">
      <c r="G56" s="26"/>
      <c r="H56" s="11">
        <v>9</v>
      </c>
      <c r="I56" s="11" t="s">
        <v>0</v>
      </c>
      <c r="J56" s="27">
        <v>139</v>
      </c>
      <c r="K56" s="28">
        <v>1</v>
      </c>
      <c r="L56" s="29">
        <v>3537802</v>
      </c>
      <c r="M56" s="29"/>
      <c r="N56" s="30">
        <v>1065826</v>
      </c>
      <c r="O56" s="30">
        <f t="shared" si="8"/>
        <v>2471976</v>
      </c>
      <c r="P56" s="31">
        <v>2.6600000000000001E-4</v>
      </c>
      <c r="Q56" s="32">
        <f t="shared" si="9"/>
        <v>657.545616</v>
      </c>
      <c r="R56" s="29"/>
      <c r="S56" s="30"/>
      <c r="T56" s="30">
        <f t="shared" si="10"/>
        <v>0</v>
      </c>
      <c r="U56" s="33">
        <v>2.8299999999999999E-4</v>
      </c>
      <c r="V56" s="34">
        <f t="shared" si="11"/>
        <v>0</v>
      </c>
      <c r="W56" s="11"/>
    </row>
    <row r="57" spans="7:23" x14ac:dyDescent="0.3">
      <c r="G57" s="26"/>
      <c r="H57" s="11">
        <v>17</v>
      </c>
      <c r="I57" s="11" t="s">
        <v>16</v>
      </c>
      <c r="J57" s="27">
        <v>139</v>
      </c>
      <c r="K57" s="28">
        <v>1</v>
      </c>
      <c r="L57" s="29">
        <v>3537802</v>
      </c>
      <c r="M57" s="29"/>
      <c r="N57" s="30">
        <v>1065826</v>
      </c>
      <c r="O57" s="30">
        <f t="shared" si="8"/>
        <v>2471976</v>
      </c>
      <c r="P57" s="31">
        <v>7.5799999999999999E-4</v>
      </c>
      <c r="Q57" s="32">
        <f t="shared" si="9"/>
        <v>1873.7578080000001</v>
      </c>
      <c r="R57" s="29"/>
      <c r="S57" s="30"/>
      <c r="T57" s="30">
        <f t="shared" si="10"/>
        <v>0</v>
      </c>
      <c r="U57" s="33">
        <v>8.0199999999999998E-4</v>
      </c>
      <c r="V57" s="34">
        <f t="shared" si="11"/>
        <v>0</v>
      </c>
      <c r="W57" s="11"/>
    </row>
    <row r="58" spans="7:23" x14ac:dyDescent="0.3">
      <c r="G58" s="26"/>
      <c r="H58" s="11">
        <v>29</v>
      </c>
      <c r="I58" s="11" t="s">
        <v>24</v>
      </c>
      <c r="J58" s="27">
        <v>139</v>
      </c>
      <c r="K58" s="28">
        <v>1</v>
      </c>
      <c r="L58" s="29">
        <v>3537802</v>
      </c>
      <c r="M58" s="29"/>
      <c r="N58" s="30">
        <v>1065826</v>
      </c>
      <c r="O58" s="30">
        <f t="shared" si="8"/>
        <v>2471976</v>
      </c>
      <c r="P58" s="31">
        <v>3.1029999999999999E-3</v>
      </c>
      <c r="Q58" s="32">
        <f t="shared" si="9"/>
        <v>7670.5415279999997</v>
      </c>
      <c r="R58" s="29"/>
      <c r="S58" s="30"/>
      <c r="T58" s="30">
        <f t="shared" si="10"/>
        <v>0</v>
      </c>
      <c r="U58" s="33">
        <v>3.2200000000000002E-3</v>
      </c>
      <c r="V58" s="34">
        <f t="shared" si="11"/>
        <v>0</v>
      </c>
      <c r="W58" s="11"/>
    </row>
    <row r="59" spans="7:23" x14ac:dyDescent="0.3">
      <c r="G59" s="26"/>
      <c r="H59" s="11">
        <v>38</v>
      </c>
      <c r="I59" s="11" t="s">
        <v>12</v>
      </c>
      <c r="J59" s="27">
        <v>139</v>
      </c>
      <c r="K59" s="28">
        <v>1</v>
      </c>
      <c r="L59" s="29">
        <v>3537802</v>
      </c>
      <c r="M59" s="29"/>
      <c r="N59" s="30">
        <v>1065826</v>
      </c>
      <c r="O59" s="30">
        <f t="shared" si="8"/>
        <v>2471976</v>
      </c>
      <c r="P59" s="31">
        <v>7.8999999999999996E-5</v>
      </c>
      <c r="Q59" s="32">
        <f t="shared" si="9"/>
        <v>195.28610399999999</v>
      </c>
      <c r="R59" s="29"/>
      <c r="S59" s="30"/>
      <c r="T59" s="30">
        <f t="shared" si="10"/>
        <v>0</v>
      </c>
      <c r="U59" s="33">
        <v>8.2999999999999998E-5</v>
      </c>
      <c r="V59" s="34">
        <f t="shared" si="11"/>
        <v>0</v>
      </c>
      <c r="W59" s="11"/>
    </row>
    <row r="60" spans="7:23" x14ac:dyDescent="0.3">
      <c r="G60" s="26"/>
      <c r="H60" s="11">
        <v>49</v>
      </c>
      <c r="I60" s="11" t="s">
        <v>140</v>
      </c>
      <c r="J60" s="27">
        <v>139</v>
      </c>
      <c r="K60" s="28">
        <v>1</v>
      </c>
      <c r="L60" s="29">
        <v>3537802</v>
      </c>
      <c r="M60" s="29"/>
      <c r="N60" s="30">
        <v>1065826</v>
      </c>
      <c r="O60" s="30">
        <f t="shared" si="8"/>
        <v>2471976</v>
      </c>
      <c r="P60" s="31">
        <v>0</v>
      </c>
      <c r="Q60" s="32">
        <f t="shared" si="9"/>
        <v>0</v>
      </c>
      <c r="R60" s="29"/>
      <c r="S60" s="30"/>
      <c r="T60" s="30">
        <f t="shared" si="10"/>
        <v>0</v>
      </c>
      <c r="U60" s="33">
        <v>0</v>
      </c>
      <c r="V60" s="34">
        <f t="shared" si="11"/>
        <v>0</v>
      </c>
      <c r="W60" s="11"/>
    </row>
    <row r="61" spans="7:23" x14ac:dyDescent="0.3">
      <c r="G61" s="26"/>
      <c r="H61" s="11">
        <v>55</v>
      </c>
      <c r="I61" s="11" t="s">
        <v>26</v>
      </c>
      <c r="J61" s="27">
        <v>139</v>
      </c>
      <c r="K61" s="28">
        <v>1</v>
      </c>
      <c r="L61" s="29">
        <v>3537802</v>
      </c>
      <c r="M61" s="29"/>
      <c r="N61" s="30">
        <v>1065826</v>
      </c>
      <c r="O61" s="30">
        <f t="shared" si="8"/>
        <v>2471976</v>
      </c>
      <c r="P61" s="31">
        <v>1.5699999999999999E-4</v>
      </c>
      <c r="Q61" s="32">
        <f t="shared" si="9"/>
        <v>388.10023200000001</v>
      </c>
      <c r="R61" s="29"/>
      <c r="S61" s="30"/>
      <c r="T61" s="30">
        <f t="shared" si="10"/>
        <v>0</v>
      </c>
      <c r="U61" s="33">
        <v>2.1100000000000001E-4</v>
      </c>
      <c r="V61" s="34">
        <f t="shared" si="11"/>
        <v>0</v>
      </c>
      <c r="W61" s="11"/>
    </row>
    <row r="62" spans="7:23" x14ac:dyDescent="0.3">
      <c r="G62" s="26"/>
      <c r="H62" s="11">
        <v>71</v>
      </c>
      <c r="I62" s="11" t="s">
        <v>18</v>
      </c>
      <c r="J62" s="27">
        <v>139</v>
      </c>
      <c r="K62" s="28">
        <v>1</v>
      </c>
      <c r="L62" s="29">
        <v>3537802</v>
      </c>
      <c r="M62" s="29"/>
      <c r="N62" s="30">
        <v>1065826</v>
      </c>
      <c r="O62" s="30">
        <f t="shared" si="8"/>
        <v>2471976</v>
      </c>
      <c r="P62" s="31">
        <v>1.1E-5</v>
      </c>
      <c r="Q62" s="32">
        <f t="shared" si="9"/>
        <v>27.191735999999999</v>
      </c>
      <c r="R62" s="29"/>
      <c r="S62" s="30"/>
      <c r="T62" s="30">
        <f t="shared" si="10"/>
        <v>0</v>
      </c>
      <c r="U62" s="33">
        <v>1.2E-5</v>
      </c>
      <c r="V62" s="34">
        <f t="shared" si="11"/>
        <v>0</v>
      </c>
      <c r="W62" s="11"/>
    </row>
    <row r="63" spans="7:23" x14ac:dyDescent="0.3">
      <c r="G63" s="26"/>
      <c r="H63" s="11">
        <v>72</v>
      </c>
      <c r="I63" s="11" t="s">
        <v>28</v>
      </c>
      <c r="J63" s="27">
        <v>139</v>
      </c>
      <c r="K63" s="28">
        <v>1</v>
      </c>
      <c r="L63" s="29">
        <v>3537802</v>
      </c>
      <c r="M63" s="29"/>
      <c r="N63" s="30">
        <v>1065826</v>
      </c>
      <c r="O63" s="30">
        <f t="shared" si="8"/>
        <v>2471976</v>
      </c>
      <c r="P63" s="31">
        <v>3.1799999999999998E-4</v>
      </c>
      <c r="Q63" s="32">
        <f t="shared" si="9"/>
        <v>786.08836799999995</v>
      </c>
      <c r="R63" s="29"/>
      <c r="S63" s="30"/>
      <c r="T63" s="30">
        <f t="shared" si="10"/>
        <v>0</v>
      </c>
      <c r="U63" s="33">
        <v>3.3700000000000001E-4</v>
      </c>
      <c r="V63" s="34">
        <f t="shared" si="11"/>
        <v>0</v>
      </c>
      <c r="W63" s="11"/>
    </row>
    <row r="64" spans="7:23" x14ac:dyDescent="0.3">
      <c r="G64" s="26"/>
      <c r="H64" s="11">
        <v>117</v>
      </c>
      <c r="I64" s="11" t="s">
        <v>21</v>
      </c>
      <c r="J64" s="27">
        <v>139</v>
      </c>
      <c r="K64" s="28">
        <v>1</v>
      </c>
      <c r="L64" s="29">
        <v>3537802</v>
      </c>
      <c r="M64" s="29"/>
      <c r="N64" s="30">
        <v>1065826</v>
      </c>
      <c r="O64" s="30">
        <f t="shared" si="8"/>
        <v>2471976</v>
      </c>
      <c r="P64" s="31">
        <v>2.7300000000000002E-4</v>
      </c>
      <c r="Q64" s="32">
        <f t="shared" si="9"/>
        <v>674.84944800000005</v>
      </c>
      <c r="R64" s="29"/>
      <c r="S64" s="30"/>
      <c r="T64" s="30">
        <f t="shared" si="10"/>
        <v>0</v>
      </c>
      <c r="U64" s="33">
        <v>2.8800000000000001E-4</v>
      </c>
      <c r="V64" s="34">
        <f t="shared" si="11"/>
        <v>0</v>
      </c>
      <c r="W64" s="11"/>
    </row>
    <row r="65" spans="7:23" x14ac:dyDescent="0.3">
      <c r="G65" s="26"/>
      <c r="H65" s="11">
        <v>122</v>
      </c>
      <c r="I65" s="11" t="s">
        <v>138</v>
      </c>
      <c r="J65" s="27">
        <v>139</v>
      </c>
      <c r="K65" s="28">
        <v>1</v>
      </c>
      <c r="L65" s="29">
        <v>3537802</v>
      </c>
      <c r="M65" s="29"/>
      <c r="N65" s="30">
        <v>1065826</v>
      </c>
      <c r="O65" s="30">
        <f t="shared" si="8"/>
        <v>2471976</v>
      </c>
      <c r="P65" s="31">
        <v>0</v>
      </c>
      <c r="Q65" s="32">
        <f t="shared" si="9"/>
        <v>0</v>
      </c>
      <c r="R65" s="29"/>
      <c r="S65" s="30"/>
      <c r="T65" s="30">
        <f t="shared" si="10"/>
        <v>0</v>
      </c>
      <c r="U65" s="33">
        <v>0</v>
      </c>
      <c r="V65" s="34">
        <f t="shared" si="11"/>
        <v>0</v>
      </c>
      <c r="W65" s="11"/>
    </row>
    <row r="66" spans="7:23" x14ac:dyDescent="0.3">
      <c r="G66" s="26"/>
      <c r="H66" s="11"/>
      <c r="I66" s="11"/>
      <c r="J66" s="27"/>
      <c r="K66" s="28"/>
      <c r="L66" s="30"/>
      <c r="M66" s="30"/>
      <c r="N66" s="30"/>
      <c r="O66" s="30"/>
      <c r="P66" s="33"/>
      <c r="Q66" s="32"/>
      <c r="R66" s="30"/>
      <c r="S66" s="30"/>
      <c r="T66" s="30"/>
      <c r="U66" s="33"/>
      <c r="V66" s="34"/>
      <c r="W66" s="11"/>
    </row>
    <row r="67" spans="7:23" ht="15.6" x14ac:dyDescent="0.3">
      <c r="G67" s="39">
        <v>49</v>
      </c>
      <c r="H67" s="40" t="s">
        <v>140</v>
      </c>
      <c r="I67" s="11"/>
      <c r="J67" s="27"/>
      <c r="K67" s="28"/>
      <c r="L67" s="30"/>
      <c r="M67" s="30"/>
      <c r="N67" s="30"/>
      <c r="O67" s="30"/>
      <c r="P67" s="33"/>
      <c r="Q67" s="32"/>
      <c r="R67" s="30"/>
      <c r="S67" s="30"/>
      <c r="T67" s="30"/>
      <c r="U67" s="33"/>
      <c r="V67" s="34"/>
      <c r="W67" s="11"/>
    </row>
    <row r="68" spans="7:23" x14ac:dyDescent="0.3">
      <c r="G68" s="26"/>
      <c r="H68" s="11">
        <v>1</v>
      </c>
      <c r="I68" s="11" t="s">
        <v>11</v>
      </c>
      <c r="J68" s="27">
        <v>836</v>
      </c>
      <c r="K68" s="28">
        <v>1</v>
      </c>
      <c r="L68" s="29">
        <v>0</v>
      </c>
      <c r="M68" s="29">
        <v>67343</v>
      </c>
      <c r="N68" s="30"/>
      <c r="O68" s="30"/>
      <c r="P68" s="31">
        <v>1.91E-3</v>
      </c>
      <c r="Q68" s="32">
        <f t="shared" ref="Q68:Q83" si="12">O68*P68</f>
        <v>0</v>
      </c>
      <c r="R68" s="29">
        <v>0</v>
      </c>
      <c r="S68" s="30"/>
      <c r="T68" s="30">
        <f t="shared" ref="T68:T83" si="13">(R68-S68)*K68</f>
        <v>0</v>
      </c>
      <c r="U68" s="33">
        <v>1.9740000000000001E-3</v>
      </c>
      <c r="V68" s="34">
        <f t="shared" ref="V68:V83" si="14">T68*U68</f>
        <v>0</v>
      </c>
      <c r="W68" s="11"/>
    </row>
    <row r="69" spans="7:23" x14ac:dyDescent="0.3">
      <c r="G69" s="26"/>
      <c r="H69" s="11">
        <v>2</v>
      </c>
      <c r="I69" s="11" t="s">
        <v>27</v>
      </c>
      <c r="J69" s="27">
        <v>836</v>
      </c>
      <c r="K69" s="28">
        <v>1</v>
      </c>
      <c r="L69" s="29">
        <v>0</v>
      </c>
      <c r="M69" s="29">
        <v>67343</v>
      </c>
      <c r="N69" s="30"/>
      <c r="O69" s="30"/>
      <c r="P69" s="31">
        <v>2.6899999999999998E-4</v>
      </c>
      <c r="Q69" s="32">
        <f t="shared" si="12"/>
        <v>0</v>
      </c>
      <c r="R69" s="29">
        <v>0</v>
      </c>
      <c r="S69" s="30"/>
      <c r="T69" s="30">
        <f t="shared" si="13"/>
        <v>0</v>
      </c>
      <c r="U69" s="33">
        <v>2.9500000000000001E-4</v>
      </c>
      <c r="V69" s="34">
        <f t="shared" si="14"/>
        <v>0</v>
      </c>
      <c r="W69" s="11"/>
    </row>
    <row r="70" spans="7:23" x14ac:dyDescent="0.3">
      <c r="G70" s="26"/>
      <c r="H70" s="11">
        <v>3</v>
      </c>
      <c r="I70" s="11" t="s">
        <v>20</v>
      </c>
      <c r="J70" s="27">
        <v>836</v>
      </c>
      <c r="K70" s="28">
        <v>1</v>
      </c>
      <c r="L70" s="29">
        <v>0</v>
      </c>
      <c r="M70" s="29">
        <v>67343</v>
      </c>
      <c r="N70" s="30"/>
      <c r="O70" s="30"/>
      <c r="P70" s="31">
        <v>5.9699999999999998E-4</v>
      </c>
      <c r="Q70" s="32">
        <f t="shared" si="12"/>
        <v>0</v>
      </c>
      <c r="R70" s="29">
        <v>0</v>
      </c>
      <c r="S70" s="30"/>
      <c r="T70" s="30">
        <f t="shared" si="13"/>
        <v>0</v>
      </c>
      <c r="U70" s="33">
        <v>6.3100000000000005E-4</v>
      </c>
      <c r="V70" s="34">
        <f t="shared" si="14"/>
        <v>0</v>
      </c>
      <c r="W70" s="11"/>
    </row>
    <row r="71" spans="7:23" x14ac:dyDescent="0.3">
      <c r="G71" s="26"/>
      <c r="H71" s="11">
        <v>4</v>
      </c>
      <c r="I71" s="11" t="s">
        <v>10</v>
      </c>
      <c r="J71" s="27">
        <v>836</v>
      </c>
      <c r="K71" s="28">
        <v>1</v>
      </c>
      <c r="L71" s="29">
        <v>0</v>
      </c>
      <c r="M71" s="29">
        <v>67343</v>
      </c>
      <c r="N71" s="30"/>
      <c r="O71" s="30"/>
      <c r="P71" s="31">
        <v>9.2750000000000003E-3</v>
      </c>
      <c r="Q71" s="32">
        <f t="shared" si="12"/>
        <v>0</v>
      </c>
      <c r="R71" s="29">
        <v>0</v>
      </c>
      <c r="S71" s="30"/>
      <c r="T71" s="30">
        <f t="shared" si="13"/>
        <v>0</v>
      </c>
      <c r="U71" s="33">
        <v>9.2949999999999994E-3</v>
      </c>
      <c r="V71" s="34">
        <f t="shared" si="14"/>
        <v>0</v>
      </c>
      <c r="W71" s="11"/>
    </row>
    <row r="72" spans="7:23" x14ac:dyDescent="0.3">
      <c r="G72" s="26"/>
      <c r="H72" s="11">
        <v>6</v>
      </c>
      <c r="I72" s="11" t="s">
        <v>118</v>
      </c>
      <c r="J72" s="27">
        <v>836</v>
      </c>
      <c r="K72" s="28">
        <v>1</v>
      </c>
      <c r="L72" s="29">
        <v>0</v>
      </c>
      <c r="M72" s="29">
        <v>67343</v>
      </c>
      <c r="N72" s="30"/>
      <c r="O72" s="30"/>
      <c r="P72" s="31">
        <v>0</v>
      </c>
      <c r="Q72" s="32">
        <f t="shared" si="12"/>
        <v>0</v>
      </c>
      <c r="R72" s="29">
        <v>0</v>
      </c>
      <c r="S72" s="30"/>
      <c r="T72" s="30">
        <f t="shared" si="13"/>
        <v>0</v>
      </c>
      <c r="U72" s="33">
        <v>0</v>
      </c>
      <c r="V72" s="34">
        <f t="shared" si="14"/>
        <v>0</v>
      </c>
      <c r="W72" s="11"/>
    </row>
    <row r="73" spans="7:23" x14ac:dyDescent="0.3">
      <c r="G73" s="26"/>
      <c r="H73" s="11">
        <v>7</v>
      </c>
      <c r="I73" s="11" t="s">
        <v>9</v>
      </c>
      <c r="J73" s="27">
        <v>836</v>
      </c>
      <c r="K73" s="28">
        <v>1</v>
      </c>
      <c r="L73" s="29">
        <v>0</v>
      </c>
      <c r="M73" s="29">
        <v>67343</v>
      </c>
      <c r="N73" s="30"/>
      <c r="O73" s="30"/>
      <c r="P73" s="31">
        <v>1.27E-4</v>
      </c>
      <c r="Q73" s="32">
        <f t="shared" si="12"/>
        <v>0</v>
      </c>
      <c r="R73" s="29">
        <v>0</v>
      </c>
      <c r="S73" s="30"/>
      <c r="T73" s="30">
        <f t="shared" si="13"/>
        <v>0</v>
      </c>
      <c r="U73" s="33">
        <v>1.34E-4</v>
      </c>
      <c r="V73" s="34">
        <f t="shared" si="14"/>
        <v>0</v>
      </c>
      <c r="W73" s="11"/>
    </row>
    <row r="74" spans="7:23" x14ac:dyDescent="0.3">
      <c r="G74" s="26"/>
      <c r="H74" s="11">
        <v>8</v>
      </c>
      <c r="I74" s="11" t="s">
        <v>23</v>
      </c>
      <c r="J74" s="27">
        <v>836</v>
      </c>
      <c r="K74" s="28">
        <v>1</v>
      </c>
      <c r="L74" s="29">
        <v>0</v>
      </c>
      <c r="M74" s="29">
        <v>67343</v>
      </c>
      <c r="N74" s="30"/>
      <c r="O74" s="30"/>
      <c r="P74" s="31">
        <v>1.8699999999999999E-4</v>
      </c>
      <c r="Q74" s="32">
        <f t="shared" si="12"/>
        <v>0</v>
      </c>
      <c r="R74" s="29">
        <v>0</v>
      </c>
      <c r="S74" s="30"/>
      <c r="T74" s="30">
        <f t="shared" si="13"/>
        <v>0</v>
      </c>
      <c r="U74" s="33">
        <v>1.9599999999999999E-4</v>
      </c>
      <c r="V74" s="34">
        <f t="shared" si="14"/>
        <v>0</v>
      </c>
      <c r="W74" s="11"/>
    </row>
    <row r="75" spans="7:23" x14ac:dyDescent="0.3">
      <c r="G75" s="26"/>
      <c r="H75" s="11">
        <v>9</v>
      </c>
      <c r="I75" s="11" t="s">
        <v>0</v>
      </c>
      <c r="J75" s="27">
        <v>836</v>
      </c>
      <c r="K75" s="28">
        <v>1</v>
      </c>
      <c r="L75" s="29">
        <v>0</v>
      </c>
      <c r="M75" s="29">
        <v>67343</v>
      </c>
      <c r="N75" s="30"/>
      <c r="O75" s="30"/>
      <c r="P75" s="31">
        <v>2.6600000000000001E-4</v>
      </c>
      <c r="Q75" s="32">
        <f t="shared" si="12"/>
        <v>0</v>
      </c>
      <c r="R75" s="29">
        <v>0</v>
      </c>
      <c r="S75" s="30"/>
      <c r="T75" s="30">
        <f t="shared" si="13"/>
        <v>0</v>
      </c>
      <c r="U75" s="33">
        <v>2.8299999999999999E-4</v>
      </c>
      <c r="V75" s="34">
        <f t="shared" si="14"/>
        <v>0</v>
      </c>
      <c r="W75" s="11"/>
    </row>
    <row r="76" spans="7:23" x14ac:dyDescent="0.3">
      <c r="G76" s="26"/>
      <c r="H76" s="11">
        <v>29</v>
      </c>
      <c r="I76" s="11" t="s">
        <v>24</v>
      </c>
      <c r="J76" s="27">
        <v>836</v>
      </c>
      <c r="K76" s="28">
        <v>1</v>
      </c>
      <c r="L76" s="29">
        <v>0</v>
      </c>
      <c r="M76" s="29">
        <v>67343</v>
      </c>
      <c r="N76" s="30"/>
      <c r="O76" s="30"/>
      <c r="P76" s="31">
        <v>3.1029999999999999E-3</v>
      </c>
      <c r="Q76" s="32">
        <f t="shared" si="12"/>
        <v>0</v>
      </c>
      <c r="R76" s="29">
        <v>0</v>
      </c>
      <c r="S76" s="30"/>
      <c r="T76" s="30">
        <f t="shared" si="13"/>
        <v>0</v>
      </c>
      <c r="U76" s="33">
        <v>3.2200000000000002E-3</v>
      </c>
      <c r="V76" s="34">
        <f t="shared" si="14"/>
        <v>0</v>
      </c>
      <c r="W76" s="11"/>
    </row>
    <row r="77" spans="7:23" x14ac:dyDescent="0.3">
      <c r="G77" s="26"/>
      <c r="H77" s="11">
        <v>38</v>
      </c>
      <c r="I77" s="11" t="s">
        <v>12</v>
      </c>
      <c r="J77" s="27">
        <v>836</v>
      </c>
      <c r="K77" s="28">
        <v>1</v>
      </c>
      <c r="L77" s="29">
        <v>0</v>
      </c>
      <c r="M77" s="29">
        <v>67343</v>
      </c>
      <c r="N77" s="30"/>
      <c r="O77" s="30"/>
      <c r="P77" s="31">
        <v>7.8999999999999996E-5</v>
      </c>
      <c r="Q77" s="32">
        <f t="shared" si="12"/>
        <v>0</v>
      </c>
      <c r="R77" s="29">
        <v>0</v>
      </c>
      <c r="S77" s="30"/>
      <c r="T77" s="30">
        <f t="shared" si="13"/>
        <v>0</v>
      </c>
      <c r="U77" s="33">
        <v>8.2999999999999998E-5</v>
      </c>
      <c r="V77" s="34">
        <f t="shared" si="14"/>
        <v>0</v>
      </c>
      <c r="W77" s="11"/>
    </row>
    <row r="78" spans="7:23" x14ac:dyDescent="0.3">
      <c r="G78" s="26"/>
      <c r="H78" s="11">
        <v>49</v>
      </c>
      <c r="I78" s="11" t="s">
        <v>140</v>
      </c>
      <c r="J78" s="27">
        <v>836</v>
      </c>
      <c r="K78" s="28">
        <v>1</v>
      </c>
      <c r="L78" s="29">
        <v>0</v>
      </c>
      <c r="M78" s="29">
        <v>67343</v>
      </c>
      <c r="N78" s="30"/>
      <c r="O78" s="30"/>
      <c r="P78" s="31">
        <v>0</v>
      </c>
      <c r="Q78" s="32">
        <f t="shared" si="12"/>
        <v>0</v>
      </c>
      <c r="R78" s="29">
        <v>0</v>
      </c>
      <c r="S78" s="30"/>
      <c r="T78" s="30">
        <f t="shared" si="13"/>
        <v>0</v>
      </c>
      <c r="U78" s="33">
        <v>0</v>
      </c>
      <c r="V78" s="34">
        <f t="shared" si="14"/>
        <v>0</v>
      </c>
      <c r="W78" s="11"/>
    </row>
    <row r="79" spans="7:23" x14ac:dyDescent="0.3">
      <c r="G79" s="26"/>
      <c r="H79" s="11">
        <v>55</v>
      </c>
      <c r="I79" s="11" t="s">
        <v>26</v>
      </c>
      <c r="J79" s="27">
        <v>836</v>
      </c>
      <c r="K79" s="28">
        <v>1</v>
      </c>
      <c r="L79" s="29">
        <v>0</v>
      </c>
      <c r="M79" s="29">
        <v>67343</v>
      </c>
      <c r="N79" s="30"/>
      <c r="O79" s="30"/>
      <c r="P79" s="31">
        <v>1.5699999999999999E-4</v>
      </c>
      <c r="Q79" s="32">
        <f t="shared" si="12"/>
        <v>0</v>
      </c>
      <c r="R79" s="29">
        <v>0</v>
      </c>
      <c r="S79" s="30"/>
      <c r="T79" s="30">
        <f t="shared" si="13"/>
        <v>0</v>
      </c>
      <c r="U79" s="33">
        <v>2.1100000000000001E-4</v>
      </c>
      <c r="V79" s="34">
        <f t="shared" si="14"/>
        <v>0</v>
      </c>
      <c r="W79" s="11"/>
    </row>
    <row r="80" spans="7:23" x14ac:dyDescent="0.3">
      <c r="G80" s="26"/>
      <c r="H80" s="11">
        <v>71</v>
      </c>
      <c r="I80" s="11" t="s">
        <v>18</v>
      </c>
      <c r="J80" s="27">
        <v>836</v>
      </c>
      <c r="K80" s="28">
        <v>1</v>
      </c>
      <c r="L80" s="29">
        <v>0</v>
      </c>
      <c r="M80" s="29">
        <v>67343</v>
      </c>
      <c r="N80" s="30"/>
      <c r="O80" s="30"/>
      <c r="P80" s="31">
        <v>1.1E-5</v>
      </c>
      <c r="Q80" s="32">
        <f t="shared" si="12"/>
        <v>0</v>
      </c>
      <c r="R80" s="29">
        <v>0</v>
      </c>
      <c r="S80" s="30"/>
      <c r="T80" s="30">
        <f t="shared" si="13"/>
        <v>0</v>
      </c>
      <c r="U80" s="33">
        <v>1.2E-5</v>
      </c>
      <c r="V80" s="34">
        <f t="shared" si="14"/>
        <v>0</v>
      </c>
      <c r="W80" s="11"/>
    </row>
    <row r="81" spans="7:23" x14ac:dyDescent="0.3">
      <c r="G81" s="26"/>
      <c r="H81" s="11">
        <v>72</v>
      </c>
      <c r="I81" s="11" t="s">
        <v>28</v>
      </c>
      <c r="J81" s="27">
        <v>836</v>
      </c>
      <c r="K81" s="28">
        <v>1</v>
      </c>
      <c r="L81" s="29">
        <v>0</v>
      </c>
      <c r="M81" s="29">
        <v>67343</v>
      </c>
      <c r="N81" s="30"/>
      <c r="O81" s="30"/>
      <c r="P81" s="31">
        <v>3.1799999999999998E-4</v>
      </c>
      <c r="Q81" s="32">
        <f t="shared" si="12"/>
        <v>0</v>
      </c>
      <c r="R81" s="29">
        <v>0</v>
      </c>
      <c r="S81" s="30"/>
      <c r="T81" s="30">
        <f t="shared" si="13"/>
        <v>0</v>
      </c>
      <c r="U81" s="33">
        <v>3.3700000000000001E-4</v>
      </c>
      <c r="V81" s="34">
        <f t="shared" si="14"/>
        <v>0</v>
      </c>
      <c r="W81" s="11"/>
    </row>
    <row r="82" spans="7:23" x14ac:dyDescent="0.3">
      <c r="G82" s="26"/>
      <c r="H82" s="11">
        <v>117</v>
      </c>
      <c r="I82" s="11" t="s">
        <v>21</v>
      </c>
      <c r="J82" s="27">
        <v>836</v>
      </c>
      <c r="K82" s="28">
        <v>1</v>
      </c>
      <c r="L82" s="29">
        <v>0</v>
      </c>
      <c r="M82" s="29">
        <v>67343</v>
      </c>
      <c r="N82" s="30"/>
      <c r="O82" s="30"/>
      <c r="P82" s="31">
        <v>2.7300000000000002E-4</v>
      </c>
      <c r="Q82" s="32">
        <f t="shared" si="12"/>
        <v>0</v>
      </c>
      <c r="R82" s="29">
        <v>0</v>
      </c>
      <c r="S82" s="30"/>
      <c r="T82" s="30">
        <f t="shared" si="13"/>
        <v>0</v>
      </c>
      <c r="U82" s="33">
        <v>2.8800000000000001E-4</v>
      </c>
      <c r="V82" s="34">
        <f t="shared" si="14"/>
        <v>0</v>
      </c>
      <c r="W82" s="11"/>
    </row>
    <row r="83" spans="7:23" x14ac:dyDescent="0.3">
      <c r="G83" s="26"/>
      <c r="H83" s="11">
        <v>122</v>
      </c>
      <c r="I83" s="11" t="s">
        <v>138</v>
      </c>
      <c r="J83" s="27">
        <v>836</v>
      </c>
      <c r="K83" s="28">
        <v>1</v>
      </c>
      <c r="L83" s="29">
        <v>0</v>
      </c>
      <c r="M83" s="29">
        <v>67343</v>
      </c>
      <c r="N83" s="30"/>
      <c r="O83" s="30"/>
      <c r="P83" s="31">
        <v>0</v>
      </c>
      <c r="Q83" s="32">
        <f t="shared" si="12"/>
        <v>0</v>
      </c>
      <c r="R83" s="29">
        <v>0</v>
      </c>
      <c r="S83" s="30"/>
      <c r="T83" s="30">
        <f t="shared" si="13"/>
        <v>0</v>
      </c>
      <c r="U83" s="33">
        <v>0</v>
      </c>
      <c r="V83" s="34">
        <f t="shared" si="14"/>
        <v>0</v>
      </c>
      <c r="W83" s="11"/>
    </row>
    <row r="84" spans="7:23" ht="15" thickBot="1" x14ac:dyDescent="0.35">
      <c r="G84" s="35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7"/>
    </row>
    <row r="85" spans="7:23" x14ac:dyDescent="0.3">
      <c r="G85" s="11">
        <v>49</v>
      </c>
      <c r="H85" s="11" t="s">
        <v>140</v>
      </c>
      <c r="I85" s="11"/>
      <c r="J85" s="27"/>
      <c r="K85" s="28"/>
      <c r="L85" s="30"/>
      <c r="M85" s="30"/>
      <c r="N85" s="30"/>
      <c r="O85" s="30"/>
      <c r="P85" s="33"/>
      <c r="Q85" s="32">
        <f>SUM(Q49:Q84)</f>
        <v>42839.344079999995</v>
      </c>
      <c r="R85" s="30"/>
      <c r="S85" s="30"/>
      <c r="T85" s="30"/>
      <c r="U85" s="33"/>
      <c r="V85" s="32">
        <f>SUM(V49:V84)</f>
        <v>0</v>
      </c>
      <c r="W85" s="38">
        <f>Q85+V85</f>
        <v>42839.344079999995</v>
      </c>
    </row>
    <row r="86" spans="7:23" x14ac:dyDescent="0.3">
      <c r="G86" s="11"/>
      <c r="H86" s="11"/>
      <c r="I86" s="11"/>
      <c r="J86" s="27"/>
      <c r="K86" s="28"/>
      <c r="L86" s="30"/>
      <c r="M86" s="30"/>
      <c r="N86" s="30"/>
      <c r="O86" s="30"/>
      <c r="P86" s="33"/>
      <c r="Q86" s="32"/>
      <c r="R86" s="30"/>
      <c r="S86" s="30"/>
      <c r="T86" s="30"/>
      <c r="U86" s="33"/>
      <c r="V86" s="32"/>
      <c r="W86" s="11"/>
    </row>
    <row r="87" spans="7:23" ht="15" thickBot="1" x14ac:dyDescent="0.35">
      <c r="G87" s="11"/>
      <c r="H87" s="11"/>
      <c r="I87" s="11"/>
      <c r="J87" s="12" t="s">
        <v>100</v>
      </c>
      <c r="K87" s="13" t="s">
        <v>101</v>
      </c>
      <c r="L87" s="14" t="s">
        <v>102</v>
      </c>
      <c r="M87" s="14" t="s">
        <v>103</v>
      </c>
      <c r="N87" s="14" t="s">
        <v>104</v>
      </c>
      <c r="O87" s="14" t="s">
        <v>105</v>
      </c>
      <c r="P87" s="15" t="s">
        <v>106</v>
      </c>
      <c r="Q87" s="16" t="s">
        <v>107</v>
      </c>
      <c r="R87" s="14" t="s">
        <v>108</v>
      </c>
      <c r="S87" s="14" t="s">
        <v>109</v>
      </c>
      <c r="T87" s="14" t="s">
        <v>110</v>
      </c>
      <c r="U87" s="15" t="s">
        <v>111</v>
      </c>
      <c r="V87" s="16" t="s">
        <v>112</v>
      </c>
      <c r="W87" s="11"/>
    </row>
    <row r="88" spans="7:23" ht="15.6" x14ac:dyDescent="0.3">
      <c r="G88" s="17">
        <v>68</v>
      </c>
      <c r="H88" s="18" t="s">
        <v>141</v>
      </c>
      <c r="I88" s="19"/>
      <c r="J88" s="20"/>
      <c r="K88" s="21"/>
      <c r="L88" s="22"/>
      <c r="M88" s="22"/>
      <c r="N88" s="22"/>
      <c r="O88" s="22"/>
      <c r="P88" s="23"/>
      <c r="Q88" s="24"/>
      <c r="R88" s="22"/>
      <c r="S88" s="22"/>
      <c r="T88" s="22"/>
      <c r="U88" s="23"/>
      <c r="V88" s="25"/>
      <c r="W88" s="11"/>
    </row>
    <row r="89" spans="7:23" x14ac:dyDescent="0.3">
      <c r="G89" s="26"/>
      <c r="H89" s="11">
        <v>1</v>
      </c>
      <c r="I89" s="11" t="s">
        <v>11</v>
      </c>
      <c r="J89" s="27">
        <v>236</v>
      </c>
      <c r="K89" s="28">
        <v>1</v>
      </c>
      <c r="L89" s="29">
        <v>0</v>
      </c>
      <c r="M89" s="29">
        <v>2004</v>
      </c>
      <c r="N89" s="30">
        <v>-28094</v>
      </c>
      <c r="O89" s="30">
        <f t="shared" ref="O89:O105" si="15">(L89+M89-N89)*K89</f>
        <v>30098</v>
      </c>
      <c r="P89" s="31">
        <v>1.91E-3</v>
      </c>
      <c r="Q89" s="32">
        <f t="shared" ref="Q89:Q105" si="16">O89*P89</f>
        <v>57.487180000000002</v>
      </c>
      <c r="R89" s="29">
        <v>0</v>
      </c>
      <c r="S89" s="30">
        <v>-15097</v>
      </c>
      <c r="T89" s="30">
        <f t="shared" ref="T89:T105" si="17">(R89-S89)*K89</f>
        <v>15097</v>
      </c>
      <c r="U89" s="33">
        <v>1.9740000000000001E-3</v>
      </c>
      <c r="V89" s="34">
        <f t="shared" ref="V89:V105" si="18">T89*U89</f>
        <v>29.801477999999999</v>
      </c>
      <c r="W89" s="11"/>
    </row>
    <row r="90" spans="7:23" x14ac:dyDescent="0.3">
      <c r="G90" s="26"/>
      <c r="H90" s="11">
        <v>2</v>
      </c>
      <c r="I90" s="11" t="s">
        <v>27</v>
      </c>
      <c r="J90" s="27">
        <v>236</v>
      </c>
      <c r="K90" s="28">
        <v>1</v>
      </c>
      <c r="L90" s="29">
        <v>0</v>
      </c>
      <c r="M90" s="29">
        <v>2004</v>
      </c>
      <c r="N90" s="30">
        <v>-28094</v>
      </c>
      <c r="O90" s="30">
        <f t="shared" si="15"/>
        <v>30098</v>
      </c>
      <c r="P90" s="31">
        <v>2.6899999999999998E-4</v>
      </c>
      <c r="Q90" s="32">
        <f t="shared" si="16"/>
        <v>8.0963619999999992</v>
      </c>
      <c r="R90" s="29">
        <v>0</v>
      </c>
      <c r="S90" s="30">
        <v>-15097</v>
      </c>
      <c r="T90" s="30">
        <f t="shared" si="17"/>
        <v>15097</v>
      </c>
      <c r="U90" s="33">
        <v>2.9500000000000001E-4</v>
      </c>
      <c r="V90" s="34">
        <f t="shared" si="18"/>
        <v>4.4536150000000001</v>
      </c>
      <c r="W90" s="11"/>
    </row>
    <row r="91" spans="7:23" x14ac:dyDescent="0.3">
      <c r="G91" s="26"/>
      <c r="H91" s="11">
        <v>3</v>
      </c>
      <c r="I91" s="11" t="s">
        <v>20</v>
      </c>
      <c r="J91" s="27">
        <v>236</v>
      </c>
      <c r="K91" s="28">
        <v>1</v>
      </c>
      <c r="L91" s="29">
        <v>0</v>
      </c>
      <c r="M91" s="29">
        <v>2004</v>
      </c>
      <c r="N91" s="30">
        <v>-28094</v>
      </c>
      <c r="O91" s="30">
        <f t="shared" si="15"/>
        <v>30098</v>
      </c>
      <c r="P91" s="31">
        <v>5.9699999999999998E-4</v>
      </c>
      <c r="Q91" s="32">
        <f t="shared" si="16"/>
        <v>17.968505999999998</v>
      </c>
      <c r="R91" s="29">
        <v>0</v>
      </c>
      <c r="S91" s="30">
        <v>-15097</v>
      </c>
      <c r="T91" s="30">
        <f t="shared" si="17"/>
        <v>15097</v>
      </c>
      <c r="U91" s="33">
        <v>6.3100000000000005E-4</v>
      </c>
      <c r="V91" s="34">
        <f t="shared" si="18"/>
        <v>9.5262070000000012</v>
      </c>
      <c r="W91" s="11"/>
    </row>
    <row r="92" spans="7:23" x14ac:dyDescent="0.3">
      <c r="G92" s="26"/>
      <c r="H92" s="11">
        <v>4</v>
      </c>
      <c r="I92" s="11" t="s">
        <v>10</v>
      </c>
      <c r="J92" s="27">
        <v>236</v>
      </c>
      <c r="K92" s="28">
        <v>0.6</v>
      </c>
      <c r="L92" s="29">
        <v>0</v>
      </c>
      <c r="M92" s="29">
        <v>2004</v>
      </c>
      <c r="N92" s="30">
        <v>-28094</v>
      </c>
      <c r="O92" s="30">
        <f t="shared" si="15"/>
        <v>18058.8</v>
      </c>
      <c r="P92" s="31">
        <v>9.2750000000000003E-3</v>
      </c>
      <c r="Q92" s="32">
        <f t="shared" si="16"/>
        <v>167.49537000000001</v>
      </c>
      <c r="R92" s="29">
        <v>0</v>
      </c>
      <c r="S92" s="30">
        <v>-15097</v>
      </c>
      <c r="T92" s="30">
        <f t="shared" si="17"/>
        <v>9058.1999999999989</v>
      </c>
      <c r="U92" s="33">
        <v>9.2949999999999994E-3</v>
      </c>
      <c r="V92" s="34">
        <f t="shared" si="18"/>
        <v>84.195968999999991</v>
      </c>
      <c r="W92" s="11"/>
    </row>
    <row r="93" spans="7:23" x14ac:dyDescent="0.3">
      <c r="G93" s="26"/>
      <c r="H93" s="11">
        <v>6</v>
      </c>
      <c r="I93" s="11" t="s">
        <v>118</v>
      </c>
      <c r="J93" s="27">
        <v>236</v>
      </c>
      <c r="K93" s="28">
        <v>0.6</v>
      </c>
      <c r="L93" s="29">
        <v>0</v>
      </c>
      <c r="M93" s="29">
        <v>2004</v>
      </c>
      <c r="N93" s="30">
        <v>-28094</v>
      </c>
      <c r="O93" s="30">
        <f t="shared" si="15"/>
        <v>18058.8</v>
      </c>
      <c r="P93" s="31">
        <v>0</v>
      </c>
      <c r="Q93" s="32">
        <f t="shared" si="16"/>
        <v>0</v>
      </c>
      <c r="R93" s="29">
        <v>0</v>
      </c>
      <c r="S93" s="30">
        <v>-15097</v>
      </c>
      <c r="T93" s="30">
        <f t="shared" si="17"/>
        <v>9058.1999999999989</v>
      </c>
      <c r="U93" s="33">
        <v>0</v>
      </c>
      <c r="V93" s="34">
        <f t="shared" si="18"/>
        <v>0</v>
      </c>
      <c r="W93" s="11"/>
    </row>
    <row r="94" spans="7:23" x14ac:dyDescent="0.3">
      <c r="G94" s="26"/>
      <c r="H94" s="11">
        <v>7</v>
      </c>
      <c r="I94" s="11" t="s">
        <v>9</v>
      </c>
      <c r="J94" s="27">
        <v>236</v>
      </c>
      <c r="K94" s="28">
        <v>1</v>
      </c>
      <c r="L94" s="29">
        <v>0</v>
      </c>
      <c r="M94" s="29">
        <v>2004</v>
      </c>
      <c r="N94" s="30">
        <v>-28094</v>
      </c>
      <c r="O94" s="30">
        <f t="shared" si="15"/>
        <v>30098</v>
      </c>
      <c r="P94" s="31">
        <v>1.27E-4</v>
      </c>
      <c r="Q94" s="32">
        <f t="shared" si="16"/>
        <v>3.8224459999999998</v>
      </c>
      <c r="R94" s="29">
        <v>0</v>
      </c>
      <c r="S94" s="30">
        <v>-15097</v>
      </c>
      <c r="T94" s="30">
        <f t="shared" si="17"/>
        <v>15097</v>
      </c>
      <c r="U94" s="33">
        <v>1.34E-4</v>
      </c>
      <c r="V94" s="34">
        <f t="shared" si="18"/>
        <v>2.0229979999999999</v>
      </c>
      <c r="W94" s="11"/>
    </row>
    <row r="95" spans="7:23" x14ac:dyDescent="0.3">
      <c r="G95" s="26"/>
      <c r="H95" s="11">
        <v>8</v>
      </c>
      <c r="I95" s="11" t="s">
        <v>23</v>
      </c>
      <c r="J95" s="27">
        <v>236</v>
      </c>
      <c r="K95" s="28">
        <v>1</v>
      </c>
      <c r="L95" s="29">
        <v>0</v>
      </c>
      <c r="M95" s="29">
        <v>2004</v>
      </c>
      <c r="N95" s="30">
        <v>-28094</v>
      </c>
      <c r="O95" s="30">
        <f t="shared" si="15"/>
        <v>30098</v>
      </c>
      <c r="P95" s="31">
        <v>1.8699999999999999E-4</v>
      </c>
      <c r="Q95" s="32">
        <f t="shared" si="16"/>
        <v>5.6283259999999995</v>
      </c>
      <c r="R95" s="29">
        <v>0</v>
      </c>
      <c r="S95" s="30">
        <v>-15097</v>
      </c>
      <c r="T95" s="30">
        <f t="shared" si="17"/>
        <v>15097</v>
      </c>
      <c r="U95" s="33">
        <v>1.9599999999999999E-4</v>
      </c>
      <c r="V95" s="34">
        <f t="shared" si="18"/>
        <v>2.959012</v>
      </c>
      <c r="W95" s="11"/>
    </row>
    <row r="96" spans="7:23" x14ac:dyDescent="0.3">
      <c r="G96" s="26"/>
      <c r="H96" s="11">
        <v>9</v>
      </c>
      <c r="I96" s="11" t="s">
        <v>0</v>
      </c>
      <c r="J96" s="27">
        <v>236</v>
      </c>
      <c r="K96" s="28">
        <v>1</v>
      </c>
      <c r="L96" s="29">
        <v>0</v>
      </c>
      <c r="M96" s="29">
        <v>2004</v>
      </c>
      <c r="N96" s="30">
        <v>-28094</v>
      </c>
      <c r="O96" s="30">
        <f t="shared" si="15"/>
        <v>30098</v>
      </c>
      <c r="P96" s="31">
        <v>2.6600000000000001E-4</v>
      </c>
      <c r="Q96" s="32">
        <f t="shared" si="16"/>
        <v>8.0060680000000009</v>
      </c>
      <c r="R96" s="29">
        <v>0</v>
      </c>
      <c r="S96" s="30">
        <v>-15097</v>
      </c>
      <c r="T96" s="30">
        <f t="shared" si="17"/>
        <v>15097</v>
      </c>
      <c r="U96" s="33">
        <v>2.8299999999999999E-4</v>
      </c>
      <c r="V96" s="34">
        <f t="shared" si="18"/>
        <v>4.2724510000000002</v>
      </c>
      <c r="W96" s="11"/>
    </row>
    <row r="97" spans="7:23" x14ac:dyDescent="0.3">
      <c r="G97" s="26"/>
      <c r="H97" s="11">
        <v>17</v>
      </c>
      <c r="I97" s="11" t="s">
        <v>16</v>
      </c>
      <c r="J97" s="27">
        <v>236</v>
      </c>
      <c r="K97" s="28">
        <v>1</v>
      </c>
      <c r="L97" s="29">
        <v>0</v>
      </c>
      <c r="M97" s="29">
        <v>2004</v>
      </c>
      <c r="N97" s="30">
        <v>-28094</v>
      </c>
      <c r="O97" s="30">
        <f t="shared" si="15"/>
        <v>30098</v>
      </c>
      <c r="P97" s="31">
        <v>7.5799999999999999E-4</v>
      </c>
      <c r="Q97" s="32">
        <f t="shared" si="16"/>
        <v>22.814284000000001</v>
      </c>
      <c r="R97" s="29">
        <v>0</v>
      </c>
      <c r="S97" s="30">
        <v>-15097</v>
      </c>
      <c r="T97" s="30">
        <f t="shared" si="17"/>
        <v>15097</v>
      </c>
      <c r="U97" s="33">
        <v>8.0199999999999998E-4</v>
      </c>
      <c r="V97" s="34">
        <f t="shared" si="18"/>
        <v>12.107794</v>
      </c>
      <c r="W97" s="11"/>
    </row>
    <row r="98" spans="7:23" x14ac:dyDescent="0.3">
      <c r="G98" s="26"/>
      <c r="H98" s="11">
        <v>29</v>
      </c>
      <c r="I98" s="11" t="s">
        <v>24</v>
      </c>
      <c r="J98" s="27">
        <v>236</v>
      </c>
      <c r="K98" s="28">
        <v>1</v>
      </c>
      <c r="L98" s="29">
        <v>0</v>
      </c>
      <c r="M98" s="29">
        <v>2004</v>
      </c>
      <c r="N98" s="30">
        <v>-28094</v>
      </c>
      <c r="O98" s="30">
        <f t="shared" si="15"/>
        <v>30098</v>
      </c>
      <c r="P98" s="31">
        <v>3.1029999999999999E-3</v>
      </c>
      <c r="Q98" s="32">
        <f t="shared" si="16"/>
        <v>93.394093999999996</v>
      </c>
      <c r="R98" s="29">
        <v>0</v>
      </c>
      <c r="S98" s="30">
        <v>-15097</v>
      </c>
      <c r="T98" s="30">
        <f t="shared" si="17"/>
        <v>15097</v>
      </c>
      <c r="U98" s="33">
        <v>3.2200000000000002E-3</v>
      </c>
      <c r="V98" s="34">
        <f t="shared" si="18"/>
        <v>48.612340000000003</v>
      </c>
      <c r="W98" s="11"/>
    </row>
    <row r="99" spans="7:23" x14ac:dyDescent="0.3">
      <c r="G99" s="26"/>
      <c r="H99" s="11">
        <v>38</v>
      </c>
      <c r="I99" s="11" t="s">
        <v>12</v>
      </c>
      <c r="J99" s="27">
        <v>236</v>
      </c>
      <c r="K99" s="28">
        <v>1</v>
      </c>
      <c r="L99" s="29">
        <v>0</v>
      </c>
      <c r="M99" s="29">
        <v>2004</v>
      </c>
      <c r="N99" s="30">
        <v>-28094</v>
      </c>
      <c r="O99" s="30">
        <f t="shared" si="15"/>
        <v>30098</v>
      </c>
      <c r="P99" s="31">
        <v>7.8999999999999996E-5</v>
      </c>
      <c r="Q99" s="32">
        <f t="shared" si="16"/>
        <v>2.377742</v>
      </c>
      <c r="R99" s="29">
        <v>0</v>
      </c>
      <c r="S99" s="30">
        <v>-15097</v>
      </c>
      <c r="T99" s="30">
        <f t="shared" si="17"/>
        <v>15097</v>
      </c>
      <c r="U99" s="33">
        <v>8.2999999999999998E-5</v>
      </c>
      <c r="V99" s="34">
        <f t="shared" si="18"/>
        <v>1.2530509999999999</v>
      </c>
      <c r="W99" s="11"/>
    </row>
    <row r="100" spans="7:23" x14ac:dyDescent="0.3">
      <c r="G100" s="26"/>
      <c r="H100" s="11">
        <v>55</v>
      </c>
      <c r="I100" s="11" t="s">
        <v>26</v>
      </c>
      <c r="J100" s="27">
        <v>236</v>
      </c>
      <c r="K100" s="28">
        <v>1</v>
      </c>
      <c r="L100" s="29">
        <v>0</v>
      </c>
      <c r="M100" s="29">
        <v>2004</v>
      </c>
      <c r="N100" s="30">
        <v>-28094</v>
      </c>
      <c r="O100" s="30">
        <f t="shared" si="15"/>
        <v>30098</v>
      </c>
      <c r="P100" s="31">
        <v>1.5699999999999999E-4</v>
      </c>
      <c r="Q100" s="32">
        <f t="shared" si="16"/>
        <v>4.7253859999999994</v>
      </c>
      <c r="R100" s="29">
        <v>0</v>
      </c>
      <c r="S100" s="30">
        <v>-15097</v>
      </c>
      <c r="T100" s="30">
        <f t="shared" si="17"/>
        <v>15097</v>
      </c>
      <c r="U100" s="33">
        <v>2.1100000000000001E-4</v>
      </c>
      <c r="V100" s="34">
        <f t="shared" si="18"/>
        <v>3.185467</v>
      </c>
      <c r="W100" s="11"/>
    </row>
    <row r="101" spans="7:23" x14ac:dyDescent="0.3">
      <c r="G101" s="26"/>
      <c r="H101" s="11">
        <v>68</v>
      </c>
      <c r="I101" s="11" t="s">
        <v>141</v>
      </c>
      <c r="J101" s="27">
        <v>236</v>
      </c>
      <c r="K101" s="28">
        <v>1</v>
      </c>
      <c r="L101" s="29">
        <v>0</v>
      </c>
      <c r="M101" s="29">
        <v>2004</v>
      </c>
      <c r="N101" s="30">
        <v>-28094</v>
      </c>
      <c r="O101" s="30">
        <f t="shared" si="15"/>
        <v>30098</v>
      </c>
      <c r="P101" s="31">
        <v>0</v>
      </c>
      <c r="Q101" s="32">
        <f t="shared" si="16"/>
        <v>0</v>
      </c>
      <c r="R101" s="29">
        <v>0</v>
      </c>
      <c r="S101" s="30">
        <v>-15097</v>
      </c>
      <c r="T101" s="30">
        <f t="shared" si="17"/>
        <v>15097</v>
      </c>
      <c r="U101" s="33">
        <v>0</v>
      </c>
      <c r="V101" s="34">
        <f t="shared" si="18"/>
        <v>0</v>
      </c>
      <c r="W101" s="11"/>
    </row>
    <row r="102" spans="7:23" x14ac:dyDescent="0.3">
      <c r="G102" s="26"/>
      <c r="H102" s="11">
        <v>71</v>
      </c>
      <c r="I102" s="11" t="s">
        <v>18</v>
      </c>
      <c r="J102" s="27">
        <v>236</v>
      </c>
      <c r="K102" s="28">
        <v>1</v>
      </c>
      <c r="L102" s="29">
        <v>0</v>
      </c>
      <c r="M102" s="29">
        <v>2004</v>
      </c>
      <c r="N102" s="30">
        <v>-28094</v>
      </c>
      <c r="O102" s="30">
        <f t="shared" si="15"/>
        <v>30098</v>
      </c>
      <c r="P102" s="31">
        <v>1.1E-5</v>
      </c>
      <c r="Q102" s="32">
        <f t="shared" si="16"/>
        <v>0.33107799999999998</v>
      </c>
      <c r="R102" s="29">
        <v>0</v>
      </c>
      <c r="S102" s="30">
        <v>-15097</v>
      </c>
      <c r="T102" s="30">
        <f t="shared" si="17"/>
        <v>15097</v>
      </c>
      <c r="U102" s="33">
        <v>1.2E-5</v>
      </c>
      <c r="V102" s="34">
        <f t="shared" si="18"/>
        <v>0.18116399999999999</v>
      </c>
      <c r="W102" s="11"/>
    </row>
    <row r="103" spans="7:23" x14ac:dyDescent="0.3">
      <c r="G103" s="26"/>
      <c r="H103" s="11">
        <v>72</v>
      </c>
      <c r="I103" s="11" t="s">
        <v>28</v>
      </c>
      <c r="J103" s="27">
        <v>236</v>
      </c>
      <c r="K103" s="28">
        <v>1</v>
      </c>
      <c r="L103" s="29">
        <v>0</v>
      </c>
      <c r="M103" s="29">
        <v>2004</v>
      </c>
      <c r="N103" s="30">
        <v>-28094</v>
      </c>
      <c r="O103" s="30">
        <f t="shared" si="15"/>
        <v>30098</v>
      </c>
      <c r="P103" s="31">
        <v>3.1799999999999998E-4</v>
      </c>
      <c r="Q103" s="32">
        <f t="shared" si="16"/>
        <v>9.5711639999999996</v>
      </c>
      <c r="R103" s="29">
        <v>0</v>
      </c>
      <c r="S103" s="30">
        <v>-15097</v>
      </c>
      <c r="T103" s="30">
        <f t="shared" si="17"/>
        <v>15097</v>
      </c>
      <c r="U103" s="33">
        <v>3.3700000000000001E-4</v>
      </c>
      <c r="V103" s="34">
        <f t="shared" si="18"/>
        <v>5.0876890000000001</v>
      </c>
      <c r="W103" s="11"/>
    </row>
    <row r="104" spans="7:23" x14ac:dyDescent="0.3">
      <c r="G104" s="26"/>
      <c r="H104" s="11">
        <v>117</v>
      </c>
      <c r="I104" s="11" t="s">
        <v>21</v>
      </c>
      <c r="J104" s="27">
        <v>236</v>
      </c>
      <c r="K104" s="28">
        <v>1</v>
      </c>
      <c r="L104" s="29">
        <v>0</v>
      </c>
      <c r="M104" s="29">
        <v>2004</v>
      </c>
      <c r="N104" s="30">
        <v>-28094</v>
      </c>
      <c r="O104" s="30">
        <f t="shared" si="15"/>
        <v>30098</v>
      </c>
      <c r="P104" s="31">
        <v>2.7300000000000002E-4</v>
      </c>
      <c r="Q104" s="32">
        <f t="shared" si="16"/>
        <v>8.2167539999999999</v>
      </c>
      <c r="R104" s="29">
        <v>0</v>
      </c>
      <c r="S104" s="30">
        <v>-15097</v>
      </c>
      <c r="T104" s="30">
        <f t="shared" si="17"/>
        <v>15097</v>
      </c>
      <c r="U104" s="33">
        <v>2.8800000000000001E-4</v>
      </c>
      <c r="V104" s="34">
        <f t="shared" si="18"/>
        <v>4.3479359999999998</v>
      </c>
      <c r="W104" s="11"/>
    </row>
    <row r="105" spans="7:23" x14ac:dyDescent="0.3">
      <c r="G105" s="26"/>
      <c r="H105" s="11">
        <v>122</v>
      </c>
      <c r="I105" s="11" t="s">
        <v>138</v>
      </c>
      <c r="J105" s="27">
        <v>236</v>
      </c>
      <c r="K105" s="28">
        <v>1</v>
      </c>
      <c r="L105" s="29">
        <v>0</v>
      </c>
      <c r="M105" s="29">
        <v>2004</v>
      </c>
      <c r="N105" s="30">
        <v>-28094</v>
      </c>
      <c r="O105" s="30">
        <f t="shared" si="15"/>
        <v>30098</v>
      </c>
      <c r="P105" s="31">
        <v>0</v>
      </c>
      <c r="Q105" s="32">
        <f t="shared" si="16"/>
        <v>0</v>
      </c>
      <c r="R105" s="29">
        <v>0</v>
      </c>
      <c r="S105" s="30">
        <v>-15097</v>
      </c>
      <c r="T105" s="30">
        <f t="shared" si="17"/>
        <v>15097</v>
      </c>
      <c r="U105" s="33">
        <v>0</v>
      </c>
      <c r="V105" s="34">
        <f t="shared" si="18"/>
        <v>0</v>
      </c>
      <c r="W105" s="11"/>
    </row>
    <row r="106" spans="7:23" x14ac:dyDescent="0.3">
      <c r="G106" s="26"/>
      <c r="H106" s="11"/>
      <c r="I106" s="11"/>
      <c r="J106" s="27"/>
      <c r="K106" s="28"/>
      <c r="L106" s="30"/>
      <c r="M106" s="30"/>
      <c r="N106" s="30"/>
      <c r="O106" s="30"/>
      <c r="P106" s="33"/>
      <c r="Q106" s="32"/>
      <c r="R106" s="30"/>
      <c r="S106" s="30"/>
      <c r="T106" s="30"/>
      <c r="U106" s="33"/>
      <c r="V106" s="34"/>
      <c r="W106" s="11"/>
    </row>
    <row r="107" spans="7:23" ht="15.6" x14ac:dyDescent="0.3">
      <c r="G107" s="39">
        <v>68</v>
      </c>
      <c r="H107" s="40" t="s">
        <v>141</v>
      </c>
      <c r="I107" s="11"/>
      <c r="J107" s="27"/>
      <c r="K107" s="28"/>
      <c r="L107" s="30"/>
      <c r="M107" s="30"/>
      <c r="N107" s="30"/>
      <c r="O107" s="30"/>
      <c r="P107" s="33"/>
      <c r="Q107" s="32"/>
      <c r="R107" s="30"/>
      <c r="S107" s="30"/>
      <c r="T107" s="30"/>
      <c r="U107" s="33"/>
      <c r="V107" s="34"/>
      <c r="W107" s="11"/>
    </row>
    <row r="108" spans="7:23" x14ac:dyDescent="0.3">
      <c r="G108" s="26"/>
      <c r="H108" s="11">
        <v>1</v>
      </c>
      <c r="I108" s="11" t="s">
        <v>11</v>
      </c>
      <c r="J108" s="27">
        <v>827</v>
      </c>
      <c r="K108" s="28">
        <v>1</v>
      </c>
      <c r="L108" s="29">
        <v>0</v>
      </c>
      <c r="M108" s="29">
        <v>4217</v>
      </c>
      <c r="N108" s="30">
        <v>681</v>
      </c>
      <c r="O108" s="30">
        <f t="shared" ref="O108:O123" si="19">(L108+M108-N108)*K108</f>
        <v>3536</v>
      </c>
      <c r="P108" s="31">
        <v>1.91E-3</v>
      </c>
      <c r="Q108" s="32">
        <f t="shared" ref="Q108:Q123" si="20">O108*P108</f>
        <v>6.7537599999999998</v>
      </c>
      <c r="R108" s="29">
        <v>0</v>
      </c>
      <c r="S108" s="30"/>
      <c r="T108" s="30">
        <f t="shared" ref="T108:T123" si="21">(R108-S108)*K108</f>
        <v>0</v>
      </c>
      <c r="U108" s="33">
        <v>1.9740000000000001E-3</v>
      </c>
      <c r="V108" s="34">
        <f t="shared" ref="V108:V123" si="22">T108*U108</f>
        <v>0</v>
      </c>
      <c r="W108" s="11"/>
    </row>
    <row r="109" spans="7:23" x14ac:dyDescent="0.3">
      <c r="G109" s="26"/>
      <c r="H109" s="11">
        <v>2</v>
      </c>
      <c r="I109" s="11" t="s">
        <v>27</v>
      </c>
      <c r="J109" s="27">
        <v>827</v>
      </c>
      <c r="K109" s="28">
        <v>1</v>
      </c>
      <c r="L109" s="29">
        <v>0</v>
      </c>
      <c r="M109" s="29">
        <v>4217</v>
      </c>
      <c r="N109" s="30">
        <v>681</v>
      </c>
      <c r="O109" s="30">
        <f t="shared" si="19"/>
        <v>3536</v>
      </c>
      <c r="P109" s="31">
        <v>2.6899999999999998E-4</v>
      </c>
      <c r="Q109" s="32">
        <f t="shared" si="20"/>
        <v>0.95118399999999992</v>
      </c>
      <c r="R109" s="29">
        <v>0</v>
      </c>
      <c r="S109" s="30"/>
      <c r="T109" s="30">
        <f t="shared" si="21"/>
        <v>0</v>
      </c>
      <c r="U109" s="33">
        <v>2.9500000000000001E-4</v>
      </c>
      <c r="V109" s="34">
        <f t="shared" si="22"/>
        <v>0</v>
      </c>
      <c r="W109" s="11"/>
    </row>
    <row r="110" spans="7:23" x14ac:dyDescent="0.3">
      <c r="G110" s="26"/>
      <c r="H110" s="11">
        <v>3</v>
      </c>
      <c r="I110" s="11" t="s">
        <v>20</v>
      </c>
      <c r="J110" s="27">
        <v>827</v>
      </c>
      <c r="K110" s="28">
        <v>1</v>
      </c>
      <c r="L110" s="29">
        <v>0</v>
      </c>
      <c r="M110" s="29">
        <v>4217</v>
      </c>
      <c r="N110" s="30">
        <v>681</v>
      </c>
      <c r="O110" s="30">
        <f t="shared" si="19"/>
        <v>3536</v>
      </c>
      <c r="P110" s="31">
        <v>5.9699999999999998E-4</v>
      </c>
      <c r="Q110" s="32">
        <f t="shared" si="20"/>
        <v>2.110992</v>
      </c>
      <c r="R110" s="29">
        <v>0</v>
      </c>
      <c r="S110" s="30"/>
      <c r="T110" s="30">
        <f t="shared" si="21"/>
        <v>0</v>
      </c>
      <c r="U110" s="33">
        <v>6.3100000000000005E-4</v>
      </c>
      <c r="V110" s="34">
        <f t="shared" si="22"/>
        <v>0</v>
      </c>
      <c r="W110" s="11"/>
    </row>
    <row r="111" spans="7:23" x14ac:dyDescent="0.3">
      <c r="G111" s="26"/>
      <c r="H111" s="11">
        <v>4</v>
      </c>
      <c r="I111" s="11" t="s">
        <v>10</v>
      </c>
      <c r="J111" s="27">
        <v>827</v>
      </c>
      <c r="K111" s="28">
        <v>0.6</v>
      </c>
      <c r="L111" s="29">
        <v>0</v>
      </c>
      <c r="M111" s="29">
        <v>4217</v>
      </c>
      <c r="N111" s="30">
        <v>681</v>
      </c>
      <c r="O111" s="30">
        <f t="shared" si="19"/>
        <v>2121.6</v>
      </c>
      <c r="P111" s="31">
        <v>9.2750000000000003E-3</v>
      </c>
      <c r="Q111" s="32">
        <f t="shared" si="20"/>
        <v>19.67784</v>
      </c>
      <c r="R111" s="29">
        <v>0</v>
      </c>
      <c r="S111" s="30"/>
      <c r="T111" s="30">
        <f t="shared" si="21"/>
        <v>0</v>
      </c>
      <c r="U111" s="33">
        <v>9.2949999999999994E-3</v>
      </c>
      <c r="V111" s="34">
        <f t="shared" si="22"/>
        <v>0</v>
      </c>
      <c r="W111" s="11"/>
    </row>
    <row r="112" spans="7:23" x14ac:dyDescent="0.3">
      <c r="G112" s="26"/>
      <c r="H112" s="11">
        <v>6</v>
      </c>
      <c r="I112" s="11" t="s">
        <v>118</v>
      </c>
      <c r="J112" s="27">
        <v>827</v>
      </c>
      <c r="K112" s="28">
        <v>0.6</v>
      </c>
      <c r="L112" s="29">
        <v>0</v>
      </c>
      <c r="M112" s="29">
        <v>4217</v>
      </c>
      <c r="N112" s="30">
        <v>681</v>
      </c>
      <c r="O112" s="30">
        <f t="shared" si="19"/>
        <v>2121.6</v>
      </c>
      <c r="P112" s="31">
        <v>0</v>
      </c>
      <c r="Q112" s="32">
        <f t="shared" si="20"/>
        <v>0</v>
      </c>
      <c r="R112" s="29">
        <v>0</v>
      </c>
      <c r="S112" s="30"/>
      <c r="T112" s="30">
        <f t="shared" si="21"/>
        <v>0</v>
      </c>
      <c r="U112" s="33">
        <v>0</v>
      </c>
      <c r="V112" s="34">
        <f t="shared" si="22"/>
        <v>0</v>
      </c>
      <c r="W112" s="11"/>
    </row>
    <row r="113" spans="7:23" x14ac:dyDescent="0.3">
      <c r="G113" s="26"/>
      <c r="H113" s="11">
        <v>7</v>
      </c>
      <c r="I113" s="11" t="s">
        <v>9</v>
      </c>
      <c r="J113" s="27">
        <v>827</v>
      </c>
      <c r="K113" s="28">
        <v>1</v>
      </c>
      <c r="L113" s="29">
        <v>0</v>
      </c>
      <c r="M113" s="29">
        <v>4217</v>
      </c>
      <c r="N113" s="30">
        <v>681</v>
      </c>
      <c r="O113" s="30">
        <f t="shared" si="19"/>
        <v>3536</v>
      </c>
      <c r="P113" s="31">
        <v>1.27E-4</v>
      </c>
      <c r="Q113" s="32">
        <f t="shared" si="20"/>
        <v>0.44907199999999997</v>
      </c>
      <c r="R113" s="29">
        <v>0</v>
      </c>
      <c r="S113" s="30"/>
      <c r="T113" s="30">
        <f t="shared" si="21"/>
        <v>0</v>
      </c>
      <c r="U113" s="33">
        <v>1.34E-4</v>
      </c>
      <c r="V113" s="34">
        <f t="shared" si="22"/>
        <v>0</v>
      </c>
      <c r="W113" s="11"/>
    </row>
    <row r="114" spans="7:23" x14ac:dyDescent="0.3">
      <c r="G114" s="26"/>
      <c r="H114" s="11">
        <v>8</v>
      </c>
      <c r="I114" s="11" t="s">
        <v>23</v>
      </c>
      <c r="J114" s="27">
        <v>827</v>
      </c>
      <c r="K114" s="28">
        <v>1</v>
      </c>
      <c r="L114" s="29">
        <v>0</v>
      </c>
      <c r="M114" s="29">
        <v>4217</v>
      </c>
      <c r="N114" s="30">
        <v>681</v>
      </c>
      <c r="O114" s="30">
        <f t="shared" si="19"/>
        <v>3536</v>
      </c>
      <c r="P114" s="31">
        <v>1.8699999999999999E-4</v>
      </c>
      <c r="Q114" s="32">
        <f t="shared" si="20"/>
        <v>0.66123199999999993</v>
      </c>
      <c r="R114" s="29">
        <v>0</v>
      </c>
      <c r="S114" s="30"/>
      <c r="T114" s="30">
        <f t="shared" si="21"/>
        <v>0</v>
      </c>
      <c r="U114" s="33">
        <v>1.9599999999999999E-4</v>
      </c>
      <c r="V114" s="34">
        <f t="shared" si="22"/>
        <v>0</v>
      </c>
      <c r="W114" s="11"/>
    </row>
    <row r="115" spans="7:23" x14ac:dyDescent="0.3">
      <c r="G115" s="26"/>
      <c r="H115" s="11">
        <v>9</v>
      </c>
      <c r="I115" s="11" t="s">
        <v>0</v>
      </c>
      <c r="J115" s="27">
        <v>827</v>
      </c>
      <c r="K115" s="28">
        <v>1</v>
      </c>
      <c r="L115" s="29">
        <v>0</v>
      </c>
      <c r="M115" s="29">
        <v>4217</v>
      </c>
      <c r="N115" s="30">
        <v>681</v>
      </c>
      <c r="O115" s="30">
        <f t="shared" si="19"/>
        <v>3536</v>
      </c>
      <c r="P115" s="31">
        <v>2.6600000000000001E-4</v>
      </c>
      <c r="Q115" s="32">
        <f t="shared" si="20"/>
        <v>0.94057600000000008</v>
      </c>
      <c r="R115" s="29">
        <v>0</v>
      </c>
      <c r="S115" s="30"/>
      <c r="T115" s="30">
        <f t="shared" si="21"/>
        <v>0</v>
      </c>
      <c r="U115" s="33">
        <v>2.8299999999999999E-4</v>
      </c>
      <c r="V115" s="34">
        <f t="shared" si="22"/>
        <v>0</v>
      </c>
      <c r="W115" s="11"/>
    </row>
    <row r="116" spans="7:23" x14ac:dyDescent="0.3">
      <c r="G116" s="26"/>
      <c r="H116" s="11">
        <v>29</v>
      </c>
      <c r="I116" s="11" t="s">
        <v>24</v>
      </c>
      <c r="J116" s="27">
        <v>827</v>
      </c>
      <c r="K116" s="28">
        <v>1</v>
      </c>
      <c r="L116" s="29">
        <v>0</v>
      </c>
      <c r="M116" s="29">
        <v>4217</v>
      </c>
      <c r="N116" s="30">
        <v>681</v>
      </c>
      <c r="O116" s="30">
        <f t="shared" si="19"/>
        <v>3536</v>
      </c>
      <c r="P116" s="31">
        <v>3.1029999999999999E-3</v>
      </c>
      <c r="Q116" s="32">
        <f t="shared" si="20"/>
        <v>10.972208</v>
      </c>
      <c r="R116" s="29">
        <v>0</v>
      </c>
      <c r="S116" s="30"/>
      <c r="T116" s="30">
        <f t="shared" si="21"/>
        <v>0</v>
      </c>
      <c r="U116" s="33">
        <v>3.2200000000000002E-3</v>
      </c>
      <c r="V116" s="34">
        <f t="shared" si="22"/>
        <v>0</v>
      </c>
      <c r="W116" s="11"/>
    </row>
    <row r="117" spans="7:23" x14ac:dyDescent="0.3">
      <c r="G117" s="26"/>
      <c r="H117" s="11">
        <v>38</v>
      </c>
      <c r="I117" s="11" t="s">
        <v>12</v>
      </c>
      <c r="J117" s="27">
        <v>827</v>
      </c>
      <c r="K117" s="28">
        <v>1</v>
      </c>
      <c r="L117" s="29">
        <v>0</v>
      </c>
      <c r="M117" s="29">
        <v>4217</v>
      </c>
      <c r="N117" s="30">
        <v>681</v>
      </c>
      <c r="O117" s="30">
        <f t="shared" si="19"/>
        <v>3536</v>
      </c>
      <c r="P117" s="31">
        <v>7.8999999999999996E-5</v>
      </c>
      <c r="Q117" s="32">
        <f t="shared" si="20"/>
        <v>0.27934399999999998</v>
      </c>
      <c r="R117" s="29">
        <v>0</v>
      </c>
      <c r="S117" s="30"/>
      <c r="T117" s="30">
        <f t="shared" si="21"/>
        <v>0</v>
      </c>
      <c r="U117" s="33">
        <v>8.2999999999999998E-5</v>
      </c>
      <c r="V117" s="34">
        <f t="shared" si="22"/>
        <v>0</v>
      </c>
      <c r="W117" s="11"/>
    </row>
    <row r="118" spans="7:23" x14ac:dyDescent="0.3">
      <c r="G118" s="26"/>
      <c r="H118" s="11">
        <v>55</v>
      </c>
      <c r="I118" s="11" t="s">
        <v>26</v>
      </c>
      <c r="J118" s="27">
        <v>827</v>
      </c>
      <c r="K118" s="28">
        <v>1</v>
      </c>
      <c r="L118" s="29">
        <v>0</v>
      </c>
      <c r="M118" s="29">
        <v>4217</v>
      </c>
      <c r="N118" s="30">
        <v>681</v>
      </c>
      <c r="O118" s="30">
        <f t="shared" si="19"/>
        <v>3536</v>
      </c>
      <c r="P118" s="31">
        <v>1.5699999999999999E-4</v>
      </c>
      <c r="Q118" s="32">
        <f t="shared" si="20"/>
        <v>0.55515199999999998</v>
      </c>
      <c r="R118" s="29">
        <v>0</v>
      </c>
      <c r="S118" s="30"/>
      <c r="T118" s="30">
        <f t="shared" si="21"/>
        <v>0</v>
      </c>
      <c r="U118" s="33">
        <v>2.1100000000000001E-4</v>
      </c>
      <c r="V118" s="34">
        <f t="shared" si="22"/>
        <v>0</v>
      </c>
      <c r="W118" s="11"/>
    </row>
    <row r="119" spans="7:23" x14ac:dyDescent="0.3">
      <c r="G119" s="26"/>
      <c r="H119" s="11">
        <v>68</v>
      </c>
      <c r="I119" s="11" t="s">
        <v>141</v>
      </c>
      <c r="J119" s="27">
        <v>827</v>
      </c>
      <c r="K119" s="28">
        <v>1</v>
      </c>
      <c r="L119" s="29">
        <v>0</v>
      </c>
      <c r="M119" s="29">
        <v>4217</v>
      </c>
      <c r="N119" s="30">
        <v>681</v>
      </c>
      <c r="O119" s="30">
        <f t="shared" si="19"/>
        <v>3536</v>
      </c>
      <c r="P119" s="31">
        <v>0</v>
      </c>
      <c r="Q119" s="32">
        <f t="shared" si="20"/>
        <v>0</v>
      </c>
      <c r="R119" s="29">
        <v>0</v>
      </c>
      <c r="S119" s="30"/>
      <c r="T119" s="30">
        <f t="shared" si="21"/>
        <v>0</v>
      </c>
      <c r="U119" s="33">
        <v>0</v>
      </c>
      <c r="V119" s="34">
        <f t="shared" si="22"/>
        <v>0</v>
      </c>
      <c r="W119" s="11"/>
    </row>
    <row r="120" spans="7:23" x14ac:dyDescent="0.3">
      <c r="G120" s="26"/>
      <c r="H120" s="11">
        <v>71</v>
      </c>
      <c r="I120" s="11" t="s">
        <v>18</v>
      </c>
      <c r="J120" s="27">
        <v>827</v>
      </c>
      <c r="K120" s="28">
        <v>1</v>
      </c>
      <c r="L120" s="29">
        <v>0</v>
      </c>
      <c r="M120" s="29">
        <v>4217</v>
      </c>
      <c r="N120" s="30">
        <v>681</v>
      </c>
      <c r="O120" s="30">
        <f t="shared" si="19"/>
        <v>3536</v>
      </c>
      <c r="P120" s="31">
        <v>1.1E-5</v>
      </c>
      <c r="Q120" s="32">
        <f t="shared" si="20"/>
        <v>3.8896E-2</v>
      </c>
      <c r="R120" s="29">
        <v>0</v>
      </c>
      <c r="S120" s="30"/>
      <c r="T120" s="30">
        <f t="shared" si="21"/>
        <v>0</v>
      </c>
      <c r="U120" s="33">
        <v>1.2E-5</v>
      </c>
      <c r="V120" s="34">
        <f t="shared" si="22"/>
        <v>0</v>
      </c>
      <c r="W120" s="11"/>
    </row>
    <row r="121" spans="7:23" x14ac:dyDescent="0.3">
      <c r="G121" s="26"/>
      <c r="H121" s="11">
        <v>72</v>
      </c>
      <c r="I121" s="11" t="s">
        <v>28</v>
      </c>
      <c r="J121" s="27">
        <v>827</v>
      </c>
      <c r="K121" s="28">
        <v>1</v>
      </c>
      <c r="L121" s="29">
        <v>0</v>
      </c>
      <c r="M121" s="29">
        <v>4217</v>
      </c>
      <c r="N121" s="30">
        <v>681</v>
      </c>
      <c r="O121" s="30">
        <f t="shared" si="19"/>
        <v>3536</v>
      </c>
      <c r="P121" s="31">
        <v>3.1799999999999998E-4</v>
      </c>
      <c r="Q121" s="32">
        <f t="shared" si="20"/>
        <v>1.1244479999999999</v>
      </c>
      <c r="R121" s="29">
        <v>0</v>
      </c>
      <c r="S121" s="30"/>
      <c r="T121" s="30">
        <f t="shared" si="21"/>
        <v>0</v>
      </c>
      <c r="U121" s="33">
        <v>3.3700000000000001E-4</v>
      </c>
      <c r="V121" s="34">
        <f t="shared" si="22"/>
        <v>0</v>
      </c>
      <c r="W121" s="11"/>
    </row>
    <row r="122" spans="7:23" x14ac:dyDescent="0.3">
      <c r="G122" s="26"/>
      <c r="H122" s="11">
        <v>117</v>
      </c>
      <c r="I122" s="11" t="s">
        <v>21</v>
      </c>
      <c r="J122" s="27">
        <v>827</v>
      </c>
      <c r="K122" s="28">
        <v>1</v>
      </c>
      <c r="L122" s="29">
        <v>0</v>
      </c>
      <c r="M122" s="29">
        <v>4217</v>
      </c>
      <c r="N122" s="30">
        <v>681</v>
      </c>
      <c r="O122" s="30">
        <f t="shared" si="19"/>
        <v>3536</v>
      </c>
      <c r="P122" s="31">
        <v>2.7300000000000002E-4</v>
      </c>
      <c r="Q122" s="32">
        <f t="shared" si="20"/>
        <v>0.96532800000000007</v>
      </c>
      <c r="R122" s="29">
        <v>0</v>
      </c>
      <c r="S122" s="30"/>
      <c r="T122" s="30">
        <f t="shared" si="21"/>
        <v>0</v>
      </c>
      <c r="U122" s="33">
        <v>2.8800000000000001E-4</v>
      </c>
      <c r="V122" s="34">
        <f t="shared" si="22"/>
        <v>0</v>
      </c>
      <c r="W122" s="11"/>
    </row>
    <row r="123" spans="7:23" x14ac:dyDescent="0.3">
      <c r="G123" s="26"/>
      <c r="H123" s="11">
        <v>122</v>
      </c>
      <c r="I123" s="11" t="s">
        <v>138</v>
      </c>
      <c r="J123" s="27">
        <v>827</v>
      </c>
      <c r="K123" s="28">
        <v>1</v>
      </c>
      <c r="L123" s="29">
        <v>0</v>
      </c>
      <c r="M123" s="29">
        <v>4217</v>
      </c>
      <c r="N123" s="30">
        <v>681</v>
      </c>
      <c r="O123" s="30">
        <f t="shared" si="19"/>
        <v>3536</v>
      </c>
      <c r="P123" s="31">
        <v>0</v>
      </c>
      <c r="Q123" s="32">
        <f t="shared" si="20"/>
        <v>0</v>
      </c>
      <c r="R123" s="29">
        <v>0</v>
      </c>
      <c r="S123" s="30"/>
      <c r="T123" s="30">
        <f t="shared" si="21"/>
        <v>0</v>
      </c>
      <c r="U123" s="33">
        <v>0</v>
      </c>
      <c r="V123" s="34">
        <f t="shared" si="22"/>
        <v>0</v>
      </c>
      <c r="W123" s="11"/>
    </row>
    <row r="124" spans="7:23" ht="15" thickBot="1" x14ac:dyDescent="0.35">
      <c r="G124" s="35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7"/>
    </row>
    <row r="125" spans="7:23" x14ac:dyDescent="0.3">
      <c r="G125" s="11">
        <v>68</v>
      </c>
      <c r="H125" s="11" t="s">
        <v>141</v>
      </c>
      <c r="I125" s="11"/>
      <c r="J125" s="27"/>
      <c r="K125" s="28"/>
      <c r="L125" s="30"/>
      <c r="M125" s="30"/>
      <c r="N125" s="30"/>
      <c r="O125" s="30"/>
      <c r="P125" s="33"/>
      <c r="Q125" s="32">
        <f>SUM(Q89:Q124)</f>
        <v>455.41479200000009</v>
      </c>
      <c r="R125" s="30"/>
      <c r="S125" s="30"/>
      <c r="T125" s="30"/>
      <c r="U125" s="33"/>
      <c r="V125" s="32">
        <f>SUM(V89:V124)</f>
        <v>212.007171</v>
      </c>
      <c r="W125" s="38">
        <f>Q125+V125</f>
        <v>667.42196300000012</v>
      </c>
    </row>
    <row r="126" spans="7:23" x14ac:dyDescent="0.3">
      <c r="G126" s="11"/>
      <c r="H126" s="11"/>
      <c r="I126" s="11"/>
      <c r="J126" s="27"/>
      <c r="K126" s="28"/>
      <c r="L126" s="30"/>
      <c r="M126" s="30"/>
      <c r="N126" s="30"/>
      <c r="O126" s="30"/>
      <c r="P126" s="33"/>
      <c r="Q126" s="32"/>
      <c r="R126" s="30"/>
      <c r="S126" s="30"/>
      <c r="T126" s="30"/>
      <c r="U126" s="33"/>
      <c r="V126" s="32"/>
      <c r="W126" s="11"/>
    </row>
    <row r="127" spans="7:23" ht="15" thickBot="1" x14ac:dyDescent="0.35">
      <c r="G127" s="11"/>
      <c r="H127" s="11"/>
      <c r="I127" s="11"/>
      <c r="J127" s="12" t="s">
        <v>100</v>
      </c>
      <c r="K127" s="13" t="s">
        <v>101</v>
      </c>
      <c r="L127" s="14" t="s">
        <v>102</v>
      </c>
      <c r="M127" s="14" t="s">
        <v>103</v>
      </c>
      <c r="N127" s="14" t="s">
        <v>104</v>
      </c>
      <c r="O127" s="14" t="s">
        <v>105</v>
      </c>
      <c r="P127" s="15" t="s">
        <v>106</v>
      </c>
      <c r="Q127" s="16" t="s">
        <v>107</v>
      </c>
      <c r="R127" s="14" t="s">
        <v>108</v>
      </c>
      <c r="S127" s="14" t="s">
        <v>109</v>
      </c>
      <c r="T127" s="14" t="s">
        <v>110</v>
      </c>
      <c r="U127" s="15" t="s">
        <v>111</v>
      </c>
      <c r="V127" s="16" t="s">
        <v>112</v>
      </c>
      <c r="W127" s="11"/>
    </row>
    <row r="128" spans="7:23" ht="15.6" x14ac:dyDescent="0.3">
      <c r="G128" s="17">
        <v>69</v>
      </c>
      <c r="H128" s="18" t="s">
        <v>142</v>
      </c>
      <c r="I128" s="19"/>
      <c r="J128" s="20"/>
      <c r="K128" s="21"/>
      <c r="L128" s="22"/>
      <c r="M128" s="22"/>
      <c r="N128" s="22"/>
      <c r="O128" s="22"/>
      <c r="P128" s="23"/>
      <c r="Q128" s="24"/>
      <c r="R128" s="22"/>
      <c r="S128" s="22"/>
      <c r="T128" s="22"/>
      <c r="U128" s="23"/>
      <c r="V128" s="25"/>
      <c r="W128" s="11"/>
    </row>
    <row r="129" spans="7:23" x14ac:dyDescent="0.3">
      <c r="G129" s="26"/>
      <c r="H129" s="11">
        <v>1</v>
      </c>
      <c r="I129" s="11" t="s">
        <v>11</v>
      </c>
      <c r="J129" s="27">
        <v>237</v>
      </c>
      <c r="K129" s="28">
        <v>1</v>
      </c>
      <c r="L129" s="29">
        <v>15831228</v>
      </c>
      <c r="M129" s="29">
        <v>47782</v>
      </c>
      <c r="N129" s="30">
        <v>8442533</v>
      </c>
      <c r="O129" s="30">
        <f t="shared" ref="O129:O145" si="23">(L129+M129-N129)*K129</f>
        <v>7436477</v>
      </c>
      <c r="P129" s="31">
        <v>1.91E-3</v>
      </c>
      <c r="Q129" s="32">
        <f t="shared" ref="Q129:Q145" si="24">O129*P129</f>
        <v>14203.67107</v>
      </c>
      <c r="R129" s="29">
        <v>351112</v>
      </c>
      <c r="S129" s="30">
        <v>0</v>
      </c>
      <c r="T129" s="30">
        <f t="shared" ref="T129:T145" si="25">(R129-S129)*K129</f>
        <v>351112</v>
      </c>
      <c r="U129" s="33">
        <v>1.9740000000000001E-3</v>
      </c>
      <c r="V129" s="34">
        <f t="shared" ref="V129:V145" si="26">T129*U129</f>
        <v>693.09508800000003</v>
      </c>
      <c r="W129" s="11"/>
    </row>
    <row r="130" spans="7:23" x14ac:dyDescent="0.3">
      <c r="G130" s="26"/>
      <c r="H130" s="11">
        <v>2</v>
      </c>
      <c r="I130" s="11" t="s">
        <v>27</v>
      </c>
      <c r="J130" s="27">
        <v>237</v>
      </c>
      <c r="K130" s="28">
        <v>1</v>
      </c>
      <c r="L130" s="29">
        <v>15831228</v>
      </c>
      <c r="M130" s="29">
        <v>47782</v>
      </c>
      <c r="N130" s="30">
        <v>8442533</v>
      </c>
      <c r="O130" s="30">
        <f t="shared" si="23"/>
        <v>7436477</v>
      </c>
      <c r="P130" s="31">
        <v>2.6899999999999998E-4</v>
      </c>
      <c r="Q130" s="32">
        <f t="shared" si="24"/>
        <v>2000.4123129999998</v>
      </c>
      <c r="R130" s="29">
        <v>351112</v>
      </c>
      <c r="S130" s="30">
        <v>0</v>
      </c>
      <c r="T130" s="30">
        <f t="shared" si="25"/>
        <v>351112</v>
      </c>
      <c r="U130" s="33">
        <v>2.9500000000000001E-4</v>
      </c>
      <c r="V130" s="34">
        <f t="shared" si="26"/>
        <v>103.57804</v>
      </c>
      <c r="W130" s="11"/>
    </row>
    <row r="131" spans="7:23" x14ac:dyDescent="0.3">
      <c r="G131" s="26"/>
      <c r="H131" s="11">
        <v>3</v>
      </c>
      <c r="I131" s="11" t="s">
        <v>20</v>
      </c>
      <c r="J131" s="27">
        <v>237</v>
      </c>
      <c r="K131" s="28">
        <v>1</v>
      </c>
      <c r="L131" s="29">
        <v>15831228</v>
      </c>
      <c r="M131" s="29">
        <v>47782</v>
      </c>
      <c r="N131" s="30">
        <v>8442533</v>
      </c>
      <c r="O131" s="30">
        <f t="shared" si="23"/>
        <v>7436477</v>
      </c>
      <c r="P131" s="31">
        <v>5.9699999999999998E-4</v>
      </c>
      <c r="Q131" s="32">
        <f t="shared" si="24"/>
        <v>4439.5767690000002</v>
      </c>
      <c r="R131" s="29">
        <v>351112</v>
      </c>
      <c r="S131" s="30">
        <v>0</v>
      </c>
      <c r="T131" s="30">
        <f t="shared" si="25"/>
        <v>351112</v>
      </c>
      <c r="U131" s="33">
        <v>6.3100000000000005E-4</v>
      </c>
      <c r="V131" s="34">
        <f t="shared" si="26"/>
        <v>221.55167200000002</v>
      </c>
      <c r="W131" s="11"/>
    </row>
    <row r="132" spans="7:23" x14ac:dyDescent="0.3">
      <c r="G132" s="26"/>
      <c r="H132" s="11">
        <v>4</v>
      </c>
      <c r="I132" s="11" t="s">
        <v>10</v>
      </c>
      <c r="J132" s="27">
        <v>237</v>
      </c>
      <c r="K132" s="28">
        <v>0.6</v>
      </c>
      <c r="L132" s="29">
        <v>15831228</v>
      </c>
      <c r="M132" s="29">
        <v>47782</v>
      </c>
      <c r="N132" s="30">
        <v>8442533</v>
      </c>
      <c r="O132" s="30">
        <f t="shared" si="23"/>
        <v>4461886.2</v>
      </c>
      <c r="P132" s="31">
        <v>9.2750000000000003E-3</v>
      </c>
      <c r="Q132" s="32">
        <f t="shared" si="24"/>
        <v>41383.994505000002</v>
      </c>
      <c r="R132" s="29">
        <v>351112</v>
      </c>
      <c r="S132" s="30">
        <v>0</v>
      </c>
      <c r="T132" s="30">
        <f t="shared" si="25"/>
        <v>210667.19999999998</v>
      </c>
      <c r="U132" s="33">
        <v>9.2949999999999994E-3</v>
      </c>
      <c r="V132" s="34">
        <f t="shared" si="26"/>
        <v>1958.1516239999996</v>
      </c>
      <c r="W132" s="11"/>
    </row>
    <row r="133" spans="7:23" x14ac:dyDescent="0.3">
      <c r="G133" s="26"/>
      <c r="H133" s="11">
        <v>6</v>
      </c>
      <c r="I133" s="11" t="s">
        <v>118</v>
      </c>
      <c r="J133" s="27">
        <v>237</v>
      </c>
      <c r="K133" s="28">
        <v>0.6</v>
      </c>
      <c r="L133" s="29">
        <v>15831228</v>
      </c>
      <c r="M133" s="29">
        <v>47782</v>
      </c>
      <c r="N133" s="30">
        <v>8442533</v>
      </c>
      <c r="O133" s="30">
        <f t="shared" si="23"/>
        <v>4461886.2</v>
      </c>
      <c r="P133" s="31">
        <v>0</v>
      </c>
      <c r="Q133" s="32">
        <f t="shared" si="24"/>
        <v>0</v>
      </c>
      <c r="R133" s="29">
        <v>351112</v>
      </c>
      <c r="S133" s="30">
        <v>0</v>
      </c>
      <c r="T133" s="30">
        <f t="shared" si="25"/>
        <v>210667.19999999998</v>
      </c>
      <c r="U133" s="33">
        <v>0</v>
      </c>
      <c r="V133" s="34">
        <f t="shared" si="26"/>
        <v>0</v>
      </c>
      <c r="W133" s="11"/>
    </row>
    <row r="134" spans="7:23" x14ac:dyDescent="0.3">
      <c r="G134" s="26"/>
      <c r="H134" s="11">
        <v>7</v>
      </c>
      <c r="I134" s="11" t="s">
        <v>9</v>
      </c>
      <c r="J134" s="27">
        <v>237</v>
      </c>
      <c r="K134" s="28">
        <v>1</v>
      </c>
      <c r="L134" s="29">
        <v>15831228</v>
      </c>
      <c r="M134" s="29">
        <v>47782</v>
      </c>
      <c r="N134" s="30">
        <v>8442533</v>
      </c>
      <c r="O134" s="30">
        <f t="shared" si="23"/>
        <v>7436477</v>
      </c>
      <c r="P134" s="31">
        <v>1.27E-4</v>
      </c>
      <c r="Q134" s="32">
        <f t="shared" si="24"/>
        <v>944.43257900000003</v>
      </c>
      <c r="R134" s="29">
        <v>351112</v>
      </c>
      <c r="S134" s="30">
        <v>0</v>
      </c>
      <c r="T134" s="30">
        <f t="shared" si="25"/>
        <v>351112</v>
      </c>
      <c r="U134" s="33">
        <v>1.34E-4</v>
      </c>
      <c r="V134" s="34">
        <f t="shared" si="26"/>
        <v>47.049008000000001</v>
      </c>
      <c r="W134" s="11"/>
    </row>
    <row r="135" spans="7:23" x14ac:dyDescent="0.3">
      <c r="G135" s="26"/>
      <c r="H135" s="11">
        <v>8</v>
      </c>
      <c r="I135" s="11" t="s">
        <v>23</v>
      </c>
      <c r="J135" s="27">
        <v>237</v>
      </c>
      <c r="K135" s="28">
        <v>1</v>
      </c>
      <c r="L135" s="29">
        <v>15831228</v>
      </c>
      <c r="M135" s="29">
        <v>47782</v>
      </c>
      <c r="N135" s="30">
        <v>8442533</v>
      </c>
      <c r="O135" s="30">
        <f t="shared" si="23"/>
        <v>7436477</v>
      </c>
      <c r="P135" s="31">
        <v>1.8699999999999999E-4</v>
      </c>
      <c r="Q135" s="32">
        <f t="shared" si="24"/>
        <v>1390.6211989999999</v>
      </c>
      <c r="R135" s="29">
        <v>351112</v>
      </c>
      <c r="S135" s="30">
        <v>0</v>
      </c>
      <c r="T135" s="30">
        <f t="shared" si="25"/>
        <v>351112</v>
      </c>
      <c r="U135" s="33">
        <v>1.9599999999999999E-4</v>
      </c>
      <c r="V135" s="34">
        <f t="shared" si="26"/>
        <v>68.817951999999991</v>
      </c>
      <c r="W135" s="11"/>
    </row>
    <row r="136" spans="7:23" x14ac:dyDescent="0.3">
      <c r="G136" s="26"/>
      <c r="H136" s="11">
        <v>9</v>
      </c>
      <c r="I136" s="11" t="s">
        <v>0</v>
      </c>
      <c r="J136" s="27">
        <v>237</v>
      </c>
      <c r="K136" s="28">
        <v>1</v>
      </c>
      <c r="L136" s="29">
        <v>15831228</v>
      </c>
      <c r="M136" s="29">
        <v>47782</v>
      </c>
      <c r="N136" s="30">
        <v>8442533</v>
      </c>
      <c r="O136" s="30">
        <f t="shared" si="23"/>
        <v>7436477</v>
      </c>
      <c r="P136" s="31">
        <v>2.6600000000000001E-4</v>
      </c>
      <c r="Q136" s="32">
        <f t="shared" si="24"/>
        <v>1978.1028820000001</v>
      </c>
      <c r="R136" s="29">
        <v>351112</v>
      </c>
      <c r="S136" s="30">
        <v>0</v>
      </c>
      <c r="T136" s="30">
        <f t="shared" si="25"/>
        <v>351112</v>
      </c>
      <c r="U136" s="33">
        <v>2.8299999999999999E-4</v>
      </c>
      <c r="V136" s="34">
        <f t="shared" si="26"/>
        <v>99.364695999999995</v>
      </c>
      <c r="W136" s="11"/>
    </row>
    <row r="137" spans="7:23" x14ac:dyDescent="0.3">
      <c r="G137" s="26"/>
      <c r="H137" s="11">
        <v>17</v>
      </c>
      <c r="I137" s="11" t="s">
        <v>16</v>
      </c>
      <c r="J137" s="27">
        <v>237</v>
      </c>
      <c r="K137" s="28">
        <v>1</v>
      </c>
      <c r="L137" s="29">
        <v>15831228</v>
      </c>
      <c r="M137" s="29">
        <v>47782</v>
      </c>
      <c r="N137" s="30">
        <v>8442533</v>
      </c>
      <c r="O137" s="30">
        <f t="shared" si="23"/>
        <v>7436477</v>
      </c>
      <c r="P137" s="31">
        <v>7.5799999999999999E-4</v>
      </c>
      <c r="Q137" s="32">
        <f t="shared" si="24"/>
        <v>5636.8495659999999</v>
      </c>
      <c r="R137" s="29">
        <v>351112</v>
      </c>
      <c r="S137" s="30">
        <v>0</v>
      </c>
      <c r="T137" s="30">
        <f t="shared" si="25"/>
        <v>351112</v>
      </c>
      <c r="U137" s="33">
        <v>8.0199999999999998E-4</v>
      </c>
      <c r="V137" s="34">
        <f t="shared" si="26"/>
        <v>281.59182399999997</v>
      </c>
      <c r="W137" s="11"/>
    </row>
    <row r="138" spans="7:23" x14ac:dyDescent="0.3">
      <c r="G138" s="26"/>
      <c r="H138" s="11">
        <v>29</v>
      </c>
      <c r="I138" s="11" t="s">
        <v>24</v>
      </c>
      <c r="J138" s="27">
        <v>237</v>
      </c>
      <c r="K138" s="28">
        <v>1</v>
      </c>
      <c r="L138" s="29">
        <v>15831228</v>
      </c>
      <c r="M138" s="29">
        <v>47782</v>
      </c>
      <c r="N138" s="30">
        <v>8442533</v>
      </c>
      <c r="O138" s="30">
        <f t="shared" si="23"/>
        <v>7436477</v>
      </c>
      <c r="P138" s="31">
        <v>3.1029999999999999E-3</v>
      </c>
      <c r="Q138" s="32">
        <f t="shared" si="24"/>
        <v>23075.388131</v>
      </c>
      <c r="R138" s="29">
        <v>351112</v>
      </c>
      <c r="S138" s="30">
        <v>0</v>
      </c>
      <c r="T138" s="30">
        <f t="shared" si="25"/>
        <v>351112</v>
      </c>
      <c r="U138" s="33">
        <v>3.2200000000000002E-3</v>
      </c>
      <c r="V138" s="34">
        <f t="shared" si="26"/>
        <v>1130.5806400000001</v>
      </c>
      <c r="W138" s="11"/>
    </row>
    <row r="139" spans="7:23" x14ac:dyDescent="0.3">
      <c r="G139" s="26"/>
      <c r="H139" s="11">
        <v>38</v>
      </c>
      <c r="I139" s="11" t="s">
        <v>12</v>
      </c>
      <c r="J139" s="27">
        <v>237</v>
      </c>
      <c r="K139" s="28">
        <v>1</v>
      </c>
      <c r="L139" s="29">
        <v>15831228</v>
      </c>
      <c r="M139" s="29">
        <v>47782</v>
      </c>
      <c r="N139" s="30">
        <v>8442533</v>
      </c>
      <c r="O139" s="30">
        <f t="shared" si="23"/>
        <v>7436477</v>
      </c>
      <c r="P139" s="31">
        <v>7.8999999999999996E-5</v>
      </c>
      <c r="Q139" s="32">
        <f t="shared" si="24"/>
        <v>587.48168299999998</v>
      </c>
      <c r="R139" s="29">
        <v>351112</v>
      </c>
      <c r="S139" s="30">
        <v>0</v>
      </c>
      <c r="T139" s="30">
        <f t="shared" si="25"/>
        <v>351112</v>
      </c>
      <c r="U139" s="33">
        <v>8.2999999999999998E-5</v>
      </c>
      <c r="V139" s="34">
        <f t="shared" si="26"/>
        <v>29.142295999999998</v>
      </c>
      <c r="W139" s="11"/>
    </row>
    <row r="140" spans="7:23" x14ac:dyDescent="0.3">
      <c r="G140" s="26"/>
      <c r="H140" s="11">
        <v>55</v>
      </c>
      <c r="I140" s="11" t="s">
        <v>26</v>
      </c>
      <c r="J140" s="27">
        <v>237</v>
      </c>
      <c r="K140" s="28">
        <v>1</v>
      </c>
      <c r="L140" s="29">
        <v>15831228</v>
      </c>
      <c r="M140" s="29">
        <v>47782</v>
      </c>
      <c r="N140" s="30">
        <v>8442533</v>
      </c>
      <c r="O140" s="30">
        <f t="shared" si="23"/>
        <v>7436477</v>
      </c>
      <c r="P140" s="31">
        <v>1.5699999999999999E-4</v>
      </c>
      <c r="Q140" s="32">
        <f t="shared" si="24"/>
        <v>1167.526889</v>
      </c>
      <c r="R140" s="29">
        <v>351112</v>
      </c>
      <c r="S140" s="30">
        <v>0</v>
      </c>
      <c r="T140" s="30">
        <f t="shared" si="25"/>
        <v>351112</v>
      </c>
      <c r="U140" s="33">
        <v>2.1100000000000001E-4</v>
      </c>
      <c r="V140" s="34">
        <f t="shared" si="26"/>
        <v>74.084631999999999</v>
      </c>
      <c r="W140" s="11"/>
    </row>
    <row r="141" spans="7:23" x14ac:dyDescent="0.3">
      <c r="G141" s="26"/>
      <c r="H141" s="11">
        <v>69</v>
      </c>
      <c r="I141" s="11" t="s">
        <v>142</v>
      </c>
      <c r="J141" s="27">
        <v>237</v>
      </c>
      <c r="K141" s="28">
        <v>1</v>
      </c>
      <c r="L141" s="29">
        <v>15831228</v>
      </c>
      <c r="M141" s="29">
        <v>47782</v>
      </c>
      <c r="N141" s="30">
        <v>8442533</v>
      </c>
      <c r="O141" s="30">
        <f t="shared" si="23"/>
        <v>7436477</v>
      </c>
      <c r="P141" s="31">
        <v>0</v>
      </c>
      <c r="Q141" s="32">
        <f t="shared" si="24"/>
        <v>0</v>
      </c>
      <c r="R141" s="29">
        <v>351112</v>
      </c>
      <c r="S141" s="30">
        <v>0</v>
      </c>
      <c r="T141" s="30">
        <f t="shared" si="25"/>
        <v>351112</v>
      </c>
      <c r="U141" s="33">
        <v>0</v>
      </c>
      <c r="V141" s="34">
        <f t="shared" si="26"/>
        <v>0</v>
      </c>
      <c r="W141" s="11"/>
    </row>
    <row r="142" spans="7:23" x14ac:dyDescent="0.3">
      <c r="G142" s="26"/>
      <c r="H142" s="11">
        <v>71</v>
      </c>
      <c r="I142" s="11" t="s">
        <v>18</v>
      </c>
      <c r="J142" s="27">
        <v>237</v>
      </c>
      <c r="K142" s="28">
        <v>1</v>
      </c>
      <c r="L142" s="29">
        <v>15831228</v>
      </c>
      <c r="M142" s="29">
        <v>47782</v>
      </c>
      <c r="N142" s="30">
        <v>8442533</v>
      </c>
      <c r="O142" s="30">
        <f t="shared" si="23"/>
        <v>7436477</v>
      </c>
      <c r="P142" s="31">
        <v>1.1E-5</v>
      </c>
      <c r="Q142" s="32">
        <f t="shared" si="24"/>
        <v>81.801247000000004</v>
      </c>
      <c r="R142" s="29">
        <v>351112</v>
      </c>
      <c r="S142" s="30">
        <v>0</v>
      </c>
      <c r="T142" s="30">
        <f t="shared" si="25"/>
        <v>351112</v>
      </c>
      <c r="U142" s="33">
        <v>1.2E-5</v>
      </c>
      <c r="V142" s="34">
        <f t="shared" si="26"/>
        <v>4.2133440000000002</v>
      </c>
      <c r="W142" s="11"/>
    </row>
    <row r="143" spans="7:23" x14ac:dyDescent="0.3">
      <c r="G143" s="26"/>
      <c r="H143" s="11">
        <v>72</v>
      </c>
      <c r="I143" s="11" t="s">
        <v>28</v>
      </c>
      <c r="J143" s="27">
        <v>237</v>
      </c>
      <c r="K143" s="28">
        <v>1</v>
      </c>
      <c r="L143" s="29">
        <v>15831228</v>
      </c>
      <c r="M143" s="29">
        <v>47782</v>
      </c>
      <c r="N143" s="30">
        <v>8442533</v>
      </c>
      <c r="O143" s="30">
        <f t="shared" si="23"/>
        <v>7436477</v>
      </c>
      <c r="P143" s="31">
        <v>3.1799999999999998E-4</v>
      </c>
      <c r="Q143" s="32">
        <f t="shared" si="24"/>
        <v>2364.7996859999998</v>
      </c>
      <c r="R143" s="29">
        <v>351112</v>
      </c>
      <c r="S143" s="30">
        <v>0</v>
      </c>
      <c r="T143" s="30">
        <f t="shared" si="25"/>
        <v>351112</v>
      </c>
      <c r="U143" s="33">
        <v>3.3700000000000001E-4</v>
      </c>
      <c r="V143" s="34">
        <f t="shared" si="26"/>
        <v>118.324744</v>
      </c>
      <c r="W143" s="11"/>
    </row>
    <row r="144" spans="7:23" x14ac:dyDescent="0.3">
      <c r="G144" s="26"/>
      <c r="H144" s="11">
        <v>117</v>
      </c>
      <c r="I144" s="11" t="s">
        <v>21</v>
      </c>
      <c r="J144" s="27">
        <v>237</v>
      </c>
      <c r="K144" s="28">
        <v>1</v>
      </c>
      <c r="L144" s="29">
        <v>15831228</v>
      </c>
      <c r="M144" s="29">
        <v>47782</v>
      </c>
      <c r="N144" s="30">
        <v>8442533</v>
      </c>
      <c r="O144" s="30">
        <f t="shared" si="23"/>
        <v>7436477</v>
      </c>
      <c r="P144" s="31">
        <v>2.7300000000000002E-4</v>
      </c>
      <c r="Q144" s="32">
        <f t="shared" si="24"/>
        <v>2030.1582210000001</v>
      </c>
      <c r="R144" s="29">
        <v>351112</v>
      </c>
      <c r="S144" s="30">
        <v>0</v>
      </c>
      <c r="T144" s="30">
        <f t="shared" si="25"/>
        <v>351112</v>
      </c>
      <c r="U144" s="33">
        <v>2.8800000000000001E-4</v>
      </c>
      <c r="V144" s="34">
        <f t="shared" si="26"/>
        <v>101.120256</v>
      </c>
      <c r="W144" s="11"/>
    </row>
    <row r="145" spans="7:23" x14ac:dyDescent="0.3">
      <c r="G145" s="26"/>
      <c r="H145" s="11">
        <v>122</v>
      </c>
      <c r="I145" s="11" t="s">
        <v>138</v>
      </c>
      <c r="J145" s="27">
        <v>237</v>
      </c>
      <c r="K145" s="28">
        <v>1</v>
      </c>
      <c r="L145" s="29">
        <v>15831228</v>
      </c>
      <c r="M145" s="29">
        <v>47782</v>
      </c>
      <c r="N145" s="30">
        <v>8442533</v>
      </c>
      <c r="O145" s="30">
        <f t="shared" si="23"/>
        <v>7436477</v>
      </c>
      <c r="P145" s="31">
        <v>0</v>
      </c>
      <c r="Q145" s="32">
        <f t="shared" si="24"/>
        <v>0</v>
      </c>
      <c r="R145" s="29">
        <v>351112</v>
      </c>
      <c r="S145" s="30">
        <v>0</v>
      </c>
      <c r="T145" s="30">
        <f t="shared" si="25"/>
        <v>351112</v>
      </c>
      <c r="U145" s="33">
        <v>0</v>
      </c>
      <c r="V145" s="34">
        <f t="shared" si="26"/>
        <v>0</v>
      </c>
      <c r="W145" s="11"/>
    </row>
    <row r="146" spans="7:23" x14ac:dyDescent="0.3">
      <c r="G146" s="26"/>
      <c r="H146" s="11"/>
      <c r="I146" s="11"/>
      <c r="J146" s="27"/>
      <c r="K146" s="28"/>
      <c r="L146" s="30"/>
      <c r="M146" s="30"/>
      <c r="N146" s="30"/>
      <c r="O146" s="30"/>
      <c r="P146" s="33"/>
      <c r="Q146" s="32"/>
      <c r="R146" s="30"/>
      <c r="S146" s="30"/>
      <c r="T146" s="30"/>
      <c r="U146" s="33"/>
      <c r="V146" s="34"/>
      <c r="W146" s="11"/>
    </row>
    <row r="147" spans="7:23" ht="15.6" x14ac:dyDescent="0.3">
      <c r="G147" s="39">
        <v>69</v>
      </c>
      <c r="H147" s="40" t="s">
        <v>142</v>
      </c>
      <c r="I147" s="11"/>
      <c r="J147" s="27"/>
      <c r="K147" s="28"/>
      <c r="L147" s="30"/>
      <c r="M147" s="30"/>
      <c r="N147" s="30"/>
      <c r="O147" s="30"/>
      <c r="P147" s="33"/>
      <c r="Q147" s="32"/>
      <c r="R147" s="30"/>
      <c r="S147" s="30"/>
      <c r="T147" s="30"/>
      <c r="U147" s="33"/>
      <c r="V147" s="34"/>
      <c r="W147" s="11"/>
    </row>
    <row r="148" spans="7:23" x14ac:dyDescent="0.3">
      <c r="G148" s="26"/>
      <c r="H148" s="11">
        <v>1</v>
      </c>
      <c r="I148" s="11" t="s">
        <v>11</v>
      </c>
      <c r="J148" s="27">
        <v>841</v>
      </c>
      <c r="K148" s="28">
        <v>1</v>
      </c>
      <c r="L148" s="29">
        <v>0</v>
      </c>
      <c r="M148" s="29">
        <v>295828</v>
      </c>
      <c r="N148" s="30">
        <v>203223</v>
      </c>
      <c r="O148" s="30">
        <f t="shared" ref="O148:O163" si="27">(L148+M148-N148)*K148</f>
        <v>92605</v>
      </c>
      <c r="P148" s="31">
        <v>1.91E-3</v>
      </c>
      <c r="Q148" s="32">
        <f t="shared" ref="Q148:Q163" si="28">O148*P148</f>
        <v>176.87555</v>
      </c>
      <c r="R148" s="29">
        <v>0</v>
      </c>
      <c r="S148" s="30">
        <v>0</v>
      </c>
      <c r="T148" s="30">
        <f t="shared" ref="T148:T163" si="29">(R148-S148)*K148</f>
        <v>0</v>
      </c>
      <c r="U148" s="33">
        <v>1.9740000000000001E-3</v>
      </c>
      <c r="V148" s="34">
        <f t="shared" ref="V148:V163" si="30">T148*U148</f>
        <v>0</v>
      </c>
      <c r="W148" s="11"/>
    </row>
    <row r="149" spans="7:23" x14ac:dyDescent="0.3">
      <c r="G149" s="26"/>
      <c r="H149" s="11">
        <v>2</v>
      </c>
      <c r="I149" s="11" t="s">
        <v>27</v>
      </c>
      <c r="J149" s="27">
        <v>841</v>
      </c>
      <c r="K149" s="28">
        <v>1</v>
      </c>
      <c r="L149" s="29">
        <v>0</v>
      </c>
      <c r="M149" s="29">
        <v>295828</v>
      </c>
      <c r="N149" s="30">
        <v>203223</v>
      </c>
      <c r="O149" s="30">
        <f t="shared" si="27"/>
        <v>92605</v>
      </c>
      <c r="P149" s="31">
        <v>2.6899999999999998E-4</v>
      </c>
      <c r="Q149" s="32">
        <f t="shared" si="28"/>
        <v>24.910744999999999</v>
      </c>
      <c r="R149" s="29">
        <v>0</v>
      </c>
      <c r="S149" s="30">
        <v>0</v>
      </c>
      <c r="T149" s="30">
        <f t="shared" si="29"/>
        <v>0</v>
      </c>
      <c r="U149" s="33">
        <v>2.9500000000000001E-4</v>
      </c>
      <c r="V149" s="34">
        <f t="shared" si="30"/>
        <v>0</v>
      </c>
      <c r="W149" s="11"/>
    </row>
    <row r="150" spans="7:23" x14ac:dyDescent="0.3">
      <c r="G150" s="26"/>
      <c r="H150" s="11">
        <v>3</v>
      </c>
      <c r="I150" s="11" t="s">
        <v>20</v>
      </c>
      <c r="J150" s="27">
        <v>841</v>
      </c>
      <c r="K150" s="28">
        <v>1</v>
      </c>
      <c r="L150" s="29">
        <v>0</v>
      </c>
      <c r="M150" s="29">
        <v>295828</v>
      </c>
      <c r="N150" s="30">
        <v>203223</v>
      </c>
      <c r="O150" s="30">
        <f t="shared" si="27"/>
        <v>92605</v>
      </c>
      <c r="P150" s="31">
        <v>5.9699999999999998E-4</v>
      </c>
      <c r="Q150" s="32">
        <f t="shared" si="28"/>
        <v>55.285184999999998</v>
      </c>
      <c r="R150" s="29">
        <v>0</v>
      </c>
      <c r="S150" s="30">
        <v>0</v>
      </c>
      <c r="T150" s="30">
        <f t="shared" si="29"/>
        <v>0</v>
      </c>
      <c r="U150" s="33">
        <v>6.3100000000000005E-4</v>
      </c>
      <c r="V150" s="34">
        <f t="shared" si="30"/>
        <v>0</v>
      </c>
      <c r="W150" s="11"/>
    </row>
    <row r="151" spans="7:23" x14ac:dyDescent="0.3">
      <c r="G151" s="26"/>
      <c r="H151" s="11">
        <v>4</v>
      </c>
      <c r="I151" s="11" t="s">
        <v>10</v>
      </c>
      <c r="J151" s="27">
        <v>841</v>
      </c>
      <c r="K151" s="28">
        <v>0.6</v>
      </c>
      <c r="L151" s="29">
        <v>0</v>
      </c>
      <c r="M151" s="29">
        <v>295828</v>
      </c>
      <c r="N151" s="30">
        <v>203223</v>
      </c>
      <c r="O151" s="30">
        <f t="shared" si="27"/>
        <v>55563</v>
      </c>
      <c r="P151" s="31">
        <v>9.2750000000000003E-3</v>
      </c>
      <c r="Q151" s="32">
        <f t="shared" si="28"/>
        <v>515.34682499999997</v>
      </c>
      <c r="R151" s="29">
        <v>0</v>
      </c>
      <c r="S151" s="30">
        <v>0</v>
      </c>
      <c r="T151" s="30">
        <f t="shared" si="29"/>
        <v>0</v>
      </c>
      <c r="U151" s="33">
        <v>9.2949999999999994E-3</v>
      </c>
      <c r="V151" s="34">
        <f t="shared" si="30"/>
        <v>0</v>
      </c>
      <c r="W151" s="11"/>
    </row>
    <row r="152" spans="7:23" x14ac:dyDescent="0.3">
      <c r="G152" s="26"/>
      <c r="H152" s="11">
        <v>6</v>
      </c>
      <c r="I152" s="11" t="s">
        <v>118</v>
      </c>
      <c r="J152" s="27">
        <v>841</v>
      </c>
      <c r="K152" s="28">
        <v>0.6</v>
      </c>
      <c r="L152" s="29">
        <v>0</v>
      </c>
      <c r="M152" s="29">
        <v>295828</v>
      </c>
      <c r="N152" s="30">
        <v>203223</v>
      </c>
      <c r="O152" s="30">
        <f t="shared" si="27"/>
        <v>55563</v>
      </c>
      <c r="P152" s="31">
        <v>0</v>
      </c>
      <c r="Q152" s="32">
        <f t="shared" si="28"/>
        <v>0</v>
      </c>
      <c r="R152" s="29">
        <v>0</v>
      </c>
      <c r="S152" s="30">
        <v>0</v>
      </c>
      <c r="T152" s="30">
        <f t="shared" si="29"/>
        <v>0</v>
      </c>
      <c r="U152" s="33">
        <v>0</v>
      </c>
      <c r="V152" s="34">
        <f t="shared" si="30"/>
        <v>0</v>
      </c>
      <c r="W152" s="11"/>
    </row>
    <row r="153" spans="7:23" x14ac:dyDescent="0.3">
      <c r="G153" s="26"/>
      <c r="H153" s="11">
        <v>7</v>
      </c>
      <c r="I153" s="11" t="s">
        <v>9</v>
      </c>
      <c r="J153" s="27">
        <v>841</v>
      </c>
      <c r="K153" s="28">
        <v>1</v>
      </c>
      <c r="L153" s="29">
        <v>0</v>
      </c>
      <c r="M153" s="29">
        <v>295828</v>
      </c>
      <c r="N153" s="30">
        <v>203223</v>
      </c>
      <c r="O153" s="30">
        <f t="shared" si="27"/>
        <v>92605</v>
      </c>
      <c r="P153" s="31">
        <v>1.27E-4</v>
      </c>
      <c r="Q153" s="32">
        <f t="shared" si="28"/>
        <v>11.760835</v>
      </c>
      <c r="R153" s="29">
        <v>0</v>
      </c>
      <c r="S153" s="30">
        <v>0</v>
      </c>
      <c r="T153" s="30">
        <f t="shared" si="29"/>
        <v>0</v>
      </c>
      <c r="U153" s="33">
        <v>1.34E-4</v>
      </c>
      <c r="V153" s="34">
        <f t="shared" si="30"/>
        <v>0</v>
      </c>
      <c r="W153" s="11"/>
    </row>
    <row r="154" spans="7:23" x14ac:dyDescent="0.3">
      <c r="G154" s="26"/>
      <c r="H154" s="11">
        <v>8</v>
      </c>
      <c r="I154" s="11" t="s">
        <v>23</v>
      </c>
      <c r="J154" s="27">
        <v>841</v>
      </c>
      <c r="K154" s="28">
        <v>1</v>
      </c>
      <c r="L154" s="29">
        <v>0</v>
      </c>
      <c r="M154" s="29">
        <v>295828</v>
      </c>
      <c r="N154" s="30">
        <v>203223</v>
      </c>
      <c r="O154" s="30">
        <f t="shared" si="27"/>
        <v>92605</v>
      </c>
      <c r="P154" s="31">
        <v>1.8699999999999999E-4</v>
      </c>
      <c r="Q154" s="32">
        <f t="shared" si="28"/>
        <v>17.317135</v>
      </c>
      <c r="R154" s="29">
        <v>0</v>
      </c>
      <c r="S154" s="30">
        <v>0</v>
      </c>
      <c r="T154" s="30">
        <f t="shared" si="29"/>
        <v>0</v>
      </c>
      <c r="U154" s="33">
        <v>1.9599999999999999E-4</v>
      </c>
      <c r="V154" s="34">
        <f t="shared" si="30"/>
        <v>0</v>
      </c>
      <c r="W154" s="11"/>
    </row>
    <row r="155" spans="7:23" x14ac:dyDescent="0.3">
      <c r="G155" s="26"/>
      <c r="H155" s="11">
        <v>9</v>
      </c>
      <c r="I155" s="11" t="s">
        <v>0</v>
      </c>
      <c r="J155" s="27">
        <v>841</v>
      </c>
      <c r="K155" s="28">
        <v>1</v>
      </c>
      <c r="L155" s="29">
        <v>0</v>
      </c>
      <c r="M155" s="29">
        <v>295828</v>
      </c>
      <c r="N155" s="30">
        <v>203223</v>
      </c>
      <c r="O155" s="30">
        <f t="shared" si="27"/>
        <v>92605</v>
      </c>
      <c r="P155" s="31">
        <v>2.6600000000000001E-4</v>
      </c>
      <c r="Q155" s="32">
        <f t="shared" si="28"/>
        <v>24.632930000000002</v>
      </c>
      <c r="R155" s="29">
        <v>0</v>
      </c>
      <c r="S155" s="30">
        <v>0</v>
      </c>
      <c r="T155" s="30">
        <f t="shared" si="29"/>
        <v>0</v>
      </c>
      <c r="U155" s="33">
        <v>2.8299999999999999E-4</v>
      </c>
      <c r="V155" s="34">
        <f t="shared" si="30"/>
        <v>0</v>
      </c>
      <c r="W155" s="11"/>
    </row>
    <row r="156" spans="7:23" x14ac:dyDescent="0.3">
      <c r="G156" s="26"/>
      <c r="H156" s="11">
        <v>29</v>
      </c>
      <c r="I156" s="11" t="s">
        <v>24</v>
      </c>
      <c r="J156" s="27">
        <v>841</v>
      </c>
      <c r="K156" s="28">
        <v>1</v>
      </c>
      <c r="L156" s="29">
        <v>0</v>
      </c>
      <c r="M156" s="29">
        <v>295828</v>
      </c>
      <c r="N156" s="30">
        <v>203223</v>
      </c>
      <c r="O156" s="30">
        <f t="shared" si="27"/>
        <v>92605</v>
      </c>
      <c r="P156" s="31">
        <v>3.1029999999999999E-3</v>
      </c>
      <c r="Q156" s="32">
        <f t="shared" si="28"/>
        <v>287.35331500000001</v>
      </c>
      <c r="R156" s="29">
        <v>0</v>
      </c>
      <c r="S156" s="30">
        <v>0</v>
      </c>
      <c r="T156" s="30">
        <f t="shared" si="29"/>
        <v>0</v>
      </c>
      <c r="U156" s="33">
        <v>3.2200000000000002E-3</v>
      </c>
      <c r="V156" s="34">
        <f t="shared" si="30"/>
        <v>0</v>
      </c>
      <c r="W156" s="11"/>
    </row>
    <row r="157" spans="7:23" x14ac:dyDescent="0.3">
      <c r="G157" s="26"/>
      <c r="H157" s="11">
        <v>38</v>
      </c>
      <c r="I157" s="11" t="s">
        <v>12</v>
      </c>
      <c r="J157" s="27">
        <v>841</v>
      </c>
      <c r="K157" s="28">
        <v>1</v>
      </c>
      <c r="L157" s="29">
        <v>0</v>
      </c>
      <c r="M157" s="29">
        <v>295828</v>
      </c>
      <c r="N157" s="30">
        <v>203223</v>
      </c>
      <c r="O157" s="30">
        <f t="shared" si="27"/>
        <v>92605</v>
      </c>
      <c r="P157" s="31">
        <v>7.8999999999999996E-5</v>
      </c>
      <c r="Q157" s="32">
        <f t="shared" si="28"/>
        <v>7.3157949999999996</v>
      </c>
      <c r="R157" s="29">
        <v>0</v>
      </c>
      <c r="S157" s="30">
        <v>0</v>
      </c>
      <c r="T157" s="30">
        <f t="shared" si="29"/>
        <v>0</v>
      </c>
      <c r="U157" s="33">
        <v>8.2999999999999998E-5</v>
      </c>
      <c r="V157" s="34">
        <f t="shared" si="30"/>
        <v>0</v>
      </c>
      <c r="W157" s="11"/>
    </row>
    <row r="158" spans="7:23" x14ac:dyDescent="0.3">
      <c r="G158" s="26"/>
      <c r="H158" s="11">
        <v>55</v>
      </c>
      <c r="I158" s="11" t="s">
        <v>26</v>
      </c>
      <c r="J158" s="27">
        <v>841</v>
      </c>
      <c r="K158" s="28">
        <v>1</v>
      </c>
      <c r="L158" s="29">
        <v>0</v>
      </c>
      <c r="M158" s="29">
        <v>295828</v>
      </c>
      <c r="N158" s="30">
        <v>203223</v>
      </c>
      <c r="O158" s="30">
        <f t="shared" si="27"/>
        <v>92605</v>
      </c>
      <c r="P158" s="31">
        <v>1.5699999999999999E-4</v>
      </c>
      <c r="Q158" s="32">
        <f t="shared" si="28"/>
        <v>14.538985</v>
      </c>
      <c r="R158" s="29">
        <v>0</v>
      </c>
      <c r="S158" s="30">
        <v>0</v>
      </c>
      <c r="T158" s="30">
        <f t="shared" si="29"/>
        <v>0</v>
      </c>
      <c r="U158" s="33">
        <v>2.1100000000000001E-4</v>
      </c>
      <c r="V158" s="34">
        <f t="shared" si="30"/>
        <v>0</v>
      </c>
      <c r="W158" s="11"/>
    </row>
    <row r="159" spans="7:23" x14ac:dyDescent="0.3">
      <c r="G159" s="26"/>
      <c r="H159" s="11">
        <v>69</v>
      </c>
      <c r="I159" s="11" t="s">
        <v>142</v>
      </c>
      <c r="J159" s="27">
        <v>841</v>
      </c>
      <c r="K159" s="28">
        <v>1</v>
      </c>
      <c r="L159" s="29">
        <v>0</v>
      </c>
      <c r="M159" s="29">
        <v>295828</v>
      </c>
      <c r="N159" s="30">
        <v>203223</v>
      </c>
      <c r="O159" s="30">
        <f t="shared" si="27"/>
        <v>92605</v>
      </c>
      <c r="P159" s="31">
        <v>0</v>
      </c>
      <c r="Q159" s="32">
        <f t="shared" si="28"/>
        <v>0</v>
      </c>
      <c r="R159" s="29">
        <v>0</v>
      </c>
      <c r="S159" s="30">
        <v>0</v>
      </c>
      <c r="T159" s="30">
        <f t="shared" si="29"/>
        <v>0</v>
      </c>
      <c r="U159" s="33">
        <v>0</v>
      </c>
      <c r="V159" s="34">
        <f t="shared" si="30"/>
        <v>0</v>
      </c>
      <c r="W159" s="11"/>
    </row>
    <row r="160" spans="7:23" x14ac:dyDescent="0.3">
      <c r="G160" s="26"/>
      <c r="H160" s="11">
        <v>71</v>
      </c>
      <c r="I160" s="11" t="s">
        <v>18</v>
      </c>
      <c r="J160" s="27">
        <v>841</v>
      </c>
      <c r="K160" s="28">
        <v>1</v>
      </c>
      <c r="L160" s="29">
        <v>0</v>
      </c>
      <c r="M160" s="29">
        <v>295828</v>
      </c>
      <c r="N160" s="30">
        <v>203223</v>
      </c>
      <c r="O160" s="30">
        <f t="shared" si="27"/>
        <v>92605</v>
      </c>
      <c r="P160" s="31">
        <v>1.1E-5</v>
      </c>
      <c r="Q160" s="32">
        <f t="shared" si="28"/>
        <v>1.0186549999999999</v>
      </c>
      <c r="R160" s="29">
        <v>0</v>
      </c>
      <c r="S160" s="30">
        <v>0</v>
      </c>
      <c r="T160" s="30">
        <f t="shared" si="29"/>
        <v>0</v>
      </c>
      <c r="U160" s="33">
        <v>1.2E-5</v>
      </c>
      <c r="V160" s="34">
        <f t="shared" si="30"/>
        <v>0</v>
      </c>
      <c r="W160" s="11"/>
    </row>
    <row r="161" spans="7:23" x14ac:dyDescent="0.3">
      <c r="G161" s="26"/>
      <c r="H161" s="11">
        <v>72</v>
      </c>
      <c r="I161" s="11" t="s">
        <v>28</v>
      </c>
      <c r="J161" s="27">
        <v>841</v>
      </c>
      <c r="K161" s="28">
        <v>1</v>
      </c>
      <c r="L161" s="29">
        <v>0</v>
      </c>
      <c r="M161" s="29">
        <v>295828</v>
      </c>
      <c r="N161" s="30">
        <v>203223</v>
      </c>
      <c r="O161" s="30">
        <f t="shared" si="27"/>
        <v>92605</v>
      </c>
      <c r="P161" s="31">
        <v>3.1799999999999998E-4</v>
      </c>
      <c r="Q161" s="32">
        <f t="shared" si="28"/>
        <v>29.448389999999996</v>
      </c>
      <c r="R161" s="29">
        <v>0</v>
      </c>
      <c r="S161" s="30">
        <v>0</v>
      </c>
      <c r="T161" s="30">
        <f t="shared" si="29"/>
        <v>0</v>
      </c>
      <c r="U161" s="33">
        <v>3.3700000000000001E-4</v>
      </c>
      <c r="V161" s="34">
        <f t="shared" si="30"/>
        <v>0</v>
      </c>
      <c r="W161" s="11"/>
    </row>
    <row r="162" spans="7:23" x14ac:dyDescent="0.3">
      <c r="G162" s="26"/>
      <c r="H162" s="11">
        <v>117</v>
      </c>
      <c r="I162" s="11" t="s">
        <v>21</v>
      </c>
      <c r="J162" s="27">
        <v>841</v>
      </c>
      <c r="K162" s="28">
        <v>1</v>
      </c>
      <c r="L162" s="29">
        <v>0</v>
      </c>
      <c r="M162" s="29">
        <v>295828</v>
      </c>
      <c r="N162" s="30">
        <v>203223</v>
      </c>
      <c r="O162" s="30">
        <f t="shared" si="27"/>
        <v>92605</v>
      </c>
      <c r="P162" s="31">
        <v>2.7300000000000002E-4</v>
      </c>
      <c r="Q162" s="32">
        <f t="shared" si="28"/>
        <v>25.281165000000001</v>
      </c>
      <c r="R162" s="29">
        <v>0</v>
      </c>
      <c r="S162" s="30">
        <v>0</v>
      </c>
      <c r="T162" s="30">
        <f t="shared" si="29"/>
        <v>0</v>
      </c>
      <c r="U162" s="33">
        <v>2.8800000000000001E-4</v>
      </c>
      <c r="V162" s="34">
        <f t="shared" si="30"/>
        <v>0</v>
      </c>
      <c r="W162" s="11"/>
    </row>
    <row r="163" spans="7:23" x14ac:dyDescent="0.3">
      <c r="G163" s="26"/>
      <c r="H163" s="11">
        <v>122</v>
      </c>
      <c r="I163" s="11" t="s">
        <v>138</v>
      </c>
      <c r="J163" s="27">
        <v>841</v>
      </c>
      <c r="K163" s="28">
        <v>1</v>
      </c>
      <c r="L163" s="29">
        <v>0</v>
      </c>
      <c r="M163" s="29">
        <v>295828</v>
      </c>
      <c r="N163" s="30">
        <v>203223</v>
      </c>
      <c r="O163" s="30">
        <f t="shared" si="27"/>
        <v>92605</v>
      </c>
      <c r="P163" s="31">
        <v>0</v>
      </c>
      <c r="Q163" s="32">
        <f t="shared" si="28"/>
        <v>0</v>
      </c>
      <c r="R163" s="29">
        <v>0</v>
      </c>
      <c r="S163" s="30">
        <v>0</v>
      </c>
      <c r="T163" s="30">
        <f t="shared" si="29"/>
        <v>0</v>
      </c>
      <c r="U163" s="33">
        <v>0</v>
      </c>
      <c r="V163" s="34">
        <f t="shared" si="30"/>
        <v>0</v>
      </c>
      <c r="W163" s="11"/>
    </row>
    <row r="164" spans="7:23" ht="15" thickBot="1" x14ac:dyDescent="0.35">
      <c r="G164" s="35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7"/>
    </row>
    <row r="165" spans="7:23" x14ac:dyDescent="0.3">
      <c r="G165" s="11">
        <v>69</v>
      </c>
      <c r="H165" s="11" t="s">
        <v>142</v>
      </c>
      <c r="I165" s="11"/>
      <c r="J165" s="27"/>
      <c r="K165" s="28"/>
      <c r="L165" s="30"/>
      <c r="M165" s="30"/>
      <c r="N165" s="30"/>
      <c r="O165" s="30"/>
      <c r="P165" s="33"/>
      <c r="Q165" s="32">
        <f>SUM(Q129:Q164)</f>
        <v>102475.90225000004</v>
      </c>
      <c r="R165" s="30"/>
      <c r="S165" s="30"/>
      <c r="T165" s="30"/>
      <c r="U165" s="33"/>
      <c r="V165" s="32">
        <f>SUM(V129:V164)</f>
        <v>4930.6658159999988</v>
      </c>
      <c r="W165" s="38">
        <f>Q165+V165</f>
        <v>107406.56806600004</v>
      </c>
    </row>
    <row r="166" spans="7:23" x14ac:dyDescent="0.3">
      <c r="G166" s="11"/>
      <c r="H166" s="11"/>
      <c r="I166" s="11"/>
      <c r="J166" s="27"/>
      <c r="K166" s="28"/>
      <c r="L166" s="30"/>
      <c r="M166" s="30"/>
      <c r="N166" s="30"/>
      <c r="O166" s="30"/>
      <c r="P166" s="33"/>
      <c r="Q166" s="32"/>
      <c r="R166" s="30"/>
      <c r="S166" s="30"/>
      <c r="T166" s="30"/>
      <c r="U166" s="33"/>
      <c r="V166" s="32"/>
      <c r="W166" s="11"/>
    </row>
    <row r="167" spans="7:23" ht="15" thickBot="1" x14ac:dyDescent="0.35">
      <c r="G167" s="11"/>
      <c r="H167" s="11"/>
      <c r="I167" s="11"/>
      <c r="J167" s="12" t="s">
        <v>100</v>
      </c>
      <c r="K167" s="13" t="s">
        <v>101</v>
      </c>
      <c r="L167" s="14" t="s">
        <v>102</v>
      </c>
      <c r="M167" s="14" t="s">
        <v>103</v>
      </c>
      <c r="N167" s="14" t="s">
        <v>104</v>
      </c>
      <c r="O167" s="14" t="s">
        <v>105</v>
      </c>
      <c r="P167" s="15" t="s">
        <v>106</v>
      </c>
      <c r="Q167" s="16" t="s">
        <v>107</v>
      </c>
      <c r="R167" s="14" t="s">
        <v>108</v>
      </c>
      <c r="S167" s="14" t="s">
        <v>109</v>
      </c>
      <c r="T167" s="14" t="s">
        <v>110</v>
      </c>
      <c r="U167" s="15" t="s">
        <v>111</v>
      </c>
      <c r="V167" s="16" t="s">
        <v>112</v>
      </c>
      <c r="W167" s="11"/>
    </row>
    <row r="168" spans="7:23" ht="15.6" x14ac:dyDescent="0.3">
      <c r="G168" s="17">
        <v>70</v>
      </c>
      <c r="H168" s="18" t="s">
        <v>143</v>
      </c>
      <c r="I168" s="19"/>
      <c r="J168" s="20"/>
      <c r="K168" s="21"/>
      <c r="L168" s="22"/>
      <c r="M168" s="22"/>
      <c r="N168" s="22"/>
      <c r="O168" s="22"/>
      <c r="P168" s="23"/>
      <c r="Q168" s="24"/>
      <c r="R168" s="22"/>
      <c r="S168" s="22"/>
      <c r="T168" s="22"/>
      <c r="U168" s="23"/>
      <c r="V168" s="25"/>
      <c r="W168" s="11"/>
    </row>
    <row r="169" spans="7:23" x14ac:dyDescent="0.3">
      <c r="G169" s="26"/>
      <c r="H169" s="11">
        <v>1</v>
      </c>
      <c r="I169" s="11" t="s">
        <v>11</v>
      </c>
      <c r="J169" s="27">
        <v>238</v>
      </c>
      <c r="K169" s="28">
        <v>1</v>
      </c>
      <c r="L169" s="29">
        <v>7987334</v>
      </c>
      <c r="M169" s="29">
        <v>100468</v>
      </c>
      <c r="N169" s="30">
        <v>3175475</v>
      </c>
      <c r="O169" s="30">
        <f t="shared" ref="O169:O185" si="31">(L169+M169-N169)*K169</f>
        <v>4912327</v>
      </c>
      <c r="P169" s="31">
        <v>1.91E-3</v>
      </c>
      <c r="Q169" s="32">
        <f t="shared" ref="Q169:Q185" si="32">O169*P169</f>
        <v>9382.54457</v>
      </c>
      <c r="R169" s="29">
        <v>118762</v>
      </c>
      <c r="S169" s="30">
        <v>946728</v>
      </c>
      <c r="T169" s="30">
        <f t="shared" ref="T169:T185" si="33">(R169-S169)*K169</f>
        <v>-827966</v>
      </c>
      <c r="U169" s="33">
        <v>1.9740000000000001E-3</v>
      </c>
      <c r="V169" s="34">
        <f t="shared" ref="V169:V185" si="34">T169*U169</f>
        <v>-1634.404884</v>
      </c>
      <c r="W169" s="11"/>
    </row>
    <row r="170" spans="7:23" x14ac:dyDescent="0.3">
      <c r="G170" s="26"/>
      <c r="H170" s="11">
        <v>2</v>
      </c>
      <c r="I170" s="11" t="s">
        <v>27</v>
      </c>
      <c r="J170" s="27">
        <v>238</v>
      </c>
      <c r="K170" s="28">
        <v>1</v>
      </c>
      <c r="L170" s="29">
        <v>7987334</v>
      </c>
      <c r="M170" s="29">
        <v>100468</v>
      </c>
      <c r="N170" s="30">
        <v>3175475</v>
      </c>
      <c r="O170" s="30">
        <f t="shared" si="31"/>
        <v>4912327</v>
      </c>
      <c r="P170" s="31">
        <v>2.6899999999999998E-4</v>
      </c>
      <c r="Q170" s="32">
        <f t="shared" si="32"/>
        <v>1321.4159629999999</v>
      </c>
      <c r="R170" s="29">
        <v>118762</v>
      </c>
      <c r="S170" s="30">
        <v>946728</v>
      </c>
      <c r="T170" s="30">
        <f t="shared" si="33"/>
        <v>-827966</v>
      </c>
      <c r="U170" s="33">
        <v>2.9500000000000001E-4</v>
      </c>
      <c r="V170" s="34">
        <f t="shared" si="34"/>
        <v>-244.24997000000002</v>
      </c>
      <c r="W170" s="11"/>
    </row>
    <row r="171" spans="7:23" x14ac:dyDescent="0.3">
      <c r="G171" s="26"/>
      <c r="H171" s="11">
        <v>3</v>
      </c>
      <c r="I171" s="11" t="s">
        <v>20</v>
      </c>
      <c r="J171" s="27">
        <v>238</v>
      </c>
      <c r="K171" s="28">
        <v>1</v>
      </c>
      <c r="L171" s="29">
        <v>7987334</v>
      </c>
      <c r="M171" s="29">
        <v>100468</v>
      </c>
      <c r="N171" s="30">
        <v>3175475</v>
      </c>
      <c r="O171" s="30">
        <f t="shared" si="31"/>
        <v>4912327</v>
      </c>
      <c r="P171" s="31">
        <v>5.9699999999999998E-4</v>
      </c>
      <c r="Q171" s="32">
        <f t="shared" si="32"/>
        <v>2932.6592190000001</v>
      </c>
      <c r="R171" s="29">
        <v>118762</v>
      </c>
      <c r="S171" s="30">
        <v>946728</v>
      </c>
      <c r="T171" s="30">
        <f t="shared" si="33"/>
        <v>-827966</v>
      </c>
      <c r="U171" s="33">
        <v>6.3100000000000005E-4</v>
      </c>
      <c r="V171" s="34">
        <f t="shared" si="34"/>
        <v>-522.44654600000001</v>
      </c>
      <c r="W171" s="11"/>
    </row>
    <row r="172" spans="7:23" x14ac:dyDescent="0.3">
      <c r="G172" s="26"/>
      <c r="H172" s="11">
        <v>4</v>
      </c>
      <c r="I172" s="11" t="s">
        <v>10</v>
      </c>
      <c r="J172" s="27">
        <v>238</v>
      </c>
      <c r="K172" s="28">
        <v>0.6</v>
      </c>
      <c r="L172" s="29">
        <v>7987334</v>
      </c>
      <c r="M172" s="29">
        <v>100468</v>
      </c>
      <c r="N172" s="30">
        <v>3175475</v>
      </c>
      <c r="O172" s="30">
        <f t="shared" si="31"/>
        <v>2947396.1999999997</v>
      </c>
      <c r="P172" s="31">
        <v>9.2750000000000003E-3</v>
      </c>
      <c r="Q172" s="32">
        <f t="shared" si="32"/>
        <v>27337.099754999999</v>
      </c>
      <c r="R172" s="29">
        <v>118762</v>
      </c>
      <c r="S172" s="30">
        <v>946728</v>
      </c>
      <c r="T172" s="30">
        <f t="shared" si="33"/>
        <v>-496779.6</v>
      </c>
      <c r="U172" s="33">
        <v>9.2949999999999994E-3</v>
      </c>
      <c r="V172" s="34">
        <f t="shared" si="34"/>
        <v>-4617.5663819999991</v>
      </c>
      <c r="W172" s="11"/>
    </row>
    <row r="173" spans="7:23" x14ac:dyDescent="0.3">
      <c r="G173" s="26"/>
      <c r="H173" s="11">
        <v>6</v>
      </c>
      <c r="I173" s="11" t="s">
        <v>118</v>
      </c>
      <c r="J173" s="27">
        <v>238</v>
      </c>
      <c r="K173" s="28">
        <v>0.6</v>
      </c>
      <c r="L173" s="29">
        <v>7987334</v>
      </c>
      <c r="M173" s="29">
        <v>100468</v>
      </c>
      <c r="N173" s="30">
        <v>3175475</v>
      </c>
      <c r="O173" s="30">
        <f t="shared" si="31"/>
        <v>2947396.1999999997</v>
      </c>
      <c r="P173" s="31">
        <v>0</v>
      </c>
      <c r="Q173" s="32">
        <f t="shared" si="32"/>
        <v>0</v>
      </c>
      <c r="R173" s="29">
        <v>118762</v>
      </c>
      <c r="S173" s="30">
        <v>946728</v>
      </c>
      <c r="T173" s="30">
        <f t="shared" si="33"/>
        <v>-496779.6</v>
      </c>
      <c r="U173" s="33">
        <v>0</v>
      </c>
      <c r="V173" s="34">
        <f t="shared" si="34"/>
        <v>0</v>
      </c>
      <c r="W173" s="11"/>
    </row>
    <row r="174" spans="7:23" x14ac:dyDescent="0.3">
      <c r="G174" s="26"/>
      <c r="H174" s="11">
        <v>7</v>
      </c>
      <c r="I174" s="11" t="s">
        <v>9</v>
      </c>
      <c r="J174" s="27">
        <v>238</v>
      </c>
      <c r="K174" s="28">
        <v>1</v>
      </c>
      <c r="L174" s="29">
        <v>7987334</v>
      </c>
      <c r="M174" s="29">
        <v>100468</v>
      </c>
      <c r="N174" s="30">
        <v>3175475</v>
      </c>
      <c r="O174" s="30">
        <f t="shared" si="31"/>
        <v>4912327</v>
      </c>
      <c r="P174" s="31">
        <v>1.27E-4</v>
      </c>
      <c r="Q174" s="32">
        <f t="shared" si="32"/>
        <v>623.86552900000004</v>
      </c>
      <c r="R174" s="29">
        <v>118762</v>
      </c>
      <c r="S174" s="30">
        <v>946728</v>
      </c>
      <c r="T174" s="30">
        <f t="shared" si="33"/>
        <v>-827966</v>
      </c>
      <c r="U174" s="33">
        <v>1.34E-4</v>
      </c>
      <c r="V174" s="34">
        <f t="shared" si="34"/>
        <v>-110.947444</v>
      </c>
      <c r="W174" s="11"/>
    </row>
    <row r="175" spans="7:23" x14ac:dyDescent="0.3">
      <c r="G175" s="26"/>
      <c r="H175" s="11">
        <v>8</v>
      </c>
      <c r="I175" s="11" t="s">
        <v>23</v>
      </c>
      <c r="J175" s="27">
        <v>238</v>
      </c>
      <c r="K175" s="28">
        <v>1</v>
      </c>
      <c r="L175" s="29">
        <v>7987334</v>
      </c>
      <c r="M175" s="29">
        <v>100468</v>
      </c>
      <c r="N175" s="30">
        <v>3175475</v>
      </c>
      <c r="O175" s="30">
        <f t="shared" si="31"/>
        <v>4912327</v>
      </c>
      <c r="P175" s="31">
        <v>1.8699999999999999E-4</v>
      </c>
      <c r="Q175" s="32">
        <f t="shared" si="32"/>
        <v>918.60514899999998</v>
      </c>
      <c r="R175" s="29">
        <v>118762</v>
      </c>
      <c r="S175" s="30">
        <v>946728</v>
      </c>
      <c r="T175" s="30">
        <f t="shared" si="33"/>
        <v>-827966</v>
      </c>
      <c r="U175" s="33">
        <v>1.9599999999999999E-4</v>
      </c>
      <c r="V175" s="34">
        <f t="shared" si="34"/>
        <v>-162.28133599999998</v>
      </c>
      <c r="W175" s="11"/>
    </row>
    <row r="176" spans="7:23" x14ac:dyDescent="0.3">
      <c r="G176" s="26"/>
      <c r="H176" s="11">
        <v>9</v>
      </c>
      <c r="I176" s="11" t="s">
        <v>0</v>
      </c>
      <c r="J176" s="27">
        <v>238</v>
      </c>
      <c r="K176" s="28">
        <v>1</v>
      </c>
      <c r="L176" s="29">
        <v>7987334</v>
      </c>
      <c r="M176" s="29">
        <v>100468</v>
      </c>
      <c r="N176" s="30">
        <v>3175475</v>
      </c>
      <c r="O176" s="30">
        <f t="shared" si="31"/>
        <v>4912327</v>
      </c>
      <c r="P176" s="31">
        <v>2.6600000000000001E-4</v>
      </c>
      <c r="Q176" s="32">
        <f t="shared" si="32"/>
        <v>1306.6789820000001</v>
      </c>
      <c r="R176" s="29">
        <v>118762</v>
      </c>
      <c r="S176" s="30">
        <v>946728</v>
      </c>
      <c r="T176" s="30">
        <f t="shared" si="33"/>
        <v>-827966</v>
      </c>
      <c r="U176" s="33">
        <v>2.8299999999999999E-4</v>
      </c>
      <c r="V176" s="34">
        <f t="shared" si="34"/>
        <v>-234.314378</v>
      </c>
      <c r="W176" s="11"/>
    </row>
    <row r="177" spans="7:23" x14ac:dyDescent="0.3">
      <c r="G177" s="26"/>
      <c r="H177" s="11">
        <v>17</v>
      </c>
      <c r="I177" s="11" t="s">
        <v>16</v>
      </c>
      <c r="J177" s="27">
        <v>238</v>
      </c>
      <c r="K177" s="28">
        <v>1</v>
      </c>
      <c r="L177" s="29">
        <v>7987334</v>
      </c>
      <c r="M177" s="29">
        <v>100468</v>
      </c>
      <c r="N177" s="30">
        <v>3175475</v>
      </c>
      <c r="O177" s="30">
        <f t="shared" si="31"/>
        <v>4912327</v>
      </c>
      <c r="P177" s="31">
        <v>7.5799999999999999E-4</v>
      </c>
      <c r="Q177" s="32">
        <f t="shared" si="32"/>
        <v>3723.543866</v>
      </c>
      <c r="R177" s="29">
        <v>118762</v>
      </c>
      <c r="S177" s="30">
        <v>946728</v>
      </c>
      <c r="T177" s="30">
        <f t="shared" si="33"/>
        <v>-827966</v>
      </c>
      <c r="U177" s="33">
        <v>8.0199999999999998E-4</v>
      </c>
      <c r="V177" s="34">
        <f t="shared" si="34"/>
        <v>-664.02873199999999</v>
      </c>
      <c r="W177" s="11"/>
    </row>
    <row r="178" spans="7:23" x14ac:dyDescent="0.3">
      <c r="G178" s="26"/>
      <c r="H178" s="11">
        <v>29</v>
      </c>
      <c r="I178" s="11" t="s">
        <v>24</v>
      </c>
      <c r="J178" s="27">
        <v>238</v>
      </c>
      <c r="K178" s="28">
        <v>1</v>
      </c>
      <c r="L178" s="29">
        <v>7987334</v>
      </c>
      <c r="M178" s="29">
        <v>100468</v>
      </c>
      <c r="N178" s="30">
        <v>3175475</v>
      </c>
      <c r="O178" s="30">
        <f t="shared" si="31"/>
        <v>4912327</v>
      </c>
      <c r="P178" s="31">
        <v>3.1029999999999999E-3</v>
      </c>
      <c r="Q178" s="32">
        <f t="shared" si="32"/>
        <v>15242.950680999998</v>
      </c>
      <c r="R178" s="29">
        <v>118762</v>
      </c>
      <c r="S178" s="30">
        <v>946728</v>
      </c>
      <c r="T178" s="30">
        <f t="shared" si="33"/>
        <v>-827966</v>
      </c>
      <c r="U178" s="33">
        <v>3.2200000000000002E-3</v>
      </c>
      <c r="V178" s="34">
        <f t="shared" si="34"/>
        <v>-2666.0505200000002</v>
      </c>
      <c r="W178" s="11"/>
    </row>
    <row r="179" spans="7:23" x14ac:dyDescent="0.3">
      <c r="G179" s="26"/>
      <c r="H179" s="11">
        <v>38</v>
      </c>
      <c r="I179" s="11" t="s">
        <v>12</v>
      </c>
      <c r="J179" s="27">
        <v>238</v>
      </c>
      <c r="K179" s="28">
        <v>1</v>
      </c>
      <c r="L179" s="29">
        <v>7987334</v>
      </c>
      <c r="M179" s="29">
        <v>100468</v>
      </c>
      <c r="N179" s="30">
        <v>3175475</v>
      </c>
      <c r="O179" s="30">
        <f t="shared" si="31"/>
        <v>4912327</v>
      </c>
      <c r="P179" s="31">
        <v>7.8999999999999996E-5</v>
      </c>
      <c r="Q179" s="32">
        <f t="shared" si="32"/>
        <v>388.07383299999998</v>
      </c>
      <c r="R179" s="29">
        <v>118762</v>
      </c>
      <c r="S179" s="30">
        <v>946728</v>
      </c>
      <c r="T179" s="30">
        <f t="shared" si="33"/>
        <v>-827966</v>
      </c>
      <c r="U179" s="33">
        <v>8.2999999999999998E-5</v>
      </c>
      <c r="V179" s="34">
        <f t="shared" si="34"/>
        <v>-68.721177999999995</v>
      </c>
      <c r="W179" s="11"/>
    </row>
    <row r="180" spans="7:23" x14ac:dyDescent="0.3">
      <c r="G180" s="26"/>
      <c r="H180" s="11">
        <v>55</v>
      </c>
      <c r="I180" s="11" t="s">
        <v>26</v>
      </c>
      <c r="J180" s="27">
        <v>238</v>
      </c>
      <c r="K180" s="28">
        <v>1</v>
      </c>
      <c r="L180" s="29">
        <v>7987334</v>
      </c>
      <c r="M180" s="29">
        <v>100468</v>
      </c>
      <c r="N180" s="30">
        <v>3175475</v>
      </c>
      <c r="O180" s="30">
        <f t="shared" si="31"/>
        <v>4912327</v>
      </c>
      <c r="P180" s="31">
        <v>1.5699999999999999E-4</v>
      </c>
      <c r="Q180" s="32">
        <f t="shared" si="32"/>
        <v>771.23533899999995</v>
      </c>
      <c r="R180" s="29">
        <v>118762</v>
      </c>
      <c r="S180" s="30">
        <v>946728</v>
      </c>
      <c r="T180" s="30">
        <f t="shared" si="33"/>
        <v>-827966</v>
      </c>
      <c r="U180" s="33">
        <v>2.1100000000000001E-4</v>
      </c>
      <c r="V180" s="34">
        <f t="shared" si="34"/>
        <v>-174.70082600000001</v>
      </c>
      <c r="W180" s="11"/>
    </row>
    <row r="181" spans="7:23" x14ac:dyDescent="0.3">
      <c r="G181" s="26"/>
      <c r="H181" s="11">
        <v>70</v>
      </c>
      <c r="I181" s="11" t="s">
        <v>143</v>
      </c>
      <c r="J181" s="27">
        <v>238</v>
      </c>
      <c r="K181" s="28">
        <v>1</v>
      </c>
      <c r="L181" s="29">
        <v>7987334</v>
      </c>
      <c r="M181" s="29">
        <v>100468</v>
      </c>
      <c r="N181" s="30">
        <v>3175475</v>
      </c>
      <c r="O181" s="30">
        <f t="shared" si="31"/>
        <v>4912327</v>
      </c>
      <c r="P181" s="31">
        <v>0</v>
      </c>
      <c r="Q181" s="32">
        <f t="shared" si="32"/>
        <v>0</v>
      </c>
      <c r="R181" s="29">
        <v>118762</v>
      </c>
      <c r="S181" s="30">
        <v>946728</v>
      </c>
      <c r="T181" s="30">
        <f t="shared" si="33"/>
        <v>-827966</v>
      </c>
      <c r="U181" s="33">
        <v>0</v>
      </c>
      <c r="V181" s="34">
        <f t="shared" si="34"/>
        <v>0</v>
      </c>
      <c r="W181" s="11"/>
    </row>
    <row r="182" spans="7:23" x14ac:dyDescent="0.3">
      <c r="G182" s="26"/>
      <c r="H182" s="11">
        <v>71</v>
      </c>
      <c r="I182" s="11" t="s">
        <v>18</v>
      </c>
      <c r="J182" s="27">
        <v>238</v>
      </c>
      <c r="K182" s="28">
        <v>1</v>
      </c>
      <c r="L182" s="29">
        <v>7987334</v>
      </c>
      <c r="M182" s="29">
        <v>100468</v>
      </c>
      <c r="N182" s="30">
        <v>3175475</v>
      </c>
      <c r="O182" s="30">
        <f t="shared" si="31"/>
        <v>4912327</v>
      </c>
      <c r="P182" s="31">
        <v>1.1E-5</v>
      </c>
      <c r="Q182" s="32">
        <f t="shared" si="32"/>
        <v>54.035596999999996</v>
      </c>
      <c r="R182" s="29">
        <v>118762</v>
      </c>
      <c r="S182" s="30">
        <v>946728</v>
      </c>
      <c r="T182" s="30">
        <f t="shared" si="33"/>
        <v>-827966</v>
      </c>
      <c r="U182" s="33">
        <v>1.2E-5</v>
      </c>
      <c r="V182" s="34">
        <f t="shared" si="34"/>
        <v>-9.9355919999999998</v>
      </c>
      <c r="W182" s="11"/>
    </row>
    <row r="183" spans="7:23" x14ac:dyDescent="0.3">
      <c r="G183" s="26"/>
      <c r="H183" s="11">
        <v>72</v>
      </c>
      <c r="I183" s="11" t="s">
        <v>28</v>
      </c>
      <c r="J183" s="27">
        <v>238</v>
      </c>
      <c r="K183" s="28">
        <v>1</v>
      </c>
      <c r="L183" s="29">
        <v>7987334</v>
      </c>
      <c r="M183" s="29">
        <v>100468</v>
      </c>
      <c r="N183" s="30">
        <v>3175475</v>
      </c>
      <c r="O183" s="30">
        <f t="shared" si="31"/>
        <v>4912327</v>
      </c>
      <c r="P183" s="31">
        <v>3.1799999999999998E-4</v>
      </c>
      <c r="Q183" s="32">
        <f t="shared" si="32"/>
        <v>1562.1199859999999</v>
      </c>
      <c r="R183" s="29">
        <v>118762</v>
      </c>
      <c r="S183" s="30">
        <v>946728</v>
      </c>
      <c r="T183" s="30">
        <f t="shared" si="33"/>
        <v>-827966</v>
      </c>
      <c r="U183" s="33">
        <v>3.3700000000000001E-4</v>
      </c>
      <c r="V183" s="34">
        <f t="shared" si="34"/>
        <v>-279.024542</v>
      </c>
      <c r="W183" s="11"/>
    </row>
    <row r="184" spans="7:23" x14ac:dyDescent="0.3">
      <c r="G184" s="26"/>
      <c r="H184" s="11">
        <v>117</v>
      </c>
      <c r="I184" s="11" t="s">
        <v>21</v>
      </c>
      <c r="J184" s="27">
        <v>238</v>
      </c>
      <c r="K184" s="28">
        <v>1</v>
      </c>
      <c r="L184" s="29">
        <v>7987334</v>
      </c>
      <c r="M184" s="29">
        <v>100468</v>
      </c>
      <c r="N184" s="30">
        <v>3175475</v>
      </c>
      <c r="O184" s="30">
        <f t="shared" si="31"/>
        <v>4912327</v>
      </c>
      <c r="P184" s="31">
        <v>2.7300000000000002E-4</v>
      </c>
      <c r="Q184" s="32">
        <f t="shared" si="32"/>
        <v>1341.0652710000002</v>
      </c>
      <c r="R184" s="29">
        <v>118762</v>
      </c>
      <c r="S184" s="30">
        <v>946728</v>
      </c>
      <c r="T184" s="30">
        <f t="shared" si="33"/>
        <v>-827966</v>
      </c>
      <c r="U184" s="33">
        <v>2.8800000000000001E-4</v>
      </c>
      <c r="V184" s="34">
        <f t="shared" si="34"/>
        <v>-238.45420799999999</v>
      </c>
      <c r="W184" s="11"/>
    </row>
    <row r="185" spans="7:23" x14ac:dyDescent="0.3">
      <c r="G185" s="26"/>
      <c r="H185" s="11">
        <v>122</v>
      </c>
      <c r="I185" s="11" t="s">
        <v>138</v>
      </c>
      <c r="J185" s="27">
        <v>238</v>
      </c>
      <c r="K185" s="28">
        <v>1</v>
      </c>
      <c r="L185" s="29">
        <v>7987334</v>
      </c>
      <c r="M185" s="29">
        <v>100468</v>
      </c>
      <c r="N185" s="30">
        <v>3175475</v>
      </c>
      <c r="O185" s="30">
        <f t="shared" si="31"/>
        <v>4912327</v>
      </c>
      <c r="P185" s="31">
        <v>0</v>
      </c>
      <c r="Q185" s="32">
        <f t="shared" si="32"/>
        <v>0</v>
      </c>
      <c r="R185" s="29">
        <v>118762</v>
      </c>
      <c r="S185" s="30">
        <v>946728</v>
      </c>
      <c r="T185" s="30">
        <f t="shared" si="33"/>
        <v>-827966</v>
      </c>
      <c r="U185" s="33">
        <v>0</v>
      </c>
      <c r="V185" s="34">
        <f t="shared" si="34"/>
        <v>0</v>
      </c>
      <c r="W185" s="11"/>
    </row>
    <row r="186" spans="7:23" x14ac:dyDescent="0.3">
      <c r="G186" s="26"/>
      <c r="H186" s="11"/>
      <c r="I186" s="11"/>
      <c r="J186" s="27"/>
      <c r="K186" s="28"/>
      <c r="L186" s="30"/>
      <c r="M186" s="30"/>
      <c r="N186" s="30"/>
      <c r="O186" s="30"/>
      <c r="P186" s="33"/>
      <c r="Q186" s="32"/>
      <c r="R186" s="30"/>
      <c r="S186" s="30"/>
      <c r="T186" s="30"/>
      <c r="U186" s="33"/>
      <c r="V186" s="34"/>
      <c r="W186" s="11"/>
    </row>
    <row r="187" spans="7:23" ht="15.6" x14ac:dyDescent="0.3">
      <c r="G187" s="39">
        <v>70</v>
      </c>
      <c r="H187" s="40" t="s">
        <v>143</v>
      </c>
      <c r="I187" s="11"/>
      <c r="J187" s="27"/>
      <c r="K187" s="28"/>
      <c r="L187" s="30"/>
      <c r="M187" s="30"/>
      <c r="N187" s="30"/>
      <c r="O187" s="30"/>
      <c r="P187" s="33"/>
      <c r="Q187" s="32"/>
      <c r="R187" s="30"/>
      <c r="S187" s="30"/>
      <c r="T187" s="30"/>
      <c r="U187" s="33"/>
      <c r="V187" s="34"/>
      <c r="W187" s="11"/>
    </row>
    <row r="188" spans="7:23" x14ac:dyDescent="0.3">
      <c r="G188" s="26"/>
      <c r="H188" s="11">
        <v>1</v>
      </c>
      <c r="I188" s="11" t="s">
        <v>11</v>
      </c>
      <c r="J188" s="27">
        <v>804</v>
      </c>
      <c r="K188" s="28">
        <v>1</v>
      </c>
      <c r="L188" s="29">
        <v>0</v>
      </c>
      <c r="M188" s="29">
        <v>365813</v>
      </c>
      <c r="N188" s="30">
        <v>0</v>
      </c>
      <c r="O188" s="30">
        <f t="shared" ref="O188:O203" si="35">(L188+M188-N188)*K188</f>
        <v>365813</v>
      </c>
      <c r="P188" s="31">
        <v>1.91E-3</v>
      </c>
      <c r="Q188" s="32">
        <f t="shared" ref="Q188:Q203" si="36">O188*P188</f>
        <v>698.70283000000006</v>
      </c>
      <c r="R188" s="29">
        <v>0</v>
      </c>
      <c r="S188" s="30">
        <v>0</v>
      </c>
      <c r="T188" s="30">
        <f t="shared" ref="T188:T203" si="37">(R188-S188)*K188</f>
        <v>0</v>
      </c>
      <c r="U188" s="33">
        <v>1.9740000000000001E-3</v>
      </c>
      <c r="V188" s="34">
        <f t="shared" ref="V188:V203" si="38">T188*U188</f>
        <v>0</v>
      </c>
      <c r="W188" s="11"/>
    </row>
    <row r="189" spans="7:23" x14ac:dyDescent="0.3">
      <c r="G189" s="26"/>
      <c r="H189" s="11">
        <v>2</v>
      </c>
      <c r="I189" s="11" t="s">
        <v>27</v>
      </c>
      <c r="J189" s="27">
        <v>804</v>
      </c>
      <c r="K189" s="28">
        <v>1</v>
      </c>
      <c r="L189" s="29">
        <v>0</v>
      </c>
      <c r="M189" s="29">
        <v>365813</v>
      </c>
      <c r="N189" s="30">
        <v>0</v>
      </c>
      <c r="O189" s="30">
        <f t="shared" si="35"/>
        <v>365813</v>
      </c>
      <c r="P189" s="31">
        <v>2.6899999999999998E-4</v>
      </c>
      <c r="Q189" s="32">
        <f t="shared" si="36"/>
        <v>98.403696999999994</v>
      </c>
      <c r="R189" s="29">
        <v>0</v>
      </c>
      <c r="S189" s="30">
        <v>0</v>
      </c>
      <c r="T189" s="30">
        <f t="shared" si="37"/>
        <v>0</v>
      </c>
      <c r="U189" s="33">
        <v>2.9500000000000001E-4</v>
      </c>
      <c r="V189" s="34">
        <f t="shared" si="38"/>
        <v>0</v>
      </c>
      <c r="W189" s="11"/>
    </row>
    <row r="190" spans="7:23" x14ac:dyDescent="0.3">
      <c r="G190" s="26"/>
      <c r="H190" s="11">
        <v>3</v>
      </c>
      <c r="I190" s="11" t="s">
        <v>20</v>
      </c>
      <c r="J190" s="27">
        <v>804</v>
      </c>
      <c r="K190" s="28">
        <v>1</v>
      </c>
      <c r="L190" s="29">
        <v>0</v>
      </c>
      <c r="M190" s="29">
        <v>365813</v>
      </c>
      <c r="N190" s="30">
        <v>0</v>
      </c>
      <c r="O190" s="30">
        <f t="shared" si="35"/>
        <v>365813</v>
      </c>
      <c r="P190" s="31">
        <v>5.9699999999999998E-4</v>
      </c>
      <c r="Q190" s="32">
        <f t="shared" si="36"/>
        <v>218.39036099999998</v>
      </c>
      <c r="R190" s="29">
        <v>0</v>
      </c>
      <c r="S190" s="30">
        <v>0</v>
      </c>
      <c r="T190" s="30">
        <f t="shared" si="37"/>
        <v>0</v>
      </c>
      <c r="U190" s="33">
        <v>6.3100000000000005E-4</v>
      </c>
      <c r="V190" s="34">
        <f t="shared" si="38"/>
        <v>0</v>
      </c>
      <c r="W190" s="11"/>
    </row>
    <row r="191" spans="7:23" x14ac:dyDescent="0.3">
      <c r="G191" s="26"/>
      <c r="H191" s="11">
        <v>4</v>
      </c>
      <c r="I191" s="11" t="s">
        <v>10</v>
      </c>
      <c r="J191" s="27">
        <v>804</v>
      </c>
      <c r="K191" s="28">
        <v>0.6</v>
      </c>
      <c r="L191" s="29">
        <v>0</v>
      </c>
      <c r="M191" s="29">
        <v>365813</v>
      </c>
      <c r="N191" s="30">
        <v>0</v>
      </c>
      <c r="O191" s="30">
        <f t="shared" si="35"/>
        <v>219487.8</v>
      </c>
      <c r="P191" s="31">
        <v>9.2750000000000003E-3</v>
      </c>
      <c r="Q191" s="32">
        <f t="shared" si="36"/>
        <v>2035.7493449999999</v>
      </c>
      <c r="R191" s="29">
        <v>0</v>
      </c>
      <c r="S191" s="30">
        <v>0</v>
      </c>
      <c r="T191" s="30">
        <f t="shared" si="37"/>
        <v>0</v>
      </c>
      <c r="U191" s="33">
        <v>9.2949999999999994E-3</v>
      </c>
      <c r="V191" s="34">
        <f t="shared" si="38"/>
        <v>0</v>
      </c>
      <c r="W191" s="11"/>
    </row>
    <row r="192" spans="7:23" x14ac:dyDescent="0.3">
      <c r="G192" s="26"/>
      <c r="H192" s="11">
        <v>6</v>
      </c>
      <c r="I192" s="11" t="s">
        <v>118</v>
      </c>
      <c r="J192" s="27">
        <v>804</v>
      </c>
      <c r="K192" s="28">
        <v>0.6</v>
      </c>
      <c r="L192" s="29">
        <v>0</v>
      </c>
      <c r="M192" s="29">
        <v>365813</v>
      </c>
      <c r="N192" s="30">
        <v>0</v>
      </c>
      <c r="O192" s="30">
        <f t="shared" si="35"/>
        <v>219487.8</v>
      </c>
      <c r="P192" s="31">
        <v>0</v>
      </c>
      <c r="Q192" s="32">
        <f t="shared" si="36"/>
        <v>0</v>
      </c>
      <c r="R192" s="29">
        <v>0</v>
      </c>
      <c r="S192" s="30">
        <v>0</v>
      </c>
      <c r="T192" s="30">
        <f t="shared" si="37"/>
        <v>0</v>
      </c>
      <c r="U192" s="33">
        <v>0</v>
      </c>
      <c r="V192" s="34">
        <f t="shared" si="38"/>
        <v>0</v>
      </c>
      <c r="W192" s="11"/>
    </row>
    <row r="193" spans="7:23" x14ac:dyDescent="0.3">
      <c r="G193" s="26"/>
      <c r="H193" s="11">
        <v>7</v>
      </c>
      <c r="I193" s="11" t="s">
        <v>9</v>
      </c>
      <c r="J193" s="27">
        <v>804</v>
      </c>
      <c r="K193" s="28">
        <v>1</v>
      </c>
      <c r="L193" s="29">
        <v>0</v>
      </c>
      <c r="M193" s="29">
        <v>365813</v>
      </c>
      <c r="N193" s="30">
        <v>0</v>
      </c>
      <c r="O193" s="30">
        <f t="shared" si="35"/>
        <v>365813</v>
      </c>
      <c r="P193" s="31">
        <v>1.27E-4</v>
      </c>
      <c r="Q193" s="32">
        <f t="shared" si="36"/>
        <v>46.458250999999997</v>
      </c>
      <c r="R193" s="29">
        <v>0</v>
      </c>
      <c r="S193" s="30">
        <v>0</v>
      </c>
      <c r="T193" s="30">
        <f t="shared" si="37"/>
        <v>0</v>
      </c>
      <c r="U193" s="33">
        <v>1.34E-4</v>
      </c>
      <c r="V193" s="34">
        <f t="shared" si="38"/>
        <v>0</v>
      </c>
      <c r="W193" s="11"/>
    </row>
    <row r="194" spans="7:23" x14ac:dyDescent="0.3">
      <c r="G194" s="26"/>
      <c r="H194" s="11">
        <v>8</v>
      </c>
      <c r="I194" s="11" t="s">
        <v>23</v>
      </c>
      <c r="J194" s="27">
        <v>804</v>
      </c>
      <c r="K194" s="28">
        <v>1</v>
      </c>
      <c r="L194" s="29">
        <v>0</v>
      </c>
      <c r="M194" s="29">
        <v>365813</v>
      </c>
      <c r="N194" s="30">
        <v>0</v>
      </c>
      <c r="O194" s="30">
        <f t="shared" si="35"/>
        <v>365813</v>
      </c>
      <c r="P194" s="31">
        <v>1.8699999999999999E-4</v>
      </c>
      <c r="Q194" s="32">
        <f t="shared" si="36"/>
        <v>68.407031000000003</v>
      </c>
      <c r="R194" s="29">
        <v>0</v>
      </c>
      <c r="S194" s="30">
        <v>0</v>
      </c>
      <c r="T194" s="30">
        <f t="shared" si="37"/>
        <v>0</v>
      </c>
      <c r="U194" s="33">
        <v>1.9599999999999999E-4</v>
      </c>
      <c r="V194" s="34">
        <f t="shared" si="38"/>
        <v>0</v>
      </c>
      <c r="W194" s="11"/>
    </row>
    <row r="195" spans="7:23" x14ac:dyDescent="0.3">
      <c r="G195" s="26"/>
      <c r="H195" s="11">
        <v>9</v>
      </c>
      <c r="I195" s="11" t="s">
        <v>0</v>
      </c>
      <c r="J195" s="27">
        <v>804</v>
      </c>
      <c r="K195" s="28">
        <v>1</v>
      </c>
      <c r="L195" s="29">
        <v>0</v>
      </c>
      <c r="M195" s="29">
        <v>365813</v>
      </c>
      <c r="N195" s="30">
        <v>0</v>
      </c>
      <c r="O195" s="30">
        <f t="shared" si="35"/>
        <v>365813</v>
      </c>
      <c r="P195" s="31">
        <v>2.6600000000000001E-4</v>
      </c>
      <c r="Q195" s="32">
        <f t="shared" si="36"/>
        <v>97.306258</v>
      </c>
      <c r="R195" s="29">
        <v>0</v>
      </c>
      <c r="S195" s="30">
        <v>0</v>
      </c>
      <c r="T195" s="30">
        <f t="shared" si="37"/>
        <v>0</v>
      </c>
      <c r="U195" s="33">
        <v>2.8299999999999999E-4</v>
      </c>
      <c r="V195" s="34">
        <f t="shared" si="38"/>
        <v>0</v>
      </c>
      <c r="W195" s="11"/>
    </row>
    <row r="196" spans="7:23" x14ac:dyDescent="0.3">
      <c r="G196" s="26"/>
      <c r="H196" s="11">
        <v>29</v>
      </c>
      <c r="I196" s="11" t="s">
        <v>24</v>
      </c>
      <c r="J196" s="27">
        <v>804</v>
      </c>
      <c r="K196" s="28">
        <v>1</v>
      </c>
      <c r="L196" s="29">
        <v>0</v>
      </c>
      <c r="M196" s="29">
        <v>365813</v>
      </c>
      <c r="N196" s="30">
        <v>0</v>
      </c>
      <c r="O196" s="30">
        <f t="shared" si="35"/>
        <v>365813</v>
      </c>
      <c r="P196" s="31">
        <v>3.1029999999999999E-3</v>
      </c>
      <c r="Q196" s="32">
        <f t="shared" si="36"/>
        <v>1135.117739</v>
      </c>
      <c r="R196" s="29">
        <v>0</v>
      </c>
      <c r="S196" s="30">
        <v>0</v>
      </c>
      <c r="T196" s="30">
        <f t="shared" si="37"/>
        <v>0</v>
      </c>
      <c r="U196" s="33">
        <v>3.2200000000000002E-3</v>
      </c>
      <c r="V196" s="34">
        <f t="shared" si="38"/>
        <v>0</v>
      </c>
      <c r="W196" s="11"/>
    </row>
    <row r="197" spans="7:23" x14ac:dyDescent="0.3">
      <c r="G197" s="26"/>
      <c r="H197" s="11">
        <v>38</v>
      </c>
      <c r="I197" s="11" t="s">
        <v>12</v>
      </c>
      <c r="J197" s="27">
        <v>804</v>
      </c>
      <c r="K197" s="28">
        <v>1</v>
      </c>
      <c r="L197" s="29">
        <v>0</v>
      </c>
      <c r="M197" s="29">
        <v>365813</v>
      </c>
      <c r="N197" s="30">
        <v>0</v>
      </c>
      <c r="O197" s="30">
        <f t="shared" si="35"/>
        <v>365813</v>
      </c>
      <c r="P197" s="31">
        <v>7.8999999999999996E-5</v>
      </c>
      <c r="Q197" s="32">
        <f t="shared" si="36"/>
        <v>28.899227</v>
      </c>
      <c r="R197" s="29">
        <v>0</v>
      </c>
      <c r="S197" s="30">
        <v>0</v>
      </c>
      <c r="T197" s="30">
        <f t="shared" si="37"/>
        <v>0</v>
      </c>
      <c r="U197" s="33">
        <v>8.2999999999999998E-5</v>
      </c>
      <c r="V197" s="34">
        <f t="shared" si="38"/>
        <v>0</v>
      </c>
      <c r="W197" s="11"/>
    </row>
    <row r="198" spans="7:23" x14ac:dyDescent="0.3">
      <c r="G198" s="26"/>
      <c r="H198" s="11">
        <v>55</v>
      </c>
      <c r="I198" s="11" t="s">
        <v>26</v>
      </c>
      <c r="J198" s="27">
        <v>804</v>
      </c>
      <c r="K198" s="28">
        <v>1</v>
      </c>
      <c r="L198" s="29">
        <v>0</v>
      </c>
      <c r="M198" s="29">
        <v>365813</v>
      </c>
      <c r="N198" s="30">
        <v>0</v>
      </c>
      <c r="O198" s="30">
        <f t="shared" si="35"/>
        <v>365813</v>
      </c>
      <c r="P198" s="31">
        <v>1.5699999999999999E-4</v>
      </c>
      <c r="Q198" s="32">
        <f t="shared" si="36"/>
        <v>57.432640999999997</v>
      </c>
      <c r="R198" s="29">
        <v>0</v>
      </c>
      <c r="S198" s="30">
        <v>0</v>
      </c>
      <c r="T198" s="30">
        <f t="shared" si="37"/>
        <v>0</v>
      </c>
      <c r="U198" s="33">
        <v>2.1100000000000001E-4</v>
      </c>
      <c r="V198" s="34">
        <f t="shared" si="38"/>
        <v>0</v>
      </c>
      <c r="W198" s="11"/>
    </row>
    <row r="199" spans="7:23" x14ac:dyDescent="0.3">
      <c r="G199" s="26"/>
      <c r="H199" s="11">
        <v>70</v>
      </c>
      <c r="I199" s="11" t="s">
        <v>143</v>
      </c>
      <c r="J199" s="27">
        <v>804</v>
      </c>
      <c r="K199" s="28">
        <v>1</v>
      </c>
      <c r="L199" s="29">
        <v>0</v>
      </c>
      <c r="M199" s="29">
        <v>365813</v>
      </c>
      <c r="N199" s="30">
        <v>0</v>
      </c>
      <c r="O199" s="30">
        <f t="shared" si="35"/>
        <v>365813</v>
      </c>
      <c r="P199" s="31">
        <v>0</v>
      </c>
      <c r="Q199" s="32">
        <f t="shared" si="36"/>
        <v>0</v>
      </c>
      <c r="R199" s="29">
        <v>0</v>
      </c>
      <c r="S199" s="30">
        <v>0</v>
      </c>
      <c r="T199" s="30">
        <f t="shared" si="37"/>
        <v>0</v>
      </c>
      <c r="U199" s="33">
        <v>0</v>
      </c>
      <c r="V199" s="34">
        <f t="shared" si="38"/>
        <v>0</v>
      </c>
      <c r="W199" s="11"/>
    </row>
    <row r="200" spans="7:23" x14ac:dyDescent="0.3">
      <c r="G200" s="26"/>
      <c r="H200" s="11">
        <v>71</v>
      </c>
      <c r="I200" s="11" t="s">
        <v>18</v>
      </c>
      <c r="J200" s="27">
        <v>804</v>
      </c>
      <c r="K200" s="28">
        <v>1</v>
      </c>
      <c r="L200" s="29">
        <v>0</v>
      </c>
      <c r="M200" s="29">
        <v>365813</v>
      </c>
      <c r="N200" s="30">
        <v>0</v>
      </c>
      <c r="O200" s="30">
        <f t="shared" si="35"/>
        <v>365813</v>
      </c>
      <c r="P200" s="31">
        <v>1.1E-5</v>
      </c>
      <c r="Q200" s="32">
        <f t="shared" si="36"/>
        <v>4.023943</v>
      </c>
      <c r="R200" s="29">
        <v>0</v>
      </c>
      <c r="S200" s="30">
        <v>0</v>
      </c>
      <c r="T200" s="30">
        <f t="shared" si="37"/>
        <v>0</v>
      </c>
      <c r="U200" s="33">
        <v>1.2E-5</v>
      </c>
      <c r="V200" s="34">
        <f t="shared" si="38"/>
        <v>0</v>
      </c>
      <c r="W200" s="11"/>
    </row>
    <row r="201" spans="7:23" x14ac:dyDescent="0.3">
      <c r="G201" s="26"/>
      <c r="H201" s="11">
        <v>72</v>
      </c>
      <c r="I201" s="11" t="s">
        <v>28</v>
      </c>
      <c r="J201" s="27">
        <v>804</v>
      </c>
      <c r="K201" s="28">
        <v>1</v>
      </c>
      <c r="L201" s="29">
        <v>0</v>
      </c>
      <c r="M201" s="29">
        <v>365813</v>
      </c>
      <c r="N201" s="30">
        <v>0</v>
      </c>
      <c r="O201" s="30">
        <f t="shared" si="35"/>
        <v>365813</v>
      </c>
      <c r="P201" s="31">
        <v>3.1799999999999998E-4</v>
      </c>
      <c r="Q201" s="32">
        <f t="shared" si="36"/>
        <v>116.32853399999999</v>
      </c>
      <c r="R201" s="29">
        <v>0</v>
      </c>
      <c r="S201" s="30">
        <v>0</v>
      </c>
      <c r="T201" s="30">
        <f t="shared" si="37"/>
        <v>0</v>
      </c>
      <c r="U201" s="33">
        <v>3.3700000000000001E-4</v>
      </c>
      <c r="V201" s="34">
        <f t="shared" si="38"/>
        <v>0</v>
      </c>
      <c r="W201" s="11"/>
    </row>
    <row r="202" spans="7:23" x14ac:dyDescent="0.3">
      <c r="G202" s="26"/>
      <c r="H202" s="11">
        <v>117</v>
      </c>
      <c r="I202" s="11" t="s">
        <v>21</v>
      </c>
      <c r="J202" s="27">
        <v>804</v>
      </c>
      <c r="K202" s="28">
        <v>1</v>
      </c>
      <c r="L202" s="29">
        <v>0</v>
      </c>
      <c r="M202" s="29">
        <v>365813</v>
      </c>
      <c r="N202" s="30">
        <v>0</v>
      </c>
      <c r="O202" s="30">
        <f t="shared" si="35"/>
        <v>365813</v>
      </c>
      <c r="P202" s="31">
        <v>2.7300000000000002E-4</v>
      </c>
      <c r="Q202" s="32">
        <f t="shared" si="36"/>
        <v>99.866949000000005</v>
      </c>
      <c r="R202" s="29">
        <v>0</v>
      </c>
      <c r="S202" s="30">
        <v>0</v>
      </c>
      <c r="T202" s="30">
        <f t="shared" si="37"/>
        <v>0</v>
      </c>
      <c r="U202" s="33">
        <v>2.8800000000000001E-4</v>
      </c>
      <c r="V202" s="34">
        <f t="shared" si="38"/>
        <v>0</v>
      </c>
      <c r="W202" s="11"/>
    </row>
    <row r="203" spans="7:23" x14ac:dyDescent="0.3">
      <c r="G203" s="26"/>
      <c r="H203" s="11">
        <v>122</v>
      </c>
      <c r="I203" s="11" t="s">
        <v>138</v>
      </c>
      <c r="J203" s="27">
        <v>804</v>
      </c>
      <c r="K203" s="28">
        <v>1</v>
      </c>
      <c r="L203" s="29">
        <v>0</v>
      </c>
      <c r="M203" s="29">
        <v>365813</v>
      </c>
      <c r="N203" s="30">
        <v>0</v>
      </c>
      <c r="O203" s="30">
        <f t="shared" si="35"/>
        <v>365813</v>
      </c>
      <c r="P203" s="31">
        <v>0</v>
      </c>
      <c r="Q203" s="32">
        <f t="shared" si="36"/>
        <v>0</v>
      </c>
      <c r="R203" s="29">
        <v>0</v>
      </c>
      <c r="S203" s="30">
        <v>0</v>
      </c>
      <c r="T203" s="30">
        <f t="shared" si="37"/>
        <v>0</v>
      </c>
      <c r="U203" s="33">
        <v>0</v>
      </c>
      <c r="V203" s="34">
        <f t="shared" si="38"/>
        <v>0</v>
      </c>
      <c r="W203" s="11"/>
    </row>
    <row r="204" spans="7:23" ht="15" thickBot="1" x14ac:dyDescent="0.35">
      <c r="G204" s="35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7"/>
    </row>
    <row r="205" spans="7:23" x14ac:dyDescent="0.3">
      <c r="G205" s="11">
        <v>70</v>
      </c>
      <c r="H205" s="11" t="s">
        <v>143</v>
      </c>
      <c r="I205" s="11"/>
      <c r="J205" s="27"/>
      <c r="K205" s="28"/>
      <c r="L205" s="30"/>
      <c r="M205" s="30"/>
      <c r="N205" s="30"/>
      <c r="O205" s="30"/>
      <c r="P205" s="33"/>
      <c r="Q205" s="32">
        <f>SUM(Q169:Q204)</f>
        <v>71610.980546000006</v>
      </c>
      <c r="R205" s="30"/>
      <c r="S205" s="30"/>
      <c r="T205" s="30"/>
      <c r="U205" s="33"/>
      <c r="V205" s="32">
        <f>SUM(V169:V204)</f>
        <v>-11627.126537999997</v>
      </c>
      <c r="W205" s="38">
        <f>Q205+V205</f>
        <v>59983.854008000009</v>
      </c>
    </row>
    <row r="206" spans="7:23" x14ac:dyDescent="0.3">
      <c r="G206" s="11"/>
      <c r="H206" s="11"/>
      <c r="I206" s="11"/>
      <c r="J206" s="27"/>
      <c r="K206" s="28"/>
      <c r="L206" s="30"/>
      <c r="M206" s="30"/>
      <c r="N206" s="30"/>
      <c r="O206" s="30"/>
      <c r="P206" s="33"/>
      <c r="Q206" s="32"/>
      <c r="R206" s="30"/>
      <c r="S206" s="30"/>
      <c r="T206" s="30"/>
      <c r="U206" s="33"/>
      <c r="V206" s="32"/>
      <c r="W206" s="11"/>
    </row>
    <row r="207" spans="7:23" ht="15" thickBot="1" x14ac:dyDescent="0.35">
      <c r="G207" s="11"/>
      <c r="H207" s="11"/>
      <c r="I207" s="11"/>
      <c r="J207" s="12" t="s">
        <v>100</v>
      </c>
      <c r="K207" s="13" t="s">
        <v>101</v>
      </c>
      <c r="L207" s="14" t="s">
        <v>102</v>
      </c>
      <c r="M207" s="14" t="s">
        <v>103</v>
      </c>
      <c r="N207" s="14" t="s">
        <v>104</v>
      </c>
      <c r="O207" s="14" t="s">
        <v>105</v>
      </c>
      <c r="P207" s="15" t="s">
        <v>106</v>
      </c>
      <c r="Q207" s="16" t="s">
        <v>107</v>
      </c>
      <c r="R207" s="14" t="s">
        <v>108</v>
      </c>
      <c r="S207" s="14" t="s">
        <v>109</v>
      </c>
      <c r="T207" s="14" t="s">
        <v>110</v>
      </c>
      <c r="U207" s="15" t="s">
        <v>111</v>
      </c>
      <c r="V207" s="16" t="s">
        <v>112</v>
      </c>
      <c r="W207" s="11"/>
    </row>
    <row r="208" spans="7:23" ht="15.6" x14ac:dyDescent="0.3">
      <c r="G208" s="17">
        <v>73</v>
      </c>
      <c r="H208" s="18" t="s">
        <v>144</v>
      </c>
      <c r="I208" s="19"/>
      <c r="J208" s="20"/>
      <c r="K208" s="21"/>
      <c r="L208" s="22"/>
      <c r="M208" s="22"/>
      <c r="N208" s="22"/>
      <c r="O208" s="22"/>
      <c r="P208" s="23"/>
      <c r="Q208" s="24"/>
      <c r="R208" s="22"/>
      <c r="S208" s="22"/>
      <c r="T208" s="22"/>
      <c r="U208" s="23"/>
      <c r="V208" s="25"/>
      <c r="W208" s="11"/>
    </row>
    <row r="209" spans="7:23" x14ac:dyDescent="0.3">
      <c r="G209" s="26"/>
      <c r="H209" s="11">
        <v>1</v>
      </c>
      <c r="I209" s="11" t="s">
        <v>11</v>
      </c>
      <c r="J209" s="27">
        <v>246</v>
      </c>
      <c r="K209" s="28">
        <v>1</v>
      </c>
      <c r="L209" s="29">
        <v>15552528</v>
      </c>
      <c r="M209" s="29">
        <v>47408</v>
      </c>
      <c r="N209" s="30">
        <v>2057529</v>
      </c>
      <c r="O209" s="30">
        <f t="shared" ref="O209:O225" si="39">(L209+M209-N209)*K209</f>
        <v>13542407</v>
      </c>
      <c r="P209" s="31">
        <v>1.91E-3</v>
      </c>
      <c r="Q209" s="32">
        <f t="shared" ref="Q209:Q225" si="40">O209*P209</f>
        <v>25865.997370000001</v>
      </c>
      <c r="R209" s="29">
        <v>2090031</v>
      </c>
      <c r="S209" s="30">
        <v>8841</v>
      </c>
      <c r="T209" s="30">
        <f t="shared" ref="T209:T225" si="41">(R209-S209)*K209</f>
        <v>2081190</v>
      </c>
      <c r="U209" s="33">
        <v>1.9740000000000001E-3</v>
      </c>
      <c r="V209" s="34">
        <f t="shared" ref="V209:V225" si="42">T209*U209</f>
        <v>4108.2690600000005</v>
      </c>
      <c r="W209" s="11"/>
    </row>
    <row r="210" spans="7:23" x14ac:dyDescent="0.3">
      <c r="G210" s="26"/>
      <c r="H210" s="11">
        <v>2</v>
      </c>
      <c r="I210" s="11" t="s">
        <v>27</v>
      </c>
      <c r="J210" s="27">
        <v>246</v>
      </c>
      <c r="K210" s="28">
        <v>1</v>
      </c>
      <c r="L210" s="29">
        <v>15552528</v>
      </c>
      <c r="M210" s="29">
        <v>47408</v>
      </c>
      <c r="N210" s="30">
        <v>2057529</v>
      </c>
      <c r="O210" s="30">
        <f t="shared" si="39"/>
        <v>13542407</v>
      </c>
      <c r="P210" s="31">
        <v>2.6899999999999998E-4</v>
      </c>
      <c r="Q210" s="32">
        <f t="shared" si="40"/>
        <v>3642.9074829999995</v>
      </c>
      <c r="R210" s="29">
        <v>2090031</v>
      </c>
      <c r="S210" s="30">
        <v>8841</v>
      </c>
      <c r="T210" s="30">
        <f t="shared" si="41"/>
        <v>2081190</v>
      </c>
      <c r="U210" s="33">
        <v>2.9500000000000001E-4</v>
      </c>
      <c r="V210" s="34">
        <f t="shared" si="42"/>
        <v>613.95105000000001</v>
      </c>
      <c r="W210" s="11"/>
    </row>
    <row r="211" spans="7:23" x14ac:dyDescent="0.3">
      <c r="G211" s="26"/>
      <c r="H211" s="11">
        <v>3</v>
      </c>
      <c r="I211" s="11" t="s">
        <v>20</v>
      </c>
      <c r="J211" s="27">
        <v>246</v>
      </c>
      <c r="K211" s="28">
        <v>1</v>
      </c>
      <c r="L211" s="29">
        <v>15552528</v>
      </c>
      <c r="M211" s="29">
        <v>47408</v>
      </c>
      <c r="N211" s="30">
        <v>2057529</v>
      </c>
      <c r="O211" s="30">
        <f t="shared" si="39"/>
        <v>13542407</v>
      </c>
      <c r="P211" s="31">
        <v>5.9699999999999998E-4</v>
      </c>
      <c r="Q211" s="32">
        <f t="shared" si="40"/>
        <v>8084.8169790000002</v>
      </c>
      <c r="R211" s="29">
        <v>2090031</v>
      </c>
      <c r="S211" s="30">
        <v>8841</v>
      </c>
      <c r="T211" s="30">
        <f t="shared" si="41"/>
        <v>2081190</v>
      </c>
      <c r="U211" s="33">
        <v>6.3100000000000005E-4</v>
      </c>
      <c r="V211" s="34">
        <f t="shared" si="42"/>
        <v>1313.23089</v>
      </c>
      <c r="W211" s="11"/>
    </row>
    <row r="212" spans="7:23" x14ac:dyDescent="0.3">
      <c r="G212" s="26"/>
      <c r="H212" s="11">
        <v>4</v>
      </c>
      <c r="I212" s="11" t="s">
        <v>10</v>
      </c>
      <c r="J212" s="27">
        <v>246</v>
      </c>
      <c r="K212" s="28">
        <v>0.6</v>
      </c>
      <c r="L212" s="29">
        <v>15552528</v>
      </c>
      <c r="M212" s="29">
        <v>47408</v>
      </c>
      <c r="N212" s="30">
        <v>2057529</v>
      </c>
      <c r="O212" s="30">
        <f t="shared" si="39"/>
        <v>8125444.1999999993</v>
      </c>
      <c r="P212" s="31">
        <v>9.2750000000000003E-3</v>
      </c>
      <c r="Q212" s="32">
        <f t="shared" si="40"/>
        <v>75363.494955000002</v>
      </c>
      <c r="R212" s="29">
        <v>2090031</v>
      </c>
      <c r="S212" s="30">
        <v>8841</v>
      </c>
      <c r="T212" s="30">
        <f t="shared" si="41"/>
        <v>1248714</v>
      </c>
      <c r="U212" s="33">
        <v>9.2949999999999994E-3</v>
      </c>
      <c r="V212" s="34">
        <f t="shared" si="42"/>
        <v>11606.796629999999</v>
      </c>
      <c r="W212" s="11"/>
    </row>
    <row r="213" spans="7:23" x14ac:dyDescent="0.3">
      <c r="G213" s="26"/>
      <c r="H213" s="11">
        <v>6</v>
      </c>
      <c r="I213" s="11" t="s">
        <v>118</v>
      </c>
      <c r="J213" s="27">
        <v>246</v>
      </c>
      <c r="K213" s="28">
        <v>0.6</v>
      </c>
      <c r="L213" s="29">
        <v>15552528</v>
      </c>
      <c r="M213" s="29">
        <v>47408</v>
      </c>
      <c r="N213" s="30">
        <v>2057529</v>
      </c>
      <c r="O213" s="30">
        <f t="shared" si="39"/>
        <v>8125444.1999999993</v>
      </c>
      <c r="P213" s="31">
        <v>0</v>
      </c>
      <c r="Q213" s="32">
        <f t="shared" si="40"/>
        <v>0</v>
      </c>
      <c r="R213" s="29">
        <v>2090031</v>
      </c>
      <c r="S213" s="30">
        <v>8841</v>
      </c>
      <c r="T213" s="30">
        <f t="shared" si="41"/>
        <v>1248714</v>
      </c>
      <c r="U213" s="33">
        <v>0</v>
      </c>
      <c r="V213" s="34">
        <f t="shared" si="42"/>
        <v>0</v>
      </c>
      <c r="W213" s="11"/>
    </row>
    <row r="214" spans="7:23" x14ac:dyDescent="0.3">
      <c r="G214" s="26"/>
      <c r="H214" s="11">
        <v>7</v>
      </c>
      <c r="I214" s="11" t="s">
        <v>9</v>
      </c>
      <c r="J214" s="27">
        <v>246</v>
      </c>
      <c r="K214" s="28">
        <v>1</v>
      </c>
      <c r="L214" s="29">
        <v>15552528</v>
      </c>
      <c r="M214" s="29">
        <v>47408</v>
      </c>
      <c r="N214" s="30">
        <v>2057529</v>
      </c>
      <c r="O214" s="30">
        <f t="shared" si="39"/>
        <v>13542407</v>
      </c>
      <c r="P214" s="31">
        <v>1.27E-4</v>
      </c>
      <c r="Q214" s="32">
        <f t="shared" si="40"/>
        <v>1719.885689</v>
      </c>
      <c r="R214" s="29">
        <v>2090031</v>
      </c>
      <c r="S214" s="30">
        <v>8841</v>
      </c>
      <c r="T214" s="30">
        <f t="shared" si="41"/>
        <v>2081190</v>
      </c>
      <c r="U214" s="33">
        <v>1.34E-4</v>
      </c>
      <c r="V214" s="34">
        <f t="shared" si="42"/>
        <v>278.87945999999999</v>
      </c>
      <c r="W214" s="11"/>
    </row>
    <row r="215" spans="7:23" x14ac:dyDescent="0.3">
      <c r="G215" s="26"/>
      <c r="H215" s="11">
        <v>8</v>
      </c>
      <c r="I215" s="11" t="s">
        <v>23</v>
      </c>
      <c r="J215" s="27">
        <v>246</v>
      </c>
      <c r="K215" s="28">
        <v>1</v>
      </c>
      <c r="L215" s="29">
        <v>15552528</v>
      </c>
      <c r="M215" s="29">
        <v>47408</v>
      </c>
      <c r="N215" s="30">
        <v>2057529</v>
      </c>
      <c r="O215" s="30">
        <f t="shared" si="39"/>
        <v>13542407</v>
      </c>
      <c r="P215" s="31">
        <v>1.8699999999999999E-4</v>
      </c>
      <c r="Q215" s="32">
        <f t="shared" si="40"/>
        <v>2532.4301089999999</v>
      </c>
      <c r="R215" s="29">
        <v>2090031</v>
      </c>
      <c r="S215" s="30">
        <v>8841</v>
      </c>
      <c r="T215" s="30">
        <f t="shared" si="41"/>
        <v>2081190</v>
      </c>
      <c r="U215" s="33">
        <v>1.9599999999999999E-4</v>
      </c>
      <c r="V215" s="34">
        <f t="shared" si="42"/>
        <v>407.91323999999997</v>
      </c>
      <c r="W215" s="11"/>
    </row>
    <row r="216" spans="7:23" x14ac:dyDescent="0.3">
      <c r="G216" s="26"/>
      <c r="H216" s="11">
        <v>9</v>
      </c>
      <c r="I216" s="11" t="s">
        <v>0</v>
      </c>
      <c r="J216" s="27">
        <v>246</v>
      </c>
      <c r="K216" s="28">
        <v>1</v>
      </c>
      <c r="L216" s="29">
        <v>15552528</v>
      </c>
      <c r="M216" s="29">
        <v>47408</v>
      </c>
      <c r="N216" s="30">
        <v>2057529</v>
      </c>
      <c r="O216" s="30">
        <f t="shared" si="39"/>
        <v>13542407</v>
      </c>
      <c r="P216" s="31">
        <v>2.6600000000000001E-4</v>
      </c>
      <c r="Q216" s="32">
        <f t="shared" si="40"/>
        <v>3602.2802620000002</v>
      </c>
      <c r="R216" s="29">
        <v>2090031</v>
      </c>
      <c r="S216" s="30">
        <v>8841</v>
      </c>
      <c r="T216" s="30">
        <f t="shared" si="41"/>
        <v>2081190</v>
      </c>
      <c r="U216" s="33">
        <v>2.8299999999999999E-4</v>
      </c>
      <c r="V216" s="34">
        <f t="shared" si="42"/>
        <v>588.97676999999999</v>
      </c>
      <c r="W216" s="11"/>
    </row>
    <row r="217" spans="7:23" x14ac:dyDescent="0.3">
      <c r="G217" s="26"/>
      <c r="H217" s="11">
        <v>17</v>
      </c>
      <c r="I217" s="11" t="s">
        <v>16</v>
      </c>
      <c r="J217" s="27">
        <v>246</v>
      </c>
      <c r="K217" s="28">
        <v>1</v>
      </c>
      <c r="L217" s="29">
        <v>15552528</v>
      </c>
      <c r="M217" s="29">
        <v>47408</v>
      </c>
      <c r="N217" s="30">
        <v>2057529</v>
      </c>
      <c r="O217" s="30">
        <f t="shared" si="39"/>
        <v>13542407</v>
      </c>
      <c r="P217" s="31">
        <v>7.5799999999999999E-4</v>
      </c>
      <c r="Q217" s="32">
        <f t="shared" si="40"/>
        <v>10265.144506000001</v>
      </c>
      <c r="R217" s="29">
        <v>2090031</v>
      </c>
      <c r="S217" s="30">
        <v>8841</v>
      </c>
      <c r="T217" s="30">
        <f t="shared" si="41"/>
        <v>2081190</v>
      </c>
      <c r="U217" s="33">
        <v>8.0199999999999998E-4</v>
      </c>
      <c r="V217" s="34">
        <f t="shared" si="42"/>
        <v>1669.11438</v>
      </c>
      <c r="W217" s="11"/>
    </row>
    <row r="218" spans="7:23" x14ac:dyDescent="0.3">
      <c r="G218" s="26"/>
      <c r="H218" s="11">
        <v>29</v>
      </c>
      <c r="I218" s="11" t="s">
        <v>24</v>
      </c>
      <c r="J218" s="27">
        <v>246</v>
      </c>
      <c r="K218" s="28">
        <v>1</v>
      </c>
      <c r="L218" s="29">
        <v>15552528</v>
      </c>
      <c r="M218" s="29">
        <v>47408</v>
      </c>
      <c r="N218" s="30">
        <v>2057529</v>
      </c>
      <c r="O218" s="30">
        <f t="shared" si="39"/>
        <v>13542407</v>
      </c>
      <c r="P218" s="31">
        <v>3.1029999999999999E-3</v>
      </c>
      <c r="Q218" s="32">
        <f t="shared" si="40"/>
        <v>42022.088920999995</v>
      </c>
      <c r="R218" s="29">
        <v>2090031</v>
      </c>
      <c r="S218" s="30">
        <v>8841</v>
      </c>
      <c r="T218" s="30">
        <f t="shared" si="41"/>
        <v>2081190</v>
      </c>
      <c r="U218" s="33">
        <v>3.2200000000000002E-3</v>
      </c>
      <c r="V218" s="34">
        <f t="shared" si="42"/>
        <v>6701.4318000000003</v>
      </c>
      <c r="W218" s="11"/>
    </row>
    <row r="219" spans="7:23" x14ac:dyDescent="0.3">
      <c r="G219" s="26"/>
      <c r="H219" s="11">
        <v>38</v>
      </c>
      <c r="I219" s="11" t="s">
        <v>12</v>
      </c>
      <c r="J219" s="27">
        <v>246</v>
      </c>
      <c r="K219" s="28">
        <v>1</v>
      </c>
      <c r="L219" s="29">
        <v>15552528</v>
      </c>
      <c r="M219" s="29">
        <v>47408</v>
      </c>
      <c r="N219" s="30">
        <v>2057529</v>
      </c>
      <c r="O219" s="30">
        <f t="shared" si="39"/>
        <v>13542407</v>
      </c>
      <c r="P219" s="31">
        <v>7.8999999999999996E-5</v>
      </c>
      <c r="Q219" s="32">
        <f t="shared" si="40"/>
        <v>1069.8501529999999</v>
      </c>
      <c r="R219" s="29">
        <v>2090031</v>
      </c>
      <c r="S219" s="30">
        <v>8841</v>
      </c>
      <c r="T219" s="30">
        <f t="shared" si="41"/>
        <v>2081190</v>
      </c>
      <c r="U219" s="33">
        <v>8.2999999999999998E-5</v>
      </c>
      <c r="V219" s="34">
        <f t="shared" si="42"/>
        <v>172.73876999999999</v>
      </c>
      <c r="W219" s="11"/>
    </row>
    <row r="220" spans="7:23" x14ac:dyDescent="0.3">
      <c r="G220" s="26"/>
      <c r="H220" s="11">
        <v>55</v>
      </c>
      <c r="I220" s="11" t="s">
        <v>26</v>
      </c>
      <c r="J220" s="27">
        <v>246</v>
      </c>
      <c r="K220" s="28">
        <v>1</v>
      </c>
      <c r="L220" s="29">
        <v>15552528</v>
      </c>
      <c r="M220" s="29">
        <v>47408</v>
      </c>
      <c r="N220" s="30">
        <v>2057529</v>
      </c>
      <c r="O220" s="30">
        <f t="shared" si="39"/>
        <v>13542407</v>
      </c>
      <c r="P220" s="31">
        <v>1.5699999999999999E-4</v>
      </c>
      <c r="Q220" s="32">
        <f t="shared" si="40"/>
        <v>2126.1578989999998</v>
      </c>
      <c r="R220" s="29">
        <v>2090031</v>
      </c>
      <c r="S220" s="30">
        <v>8841</v>
      </c>
      <c r="T220" s="30">
        <f t="shared" si="41"/>
        <v>2081190</v>
      </c>
      <c r="U220" s="33">
        <v>2.1100000000000001E-4</v>
      </c>
      <c r="V220" s="34">
        <f t="shared" si="42"/>
        <v>439.13109000000003</v>
      </c>
      <c r="W220" s="11"/>
    </row>
    <row r="221" spans="7:23" x14ac:dyDescent="0.3">
      <c r="G221" s="26"/>
      <c r="H221" s="11">
        <v>71</v>
      </c>
      <c r="I221" s="11" t="s">
        <v>18</v>
      </c>
      <c r="J221" s="27">
        <v>246</v>
      </c>
      <c r="K221" s="28">
        <v>1</v>
      </c>
      <c r="L221" s="29">
        <v>15552528</v>
      </c>
      <c r="M221" s="29">
        <v>47408</v>
      </c>
      <c r="N221" s="30">
        <v>2057529</v>
      </c>
      <c r="O221" s="30">
        <f t="shared" si="39"/>
        <v>13542407</v>
      </c>
      <c r="P221" s="31">
        <v>1.1E-5</v>
      </c>
      <c r="Q221" s="32">
        <f t="shared" si="40"/>
        <v>148.966477</v>
      </c>
      <c r="R221" s="29">
        <v>2090031</v>
      </c>
      <c r="S221" s="30">
        <v>8841</v>
      </c>
      <c r="T221" s="30">
        <f t="shared" si="41"/>
        <v>2081190</v>
      </c>
      <c r="U221" s="33">
        <v>1.2E-5</v>
      </c>
      <c r="V221" s="34">
        <f t="shared" si="42"/>
        <v>24.97428</v>
      </c>
      <c r="W221" s="11"/>
    </row>
    <row r="222" spans="7:23" x14ac:dyDescent="0.3">
      <c r="G222" s="26"/>
      <c r="H222" s="11">
        <v>72</v>
      </c>
      <c r="I222" s="11" t="s">
        <v>28</v>
      </c>
      <c r="J222" s="27">
        <v>246</v>
      </c>
      <c r="K222" s="28">
        <v>1</v>
      </c>
      <c r="L222" s="29">
        <v>15552528</v>
      </c>
      <c r="M222" s="29">
        <v>47408</v>
      </c>
      <c r="N222" s="30">
        <v>2057529</v>
      </c>
      <c r="O222" s="30">
        <f t="shared" si="39"/>
        <v>13542407</v>
      </c>
      <c r="P222" s="31">
        <v>3.1799999999999998E-4</v>
      </c>
      <c r="Q222" s="32">
        <f t="shared" si="40"/>
        <v>4306.4854259999993</v>
      </c>
      <c r="R222" s="29">
        <v>2090031</v>
      </c>
      <c r="S222" s="30">
        <v>8841</v>
      </c>
      <c r="T222" s="30">
        <f t="shared" si="41"/>
        <v>2081190</v>
      </c>
      <c r="U222" s="33">
        <v>3.3700000000000001E-4</v>
      </c>
      <c r="V222" s="34">
        <f t="shared" si="42"/>
        <v>701.36103000000003</v>
      </c>
      <c r="W222" s="11"/>
    </row>
    <row r="223" spans="7:23" x14ac:dyDescent="0.3">
      <c r="G223" s="26"/>
      <c r="H223" s="11">
        <v>73</v>
      </c>
      <c r="I223" s="11" t="s">
        <v>144</v>
      </c>
      <c r="J223" s="27">
        <v>246</v>
      </c>
      <c r="K223" s="28">
        <v>1</v>
      </c>
      <c r="L223" s="29">
        <v>15552528</v>
      </c>
      <c r="M223" s="29">
        <v>47408</v>
      </c>
      <c r="N223" s="30">
        <v>2057529</v>
      </c>
      <c r="O223" s="30">
        <f t="shared" si="39"/>
        <v>13542407</v>
      </c>
      <c r="P223" s="31">
        <v>0</v>
      </c>
      <c r="Q223" s="32">
        <f t="shared" si="40"/>
        <v>0</v>
      </c>
      <c r="R223" s="29">
        <v>2090031</v>
      </c>
      <c r="S223" s="30">
        <v>8841</v>
      </c>
      <c r="T223" s="30">
        <f t="shared" si="41"/>
        <v>2081190</v>
      </c>
      <c r="U223" s="33">
        <v>0</v>
      </c>
      <c r="V223" s="34">
        <f t="shared" si="42"/>
        <v>0</v>
      </c>
      <c r="W223" s="11"/>
    </row>
    <row r="224" spans="7:23" x14ac:dyDescent="0.3">
      <c r="G224" s="26"/>
      <c r="H224" s="11">
        <v>117</v>
      </c>
      <c r="I224" s="11" t="s">
        <v>21</v>
      </c>
      <c r="J224" s="27">
        <v>246</v>
      </c>
      <c r="K224" s="28">
        <v>1</v>
      </c>
      <c r="L224" s="29">
        <v>15552528</v>
      </c>
      <c r="M224" s="29">
        <v>47408</v>
      </c>
      <c r="N224" s="30">
        <v>2057529</v>
      </c>
      <c r="O224" s="30">
        <f t="shared" si="39"/>
        <v>13542407</v>
      </c>
      <c r="P224" s="31">
        <v>2.7300000000000002E-4</v>
      </c>
      <c r="Q224" s="32">
        <f t="shared" si="40"/>
        <v>3697.0771110000005</v>
      </c>
      <c r="R224" s="29">
        <v>2090031</v>
      </c>
      <c r="S224" s="30">
        <v>8841</v>
      </c>
      <c r="T224" s="30">
        <f t="shared" si="41"/>
        <v>2081190</v>
      </c>
      <c r="U224" s="33">
        <v>2.8800000000000001E-4</v>
      </c>
      <c r="V224" s="34">
        <f t="shared" si="42"/>
        <v>599.38272000000006</v>
      </c>
      <c r="W224" s="11"/>
    </row>
    <row r="225" spans="7:23" x14ac:dyDescent="0.3">
      <c r="G225" s="26"/>
      <c r="H225" s="11">
        <v>122</v>
      </c>
      <c r="I225" s="11" t="s">
        <v>138</v>
      </c>
      <c r="J225" s="27">
        <v>246</v>
      </c>
      <c r="K225" s="28">
        <v>1</v>
      </c>
      <c r="L225" s="29">
        <v>15552528</v>
      </c>
      <c r="M225" s="29">
        <v>47408</v>
      </c>
      <c r="N225" s="30">
        <v>2057529</v>
      </c>
      <c r="O225" s="30">
        <f t="shared" si="39"/>
        <v>13542407</v>
      </c>
      <c r="P225" s="31">
        <v>0</v>
      </c>
      <c r="Q225" s="32">
        <f t="shared" si="40"/>
        <v>0</v>
      </c>
      <c r="R225" s="29">
        <v>2090031</v>
      </c>
      <c r="S225" s="30">
        <v>8841</v>
      </c>
      <c r="T225" s="30">
        <f t="shared" si="41"/>
        <v>2081190</v>
      </c>
      <c r="U225" s="33">
        <v>0</v>
      </c>
      <c r="V225" s="34">
        <f t="shared" si="42"/>
        <v>0</v>
      </c>
      <c r="W225" s="11"/>
    </row>
    <row r="226" spans="7:23" x14ac:dyDescent="0.3">
      <c r="G226" s="26"/>
      <c r="H226" s="11"/>
      <c r="I226" s="11"/>
      <c r="J226" s="27"/>
      <c r="K226" s="28"/>
      <c r="L226" s="30"/>
      <c r="M226" s="30"/>
      <c r="N226" s="30"/>
      <c r="O226" s="30"/>
      <c r="P226" s="33"/>
      <c r="Q226" s="32"/>
      <c r="R226" s="30"/>
      <c r="S226" s="30"/>
      <c r="T226" s="30"/>
      <c r="U226" s="33"/>
      <c r="V226" s="34"/>
      <c r="W226" s="11"/>
    </row>
    <row r="227" spans="7:23" ht="15.6" x14ac:dyDescent="0.3">
      <c r="G227" s="39">
        <v>73</v>
      </c>
      <c r="H227" s="40" t="s">
        <v>144</v>
      </c>
      <c r="I227" s="11"/>
      <c r="J227" s="27"/>
      <c r="K227" s="28"/>
      <c r="L227" s="30"/>
      <c r="M227" s="30"/>
      <c r="N227" s="30"/>
      <c r="O227" s="30"/>
      <c r="P227" s="33"/>
      <c r="Q227" s="32"/>
      <c r="R227" s="30"/>
      <c r="S227" s="30"/>
      <c r="T227" s="30"/>
      <c r="U227" s="33"/>
      <c r="V227" s="34"/>
      <c r="W227" s="11"/>
    </row>
    <row r="228" spans="7:23" x14ac:dyDescent="0.3">
      <c r="G228" s="26"/>
      <c r="H228" s="11">
        <v>1</v>
      </c>
      <c r="I228" s="11" t="s">
        <v>11</v>
      </c>
      <c r="J228" s="27">
        <v>846</v>
      </c>
      <c r="K228" s="28">
        <v>1</v>
      </c>
      <c r="L228" s="29">
        <v>0</v>
      </c>
      <c r="M228" s="29">
        <v>43745</v>
      </c>
      <c r="N228" s="30">
        <v>64498</v>
      </c>
      <c r="O228" s="30">
        <f t="shared" ref="O228:O243" si="43">(L228+M228-N228)*K228</f>
        <v>-20753</v>
      </c>
      <c r="P228" s="31">
        <v>1.91E-3</v>
      </c>
      <c r="Q228" s="32">
        <f t="shared" ref="Q228:Q243" si="44">O228*P228</f>
        <v>-39.63823</v>
      </c>
      <c r="R228" s="29">
        <v>0</v>
      </c>
      <c r="S228" s="30">
        <v>0</v>
      </c>
      <c r="T228" s="30">
        <f t="shared" ref="T228:T243" si="45">(R228-S228)*K228</f>
        <v>0</v>
      </c>
      <c r="U228" s="33">
        <v>1.9740000000000001E-3</v>
      </c>
      <c r="V228" s="34">
        <f t="shared" ref="V228:V243" si="46">T228*U228</f>
        <v>0</v>
      </c>
      <c r="W228" s="11"/>
    </row>
    <row r="229" spans="7:23" x14ac:dyDescent="0.3">
      <c r="G229" s="26"/>
      <c r="H229" s="11">
        <v>2</v>
      </c>
      <c r="I229" s="11" t="s">
        <v>27</v>
      </c>
      <c r="J229" s="27">
        <v>846</v>
      </c>
      <c r="K229" s="28">
        <v>1</v>
      </c>
      <c r="L229" s="29">
        <v>0</v>
      </c>
      <c r="M229" s="29">
        <v>43745</v>
      </c>
      <c r="N229" s="30">
        <v>64498</v>
      </c>
      <c r="O229" s="30">
        <f t="shared" si="43"/>
        <v>-20753</v>
      </c>
      <c r="P229" s="31">
        <v>2.6899999999999998E-4</v>
      </c>
      <c r="Q229" s="32">
        <f t="shared" si="44"/>
        <v>-5.5825569999999995</v>
      </c>
      <c r="R229" s="29">
        <v>0</v>
      </c>
      <c r="S229" s="30">
        <v>0</v>
      </c>
      <c r="T229" s="30">
        <f t="shared" si="45"/>
        <v>0</v>
      </c>
      <c r="U229" s="33">
        <v>2.9500000000000001E-4</v>
      </c>
      <c r="V229" s="34">
        <f t="shared" si="46"/>
        <v>0</v>
      </c>
      <c r="W229" s="11"/>
    </row>
    <row r="230" spans="7:23" x14ac:dyDescent="0.3">
      <c r="G230" s="26"/>
      <c r="H230" s="11">
        <v>3</v>
      </c>
      <c r="I230" s="11" t="s">
        <v>20</v>
      </c>
      <c r="J230" s="27">
        <v>846</v>
      </c>
      <c r="K230" s="28">
        <v>1</v>
      </c>
      <c r="L230" s="29">
        <v>0</v>
      </c>
      <c r="M230" s="29">
        <v>43745</v>
      </c>
      <c r="N230" s="30">
        <v>64498</v>
      </c>
      <c r="O230" s="30">
        <f t="shared" si="43"/>
        <v>-20753</v>
      </c>
      <c r="P230" s="31">
        <v>5.9699999999999998E-4</v>
      </c>
      <c r="Q230" s="32">
        <f t="shared" si="44"/>
        <v>-12.389540999999999</v>
      </c>
      <c r="R230" s="29">
        <v>0</v>
      </c>
      <c r="S230" s="30">
        <v>0</v>
      </c>
      <c r="T230" s="30">
        <f t="shared" si="45"/>
        <v>0</v>
      </c>
      <c r="U230" s="33">
        <v>6.3100000000000005E-4</v>
      </c>
      <c r="V230" s="34">
        <f t="shared" si="46"/>
        <v>0</v>
      </c>
      <c r="W230" s="11"/>
    </row>
    <row r="231" spans="7:23" x14ac:dyDescent="0.3">
      <c r="G231" s="26"/>
      <c r="H231" s="11">
        <v>4</v>
      </c>
      <c r="I231" s="11" t="s">
        <v>10</v>
      </c>
      <c r="J231" s="27">
        <v>846</v>
      </c>
      <c r="K231" s="28">
        <v>0.6</v>
      </c>
      <c r="L231" s="29">
        <v>0</v>
      </c>
      <c r="M231" s="29">
        <v>43745</v>
      </c>
      <c r="N231" s="30">
        <v>64498</v>
      </c>
      <c r="O231" s="30">
        <f t="shared" si="43"/>
        <v>-12451.8</v>
      </c>
      <c r="P231" s="31">
        <v>9.2750000000000003E-3</v>
      </c>
      <c r="Q231" s="32">
        <f t="shared" si="44"/>
        <v>-115.49044499999999</v>
      </c>
      <c r="R231" s="29">
        <v>0</v>
      </c>
      <c r="S231" s="30">
        <v>0</v>
      </c>
      <c r="T231" s="30">
        <f t="shared" si="45"/>
        <v>0</v>
      </c>
      <c r="U231" s="33">
        <v>9.2949999999999994E-3</v>
      </c>
      <c r="V231" s="34">
        <f t="shared" si="46"/>
        <v>0</v>
      </c>
      <c r="W231" s="11"/>
    </row>
    <row r="232" spans="7:23" x14ac:dyDescent="0.3">
      <c r="G232" s="26"/>
      <c r="H232" s="11">
        <v>6</v>
      </c>
      <c r="I232" s="11" t="s">
        <v>118</v>
      </c>
      <c r="J232" s="27">
        <v>846</v>
      </c>
      <c r="K232" s="28">
        <v>0.6</v>
      </c>
      <c r="L232" s="29">
        <v>0</v>
      </c>
      <c r="M232" s="29">
        <v>43745</v>
      </c>
      <c r="N232" s="30">
        <v>64498</v>
      </c>
      <c r="O232" s="30">
        <f t="shared" si="43"/>
        <v>-12451.8</v>
      </c>
      <c r="P232" s="31">
        <v>0</v>
      </c>
      <c r="Q232" s="32">
        <f t="shared" si="44"/>
        <v>0</v>
      </c>
      <c r="R232" s="29">
        <v>0</v>
      </c>
      <c r="S232" s="30">
        <v>0</v>
      </c>
      <c r="T232" s="30">
        <f t="shared" si="45"/>
        <v>0</v>
      </c>
      <c r="U232" s="33">
        <v>0</v>
      </c>
      <c r="V232" s="34">
        <f t="shared" si="46"/>
        <v>0</v>
      </c>
      <c r="W232" s="11"/>
    </row>
    <row r="233" spans="7:23" x14ac:dyDescent="0.3">
      <c r="G233" s="26"/>
      <c r="H233" s="11">
        <v>7</v>
      </c>
      <c r="I233" s="11" t="s">
        <v>9</v>
      </c>
      <c r="J233" s="27">
        <v>846</v>
      </c>
      <c r="K233" s="28">
        <v>1</v>
      </c>
      <c r="L233" s="29">
        <v>0</v>
      </c>
      <c r="M233" s="29">
        <v>43745</v>
      </c>
      <c r="N233" s="30">
        <v>64498</v>
      </c>
      <c r="O233" s="30">
        <f t="shared" si="43"/>
        <v>-20753</v>
      </c>
      <c r="P233" s="31">
        <v>1.27E-4</v>
      </c>
      <c r="Q233" s="32">
        <f t="shared" si="44"/>
        <v>-2.6356310000000001</v>
      </c>
      <c r="R233" s="29">
        <v>0</v>
      </c>
      <c r="S233" s="30">
        <v>0</v>
      </c>
      <c r="T233" s="30">
        <f t="shared" si="45"/>
        <v>0</v>
      </c>
      <c r="U233" s="33">
        <v>1.34E-4</v>
      </c>
      <c r="V233" s="34">
        <f t="shared" si="46"/>
        <v>0</v>
      </c>
      <c r="W233" s="11"/>
    </row>
    <row r="234" spans="7:23" x14ac:dyDescent="0.3">
      <c r="G234" s="26"/>
      <c r="H234" s="11">
        <v>8</v>
      </c>
      <c r="I234" s="11" t="s">
        <v>23</v>
      </c>
      <c r="J234" s="27">
        <v>846</v>
      </c>
      <c r="K234" s="28">
        <v>1</v>
      </c>
      <c r="L234" s="29">
        <v>0</v>
      </c>
      <c r="M234" s="29">
        <v>43745</v>
      </c>
      <c r="N234" s="30">
        <v>64498</v>
      </c>
      <c r="O234" s="30">
        <f t="shared" si="43"/>
        <v>-20753</v>
      </c>
      <c r="P234" s="31">
        <v>1.8699999999999999E-4</v>
      </c>
      <c r="Q234" s="32">
        <f t="shared" si="44"/>
        <v>-3.880811</v>
      </c>
      <c r="R234" s="29">
        <v>0</v>
      </c>
      <c r="S234" s="30">
        <v>0</v>
      </c>
      <c r="T234" s="30">
        <f t="shared" si="45"/>
        <v>0</v>
      </c>
      <c r="U234" s="33">
        <v>1.9599999999999999E-4</v>
      </c>
      <c r="V234" s="34">
        <f t="shared" si="46"/>
        <v>0</v>
      </c>
      <c r="W234" s="11"/>
    </row>
    <row r="235" spans="7:23" x14ac:dyDescent="0.3">
      <c r="G235" s="26"/>
      <c r="H235" s="11">
        <v>9</v>
      </c>
      <c r="I235" s="11" t="s">
        <v>0</v>
      </c>
      <c r="J235" s="27">
        <v>846</v>
      </c>
      <c r="K235" s="28">
        <v>1</v>
      </c>
      <c r="L235" s="29">
        <v>0</v>
      </c>
      <c r="M235" s="29">
        <v>43745</v>
      </c>
      <c r="N235" s="30">
        <v>64498</v>
      </c>
      <c r="O235" s="30">
        <f t="shared" si="43"/>
        <v>-20753</v>
      </c>
      <c r="P235" s="31">
        <v>2.6600000000000001E-4</v>
      </c>
      <c r="Q235" s="32">
        <f t="shared" si="44"/>
        <v>-5.5202980000000004</v>
      </c>
      <c r="R235" s="29">
        <v>0</v>
      </c>
      <c r="S235" s="30">
        <v>0</v>
      </c>
      <c r="T235" s="30">
        <f t="shared" si="45"/>
        <v>0</v>
      </c>
      <c r="U235" s="33">
        <v>2.8299999999999999E-4</v>
      </c>
      <c r="V235" s="34">
        <f t="shared" si="46"/>
        <v>0</v>
      </c>
      <c r="W235" s="11"/>
    </row>
    <row r="236" spans="7:23" x14ac:dyDescent="0.3">
      <c r="G236" s="26"/>
      <c r="H236" s="11">
        <v>29</v>
      </c>
      <c r="I236" s="11" t="s">
        <v>24</v>
      </c>
      <c r="J236" s="27">
        <v>846</v>
      </c>
      <c r="K236" s="28">
        <v>1</v>
      </c>
      <c r="L236" s="29">
        <v>0</v>
      </c>
      <c r="M236" s="29">
        <v>43745</v>
      </c>
      <c r="N236" s="30">
        <v>64498</v>
      </c>
      <c r="O236" s="30">
        <f t="shared" si="43"/>
        <v>-20753</v>
      </c>
      <c r="P236" s="31">
        <v>3.1029999999999999E-3</v>
      </c>
      <c r="Q236" s="32">
        <f t="shared" si="44"/>
        <v>-64.396558999999996</v>
      </c>
      <c r="R236" s="29">
        <v>0</v>
      </c>
      <c r="S236" s="30">
        <v>0</v>
      </c>
      <c r="T236" s="30">
        <f t="shared" si="45"/>
        <v>0</v>
      </c>
      <c r="U236" s="33">
        <v>3.2200000000000002E-3</v>
      </c>
      <c r="V236" s="34">
        <f t="shared" si="46"/>
        <v>0</v>
      </c>
      <c r="W236" s="11"/>
    </row>
    <row r="237" spans="7:23" x14ac:dyDescent="0.3">
      <c r="G237" s="26"/>
      <c r="H237" s="11">
        <v>38</v>
      </c>
      <c r="I237" s="11" t="s">
        <v>12</v>
      </c>
      <c r="J237" s="27">
        <v>846</v>
      </c>
      <c r="K237" s="28">
        <v>1</v>
      </c>
      <c r="L237" s="29">
        <v>0</v>
      </c>
      <c r="M237" s="29">
        <v>43745</v>
      </c>
      <c r="N237" s="30">
        <v>64498</v>
      </c>
      <c r="O237" s="30">
        <f t="shared" si="43"/>
        <v>-20753</v>
      </c>
      <c r="P237" s="31">
        <v>7.8999999999999996E-5</v>
      </c>
      <c r="Q237" s="32">
        <f t="shared" si="44"/>
        <v>-1.6394869999999999</v>
      </c>
      <c r="R237" s="29">
        <v>0</v>
      </c>
      <c r="S237" s="30">
        <v>0</v>
      </c>
      <c r="T237" s="30">
        <f t="shared" si="45"/>
        <v>0</v>
      </c>
      <c r="U237" s="33">
        <v>8.2999999999999998E-5</v>
      </c>
      <c r="V237" s="34">
        <f t="shared" si="46"/>
        <v>0</v>
      </c>
      <c r="W237" s="11"/>
    </row>
    <row r="238" spans="7:23" x14ac:dyDescent="0.3">
      <c r="G238" s="26"/>
      <c r="H238" s="11">
        <v>55</v>
      </c>
      <c r="I238" s="11" t="s">
        <v>26</v>
      </c>
      <c r="J238" s="27">
        <v>846</v>
      </c>
      <c r="K238" s="28">
        <v>1</v>
      </c>
      <c r="L238" s="29">
        <v>0</v>
      </c>
      <c r="M238" s="29">
        <v>43745</v>
      </c>
      <c r="N238" s="30">
        <v>64498</v>
      </c>
      <c r="O238" s="30">
        <f t="shared" si="43"/>
        <v>-20753</v>
      </c>
      <c r="P238" s="31">
        <v>1.5699999999999999E-4</v>
      </c>
      <c r="Q238" s="32">
        <f t="shared" si="44"/>
        <v>-3.2582209999999998</v>
      </c>
      <c r="R238" s="29">
        <v>0</v>
      </c>
      <c r="S238" s="30">
        <v>0</v>
      </c>
      <c r="T238" s="30">
        <f t="shared" si="45"/>
        <v>0</v>
      </c>
      <c r="U238" s="33">
        <v>2.1100000000000001E-4</v>
      </c>
      <c r="V238" s="34">
        <f t="shared" si="46"/>
        <v>0</v>
      </c>
      <c r="W238" s="11"/>
    </row>
    <row r="239" spans="7:23" x14ac:dyDescent="0.3">
      <c r="G239" s="26"/>
      <c r="H239" s="11">
        <v>71</v>
      </c>
      <c r="I239" s="11" t="s">
        <v>18</v>
      </c>
      <c r="J239" s="27">
        <v>846</v>
      </c>
      <c r="K239" s="28">
        <v>1</v>
      </c>
      <c r="L239" s="29">
        <v>0</v>
      </c>
      <c r="M239" s="29">
        <v>43745</v>
      </c>
      <c r="N239" s="30">
        <v>64498</v>
      </c>
      <c r="O239" s="30">
        <f t="shared" si="43"/>
        <v>-20753</v>
      </c>
      <c r="P239" s="31">
        <v>1.1E-5</v>
      </c>
      <c r="Q239" s="32">
        <f t="shared" si="44"/>
        <v>-0.22828299999999999</v>
      </c>
      <c r="R239" s="29">
        <v>0</v>
      </c>
      <c r="S239" s="30">
        <v>0</v>
      </c>
      <c r="T239" s="30">
        <f t="shared" si="45"/>
        <v>0</v>
      </c>
      <c r="U239" s="33">
        <v>1.2E-5</v>
      </c>
      <c r="V239" s="34">
        <f t="shared" si="46"/>
        <v>0</v>
      </c>
      <c r="W239" s="11"/>
    </row>
    <row r="240" spans="7:23" x14ac:dyDescent="0.3">
      <c r="G240" s="26"/>
      <c r="H240" s="11">
        <v>72</v>
      </c>
      <c r="I240" s="11" t="s">
        <v>28</v>
      </c>
      <c r="J240" s="27">
        <v>846</v>
      </c>
      <c r="K240" s="28">
        <v>1</v>
      </c>
      <c r="L240" s="29">
        <v>0</v>
      </c>
      <c r="M240" s="29">
        <v>43745</v>
      </c>
      <c r="N240" s="30">
        <v>64498</v>
      </c>
      <c r="O240" s="30">
        <f t="shared" si="43"/>
        <v>-20753</v>
      </c>
      <c r="P240" s="31">
        <v>3.1799999999999998E-4</v>
      </c>
      <c r="Q240" s="32">
        <f t="shared" si="44"/>
        <v>-6.5994539999999997</v>
      </c>
      <c r="R240" s="29">
        <v>0</v>
      </c>
      <c r="S240" s="30">
        <v>0</v>
      </c>
      <c r="T240" s="30">
        <f t="shared" si="45"/>
        <v>0</v>
      </c>
      <c r="U240" s="33">
        <v>3.3700000000000001E-4</v>
      </c>
      <c r="V240" s="34">
        <f t="shared" si="46"/>
        <v>0</v>
      </c>
      <c r="W240" s="11"/>
    </row>
    <row r="241" spans="7:23" x14ac:dyDescent="0.3">
      <c r="G241" s="26"/>
      <c r="H241" s="11">
        <v>73</v>
      </c>
      <c r="I241" s="11" t="s">
        <v>144</v>
      </c>
      <c r="J241" s="27">
        <v>846</v>
      </c>
      <c r="K241" s="28">
        <v>1</v>
      </c>
      <c r="L241" s="29">
        <v>0</v>
      </c>
      <c r="M241" s="29">
        <v>43745</v>
      </c>
      <c r="N241" s="30">
        <v>64498</v>
      </c>
      <c r="O241" s="30">
        <f t="shared" si="43"/>
        <v>-20753</v>
      </c>
      <c r="P241" s="31">
        <v>0</v>
      </c>
      <c r="Q241" s="32">
        <f t="shared" si="44"/>
        <v>0</v>
      </c>
      <c r="R241" s="29">
        <v>0</v>
      </c>
      <c r="S241" s="30">
        <v>0</v>
      </c>
      <c r="T241" s="30">
        <f t="shared" si="45"/>
        <v>0</v>
      </c>
      <c r="U241" s="33">
        <v>0</v>
      </c>
      <c r="V241" s="34">
        <f t="shared" si="46"/>
        <v>0</v>
      </c>
      <c r="W241" s="11"/>
    </row>
    <row r="242" spans="7:23" x14ac:dyDescent="0.3">
      <c r="G242" s="26"/>
      <c r="H242" s="11">
        <v>117</v>
      </c>
      <c r="I242" s="11" t="s">
        <v>21</v>
      </c>
      <c r="J242" s="27">
        <v>846</v>
      </c>
      <c r="K242" s="28">
        <v>1</v>
      </c>
      <c r="L242" s="29">
        <v>0</v>
      </c>
      <c r="M242" s="29">
        <v>43745</v>
      </c>
      <c r="N242" s="30">
        <v>64498</v>
      </c>
      <c r="O242" s="30">
        <f t="shared" si="43"/>
        <v>-20753</v>
      </c>
      <c r="P242" s="31">
        <v>2.7300000000000002E-4</v>
      </c>
      <c r="Q242" s="32">
        <f t="shared" si="44"/>
        <v>-5.6655690000000005</v>
      </c>
      <c r="R242" s="29">
        <v>0</v>
      </c>
      <c r="S242" s="30">
        <v>0</v>
      </c>
      <c r="T242" s="30">
        <f t="shared" si="45"/>
        <v>0</v>
      </c>
      <c r="U242" s="33">
        <v>2.8800000000000001E-4</v>
      </c>
      <c r="V242" s="34">
        <f t="shared" si="46"/>
        <v>0</v>
      </c>
      <c r="W242" s="11"/>
    </row>
    <row r="243" spans="7:23" x14ac:dyDescent="0.3">
      <c r="G243" s="26"/>
      <c r="H243" s="11">
        <v>122</v>
      </c>
      <c r="I243" s="11" t="s">
        <v>138</v>
      </c>
      <c r="J243" s="27">
        <v>846</v>
      </c>
      <c r="K243" s="28">
        <v>1</v>
      </c>
      <c r="L243" s="29">
        <v>0</v>
      </c>
      <c r="M243" s="29">
        <v>43745</v>
      </c>
      <c r="N243" s="30">
        <v>64498</v>
      </c>
      <c r="O243" s="30">
        <f t="shared" si="43"/>
        <v>-20753</v>
      </c>
      <c r="P243" s="31">
        <v>0</v>
      </c>
      <c r="Q243" s="32">
        <f t="shared" si="44"/>
        <v>0</v>
      </c>
      <c r="R243" s="29">
        <v>0</v>
      </c>
      <c r="S243" s="30">
        <v>0</v>
      </c>
      <c r="T243" s="30">
        <f t="shared" si="45"/>
        <v>0</v>
      </c>
      <c r="U243" s="33">
        <v>0</v>
      </c>
      <c r="V243" s="34">
        <f t="shared" si="46"/>
        <v>0</v>
      </c>
      <c r="W243" s="11"/>
    </row>
    <row r="244" spans="7:23" ht="15" thickBot="1" x14ac:dyDescent="0.35">
      <c r="G244" s="35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42"/>
      <c r="W244" s="38"/>
    </row>
    <row r="245" spans="7:23" x14ac:dyDescent="0.3">
      <c r="G245" s="11">
        <v>73</v>
      </c>
      <c r="H245" s="11" t="s">
        <v>144</v>
      </c>
      <c r="I245" s="11"/>
      <c r="J245" s="27"/>
      <c r="K245" s="28"/>
      <c r="L245" s="30"/>
      <c r="M245" s="30"/>
      <c r="N245" s="30"/>
      <c r="O245" s="30"/>
      <c r="P245" s="33"/>
      <c r="Q245" s="32">
        <f>SUM(Q209:Q244)</f>
        <v>184180.65825399998</v>
      </c>
      <c r="R245" s="30"/>
      <c r="S245" s="30"/>
      <c r="T245" s="30"/>
      <c r="U245" s="33"/>
      <c r="V245" s="32">
        <f>SUM(V209:V244)</f>
        <v>29226.151170000001</v>
      </c>
      <c r="W245" s="38">
        <f>Q245+V245</f>
        <v>213406.80942399998</v>
      </c>
    </row>
    <row r="246" spans="7:23" x14ac:dyDescent="0.3">
      <c r="G246" s="11"/>
      <c r="H246" s="11"/>
      <c r="I246" s="11"/>
      <c r="J246" s="27"/>
      <c r="K246" s="28"/>
      <c r="L246" s="30"/>
      <c r="M246" s="30"/>
      <c r="N246" s="30"/>
      <c r="O246" s="30"/>
      <c r="P246" s="33"/>
      <c r="Q246" s="32"/>
      <c r="R246" s="30"/>
      <c r="S246" s="30"/>
      <c r="T246" s="30"/>
      <c r="U246" s="33"/>
      <c r="V246" s="32"/>
      <c r="W246" s="11"/>
    </row>
    <row r="247" spans="7:23" ht="15" thickBot="1" x14ac:dyDescent="0.35">
      <c r="G247" s="11"/>
      <c r="H247" s="11"/>
      <c r="I247" s="11"/>
      <c r="J247" s="12" t="s">
        <v>100</v>
      </c>
      <c r="K247" s="13" t="s">
        <v>101</v>
      </c>
      <c r="L247" s="14" t="s">
        <v>102</v>
      </c>
      <c r="M247" s="14" t="s">
        <v>103</v>
      </c>
      <c r="N247" s="14" t="s">
        <v>104</v>
      </c>
      <c r="O247" s="14" t="s">
        <v>105</v>
      </c>
      <c r="P247" s="15" t="s">
        <v>106</v>
      </c>
      <c r="Q247" s="16" t="s">
        <v>107</v>
      </c>
      <c r="R247" s="14" t="s">
        <v>108</v>
      </c>
      <c r="S247" s="14" t="s">
        <v>109</v>
      </c>
      <c r="T247" s="14" t="s">
        <v>110</v>
      </c>
      <c r="U247" s="15" t="s">
        <v>111</v>
      </c>
      <c r="V247" s="16" t="s">
        <v>112</v>
      </c>
      <c r="W247" s="11"/>
    </row>
    <row r="248" spans="7:23" ht="15.6" x14ac:dyDescent="0.3">
      <c r="G248" s="17">
        <v>74</v>
      </c>
      <c r="H248" s="18" t="s">
        <v>145</v>
      </c>
      <c r="I248" s="19"/>
      <c r="J248" s="20"/>
      <c r="K248" s="21"/>
      <c r="L248" s="22"/>
      <c r="M248" s="22"/>
      <c r="N248" s="22"/>
      <c r="O248" s="22"/>
      <c r="P248" s="23"/>
      <c r="Q248" s="24"/>
      <c r="R248" s="22"/>
      <c r="S248" s="22"/>
      <c r="T248" s="22"/>
      <c r="U248" s="23"/>
      <c r="V248" s="25"/>
      <c r="W248" s="11"/>
    </row>
    <row r="249" spans="7:23" x14ac:dyDescent="0.3">
      <c r="G249" s="26"/>
      <c r="H249" s="11">
        <v>1</v>
      </c>
      <c r="I249" s="11" t="s">
        <v>11</v>
      </c>
      <c r="J249" s="27">
        <v>251</v>
      </c>
      <c r="K249" s="28">
        <v>1</v>
      </c>
      <c r="L249" s="29">
        <v>34890559</v>
      </c>
      <c r="M249" s="29">
        <v>30583</v>
      </c>
      <c r="N249" s="30">
        <v>3991243</v>
      </c>
      <c r="O249" s="30">
        <f t="shared" ref="O249:O265" si="47">(L249+M249-N249)*K249</f>
        <v>30929899</v>
      </c>
      <c r="P249" s="31">
        <v>1.91E-3</v>
      </c>
      <c r="Q249" s="32">
        <f t="shared" ref="Q249:Q265" si="48">O249*P249</f>
        <v>59076.107089999998</v>
      </c>
      <c r="R249" s="29">
        <v>30791</v>
      </c>
      <c r="S249" s="30">
        <v>985660</v>
      </c>
      <c r="T249" s="30">
        <f t="shared" ref="T249:T265" si="49">(R249-S249)*K249</f>
        <v>-954869</v>
      </c>
      <c r="U249" s="33">
        <v>1.9740000000000001E-3</v>
      </c>
      <c r="V249" s="34">
        <f t="shared" ref="V249:V265" si="50">T249*U249</f>
        <v>-1884.9114060000002</v>
      </c>
      <c r="W249" s="11"/>
    </row>
    <row r="250" spans="7:23" x14ac:dyDescent="0.3">
      <c r="G250" s="26"/>
      <c r="H250" s="11">
        <v>2</v>
      </c>
      <c r="I250" s="11" t="s">
        <v>27</v>
      </c>
      <c r="J250" s="27">
        <v>251</v>
      </c>
      <c r="K250" s="28">
        <v>1</v>
      </c>
      <c r="L250" s="29">
        <v>34890559</v>
      </c>
      <c r="M250" s="29">
        <v>30583</v>
      </c>
      <c r="N250" s="30">
        <v>3991243</v>
      </c>
      <c r="O250" s="30">
        <f t="shared" si="47"/>
        <v>30929899</v>
      </c>
      <c r="P250" s="31">
        <v>2.6899999999999998E-4</v>
      </c>
      <c r="Q250" s="32">
        <f t="shared" si="48"/>
        <v>8320.1428309999992</v>
      </c>
      <c r="R250" s="29">
        <v>30791</v>
      </c>
      <c r="S250" s="30">
        <v>985660</v>
      </c>
      <c r="T250" s="30">
        <f t="shared" si="49"/>
        <v>-954869</v>
      </c>
      <c r="U250" s="33">
        <v>2.9500000000000001E-4</v>
      </c>
      <c r="V250" s="34">
        <f t="shared" si="50"/>
        <v>-281.68635499999999</v>
      </c>
      <c r="W250" s="11"/>
    </row>
    <row r="251" spans="7:23" x14ac:dyDescent="0.3">
      <c r="G251" s="26"/>
      <c r="H251" s="11">
        <v>3</v>
      </c>
      <c r="I251" s="11" t="s">
        <v>20</v>
      </c>
      <c r="J251" s="27">
        <v>251</v>
      </c>
      <c r="K251" s="28">
        <v>1</v>
      </c>
      <c r="L251" s="29">
        <v>34890559</v>
      </c>
      <c r="M251" s="29">
        <v>30583</v>
      </c>
      <c r="N251" s="30">
        <v>3991243</v>
      </c>
      <c r="O251" s="30">
        <f t="shared" si="47"/>
        <v>30929899</v>
      </c>
      <c r="P251" s="31">
        <v>5.9699999999999998E-4</v>
      </c>
      <c r="Q251" s="32">
        <f t="shared" si="48"/>
        <v>18465.149702999999</v>
      </c>
      <c r="R251" s="29">
        <v>30791</v>
      </c>
      <c r="S251" s="30">
        <v>985660</v>
      </c>
      <c r="T251" s="30">
        <f t="shared" si="49"/>
        <v>-954869</v>
      </c>
      <c r="U251" s="33">
        <v>6.3100000000000005E-4</v>
      </c>
      <c r="V251" s="34">
        <f t="shared" si="50"/>
        <v>-602.5223390000001</v>
      </c>
      <c r="W251" s="11"/>
    </row>
    <row r="252" spans="7:23" x14ac:dyDescent="0.3">
      <c r="G252" s="26"/>
      <c r="H252" s="11">
        <v>4</v>
      </c>
      <c r="I252" s="11" t="s">
        <v>10</v>
      </c>
      <c r="J252" s="27">
        <v>251</v>
      </c>
      <c r="K252" s="28">
        <v>0.6</v>
      </c>
      <c r="L252" s="29">
        <v>34890559</v>
      </c>
      <c r="M252" s="29">
        <v>30583</v>
      </c>
      <c r="N252" s="30">
        <v>3991243</v>
      </c>
      <c r="O252" s="30">
        <f t="shared" si="47"/>
        <v>18557939.399999999</v>
      </c>
      <c r="P252" s="31">
        <v>9.2750000000000003E-3</v>
      </c>
      <c r="Q252" s="32">
        <f t="shared" si="48"/>
        <v>172124.88793499998</v>
      </c>
      <c r="R252" s="29">
        <v>30791</v>
      </c>
      <c r="S252" s="30">
        <v>985660</v>
      </c>
      <c r="T252" s="30">
        <f t="shared" si="49"/>
        <v>-572921.4</v>
      </c>
      <c r="U252" s="33">
        <v>9.2949999999999994E-3</v>
      </c>
      <c r="V252" s="34">
        <f t="shared" si="50"/>
        <v>-5325.3044129999998</v>
      </c>
      <c r="W252" s="11"/>
    </row>
    <row r="253" spans="7:23" x14ac:dyDescent="0.3">
      <c r="G253" s="26"/>
      <c r="H253" s="11">
        <v>6</v>
      </c>
      <c r="I253" s="11" t="s">
        <v>118</v>
      </c>
      <c r="J253" s="27">
        <v>251</v>
      </c>
      <c r="K253" s="28">
        <v>0.6</v>
      </c>
      <c r="L253" s="29">
        <v>34890559</v>
      </c>
      <c r="M253" s="29">
        <v>30583</v>
      </c>
      <c r="N253" s="30">
        <v>3991243</v>
      </c>
      <c r="O253" s="30">
        <f t="shared" si="47"/>
        <v>18557939.399999999</v>
      </c>
      <c r="P253" s="31">
        <v>0</v>
      </c>
      <c r="Q253" s="32">
        <f t="shared" si="48"/>
        <v>0</v>
      </c>
      <c r="R253" s="29">
        <v>30791</v>
      </c>
      <c r="S253" s="30">
        <v>985660</v>
      </c>
      <c r="T253" s="30">
        <f t="shared" si="49"/>
        <v>-572921.4</v>
      </c>
      <c r="U253" s="33">
        <v>0</v>
      </c>
      <c r="V253" s="34">
        <f t="shared" si="50"/>
        <v>0</v>
      </c>
      <c r="W253" s="11"/>
    </row>
    <row r="254" spans="7:23" x14ac:dyDescent="0.3">
      <c r="G254" s="26"/>
      <c r="H254" s="11">
        <v>7</v>
      </c>
      <c r="I254" s="11" t="s">
        <v>9</v>
      </c>
      <c r="J254" s="27">
        <v>251</v>
      </c>
      <c r="K254" s="28">
        <v>1</v>
      </c>
      <c r="L254" s="29">
        <v>34890559</v>
      </c>
      <c r="M254" s="29">
        <v>30583</v>
      </c>
      <c r="N254" s="30">
        <v>3991243</v>
      </c>
      <c r="O254" s="30">
        <f t="shared" si="47"/>
        <v>30929899</v>
      </c>
      <c r="P254" s="31">
        <v>1.27E-4</v>
      </c>
      <c r="Q254" s="32">
        <f t="shared" si="48"/>
        <v>3928.0971730000001</v>
      </c>
      <c r="R254" s="29">
        <v>30791</v>
      </c>
      <c r="S254" s="30">
        <v>985660</v>
      </c>
      <c r="T254" s="30">
        <f t="shared" si="49"/>
        <v>-954869</v>
      </c>
      <c r="U254" s="33">
        <v>1.34E-4</v>
      </c>
      <c r="V254" s="34">
        <f t="shared" si="50"/>
        <v>-127.95244600000001</v>
      </c>
      <c r="W254" s="11"/>
    </row>
    <row r="255" spans="7:23" x14ac:dyDescent="0.3">
      <c r="G255" s="26"/>
      <c r="H255" s="11">
        <v>8</v>
      </c>
      <c r="I255" s="11" t="s">
        <v>23</v>
      </c>
      <c r="J255" s="27">
        <v>251</v>
      </c>
      <c r="K255" s="28">
        <v>1</v>
      </c>
      <c r="L255" s="29">
        <v>34890559</v>
      </c>
      <c r="M255" s="29">
        <v>30583</v>
      </c>
      <c r="N255" s="30">
        <v>3991243</v>
      </c>
      <c r="O255" s="30">
        <f t="shared" si="47"/>
        <v>30929899</v>
      </c>
      <c r="P255" s="31">
        <v>1.8699999999999999E-4</v>
      </c>
      <c r="Q255" s="32">
        <f t="shared" si="48"/>
        <v>5783.8911129999997</v>
      </c>
      <c r="R255" s="29">
        <v>30791</v>
      </c>
      <c r="S255" s="30">
        <v>985660</v>
      </c>
      <c r="T255" s="30">
        <f t="shared" si="49"/>
        <v>-954869</v>
      </c>
      <c r="U255" s="33">
        <v>1.9599999999999999E-4</v>
      </c>
      <c r="V255" s="34">
        <f t="shared" si="50"/>
        <v>-187.154324</v>
      </c>
      <c r="W255" s="11"/>
    </row>
    <row r="256" spans="7:23" x14ac:dyDescent="0.3">
      <c r="G256" s="26"/>
      <c r="H256" s="11">
        <v>9</v>
      </c>
      <c r="I256" s="11" t="s">
        <v>0</v>
      </c>
      <c r="J256" s="27">
        <v>251</v>
      </c>
      <c r="K256" s="28">
        <v>1</v>
      </c>
      <c r="L256" s="29">
        <v>34890559</v>
      </c>
      <c r="M256" s="29">
        <v>30583</v>
      </c>
      <c r="N256" s="30">
        <v>3991243</v>
      </c>
      <c r="O256" s="30">
        <f t="shared" si="47"/>
        <v>30929899</v>
      </c>
      <c r="P256" s="31">
        <v>2.6600000000000001E-4</v>
      </c>
      <c r="Q256" s="32">
        <f t="shared" si="48"/>
        <v>8227.3531340000009</v>
      </c>
      <c r="R256" s="29">
        <v>30791</v>
      </c>
      <c r="S256" s="30">
        <v>985660</v>
      </c>
      <c r="T256" s="30">
        <f t="shared" si="49"/>
        <v>-954869</v>
      </c>
      <c r="U256" s="33">
        <v>2.8299999999999999E-4</v>
      </c>
      <c r="V256" s="34">
        <f t="shared" si="50"/>
        <v>-270.22792700000002</v>
      </c>
      <c r="W256" s="11"/>
    </row>
    <row r="257" spans="7:23" x14ac:dyDescent="0.3">
      <c r="G257" s="26"/>
      <c r="H257" s="11">
        <v>17</v>
      </c>
      <c r="I257" s="11" t="s">
        <v>16</v>
      </c>
      <c r="J257" s="27">
        <v>251</v>
      </c>
      <c r="K257" s="28">
        <v>1</v>
      </c>
      <c r="L257" s="29">
        <v>34890559</v>
      </c>
      <c r="M257" s="29">
        <v>30583</v>
      </c>
      <c r="N257" s="30">
        <v>3991243</v>
      </c>
      <c r="O257" s="30">
        <f t="shared" si="47"/>
        <v>30929899</v>
      </c>
      <c r="P257" s="31">
        <v>7.5799999999999999E-4</v>
      </c>
      <c r="Q257" s="32">
        <f t="shared" si="48"/>
        <v>23444.863441999998</v>
      </c>
      <c r="R257" s="29">
        <v>30791</v>
      </c>
      <c r="S257" s="30">
        <v>985660</v>
      </c>
      <c r="T257" s="30">
        <f t="shared" si="49"/>
        <v>-954869</v>
      </c>
      <c r="U257" s="33">
        <v>8.0199999999999998E-4</v>
      </c>
      <c r="V257" s="34">
        <f t="shared" si="50"/>
        <v>-765.80493799999999</v>
      </c>
      <c r="W257" s="11"/>
    </row>
    <row r="258" spans="7:23" x14ac:dyDescent="0.3">
      <c r="G258" s="26"/>
      <c r="H258" s="11">
        <v>29</v>
      </c>
      <c r="I258" s="11" t="s">
        <v>24</v>
      </c>
      <c r="J258" s="27">
        <v>251</v>
      </c>
      <c r="K258" s="28">
        <v>1</v>
      </c>
      <c r="L258" s="29">
        <v>34890559</v>
      </c>
      <c r="M258" s="29">
        <v>30583</v>
      </c>
      <c r="N258" s="30">
        <v>3991243</v>
      </c>
      <c r="O258" s="30">
        <f t="shared" si="47"/>
        <v>30929899</v>
      </c>
      <c r="P258" s="31">
        <v>3.1029999999999999E-3</v>
      </c>
      <c r="Q258" s="32">
        <f t="shared" si="48"/>
        <v>95975.476597000001</v>
      </c>
      <c r="R258" s="29">
        <v>30791</v>
      </c>
      <c r="S258" s="30">
        <v>985660</v>
      </c>
      <c r="T258" s="30">
        <f t="shared" si="49"/>
        <v>-954869</v>
      </c>
      <c r="U258" s="33">
        <v>3.2200000000000002E-3</v>
      </c>
      <c r="V258" s="34">
        <f t="shared" si="50"/>
        <v>-3074.6781800000003</v>
      </c>
      <c r="W258" s="11"/>
    </row>
    <row r="259" spans="7:23" x14ac:dyDescent="0.3">
      <c r="G259" s="26"/>
      <c r="H259" s="11">
        <v>38</v>
      </c>
      <c r="I259" s="11" t="s">
        <v>12</v>
      </c>
      <c r="J259" s="27">
        <v>251</v>
      </c>
      <c r="K259" s="28">
        <v>1</v>
      </c>
      <c r="L259" s="29">
        <v>34890559</v>
      </c>
      <c r="M259" s="29">
        <v>30583</v>
      </c>
      <c r="N259" s="30">
        <v>3991243</v>
      </c>
      <c r="O259" s="30">
        <f t="shared" si="47"/>
        <v>30929899</v>
      </c>
      <c r="P259" s="31">
        <v>7.8999999999999996E-5</v>
      </c>
      <c r="Q259" s="32">
        <f t="shared" si="48"/>
        <v>2443.4620209999998</v>
      </c>
      <c r="R259" s="29">
        <v>30791</v>
      </c>
      <c r="S259" s="30">
        <v>985660</v>
      </c>
      <c r="T259" s="30">
        <f t="shared" si="49"/>
        <v>-954869</v>
      </c>
      <c r="U259" s="33">
        <v>8.2999999999999998E-5</v>
      </c>
      <c r="V259" s="34">
        <f t="shared" si="50"/>
        <v>-79.254126999999997</v>
      </c>
      <c r="W259" s="11"/>
    </row>
    <row r="260" spans="7:23" x14ac:dyDescent="0.3">
      <c r="G260" s="26"/>
      <c r="H260" s="11">
        <v>55</v>
      </c>
      <c r="I260" s="11" t="s">
        <v>26</v>
      </c>
      <c r="J260" s="27">
        <v>251</v>
      </c>
      <c r="K260" s="28">
        <v>1</v>
      </c>
      <c r="L260" s="29">
        <v>34890559</v>
      </c>
      <c r="M260" s="29">
        <v>30583</v>
      </c>
      <c r="N260" s="30">
        <v>3991243</v>
      </c>
      <c r="O260" s="30">
        <f t="shared" si="47"/>
        <v>30929899</v>
      </c>
      <c r="P260" s="31">
        <v>1.5699999999999999E-4</v>
      </c>
      <c r="Q260" s="32">
        <f t="shared" si="48"/>
        <v>4855.9941429999999</v>
      </c>
      <c r="R260" s="29">
        <v>30791</v>
      </c>
      <c r="S260" s="30">
        <v>985660</v>
      </c>
      <c r="T260" s="30">
        <f t="shared" si="49"/>
        <v>-954869</v>
      </c>
      <c r="U260" s="33">
        <v>2.1100000000000001E-4</v>
      </c>
      <c r="V260" s="34">
        <f t="shared" si="50"/>
        <v>-201.47735900000001</v>
      </c>
      <c r="W260" s="11"/>
    </row>
    <row r="261" spans="7:23" x14ac:dyDescent="0.3">
      <c r="G261" s="26"/>
      <c r="H261" s="11">
        <v>71</v>
      </c>
      <c r="I261" s="11" t="s">
        <v>18</v>
      </c>
      <c r="J261" s="27">
        <v>251</v>
      </c>
      <c r="K261" s="28">
        <v>1</v>
      </c>
      <c r="L261" s="29">
        <v>34890559</v>
      </c>
      <c r="M261" s="29">
        <v>30583</v>
      </c>
      <c r="N261" s="30">
        <v>3991243</v>
      </c>
      <c r="O261" s="30">
        <f t="shared" si="47"/>
        <v>30929899</v>
      </c>
      <c r="P261" s="31">
        <v>1.1E-5</v>
      </c>
      <c r="Q261" s="32">
        <f t="shared" si="48"/>
        <v>340.22888899999998</v>
      </c>
      <c r="R261" s="29">
        <v>30791</v>
      </c>
      <c r="S261" s="30">
        <v>985660</v>
      </c>
      <c r="T261" s="30">
        <f t="shared" si="49"/>
        <v>-954869</v>
      </c>
      <c r="U261" s="33">
        <v>1.2E-5</v>
      </c>
      <c r="V261" s="34">
        <f t="shared" si="50"/>
        <v>-11.458428</v>
      </c>
      <c r="W261" s="11"/>
    </row>
    <row r="262" spans="7:23" x14ac:dyDescent="0.3">
      <c r="G262" s="26"/>
      <c r="H262" s="11">
        <v>72</v>
      </c>
      <c r="I262" s="11" t="s">
        <v>28</v>
      </c>
      <c r="J262" s="27">
        <v>251</v>
      </c>
      <c r="K262" s="28">
        <v>1</v>
      </c>
      <c r="L262" s="29">
        <v>34890559</v>
      </c>
      <c r="M262" s="29">
        <v>30583</v>
      </c>
      <c r="N262" s="30">
        <v>3991243</v>
      </c>
      <c r="O262" s="30">
        <f t="shared" si="47"/>
        <v>30929899</v>
      </c>
      <c r="P262" s="31">
        <v>3.1799999999999998E-4</v>
      </c>
      <c r="Q262" s="32">
        <f t="shared" si="48"/>
        <v>9835.7078819999988</v>
      </c>
      <c r="R262" s="29">
        <v>30791</v>
      </c>
      <c r="S262" s="30">
        <v>985660</v>
      </c>
      <c r="T262" s="30">
        <f t="shared" si="49"/>
        <v>-954869</v>
      </c>
      <c r="U262" s="33">
        <v>3.3700000000000001E-4</v>
      </c>
      <c r="V262" s="34">
        <f t="shared" si="50"/>
        <v>-321.79085300000003</v>
      </c>
      <c r="W262" s="11"/>
    </row>
    <row r="263" spans="7:23" x14ac:dyDescent="0.3">
      <c r="G263" s="26"/>
      <c r="H263" s="11">
        <v>74</v>
      </c>
      <c r="I263" s="11" t="s">
        <v>145</v>
      </c>
      <c r="J263" s="27">
        <v>251</v>
      </c>
      <c r="K263" s="28">
        <v>1</v>
      </c>
      <c r="L263" s="29">
        <v>34890559</v>
      </c>
      <c r="M263" s="29">
        <v>30583</v>
      </c>
      <c r="N263" s="30">
        <v>3991243</v>
      </c>
      <c r="O263" s="30">
        <f t="shared" si="47"/>
        <v>30929899</v>
      </c>
      <c r="P263" s="31">
        <v>0</v>
      </c>
      <c r="Q263" s="32">
        <f t="shared" si="48"/>
        <v>0</v>
      </c>
      <c r="R263" s="29">
        <v>30791</v>
      </c>
      <c r="S263" s="30">
        <v>985660</v>
      </c>
      <c r="T263" s="30">
        <f t="shared" si="49"/>
        <v>-954869</v>
      </c>
      <c r="U263" s="33">
        <v>0</v>
      </c>
      <c r="V263" s="34">
        <f t="shared" si="50"/>
        <v>0</v>
      </c>
      <c r="W263" s="11"/>
    </row>
    <row r="264" spans="7:23" x14ac:dyDescent="0.3">
      <c r="G264" s="26"/>
      <c r="H264" s="11">
        <v>117</v>
      </c>
      <c r="I264" s="11" t="s">
        <v>21</v>
      </c>
      <c r="J264" s="27">
        <v>251</v>
      </c>
      <c r="K264" s="28">
        <v>1</v>
      </c>
      <c r="L264" s="29">
        <v>34890559</v>
      </c>
      <c r="M264" s="29">
        <v>30583</v>
      </c>
      <c r="N264" s="30">
        <v>3991243</v>
      </c>
      <c r="O264" s="30">
        <f t="shared" si="47"/>
        <v>30929899</v>
      </c>
      <c r="P264" s="31">
        <v>2.7300000000000002E-4</v>
      </c>
      <c r="Q264" s="32">
        <f t="shared" si="48"/>
        <v>8443.862427</v>
      </c>
      <c r="R264" s="29">
        <v>30791</v>
      </c>
      <c r="S264" s="30">
        <v>985660</v>
      </c>
      <c r="T264" s="30">
        <f t="shared" si="49"/>
        <v>-954869</v>
      </c>
      <c r="U264" s="33">
        <v>2.8800000000000001E-4</v>
      </c>
      <c r="V264" s="34">
        <f t="shared" si="50"/>
        <v>-275.002272</v>
      </c>
      <c r="W264" s="11"/>
    </row>
    <row r="265" spans="7:23" x14ac:dyDescent="0.3">
      <c r="G265" s="26"/>
      <c r="H265" s="11">
        <v>122</v>
      </c>
      <c r="I265" s="11" t="s">
        <v>138</v>
      </c>
      <c r="J265" s="27">
        <v>251</v>
      </c>
      <c r="K265" s="28">
        <v>1</v>
      </c>
      <c r="L265" s="29">
        <v>34890559</v>
      </c>
      <c r="M265" s="29">
        <v>30583</v>
      </c>
      <c r="N265" s="30">
        <v>3991243</v>
      </c>
      <c r="O265" s="30">
        <f t="shared" si="47"/>
        <v>30929899</v>
      </c>
      <c r="P265" s="31">
        <v>0</v>
      </c>
      <c r="Q265" s="32">
        <f t="shared" si="48"/>
        <v>0</v>
      </c>
      <c r="R265" s="29">
        <v>30791</v>
      </c>
      <c r="S265" s="30">
        <v>985660</v>
      </c>
      <c r="T265" s="30">
        <f t="shared" si="49"/>
        <v>-954869</v>
      </c>
      <c r="U265" s="33">
        <v>0</v>
      </c>
      <c r="V265" s="34">
        <f t="shared" si="50"/>
        <v>0</v>
      </c>
      <c r="W265" s="11"/>
    </row>
    <row r="266" spans="7:23" x14ac:dyDescent="0.3">
      <c r="G266" s="26"/>
      <c r="H266" s="11"/>
      <c r="I266" s="11"/>
      <c r="J266" s="27"/>
      <c r="K266" s="28"/>
      <c r="L266" s="30"/>
      <c r="M266" s="30"/>
      <c r="N266" s="30"/>
      <c r="O266" s="30"/>
      <c r="P266" s="33"/>
      <c r="Q266" s="32"/>
      <c r="R266" s="30"/>
      <c r="S266" s="30"/>
      <c r="T266" s="30"/>
      <c r="U266" s="33"/>
      <c r="V266" s="34"/>
      <c r="W266" s="11"/>
    </row>
    <row r="267" spans="7:23" ht="15.6" x14ac:dyDescent="0.3">
      <c r="G267" s="39">
        <v>74</v>
      </c>
      <c r="H267" s="40" t="s">
        <v>145</v>
      </c>
      <c r="I267" s="11"/>
      <c r="J267" s="27"/>
      <c r="K267" s="28"/>
      <c r="L267" s="30"/>
      <c r="M267" s="30"/>
      <c r="N267" s="30"/>
      <c r="O267" s="30"/>
      <c r="P267" s="33"/>
      <c r="Q267" s="32"/>
      <c r="R267" s="30"/>
      <c r="S267" s="30"/>
      <c r="T267" s="30"/>
      <c r="U267" s="33"/>
      <c r="V267" s="34"/>
      <c r="W267" s="11"/>
    </row>
    <row r="268" spans="7:23" x14ac:dyDescent="0.3">
      <c r="G268" s="26"/>
      <c r="H268" s="11">
        <v>1</v>
      </c>
      <c r="I268" s="11" t="s">
        <v>11</v>
      </c>
      <c r="J268" s="27">
        <v>844</v>
      </c>
      <c r="K268" s="28">
        <v>1</v>
      </c>
      <c r="L268" s="29">
        <v>0</v>
      </c>
      <c r="M268" s="29">
        <v>53502</v>
      </c>
      <c r="N268" s="30">
        <v>55184</v>
      </c>
      <c r="O268" s="30">
        <f t="shared" ref="O268:O283" si="51">(L268+M268-N268)*K268</f>
        <v>-1682</v>
      </c>
      <c r="P268" s="31">
        <v>1.91E-3</v>
      </c>
      <c r="Q268" s="32">
        <f t="shared" ref="Q268:Q283" si="52">O268*P268</f>
        <v>-3.2126200000000003</v>
      </c>
      <c r="R268" s="29">
        <v>0</v>
      </c>
      <c r="S268" s="30">
        <v>0</v>
      </c>
      <c r="T268" s="30">
        <f t="shared" ref="T268:T283" si="53">(R268-S268)*K268</f>
        <v>0</v>
      </c>
      <c r="U268" s="33">
        <v>1.9740000000000001E-3</v>
      </c>
      <c r="V268" s="34">
        <f t="shared" ref="V268:V283" si="54">T268*U268</f>
        <v>0</v>
      </c>
      <c r="W268" s="11"/>
    </row>
    <row r="269" spans="7:23" x14ac:dyDescent="0.3">
      <c r="G269" s="26"/>
      <c r="H269" s="11">
        <v>2</v>
      </c>
      <c r="I269" s="11" t="s">
        <v>27</v>
      </c>
      <c r="J269" s="27">
        <v>844</v>
      </c>
      <c r="K269" s="28">
        <v>1</v>
      </c>
      <c r="L269" s="29">
        <v>0</v>
      </c>
      <c r="M269" s="29">
        <v>53502</v>
      </c>
      <c r="N269" s="30">
        <v>55184</v>
      </c>
      <c r="O269" s="30">
        <f t="shared" si="51"/>
        <v>-1682</v>
      </c>
      <c r="P269" s="31">
        <v>2.6899999999999998E-4</v>
      </c>
      <c r="Q269" s="32">
        <f t="shared" si="52"/>
        <v>-0.45245799999999997</v>
      </c>
      <c r="R269" s="29">
        <v>0</v>
      </c>
      <c r="S269" s="30">
        <v>0</v>
      </c>
      <c r="T269" s="30">
        <f t="shared" si="53"/>
        <v>0</v>
      </c>
      <c r="U269" s="33">
        <v>2.9500000000000001E-4</v>
      </c>
      <c r="V269" s="34">
        <f t="shared" si="54"/>
        <v>0</v>
      </c>
      <c r="W269" s="11"/>
    </row>
    <row r="270" spans="7:23" x14ac:dyDescent="0.3">
      <c r="G270" s="26"/>
      <c r="H270" s="11">
        <v>3</v>
      </c>
      <c r="I270" s="11" t="s">
        <v>20</v>
      </c>
      <c r="J270" s="27">
        <v>844</v>
      </c>
      <c r="K270" s="28">
        <v>1</v>
      </c>
      <c r="L270" s="29">
        <v>0</v>
      </c>
      <c r="M270" s="29">
        <v>53502</v>
      </c>
      <c r="N270" s="30">
        <v>55184</v>
      </c>
      <c r="O270" s="30">
        <f t="shared" si="51"/>
        <v>-1682</v>
      </c>
      <c r="P270" s="31">
        <v>5.9699999999999998E-4</v>
      </c>
      <c r="Q270" s="32">
        <f t="shared" si="52"/>
        <v>-1.004154</v>
      </c>
      <c r="R270" s="29">
        <v>0</v>
      </c>
      <c r="S270" s="30">
        <v>0</v>
      </c>
      <c r="T270" s="30">
        <f t="shared" si="53"/>
        <v>0</v>
      </c>
      <c r="U270" s="33">
        <v>6.3100000000000005E-4</v>
      </c>
      <c r="V270" s="34">
        <f t="shared" si="54"/>
        <v>0</v>
      </c>
      <c r="W270" s="11"/>
    </row>
    <row r="271" spans="7:23" x14ac:dyDescent="0.3">
      <c r="G271" s="26"/>
      <c r="H271" s="11">
        <v>4</v>
      </c>
      <c r="I271" s="11" t="s">
        <v>10</v>
      </c>
      <c r="J271" s="27">
        <v>844</v>
      </c>
      <c r="K271" s="28">
        <v>0.6</v>
      </c>
      <c r="L271" s="29">
        <v>0</v>
      </c>
      <c r="M271" s="29">
        <v>53502</v>
      </c>
      <c r="N271" s="30">
        <v>55184</v>
      </c>
      <c r="O271" s="30">
        <f t="shared" si="51"/>
        <v>-1009.1999999999999</v>
      </c>
      <c r="P271" s="31">
        <v>9.2750000000000003E-3</v>
      </c>
      <c r="Q271" s="32">
        <f t="shared" si="52"/>
        <v>-9.3603299999999994</v>
      </c>
      <c r="R271" s="29">
        <v>0</v>
      </c>
      <c r="S271" s="30">
        <v>0</v>
      </c>
      <c r="T271" s="30">
        <f t="shared" si="53"/>
        <v>0</v>
      </c>
      <c r="U271" s="33">
        <v>9.2949999999999994E-3</v>
      </c>
      <c r="V271" s="34">
        <f t="shared" si="54"/>
        <v>0</v>
      </c>
      <c r="W271" s="11"/>
    </row>
    <row r="272" spans="7:23" x14ac:dyDescent="0.3">
      <c r="G272" s="26"/>
      <c r="H272" s="11">
        <v>6</v>
      </c>
      <c r="I272" s="11" t="s">
        <v>118</v>
      </c>
      <c r="J272" s="27">
        <v>844</v>
      </c>
      <c r="K272" s="28">
        <v>0.6</v>
      </c>
      <c r="L272" s="29">
        <v>0</v>
      </c>
      <c r="M272" s="29">
        <v>53502</v>
      </c>
      <c r="N272" s="30">
        <v>55184</v>
      </c>
      <c r="O272" s="30">
        <f t="shared" si="51"/>
        <v>-1009.1999999999999</v>
      </c>
      <c r="P272" s="31">
        <v>0</v>
      </c>
      <c r="Q272" s="32">
        <f t="shared" si="52"/>
        <v>0</v>
      </c>
      <c r="R272" s="29">
        <v>0</v>
      </c>
      <c r="S272" s="30">
        <v>0</v>
      </c>
      <c r="T272" s="30">
        <f t="shared" si="53"/>
        <v>0</v>
      </c>
      <c r="U272" s="33">
        <v>0</v>
      </c>
      <c r="V272" s="34">
        <f t="shared" si="54"/>
        <v>0</v>
      </c>
      <c r="W272" s="11"/>
    </row>
    <row r="273" spans="7:23" x14ac:dyDescent="0.3">
      <c r="G273" s="26"/>
      <c r="H273" s="11">
        <v>7</v>
      </c>
      <c r="I273" s="11" t="s">
        <v>9</v>
      </c>
      <c r="J273" s="27">
        <v>844</v>
      </c>
      <c r="K273" s="28">
        <v>1</v>
      </c>
      <c r="L273" s="29">
        <v>0</v>
      </c>
      <c r="M273" s="29">
        <v>53502</v>
      </c>
      <c r="N273" s="30">
        <v>55184</v>
      </c>
      <c r="O273" s="30">
        <f t="shared" si="51"/>
        <v>-1682</v>
      </c>
      <c r="P273" s="31">
        <v>1.27E-4</v>
      </c>
      <c r="Q273" s="32">
        <f t="shared" si="52"/>
        <v>-0.213614</v>
      </c>
      <c r="R273" s="29">
        <v>0</v>
      </c>
      <c r="S273" s="30">
        <v>0</v>
      </c>
      <c r="T273" s="30">
        <f t="shared" si="53"/>
        <v>0</v>
      </c>
      <c r="U273" s="33">
        <v>1.34E-4</v>
      </c>
      <c r="V273" s="34">
        <f t="shared" si="54"/>
        <v>0</v>
      </c>
      <c r="W273" s="11"/>
    </row>
    <row r="274" spans="7:23" x14ac:dyDescent="0.3">
      <c r="G274" s="26"/>
      <c r="H274" s="11">
        <v>8</v>
      </c>
      <c r="I274" s="11" t="s">
        <v>23</v>
      </c>
      <c r="J274" s="27">
        <v>844</v>
      </c>
      <c r="K274" s="28">
        <v>1</v>
      </c>
      <c r="L274" s="29">
        <v>0</v>
      </c>
      <c r="M274" s="29">
        <v>53502</v>
      </c>
      <c r="N274" s="30">
        <v>55184</v>
      </c>
      <c r="O274" s="30">
        <f t="shared" si="51"/>
        <v>-1682</v>
      </c>
      <c r="P274" s="31">
        <v>1.8699999999999999E-4</v>
      </c>
      <c r="Q274" s="32">
        <f t="shared" si="52"/>
        <v>-0.31453399999999998</v>
      </c>
      <c r="R274" s="29">
        <v>0</v>
      </c>
      <c r="S274" s="30">
        <v>0</v>
      </c>
      <c r="T274" s="30">
        <f t="shared" si="53"/>
        <v>0</v>
      </c>
      <c r="U274" s="33">
        <v>1.9599999999999999E-4</v>
      </c>
      <c r="V274" s="34">
        <f t="shared" si="54"/>
        <v>0</v>
      </c>
      <c r="W274" s="11"/>
    </row>
    <row r="275" spans="7:23" x14ac:dyDescent="0.3">
      <c r="G275" s="26"/>
      <c r="H275" s="11">
        <v>9</v>
      </c>
      <c r="I275" s="11" t="s">
        <v>0</v>
      </c>
      <c r="J275" s="27">
        <v>844</v>
      </c>
      <c r="K275" s="28">
        <v>1</v>
      </c>
      <c r="L275" s="29">
        <v>0</v>
      </c>
      <c r="M275" s="29">
        <v>53502</v>
      </c>
      <c r="N275" s="30">
        <v>55184</v>
      </c>
      <c r="O275" s="30">
        <f t="shared" si="51"/>
        <v>-1682</v>
      </c>
      <c r="P275" s="31">
        <v>2.6600000000000001E-4</v>
      </c>
      <c r="Q275" s="32">
        <f t="shared" si="52"/>
        <v>-0.44741200000000003</v>
      </c>
      <c r="R275" s="29">
        <v>0</v>
      </c>
      <c r="S275" s="30">
        <v>0</v>
      </c>
      <c r="T275" s="30">
        <f t="shared" si="53"/>
        <v>0</v>
      </c>
      <c r="U275" s="33">
        <v>2.8299999999999999E-4</v>
      </c>
      <c r="V275" s="34">
        <f t="shared" si="54"/>
        <v>0</v>
      </c>
      <c r="W275" s="11"/>
    </row>
    <row r="276" spans="7:23" x14ac:dyDescent="0.3">
      <c r="G276" s="26"/>
      <c r="H276" s="11">
        <v>29</v>
      </c>
      <c r="I276" s="11" t="s">
        <v>24</v>
      </c>
      <c r="J276" s="27">
        <v>844</v>
      </c>
      <c r="K276" s="28">
        <v>1</v>
      </c>
      <c r="L276" s="29">
        <v>0</v>
      </c>
      <c r="M276" s="29">
        <v>53502</v>
      </c>
      <c r="N276" s="30">
        <v>55184</v>
      </c>
      <c r="O276" s="30">
        <f t="shared" si="51"/>
        <v>-1682</v>
      </c>
      <c r="P276" s="31">
        <v>3.1029999999999999E-3</v>
      </c>
      <c r="Q276" s="32">
        <f t="shared" si="52"/>
        <v>-5.2192460000000001</v>
      </c>
      <c r="R276" s="29">
        <v>0</v>
      </c>
      <c r="S276" s="30">
        <v>0</v>
      </c>
      <c r="T276" s="30">
        <f t="shared" si="53"/>
        <v>0</v>
      </c>
      <c r="U276" s="33">
        <v>3.2200000000000002E-3</v>
      </c>
      <c r="V276" s="34">
        <f t="shared" si="54"/>
        <v>0</v>
      </c>
      <c r="W276" s="11"/>
    </row>
    <row r="277" spans="7:23" x14ac:dyDescent="0.3">
      <c r="G277" s="26"/>
      <c r="H277" s="11">
        <v>38</v>
      </c>
      <c r="I277" s="11" t="s">
        <v>12</v>
      </c>
      <c r="J277" s="27">
        <v>844</v>
      </c>
      <c r="K277" s="28">
        <v>1</v>
      </c>
      <c r="L277" s="29">
        <v>0</v>
      </c>
      <c r="M277" s="29">
        <v>53502</v>
      </c>
      <c r="N277" s="30">
        <v>55184</v>
      </c>
      <c r="O277" s="30">
        <f t="shared" si="51"/>
        <v>-1682</v>
      </c>
      <c r="P277" s="31">
        <v>7.8999999999999996E-5</v>
      </c>
      <c r="Q277" s="32">
        <f t="shared" si="52"/>
        <v>-0.132878</v>
      </c>
      <c r="R277" s="29">
        <v>0</v>
      </c>
      <c r="S277" s="30">
        <v>0</v>
      </c>
      <c r="T277" s="30">
        <f t="shared" si="53"/>
        <v>0</v>
      </c>
      <c r="U277" s="33">
        <v>8.2999999999999998E-5</v>
      </c>
      <c r="V277" s="34">
        <f t="shared" si="54"/>
        <v>0</v>
      </c>
      <c r="W277" s="11"/>
    </row>
    <row r="278" spans="7:23" x14ac:dyDescent="0.3">
      <c r="G278" s="26"/>
      <c r="H278" s="11">
        <v>55</v>
      </c>
      <c r="I278" s="11" t="s">
        <v>26</v>
      </c>
      <c r="J278" s="27">
        <v>844</v>
      </c>
      <c r="K278" s="28">
        <v>1</v>
      </c>
      <c r="L278" s="29">
        <v>0</v>
      </c>
      <c r="M278" s="29">
        <v>53502</v>
      </c>
      <c r="N278" s="30">
        <v>55184</v>
      </c>
      <c r="O278" s="30">
        <f t="shared" si="51"/>
        <v>-1682</v>
      </c>
      <c r="P278" s="31">
        <v>1.5699999999999999E-4</v>
      </c>
      <c r="Q278" s="32">
        <f t="shared" si="52"/>
        <v>-0.26407399999999998</v>
      </c>
      <c r="R278" s="29">
        <v>0</v>
      </c>
      <c r="S278" s="30">
        <v>0</v>
      </c>
      <c r="T278" s="30">
        <f t="shared" si="53"/>
        <v>0</v>
      </c>
      <c r="U278" s="33">
        <v>2.1100000000000001E-4</v>
      </c>
      <c r="V278" s="34">
        <f t="shared" si="54"/>
        <v>0</v>
      </c>
      <c r="W278" s="11"/>
    </row>
    <row r="279" spans="7:23" x14ac:dyDescent="0.3">
      <c r="G279" s="26"/>
      <c r="H279" s="11">
        <v>71</v>
      </c>
      <c r="I279" s="11" t="s">
        <v>18</v>
      </c>
      <c r="J279" s="27">
        <v>844</v>
      </c>
      <c r="K279" s="28">
        <v>1</v>
      </c>
      <c r="L279" s="29">
        <v>0</v>
      </c>
      <c r="M279" s="29">
        <v>53502</v>
      </c>
      <c r="N279" s="30">
        <v>55184</v>
      </c>
      <c r="O279" s="30">
        <f t="shared" si="51"/>
        <v>-1682</v>
      </c>
      <c r="P279" s="31">
        <v>1.1E-5</v>
      </c>
      <c r="Q279" s="32">
        <f t="shared" si="52"/>
        <v>-1.8502000000000001E-2</v>
      </c>
      <c r="R279" s="29">
        <v>0</v>
      </c>
      <c r="S279" s="30">
        <v>0</v>
      </c>
      <c r="T279" s="30">
        <f t="shared" si="53"/>
        <v>0</v>
      </c>
      <c r="U279" s="33">
        <v>1.2E-5</v>
      </c>
      <c r="V279" s="34">
        <f t="shared" si="54"/>
        <v>0</v>
      </c>
      <c r="W279" s="11"/>
    </row>
    <row r="280" spans="7:23" x14ac:dyDescent="0.3">
      <c r="G280" s="26"/>
      <c r="H280" s="11">
        <v>72</v>
      </c>
      <c r="I280" s="11" t="s">
        <v>28</v>
      </c>
      <c r="J280" s="27">
        <v>844</v>
      </c>
      <c r="K280" s="28">
        <v>1</v>
      </c>
      <c r="L280" s="29">
        <v>0</v>
      </c>
      <c r="M280" s="29">
        <v>53502</v>
      </c>
      <c r="N280" s="30">
        <v>55184</v>
      </c>
      <c r="O280" s="30">
        <f t="shared" si="51"/>
        <v>-1682</v>
      </c>
      <c r="P280" s="31">
        <v>3.1799999999999998E-4</v>
      </c>
      <c r="Q280" s="32">
        <f t="shared" si="52"/>
        <v>-0.53487599999999991</v>
      </c>
      <c r="R280" s="29">
        <v>0</v>
      </c>
      <c r="S280" s="30">
        <v>0</v>
      </c>
      <c r="T280" s="30">
        <f t="shared" si="53"/>
        <v>0</v>
      </c>
      <c r="U280" s="33">
        <v>3.3700000000000001E-4</v>
      </c>
      <c r="V280" s="34">
        <f t="shared" si="54"/>
        <v>0</v>
      </c>
      <c r="W280" s="11"/>
    </row>
    <row r="281" spans="7:23" x14ac:dyDescent="0.3">
      <c r="G281" s="26"/>
      <c r="H281" s="11">
        <v>74</v>
      </c>
      <c r="I281" s="11" t="s">
        <v>145</v>
      </c>
      <c r="J281" s="27">
        <v>844</v>
      </c>
      <c r="K281" s="28">
        <v>1</v>
      </c>
      <c r="L281" s="29">
        <v>0</v>
      </c>
      <c r="M281" s="29">
        <v>53502</v>
      </c>
      <c r="N281" s="30">
        <v>55184</v>
      </c>
      <c r="O281" s="30">
        <f t="shared" si="51"/>
        <v>-1682</v>
      </c>
      <c r="P281" s="31">
        <v>0</v>
      </c>
      <c r="Q281" s="32">
        <f t="shared" si="52"/>
        <v>0</v>
      </c>
      <c r="R281" s="29">
        <v>0</v>
      </c>
      <c r="S281" s="30">
        <v>0</v>
      </c>
      <c r="T281" s="30">
        <f t="shared" si="53"/>
        <v>0</v>
      </c>
      <c r="U281" s="33">
        <v>0</v>
      </c>
      <c r="V281" s="34">
        <f t="shared" si="54"/>
        <v>0</v>
      </c>
      <c r="W281" s="11"/>
    </row>
    <row r="282" spans="7:23" x14ac:dyDescent="0.3">
      <c r="G282" s="26"/>
      <c r="H282" s="11">
        <v>117</v>
      </c>
      <c r="I282" s="11" t="s">
        <v>21</v>
      </c>
      <c r="J282" s="27">
        <v>844</v>
      </c>
      <c r="K282" s="28">
        <v>1</v>
      </c>
      <c r="L282" s="29">
        <v>0</v>
      </c>
      <c r="M282" s="29">
        <v>53502</v>
      </c>
      <c r="N282" s="30">
        <v>55184</v>
      </c>
      <c r="O282" s="30">
        <f t="shared" si="51"/>
        <v>-1682</v>
      </c>
      <c r="P282" s="31">
        <v>2.7300000000000002E-4</v>
      </c>
      <c r="Q282" s="32">
        <f t="shared" si="52"/>
        <v>-0.45918600000000004</v>
      </c>
      <c r="R282" s="29">
        <v>0</v>
      </c>
      <c r="S282" s="30">
        <v>0</v>
      </c>
      <c r="T282" s="30">
        <f t="shared" si="53"/>
        <v>0</v>
      </c>
      <c r="U282" s="33">
        <v>2.8800000000000001E-4</v>
      </c>
      <c r="V282" s="34">
        <f t="shared" si="54"/>
        <v>0</v>
      </c>
      <c r="W282" s="11"/>
    </row>
    <row r="283" spans="7:23" x14ac:dyDescent="0.3">
      <c r="G283" s="26"/>
      <c r="H283" s="11">
        <v>122</v>
      </c>
      <c r="I283" s="11" t="s">
        <v>138</v>
      </c>
      <c r="J283" s="27">
        <v>844</v>
      </c>
      <c r="K283" s="28">
        <v>1</v>
      </c>
      <c r="L283" s="29">
        <v>0</v>
      </c>
      <c r="M283" s="29">
        <v>53502</v>
      </c>
      <c r="N283" s="30">
        <v>55184</v>
      </c>
      <c r="O283" s="30">
        <f t="shared" si="51"/>
        <v>-1682</v>
      </c>
      <c r="P283" s="31">
        <v>0</v>
      </c>
      <c r="Q283" s="32">
        <f t="shared" si="52"/>
        <v>0</v>
      </c>
      <c r="R283" s="29">
        <v>0</v>
      </c>
      <c r="S283" s="30">
        <v>0</v>
      </c>
      <c r="T283" s="30">
        <f t="shared" si="53"/>
        <v>0</v>
      </c>
      <c r="U283" s="33">
        <v>0</v>
      </c>
      <c r="V283" s="34">
        <f t="shared" si="54"/>
        <v>0</v>
      </c>
      <c r="W283" s="11"/>
    </row>
    <row r="284" spans="7:23" ht="15" thickBot="1" x14ac:dyDescent="0.35">
      <c r="G284" s="35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7"/>
    </row>
    <row r="285" spans="7:23" x14ac:dyDescent="0.3">
      <c r="G285" s="11">
        <v>74</v>
      </c>
      <c r="H285" s="11" t="s">
        <v>145</v>
      </c>
      <c r="I285" s="11"/>
      <c r="J285" s="27"/>
      <c r="K285" s="28"/>
      <c r="L285" s="30"/>
      <c r="M285" s="30"/>
      <c r="N285" s="30"/>
      <c r="O285" s="30"/>
      <c r="P285" s="33"/>
      <c r="Q285" s="32">
        <f>SUM(Q249:Q284)</f>
        <v>421243.59049599996</v>
      </c>
      <c r="R285" s="30"/>
      <c r="S285" s="30"/>
      <c r="T285" s="30"/>
      <c r="U285" s="33"/>
      <c r="V285" s="32">
        <f>SUM(V249:V284)</f>
        <v>-13409.225366999999</v>
      </c>
      <c r="W285" s="38">
        <f>Q285+V285</f>
        <v>407834.36512899998</v>
      </c>
    </row>
    <row r="286" spans="7:23" x14ac:dyDescent="0.3">
      <c r="G286" s="11"/>
      <c r="H286" s="11"/>
      <c r="I286" s="11"/>
      <c r="J286" s="27"/>
      <c r="K286" s="28"/>
      <c r="L286" s="30"/>
      <c r="M286" s="30"/>
      <c r="N286" s="30"/>
      <c r="O286" s="30"/>
      <c r="P286" s="33"/>
      <c r="Q286" s="32"/>
      <c r="R286" s="30"/>
      <c r="S286" s="30"/>
      <c r="T286" s="30"/>
      <c r="U286" s="33"/>
      <c r="V286" s="32"/>
      <c r="W286" s="11"/>
    </row>
    <row r="287" spans="7:23" ht="15" thickBot="1" x14ac:dyDescent="0.35">
      <c r="G287" s="11"/>
      <c r="H287" s="11"/>
      <c r="I287" s="11"/>
      <c r="J287" s="12" t="s">
        <v>100</v>
      </c>
      <c r="K287" s="13" t="s">
        <v>101</v>
      </c>
      <c r="L287" s="14" t="s">
        <v>102</v>
      </c>
      <c r="M287" s="14" t="s">
        <v>103</v>
      </c>
      <c r="N287" s="14" t="s">
        <v>104</v>
      </c>
      <c r="O287" s="14" t="s">
        <v>105</v>
      </c>
      <c r="P287" s="15" t="s">
        <v>106</v>
      </c>
      <c r="Q287" s="16" t="s">
        <v>107</v>
      </c>
      <c r="R287" s="14" t="s">
        <v>108</v>
      </c>
      <c r="S287" s="14" t="s">
        <v>109</v>
      </c>
      <c r="T287" s="14" t="s">
        <v>110</v>
      </c>
      <c r="U287" s="15" t="s">
        <v>111</v>
      </c>
      <c r="V287" s="16" t="s">
        <v>112</v>
      </c>
      <c r="W287" s="11"/>
    </row>
    <row r="288" spans="7:23" ht="15.6" x14ac:dyDescent="0.3">
      <c r="G288" s="17">
        <v>75</v>
      </c>
      <c r="H288" s="18" t="s">
        <v>146</v>
      </c>
      <c r="I288" s="19"/>
      <c r="J288" s="20"/>
      <c r="K288" s="21"/>
      <c r="L288" s="22"/>
      <c r="M288" s="22"/>
      <c r="N288" s="22"/>
      <c r="O288" s="22"/>
      <c r="P288" s="23"/>
      <c r="Q288" s="24"/>
      <c r="R288" s="22"/>
      <c r="S288" s="22"/>
      <c r="T288" s="22"/>
      <c r="U288" s="23"/>
      <c r="V288" s="25"/>
      <c r="W288" s="11"/>
    </row>
    <row r="289" spans="7:23" x14ac:dyDescent="0.3">
      <c r="G289" s="26"/>
      <c r="H289" s="11">
        <v>1</v>
      </c>
      <c r="I289" s="11" t="s">
        <v>11</v>
      </c>
      <c r="J289" s="27">
        <v>252</v>
      </c>
      <c r="K289" s="28">
        <v>1</v>
      </c>
      <c r="L289" s="29">
        <v>9802953</v>
      </c>
      <c r="M289" s="29">
        <v>60251</v>
      </c>
      <c r="N289" s="30">
        <v>5001596</v>
      </c>
      <c r="O289" s="30">
        <f t="shared" ref="O289:O305" si="55">(L289+M289-N289)*K289</f>
        <v>4861608</v>
      </c>
      <c r="P289" s="31">
        <v>1.91E-3</v>
      </c>
      <c r="Q289" s="32">
        <f t="shared" ref="Q289:Q305" si="56">O289*P289</f>
        <v>9285.6712800000005</v>
      </c>
      <c r="R289" s="29">
        <v>946253</v>
      </c>
      <c r="S289" s="30">
        <v>835912</v>
      </c>
      <c r="T289" s="30">
        <f t="shared" ref="T289:T305" si="57">(R289-S289)*K289</f>
        <v>110341</v>
      </c>
      <c r="U289" s="33">
        <v>1.9740000000000001E-3</v>
      </c>
      <c r="V289" s="34">
        <f t="shared" ref="V289:V305" si="58">T289*U289</f>
        <v>217.81313400000002</v>
      </c>
      <c r="W289" s="11"/>
    </row>
    <row r="290" spans="7:23" x14ac:dyDescent="0.3">
      <c r="G290" s="26"/>
      <c r="H290" s="11">
        <v>2</v>
      </c>
      <c r="I290" s="11" t="s">
        <v>27</v>
      </c>
      <c r="J290" s="27">
        <v>252</v>
      </c>
      <c r="K290" s="28">
        <v>1</v>
      </c>
      <c r="L290" s="29">
        <v>9802953</v>
      </c>
      <c r="M290" s="29">
        <v>60251</v>
      </c>
      <c r="N290" s="30">
        <v>5001596</v>
      </c>
      <c r="O290" s="30">
        <f t="shared" si="55"/>
        <v>4861608</v>
      </c>
      <c r="P290" s="31">
        <v>2.6899999999999998E-4</v>
      </c>
      <c r="Q290" s="32">
        <f t="shared" si="56"/>
        <v>1307.7725519999999</v>
      </c>
      <c r="R290" s="29">
        <v>946253</v>
      </c>
      <c r="S290" s="30">
        <v>835912</v>
      </c>
      <c r="T290" s="30">
        <f t="shared" si="57"/>
        <v>110341</v>
      </c>
      <c r="U290" s="33">
        <v>2.9500000000000001E-4</v>
      </c>
      <c r="V290" s="34">
        <f t="shared" si="58"/>
        <v>32.550595000000001</v>
      </c>
      <c r="W290" s="11"/>
    </row>
    <row r="291" spans="7:23" x14ac:dyDescent="0.3">
      <c r="G291" s="26"/>
      <c r="H291" s="11">
        <v>3</v>
      </c>
      <c r="I291" s="11" t="s">
        <v>20</v>
      </c>
      <c r="J291" s="27">
        <v>252</v>
      </c>
      <c r="K291" s="28">
        <v>1</v>
      </c>
      <c r="L291" s="29">
        <v>9802953</v>
      </c>
      <c r="M291" s="29">
        <v>60251</v>
      </c>
      <c r="N291" s="30">
        <v>5001596</v>
      </c>
      <c r="O291" s="30">
        <f t="shared" si="55"/>
        <v>4861608</v>
      </c>
      <c r="P291" s="31">
        <v>5.9699999999999998E-4</v>
      </c>
      <c r="Q291" s="32">
        <f t="shared" si="56"/>
        <v>2902.3799759999997</v>
      </c>
      <c r="R291" s="29">
        <v>946253</v>
      </c>
      <c r="S291" s="30">
        <v>835912</v>
      </c>
      <c r="T291" s="30">
        <f t="shared" si="57"/>
        <v>110341</v>
      </c>
      <c r="U291" s="33">
        <v>6.3100000000000005E-4</v>
      </c>
      <c r="V291" s="34">
        <f t="shared" si="58"/>
        <v>69.625171000000009</v>
      </c>
      <c r="W291" s="11"/>
    </row>
    <row r="292" spans="7:23" x14ac:dyDescent="0.3">
      <c r="G292" s="26"/>
      <c r="H292" s="11">
        <v>4</v>
      </c>
      <c r="I292" s="11" t="s">
        <v>10</v>
      </c>
      <c r="J292" s="27">
        <v>252</v>
      </c>
      <c r="K292" s="28">
        <v>0.6</v>
      </c>
      <c r="L292" s="29">
        <v>9802953</v>
      </c>
      <c r="M292" s="29">
        <v>60251</v>
      </c>
      <c r="N292" s="30">
        <v>5001596</v>
      </c>
      <c r="O292" s="30">
        <f t="shared" si="55"/>
        <v>2916964.8</v>
      </c>
      <c r="P292" s="31">
        <v>9.2750000000000003E-3</v>
      </c>
      <c r="Q292" s="32">
        <f t="shared" si="56"/>
        <v>27054.84852</v>
      </c>
      <c r="R292" s="29">
        <v>946253</v>
      </c>
      <c r="S292" s="30">
        <v>835912</v>
      </c>
      <c r="T292" s="30">
        <f t="shared" si="57"/>
        <v>66204.599999999991</v>
      </c>
      <c r="U292" s="33">
        <v>9.2949999999999994E-3</v>
      </c>
      <c r="V292" s="34">
        <f t="shared" si="58"/>
        <v>615.37175699999989</v>
      </c>
      <c r="W292" s="11"/>
    </row>
    <row r="293" spans="7:23" x14ac:dyDescent="0.3">
      <c r="G293" s="26"/>
      <c r="H293" s="11">
        <v>6</v>
      </c>
      <c r="I293" s="11" t="s">
        <v>118</v>
      </c>
      <c r="J293" s="27">
        <v>252</v>
      </c>
      <c r="K293" s="28">
        <v>0.6</v>
      </c>
      <c r="L293" s="29">
        <v>9802953</v>
      </c>
      <c r="M293" s="29">
        <v>60251</v>
      </c>
      <c r="N293" s="30">
        <v>5001596</v>
      </c>
      <c r="O293" s="30">
        <f t="shared" si="55"/>
        <v>2916964.8</v>
      </c>
      <c r="P293" s="31">
        <v>0</v>
      </c>
      <c r="Q293" s="32">
        <f t="shared" si="56"/>
        <v>0</v>
      </c>
      <c r="R293" s="29">
        <v>946253</v>
      </c>
      <c r="S293" s="30">
        <v>835912</v>
      </c>
      <c r="T293" s="30">
        <f t="shared" si="57"/>
        <v>66204.599999999991</v>
      </c>
      <c r="U293" s="33">
        <v>0</v>
      </c>
      <c r="V293" s="34">
        <f t="shared" si="58"/>
        <v>0</v>
      </c>
      <c r="W293" s="11"/>
    </row>
    <row r="294" spans="7:23" x14ac:dyDescent="0.3">
      <c r="G294" s="26"/>
      <c r="H294" s="11">
        <v>7</v>
      </c>
      <c r="I294" s="11" t="s">
        <v>9</v>
      </c>
      <c r="J294" s="27">
        <v>252</v>
      </c>
      <c r="K294" s="28">
        <v>1</v>
      </c>
      <c r="L294" s="29">
        <v>9802953</v>
      </c>
      <c r="M294" s="29">
        <v>60251</v>
      </c>
      <c r="N294" s="30">
        <v>5001596</v>
      </c>
      <c r="O294" s="30">
        <f t="shared" si="55"/>
        <v>4861608</v>
      </c>
      <c r="P294" s="31">
        <v>1.27E-4</v>
      </c>
      <c r="Q294" s="32">
        <f t="shared" si="56"/>
        <v>617.424216</v>
      </c>
      <c r="R294" s="29">
        <v>946253</v>
      </c>
      <c r="S294" s="30">
        <v>835912</v>
      </c>
      <c r="T294" s="30">
        <f t="shared" si="57"/>
        <v>110341</v>
      </c>
      <c r="U294" s="33">
        <v>1.34E-4</v>
      </c>
      <c r="V294" s="34">
        <f t="shared" si="58"/>
        <v>14.785694000000001</v>
      </c>
      <c r="W294" s="11"/>
    </row>
    <row r="295" spans="7:23" x14ac:dyDescent="0.3">
      <c r="G295" s="26"/>
      <c r="H295" s="11">
        <v>8</v>
      </c>
      <c r="I295" s="11" t="s">
        <v>23</v>
      </c>
      <c r="J295" s="27">
        <v>252</v>
      </c>
      <c r="K295" s="28">
        <v>1</v>
      </c>
      <c r="L295" s="29">
        <v>9802953</v>
      </c>
      <c r="M295" s="29">
        <v>60251</v>
      </c>
      <c r="N295" s="30">
        <v>5001596</v>
      </c>
      <c r="O295" s="30">
        <f t="shared" si="55"/>
        <v>4861608</v>
      </c>
      <c r="P295" s="31">
        <v>1.8699999999999999E-4</v>
      </c>
      <c r="Q295" s="32">
        <f t="shared" si="56"/>
        <v>909.12069599999995</v>
      </c>
      <c r="R295" s="29">
        <v>946253</v>
      </c>
      <c r="S295" s="30">
        <v>835912</v>
      </c>
      <c r="T295" s="30">
        <f t="shared" si="57"/>
        <v>110341</v>
      </c>
      <c r="U295" s="33">
        <v>1.9599999999999999E-4</v>
      </c>
      <c r="V295" s="34">
        <f t="shared" si="58"/>
        <v>21.626836000000001</v>
      </c>
      <c r="W295" s="11"/>
    </row>
    <row r="296" spans="7:23" x14ac:dyDescent="0.3">
      <c r="G296" s="26"/>
      <c r="H296" s="11">
        <v>9</v>
      </c>
      <c r="I296" s="11" t="s">
        <v>0</v>
      </c>
      <c r="J296" s="27">
        <v>252</v>
      </c>
      <c r="K296" s="28">
        <v>1</v>
      </c>
      <c r="L296" s="29">
        <v>9802953</v>
      </c>
      <c r="M296" s="29">
        <v>60251</v>
      </c>
      <c r="N296" s="30">
        <v>5001596</v>
      </c>
      <c r="O296" s="30">
        <f t="shared" si="55"/>
        <v>4861608</v>
      </c>
      <c r="P296" s="31">
        <v>2.6600000000000001E-4</v>
      </c>
      <c r="Q296" s="32">
        <f t="shared" si="56"/>
        <v>1293.1877280000001</v>
      </c>
      <c r="R296" s="29">
        <v>946253</v>
      </c>
      <c r="S296" s="30">
        <v>835912</v>
      </c>
      <c r="T296" s="30">
        <f t="shared" si="57"/>
        <v>110341</v>
      </c>
      <c r="U296" s="33">
        <v>2.8299999999999999E-4</v>
      </c>
      <c r="V296" s="34">
        <f t="shared" si="58"/>
        <v>31.226503000000001</v>
      </c>
      <c r="W296" s="11"/>
    </row>
    <row r="297" spans="7:23" x14ac:dyDescent="0.3">
      <c r="G297" s="26"/>
      <c r="H297" s="11">
        <v>17</v>
      </c>
      <c r="I297" s="11" t="s">
        <v>16</v>
      </c>
      <c r="J297" s="27">
        <v>252</v>
      </c>
      <c r="K297" s="28">
        <v>1</v>
      </c>
      <c r="L297" s="29">
        <v>9802953</v>
      </c>
      <c r="M297" s="29">
        <v>60251</v>
      </c>
      <c r="N297" s="30">
        <v>5001596</v>
      </c>
      <c r="O297" s="30">
        <f t="shared" si="55"/>
        <v>4861608</v>
      </c>
      <c r="P297" s="31">
        <v>7.5799999999999999E-4</v>
      </c>
      <c r="Q297" s="32">
        <f t="shared" si="56"/>
        <v>3685.098864</v>
      </c>
      <c r="R297" s="29">
        <v>946253</v>
      </c>
      <c r="S297" s="30">
        <v>835912</v>
      </c>
      <c r="T297" s="30">
        <f t="shared" si="57"/>
        <v>110341</v>
      </c>
      <c r="U297" s="33">
        <v>8.0199999999999998E-4</v>
      </c>
      <c r="V297" s="34">
        <f t="shared" si="58"/>
        <v>88.493482</v>
      </c>
      <c r="W297" s="11"/>
    </row>
    <row r="298" spans="7:23" x14ac:dyDescent="0.3">
      <c r="G298" s="26"/>
      <c r="H298" s="11">
        <v>29</v>
      </c>
      <c r="I298" s="11" t="s">
        <v>24</v>
      </c>
      <c r="J298" s="27">
        <v>252</v>
      </c>
      <c r="K298" s="28">
        <v>1</v>
      </c>
      <c r="L298" s="29">
        <v>9802953</v>
      </c>
      <c r="M298" s="29">
        <v>60251</v>
      </c>
      <c r="N298" s="30">
        <v>5001596</v>
      </c>
      <c r="O298" s="30">
        <f t="shared" si="55"/>
        <v>4861608</v>
      </c>
      <c r="P298" s="31">
        <v>3.1029999999999999E-3</v>
      </c>
      <c r="Q298" s="32">
        <f t="shared" si="56"/>
        <v>15085.569624</v>
      </c>
      <c r="R298" s="29">
        <v>946253</v>
      </c>
      <c r="S298" s="30">
        <v>835912</v>
      </c>
      <c r="T298" s="30">
        <f t="shared" si="57"/>
        <v>110341</v>
      </c>
      <c r="U298" s="33">
        <v>3.2200000000000002E-3</v>
      </c>
      <c r="V298" s="34">
        <f t="shared" si="58"/>
        <v>355.29802000000001</v>
      </c>
      <c r="W298" s="11"/>
    </row>
    <row r="299" spans="7:23" x14ac:dyDescent="0.3">
      <c r="G299" s="26"/>
      <c r="H299" s="11">
        <v>38</v>
      </c>
      <c r="I299" s="11" t="s">
        <v>12</v>
      </c>
      <c r="J299" s="27">
        <v>252</v>
      </c>
      <c r="K299" s="28">
        <v>1</v>
      </c>
      <c r="L299" s="29">
        <v>9802953</v>
      </c>
      <c r="M299" s="29">
        <v>60251</v>
      </c>
      <c r="N299" s="30">
        <v>5001596</v>
      </c>
      <c r="O299" s="30">
        <f t="shared" si="55"/>
        <v>4861608</v>
      </c>
      <c r="P299" s="31">
        <v>7.8999999999999996E-5</v>
      </c>
      <c r="Q299" s="32">
        <f t="shared" si="56"/>
        <v>384.06703199999998</v>
      </c>
      <c r="R299" s="29">
        <v>946253</v>
      </c>
      <c r="S299" s="30">
        <v>835912</v>
      </c>
      <c r="T299" s="30">
        <f t="shared" si="57"/>
        <v>110341</v>
      </c>
      <c r="U299" s="33">
        <v>8.2999999999999998E-5</v>
      </c>
      <c r="V299" s="34">
        <f t="shared" si="58"/>
        <v>9.1583030000000001</v>
      </c>
      <c r="W299" s="11"/>
    </row>
    <row r="300" spans="7:23" x14ac:dyDescent="0.3">
      <c r="G300" s="26"/>
      <c r="H300" s="11">
        <v>55</v>
      </c>
      <c r="I300" s="11" t="s">
        <v>26</v>
      </c>
      <c r="J300" s="27">
        <v>252</v>
      </c>
      <c r="K300" s="28">
        <v>1</v>
      </c>
      <c r="L300" s="29">
        <v>9802953</v>
      </c>
      <c r="M300" s="29">
        <v>60251</v>
      </c>
      <c r="N300" s="30">
        <v>5001596</v>
      </c>
      <c r="O300" s="30">
        <f t="shared" si="55"/>
        <v>4861608</v>
      </c>
      <c r="P300" s="31">
        <v>1.5699999999999999E-4</v>
      </c>
      <c r="Q300" s="32">
        <f t="shared" si="56"/>
        <v>763.27245599999992</v>
      </c>
      <c r="R300" s="29">
        <v>946253</v>
      </c>
      <c r="S300" s="30">
        <v>835912</v>
      </c>
      <c r="T300" s="30">
        <f t="shared" si="57"/>
        <v>110341</v>
      </c>
      <c r="U300" s="33">
        <v>2.1100000000000001E-4</v>
      </c>
      <c r="V300" s="34">
        <f t="shared" si="58"/>
        <v>23.281950999999999</v>
      </c>
      <c r="W300" s="11"/>
    </row>
    <row r="301" spans="7:23" x14ac:dyDescent="0.3">
      <c r="G301" s="26"/>
      <c r="H301" s="11">
        <v>71</v>
      </c>
      <c r="I301" s="11" t="s">
        <v>18</v>
      </c>
      <c r="J301" s="27">
        <v>252</v>
      </c>
      <c r="K301" s="28">
        <v>1</v>
      </c>
      <c r="L301" s="29">
        <v>9802953</v>
      </c>
      <c r="M301" s="29">
        <v>60251</v>
      </c>
      <c r="N301" s="30">
        <v>5001596</v>
      </c>
      <c r="O301" s="30">
        <f t="shared" si="55"/>
        <v>4861608</v>
      </c>
      <c r="P301" s="31">
        <v>1.1E-5</v>
      </c>
      <c r="Q301" s="32">
        <f t="shared" si="56"/>
        <v>53.477688000000001</v>
      </c>
      <c r="R301" s="29">
        <v>946253</v>
      </c>
      <c r="S301" s="30">
        <v>835912</v>
      </c>
      <c r="T301" s="30">
        <f t="shared" si="57"/>
        <v>110341</v>
      </c>
      <c r="U301" s="33">
        <v>1.2E-5</v>
      </c>
      <c r="V301" s="34">
        <f t="shared" si="58"/>
        <v>1.324092</v>
      </c>
      <c r="W301" s="11"/>
    </row>
    <row r="302" spans="7:23" x14ac:dyDescent="0.3">
      <c r="G302" s="26"/>
      <c r="H302" s="11">
        <v>72</v>
      </c>
      <c r="I302" s="11" t="s">
        <v>28</v>
      </c>
      <c r="J302" s="27">
        <v>252</v>
      </c>
      <c r="K302" s="28">
        <v>1</v>
      </c>
      <c r="L302" s="29">
        <v>9802953</v>
      </c>
      <c r="M302" s="29">
        <v>60251</v>
      </c>
      <c r="N302" s="30">
        <v>5001596</v>
      </c>
      <c r="O302" s="30">
        <f t="shared" si="55"/>
        <v>4861608</v>
      </c>
      <c r="P302" s="31">
        <v>3.1799999999999998E-4</v>
      </c>
      <c r="Q302" s="32">
        <f t="shared" si="56"/>
        <v>1545.9913439999998</v>
      </c>
      <c r="R302" s="29">
        <v>946253</v>
      </c>
      <c r="S302" s="30">
        <v>835912</v>
      </c>
      <c r="T302" s="30">
        <f t="shared" si="57"/>
        <v>110341</v>
      </c>
      <c r="U302" s="33">
        <v>3.3700000000000001E-4</v>
      </c>
      <c r="V302" s="34">
        <f t="shared" si="58"/>
        <v>37.184916999999999</v>
      </c>
      <c r="W302" s="11"/>
    </row>
    <row r="303" spans="7:23" x14ac:dyDescent="0.3">
      <c r="G303" s="26"/>
      <c r="H303" s="11">
        <v>75</v>
      </c>
      <c r="I303" s="11" t="s">
        <v>146</v>
      </c>
      <c r="J303" s="27">
        <v>252</v>
      </c>
      <c r="K303" s="28">
        <v>1</v>
      </c>
      <c r="L303" s="29">
        <v>9802953</v>
      </c>
      <c r="M303" s="29">
        <v>60251</v>
      </c>
      <c r="N303" s="30">
        <v>5001596</v>
      </c>
      <c r="O303" s="30">
        <f t="shared" si="55"/>
        <v>4861608</v>
      </c>
      <c r="P303" s="31">
        <v>0</v>
      </c>
      <c r="Q303" s="32">
        <f t="shared" si="56"/>
        <v>0</v>
      </c>
      <c r="R303" s="29">
        <v>946253</v>
      </c>
      <c r="S303" s="30">
        <v>835912</v>
      </c>
      <c r="T303" s="30">
        <f t="shared" si="57"/>
        <v>110341</v>
      </c>
      <c r="U303" s="33">
        <v>0</v>
      </c>
      <c r="V303" s="34">
        <f t="shared" si="58"/>
        <v>0</v>
      </c>
      <c r="W303" s="11"/>
    </row>
    <row r="304" spans="7:23" x14ac:dyDescent="0.3">
      <c r="G304" s="26"/>
      <c r="H304" s="11">
        <v>117</v>
      </c>
      <c r="I304" s="11" t="s">
        <v>21</v>
      </c>
      <c r="J304" s="27">
        <v>252</v>
      </c>
      <c r="K304" s="28">
        <v>1</v>
      </c>
      <c r="L304" s="29">
        <v>9802953</v>
      </c>
      <c r="M304" s="29">
        <v>60251</v>
      </c>
      <c r="N304" s="30">
        <v>5001596</v>
      </c>
      <c r="O304" s="30">
        <f t="shared" si="55"/>
        <v>4861608</v>
      </c>
      <c r="P304" s="31">
        <v>2.7300000000000002E-4</v>
      </c>
      <c r="Q304" s="32">
        <f t="shared" si="56"/>
        <v>1327.2189840000001</v>
      </c>
      <c r="R304" s="29">
        <v>946253</v>
      </c>
      <c r="S304" s="30">
        <v>835912</v>
      </c>
      <c r="T304" s="30">
        <f t="shared" si="57"/>
        <v>110341</v>
      </c>
      <c r="U304" s="33">
        <v>2.8800000000000001E-4</v>
      </c>
      <c r="V304" s="34">
        <f t="shared" si="58"/>
        <v>31.778207999999999</v>
      </c>
      <c r="W304" s="11"/>
    </row>
    <row r="305" spans="7:23" x14ac:dyDescent="0.3">
      <c r="G305" s="26"/>
      <c r="H305" s="11">
        <v>122</v>
      </c>
      <c r="I305" s="11" t="s">
        <v>138</v>
      </c>
      <c r="J305" s="27">
        <v>252</v>
      </c>
      <c r="K305" s="28">
        <v>1</v>
      </c>
      <c r="L305" s="29">
        <v>9802953</v>
      </c>
      <c r="M305" s="29">
        <v>60251</v>
      </c>
      <c r="N305" s="30">
        <v>5001596</v>
      </c>
      <c r="O305" s="30">
        <f t="shared" si="55"/>
        <v>4861608</v>
      </c>
      <c r="P305" s="31">
        <v>0</v>
      </c>
      <c r="Q305" s="32">
        <f t="shared" si="56"/>
        <v>0</v>
      </c>
      <c r="R305" s="29">
        <v>946253</v>
      </c>
      <c r="S305" s="30">
        <v>835912</v>
      </c>
      <c r="T305" s="30">
        <f t="shared" si="57"/>
        <v>110341</v>
      </c>
      <c r="U305" s="33">
        <v>0</v>
      </c>
      <c r="V305" s="34">
        <f t="shared" si="58"/>
        <v>0</v>
      </c>
      <c r="W305" s="11"/>
    </row>
    <row r="306" spans="7:23" x14ac:dyDescent="0.3">
      <c r="G306" s="26"/>
      <c r="H306" s="11"/>
      <c r="I306" s="11"/>
      <c r="J306" s="27"/>
      <c r="K306" s="28"/>
      <c r="L306" s="30"/>
      <c r="M306" s="30"/>
      <c r="N306" s="30"/>
      <c r="O306" s="30"/>
      <c r="P306" s="33"/>
      <c r="Q306" s="32"/>
      <c r="R306" s="30"/>
      <c r="S306" s="30"/>
      <c r="T306" s="30"/>
      <c r="U306" s="33"/>
      <c r="V306" s="34"/>
      <c r="W306" s="11"/>
    </row>
    <row r="307" spans="7:23" ht="15.6" x14ac:dyDescent="0.3">
      <c r="G307" s="39">
        <v>75</v>
      </c>
      <c r="H307" s="40" t="s">
        <v>146</v>
      </c>
      <c r="I307" s="11"/>
      <c r="J307" s="27"/>
      <c r="K307" s="28"/>
      <c r="L307" s="30"/>
      <c r="M307" s="30"/>
      <c r="N307" s="30"/>
      <c r="O307" s="30"/>
      <c r="P307" s="33"/>
      <c r="Q307" s="32"/>
      <c r="R307" s="30"/>
      <c r="S307" s="30"/>
      <c r="T307" s="30"/>
      <c r="U307" s="33"/>
      <c r="V307" s="34"/>
      <c r="W307" s="11"/>
    </row>
    <row r="308" spans="7:23" x14ac:dyDescent="0.3">
      <c r="G308" s="26"/>
      <c r="H308" s="11">
        <v>1</v>
      </c>
      <c r="I308" s="11" t="s">
        <v>11</v>
      </c>
      <c r="J308" s="27">
        <v>845</v>
      </c>
      <c r="K308" s="28">
        <v>1</v>
      </c>
      <c r="L308" s="29">
        <v>0</v>
      </c>
      <c r="M308" s="29">
        <v>146941</v>
      </c>
      <c r="N308" s="30">
        <v>0</v>
      </c>
      <c r="O308" s="30">
        <f t="shared" ref="O308:O323" si="59">(L308+M308-N308)*K308</f>
        <v>146941</v>
      </c>
      <c r="P308" s="31">
        <v>1.91E-3</v>
      </c>
      <c r="Q308" s="32">
        <f t="shared" ref="Q308:Q323" si="60">O308*P308</f>
        <v>280.65731</v>
      </c>
      <c r="R308" s="29">
        <v>0</v>
      </c>
      <c r="S308" s="30">
        <v>0</v>
      </c>
      <c r="T308" s="30">
        <f t="shared" ref="T308:T323" si="61">(R308-S308)*K308</f>
        <v>0</v>
      </c>
      <c r="U308" s="33">
        <v>1.9740000000000001E-3</v>
      </c>
      <c r="V308" s="34">
        <f t="shared" ref="V308:V323" si="62">T308*U308</f>
        <v>0</v>
      </c>
      <c r="W308" s="11"/>
    </row>
    <row r="309" spans="7:23" x14ac:dyDescent="0.3">
      <c r="G309" s="26"/>
      <c r="H309" s="11">
        <v>2</v>
      </c>
      <c r="I309" s="11" t="s">
        <v>27</v>
      </c>
      <c r="J309" s="27">
        <v>845</v>
      </c>
      <c r="K309" s="28">
        <v>1</v>
      </c>
      <c r="L309" s="29">
        <v>0</v>
      </c>
      <c r="M309" s="29">
        <v>146941</v>
      </c>
      <c r="N309" s="30">
        <v>0</v>
      </c>
      <c r="O309" s="30">
        <f t="shared" si="59"/>
        <v>146941</v>
      </c>
      <c r="P309" s="31">
        <v>2.6899999999999998E-4</v>
      </c>
      <c r="Q309" s="32">
        <f t="shared" si="60"/>
        <v>39.527128999999995</v>
      </c>
      <c r="R309" s="29">
        <v>0</v>
      </c>
      <c r="S309" s="30">
        <v>0</v>
      </c>
      <c r="T309" s="30">
        <f t="shared" si="61"/>
        <v>0</v>
      </c>
      <c r="U309" s="33">
        <v>2.9500000000000001E-4</v>
      </c>
      <c r="V309" s="34">
        <f t="shared" si="62"/>
        <v>0</v>
      </c>
      <c r="W309" s="11"/>
    </row>
    <row r="310" spans="7:23" x14ac:dyDescent="0.3">
      <c r="G310" s="26"/>
      <c r="H310" s="11">
        <v>3</v>
      </c>
      <c r="I310" s="11" t="s">
        <v>20</v>
      </c>
      <c r="J310" s="27">
        <v>845</v>
      </c>
      <c r="K310" s="28">
        <v>1</v>
      </c>
      <c r="L310" s="29">
        <v>0</v>
      </c>
      <c r="M310" s="29">
        <v>146941</v>
      </c>
      <c r="N310" s="30">
        <v>0</v>
      </c>
      <c r="O310" s="30">
        <f t="shared" si="59"/>
        <v>146941</v>
      </c>
      <c r="P310" s="31">
        <v>5.9699999999999998E-4</v>
      </c>
      <c r="Q310" s="32">
        <f t="shared" si="60"/>
        <v>87.723776999999998</v>
      </c>
      <c r="R310" s="29">
        <v>0</v>
      </c>
      <c r="S310" s="30">
        <v>0</v>
      </c>
      <c r="T310" s="30">
        <f t="shared" si="61"/>
        <v>0</v>
      </c>
      <c r="U310" s="33">
        <v>6.3100000000000005E-4</v>
      </c>
      <c r="V310" s="34">
        <f t="shared" si="62"/>
        <v>0</v>
      </c>
      <c r="W310" s="11"/>
    </row>
    <row r="311" spans="7:23" x14ac:dyDescent="0.3">
      <c r="G311" s="26"/>
      <c r="H311" s="11">
        <v>4</v>
      </c>
      <c r="I311" s="11" t="s">
        <v>10</v>
      </c>
      <c r="J311" s="27">
        <v>845</v>
      </c>
      <c r="K311" s="28">
        <v>0.6</v>
      </c>
      <c r="L311" s="29">
        <v>0</v>
      </c>
      <c r="M311" s="29">
        <v>146941</v>
      </c>
      <c r="N311" s="30">
        <v>0</v>
      </c>
      <c r="O311" s="30">
        <f t="shared" si="59"/>
        <v>88164.599999999991</v>
      </c>
      <c r="P311" s="31">
        <v>9.2750000000000003E-3</v>
      </c>
      <c r="Q311" s="32">
        <f t="shared" si="60"/>
        <v>817.72666499999991</v>
      </c>
      <c r="R311" s="29">
        <v>0</v>
      </c>
      <c r="S311" s="30">
        <v>0</v>
      </c>
      <c r="T311" s="30">
        <f t="shared" si="61"/>
        <v>0</v>
      </c>
      <c r="U311" s="33">
        <v>9.2949999999999994E-3</v>
      </c>
      <c r="V311" s="34">
        <f t="shared" si="62"/>
        <v>0</v>
      </c>
      <c r="W311" s="11"/>
    </row>
    <row r="312" spans="7:23" x14ac:dyDescent="0.3">
      <c r="G312" s="26"/>
      <c r="H312" s="11">
        <v>6</v>
      </c>
      <c r="I312" s="11" t="s">
        <v>118</v>
      </c>
      <c r="J312" s="27">
        <v>845</v>
      </c>
      <c r="K312" s="28">
        <v>0.6</v>
      </c>
      <c r="L312" s="29">
        <v>0</v>
      </c>
      <c r="M312" s="29">
        <v>146941</v>
      </c>
      <c r="N312" s="30">
        <v>0</v>
      </c>
      <c r="O312" s="30">
        <f t="shared" si="59"/>
        <v>88164.599999999991</v>
      </c>
      <c r="P312" s="31">
        <v>0</v>
      </c>
      <c r="Q312" s="32">
        <f t="shared" si="60"/>
        <v>0</v>
      </c>
      <c r="R312" s="29">
        <v>0</v>
      </c>
      <c r="S312" s="30">
        <v>0</v>
      </c>
      <c r="T312" s="30">
        <f t="shared" si="61"/>
        <v>0</v>
      </c>
      <c r="U312" s="33">
        <v>0</v>
      </c>
      <c r="V312" s="34">
        <f t="shared" si="62"/>
        <v>0</v>
      </c>
      <c r="W312" s="11"/>
    </row>
    <row r="313" spans="7:23" x14ac:dyDescent="0.3">
      <c r="G313" s="26"/>
      <c r="H313" s="11">
        <v>7</v>
      </c>
      <c r="I313" s="11" t="s">
        <v>9</v>
      </c>
      <c r="J313" s="27">
        <v>845</v>
      </c>
      <c r="K313" s="28">
        <v>1</v>
      </c>
      <c r="L313" s="29">
        <v>0</v>
      </c>
      <c r="M313" s="29">
        <v>146941</v>
      </c>
      <c r="N313" s="30">
        <v>0</v>
      </c>
      <c r="O313" s="30">
        <f t="shared" si="59"/>
        <v>146941</v>
      </c>
      <c r="P313" s="31">
        <v>1.27E-4</v>
      </c>
      <c r="Q313" s="32">
        <f t="shared" si="60"/>
        <v>18.661507</v>
      </c>
      <c r="R313" s="29">
        <v>0</v>
      </c>
      <c r="S313" s="30">
        <v>0</v>
      </c>
      <c r="T313" s="30">
        <f t="shared" si="61"/>
        <v>0</v>
      </c>
      <c r="U313" s="33">
        <v>1.34E-4</v>
      </c>
      <c r="V313" s="34">
        <f t="shared" si="62"/>
        <v>0</v>
      </c>
      <c r="W313" s="11"/>
    </row>
    <row r="314" spans="7:23" x14ac:dyDescent="0.3">
      <c r="G314" s="26"/>
      <c r="H314" s="11">
        <v>8</v>
      </c>
      <c r="I314" s="11" t="s">
        <v>23</v>
      </c>
      <c r="J314" s="27">
        <v>845</v>
      </c>
      <c r="K314" s="28">
        <v>1</v>
      </c>
      <c r="L314" s="29">
        <v>0</v>
      </c>
      <c r="M314" s="29">
        <v>146941</v>
      </c>
      <c r="N314" s="30">
        <v>0</v>
      </c>
      <c r="O314" s="30">
        <f t="shared" si="59"/>
        <v>146941</v>
      </c>
      <c r="P314" s="31">
        <v>1.8699999999999999E-4</v>
      </c>
      <c r="Q314" s="32">
        <f t="shared" si="60"/>
        <v>27.477967</v>
      </c>
      <c r="R314" s="29">
        <v>0</v>
      </c>
      <c r="S314" s="30">
        <v>0</v>
      </c>
      <c r="T314" s="30">
        <f t="shared" si="61"/>
        <v>0</v>
      </c>
      <c r="U314" s="33">
        <v>1.9599999999999999E-4</v>
      </c>
      <c r="V314" s="34">
        <f t="shared" si="62"/>
        <v>0</v>
      </c>
      <c r="W314" s="11"/>
    </row>
    <row r="315" spans="7:23" x14ac:dyDescent="0.3">
      <c r="G315" s="26"/>
      <c r="H315" s="11">
        <v>9</v>
      </c>
      <c r="I315" s="11" t="s">
        <v>0</v>
      </c>
      <c r="J315" s="27">
        <v>845</v>
      </c>
      <c r="K315" s="28">
        <v>1</v>
      </c>
      <c r="L315" s="29">
        <v>0</v>
      </c>
      <c r="M315" s="29">
        <v>146941</v>
      </c>
      <c r="N315" s="30">
        <v>0</v>
      </c>
      <c r="O315" s="30">
        <f t="shared" si="59"/>
        <v>146941</v>
      </c>
      <c r="P315" s="31">
        <v>2.6600000000000001E-4</v>
      </c>
      <c r="Q315" s="32">
        <f t="shared" si="60"/>
        <v>39.086306</v>
      </c>
      <c r="R315" s="29">
        <v>0</v>
      </c>
      <c r="S315" s="30">
        <v>0</v>
      </c>
      <c r="T315" s="30">
        <f t="shared" si="61"/>
        <v>0</v>
      </c>
      <c r="U315" s="33">
        <v>2.8299999999999999E-4</v>
      </c>
      <c r="V315" s="34">
        <f t="shared" si="62"/>
        <v>0</v>
      </c>
      <c r="W315" s="11"/>
    </row>
    <row r="316" spans="7:23" x14ac:dyDescent="0.3">
      <c r="G316" s="26"/>
      <c r="H316" s="11">
        <v>29</v>
      </c>
      <c r="I316" s="11" t="s">
        <v>24</v>
      </c>
      <c r="J316" s="27">
        <v>845</v>
      </c>
      <c r="K316" s="28">
        <v>1</v>
      </c>
      <c r="L316" s="29">
        <v>0</v>
      </c>
      <c r="M316" s="29">
        <v>146941</v>
      </c>
      <c r="N316" s="30">
        <v>0</v>
      </c>
      <c r="O316" s="30">
        <f t="shared" si="59"/>
        <v>146941</v>
      </c>
      <c r="P316" s="31">
        <v>3.1029999999999999E-3</v>
      </c>
      <c r="Q316" s="32">
        <f t="shared" si="60"/>
        <v>455.95792299999999</v>
      </c>
      <c r="R316" s="29">
        <v>0</v>
      </c>
      <c r="S316" s="30">
        <v>0</v>
      </c>
      <c r="T316" s="30">
        <f t="shared" si="61"/>
        <v>0</v>
      </c>
      <c r="U316" s="33">
        <v>3.2200000000000002E-3</v>
      </c>
      <c r="V316" s="34">
        <f t="shared" si="62"/>
        <v>0</v>
      </c>
      <c r="W316" s="11"/>
    </row>
    <row r="317" spans="7:23" x14ac:dyDescent="0.3">
      <c r="G317" s="26"/>
      <c r="H317" s="11">
        <v>38</v>
      </c>
      <c r="I317" s="11" t="s">
        <v>12</v>
      </c>
      <c r="J317" s="27">
        <v>845</v>
      </c>
      <c r="K317" s="28">
        <v>1</v>
      </c>
      <c r="L317" s="29">
        <v>0</v>
      </c>
      <c r="M317" s="29">
        <v>146941</v>
      </c>
      <c r="N317" s="30">
        <v>0</v>
      </c>
      <c r="O317" s="30">
        <f t="shared" si="59"/>
        <v>146941</v>
      </c>
      <c r="P317" s="31">
        <v>7.8999999999999996E-5</v>
      </c>
      <c r="Q317" s="32">
        <f t="shared" si="60"/>
        <v>11.608338999999999</v>
      </c>
      <c r="R317" s="29">
        <v>0</v>
      </c>
      <c r="S317" s="30">
        <v>0</v>
      </c>
      <c r="T317" s="30">
        <f t="shared" si="61"/>
        <v>0</v>
      </c>
      <c r="U317" s="33">
        <v>8.2999999999999998E-5</v>
      </c>
      <c r="V317" s="34">
        <f t="shared" si="62"/>
        <v>0</v>
      </c>
      <c r="W317" s="11"/>
    </row>
    <row r="318" spans="7:23" x14ac:dyDescent="0.3">
      <c r="G318" s="26"/>
      <c r="H318" s="11">
        <v>55</v>
      </c>
      <c r="I318" s="11" t="s">
        <v>26</v>
      </c>
      <c r="J318" s="27">
        <v>845</v>
      </c>
      <c r="K318" s="28">
        <v>1</v>
      </c>
      <c r="L318" s="29">
        <v>0</v>
      </c>
      <c r="M318" s="29">
        <v>146941</v>
      </c>
      <c r="N318" s="30">
        <v>0</v>
      </c>
      <c r="O318" s="30">
        <f t="shared" si="59"/>
        <v>146941</v>
      </c>
      <c r="P318" s="31">
        <v>1.5699999999999999E-4</v>
      </c>
      <c r="Q318" s="32">
        <f t="shared" si="60"/>
        <v>23.069737</v>
      </c>
      <c r="R318" s="29">
        <v>0</v>
      </c>
      <c r="S318" s="30">
        <v>0</v>
      </c>
      <c r="T318" s="30">
        <f t="shared" si="61"/>
        <v>0</v>
      </c>
      <c r="U318" s="33">
        <v>2.1100000000000001E-4</v>
      </c>
      <c r="V318" s="34">
        <f t="shared" si="62"/>
        <v>0</v>
      </c>
      <c r="W318" s="11"/>
    </row>
    <row r="319" spans="7:23" x14ac:dyDescent="0.3">
      <c r="G319" s="26"/>
      <c r="H319" s="11">
        <v>71</v>
      </c>
      <c r="I319" s="11" t="s">
        <v>18</v>
      </c>
      <c r="J319" s="27">
        <v>845</v>
      </c>
      <c r="K319" s="28">
        <v>1</v>
      </c>
      <c r="L319" s="29">
        <v>0</v>
      </c>
      <c r="M319" s="29">
        <v>146941</v>
      </c>
      <c r="N319" s="30">
        <v>0</v>
      </c>
      <c r="O319" s="30">
        <f t="shared" si="59"/>
        <v>146941</v>
      </c>
      <c r="P319" s="31">
        <v>1.1E-5</v>
      </c>
      <c r="Q319" s="32">
        <f t="shared" si="60"/>
        <v>1.6163509999999999</v>
      </c>
      <c r="R319" s="29">
        <v>0</v>
      </c>
      <c r="S319" s="30">
        <v>0</v>
      </c>
      <c r="T319" s="30">
        <f t="shared" si="61"/>
        <v>0</v>
      </c>
      <c r="U319" s="33">
        <v>1.2E-5</v>
      </c>
      <c r="V319" s="34">
        <f t="shared" si="62"/>
        <v>0</v>
      </c>
      <c r="W319" s="11"/>
    </row>
    <row r="320" spans="7:23" x14ac:dyDescent="0.3">
      <c r="G320" s="26"/>
      <c r="H320" s="11">
        <v>72</v>
      </c>
      <c r="I320" s="11" t="s">
        <v>28</v>
      </c>
      <c r="J320" s="27">
        <v>845</v>
      </c>
      <c r="K320" s="28">
        <v>1</v>
      </c>
      <c r="L320" s="29">
        <v>0</v>
      </c>
      <c r="M320" s="29">
        <v>146941</v>
      </c>
      <c r="N320" s="30">
        <v>0</v>
      </c>
      <c r="O320" s="30">
        <f t="shared" si="59"/>
        <v>146941</v>
      </c>
      <c r="P320" s="31">
        <v>3.1799999999999998E-4</v>
      </c>
      <c r="Q320" s="32">
        <f t="shared" si="60"/>
        <v>46.727238</v>
      </c>
      <c r="R320" s="29">
        <v>0</v>
      </c>
      <c r="S320" s="30">
        <v>0</v>
      </c>
      <c r="T320" s="30">
        <f t="shared" si="61"/>
        <v>0</v>
      </c>
      <c r="U320" s="33">
        <v>3.3700000000000001E-4</v>
      </c>
      <c r="V320" s="34">
        <f t="shared" si="62"/>
        <v>0</v>
      </c>
      <c r="W320" s="11"/>
    </row>
    <row r="321" spans="7:23" x14ac:dyDescent="0.3">
      <c r="G321" s="26"/>
      <c r="H321" s="11">
        <v>75</v>
      </c>
      <c r="I321" s="11" t="s">
        <v>146</v>
      </c>
      <c r="J321" s="27">
        <v>845</v>
      </c>
      <c r="K321" s="28">
        <v>1</v>
      </c>
      <c r="L321" s="29">
        <v>0</v>
      </c>
      <c r="M321" s="29">
        <v>146941</v>
      </c>
      <c r="N321" s="30">
        <v>0</v>
      </c>
      <c r="O321" s="30">
        <f t="shared" si="59"/>
        <v>146941</v>
      </c>
      <c r="P321" s="31">
        <v>0</v>
      </c>
      <c r="Q321" s="32">
        <f t="shared" si="60"/>
        <v>0</v>
      </c>
      <c r="R321" s="29">
        <v>0</v>
      </c>
      <c r="S321" s="30">
        <v>0</v>
      </c>
      <c r="T321" s="30">
        <f t="shared" si="61"/>
        <v>0</v>
      </c>
      <c r="U321" s="33">
        <v>0</v>
      </c>
      <c r="V321" s="34">
        <f t="shared" si="62"/>
        <v>0</v>
      </c>
      <c r="W321" s="11"/>
    </row>
    <row r="322" spans="7:23" x14ac:dyDescent="0.3">
      <c r="G322" s="26"/>
      <c r="H322" s="11">
        <v>117</v>
      </c>
      <c r="I322" s="11" t="s">
        <v>21</v>
      </c>
      <c r="J322" s="27">
        <v>845</v>
      </c>
      <c r="K322" s="28">
        <v>1</v>
      </c>
      <c r="L322" s="29">
        <v>0</v>
      </c>
      <c r="M322" s="29">
        <v>146941</v>
      </c>
      <c r="N322" s="30">
        <v>0</v>
      </c>
      <c r="O322" s="30">
        <f t="shared" si="59"/>
        <v>146941</v>
      </c>
      <c r="P322" s="31">
        <v>2.7300000000000002E-4</v>
      </c>
      <c r="Q322" s="32">
        <f t="shared" si="60"/>
        <v>40.114893000000002</v>
      </c>
      <c r="R322" s="29">
        <v>0</v>
      </c>
      <c r="S322" s="30">
        <v>0</v>
      </c>
      <c r="T322" s="30">
        <f t="shared" si="61"/>
        <v>0</v>
      </c>
      <c r="U322" s="33">
        <v>2.8800000000000001E-4</v>
      </c>
      <c r="V322" s="34">
        <f t="shared" si="62"/>
        <v>0</v>
      </c>
      <c r="W322" s="11"/>
    </row>
    <row r="323" spans="7:23" x14ac:dyDescent="0.3">
      <c r="G323" s="26"/>
      <c r="H323" s="11">
        <v>122</v>
      </c>
      <c r="I323" s="11" t="s">
        <v>138</v>
      </c>
      <c r="J323" s="27">
        <v>845</v>
      </c>
      <c r="K323" s="28">
        <v>1</v>
      </c>
      <c r="L323" s="29">
        <v>0</v>
      </c>
      <c r="M323" s="29">
        <v>146941</v>
      </c>
      <c r="N323" s="30">
        <v>0</v>
      </c>
      <c r="O323" s="30">
        <f t="shared" si="59"/>
        <v>146941</v>
      </c>
      <c r="P323" s="31">
        <v>0</v>
      </c>
      <c r="Q323" s="32">
        <f t="shared" si="60"/>
        <v>0</v>
      </c>
      <c r="R323" s="29">
        <v>0</v>
      </c>
      <c r="S323" s="30">
        <v>0</v>
      </c>
      <c r="T323" s="30">
        <f t="shared" si="61"/>
        <v>0</v>
      </c>
      <c r="U323" s="33">
        <v>0</v>
      </c>
      <c r="V323" s="34">
        <f t="shared" si="62"/>
        <v>0</v>
      </c>
      <c r="W323" s="11"/>
    </row>
    <row r="324" spans="7:23" ht="15" thickBot="1" x14ac:dyDescent="0.35">
      <c r="G324" s="35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7"/>
    </row>
    <row r="325" spans="7:23" x14ac:dyDescent="0.3">
      <c r="G325" s="11">
        <v>75</v>
      </c>
      <c r="H325" s="11" t="s">
        <v>146</v>
      </c>
      <c r="I325" s="11"/>
      <c r="J325" s="27"/>
      <c r="K325" s="28"/>
      <c r="L325" s="30"/>
      <c r="M325" s="30"/>
      <c r="N325" s="30"/>
      <c r="O325" s="30"/>
      <c r="P325" s="33"/>
      <c r="Q325" s="32">
        <f>SUM(Q289:Q324)</f>
        <v>68105.056101999988</v>
      </c>
      <c r="R325" s="30"/>
      <c r="S325" s="30"/>
      <c r="T325" s="30"/>
      <c r="U325" s="33"/>
      <c r="V325" s="32">
        <f>SUM(V289:V324)</f>
        <v>1549.5186629999998</v>
      </c>
      <c r="W325" s="38">
        <f>Q325+V325</f>
        <v>69654.574764999983</v>
      </c>
    </row>
    <row r="326" spans="7:23" x14ac:dyDescent="0.3">
      <c r="G326" s="11"/>
      <c r="H326" s="11"/>
      <c r="I326" s="11"/>
      <c r="J326" s="27"/>
      <c r="K326" s="28"/>
      <c r="L326" s="30"/>
      <c r="M326" s="30"/>
      <c r="N326" s="30"/>
      <c r="O326" s="30"/>
      <c r="P326" s="33"/>
      <c r="Q326" s="32"/>
      <c r="R326" s="30"/>
      <c r="S326" s="30"/>
      <c r="T326" s="30"/>
      <c r="U326" s="33"/>
      <c r="V326" s="32"/>
      <c r="W326" s="11"/>
    </row>
    <row r="327" spans="7:23" ht="15" thickBot="1" x14ac:dyDescent="0.35">
      <c r="G327" s="11"/>
      <c r="H327" s="11"/>
      <c r="I327" s="11"/>
      <c r="J327" s="12" t="s">
        <v>100</v>
      </c>
      <c r="K327" s="13" t="s">
        <v>101</v>
      </c>
      <c r="L327" s="14" t="s">
        <v>102</v>
      </c>
      <c r="M327" s="14" t="s">
        <v>103</v>
      </c>
      <c r="N327" s="14" t="s">
        <v>104</v>
      </c>
      <c r="O327" s="14" t="s">
        <v>105</v>
      </c>
      <c r="P327" s="15" t="s">
        <v>106</v>
      </c>
      <c r="Q327" s="16" t="s">
        <v>107</v>
      </c>
      <c r="R327" s="14" t="s">
        <v>108</v>
      </c>
      <c r="S327" s="14" t="s">
        <v>109</v>
      </c>
      <c r="T327" s="14" t="s">
        <v>110</v>
      </c>
      <c r="U327" s="15" t="s">
        <v>111</v>
      </c>
      <c r="V327" s="16" t="s">
        <v>112</v>
      </c>
      <c r="W327" s="11"/>
    </row>
    <row r="328" spans="7:23" ht="15.6" x14ac:dyDescent="0.3">
      <c r="G328" s="17">
        <v>81</v>
      </c>
      <c r="H328" s="18" t="s">
        <v>147</v>
      </c>
      <c r="I328" s="19"/>
      <c r="J328" s="20"/>
      <c r="K328" s="21"/>
      <c r="L328" s="22"/>
      <c r="M328" s="22"/>
      <c r="N328" s="22"/>
      <c r="O328" s="22"/>
      <c r="P328" s="23"/>
      <c r="Q328" s="24"/>
      <c r="R328" s="22"/>
      <c r="S328" s="22"/>
      <c r="T328" s="22"/>
      <c r="U328" s="23"/>
      <c r="V328" s="25"/>
      <c r="W328" s="11"/>
    </row>
    <row r="329" spans="7:23" x14ac:dyDescent="0.3">
      <c r="G329" s="26"/>
      <c r="H329" s="11">
        <v>1</v>
      </c>
      <c r="I329" s="11" t="s">
        <v>11</v>
      </c>
      <c r="J329" s="27">
        <v>265</v>
      </c>
      <c r="K329" s="28">
        <v>0.75</v>
      </c>
      <c r="L329" s="29">
        <v>12796574</v>
      </c>
      <c r="M329" s="29">
        <v>47400</v>
      </c>
      <c r="N329" s="30">
        <v>150265</v>
      </c>
      <c r="O329" s="30">
        <f t="shared" ref="O329:O345" si="63">(L329+M329-N329)*K329</f>
        <v>9520281.75</v>
      </c>
      <c r="P329" s="31">
        <v>1.91E-3</v>
      </c>
      <c r="Q329" s="32">
        <f t="shared" ref="Q329:Q345" si="64">O329*P329</f>
        <v>18183.738142499999</v>
      </c>
      <c r="R329" s="29">
        <v>1054372</v>
      </c>
      <c r="S329" s="30">
        <v>0</v>
      </c>
      <c r="T329" s="30">
        <f t="shared" ref="T329:T345" si="65">(R329-S329)*K329</f>
        <v>790779</v>
      </c>
      <c r="U329" s="33">
        <v>1.9740000000000001E-3</v>
      </c>
      <c r="V329" s="34">
        <f t="shared" ref="V329:V345" si="66">T329*U329</f>
        <v>1560.997746</v>
      </c>
      <c r="W329" s="11"/>
    </row>
    <row r="330" spans="7:23" x14ac:dyDescent="0.3">
      <c r="G330" s="26"/>
      <c r="H330" s="11">
        <v>2</v>
      </c>
      <c r="I330" s="11" t="s">
        <v>27</v>
      </c>
      <c r="J330" s="27">
        <v>265</v>
      </c>
      <c r="K330" s="28">
        <v>0.75</v>
      </c>
      <c r="L330" s="29">
        <v>12796574</v>
      </c>
      <c r="M330" s="29">
        <v>47400</v>
      </c>
      <c r="N330" s="30">
        <v>150265</v>
      </c>
      <c r="O330" s="30">
        <f t="shared" si="63"/>
        <v>9520281.75</v>
      </c>
      <c r="P330" s="31">
        <v>2.6899999999999998E-4</v>
      </c>
      <c r="Q330" s="32">
        <f t="shared" si="64"/>
        <v>2560.9557907499998</v>
      </c>
      <c r="R330" s="29">
        <v>1054372</v>
      </c>
      <c r="S330" s="30">
        <v>0</v>
      </c>
      <c r="T330" s="30">
        <f t="shared" si="65"/>
        <v>790779</v>
      </c>
      <c r="U330" s="33">
        <v>2.9500000000000001E-4</v>
      </c>
      <c r="V330" s="34">
        <f t="shared" si="66"/>
        <v>233.27980500000001</v>
      </c>
      <c r="W330" s="11"/>
    </row>
    <row r="331" spans="7:23" x14ac:dyDescent="0.3">
      <c r="G331" s="26"/>
      <c r="H331" s="11">
        <v>3</v>
      </c>
      <c r="I331" s="11" t="s">
        <v>20</v>
      </c>
      <c r="J331" s="27">
        <v>265</v>
      </c>
      <c r="K331" s="28">
        <v>0.75</v>
      </c>
      <c r="L331" s="29">
        <v>12796574</v>
      </c>
      <c r="M331" s="29">
        <v>47400</v>
      </c>
      <c r="N331" s="30">
        <v>150265</v>
      </c>
      <c r="O331" s="30">
        <f t="shared" si="63"/>
        <v>9520281.75</v>
      </c>
      <c r="P331" s="31">
        <v>5.9699999999999998E-4</v>
      </c>
      <c r="Q331" s="32">
        <f t="shared" si="64"/>
        <v>5683.6082047499995</v>
      </c>
      <c r="R331" s="29">
        <v>1054372</v>
      </c>
      <c r="S331" s="30">
        <v>0</v>
      </c>
      <c r="T331" s="30">
        <f t="shared" si="65"/>
        <v>790779</v>
      </c>
      <c r="U331" s="33">
        <v>6.3100000000000005E-4</v>
      </c>
      <c r="V331" s="34">
        <f t="shared" si="66"/>
        <v>498.98154900000003</v>
      </c>
      <c r="W331" s="11"/>
    </row>
    <row r="332" spans="7:23" x14ac:dyDescent="0.3">
      <c r="G332" s="26"/>
      <c r="H332" s="11">
        <v>4</v>
      </c>
      <c r="I332" s="11" t="s">
        <v>10</v>
      </c>
      <c r="J332" s="27">
        <v>265</v>
      </c>
      <c r="K332" s="28">
        <v>0.75</v>
      </c>
      <c r="L332" s="29">
        <v>12796574</v>
      </c>
      <c r="M332" s="29">
        <v>47400</v>
      </c>
      <c r="N332" s="30">
        <v>150265</v>
      </c>
      <c r="O332" s="30">
        <f t="shared" si="63"/>
        <v>9520281.75</v>
      </c>
      <c r="P332" s="31">
        <v>9.2750000000000003E-3</v>
      </c>
      <c r="Q332" s="32">
        <f t="shared" si="64"/>
        <v>88300.613231249998</v>
      </c>
      <c r="R332" s="29">
        <v>1054372</v>
      </c>
      <c r="S332" s="30">
        <v>0</v>
      </c>
      <c r="T332" s="30">
        <f t="shared" si="65"/>
        <v>790779</v>
      </c>
      <c r="U332" s="33">
        <v>9.2949999999999994E-3</v>
      </c>
      <c r="V332" s="34">
        <f t="shared" si="66"/>
        <v>7350.2908049999996</v>
      </c>
      <c r="W332" s="11"/>
    </row>
    <row r="333" spans="7:23" x14ac:dyDescent="0.3">
      <c r="G333" s="26"/>
      <c r="H333" s="11">
        <v>6</v>
      </c>
      <c r="I333" s="11" t="s">
        <v>118</v>
      </c>
      <c r="J333" s="27">
        <v>265</v>
      </c>
      <c r="K333" s="28">
        <v>0.75</v>
      </c>
      <c r="L333" s="29">
        <v>12796574</v>
      </c>
      <c r="M333" s="29">
        <v>47400</v>
      </c>
      <c r="N333" s="30">
        <v>150265</v>
      </c>
      <c r="O333" s="30">
        <f t="shared" si="63"/>
        <v>9520281.75</v>
      </c>
      <c r="P333" s="31">
        <v>0</v>
      </c>
      <c r="Q333" s="32">
        <f t="shared" si="64"/>
        <v>0</v>
      </c>
      <c r="R333" s="29">
        <v>1054372</v>
      </c>
      <c r="S333" s="30">
        <v>0</v>
      </c>
      <c r="T333" s="30">
        <f t="shared" si="65"/>
        <v>790779</v>
      </c>
      <c r="U333" s="33">
        <v>0</v>
      </c>
      <c r="V333" s="34">
        <f t="shared" si="66"/>
        <v>0</v>
      </c>
      <c r="W333" s="11"/>
    </row>
    <row r="334" spans="7:23" x14ac:dyDescent="0.3">
      <c r="G334" s="26"/>
      <c r="H334" s="11">
        <v>7</v>
      </c>
      <c r="I334" s="11" t="s">
        <v>9</v>
      </c>
      <c r="J334" s="27">
        <v>265</v>
      </c>
      <c r="K334" s="28">
        <v>0.75</v>
      </c>
      <c r="L334" s="29">
        <v>12796574</v>
      </c>
      <c r="M334" s="29">
        <v>47400</v>
      </c>
      <c r="N334" s="30">
        <v>150265</v>
      </c>
      <c r="O334" s="30">
        <f t="shared" si="63"/>
        <v>9520281.75</v>
      </c>
      <c r="P334" s="31">
        <v>1.27E-4</v>
      </c>
      <c r="Q334" s="32">
        <f t="shared" si="64"/>
        <v>1209.07578225</v>
      </c>
      <c r="R334" s="29">
        <v>1054372</v>
      </c>
      <c r="S334" s="30">
        <v>0</v>
      </c>
      <c r="T334" s="30">
        <f t="shared" si="65"/>
        <v>790779</v>
      </c>
      <c r="U334" s="33">
        <v>1.34E-4</v>
      </c>
      <c r="V334" s="34">
        <f t="shared" si="66"/>
        <v>105.964386</v>
      </c>
      <c r="W334" s="11"/>
    </row>
    <row r="335" spans="7:23" x14ac:dyDescent="0.3">
      <c r="G335" s="26"/>
      <c r="H335" s="11">
        <v>8</v>
      </c>
      <c r="I335" s="11" t="s">
        <v>23</v>
      </c>
      <c r="J335" s="27">
        <v>265</v>
      </c>
      <c r="K335" s="28">
        <v>0.75</v>
      </c>
      <c r="L335" s="29">
        <v>12796574</v>
      </c>
      <c r="M335" s="29">
        <v>47400</v>
      </c>
      <c r="N335" s="30">
        <v>150265</v>
      </c>
      <c r="O335" s="30">
        <f t="shared" si="63"/>
        <v>9520281.75</v>
      </c>
      <c r="P335" s="31">
        <v>1.8699999999999999E-4</v>
      </c>
      <c r="Q335" s="32">
        <f t="shared" si="64"/>
        <v>1780.29268725</v>
      </c>
      <c r="R335" s="29">
        <v>1054372</v>
      </c>
      <c r="S335" s="30">
        <v>0</v>
      </c>
      <c r="T335" s="30">
        <f t="shared" si="65"/>
        <v>790779</v>
      </c>
      <c r="U335" s="33">
        <v>1.9599999999999999E-4</v>
      </c>
      <c r="V335" s="34">
        <f t="shared" si="66"/>
        <v>154.992684</v>
      </c>
      <c r="W335" s="11"/>
    </row>
    <row r="336" spans="7:23" x14ac:dyDescent="0.3">
      <c r="G336" s="26"/>
      <c r="H336" s="11">
        <v>9</v>
      </c>
      <c r="I336" s="11" t="s">
        <v>0</v>
      </c>
      <c r="J336" s="27">
        <v>265</v>
      </c>
      <c r="K336" s="28">
        <v>0.75</v>
      </c>
      <c r="L336" s="29">
        <v>12796574</v>
      </c>
      <c r="M336" s="29">
        <v>47400</v>
      </c>
      <c r="N336" s="30">
        <v>150265</v>
      </c>
      <c r="O336" s="30">
        <f t="shared" si="63"/>
        <v>9520281.75</v>
      </c>
      <c r="P336" s="31">
        <v>2.6600000000000001E-4</v>
      </c>
      <c r="Q336" s="32">
        <f t="shared" si="64"/>
        <v>2532.3949455000002</v>
      </c>
      <c r="R336" s="29">
        <v>1054372</v>
      </c>
      <c r="S336" s="30">
        <v>0</v>
      </c>
      <c r="T336" s="30">
        <f t="shared" si="65"/>
        <v>790779</v>
      </c>
      <c r="U336" s="33">
        <v>2.8299999999999999E-4</v>
      </c>
      <c r="V336" s="34">
        <f t="shared" si="66"/>
        <v>223.790457</v>
      </c>
      <c r="W336" s="11"/>
    </row>
    <row r="337" spans="7:23" x14ac:dyDescent="0.3">
      <c r="G337" s="26"/>
      <c r="H337" s="11">
        <v>17</v>
      </c>
      <c r="I337" s="11" t="s">
        <v>16</v>
      </c>
      <c r="J337" s="27">
        <v>265</v>
      </c>
      <c r="K337" s="28">
        <v>0.75</v>
      </c>
      <c r="L337" s="29">
        <v>12796574</v>
      </c>
      <c r="M337" s="29">
        <v>47400</v>
      </c>
      <c r="N337" s="30">
        <v>150265</v>
      </c>
      <c r="O337" s="30">
        <f t="shared" si="63"/>
        <v>9520281.75</v>
      </c>
      <c r="P337" s="31">
        <v>7.5799999999999999E-4</v>
      </c>
      <c r="Q337" s="32">
        <f t="shared" si="64"/>
        <v>7216.3735665000004</v>
      </c>
      <c r="R337" s="29">
        <v>1054372</v>
      </c>
      <c r="S337" s="30">
        <v>0</v>
      </c>
      <c r="T337" s="30">
        <f t="shared" si="65"/>
        <v>790779</v>
      </c>
      <c r="U337" s="33">
        <v>8.0199999999999998E-4</v>
      </c>
      <c r="V337" s="34">
        <f t="shared" si="66"/>
        <v>634.20475799999997</v>
      </c>
      <c r="W337" s="11"/>
    </row>
    <row r="338" spans="7:23" x14ac:dyDescent="0.3">
      <c r="G338" s="26"/>
      <c r="H338" s="11">
        <v>29</v>
      </c>
      <c r="I338" s="11" t="s">
        <v>24</v>
      </c>
      <c r="J338" s="27">
        <v>265</v>
      </c>
      <c r="K338" s="28">
        <v>0.75</v>
      </c>
      <c r="L338" s="29">
        <v>12796574</v>
      </c>
      <c r="M338" s="29">
        <v>47400</v>
      </c>
      <c r="N338" s="30">
        <v>150265</v>
      </c>
      <c r="O338" s="30">
        <f t="shared" si="63"/>
        <v>9520281.75</v>
      </c>
      <c r="P338" s="31">
        <v>3.1029999999999999E-3</v>
      </c>
      <c r="Q338" s="32">
        <f t="shared" si="64"/>
        <v>29541.43427025</v>
      </c>
      <c r="R338" s="29">
        <v>1054372</v>
      </c>
      <c r="S338" s="30">
        <v>0</v>
      </c>
      <c r="T338" s="30">
        <f t="shared" si="65"/>
        <v>790779</v>
      </c>
      <c r="U338" s="33">
        <v>3.2200000000000002E-3</v>
      </c>
      <c r="V338" s="34">
        <f t="shared" si="66"/>
        <v>2546.3083799999999</v>
      </c>
      <c r="W338" s="11"/>
    </row>
    <row r="339" spans="7:23" x14ac:dyDescent="0.3">
      <c r="G339" s="26"/>
      <c r="H339" s="11">
        <v>38</v>
      </c>
      <c r="I339" s="11" t="s">
        <v>12</v>
      </c>
      <c r="J339" s="27">
        <v>265</v>
      </c>
      <c r="K339" s="28">
        <v>0.75</v>
      </c>
      <c r="L339" s="29">
        <v>12796574</v>
      </c>
      <c r="M339" s="29">
        <v>47400</v>
      </c>
      <c r="N339" s="30">
        <v>150265</v>
      </c>
      <c r="O339" s="30">
        <f t="shared" si="63"/>
        <v>9520281.75</v>
      </c>
      <c r="P339" s="31">
        <v>7.8999999999999996E-5</v>
      </c>
      <c r="Q339" s="32">
        <f t="shared" si="64"/>
        <v>752.10225824999998</v>
      </c>
      <c r="R339" s="29">
        <v>1054372</v>
      </c>
      <c r="S339" s="30">
        <v>0</v>
      </c>
      <c r="T339" s="30">
        <f t="shared" si="65"/>
        <v>790779</v>
      </c>
      <c r="U339" s="33">
        <v>8.2999999999999998E-5</v>
      </c>
      <c r="V339" s="34">
        <f t="shared" si="66"/>
        <v>65.634657000000004</v>
      </c>
      <c r="W339" s="11"/>
    </row>
    <row r="340" spans="7:23" x14ac:dyDescent="0.3">
      <c r="G340" s="26"/>
      <c r="H340" s="11">
        <v>55</v>
      </c>
      <c r="I340" s="11" t="s">
        <v>26</v>
      </c>
      <c r="J340" s="27">
        <v>265</v>
      </c>
      <c r="K340" s="28">
        <v>0.75</v>
      </c>
      <c r="L340" s="29">
        <v>12796574</v>
      </c>
      <c r="M340" s="29">
        <v>47400</v>
      </c>
      <c r="N340" s="30">
        <v>150265</v>
      </c>
      <c r="O340" s="30">
        <f t="shared" si="63"/>
        <v>9520281.75</v>
      </c>
      <c r="P340" s="31">
        <v>1.5699999999999999E-4</v>
      </c>
      <c r="Q340" s="32">
        <f t="shared" si="64"/>
        <v>1494.6842347499999</v>
      </c>
      <c r="R340" s="29">
        <v>1054372</v>
      </c>
      <c r="S340" s="30">
        <v>0</v>
      </c>
      <c r="T340" s="30">
        <f t="shared" si="65"/>
        <v>790779</v>
      </c>
      <c r="U340" s="33">
        <v>2.1100000000000001E-4</v>
      </c>
      <c r="V340" s="34">
        <f t="shared" si="66"/>
        <v>166.85436899999999</v>
      </c>
      <c r="W340" s="11"/>
    </row>
    <row r="341" spans="7:23" x14ac:dyDescent="0.3">
      <c r="G341" s="26"/>
      <c r="H341" s="11">
        <v>71</v>
      </c>
      <c r="I341" s="11" t="s">
        <v>18</v>
      </c>
      <c r="J341" s="27">
        <v>265</v>
      </c>
      <c r="K341" s="28">
        <v>0.75</v>
      </c>
      <c r="L341" s="29">
        <v>12796574</v>
      </c>
      <c r="M341" s="29">
        <v>47400</v>
      </c>
      <c r="N341" s="30">
        <v>150265</v>
      </c>
      <c r="O341" s="30">
        <f t="shared" si="63"/>
        <v>9520281.75</v>
      </c>
      <c r="P341" s="31">
        <v>1.1E-5</v>
      </c>
      <c r="Q341" s="32">
        <f t="shared" si="64"/>
        <v>104.72309925</v>
      </c>
      <c r="R341" s="29">
        <v>1054372</v>
      </c>
      <c r="S341" s="30">
        <v>0</v>
      </c>
      <c r="T341" s="30">
        <f t="shared" si="65"/>
        <v>790779</v>
      </c>
      <c r="U341" s="33">
        <v>1.2E-5</v>
      </c>
      <c r="V341" s="34">
        <f t="shared" si="66"/>
        <v>9.4893479999999997</v>
      </c>
      <c r="W341" s="11"/>
    </row>
    <row r="342" spans="7:23" x14ac:dyDescent="0.3">
      <c r="G342" s="26"/>
      <c r="H342" s="11">
        <v>72</v>
      </c>
      <c r="I342" s="11" t="s">
        <v>28</v>
      </c>
      <c r="J342" s="27">
        <v>265</v>
      </c>
      <c r="K342" s="28">
        <v>0.75</v>
      </c>
      <c r="L342" s="29">
        <v>12796574</v>
      </c>
      <c r="M342" s="29">
        <v>47400</v>
      </c>
      <c r="N342" s="30">
        <v>150265</v>
      </c>
      <c r="O342" s="30">
        <f t="shared" si="63"/>
        <v>9520281.75</v>
      </c>
      <c r="P342" s="31">
        <v>3.1799999999999998E-4</v>
      </c>
      <c r="Q342" s="32">
        <f t="shared" si="64"/>
        <v>3027.4495964999996</v>
      </c>
      <c r="R342" s="29">
        <v>1054372</v>
      </c>
      <c r="S342" s="30">
        <v>0</v>
      </c>
      <c r="T342" s="30">
        <f t="shared" si="65"/>
        <v>790779</v>
      </c>
      <c r="U342" s="33">
        <v>3.3700000000000001E-4</v>
      </c>
      <c r="V342" s="34">
        <f t="shared" si="66"/>
        <v>266.49252300000001</v>
      </c>
      <c r="W342" s="11"/>
    </row>
    <row r="343" spans="7:23" x14ac:dyDescent="0.3">
      <c r="G343" s="26"/>
      <c r="H343" s="11">
        <v>81</v>
      </c>
      <c r="I343" s="11" t="s">
        <v>147</v>
      </c>
      <c r="J343" s="27">
        <v>265</v>
      </c>
      <c r="K343" s="28">
        <v>0.75</v>
      </c>
      <c r="L343" s="29">
        <v>12796574</v>
      </c>
      <c r="M343" s="29">
        <v>47400</v>
      </c>
      <c r="N343" s="30">
        <v>150265</v>
      </c>
      <c r="O343" s="30">
        <f t="shared" si="63"/>
        <v>9520281.75</v>
      </c>
      <c r="P343" s="31">
        <v>0</v>
      </c>
      <c r="Q343" s="32">
        <f t="shared" si="64"/>
        <v>0</v>
      </c>
      <c r="R343" s="29">
        <v>1054372</v>
      </c>
      <c r="S343" s="30">
        <v>0</v>
      </c>
      <c r="T343" s="30">
        <f t="shared" si="65"/>
        <v>790779</v>
      </c>
      <c r="U343" s="33">
        <v>0</v>
      </c>
      <c r="V343" s="34">
        <f t="shared" si="66"/>
        <v>0</v>
      </c>
      <c r="W343" s="11"/>
    </row>
    <row r="344" spans="7:23" x14ac:dyDescent="0.3">
      <c r="G344" s="26"/>
      <c r="H344" s="11">
        <v>117</v>
      </c>
      <c r="I344" s="11" t="s">
        <v>21</v>
      </c>
      <c r="J344" s="27">
        <v>265</v>
      </c>
      <c r="K344" s="28">
        <v>0.75</v>
      </c>
      <c r="L344" s="29">
        <v>12796574</v>
      </c>
      <c r="M344" s="29">
        <v>47400</v>
      </c>
      <c r="N344" s="30">
        <v>150265</v>
      </c>
      <c r="O344" s="30">
        <f t="shared" si="63"/>
        <v>9520281.75</v>
      </c>
      <c r="P344" s="31">
        <v>2.7300000000000002E-4</v>
      </c>
      <c r="Q344" s="32">
        <f t="shared" si="64"/>
        <v>2599.0369177500002</v>
      </c>
      <c r="R344" s="29">
        <v>1054372</v>
      </c>
      <c r="S344" s="30">
        <v>0</v>
      </c>
      <c r="T344" s="30">
        <f t="shared" si="65"/>
        <v>790779</v>
      </c>
      <c r="U344" s="33">
        <v>2.8800000000000001E-4</v>
      </c>
      <c r="V344" s="34">
        <f t="shared" si="66"/>
        <v>227.74435199999999</v>
      </c>
      <c r="W344" s="11"/>
    </row>
    <row r="345" spans="7:23" x14ac:dyDescent="0.3">
      <c r="G345" s="26"/>
      <c r="H345" s="11">
        <v>122</v>
      </c>
      <c r="I345" s="11" t="s">
        <v>138</v>
      </c>
      <c r="J345" s="27">
        <v>265</v>
      </c>
      <c r="K345" s="28">
        <v>0.75</v>
      </c>
      <c r="L345" s="29">
        <v>12796574</v>
      </c>
      <c r="M345" s="29">
        <v>47400</v>
      </c>
      <c r="N345" s="30">
        <v>150265</v>
      </c>
      <c r="O345" s="30">
        <f t="shared" si="63"/>
        <v>9520281.75</v>
      </c>
      <c r="P345" s="31">
        <v>0</v>
      </c>
      <c r="Q345" s="32">
        <f t="shared" si="64"/>
        <v>0</v>
      </c>
      <c r="R345" s="29">
        <v>1054372</v>
      </c>
      <c r="S345" s="30">
        <v>0</v>
      </c>
      <c r="T345" s="30">
        <f t="shared" si="65"/>
        <v>790779</v>
      </c>
      <c r="U345" s="33">
        <v>0</v>
      </c>
      <c r="V345" s="34">
        <f t="shared" si="66"/>
        <v>0</v>
      </c>
      <c r="W345" s="11"/>
    </row>
    <row r="346" spans="7:23" x14ac:dyDescent="0.3">
      <c r="G346" s="26"/>
      <c r="H346" s="11"/>
      <c r="I346" s="11"/>
      <c r="J346" s="27"/>
      <c r="K346" s="28"/>
      <c r="L346" s="30"/>
      <c r="M346" s="30"/>
      <c r="N346" s="30"/>
      <c r="O346" s="30"/>
      <c r="P346" s="33"/>
      <c r="Q346" s="32"/>
      <c r="R346" s="30"/>
      <c r="S346" s="30"/>
      <c r="T346" s="30"/>
      <c r="U346" s="33"/>
      <c r="V346" s="34"/>
      <c r="W346" s="11"/>
    </row>
    <row r="347" spans="7:23" ht="15.6" x14ac:dyDescent="0.3">
      <c r="G347" s="39">
        <v>81</v>
      </c>
      <c r="H347" s="40" t="s">
        <v>147</v>
      </c>
      <c r="I347" s="11"/>
      <c r="J347" s="27"/>
      <c r="K347" s="28"/>
      <c r="L347" s="30"/>
      <c r="M347" s="30"/>
      <c r="N347" s="30"/>
      <c r="O347" s="30"/>
      <c r="P347" s="33"/>
      <c r="Q347" s="32"/>
      <c r="R347" s="30"/>
      <c r="S347" s="30"/>
      <c r="T347" s="30"/>
      <c r="U347" s="33"/>
      <c r="V347" s="34"/>
      <c r="W347" s="11"/>
    </row>
    <row r="348" spans="7:23" x14ac:dyDescent="0.3">
      <c r="G348" s="26"/>
      <c r="H348" s="11">
        <v>1</v>
      </c>
      <c r="I348" s="11" t="s">
        <v>11</v>
      </c>
      <c r="J348" s="27">
        <v>266</v>
      </c>
      <c r="K348" s="28">
        <v>0.75</v>
      </c>
      <c r="L348" s="29">
        <v>0</v>
      </c>
      <c r="M348" s="29">
        <v>28195</v>
      </c>
      <c r="N348" s="30">
        <v>0</v>
      </c>
      <c r="O348" s="30">
        <f t="shared" ref="O348:O364" si="67">(L348+M348-N348)*K348</f>
        <v>21146.25</v>
      </c>
      <c r="P348" s="31">
        <v>1.91E-3</v>
      </c>
      <c r="Q348" s="32">
        <f t="shared" ref="Q348:Q364" si="68">O348*P348</f>
        <v>40.389337500000003</v>
      </c>
      <c r="R348" s="29">
        <v>0</v>
      </c>
      <c r="S348" s="30">
        <v>0</v>
      </c>
      <c r="T348" s="30">
        <f t="shared" ref="T348:T364" si="69">(R348-S348)*K348</f>
        <v>0</v>
      </c>
      <c r="U348" s="33">
        <v>1.9740000000000001E-3</v>
      </c>
      <c r="V348" s="34">
        <f t="shared" ref="V348:V364" si="70">T348*U348</f>
        <v>0</v>
      </c>
      <c r="W348" s="11"/>
    </row>
    <row r="349" spans="7:23" x14ac:dyDescent="0.3">
      <c r="G349" s="26"/>
      <c r="H349" s="11">
        <v>2</v>
      </c>
      <c r="I349" s="11" t="s">
        <v>27</v>
      </c>
      <c r="J349" s="27">
        <v>266</v>
      </c>
      <c r="K349" s="28">
        <v>0.75</v>
      </c>
      <c r="L349" s="29">
        <v>0</v>
      </c>
      <c r="M349" s="29">
        <v>28195</v>
      </c>
      <c r="N349" s="30">
        <v>0</v>
      </c>
      <c r="O349" s="30">
        <f t="shared" si="67"/>
        <v>21146.25</v>
      </c>
      <c r="P349" s="31">
        <v>2.6899999999999998E-4</v>
      </c>
      <c r="Q349" s="32">
        <f t="shared" si="68"/>
        <v>5.6883412499999997</v>
      </c>
      <c r="R349" s="29">
        <v>0</v>
      </c>
      <c r="S349" s="30">
        <v>0</v>
      </c>
      <c r="T349" s="30">
        <f t="shared" si="69"/>
        <v>0</v>
      </c>
      <c r="U349" s="33">
        <v>2.9500000000000001E-4</v>
      </c>
      <c r="V349" s="34">
        <f t="shared" si="70"/>
        <v>0</v>
      </c>
      <c r="W349" s="11"/>
    </row>
    <row r="350" spans="7:23" x14ac:dyDescent="0.3">
      <c r="G350" s="26"/>
      <c r="H350" s="11">
        <v>3</v>
      </c>
      <c r="I350" s="11" t="s">
        <v>20</v>
      </c>
      <c r="J350" s="27">
        <v>266</v>
      </c>
      <c r="K350" s="28">
        <v>0.75</v>
      </c>
      <c r="L350" s="29">
        <v>0</v>
      </c>
      <c r="M350" s="29">
        <v>28195</v>
      </c>
      <c r="N350" s="30">
        <v>0</v>
      </c>
      <c r="O350" s="30">
        <f t="shared" si="67"/>
        <v>21146.25</v>
      </c>
      <c r="P350" s="31">
        <v>5.9699999999999998E-4</v>
      </c>
      <c r="Q350" s="32">
        <f t="shared" si="68"/>
        <v>12.62431125</v>
      </c>
      <c r="R350" s="29">
        <v>0</v>
      </c>
      <c r="S350" s="30">
        <v>0</v>
      </c>
      <c r="T350" s="30">
        <f t="shared" si="69"/>
        <v>0</v>
      </c>
      <c r="U350" s="33">
        <v>6.3100000000000005E-4</v>
      </c>
      <c r="V350" s="34">
        <f t="shared" si="70"/>
        <v>0</v>
      </c>
      <c r="W350" s="11"/>
    </row>
    <row r="351" spans="7:23" x14ac:dyDescent="0.3">
      <c r="G351" s="26"/>
      <c r="H351" s="11">
        <v>4</v>
      </c>
      <c r="I351" s="11" t="s">
        <v>10</v>
      </c>
      <c r="J351" s="27">
        <v>266</v>
      </c>
      <c r="K351" s="28">
        <v>0.75</v>
      </c>
      <c r="L351" s="29">
        <v>0</v>
      </c>
      <c r="M351" s="29">
        <v>28195</v>
      </c>
      <c r="N351" s="30">
        <v>0</v>
      </c>
      <c r="O351" s="30">
        <f t="shared" si="67"/>
        <v>21146.25</v>
      </c>
      <c r="P351" s="31">
        <v>9.2750000000000003E-3</v>
      </c>
      <c r="Q351" s="32">
        <f t="shared" si="68"/>
        <v>196.13146875000001</v>
      </c>
      <c r="R351" s="29">
        <v>0</v>
      </c>
      <c r="S351" s="30">
        <v>0</v>
      </c>
      <c r="T351" s="30">
        <f t="shared" si="69"/>
        <v>0</v>
      </c>
      <c r="U351" s="33">
        <v>9.2949999999999994E-3</v>
      </c>
      <c r="V351" s="34">
        <f t="shared" si="70"/>
        <v>0</v>
      </c>
      <c r="W351" s="11"/>
    </row>
    <row r="352" spans="7:23" x14ac:dyDescent="0.3">
      <c r="G352" s="26"/>
      <c r="H352" s="11">
        <v>6</v>
      </c>
      <c r="I352" s="11" t="s">
        <v>118</v>
      </c>
      <c r="J352" s="27">
        <v>266</v>
      </c>
      <c r="K352" s="28">
        <v>0.75</v>
      </c>
      <c r="L352" s="29">
        <v>0</v>
      </c>
      <c r="M352" s="29">
        <v>28195</v>
      </c>
      <c r="N352" s="30">
        <v>0</v>
      </c>
      <c r="O352" s="30">
        <f t="shared" si="67"/>
        <v>21146.25</v>
      </c>
      <c r="P352" s="31">
        <v>0</v>
      </c>
      <c r="Q352" s="32">
        <f t="shared" si="68"/>
        <v>0</v>
      </c>
      <c r="R352" s="29">
        <v>0</v>
      </c>
      <c r="S352" s="30">
        <v>0</v>
      </c>
      <c r="T352" s="30">
        <f t="shared" si="69"/>
        <v>0</v>
      </c>
      <c r="U352" s="33">
        <v>0</v>
      </c>
      <c r="V352" s="34">
        <f t="shared" si="70"/>
        <v>0</v>
      </c>
      <c r="W352" s="11"/>
    </row>
    <row r="353" spans="7:23" x14ac:dyDescent="0.3">
      <c r="G353" s="26"/>
      <c r="H353" s="11">
        <v>7</v>
      </c>
      <c r="I353" s="11" t="s">
        <v>9</v>
      </c>
      <c r="J353" s="27">
        <v>266</v>
      </c>
      <c r="K353" s="28">
        <v>0.75</v>
      </c>
      <c r="L353" s="29">
        <v>0</v>
      </c>
      <c r="M353" s="29">
        <v>28195</v>
      </c>
      <c r="N353" s="30">
        <v>0</v>
      </c>
      <c r="O353" s="30">
        <f t="shared" si="67"/>
        <v>21146.25</v>
      </c>
      <c r="P353" s="31">
        <v>1.27E-4</v>
      </c>
      <c r="Q353" s="32">
        <f t="shared" si="68"/>
        <v>2.6855737500000001</v>
      </c>
      <c r="R353" s="29">
        <v>0</v>
      </c>
      <c r="S353" s="30">
        <v>0</v>
      </c>
      <c r="T353" s="30">
        <f t="shared" si="69"/>
        <v>0</v>
      </c>
      <c r="U353" s="33">
        <v>1.34E-4</v>
      </c>
      <c r="V353" s="34">
        <f t="shared" si="70"/>
        <v>0</v>
      </c>
      <c r="W353" s="11"/>
    </row>
    <row r="354" spans="7:23" x14ac:dyDescent="0.3">
      <c r="G354" s="26"/>
      <c r="H354" s="11">
        <v>8</v>
      </c>
      <c r="I354" s="11" t="s">
        <v>23</v>
      </c>
      <c r="J354" s="27">
        <v>266</v>
      </c>
      <c r="K354" s="28">
        <v>0.75</v>
      </c>
      <c r="L354" s="29">
        <v>0</v>
      </c>
      <c r="M354" s="29">
        <v>28195</v>
      </c>
      <c r="N354" s="30">
        <v>0</v>
      </c>
      <c r="O354" s="30">
        <f t="shared" si="67"/>
        <v>21146.25</v>
      </c>
      <c r="P354" s="31">
        <v>1.8699999999999999E-4</v>
      </c>
      <c r="Q354" s="32">
        <f t="shared" si="68"/>
        <v>3.9543487499999999</v>
      </c>
      <c r="R354" s="29">
        <v>0</v>
      </c>
      <c r="S354" s="30">
        <v>0</v>
      </c>
      <c r="T354" s="30">
        <f t="shared" si="69"/>
        <v>0</v>
      </c>
      <c r="U354" s="33">
        <v>1.9599999999999999E-4</v>
      </c>
      <c r="V354" s="34">
        <f t="shared" si="70"/>
        <v>0</v>
      </c>
      <c r="W354" s="11"/>
    </row>
    <row r="355" spans="7:23" x14ac:dyDescent="0.3">
      <c r="G355" s="26"/>
      <c r="H355" s="11">
        <v>9</v>
      </c>
      <c r="I355" s="11" t="s">
        <v>0</v>
      </c>
      <c r="J355" s="27">
        <v>266</v>
      </c>
      <c r="K355" s="28">
        <v>0.75</v>
      </c>
      <c r="L355" s="29">
        <v>0</v>
      </c>
      <c r="M355" s="29">
        <v>28195</v>
      </c>
      <c r="N355" s="30">
        <v>0</v>
      </c>
      <c r="O355" s="30">
        <f t="shared" si="67"/>
        <v>21146.25</v>
      </c>
      <c r="P355" s="31">
        <v>2.6600000000000001E-4</v>
      </c>
      <c r="Q355" s="32">
        <f t="shared" si="68"/>
        <v>5.6249025000000001</v>
      </c>
      <c r="R355" s="29">
        <v>0</v>
      </c>
      <c r="S355" s="30">
        <v>0</v>
      </c>
      <c r="T355" s="30">
        <f t="shared" si="69"/>
        <v>0</v>
      </c>
      <c r="U355" s="33">
        <v>2.8299999999999999E-4</v>
      </c>
      <c r="V355" s="34">
        <f t="shared" si="70"/>
        <v>0</v>
      </c>
      <c r="W355" s="11"/>
    </row>
    <row r="356" spans="7:23" x14ac:dyDescent="0.3">
      <c r="G356" s="26"/>
      <c r="H356" s="11">
        <v>18</v>
      </c>
      <c r="I356" s="11" t="s">
        <v>30</v>
      </c>
      <c r="J356" s="27">
        <v>266</v>
      </c>
      <c r="K356" s="28">
        <v>0.75</v>
      </c>
      <c r="L356" s="29">
        <v>0</v>
      </c>
      <c r="M356" s="29">
        <v>28195</v>
      </c>
      <c r="N356" s="30">
        <v>0</v>
      </c>
      <c r="O356" s="30">
        <f t="shared" si="67"/>
        <v>21146.25</v>
      </c>
      <c r="P356" s="31">
        <v>1.0250000000000001E-3</v>
      </c>
      <c r="Q356" s="32">
        <f t="shared" si="68"/>
        <v>21.674906250000003</v>
      </c>
      <c r="R356" s="29">
        <v>0</v>
      </c>
      <c r="S356" s="30">
        <v>0</v>
      </c>
      <c r="T356" s="30">
        <f t="shared" si="69"/>
        <v>0</v>
      </c>
      <c r="U356" s="33">
        <v>1.0250000000000001E-3</v>
      </c>
      <c r="V356" s="34">
        <f t="shared" si="70"/>
        <v>0</v>
      </c>
      <c r="W356" s="11"/>
    </row>
    <row r="357" spans="7:23" x14ac:dyDescent="0.3">
      <c r="G357" s="26"/>
      <c r="H357" s="11">
        <v>29</v>
      </c>
      <c r="I357" s="11" t="s">
        <v>24</v>
      </c>
      <c r="J357" s="27">
        <v>266</v>
      </c>
      <c r="K357" s="28">
        <v>0.75</v>
      </c>
      <c r="L357" s="29">
        <v>0</v>
      </c>
      <c r="M357" s="29">
        <v>28195</v>
      </c>
      <c r="N357" s="30">
        <v>0</v>
      </c>
      <c r="O357" s="30">
        <f t="shared" si="67"/>
        <v>21146.25</v>
      </c>
      <c r="P357" s="31">
        <v>3.1029999999999999E-3</v>
      </c>
      <c r="Q357" s="32">
        <f t="shared" si="68"/>
        <v>65.616813749999992</v>
      </c>
      <c r="R357" s="29">
        <v>0</v>
      </c>
      <c r="S357" s="30">
        <v>0</v>
      </c>
      <c r="T357" s="30">
        <f t="shared" si="69"/>
        <v>0</v>
      </c>
      <c r="U357" s="33">
        <v>3.2200000000000002E-3</v>
      </c>
      <c r="V357" s="34">
        <f t="shared" si="70"/>
        <v>0</v>
      </c>
      <c r="W357" s="11"/>
    </row>
    <row r="358" spans="7:23" x14ac:dyDescent="0.3">
      <c r="G358" s="26"/>
      <c r="H358" s="11">
        <v>38</v>
      </c>
      <c r="I358" s="11" t="s">
        <v>12</v>
      </c>
      <c r="J358" s="27">
        <v>266</v>
      </c>
      <c r="K358" s="28">
        <v>0.75</v>
      </c>
      <c r="L358" s="29">
        <v>0</v>
      </c>
      <c r="M358" s="29">
        <v>28195</v>
      </c>
      <c r="N358" s="30">
        <v>0</v>
      </c>
      <c r="O358" s="30">
        <f t="shared" si="67"/>
        <v>21146.25</v>
      </c>
      <c r="P358" s="31">
        <v>7.8999999999999996E-5</v>
      </c>
      <c r="Q358" s="32">
        <f t="shared" si="68"/>
        <v>1.6705537499999998</v>
      </c>
      <c r="R358" s="29">
        <v>0</v>
      </c>
      <c r="S358" s="30">
        <v>0</v>
      </c>
      <c r="T358" s="30">
        <f t="shared" si="69"/>
        <v>0</v>
      </c>
      <c r="U358" s="33">
        <v>8.2999999999999998E-5</v>
      </c>
      <c r="V358" s="34">
        <f t="shared" si="70"/>
        <v>0</v>
      </c>
      <c r="W358" s="11"/>
    </row>
    <row r="359" spans="7:23" x14ac:dyDescent="0.3">
      <c r="G359" s="26"/>
      <c r="H359" s="11">
        <v>55</v>
      </c>
      <c r="I359" s="11" t="s">
        <v>26</v>
      </c>
      <c r="J359" s="27">
        <v>266</v>
      </c>
      <c r="K359" s="28">
        <v>0.75</v>
      </c>
      <c r="L359" s="29">
        <v>0</v>
      </c>
      <c r="M359" s="29">
        <v>28195</v>
      </c>
      <c r="N359" s="30">
        <v>0</v>
      </c>
      <c r="O359" s="30">
        <f t="shared" si="67"/>
        <v>21146.25</v>
      </c>
      <c r="P359" s="31">
        <v>1.5699999999999999E-4</v>
      </c>
      <c r="Q359" s="32">
        <f t="shared" si="68"/>
        <v>3.31996125</v>
      </c>
      <c r="R359" s="29">
        <v>0</v>
      </c>
      <c r="S359" s="30">
        <v>0</v>
      </c>
      <c r="T359" s="30">
        <f t="shared" si="69"/>
        <v>0</v>
      </c>
      <c r="U359" s="33">
        <v>2.1100000000000001E-4</v>
      </c>
      <c r="V359" s="34">
        <f t="shared" si="70"/>
        <v>0</v>
      </c>
      <c r="W359" s="11"/>
    </row>
    <row r="360" spans="7:23" x14ac:dyDescent="0.3">
      <c r="G360" s="26"/>
      <c r="H360" s="11">
        <v>71</v>
      </c>
      <c r="I360" s="11" t="s">
        <v>18</v>
      </c>
      <c r="J360" s="27">
        <v>266</v>
      </c>
      <c r="K360" s="28">
        <v>0.75</v>
      </c>
      <c r="L360" s="29">
        <v>0</v>
      </c>
      <c r="M360" s="29">
        <v>28195</v>
      </c>
      <c r="N360" s="30">
        <v>0</v>
      </c>
      <c r="O360" s="30">
        <f t="shared" si="67"/>
        <v>21146.25</v>
      </c>
      <c r="P360" s="31">
        <v>1.1E-5</v>
      </c>
      <c r="Q360" s="32">
        <f t="shared" si="68"/>
        <v>0.23260875</v>
      </c>
      <c r="R360" s="29">
        <v>0</v>
      </c>
      <c r="S360" s="30">
        <v>0</v>
      </c>
      <c r="T360" s="30">
        <f t="shared" si="69"/>
        <v>0</v>
      </c>
      <c r="U360" s="33">
        <v>1.2E-5</v>
      </c>
      <c r="V360" s="34">
        <f t="shared" si="70"/>
        <v>0</v>
      </c>
      <c r="W360" s="11"/>
    </row>
    <row r="361" spans="7:23" x14ac:dyDescent="0.3">
      <c r="G361" s="26"/>
      <c r="H361" s="11">
        <v>72</v>
      </c>
      <c r="I361" s="11" t="s">
        <v>28</v>
      </c>
      <c r="J361" s="27">
        <v>266</v>
      </c>
      <c r="K361" s="28">
        <v>0.75</v>
      </c>
      <c r="L361" s="29">
        <v>0</v>
      </c>
      <c r="M361" s="29">
        <v>28195</v>
      </c>
      <c r="N361" s="30">
        <v>0</v>
      </c>
      <c r="O361" s="30">
        <f t="shared" si="67"/>
        <v>21146.25</v>
      </c>
      <c r="P361" s="31">
        <v>3.1799999999999998E-4</v>
      </c>
      <c r="Q361" s="32">
        <f t="shared" si="68"/>
        <v>6.7245074999999996</v>
      </c>
      <c r="R361" s="29">
        <v>0</v>
      </c>
      <c r="S361" s="30">
        <v>0</v>
      </c>
      <c r="T361" s="30">
        <f t="shared" si="69"/>
        <v>0</v>
      </c>
      <c r="U361" s="33">
        <v>3.3700000000000001E-4</v>
      </c>
      <c r="V361" s="34">
        <f t="shared" si="70"/>
        <v>0</v>
      </c>
      <c r="W361" s="11"/>
    </row>
    <row r="362" spans="7:23" x14ac:dyDescent="0.3">
      <c r="G362" s="26"/>
      <c r="H362" s="11">
        <v>81</v>
      </c>
      <c r="I362" s="11" t="s">
        <v>147</v>
      </c>
      <c r="J362" s="27">
        <v>266</v>
      </c>
      <c r="K362" s="28">
        <v>0.75</v>
      </c>
      <c r="L362" s="29">
        <v>0</v>
      </c>
      <c r="M362" s="29">
        <v>28195</v>
      </c>
      <c r="N362" s="30">
        <v>0</v>
      </c>
      <c r="O362" s="30">
        <f t="shared" si="67"/>
        <v>21146.25</v>
      </c>
      <c r="P362" s="31">
        <v>0</v>
      </c>
      <c r="Q362" s="32">
        <f t="shared" si="68"/>
        <v>0</v>
      </c>
      <c r="R362" s="29">
        <v>0</v>
      </c>
      <c r="S362" s="30">
        <v>0</v>
      </c>
      <c r="T362" s="30">
        <f t="shared" si="69"/>
        <v>0</v>
      </c>
      <c r="U362" s="33">
        <v>0</v>
      </c>
      <c r="V362" s="34">
        <f t="shared" si="70"/>
        <v>0</v>
      </c>
      <c r="W362" s="11"/>
    </row>
    <row r="363" spans="7:23" x14ac:dyDescent="0.3">
      <c r="G363" s="26"/>
      <c r="H363" s="11">
        <v>117</v>
      </c>
      <c r="I363" s="11" t="s">
        <v>21</v>
      </c>
      <c r="J363" s="27">
        <v>266</v>
      </c>
      <c r="K363" s="28">
        <v>0.75</v>
      </c>
      <c r="L363" s="29">
        <v>0</v>
      </c>
      <c r="M363" s="29">
        <v>28195</v>
      </c>
      <c r="N363" s="30">
        <v>0</v>
      </c>
      <c r="O363" s="30">
        <f t="shared" si="67"/>
        <v>21146.25</v>
      </c>
      <c r="P363" s="31">
        <v>2.7300000000000002E-4</v>
      </c>
      <c r="Q363" s="32">
        <f t="shared" si="68"/>
        <v>5.7729262500000003</v>
      </c>
      <c r="R363" s="29">
        <v>0</v>
      </c>
      <c r="S363" s="30">
        <v>0</v>
      </c>
      <c r="T363" s="30">
        <f t="shared" si="69"/>
        <v>0</v>
      </c>
      <c r="U363" s="33">
        <v>2.8800000000000001E-4</v>
      </c>
      <c r="V363" s="34">
        <f t="shared" si="70"/>
        <v>0</v>
      </c>
      <c r="W363" s="11"/>
    </row>
    <row r="364" spans="7:23" x14ac:dyDescent="0.3">
      <c r="G364" s="26"/>
      <c r="H364" s="11">
        <v>122</v>
      </c>
      <c r="I364" s="11" t="s">
        <v>138</v>
      </c>
      <c r="J364" s="27">
        <v>266</v>
      </c>
      <c r="K364" s="28">
        <v>0.75</v>
      </c>
      <c r="L364" s="29">
        <v>0</v>
      </c>
      <c r="M364" s="29">
        <v>28195</v>
      </c>
      <c r="N364" s="30">
        <v>0</v>
      </c>
      <c r="O364" s="30">
        <f t="shared" si="67"/>
        <v>21146.25</v>
      </c>
      <c r="P364" s="31">
        <v>0</v>
      </c>
      <c r="Q364" s="32">
        <f t="shared" si="68"/>
        <v>0</v>
      </c>
      <c r="R364" s="29">
        <v>0</v>
      </c>
      <c r="S364" s="30">
        <v>0</v>
      </c>
      <c r="T364" s="30">
        <f t="shared" si="69"/>
        <v>0</v>
      </c>
      <c r="U364" s="33">
        <v>0</v>
      </c>
      <c r="V364" s="34">
        <f t="shared" si="70"/>
        <v>0</v>
      </c>
      <c r="W364" s="11"/>
    </row>
    <row r="365" spans="7:23" x14ac:dyDescent="0.3">
      <c r="G365" s="26"/>
      <c r="H365" s="11"/>
      <c r="I365" s="11"/>
      <c r="J365" s="27"/>
      <c r="K365" s="28"/>
      <c r="L365" s="30"/>
      <c r="M365" s="30"/>
      <c r="N365" s="30"/>
      <c r="O365" s="30"/>
      <c r="P365" s="33"/>
      <c r="Q365" s="32"/>
      <c r="R365" s="30"/>
      <c r="S365" s="30"/>
      <c r="T365" s="30"/>
      <c r="U365" s="33"/>
      <c r="V365" s="34"/>
      <c r="W365" s="11"/>
    </row>
    <row r="366" spans="7:23" ht="15.6" x14ac:dyDescent="0.3">
      <c r="G366" s="39">
        <v>81</v>
      </c>
      <c r="H366" s="40" t="s">
        <v>147</v>
      </c>
      <c r="I366" s="11"/>
      <c r="J366" s="27"/>
      <c r="K366" s="28"/>
      <c r="L366" s="30"/>
      <c r="M366" s="30"/>
      <c r="N366" s="30"/>
      <c r="O366" s="30"/>
      <c r="P366" s="33"/>
      <c r="Q366" s="32"/>
      <c r="R366" s="30"/>
      <c r="S366" s="30"/>
      <c r="T366" s="30"/>
      <c r="U366" s="33"/>
      <c r="V366" s="34"/>
      <c r="W366" s="11"/>
    </row>
    <row r="367" spans="7:23" x14ac:dyDescent="0.3">
      <c r="G367" s="26"/>
      <c r="H367" s="11">
        <v>1</v>
      </c>
      <c r="I367" s="11" t="s">
        <v>11</v>
      </c>
      <c r="J367" s="27">
        <v>854</v>
      </c>
      <c r="K367" s="28">
        <v>0.75</v>
      </c>
      <c r="L367" s="29">
        <v>0</v>
      </c>
      <c r="M367" s="29">
        <v>12595</v>
      </c>
      <c r="N367" s="30">
        <v>0</v>
      </c>
      <c r="O367" s="30">
        <f t="shared" ref="O367:O382" si="71">(L367+M367-N367)*K367</f>
        <v>9446.25</v>
      </c>
      <c r="P367" s="31">
        <v>1.91E-3</v>
      </c>
      <c r="Q367" s="32">
        <f t="shared" ref="Q367:Q382" si="72">O367*P367</f>
        <v>18.042337499999999</v>
      </c>
      <c r="R367" s="29">
        <v>0</v>
      </c>
      <c r="S367" s="30">
        <v>0</v>
      </c>
      <c r="T367" s="30">
        <f t="shared" ref="T367:T382" si="73">(R367-S367)*K367</f>
        <v>0</v>
      </c>
      <c r="U367" s="33">
        <v>1.9740000000000001E-3</v>
      </c>
      <c r="V367" s="34">
        <f t="shared" ref="V367:V382" si="74">T367*U367</f>
        <v>0</v>
      </c>
      <c r="W367" s="11"/>
    </row>
    <row r="368" spans="7:23" x14ac:dyDescent="0.3">
      <c r="G368" s="26"/>
      <c r="H368" s="11">
        <v>2</v>
      </c>
      <c r="I368" s="11" t="s">
        <v>27</v>
      </c>
      <c r="J368" s="27">
        <v>854</v>
      </c>
      <c r="K368" s="28">
        <v>0.75</v>
      </c>
      <c r="L368" s="29">
        <v>0</v>
      </c>
      <c r="M368" s="29">
        <v>12595</v>
      </c>
      <c r="N368" s="30">
        <v>0</v>
      </c>
      <c r="O368" s="30">
        <f t="shared" si="71"/>
        <v>9446.25</v>
      </c>
      <c r="P368" s="31">
        <v>2.6899999999999998E-4</v>
      </c>
      <c r="Q368" s="32">
        <f t="shared" si="72"/>
        <v>2.5410412499999997</v>
      </c>
      <c r="R368" s="29">
        <v>0</v>
      </c>
      <c r="S368" s="30">
        <v>0</v>
      </c>
      <c r="T368" s="30">
        <f t="shared" si="73"/>
        <v>0</v>
      </c>
      <c r="U368" s="33">
        <v>2.9500000000000001E-4</v>
      </c>
      <c r="V368" s="34">
        <f t="shared" si="74"/>
        <v>0</v>
      </c>
      <c r="W368" s="11"/>
    </row>
    <row r="369" spans="7:23" x14ac:dyDescent="0.3">
      <c r="G369" s="26"/>
      <c r="H369" s="11">
        <v>3</v>
      </c>
      <c r="I369" s="11" t="s">
        <v>20</v>
      </c>
      <c r="J369" s="27">
        <v>854</v>
      </c>
      <c r="K369" s="28">
        <v>0.75</v>
      </c>
      <c r="L369" s="29">
        <v>0</v>
      </c>
      <c r="M369" s="29">
        <v>12595</v>
      </c>
      <c r="N369" s="30">
        <v>0</v>
      </c>
      <c r="O369" s="30">
        <f t="shared" si="71"/>
        <v>9446.25</v>
      </c>
      <c r="P369" s="31">
        <v>5.9699999999999998E-4</v>
      </c>
      <c r="Q369" s="32">
        <f t="shared" si="72"/>
        <v>5.6394112500000002</v>
      </c>
      <c r="R369" s="29">
        <v>0</v>
      </c>
      <c r="S369" s="30">
        <v>0</v>
      </c>
      <c r="T369" s="30">
        <f t="shared" si="73"/>
        <v>0</v>
      </c>
      <c r="U369" s="33">
        <v>6.3100000000000005E-4</v>
      </c>
      <c r="V369" s="34">
        <f t="shared" si="74"/>
        <v>0</v>
      </c>
      <c r="W369" s="11"/>
    </row>
    <row r="370" spans="7:23" x14ac:dyDescent="0.3">
      <c r="G370" s="26"/>
      <c r="H370" s="11">
        <v>4</v>
      </c>
      <c r="I370" s="11" t="s">
        <v>10</v>
      </c>
      <c r="J370" s="27">
        <v>854</v>
      </c>
      <c r="K370" s="28">
        <v>0.75</v>
      </c>
      <c r="L370" s="29">
        <v>0</v>
      </c>
      <c r="M370" s="29">
        <v>12595</v>
      </c>
      <c r="N370" s="30">
        <v>0</v>
      </c>
      <c r="O370" s="30">
        <f t="shared" si="71"/>
        <v>9446.25</v>
      </c>
      <c r="P370" s="31">
        <v>9.2750000000000003E-3</v>
      </c>
      <c r="Q370" s="32">
        <f t="shared" si="72"/>
        <v>87.613968749999998</v>
      </c>
      <c r="R370" s="29">
        <v>0</v>
      </c>
      <c r="S370" s="30">
        <v>0</v>
      </c>
      <c r="T370" s="30">
        <f t="shared" si="73"/>
        <v>0</v>
      </c>
      <c r="U370" s="33">
        <v>9.2949999999999994E-3</v>
      </c>
      <c r="V370" s="34">
        <f t="shared" si="74"/>
        <v>0</v>
      </c>
      <c r="W370" s="11"/>
    </row>
    <row r="371" spans="7:23" x14ac:dyDescent="0.3">
      <c r="G371" s="26"/>
      <c r="H371" s="11">
        <v>6</v>
      </c>
      <c r="I371" s="11" t="s">
        <v>118</v>
      </c>
      <c r="J371" s="27">
        <v>854</v>
      </c>
      <c r="K371" s="28">
        <v>0.75</v>
      </c>
      <c r="L371" s="29">
        <v>0</v>
      </c>
      <c r="M371" s="29">
        <v>12595</v>
      </c>
      <c r="N371" s="30">
        <v>0</v>
      </c>
      <c r="O371" s="30">
        <f t="shared" si="71"/>
        <v>9446.25</v>
      </c>
      <c r="P371" s="31">
        <v>0</v>
      </c>
      <c r="Q371" s="32">
        <f t="shared" si="72"/>
        <v>0</v>
      </c>
      <c r="R371" s="29">
        <v>0</v>
      </c>
      <c r="S371" s="30">
        <v>0</v>
      </c>
      <c r="T371" s="30">
        <f t="shared" si="73"/>
        <v>0</v>
      </c>
      <c r="U371" s="33">
        <v>0</v>
      </c>
      <c r="V371" s="34">
        <f t="shared" si="74"/>
        <v>0</v>
      </c>
      <c r="W371" s="11"/>
    </row>
    <row r="372" spans="7:23" x14ac:dyDescent="0.3">
      <c r="G372" s="26"/>
      <c r="H372" s="11">
        <v>7</v>
      </c>
      <c r="I372" s="11" t="s">
        <v>9</v>
      </c>
      <c r="J372" s="27">
        <v>854</v>
      </c>
      <c r="K372" s="28">
        <v>0.75</v>
      </c>
      <c r="L372" s="29">
        <v>0</v>
      </c>
      <c r="M372" s="29">
        <v>12595</v>
      </c>
      <c r="N372" s="30">
        <v>0</v>
      </c>
      <c r="O372" s="30">
        <f t="shared" si="71"/>
        <v>9446.25</v>
      </c>
      <c r="P372" s="31">
        <v>1.27E-4</v>
      </c>
      <c r="Q372" s="32">
        <f t="shared" si="72"/>
        <v>1.1996737499999999</v>
      </c>
      <c r="R372" s="29">
        <v>0</v>
      </c>
      <c r="S372" s="30">
        <v>0</v>
      </c>
      <c r="T372" s="30">
        <f t="shared" si="73"/>
        <v>0</v>
      </c>
      <c r="U372" s="33">
        <v>1.34E-4</v>
      </c>
      <c r="V372" s="34">
        <f t="shared" si="74"/>
        <v>0</v>
      </c>
      <c r="W372" s="11"/>
    </row>
    <row r="373" spans="7:23" x14ac:dyDescent="0.3">
      <c r="G373" s="26"/>
      <c r="H373" s="11">
        <v>8</v>
      </c>
      <c r="I373" s="11" t="s">
        <v>23</v>
      </c>
      <c r="J373" s="27">
        <v>854</v>
      </c>
      <c r="K373" s="28">
        <v>0.75</v>
      </c>
      <c r="L373" s="29">
        <v>0</v>
      </c>
      <c r="M373" s="29">
        <v>12595</v>
      </c>
      <c r="N373" s="30">
        <v>0</v>
      </c>
      <c r="O373" s="30">
        <f t="shared" si="71"/>
        <v>9446.25</v>
      </c>
      <c r="P373" s="31">
        <v>1.8699999999999999E-4</v>
      </c>
      <c r="Q373" s="32">
        <f t="shared" si="72"/>
        <v>1.7664487499999999</v>
      </c>
      <c r="R373" s="29">
        <v>0</v>
      </c>
      <c r="S373" s="30">
        <v>0</v>
      </c>
      <c r="T373" s="30">
        <f t="shared" si="73"/>
        <v>0</v>
      </c>
      <c r="U373" s="33">
        <v>1.9599999999999999E-4</v>
      </c>
      <c r="V373" s="34">
        <f t="shared" si="74"/>
        <v>0</v>
      </c>
      <c r="W373" s="11"/>
    </row>
    <row r="374" spans="7:23" x14ac:dyDescent="0.3">
      <c r="G374" s="26"/>
      <c r="H374" s="11">
        <v>9</v>
      </c>
      <c r="I374" s="11" t="s">
        <v>0</v>
      </c>
      <c r="J374" s="27">
        <v>854</v>
      </c>
      <c r="K374" s="28">
        <v>0.75</v>
      </c>
      <c r="L374" s="29">
        <v>0</v>
      </c>
      <c r="M374" s="29">
        <v>12595</v>
      </c>
      <c r="N374" s="30">
        <v>0</v>
      </c>
      <c r="O374" s="30">
        <f t="shared" si="71"/>
        <v>9446.25</v>
      </c>
      <c r="P374" s="31">
        <v>2.6600000000000001E-4</v>
      </c>
      <c r="Q374" s="32">
        <f t="shared" si="72"/>
        <v>2.5127025000000001</v>
      </c>
      <c r="R374" s="29">
        <v>0</v>
      </c>
      <c r="S374" s="30">
        <v>0</v>
      </c>
      <c r="T374" s="30">
        <f t="shared" si="73"/>
        <v>0</v>
      </c>
      <c r="U374" s="33">
        <v>2.8299999999999999E-4</v>
      </c>
      <c r="V374" s="34">
        <f t="shared" si="74"/>
        <v>0</v>
      </c>
      <c r="W374" s="11"/>
    </row>
    <row r="375" spans="7:23" x14ac:dyDescent="0.3">
      <c r="G375" s="26"/>
      <c r="H375" s="11">
        <v>29</v>
      </c>
      <c r="I375" s="11" t="s">
        <v>24</v>
      </c>
      <c r="J375" s="27">
        <v>854</v>
      </c>
      <c r="K375" s="28">
        <v>0.75</v>
      </c>
      <c r="L375" s="29">
        <v>0</v>
      </c>
      <c r="M375" s="29">
        <v>12595</v>
      </c>
      <c r="N375" s="30">
        <v>0</v>
      </c>
      <c r="O375" s="30">
        <f t="shared" si="71"/>
        <v>9446.25</v>
      </c>
      <c r="P375" s="31">
        <v>3.1029999999999999E-3</v>
      </c>
      <c r="Q375" s="32">
        <f t="shared" si="72"/>
        <v>29.311713749999999</v>
      </c>
      <c r="R375" s="29">
        <v>0</v>
      </c>
      <c r="S375" s="30">
        <v>0</v>
      </c>
      <c r="T375" s="30">
        <f t="shared" si="73"/>
        <v>0</v>
      </c>
      <c r="U375" s="33">
        <v>3.2200000000000002E-3</v>
      </c>
      <c r="V375" s="34">
        <f t="shared" si="74"/>
        <v>0</v>
      </c>
      <c r="W375" s="11"/>
    </row>
    <row r="376" spans="7:23" x14ac:dyDescent="0.3">
      <c r="G376" s="26"/>
      <c r="H376" s="11">
        <v>38</v>
      </c>
      <c r="I376" s="11" t="s">
        <v>12</v>
      </c>
      <c r="J376" s="27">
        <v>854</v>
      </c>
      <c r="K376" s="28">
        <v>0.75</v>
      </c>
      <c r="L376" s="29">
        <v>0</v>
      </c>
      <c r="M376" s="29">
        <v>12595</v>
      </c>
      <c r="N376" s="30">
        <v>0</v>
      </c>
      <c r="O376" s="30">
        <f t="shared" si="71"/>
        <v>9446.25</v>
      </c>
      <c r="P376" s="31">
        <v>7.8999999999999996E-5</v>
      </c>
      <c r="Q376" s="32">
        <f t="shared" si="72"/>
        <v>0.74625374999999994</v>
      </c>
      <c r="R376" s="29">
        <v>0</v>
      </c>
      <c r="S376" s="30">
        <v>0</v>
      </c>
      <c r="T376" s="30">
        <f t="shared" si="73"/>
        <v>0</v>
      </c>
      <c r="U376" s="33">
        <v>8.2999999999999998E-5</v>
      </c>
      <c r="V376" s="34">
        <f t="shared" si="74"/>
        <v>0</v>
      </c>
      <c r="W376" s="11"/>
    </row>
    <row r="377" spans="7:23" x14ac:dyDescent="0.3">
      <c r="G377" s="26"/>
      <c r="H377" s="11">
        <v>55</v>
      </c>
      <c r="I377" s="11" t="s">
        <v>26</v>
      </c>
      <c r="J377" s="27">
        <v>854</v>
      </c>
      <c r="K377" s="28">
        <v>0.75</v>
      </c>
      <c r="L377" s="29">
        <v>0</v>
      </c>
      <c r="M377" s="29">
        <v>12595</v>
      </c>
      <c r="N377" s="30">
        <v>0</v>
      </c>
      <c r="O377" s="30">
        <f t="shared" si="71"/>
        <v>9446.25</v>
      </c>
      <c r="P377" s="31">
        <v>1.5699999999999999E-4</v>
      </c>
      <c r="Q377" s="32">
        <f t="shared" si="72"/>
        <v>1.48306125</v>
      </c>
      <c r="R377" s="29">
        <v>0</v>
      </c>
      <c r="S377" s="30">
        <v>0</v>
      </c>
      <c r="T377" s="30">
        <f t="shared" si="73"/>
        <v>0</v>
      </c>
      <c r="U377" s="33">
        <v>2.1100000000000001E-4</v>
      </c>
      <c r="V377" s="34">
        <f t="shared" si="74"/>
        <v>0</v>
      </c>
      <c r="W377" s="11"/>
    </row>
    <row r="378" spans="7:23" x14ac:dyDescent="0.3">
      <c r="G378" s="26"/>
      <c r="H378" s="11">
        <v>71</v>
      </c>
      <c r="I378" s="11" t="s">
        <v>18</v>
      </c>
      <c r="J378" s="27">
        <v>854</v>
      </c>
      <c r="K378" s="28">
        <v>0.75</v>
      </c>
      <c r="L378" s="29">
        <v>0</v>
      </c>
      <c r="M378" s="29">
        <v>12595</v>
      </c>
      <c r="N378" s="30">
        <v>0</v>
      </c>
      <c r="O378" s="30">
        <f t="shared" si="71"/>
        <v>9446.25</v>
      </c>
      <c r="P378" s="31">
        <v>1.1E-5</v>
      </c>
      <c r="Q378" s="32">
        <f t="shared" si="72"/>
        <v>0.10390874999999999</v>
      </c>
      <c r="R378" s="29">
        <v>0</v>
      </c>
      <c r="S378" s="30">
        <v>0</v>
      </c>
      <c r="T378" s="30">
        <f t="shared" si="73"/>
        <v>0</v>
      </c>
      <c r="U378" s="33">
        <v>1.2E-5</v>
      </c>
      <c r="V378" s="34">
        <f t="shared" si="74"/>
        <v>0</v>
      </c>
      <c r="W378" s="11"/>
    </row>
    <row r="379" spans="7:23" x14ac:dyDescent="0.3">
      <c r="G379" s="26"/>
      <c r="H379" s="11">
        <v>72</v>
      </c>
      <c r="I379" s="11" t="s">
        <v>28</v>
      </c>
      <c r="J379" s="27">
        <v>854</v>
      </c>
      <c r="K379" s="28">
        <v>0.75</v>
      </c>
      <c r="L379" s="29">
        <v>0</v>
      </c>
      <c r="M379" s="29">
        <v>12595</v>
      </c>
      <c r="N379" s="30">
        <v>0</v>
      </c>
      <c r="O379" s="30">
        <f t="shared" si="71"/>
        <v>9446.25</v>
      </c>
      <c r="P379" s="31">
        <v>3.1799999999999998E-4</v>
      </c>
      <c r="Q379" s="32">
        <f t="shared" si="72"/>
        <v>3.0039075</v>
      </c>
      <c r="R379" s="29">
        <v>0</v>
      </c>
      <c r="S379" s="30">
        <v>0</v>
      </c>
      <c r="T379" s="30">
        <f t="shared" si="73"/>
        <v>0</v>
      </c>
      <c r="U379" s="33">
        <v>3.3700000000000001E-4</v>
      </c>
      <c r="V379" s="34">
        <f t="shared" si="74"/>
        <v>0</v>
      </c>
      <c r="W379" s="11"/>
    </row>
    <row r="380" spans="7:23" x14ac:dyDescent="0.3">
      <c r="G380" s="26"/>
      <c r="H380" s="11">
        <v>81</v>
      </c>
      <c r="I380" s="11" t="s">
        <v>147</v>
      </c>
      <c r="J380" s="27">
        <v>854</v>
      </c>
      <c r="K380" s="28">
        <v>0.75</v>
      </c>
      <c r="L380" s="29">
        <v>0</v>
      </c>
      <c r="M380" s="29">
        <v>12595</v>
      </c>
      <c r="N380" s="30">
        <v>0</v>
      </c>
      <c r="O380" s="30">
        <f t="shared" si="71"/>
        <v>9446.25</v>
      </c>
      <c r="P380" s="31">
        <v>0</v>
      </c>
      <c r="Q380" s="32">
        <f t="shared" si="72"/>
        <v>0</v>
      </c>
      <c r="R380" s="29">
        <v>0</v>
      </c>
      <c r="S380" s="30">
        <v>0</v>
      </c>
      <c r="T380" s="30">
        <f t="shared" si="73"/>
        <v>0</v>
      </c>
      <c r="U380" s="33">
        <v>0</v>
      </c>
      <c r="V380" s="34">
        <f t="shared" si="74"/>
        <v>0</v>
      </c>
      <c r="W380" s="11"/>
    </row>
    <row r="381" spans="7:23" x14ac:dyDescent="0.3">
      <c r="G381" s="26"/>
      <c r="H381" s="11">
        <v>117</v>
      </c>
      <c r="I381" s="11" t="s">
        <v>21</v>
      </c>
      <c r="J381" s="27">
        <v>854</v>
      </c>
      <c r="K381" s="28">
        <v>0.75</v>
      </c>
      <c r="L381" s="29">
        <v>0</v>
      </c>
      <c r="M381" s="29">
        <v>12595</v>
      </c>
      <c r="N381" s="30">
        <v>0</v>
      </c>
      <c r="O381" s="30">
        <f t="shared" si="71"/>
        <v>9446.25</v>
      </c>
      <c r="P381" s="31">
        <v>2.7300000000000002E-4</v>
      </c>
      <c r="Q381" s="32">
        <f t="shared" si="72"/>
        <v>2.5788262500000001</v>
      </c>
      <c r="R381" s="29">
        <v>0</v>
      </c>
      <c r="S381" s="30">
        <v>0</v>
      </c>
      <c r="T381" s="30">
        <f t="shared" si="73"/>
        <v>0</v>
      </c>
      <c r="U381" s="33">
        <v>2.8800000000000001E-4</v>
      </c>
      <c r="V381" s="34">
        <f t="shared" si="74"/>
        <v>0</v>
      </c>
      <c r="W381" s="11"/>
    </row>
    <row r="382" spans="7:23" x14ac:dyDescent="0.3">
      <c r="G382" s="26"/>
      <c r="H382" s="11">
        <v>122</v>
      </c>
      <c r="I382" s="11" t="s">
        <v>138</v>
      </c>
      <c r="J382" s="27">
        <v>854</v>
      </c>
      <c r="K382" s="28">
        <v>0.75</v>
      </c>
      <c r="L382" s="29">
        <v>0</v>
      </c>
      <c r="M382" s="29">
        <v>12595</v>
      </c>
      <c r="N382" s="30">
        <v>0</v>
      </c>
      <c r="O382" s="30">
        <f t="shared" si="71"/>
        <v>9446.25</v>
      </c>
      <c r="P382" s="31">
        <v>0</v>
      </c>
      <c r="Q382" s="32">
        <f t="shared" si="72"/>
        <v>0</v>
      </c>
      <c r="R382" s="29">
        <v>0</v>
      </c>
      <c r="S382" s="30">
        <v>0</v>
      </c>
      <c r="T382" s="30">
        <f t="shared" si="73"/>
        <v>0</v>
      </c>
      <c r="U382" s="33">
        <v>0</v>
      </c>
      <c r="V382" s="34">
        <f t="shared" si="74"/>
        <v>0</v>
      </c>
      <c r="W382" s="11"/>
    </row>
    <row r="383" spans="7:23" ht="15" thickBot="1" x14ac:dyDescent="0.35">
      <c r="G383" s="35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7"/>
    </row>
    <row r="384" spans="7:23" x14ac:dyDescent="0.3">
      <c r="G384" s="11">
        <v>81</v>
      </c>
      <c r="H384" s="11" t="s">
        <v>147</v>
      </c>
      <c r="I384" s="11"/>
      <c r="J384" s="27"/>
      <c r="K384" s="28"/>
      <c r="L384" s="30"/>
      <c r="M384" s="30"/>
      <c r="N384" s="30"/>
      <c r="O384" s="30"/>
      <c r="P384" s="33"/>
      <c r="Q384" s="32">
        <f>SUM(Q329:Q383)</f>
        <v>165515.13654375006</v>
      </c>
      <c r="R384" s="30"/>
      <c r="S384" s="30"/>
      <c r="T384" s="30"/>
      <c r="U384" s="33"/>
      <c r="V384" s="32">
        <f>SUM(V329:V383)</f>
        <v>14045.025819</v>
      </c>
      <c r="W384" s="38">
        <f>Q384+V384</f>
        <v>179560.16236275007</v>
      </c>
    </row>
    <row r="385" spans="7:23" x14ac:dyDescent="0.3">
      <c r="G385" s="11"/>
      <c r="H385" s="11"/>
      <c r="I385" s="11"/>
      <c r="J385" s="27"/>
      <c r="K385" s="28"/>
      <c r="L385" s="30"/>
      <c r="M385" s="30"/>
      <c r="N385" s="30"/>
      <c r="O385" s="30"/>
      <c r="P385" s="33"/>
      <c r="Q385" s="32"/>
      <c r="R385" s="30"/>
      <c r="S385" s="30"/>
      <c r="T385" s="30"/>
      <c r="U385" s="33"/>
      <c r="V385" s="32"/>
      <c r="W385" s="11"/>
    </row>
    <row r="386" spans="7:23" ht="15" thickBot="1" x14ac:dyDescent="0.35">
      <c r="G386" s="11"/>
      <c r="H386" s="11"/>
      <c r="I386" s="11"/>
      <c r="J386" s="12" t="s">
        <v>100</v>
      </c>
      <c r="K386" s="13" t="s">
        <v>101</v>
      </c>
      <c r="L386" s="14" t="s">
        <v>102</v>
      </c>
      <c r="M386" s="14" t="s">
        <v>103</v>
      </c>
      <c r="N386" s="14" t="s">
        <v>104</v>
      </c>
      <c r="O386" s="14" t="s">
        <v>105</v>
      </c>
      <c r="P386" s="15" t="s">
        <v>106</v>
      </c>
      <c r="Q386" s="16" t="s">
        <v>107</v>
      </c>
      <c r="R386" s="14" t="s">
        <v>108</v>
      </c>
      <c r="S386" s="14" t="s">
        <v>109</v>
      </c>
      <c r="T386" s="14" t="s">
        <v>110</v>
      </c>
      <c r="U386" s="15" t="s">
        <v>111</v>
      </c>
      <c r="V386" s="16" t="s">
        <v>112</v>
      </c>
      <c r="W386" s="11"/>
    </row>
    <row r="387" spans="7:23" ht="15.6" x14ac:dyDescent="0.3">
      <c r="G387" s="17">
        <v>87</v>
      </c>
      <c r="H387" s="18" t="s">
        <v>148</v>
      </c>
      <c r="I387" s="19"/>
      <c r="J387" s="20"/>
      <c r="K387" s="21"/>
      <c r="L387" s="22"/>
      <c r="M387" s="22"/>
      <c r="N387" s="22"/>
      <c r="O387" s="22"/>
      <c r="P387" s="23"/>
      <c r="Q387" s="24"/>
      <c r="R387" s="22"/>
      <c r="S387" s="22"/>
      <c r="T387" s="22"/>
      <c r="U387" s="23"/>
      <c r="V387" s="25"/>
      <c r="W387" s="11"/>
    </row>
    <row r="388" spans="7:23" x14ac:dyDescent="0.3">
      <c r="G388" s="26"/>
      <c r="H388" s="11">
        <v>1</v>
      </c>
      <c r="I388" s="11" t="s">
        <v>11</v>
      </c>
      <c r="J388" s="27">
        <v>297</v>
      </c>
      <c r="K388" s="28">
        <v>1</v>
      </c>
      <c r="L388" s="29">
        <v>41164191</v>
      </c>
      <c r="M388" s="29">
        <v>5926</v>
      </c>
      <c r="N388" s="30">
        <v>1689991</v>
      </c>
      <c r="O388" s="30">
        <f t="shared" ref="O388:O404" si="75">(L388+M388-N388)*K388</f>
        <v>39480126</v>
      </c>
      <c r="P388" s="31">
        <v>1.91E-3</v>
      </c>
      <c r="Q388" s="32">
        <f t="shared" ref="Q388:Q404" si="76">O388*P388</f>
        <v>75407.040659999999</v>
      </c>
      <c r="R388" s="29">
        <v>50856537</v>
      </c>
      <c r="S388" s="30">
        <v>868968</v>
      </c>
      <c r="T388" s="30">
        <f t="shared" ref="T388:T404" si="77">(R388-S388)*K388</f>
        <v>49987569</v>
      </c>
      <c r="U388" s="33">
        <v>1.9740000000000001E-3</v>
      </c>
      <c r="V388" s="34">
        <f t="shared" ref="V388:V404" si="78">T388*U388</f>
        <v>98675.461206000007</v>
      </c>
      <c r="W388" s="11"/>
    </row>
    <row r="389" spans="7:23" x14ac:dyDescent="0.3">
      <c r="G389" s="26"/>
      <c r="H389" s="11">
        <v>2</v>
      </c>
      <c r="I389" s="11" t="s">
        <v>27</v>
      </c>
      <c r="J389" s="27">
        <v>297</v>
      </c>
      <c r="K389" s="28">
        <v>1</v>
      </c>
      <c r="L389" s="29">
        <v>41164191</v>
      </c>
      <c r="M389" s="29">
        <v>5926</v>
      </c>
      <c r="N389" s="30">
        <v>1689991</v>
      </c>
      <c r="O389" s="30">
        <f t="shared" si="75"/>
        <v>39480126</v>
      </c>
      <c r="P389" s="31">
        <v>2.6899999999999998E-4</v>
      </c>
      <c r="Q389" s="32">
        <f t="shared" si="76"/>
        <v>10620.153893999999</v>
      </c>
      <c r="R389" s="29">
        <v>50856537</v>
      </c>
      <c r="S389" s="30">
        <v>868968</v>
      </c>
      <c r="T389" s="30">
        <f t="shared" si="77"/>
        <v>49987569</v>
      </c>
      <c r="U389" s="33">
        <v>2.9500000000000001E-4</v>
      </c>
      <c r="V389" s="34">
        <f t="shared" si="78"/>
        <v>14746.332855000001</v>
      </c>
      <c r="W389" s="11"/>
    </row>
    <row r="390" spans="7:23" x14ac:dyDescent="0.3">
      <c r="G390" s="26"/>
      <c r="H390" s="11">
        <v>3</v>
      </c>
      <c r="I390" s="11" t="s">
        <v>20</v>
      </c>
      <c r="J390" s="27">
        <v>297</v>
      </c>
      <c r="K390" s="28">
        <v>1</v>
      </c>
      <c r="L390" s="29">
        <v>41164191</v>
      </c>
      <c r="M390" s="29">
        <v>5926</v>
      </c>
      <c r="N390" s="30">
        <v>1689991</v>
      </c>
      <c r="O390" s="30">
        <f t="shared" si="75"/>
        <v>39480126</v>
      </c>
      <c r="P390" s="31">
        <v>5.9699999999999998E-4</v>
      </c>
      <c r="Q390" s="32">
        <f t="shared" si="76"/>
        <v>23569.635222000001</v>
      </c>
      <c r="R390" s="29">
        <v>50856537</v>
      </c>
      <c r="S390" s="30">
        <v>868968</v>
      </c>
      <c r="T390" s="30">
        <f t="shared" si="77"/>
        <v>49987569</v>
      </c>
      <c r="U390" s="33">
        <v>6.3100000000000005E-4</v>
      </c>
      <c r="V390" s="34">
        <f t="shared" si="78"/>
        <v>31542.156039000001</v>
      </c>
      <c r="W390" s="11"/>
    </row>
    <row r="391" spans="7:23" x14ac:dyDescent="0.3">
      <c r="G391" s="26"/>
      <c r="H391" s="11">
        <v>4</v>
      </c>
      <c r="I391" s="11" t="s">
        <v>10</v>
      </c>
      <c r="J391" s="27">
        <v>297</v>
      </c>
      <c r="K391" s="28">
        <v>0.6</v>
      </c>
      <c r="L391" s="29">
        <v>41164191</v>
      </c>
      <c r="M391" s="29">
        <v>5926</v>
      </c>
      <c r="N391" s="30">
        <v>1689991</v>
      </c>
      <c r="O391" s="30">
        <f t="shared" si="75"/>
        <v>23688075.599999998</v>
      </c>
      <c r="P391" s="31">
        <v>9.2750000000000003E-3</v>
      </c>
      <c r="Q391" s="32">
        <f t="shared" si="76"/>
        <v>219706.90118999998</v>
      </c>
      <c r="R391" s="29">
        <v>50856537</v>
      </c>
      <c r="S391" s="30">
        <v>868968</v>
      </c>
      <c r="T391" s="30">
        <f t="shared" si="77"/>
        <v>29992541.399999999</v>
      </c>
      <c r="U391" s="33">
        <v>9.2949999999999994E-3</v>
      </c>
      <c r="V391" s="34">
        <f t="shared" si="78"/>
        <v>278780.67231299996</v>
      </c>
      <c r="W391" s="11"/>
    </row>
    <row r="392" spans="7:23" x14ac:dyDescent="0.3">
      <c r="G392" s="26"/>
      <c r="H392" s="11">
        <v>6</v>
      </c>
      <c r="I392" s="11" t="s">
        <v>118</v>
      </c>
      <c r="J392" s="27">
        <v>297</v>
      </c>
      <c r="K392" s="28">
        <v>0.6</v>
      </c>
      <c r="L392" s="29">
        <v>41164191</v>
      </c>
      <c r="M392" s="29">
        <v>5926</v>
      </c>
      <c r="N392" s="30">
        <v>1689991</v>
      </c>
      <c r="O392" s="30">
        <f t="shared" si="75"/>
        <v>23688075.599999998</v>
      </c>
      <c r="P392" s="31">
        <v>0</v>
      </c>
      <c r="Q392" s="32">
        <f t="shared" si="76"/>
        <v>0</v>
      </c>
      <c r="R392" s="29">
        <v>50856537</v>
      </c>
      <c r="S392" s="30">
        <v>868968</v>
      </c>
      <c r="T392" s="30">
        <f t="shared" si="77"/>
        <v>29992541.399999999</v>
      </c>
      <c r="U392" s="33">
        <v>0</v>
      </c>
      <c r="V392" s="34">
        <f t="shared" si="78"/>
        <v>0</v>
      </c>
      <c r="W392" s="11"/>
    </row>
    <row r="393" spans="7:23" x14ac:dyDescent="0.3">
      <c r="G393" s="26"/>
      <c r="H393" s="11">
        <v>7</v>
      </c>
      <c r="I393" s="11" t="s">
        <v>9</v>
      </c>
      <c r="J393" s="27">
        <v>297</v>
      </c>
      <c r="K393" s="28">
        <v>1</v>
      </c>
      <c r="L393" s="29">
        <v>41164191</v>
      </c>
      <c r="M393" s="29">
        <v>5926</v>
      </c>
      <c r="N393" s="30">
        <v>1689991</v>
      </c>
      <c r="O393" s="30">
        <f t="shared" si="75"/>
        <v>39480126</v>
      </c>
      <c r="P393" s="31">
        <v>1.27E-4</v>
      </c>
      <c r="Q393" s="32">
        <f t="shared" si="76"/>
        <v>5013.9760020000003</v>
      </c>
      <c r="R393" s="29">
        <v>50856537</v>
      </c>
      <c r="S393" s="30">
        <v>868968</v>
      </c>
      <c r="T393" s="30">
        <f t="shared" si="77"/>
        <v>49987569</v>
      </c>
      <c r="U393" s="33">
        <v>1.34E-4</v>
      </c>
      <c r="V393" s="34">
        <f t="shared" si="78"/>
        <v>6698.3342460000003</v>
      </c>
      <c r="W393" s="11"/>
    </row>
    <row r="394" spans="7:23" x14ac:dyDescent="0.3">
      <c r="G394" s="26"/>
      <c r="H394" s="11">
        <v>8</v>
      </c>
      <c r="I394" s="11" t="s">
        <v>23</v>
      </c>
      <c r="J394" s="27">
        <v>297</v>
      </c>
      <c r="K394" s="28">
        <v>1</v>
      </c>
      <c r="L394" s="29">
        <v>41164191</v>
      </c>
      <c r="M394" s="29">
        <v>5926</v>
      </c>
      <c r="N394" s="30">
        <v>1689991</v>
      </c>
      <c r="O394" s="30">
        <f t="shared" si="75"/>
        <v>39480126</v>
      </c>
      <c r="P394" s="31">
        <v>1.8699999999999999E-4</v>
      </c>
      <c r="Q394" s="32">
        <f t="shared" si="76"/>
        <v>7382.7835619999996</v>
      </c>
      <c r="R394" s="29">
        <v>50856537</v>
      </c>
      <c r="S394" s="30">
        <v>868968</v>
      </c>
      <c r="T394" s="30">
        <f t="shared" si="77"/>
        <v>49987569</v>
      </c>
      <c r="U394" s="33">
        <v>1.9599999999999999E-4</v>
      </c>
      <c r="V394" s="34">
        <f t="shared" si="78"/>
        <v>9797.5635239999992</v>
      </c>
      <c r="W394" s="11"/>
    </row>
    <row r="395" spans="7:23" x14ac:dyDescent="0.3">
      <c r="G395" s="26"/>
      <c r="H395" s="11">
        <v>9</v>
      </c>
      <c r="I395" s="11" t="s">
        <v>0</v>
      </c>
      <c r="J395" s="27">
        <v>297</v>
      </c>
      <c r="K395" s="28">
        <v>1</v>
      </c>
      <c r="L395" s="29">
        <v>41164191</v>
      </c>
      <c r="M395" s="29">
        <v>5926</v>
      </c>
      <c r="N395" s="30">
        <v>1689991</v>
      </c>
      <c r="O395" s="30">
        <f t="shared" si="75"/>
        <v>39480126</v>
      </c>
      <c r="P395" s="31">
        <v>2.6600000000000001E-4</v>
      </c>
      <c r="Q395" s="32">
        <f t="shared" si="76"/>
        <v>10501.713516</v>
      </c>
      <c r="R395" s="29">
        <v>50856537</v>
      </c>
      <c r="S395" s="30">
        <v>868968</v>
      </c>
      <c r="T395" s="30">
        <f t="shared" si="77"/>
        <v>49987569</v>
      </c>
      <c r="U395" s="33">
        <v>2.8299999999999999E-4</v>
      </c>
      <c r="V395" s="34">
        <f t="shared" si="78"/>
        <v>14146.482027</v>
      </c>
      <c r="W395" s="11"/>
    </row>
    <row r="396" spans="7:23" x14ac:dyDescent="0.3">
      <c r="G396" s="26"/>
      <c r="H396" s="11">
        <v>17</v>
      </c>
      <c r="I396" s="11" t="s">
        <v>16</v>
      </c>
      <c r="J396" s="27">
        <v>297</v>
      </c>
      <c r="K396" s="28">
        <v>1</v>
      </c>
      <c r="L396" s="29">
        <v>41164191</v>
      </c>
      <c r="M396" s="29">
        <v>5926</v>
      </c>
      <c r="N396" s="30">
        <v>1689991</v>
      </c>
      <c r="O396" s="30">
        <f t="shared" si="75"/>
        <v>39480126</v>
      </c>
      <c r="P396" s="31">
        <v>7.5799999999999999E-4</v>
      </c>
      <c r="Q396" s="32">
        <f t="shared" si="76"/>
        <v>29925.935507999999</v>
      </c>
      <c r="R396" s="29">
        <v>50856537</v>
      </c>
      <c r="S396" s="30">
        <v>868968</v>
      </c>
      <c r="T396" s="30">
        <f t="shared" si="77"/>
        <v>49987569</v>
      </c>
      <c r="U396" s="33">
        <v>8.0199999999999998E-4</v>
      </c>
      <c r="V396" s="34">
        <f t="shared" si="78"/>
        <v>40090.030337999997</v>
      </c>
      <c r="W396" s="11"/>
    </row>
    <row r="397" spans="7:23" x14ac:dyDescent="0.3">
      <c r="G397" s="26"/>
      <c r="H397" s="11">
        <v>29</v>
      </c>
      <c r="I397" s="11" t="s">
        <v>24</v>
      </c>
      <c r="J397" s="27">
        <v>297</v>
      </c>
      <c r="K397" s="28">
        <v>1</v>
      </c>
      <c r="L397" s="29">
        <v>41164191</v>
      </c>
      <c r="M397" s="29">
        <v>5926</v>
      </c>
      <c r="N397" s="30">
        <v>1689991</v>
      </c>
      <c r="O397" s="30">
        <f t="shared" si="75"/>
        <v>39480126</v>
      </c>
      <c r="P397" s="31">
        <v>3.1029999999999999E-3</v>
      </c>
      <c r="Q397" s="32">
        <f t="shared" si="76"/>
        <v>122506.830978</v>
      </c>
      <c r="R397" s="29">
        <v>50856537</v>
      </c>
      <c r="S397" s="30">
        <v>868968</v>
      </c>
      <c r="T397" s="30">
        <f t="shared" si="77"/>
        <v>49987569</v>
      </c>
      <c r="U397" s="33">
        <v>3.2200000000000002E-3</v>
      </c>
      <c r="V397" s="34">
        <f t="shared" si="78"/>
        <v>160959.97218000001</v>
      </c>
      <c r="W397" s="11"/>
    </row>
    <row r="398" spans="7:23" x14ac:dyDescent="0.3">
      <c r="G398" s="26"/>
      <c r="H398" s="11">
        <v>38</v>
      </c>
      <c r="I398" s="11" t="s">
        <v>12</v>
      </c>
      <c r="J398" s="27">
        <v>297</v>
      </c>
      <c r="K398" s="28">
        <v>1</v>
      </c>
      <c r="L398" s="29">
        <v>41164191</v>
      </c>
      <c r="M398" s="29">
        <v>5926</v>
      </c>
      <c r="N398" s="30">
        <v>1689991</v>
      </c>
      <c r="O398" s="30">
        <f t="shared" si="75"/>
        <v>39480126</v>
      </c>
      <c r="P398" s="31">
        <v>7.8999999999999996E-5</v>
      </c>
      <c r="Q398" s="32">
        <f t="shared" si="76"/>
        <v>3118.9299539999997</v>
      </c>
      <c r="R398" s="29">
        <v>50856537</v>
      </c>
      <c r="S398" s="30">
        <v>868968</v>
      </c>
      <c r="T398" s="30">
        <f t="shared" si="77"/>
        <v>49987569</v>
      </c>
      <c r="U398" s="33">
        <v>8.2999999999999998E-5</v>
      </c>
      <c r="V398" s="34">
        <f t="shared" si="78"/>
        <v>4148.9682270000003</v>
      </c>
      <c r="W398" s="11"/>
    </row>
    <row r="399" spans="7:23" x14ac:dyDescent="0.3">
      <c r="G399" s="26"/>
      <c r="H399" s="11">
        <v>55</v>
      </c>
      <c r="I399" s="11" t="s">
        <v>26</v>
      </c>
      <c r="J399" s="27">
        <v>297</v>
      </c>
      <c r="K399" s="28">
        <v>1</v>
      </c>
      <c r="L399" s="29">
        <v>41164191</v>
      </c>
      <c r="M399" s="29">
        <v>5926</v>
      </c>
      <c r="N399" s="30">
        <v>1689991</v>
      </c>
      <c r="O399" s="30">
        <f t="shared" si="75"/>
        <v>39480126</v>
      </c>
      <c r="P399" s="31">
        <v>1.5699999999999999E-4</v>
      </c>
      <c r="Q399" s="32">
        <f t="shared" si="76"/>
        <v>6198.379782</v>
      </c>
      <c r="R399" s="29">
        <v>50856537</v>
      </c>
      <c r="S399" s="30">
        <v>868968</v>
      </c>
      <c r="T399" s="30">
        <f t="shared" si="77"/>
        <v>49987569</v>
      </c>
      <c r="U399" s="33">
        <v>2.1100000000000001E-4</v>
      </c>
      <c r="V399" s="34">
        <f t="shared" si="78"/>
        <v>10547.377059</v>
      </c>
      <c r="W399" s="11"/>
    </row>
    <row r="400" spans="7:23" x14ac:dyDescent="0.3">
      <c r="G400" s="26"/>
      <c r="H400" s="11">
        <v>71</v>
      </c>
      <c r="I400" s="11" t="s">
        <v>18</v>
      </c>
      <c r="J400" s="27">
        <v>297</v>
      </c>
      <c r="K400" s="28">
        <v>0</v>
      </c>
      <c r="L400" s="29">
        <v>41164191</v>
      </c>
      <c r="M400" s="29">
        <v>5926</v>
      </c>
      <c r="N400" s="30">
        <v>1689991</v>
      </c>
      <c r="O400" s="30">
        <f t="shared" si="75"/>
        <v>0</v>
      </c>
      <c r="P400" s="31">
        <v>1.1E-5</v>
      </c>
      <c r="Q400" s="32">
        <f t="shared" si="76"/>
        <v>0</v>
      </c>
      <c r="R400" s="29">
        <v>50856537</v>
      </c>
      <c r="S400" s="30">
        <v>868968</v>
      </c>
      <c r="T400" s="30">
        <f t="shared" si="77"/>
        <v>0</v>
      </c>
      <c r="U400" s="33">
        <v>1.2E-5</v>
      </c>
      <c r="V400" s="34">
        <f t="shared" si="78"/>
        <v>0</v>
      </c>
      <c r="W400" s="11"/>
    </row>
    <row r="401" spans="7:23" x14ac:dyDescent="0.3">
      <c r="G401" s="26"/>
      <c r="H401" s="11">
        <v>72</v>
      </c>
      <c r="I401" s="11" t="s">
        <v>28</v>
      </c>
      <c r="J401" s="27">
        <v>297</v>
      </c>
      <c r="K401" s="28">
        <v>0</v>
      </c>
      <c r="L401" s="29">
        <v>41164191</v>
      </c>
      <c r="M401" s="29">
        <v>5926</v>
      </c>
      <c r="N401" s="30">
        <v>1689991</v>
      </c>
      <c r="O401" s="30">
        <f t="shared" si="75"/>
        <v>0</v>
      </c>
      <c r="P401" s="31">
        <v>3.1799999999999998E-4</v>
      </c>
      <c r="Q401" s="32">
        <f t="shared" si="76"/>
        <v>0</v>
      </c>
      <c r="R401" s="29">
        <v>50856537</v>
      </c>
      <c r="S401" s="30">
        <v>868968</v>
      </c>
      <c r="T401" s="30">
        <f t="shared" si="77"/>
        <v>0</v>
      </c>
      <c r="U401" s="33">
        <v>3.3700000000000001E-4</v>
      </c>
      <c r="V401" s="34">
        <f t="shared" si="78"/>
        <v>0</v>
      </c>
      <c r="W401" s="11"/>
    </row>
    <row r="402" spans="7:23" x14ac:dyDescent="0.3">
      <c r="G402" s="26"/>
      <c r="H402" s="11">
        <v>87</v>
      </c>
      <c r="I402" s="11" t="s">
        <v>148</v>
      </c>
      <c r="J402" s="27">
        <v>297</v>
      </c>
      <c r="K402" s="28">
        <v>1</v>
      </c>
      <c r="L402" s="29">
        <v>41164191</v>
      </c>
      <c r="M402" s="29">
        <v>5926</v>
      </c>
      <c r="N402" s="30">
        <v>1689991</v>
      </c>
      <c r="O402" s="30">
        <f t="shared" si="75"/>
        <v>39480126</v>
      </c>
      <c r="P402" s="31">
        <v>0</v>
      </c>
      <c r="Q402" s="32">
        <f t="shared" si="76"/>
        <v>0</v>
      </c>
      <c r="R402" s="29">
        <v>50856537</v>
      </c>
      <c r="S402" s="30">
        <v>868968</v>
      </c>
      <c r="T402" s="30">
        <f t="shared" si="77"/>
        <v>49987569</v>
      </c>
      <c r="U402" s="33">
        <v>0</v>
      </c>
      <c r="V402" s="34">
        <f t="shared" si="78"/>
        <v>0</v>
      </c>
      <c r="W402" s="11"/>
    </row>
    <row r="403" spans="7:23" x14ac:dyDescent="0.3">
      <c r="G403" s="26"/>
      <c r="H403" s="11">
        <v>117</v>
      </c>
      <c r="I403" s="11" t="s">
        <v>21</v>
      </c>
      <c r="J403" s="27">
        <v>297</v>
      </c>
      <c r="K403" s="28">
        <v>1</v>
      </c>
      <c r="L403" s="29">
        <v>41164191</v>
      </c>
      <c r="M403" s="29">
        <v>5926</v>
      </c>
      <c r="N403" s="30">
        <v>1689991</v>
      </c>
      <c r="O403" s="30">
        <f t="shared" si="75"/>
        <v>39480126</v>
      </c>
      <c r="P403" s="31">
        <v>2.7300000000000002E-4</v>
      </c>
      <c r="Q403" s="32">
        <f t="shared" si="76"/>
        <v>10778.074398000001</v>
      </c>
      <c r="R403" s="29">
        <v>50856537</v>
      </c>
      <c r="S403" s="30">
        <v>868968</v>
      </c>
      <c r="T403" s="30">
        <f t="shared" si="77"/>
        <v>49987569</v>
      </c>
      <c r="U403" s="33">
        <v>2.8800000000000001E-4</v>
      </c>
      <c r="V403" s="34">
        <f t="shared" si="78"/>
        <v>14396.419872</v>
      </c>
      <c r="W403" s="11"/>
    </row>
    <row r="404" spans="7:23" x14ac:dyDescent="0.3">
      <c r="G404" s="26"/>
      <c r="H404" s="11">
        <v>122</v>
      </c>
      <c r="I404" s="11" t="s">
        <v>138</v>
      </c>
      <c r="J404" s="27">
        <v>297</v>
      </c>
      <c r="K404" s="28">
        <v>1</v>
      </c>
      <c r="L404" s="29">
        <v>41164191</v>
      </c>
      <c r="M404" s="29">
        <v>5926</v>
      </c>
      <c r="N404" s="30">
        <v>1689991</v>
      </c>
      <c r="O404" s="30">
        <f t="shared" si="75"/>
        <v>39480126</v>
      </c>
      <c r="P404" s="31">
        <v>0</v>
      </c>
      <c r="Q404" s="32">
        <f t="shared" si="76"/>
        <v>0</v>
      </c>
      <c r="R404" s="29">
        <v>50856537</v>
      </c>
      <c r="S404" s="30">
        <v>868968</v>
      </c>
      <c r="T404" s="30">
        <f t="shared" si="77"/>
        <v>49987569</v>
      </c>
      <c r="U404" s="33">
        <v>0</v>
      </c>
      <c r="V404" s="34">
        <f t="shared" si="78"/>
        <v>0</v>
      </c>
      <c r="W404" s="11"/>
    </row>
    <row r="405" spans="7:23" x14ac:dyDescent="0.3">
      <c r="G405" s="26"/>
      <c r="H405" s="11"/>
      <c r="I405" s="11"/>
      <c r="J405" s="27"/>
      <c r="K405" s="28"/>
      <c r="L405" s="30"/>
      <c r="M405" s="30"/>
      <c r="N405" s="30"/>
      <c r="O405" s="30"/>
      <c r="P405" s="33"/>
      <c r="Q405" s="32"/>
      <c r="R405" s="30"/>
      <c r="S405" s="30"/>
      <c r="T405" s="30"/>
      <c r="U405" s="33"/>
      <c r="V405" s="34"/>
      <c r="W405" s="11"/>
    </row>
    <row r="406" spans="7:23" ht="15.6" x14ac:dyDescent="0.3">
      <c r="G406" s="39">
        <v>87</v>
      </c>
      <c r="H406" s="40" t="s">
        <v>148</v>
      </c>
      <c r="I406" s="11"/>
      <c r="J406" s="27"/>
      <c r="K406" s="28"/>
      <c r="L406" s="30"/>
      <c r="M406" s="30"/>
      <c r="N406" s="30"/>
      <c r="O406" s="30"/>
      <c r="P406" s="33"/>
      <c r="Q406" s="32"/>
      <c r="R406" s="30"/>
      <c r="S406" s="30"/>
      <c r="T406" s="30"/>
      <c r="U406" s="33"/>
      <c r="V406" s="34"/>
      <c r="W406" s="11"/>
    </row>
    <row r="407" spans="7:23" x14ac:dyDescent="0.3">
      <c r="G407" s="26"/>
      <c r="H407" s="11">
        <v>1</v>
      </c>
      <c r="I407" s="11" t="s">
        <v>11</v>
      </c>
      <c r="J407" s="27">
        <v>838</v>
      </c>
      <c r="K407" s="28">
        <v>1</v>
      </c>
      <c r="L407" s="29">
        <v>0</v>
      </c>
      <c r="M407" s="29">
        <v>49653</v>
      </c>
      <c r="N407" s="30">
        <v>0</v>
      </c>
      <c r="O407" s="30">
        <f t="shared" ref="O407:O422" si="79">(L407+M407-N407)*K407</f>
        <v>49653</v>
      </c>
      <c r="P407" s="31">
        <v>1.91E-3</v>
      </c>
      <c r="Q407" s="32">
        <f t="shared" ref="Q407:Q422" si="80">O407*P407</f>
        <v>94.837230000000005</v>
      </c>
      <c r="R407" s="29">
        <v>0</v>
      </c>
      <c r="S407" s="30">
        <v>0</v>
      </c>
      <c r="T407" s="30">
        <f t="shared" ref="T407:T422" si="81">(R407-S407)*K407</f>
        <v>0</v>
      </c>
      <c r="U407" s="33">
        <v>1.9740000000000001E-3</v>
      </c>
      <c r="V407" s="34">
        <f t="shared" ref="V407:V422" si="82">T407*U407</f>
        <v>0</v>
      </c>
      <c r="W407" s="11"/>
    </row>
    <row r="408" spans="7:23" x14ac:dyDescent="0.3">
      <c r="G408" s="26"/>
      <c r="H408" s="11">
        <v>2</v>
      </c>
      <c r="I408" s="11" t="s">
        <v>27</v>
      </c>
      <c r="J408" s="27">
        <v>838</v>
      </c>
      <c r="K408" s="28">
        <v>1</v>
      </c>
      <c r="L408" s="29">
        <v>0</v>
      </c>
      <c r="M408" s="29">
        <v>49653</v>
      </c>
      <c r="N408" s="30">
        <v>0</v>
      </c>
      <c r="O408" s="30">
        <f t="shared" si="79"/>
        <v>49653</v>
      </c>
      <c r="P408" s="31">
        <v>2.6899999999999998E-4</v>
      </c>
      <c r="Q408" s="32">
        <f t="shared" si="80"/>
        <v>13.356656999999998</v>
      </c>
      <c r="R408" s="29">
        <v>0</v>
      </c>
      <c r="S408" s="30">
        <v>0</v>
      </c>
      <c r="T408" s="30">
        <f t="shared" si="81"/>
        <v>0</v>
      </c>
      <c r="U408" s="33">
        <v>2.9500000000000001E-4</v>
      </c>
      <c r="V408" s="34">
        <f t="shared" si="82"/>
        <v>0</v>
      </c>
      <c r="W408" s="11"/>
    </row>
    <row r="409" spans="7:23" x14ac:dyDescent="0.3">
      <c r="G409" s="26"/>
      <c r="H409" s="11">
        <v>3</v>
      </c>
      <c r="I409" s="11" t="s">
        <v>20</v>
      </c>
      <c r="J409" s="27">
        <v>838</v>
      </c>
      <c r="K409" s="28">
        <v>1</v>
      </c>
      <c r="L409" s="29">
        <v>0</v>
      </c>
      <c r="M409" s="29">
        <v>49653</v>
      </c>
      <c r="N409" s="30">
        <v>0</v>
      </c>
      <c r="O409" s="30">
        <f t="shared" si="79"/>
        <v>49653</v>
      </c>
      <c r="P409" s="31">
        <v>5.9699999999999998E-4</v>
      </c>
      <c r="Q409" s="32">
        <f t="shared" si="80"/>
        <v>29.642841000000001</v>
      </c>
      <c r="R409" s="29">
        <v>0</v>
      </c>
      <c r="S409" s="30">
        <v>0</v>
      </c>
      <c r="T409" s="30">
        <f t="shared" si="81"/>
        <v>0</v>
      </c>
      <c r="U409" s="33">
        <v>6.3100000000000005E-4</v>
      </c>
      <c r="V409" s="34">
        <f t="shared" si="82"/>
        <v>0</v>
      </c>
      <c r="W409" s="11"/>
    </row>
    <row r="410" spans="7:23" x14ac:dyDescent="0.3">
      <c r="G410" s="26"/>
      <c r="H410" s="11">
        <v>4</v>
      </c>
      <c r="I410" s="11" t="s">
        <v>10</v>
      </c>
      <c r="J410" s="27">
        <v>838</v>
      </c>
      <c r="K410" s="28">
        <v>0.6</v>
      </c>
      <c r="L410" s="29">
        <v>0</v>
      </c>
      <c r="M410" s="29">
        <v>49653</v>
      </c>
      <c r="N410" s="30">
        <v>0</v>
      </c>
      <c r="O410" s="30">
        <f t="shared" si="79"/>
        <v>29791.8</v>
      </c>
      <c r="P410" s="31">
        <v>9.2750000000000003E-3</v>
      </c>
      <c r="Q410" s="32">
        <f t="shared" si="80"/>
        <v>276.31894499999999</v>
      </c>
      <c r="R410" s="29">
        <v>0</v>
      </c>
      <c r="S410" s="30">
        <v>0</v>
      </c>
      <c r="T410" s="30">
        <f t="shared" si="81"/>
        <v>0</v>
      </c>
      <c r="U410" s="33">
        <v>9.2949999999999994E-3</v>
      </c>
      <c r="V410" s="34">
        <f t="shared" si="82"/>
        <v>0</v>
      </c>
      <c r="W410" s="11"/>
    </row>
    <row r="411" spans="7:23" x14ac:dyDescent="0.3">
      <c r="G411" s="26"/>
      <c r="H411" s="11">
        <v>6</v>
      </c>
      <c r="I411" s="11" t="s">
        <v>118</v>
      </c>
      <c r="J411" s="27">
        <v>838</v>
      </c>
      <c r="K411" s="28">
        <v>0.6</v>
      </c>
      <c r="L411" s="29">
        <v>0</v>
      </c>
      <c r="M411" s="29">
        <v>49653</v>
      </c>
      <c r="N411" s="30">
        <v>0</v>
      </c>
      <c r="O411" s="30">
        <f t="shared" si="79"/>
        <v>29791.8</v>
      </c>
      <c r="P411" s="31">
        <v>0</v>
      </c>
      <c r="Q411" s="32">
        <f t="shared" si="80"/>
        <v>0</v>
      </c>
      <c r="R411" s="29">
        <v>0</v>
      </c>
      <c r="S411" s="30">
        <v>0</v>
      </c>
      <c r="T411" s="30">
        <f t="shared" si="81"/>
        <v>0</v>
      </c>
      <c r="U411" s="33">
        <v>0</v>
      </c>
      <c r="V411" s="34">
        <f t="shared" si="82"/>
        <v>0</v>
      </c>
      <c r="W411" s="11"/>
    </row>
    <row r="412" spans="7:23" x14ac:dyDescent="0.3">
      <c r="G412" s="26"/>
      <c r="H412" s="11">
        <v>7</v>
      </c>
      <c r="I412" s="11" t="s">
        <v>9</v>
      </c>
      <c r="J412" s="27">
        <v>838</v>
      </c>
      <c r="K412" s="28">
        <v>1</v>
      </c>
      <c r="L412" s="29">
        <v>0</v>
      </c>
      <c r="M412" s="29">
        <v>49653</v>
      </c>
      <c r="N412" s="30">
        <v>0</v>
      </c>
      <c r="O412" s="30">
        <f t="shared" si="79"/>
        <v>49653</v>
      </c>
      <c r="P412" s="31">
        <v>1.27E-4</v>
      </c>
      <c r="Q412" s="32">
        <f t="shared" si="80"/>
        <v>6.3059310000000002</v>
      </c>
      <c r="R412" s="29">
        <v>0</v>
      </c>
      <c r="S412" s="30">
        <v>0</v>
      </c>
      <c r="T412" s="30">
        <f t="shared" si="81"/>
        <v>0</v>
      </c>
      <c r="U412" s="33">
        <v>1.34E-4</v>
      </c>
      <c r="V412" s="34">
        <f t="shared" si="82"/>
        <v>0</v>
      </c>
      <c r="W412" s="11"/>
    </row>
    <row r="413" spans="7:23" x14ac:dyDescent="0.3">
      <c r="G413" s="26"/>
      <c r="H413" s="11">
        <v>8</v>
      </c>
      <c r="I413" s="11" t="s">
        <v>23</v>
      </c>
      <c r="J413" s="27">
        <v>838</v>
      </c>
      <c r="K413" s="28">
        <v>1</v>
      </c>
      <c r="L413" s="29">
        <v>0</v>
      </c>
      <c r="M413" s="29">
        <v>49653</v>
      </c>
      <c r="N413" s="30">
        <v>0</v>
      </c>
      <c r="O413" s="30">
        <f t="shared" si="79"/>
        <v>49653</v>
      </c>
      <c r="P413" s="31">
        <v>1.8699999999999999E-4</v>
      </c>
      <c r="Q413" s="32">
        <f t="shared" si="80"/>
        <v>9.2851109999999988</v>
      </c>
      <c r="R413" s="29">
        <v>0</v>
      </c>
      <c r="S413" s="30">
        <v>0</v>
      </c>
      <c r="T413" s="30">
        <f t="shared" si="81"/>
        <v>0</v>
      </c>
      <c r="U413" s="33">
        <v>1.9599999999999999E-4</v>
      </c>
      <c r="V413" s="34">
        <f t="shared" si="82"/>
        <v>0</v>
      </c>
      <c r="W413" s="11"/>
    </row>
    <row r="414" spans="7:23" x14ac:dyDescent="0.3">
      <c r="G414" s="26"/>
      <c r="H414" s="11">
        <v>9</v>
      </c>
      <c r="I414" s="11" t="s">
        <v>0</v>
      </c>
      <c r="J414" s="27">
        <v>838</v>
      </c>
      <c r="K414" s="28">
        <v>1</v>
      </c>
      <c r="L414" s="29">
        <v>0</v>
      </c>
      <c r="M414" s="29">
        <v>49653</v>
      </c>
      <c r="N414" s="30">
        <v>0</v>
      </c>
      <c r="O414" s="30">
        <f t="shared" si="79"/>
        <v>49653</v>
      </c>
      <c r="P414" s="31">
        <v>2.6600000000000001E-4</v>
      </c>
      <c r="Q414" s="32">
        <f t="shared" si="80"/>
        <v>13.207698000000001</v>
      </c>
      <c r="R414" s="29">
        <v>0</v>
      </c>
      <c r="S414" s="30">
        <v>0</v>
      </c>
      <c r="T414" s="30">
        <f t="shared" si="81"/>
        <v>0</v>
      </c>
      <c r="U414" s="33">
        <v>2.8299999999999999E-4</v>
      </c>
      <c r="V414" s="34">
        <f t="shared" si="82"/>
        <v>0</v>
      </c>
      <c r="W414" s="11"/>
    </row>
    <row r="415" spans="7:23" x14ac:dyDescent="0.3">
      <c r="G415" s="26"/>
      <c r="H415" s="11">
        <v>29</v>
      </c>
      <c r="I415" s="11" t="s">
        <v>24</v>
      </c>
      <c r="J415" s="27">
        <v>838</v>
      </c>
      <c r="K415" s="28">
        <v>1</v>
      </c>
      <c r="L415" s="29">
        <v>0</v>
      </c>
      <c r="M415" s="29">
        <v>49653</v>
      </c>
      <c r="N415" s="30">
        <v>0</v>
      </c>
      <c r="O415" s="30">
        <f t="shared" si="79"/>
        <v>49653</v>
      </c>
      <c r="P415" s="31">
        <v>3.1029999999999999E-3</v>
      </c>
      <c r="Q415" s="32">
        <f t="shared" si="80"/>
        <v>154.07325899999998</v>
      </c>
      <c r="R415" s="29">
        <v>0</v>
      </c>
      <c r="S415" s="30">
        <v>0</v>
      </c>
      <c r="T415" s="30">
        <f t="shared" si="81"/>
        <v>0</v>
      </c>
      <c r="U415" s="33">
        <v>3.2200000000000002E-3</v>
      </c>
      <c r="V415" s="34">
        <f t="shared" si="82"/>
        <v>0</v>
      </c>
      <c r="W415" s="11"/>
    </row>
    <row r="416" spans="7:23" x14ac:dyDescent="0.3">
      <c r="G416" s="26"/>
      <c r="H416" s="11">
        <v>38</v>
      </c>
      <c r="I416" s="11" t="s">
        <v>12</v>
      </c>
      <c r="J416" s="27">
        <v>838</v>
      </c>
      <c r="K416" s="28">
        <v>1</v>
      </c>
      <c r="L416" s="29">
        <v>0</v>
      </c>
      <c r="M416" s="29">
        <v>49653</v>
      </c>
      <c r="N416" s="30">
        <v>0</v>
      </c>
      <c r="O416" s="30">
        <f t="shared" si="79"/>
        <v>49653</v>
      </c>
      <c r="P416" s="31">
        <v>7.8999999999999996E-5</v>
      </c>
      <c r="Q416" s="32">
        <f t="shared" si="80"/>
        <v>3.9225869999999996</v>
      </c>
      <c r="R416" s="29">
        <v>0</v>
      </c>
      <c r="S416" s="30">
        <v>0</v>
      </c>
      <c r="T416" s="30">
        <f t="shared" si="81"/>
        <v>0</v>
      </c>
      <c r="U416" s="33">
        <v>8.2999999999999998E-5</v>
      </c>
      <c r="V416" s="34">
        <f t="shared" si="82"/>
        <v>0</v>
      </c>
      <c r="W416" s="11"/>
    </row>
    <row r="417" spans="7:23" x14ac:dyDescent="0.3">
      <c r="G417" s="26"/>
      <c r="H417" s="11">
        <v>55</v>
      </c>
      <c r="I417" s="11" t="s">
        <v>26</v>
      </c>
      <c r="J417" s="27">
        <v>838</v>
      </c>
      <c r="K417" s="28">
        <v>1</v>
      </c>
      <c r="L417" s="29">
        <v>0</v>
      </c>
      <c r="M417" s="29">
        <v>49653</v>
      </c>
      <c r="N417" s="30">
        <v>0</v>
      </c>
      <c r="O417" s="30">
        <f t="shared" si="79"/>
        <v>49653</v>
      </c>
      <c r="P417" s="31">
        <v>1.5699999999999999E-4</v>
      </c>
      <c r="Q417" s="32">
        <f t="shared" si="80"/>
        <v>7.7955209999999999</v>
      </c>
      <c r="R417" s="29">
        <v>0</v>
      </c>
      <c r="S417" s="30">
        <v>0</v>
      </c>
      <c r="T417" s="30">
        <f t="shared" si="81"/>
        <v>0</v>
      </c>
      <c r="U417" s="33">
        <v>2.1100000000000001E-4</v>
      </c>
      <c r="V417" s="34">
        <f t="shared" si="82"/>
        <v>0</v>
      </c>
      <c r="W417" s="11"/>
    </row>
    <row r="418" spans="7:23" x14ac:dyDescent="0.3">
      <c r="G418" s="26"/>
      <c r="H418" s="11">
        <v>71</v>
      </c>
      <c r="I418" s="11" t="s">
        <v>18</v>
      </c>
      <c r="J418" s="27">
        <v>838</v>
      </c>
      <c r="K418" s="28">
        <v>0</v>
      </c>
      <c r="L418" s="29">
        <v>0</v>
      </c>
      <c r="M418" s="29">
        <v>49653</v>
      </c>
      <c r="N418" s="30">
        <v>0</v>
      </c>
      <c r="O418" s="30">
        <f t="shared" si="79"/>
        <v>0</v>
      </c>
      <c r="P418" s="31">
        <v>1.1E-5</v>
      </c>
      <c r="Q418" s="32">
        <f t="shared" si="80"/>
        <v>0</v>
      </c>
      <c r="R418" s="29">
        <v>0</v>
      </c>
      <c r="S418" s="30">
        <v>0</v>
      </c>
      <c r="T418" s="30">
        <f t="shared" si="81"/>
        <v>0</v>
      </c>
      <c r="U418" s="33">
        <v>1.2E-5</v>
      </c>
      <c r="V418" s="34">
        <f t="shared" si="82"/>
        <v>0</v>
      </c>
      <c r="W418" s="11"/>
    </row>
    <row r="419" spans="7:23" x14ac:dyDescent="0.3">
      <c r="G419" s="26"/>
      <c r="H419" s="11">
        <v>72</v>
      </c>
      <c r="I419" s="11" t="s">
        <v>28</v>
      </c>
      <c r="J419" s="27">
        <v>838</v>
      </c>
      <c r="K419" s="28">
        <v>0</v>
      </c>
      <c r="L419" s="29">
        <v>0</v>
      </c>
      <c r="M419" s="29">
        <v>49653</v>
      </c>
      <c r="N419" s="30">
        <v>0</v>
      </c>
      <c r="O419" s="30">
        <f t="shared" si="79"/>
        <v>0</v>
      </c>
      <c r="P419" s="31">
        <v>3.1799999999999998E-4</v>
      </c>
      <c r="Q419" s="32">
        <f t="shared" si="80"/>
        <v>0</v>
      </c>
      <c r="R419" s="29">
        <v>0</v>
      </c>
      <c r="S419" s="30">
        <v>0</v>
      </c>
      <c r="T419" s="30">
        <f t="shared" si="81"/>
        <v>0</v>
      </c>
      <c r="U419" s="33">
        <v>3.3700000000000001E-4</v>
      </c>
      <c r="V419" s="34">
        <f t="shared" si="82"/>
        <v>0</v>
      </c>
      <c r="W419" s="11"/>
    </row>
    <row r="420" spans="7:23" x14ac:dyDescent="0.3">
      <c r="G420" s="26"/>
      <c r="H420" s="11">
        <v>87</v>
      </c>
      <c r="I420" s="11" t="s">
        <v>148</v>
      </c>
      <c r="J420" s="27">
        <v>838</v>
      </c>
      <c r="K420" s="28">
        <v>1</v>
      </c>
      <c r="L420" s="29">
        <v>0</v>
      </c>
      <c r="M420" s="29">
        <v>49653</v>
      </c>
      <c r="N420" s="30">
        <v>0</v>
      </c>
      <c r="O420" s="30">
        <f t="shared" si="79"/>
        <v>49653</v>
      </c>
      <c r="P420" s="31">
        <v>0</v>
      </c>
      <c r="Q420" s="32">
        <f t="shared" si="80"/>
        <v>0</v>
      </c>
      <c r="R420" s="29">
        <v>0</v>
      </c>
      <c r="S420" s="30">
        <v>0</v>
      </c>
      <c r="T420" s="30">
        <f t="shared" si="81"/>
        <v>0</v>
      </c>
      <c r="U420" s="33">
        <v>0</v>
      </c>
      <c r="V420" s="34">
        <f t="shared" si="82"/>
        <v>0</v>
      </c>
      <c r="W420" s="11"/>
    </row>
    <row r="421" spans="7:23" x14ac:dyDescent="0.3">
      <c r="G421" s="26"/>
      <c r="H421" s="11">
        <v>117</v>
      </c>
      <c r="I421" s="11" t="s">
        <v>21</v>
      </c>
      <c r="J421" s="27">
        <v>838</v>
      </c>
      <c r="K421" s="28">
        <v>1</v>
      </c>
      <c r="L421" s="29">
        <v>0</v>
      </c>
      <c r="M421" s="29">
        <v>49653</v>
      </c>
      <c r="N421" s="30">
        <v>0</v>
      </c>
      <c r="O421" s="30">
        <f t="shared" si="79"/>
        <v>49653</v>
      </c>
      <c r="P421" s="31">
        <v>2.7300000000000002E-4</v>
      </c>
      <c r="Q421" s="32">
        <f t="shared" si="80"/>
        <v>13.555269000000001</v>
      </c>
      <c r="R421" s="29">
        <v>0</v>
      </c>
      <c r="S421" s="30">
        <v>0</v>
      </c>
      <c r="T421" s="30">
        <f t="shared" si="81"/>
        <v>0</v>
      </c>
      <c r="U421" s="33">
        <v>2.8800000000000001E-4</v>
      </c>
      <c r="V421" s="34">
        <f t="shared" si="82"/>
        <v>0</v>
      </c>
      <c r="W421" s="11"/>
    </row>
    <row r="422" spans="7:23" x14ac:dyDescent="0.3">
      <c r="G422" s="26"/>
      <c r="H422" s="11">
        <v>122</v>
      </c>
      <c r="I422" s="11" t="s">
        <v>138</v>
      </c>
      <c r="J422" s="27">
        <v>838</v>
      </c>
      <c r="K422" s="28">
        <v>1</v>
      </c>
      <c r="L422" s="29">
        <v>0</v>
      </c>
      <c r="M422" s="29">
        <v>49653</v>
      </c>
      <c r="N422" s="30">
        <v>0</v>
      </c>
      <c r="O422" s="30">
        <f t="shared" si="79"/>
        <v>49653</v>
      </c>
      <c r="P422" s="31">
        <v>0</v>
      </c>
      <c r="Q422" s="32">
        <f t="shared" si="80"/>
        <v>0</v>
      </c>
      <c r="R422" s="29">
        <v>0</v>
      </c>
      <c r="S422" s="30">
        <v>0</v>
      </c>
      <c r="T422" s="30">
        <f t="shared" si="81"/>
        <v>0</v>
      </c>
      <c r="U422" s="33">
        <v>0</v>
      </c>
      <c r="V422" s="34">
        <f t="shared" si="82"/>
        <v>0</v>
      </c>
      <c r="W422" s="11"/>
    </row>
    <row r="423" spans="7:23" ht="15" thickBot="1" x14ac:dyDescent="0.35">
      <c r="G423" s="35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7"/>
    </row>
    <row r="424" spans="7:23" x14ac:dyDescent="0.3">
      <c r="G424" s="11">
        <v>87</v>
      </c>
      <c r="H424" s="11" t="s">
        <v>148</v>
      </c>
      <c r="I424" s="11"/>
      <c r="J424" s="27"/>
      <c r="K424" s="28"/>
      <c r="L424" s="30"/>
      <c r="M424" s="30"/>
      <c r="N424" s="30"/>
      <c r="O424" s="30"/>
      <c r="P424" s="33"/>
      <c r="Q424" s="32">
        <f>SUM(Q388:Q423)</f>
        <v>525352.65571499988</v>
      </c>
      <c r="R424" s="30"/>
      <c r="S424" s="30"/>
      <c r="T424" s="30"/>
      <c r="U424" s="33"/>
      <c r="V424" s="32">
        <f>SUM(V388:V423)</f>
        <v>684529.76988599985</v>
      </c>
      <c r="W424" s="38">
        <f>Q424+V424</f>
        <v>1209882.4256009997</v>
      </c>
    </row>
    <row r="425" spans="7:23" x14ac:dyDescent="0.3">
      <c r="G425" s="11"/>
      <c r="H425" s="11"/>
      <c r="I425" s="11"/>
      <c r="J425" s="27"/>
      <c r="K425" s="28"/>
      <c r="L425" s="30"/>
      <c r="M425" s="30"/>
      <c r="N425" s="30"/>
      <c r="O425" s="30"/>
      <c r="P425" s="33"/>
      <c r="Q425" s="32"/>
      <c r="R425" s="30"/>
      <c r="S425" s="30"/>
      <c r="T425" s="30"/>
      <c r="U425" s="33"/>
      <c r="V425" s="32"/>
      <c r="W425" s="11"/>
    </row>
    <row r="426" spans="7:23" ht="15" thickBot="1" x14ac:dyDescent="0.35">
      <c r="G426" s="11"/>
      <c r="H426" s="11"/>
      <c r="I426" s="11"/>
      <c r="J426" s="12" t="s">
        <v>100</v>
      </c>
      <c r="K426" s="13" t="s">
        <v>101</v>
      </c>
      <c r="L426" s="14" t="s">
        <v>102</v>
      </c>
      <c r="M426" s="14" t="s">
        <v>103</v>
      </c>
      <c r="N426" s="14" t="s">
        <v>104</v>
      </c>
      <c r="O426" s="14" t="s">
        <v>105</v>
      </c>
      <c r="P426" s="15" t="s">
        <v>106</v>
      </c>
      <c r="Q426" s="16" t="s">
        <v>107</v>
      </c>
      <c r="R426" s="14" t="s">
        <v>108</v>
      </c>
      <c r="S426" s="14" t="s">
        <v>109</v>
      </c>
      <c r="T426" s="14" t="s">
        <v>110</v>
      </c>
      <c r="U426" s="15" t="s">
        <v>111</v>
      </c>
      <c r="V426" s="16" t="s">
        <v>112</v>
      </c>
      <c r="W426" s="11"/>
    </row>
    <row r="427" spans="7:23" ht="15.6" x14ac:dyDescent="0.3">
      <c r="G427" s="17">
        <v>94</v>
      </c>
      <c r="H427" s="18" t="s">
        <v>149</v>
      </c>
      <c r="I427" s="19"/>
      <c r="J427" s="20"/>
      <c r="K427" s="21"/>
      <c r="L427" s="22"/>
      <c r="M427" s="22"/>
      <c r="N427" s="22"/>
      <c r="O427" s="22"/>
      <c r="P427" s="23"/>
      <c r="Q427" s="24"/>
      <c r="R427" s="22"/>
      <c r="S427" s="22"/>
      <c r="T427" s="22"/>
      <c r="U427" s="23"/>
      <c r="V427" s="25"/>
      <c r="W427" s="11"/>
    </row>
    <row r="428" spans="7:23" x14ac:dyDescent="0.3">
      <c r="G428" s="26"/>
      <c r="H428" s="11">
        <v>1</v>
      </c>
      <c r="I428" s="11" t="s">
        <v>11</v>
      </c>
      <c r="J428" s="27">
        <v>359</v>
      </c>
      <c r="K428" s="28">
        <v>0.75</v>
      </c>
      <c r="L428" s="29">
        <v>297264013</v>
      </c>
      <c r="M428" s="29">
        <v>2966166</v>
      </c>
      <c r="N428" s="30">
        <v>0</v>
      </c>
      <c r="O428" s="30">
        <f t="shared" ref="O428:O444" si="83">(L428+M428-N428)*K428</f>
        <v>225172634.25</v>
      </c>
      <c r="P428" s="31">
        <v>1.91E-3</v>
      </c>
      <c r="Q428" s="32">
        <f t="shared" ref="Q428:Q444" si="84">O428*P428</f>
        <v>430079.73141750001</v>
      </c>
      <c r="R428" s="29">
        <v>137294747</v>
      </c>
      <c r="S428" s="30">
        <v>22686</v>
      </c>
      <c r="T428" s="30">
        <f t="shared" ref="T428:T444" si="85">(R428-S428)*K428</f>
        <v>102954045.75</v>
      </c>
      <c r="U428" s="33">
        <v>1.9740000000000001E-3</v>
      </c>
      <c r="V428" s="34">
        <f t="shared" ref="V428:V444" si="86">T428*U428</f>
        <v>203231.2863105</v>
      </c>
      <c r="W428" s="11"/>
    </row>
    <row r="429" spans="7:23" x14ac:dyDescent="0.3">
      <c r="G429" s="26"/>
      <c r="H429" s="11">
        <v>2</v>
      </c>
      <c r="I429" s="11" t="s">
        <v>27</v>
      </c>
      <c r="J429" s="27">
        <v>359</v>
      </c>
      <c r="K429" s="28">
        <v>0.75</v>
      </c>
      <c r="L429" s="29">
        <v>297264013</v>
      </c>
      <c r="M429" s="29">
        <v>2966166</v>
      </c>
      <c r="N429" s="30">
        <v>0</v>
      </c>
      <c r="O429" s="30">
        <f t="shared" si="83"/>
        <v>225172634.25</v>
      </c>
      <c r="P429" s="31">
        <v>2.6899999999999998E-4</v>
      </c>
      <c r="Q429" s="32">
        <f t="shared" si="84"/>
        <v>60571.438613249993</v>
      </c>
      <c r="R429" s="29">
        <v>137294747</v>
      </c>
      <c r="S429" s="30">
        <v>22686</v>
      </c>
      <c r="T429" s="30">
        <f t="shared" si="85"/>
        <v>102954045.75</v>
      </c>
      <c r="U429" s="33">
        <v>2.9500000000000001E-4</v>
      </c>
      <c r="V429" s="34">
        <f t="shared" si="86"/>
        <v>30371.443496250002</v>
      </c>
      <c r="W429" s="11"/>
    </row>
    <row r="430" spans="7:23" x14ac:dyDescent="0.3">
      <c r="G430" s="26"/>
      <c r="H430" s="11">
        <v>3</v>
      </c>
      <c r="I430" s="11" t="s">
        <v>20</v>
      </c>
      <c r="J430" s="27">
        <v>359</v>
      </c>
      <c r="K430" s="28">
        <v>0.75</v>
      </c>
      <c r="L430" s="29">
        <v>297264013</v>
      </c>
      <c r="M430" s="29">
        <v>2966166</v>
      </c>
      <c r="N430" s="30">
        <v>0</v>
      </c>
      <c r="O430" s="30">
        <f t="shared" si="83"/>
        <v>225172634.25</v>
      </c>
      <c r="P430" s="31">
        <v>5.9699999999999998E-4</v>
      </c>
      <c r="Q430" s="32">
        <f t="shared" si="84"/>
        <v>134428.06264724999</v>
      </c>
      <c r="R430" s="29">
        <v>137294747</v>
      </c>
      <c r="S430" s="30">
        <v>22686</v>
      </c>
      <c r="T430" s="30">
        <f t="shared" si="85"/>
        <v>102954045.75</v>
      </c>
      <c r="U430" s="33">
        <v>6.3100000000000005E-4</v>
      </c>
      <c r="V430" s="34">
        <f t="shared" si="86"/>
        <v>64964.002868250005</v>
      </c>
      <c r="W430" s="11"/>
    </row>
    <row r="431" spans="7:23" x14ac:dyDescent="0.3">
      <c r="G431" s="26"/>
      <c r="H431" s="11">
        <v>4</v>
      </c>
      <c r="I431" s="11" t="s">
        <v>10</v>
      </c>
      <c r="J431" s="27">
        <v>359</v>
      </c>
      <c r="K431" s="28">
        <v>0.75</v>
      </c>
      <c r="L431" s="29">
        <v>297264013</v>
      </c>
      <c r="M431" s="29">
        <v>2966166</v>
      </c>
      <c r="N431" s="30">
        <v>0</v>
      </c>
      <c r="O431" s="30">
        <f t="shared" si="83"/>
        <v>225172634.25</v>
      </c>
      <c r="P431" s="31">
        <v>9.2750000000000003E-3</v>
      </c>
      <c r="Q431" s="32">
        <f t="shared" si="84"/>
        <v>2088476.1826687502</v>
      </c>
      <c r="R431" s="29">
        <v>137294747</v>
      </c>
      <c r="S431" s="30">
        <v>22686</v>
      </c>
      <c r="T431" s="30">
        <f t="shared" si="85"/>
        <v>102954045.75</v>
      </c>
      <c r="U431" s="33">
        <v>9.2949999999999994E-3</v>
      </c>
      <c r="V431" s="34">
        <f t="shared" si="86"/>
        <v>956957.85524624994</v>
      </c>
      <c r="W431" s="11"/>
    </row>
    <row r="432" spans="7:23" x14ac:dyDescent="0.3">
      <c r="G432" s="26"/>
      <c r="H432" s="11">
        <v>6</v>
      </c>
      <c r="I432" s="11" t="s">
        <v>118</v>
      </c>
      <c r="J432" s="27">
        <v>359</v>
      </c>
      <c r="K432" s="28">
        <v>0.75</v>
      </c>
      <c r="L432" s="29">
        <v>297264013</v>
      </c>
      <c r="M432" s="29">
        <v>2966166</v>
      </c>
      <c r="N432" s="30">
        <v>0</v>
      </c>
      <c r="O432" s="30">
        <f t="shared" si="83"/>
        <v>225172634.25</v>
      </c>
      <c r="P432" s="31">
        <v>0</v>
      </c>
      <c r="Q432" s="32">
        <f t="shared" si="84"/>
        <v>0</v>
      </c>
      <c r="R432" s="29">
        <v>137294747</v>
      </c>
      <c r="S432" s="30">
        <v>22686</v>
      </c>
      <c r="T432" s="30">
        <f t="shared" si="85"/>
        <v>102954045.75</v>
      </c>
      <c r="U432" s="33">
        <v>0</v>
      </c>
      <c r="V432" s="34">
        <f t="shared" si="86"/>
        <v>0</v>
      </c>
      <c r="W432" s="11"/>
    </row>
    <row r="433" spans="7:23" x14ac:dyDescent="0.3">
      <c r="G433" s="26"/>
      <c r="H433" s="11">
        <v>7</v>
      </c>
      <c r="I433" s="11" t="s">
        <v>9</v>
      </c>
      <c r="J433" s="27">
        <v>359</v>
      </c>
      <c r="K433" s="28">
        <v>0.75</v>
      </c>
      <c r="L433" s="29">
        <v>297264013</v>
      </c>
      <c r="M433" s="29">
        <v>2966166</v>
      </c>
      <c r="N433" s="30">
        <v>0</v>
      </c>
      <c r="O433" s="30">
        <f t="shared" si="83"/>
        <v>225172634.25</v>
      </c>
      <c r="P433" s="31">
        <v>1.27E-4</v>
      </c>
      <c r="Q433" s="32">
        <f t="shared" si="84"/>
        <v>28596.924549749998</v>
      </c>
      <c r="R433" s="29">
        <v>137294747</v>
      </c>
      <c r="S433" s="30">
        <v>22686</v>
      </c>
      <c r="T433" s="30">
        <f t="shared" si="85"/>
        <v>102954045.75</v>
      </c>
      <c r="U433" s="33">
        <v>1.34E-4</v>
      </c>
      <c r="V433" s="34">
        <f t="shared" si="86"/>
        <v>13795.842130500001</v>
      </c>
      <c r="W433" s="11"/>
    </row>
    <row r="434" spans="7:23" x14ac:dyDescent="0.3">
      <c r="G434" s="26"/>
      <c r="H434" s="11">
        <v>8</v>
      </c>
      <c r="I434" s="11" t="s">
        <v>23</v>
      </c>
      <c r="J434" s="27">
        <v>359</v>
      </c>
      <c r="K434" s="28">
        <v>0.75</v>
      </c>
      <c r="L434" s="29">
        <v>297264013</v>
      </c>
      <c r="M434" s="29">
        <v>2966166</v>
      </c>
      <c r="N434" s="30">
        <v>0</v>
      </c>
      <c r="O434" s="30">
        <f t="shared" si="83"/>
        <v>225172634.25</v>
      </c>
      <c r="P434" s="31">
        <v>1.8699999999999999E-4</v>
      </c>
      <c r="Q434" s="32">
        <f t="shared" si="84"/>
        <v>42107.282604749998</v>
      </c>
      <c r="R434" s="29">
        <v>137294747</v>
      </c>
      <c r="S434" s="30">
        <v>22686</v>
      </c>
      <c r="T434" s="30">
        <f t="shared" si="85"/>
        <v>102954045.75</v>
      </c>
      <c r="U434" s="33">
        <v>1.9599999999999999E-4</v>
      </c>
      <c r="V434" s="34">
        <f t="shared" si="86"/>
        <v>20178.992966999998</v>
      </c>
      <c r="W434" s="11"/>
    </row>
    <row r="435" spans="7:23" x14ac:dyDescent="0.3">
      <c r="G435" s="26"/>
      <c r="H435" s="11">
        <v>9</v>
      </c>
      <c r="I435" s="11" t="s">
        <v>0</v>
      </c>
      <c r="J435" s="27">
        <v>359</v>
      </c>
      <c r="K435" s="28">
        <v>0.75</v>
      </c>
      <c r="L435" s="29">
        <v>297264013</v>
      </c>
      <c r="M435" s="29">
        <v>2966166</v>
      </c>
      <c r="N435" s="30">
        <v>0</v>
      </c>
      <c r="O435" s="30">
        <f t="shared" si="83"/>
        <v>225172634.25</v>
      </c>
      <c r="P435" s="31">
        <v>2.6600000000000001E-4</v>
      </c>
      <c r="Q435" s="32">
        <f t="shared" si="84"/>
        <v>59895.920710500002</v>
      </c>
      <c r="R435" s="29">
        <v>137294747</v>
      </c>
      <c r="S435" s="30">
        <v>22686</v>
      </c>
      <c r="T435" s="30">
        <f t="shared" si="85"/>
        <v>102954045.75</v>
      </c>
      <c r="U435" s="33">
        <v>2.8299999999999999E-4</v>
      </c>
      <c r="V435" s="34">
        <f t="shared" si="86"/>
        <v>29135.994947250001</v>
      </c>
      <c r="W435" s="11"/>
    </row>
    <row r="436" spans="7:23" x14ac:dyDescent="0.3">
      <c r="G436" s="26"/>
      <c r="H436" s="11">
        <v>17</v>
      </c>
      <c r="I436" s="11" t="s">
        <v>16</v>
      </c>
      <c r="J436" s="27">
        <v>359</v>
      </c>
      <c r="K436" s="28">
        <v>0.75</v>
      </c>
      <c r="L436" s="29">
        <v>297264013</v>
      </c>
      <c r="M436" s="29">
        <v>2966166</v>
      </c>
      <c r="N436" s="30">
        <v>0</v>
      </c>
      <c r="O436" s="30">
        <f t="shared" si="83"/>
        <v>225172634.25</v>
      </c>
      <c r="P436" s="31">
        <v>7.5799999999999999E-4</v>
      </c>
      <c r="Q436" s="32">
        <f t="shared" si="84"/>
        <v>170680.85676150001</v>
      </c>
      <c r="R436" s="29">
        <v>137294747</v>
      </c>
      <c r="S436" s="30">
        <v>22686</v>
      </c>
      <c r="T436" s="30">
        <f t="shared" si="85"/>
        <v>102954045.75</v>
      </c>
      <c r="U436" s="33">
        <v>8.0199999999999998E-4</v>
      </c>
      <c r="V436" s="34">
        <f t="shared" si="86"/>
        <v>82569.144691499998</v>
      </c>
      <c r="W436" s="11"/>
    </row>
    <row r="437" spans="7:23" x14ac:dyDescent="0.3">
      <c r="G437" s="26"/>
      <c r="H437" s="11">
        <v>29</v>
      </c>
      <c r="I437" s="11" t="s">
        <v>24</v>
      </c>
      <c r="J437" s="27">
        <v>359</v>
      </c>
      <c r="K437" s="28">
        <v>0.75</v>
      </c>
      <c r="L437" s="29">
        <v>297264013</v>
      </c>
      <c r="M437" s="29">
        <v>2966166</v>
      </c>
      <c r="N437" s="30">
        <v>0</v>
      </c>
      <c r="O437" s="30">
        <f t="shared" si="83"/>
        <v>225172634.25</v>
      </c>
      <c r="P437" s="31">
        <v>3.1029999999999999E-3</v>
      </c>
      <c r="Q437" s="32">
        <f t="shared" si="84"/>
        <v>698710.68407774996</v>
      </c>
      <c r="R437" s="29">
        <v>137294747</v>
      </c>
      <c r="S437" s="30">
        <v>22686</v>
      </c>
      <c r="T437" s="30">
        <f t="shared" si="85"/>
        <v>102954045.75</v>
      </c>
      <c r="U437" s="33">
        <v>3.2200000000000002E-3</v>
      </c>
      <c r="V437" s="34">
        <f t="shared" si="86"/>
        <v>331512.02731500001</v>
      </c>
      <c r="W437" s="11"/>
    </row>
    <row r="438" spans="7:23" x14ac:dyDescent="0.3">
      <c r="G438" s="26"/>
      <c r="H438" s="11">
        <v>38</v>
      </c>
      <c r="I438" s="11" t="s">
        <v>12</v>
      </c>
      <c r="J438" s="27">
        <v>359</v>
      </c>
      <c r="K438" s="28">
        <v>0.75</v>
      </c>
      <c r="L438" s="29">
        <v>297264013</v>
      </c>
      <c r="M438" s="29">
        <v>2966166</v>
      </c>
      <c r="N438" s="30">
        <v>0</v>
      </c>
      <c r="O438" s="30">
        <f t="shared" si="83"/>
        <v>225172634.25</v>
      </c>
      <c r="P438" s="31">
        <v>7.8999999999999996E-5</v>
      </c>
      <c r="Q438" s="32">
        <f t="shared" si="84"/>
        <v>17788.63810575</v>
      </c>
      <c r="R438" s="29">
        <v>137294747</v>
      </c>
      <c r="S438" s="30">
        <v>22686</v>
      </c>
      <c r="T438" s="30">
        <f t="shared" si="85"/>
        <v>102954045.75</v>
      </c>
      <c r="U438" s="33">
        <v>8.2999999999999998E-5</v>
      </c>
      <c r="V438" s="34">
        <f t="shared" si="86"/>
        <v>8545.1857972500002</v>
      </c>
      <c r="W438" s="11"/>
    </row>
    <row r="439" spans="7:23" x14ac:dyDescent="0.3">
      <c r="G439" s="26"/>
      <c r="H439" s="11">
        <v>55</v>
      </c>
      <c r="I439" s="11" t="s">
        <v>26</v>
      </c>
      <c r="J439" s="27">
        <v>359</v>
      </c>
      <c r="K439" s="28">
        <v>0.75</v>
      </c>
      <c r="L439" s="29">
        <v>297264013</v>
      </c>
      <c r="M439" s="29">
        <v>2966166</v>
      </c>
      <c r="N439" s="30">
        <v>0</v>
      </c>
      <c r="O439" s="30">
        <f t="shared" si="83"/>
        <v>225172634.25</v>
      </c>
      <c r="P439" s="31">
        <v>1.5699999999999999E-4</v>
      </c>
      <c r="Q439" s="32">
        <f t="shared" si="84"/>
        <v>35352.103577249996</v>
      </c>
      <c r="R439" s="29">
        <v>137294747</v>
      </c>
      <c r="S439" s="30">
        <v>22686</v>
      </c>
      <c r="T439" s="30">
        <f t="shared" si="85"/>
        <v>102954045.75</v>
      </c>
      <c r="U439" s="33">
        <v>2.1100000000000001E-4</v>
      </c>
      <c r="V439" s="34">
        <f t="shared" si="86"/>
        <v>21723.303653250001</v>
      </c>
      <c r="W439" s="11"/>
    </row>
    <row r="440" spans="7:23" x14ac:dyDescent="0.3">
      <c r="G440" s="26"/>
      <c r="H440" s="11">
        <v>71</v>
      </c>
      <c r="I440" s="11" t="s">
        <v>18</v>
      </c>
      <c r="J440" s="27">
        <v>359</v>
      </c>
      <c r="K440" s="28">
        <v>0</v>
      </c>
      <c r="L440" s="29">
        <v>297264013</v>
      </c>
      <c r="M440" s="29">
        <v>2966166</v>
      </c>
      <c r="N440" s="30">
        <v>0</v>
      </c>
      <c r="O440" s="30">
        <f t="shared" si="83"/>
        <v>0</v>
      </c>
      <c r="P440" s="31">
        <v>1.1E-5</v>
      </c>
      <c r="Q440" s="32">
        <f t="shared" si="84"/>
        <v>0</v>
      </c>
      <c r="R440" s="29">
        <v>137294747</v>
      </c>
      <c r="S440" s="30">
        <v>22686</v>
      </c>
      <c r="T440" s="30">
        <f t="shared" si="85"/>
        <v>0</v>
      </c>
      <c r="U440" s="33">
        <v>1.2E-5</v>
      </c>
      <c r="V440" s="34">
        <f t="shared" si="86"/>
        <v>0</v>
      </c>
      <c r="W440" s="11"/>
    </row>
    <row r="441" spans="7:23" x14ac:dyDescent="0.3">
      <c r="G441" s="26"/>
      <c r="H441" s="11">
        <v>72</v>
      </c>
      <c r="I441" s="11" t="s">
        <v>28</v>
      </c>
      <c r="J441" s="27">
        <v>359</v>
      </c>
      <c r="K441" s="28">
        <v>0</v>
      </c>
      <c r="L441" s="29">
        <v>297264013</v>
      </c>
      <c r="M441" s="29">
        <v>2966166</v>
      </c>
      <c r="N441" s="30">
        <v>0</v>
      </c>
      <c r="O441" s="30">
        <f t="shared" si="83"/>
        <v>0</v>
      </c>
      <c r="P441" s="31">
        <v>3.1799999999999998E-4</v>
      </c>
      <c r="Q441" s="32">
        <f t="shared" si="84"/>
        <v>0</v>
      </c>
      <c r="R441" s="29">
        <v>137294747</v>
      </c>
      <c r="S441" s="30">
        <v>22686</v>
      </c>
      <c r="T441" s="30">
        <f t="shared" si="85"/>
        <v>0</v>
      </c>
      <c r="U441" s="33">
        <v>3.3700000000000001E-4</v>
      </c>
      <c r="V441" s="34">
        <f t="shared" si="86"/>
        <v>0</v>
      </c>
      <c r="W441" s="11"/>
    </row>
    <row r="442" spans="7:23" x14ac:dyDescent="0.3">
      <c r="G442" s="26"/>
      <c r="H442" s="11">
        <v>94</v>
      </c>
      <c r="I442" s="11" t="s">
        <v>149</v>
      </c>
      <c r="J442" s="27">
        <v>359</v>
      </c>
      <c r="K442" s="28">
        <v>0.75</v>
      </c>
      <c r="L442" s="29">
        <v>297264013</v>
      </c>
      <c r="M442" s="29">
        <v>2966166</v>
      </c>
      <c r="N442" s="30">
        <v>0</v>
      </c>
      <c r="O442" s="30">
        <f t="shared" si="83"/>
        <v>225172634.25</v>
      </c>
      <c r="P442" s="31">
        <v>0</v>
      </c>
      <c r="Q442" s="32">
        <f t="shared" si="84"/>
        <v>0</v>
      </c>
      <c r="R442" s="29">
        <v>137294747</v>
      </c>
      <c r="S442" s="30">
        <v>22686</v>
      </c>
      <c r="T442" s="30">
        <f t="shared" si="85"/>
        <v>102954045.75</v>
      </c>
      <c r="U442" s="33">
        <v>0</v>
      </c>
      <c r="V442" s="34">
        <f t="shared" si="86"/>
        <v>0</v>
      </c>
      <c r="W442" s="11"/>
    </row>
    <row r="443" spans="7:23" x14ac:dyDescent="0.3">
      <c r="G443" s="26"/>
      <c r="H443" s="11">
        <v>117</v>
      </c>
      <c r="I443" s="11" t="s">
        <v>21</v>
      </c>
      <c r="J443" s="27">
        <v>359</v>
      </c>
      <c r="K443" s="28">
        <v>0.75</v>
      </c>
      <c r="L443" s="29">
        <v>297264013</v>
      </c>
      <c r="M443" s="29">
        <v>2966166</v>
      </c>
      <c r="N443" s="30">
        <v>0</v>
      </c>
      <c r="O443" s="30">
        <f t="shared" si="83"/>
        <v>225172634.25</v>
      </c>
      <c r="P443" s="31">
        <v>2.7300000000000002E-4</v>
      </c>
      <c r="Q443" s="32">
        <f t="shared" si="84"/>
        <v>61472.129150250003</v>
      </c>
      <c r="R443" s="29">
        <v>137294747</v>
      </c>
      <c r="S443" s="30">
        <v>22686</v>
      </c>
      <c r="T443" s="30">
        <f t="shared" si="85"/>
        <v>102954045.75</v>
      </c>
      <c r="U443" s="33">
        <v>2.8800000000000001E-4</v>
      </c>
      <c r="V443" s="34">
        <f t="shared" si="86"/>
        <v>29650.765176000001</v>
      </c>
      <c r="W443" s="11"/>
    </row>
    <row r="444" spans="7:23" x14ac:dyDescent="0.3">
      <c r="G444" s="26"/>
      <c r="H444" s="11">
        <v>122</v>
      </c>
      <c r="I444" s="11" t="s">
        <v>138</v>
      </c>
      <c r="J444" s="27">
        <v>359</v>
      </c>
      <c r="K444" s="28">
        <v>0.75</v>
      </c>
      <c r="L444" s="29">
        <v>297264013</v>
      </c>
      <c r="M444" s="29">
        <v>2966166</v>
      </c>
      <c r="N444" s="30">
        <v>0</v>
      </c>
      <c r="O444" s="30">
        <f t="shared" si="83"/>
        <v>225172634.25</v>
      </c>
      <c r="P444" s="31">
        <v>0</v>
      </c>
      <c r="Q444" s="32">
        <f t="shared" si="84"/>
        <v>0</v>
      </c>
      <c r="R444" s="29">
        <v>137294747</v>
      </c>
      <c r="S444" s="30">
        <v>22686</v>
      </c>
      <c r="T444" s="30">
        <f t="shared" si="85"/>
        <v>102954045.75</v>
      </c>
      <c r="U444" s="33">
        <v>0</v>
      </c>
      <c r="V444" s="34">
        <f t="shared" si="86"/>
        <v>0</v>
      </c>
      <c r="W444" s="11"/>
    </row>
    <row r="445" spans="7:23" x14ac:dyDescent="0.3">
      <c r="G445" s="26"/>
      <c r="H445" s="11"/>
      <c r="I445" s="11"/>
      <c r="J445" s="27"/>
      <c r="K445" s="28"/>
      <c r="L445" s="30"/>
      <c r="M445" s="30"/>
      <c r="N445" s="30"/>
      <c r="O445" s="30"/>
      <c r="P445" s="33"/>
      <c r="Q445" s="32"/>
      <c r="R445" s="30"/>
      <c r="S445" s="30"/>
      <c r="T445" s="30"/>
      <c r="U445" s="33"/>
      <c r="V445" s="34"/>
      <c r="W445" s="11"/>
    </row>
    <row r="446" spans="7:23" ht="15.6" x14ac:dyDescent="0.3">
      <c r="G446" s="39">
        <v>94</v>
      </c>
      <c r="H446" s="40" t="s">
        <v>149</v>
      </c>
      <c r="I446" s="11"/>
      <c r="J446" s="27"/>
      <c r="K446" s="28"/>
      <c r="L446" s="30"/>
      <c r="M446" s="30"/>
      <c r="N446" s="30"/>
      <c r="O446" s="30"/>
      <c r="P446" s="33"/>
      <c r="Q446" s="32"/>
      <c r="R446" s="30"/>
      <c r="S446" s="30"/>
      <c r="T446" s="30"/>
      <c r="U446" s="33"/>
      <c r="V446" s="34"/>
      <c r="W446" s="11"/>
    </row>
    <row r="447" spans="7:23" x14ac:dyDescent="0.3">
      <c r="G447" s="26"/>
      <c r="H447" s="11">
        <v>1</v>
      </c>
      <c r="I447" s="11" t="s">
        <v>11</v>
      </c>
      <c r="J447" s="27">
        <v>870</v>
      </c>
      <c r="K447" s="28">
        <v>0.75</v>
      </c>
      <c r="L447" s="29">
        <v>0</v>
      </c>
      <c r="M447" s="29">
        <v>102159</v>
      </c>
      <c r="N447" s="30">
        <v>0</v>
      </c>
      <c r="O447" s="30">
        <f t="shared" ref="O447:O462" si="87">(L447+M447-N447)*K447</f>
        <v>76619.25</v>
      </c>
      <c r="P447" s="31">
        <v>1.91E-3</v>
      </c>
      <c r="Q447" s="32">
        <f t="shared" ref="Q447:Q462" si="88">O447*P447</f>
        <v>146.34276750000001</v>
      </c>
      <c r="R447" s="29">
        <v>0</v>
      </c>
      <c r="S447" s="30">
        <v>0</v>
      </c>
      <c r="T447" s="30">
        <f t="shared" ref="T447:T462" si="89">(R447-S447)*K447</f>
        <v>0</v>
      </c>
      <c r="U447" s="33">
        <v>1.9740000000000001E-3</v>
      </c>
      <c r="V447" s="34">
        <f t="shared" ref="V447:V462" si="90">T447*U447</f>
        <v>0</v>
      </c>
      <c r="W447" s="11"/>
    </row>
    <row r="448" spans="7:23" x14ac:dyDescent="0.3">
      <c r="G448" s="26"/>
      <c r="H448" s="11">
        <v>2</v>
      </c>
      <c r="I448" s="11" t="s">
        <v>27</v>
      </c>
      <c r="J448" s="27">
        <v>870</v>
      </c>
      <c r="K448" s="28">
        <v>0.75</v>
      </c>
      <c r="L448" s="29">
        <v>0</v>
      </c>
      <c r="M448" s="29">
        <v>102159</v>
      </c>
      <c r="N448" s="30">
        <v>0</v>
      </c>
      <c r="O448" s="30">
        <f t="shared" si="87"/>
        <v>76619.25</v>
      </c>
      <c r="P448" s="31">
        <v>2.6899999999999998E-4</v>
      </c>
      <c r="Q448" s="32">
        <f t="shared" si="88"/>
        <v>20.61057825</v>
      </c>
      <c r="R448" s="29">
        <v>0</v>
      </c>
      <c r="S448" s="30">
        <v>0</v>
      </c>
      <c r="T448" s="30">
        <f t="shared" si="89"/>
        <v>0</v>
      </c>
      <c r="U448" s="33">
        <v>2.9500000000000001E-4</v>
      </c>
      <c r="V448" s="34">
        <f t="shared" si="90"/>
        <v>0</v>
      </c>
      <c r="W448" s="11"/>
    </row>
    <row r="449" spans="7:23" x14ac:dyDescent="0.3">
      <c r="G449" s="26"/>
      <c r="H449" s="11">
        <v>3</v>
      </c>
      <c r="I449" s="11" t="s">
        <v>20</v>
      </c>
      <c r="J449" s="27">
        <v>870</v>
      </c>
      <c r="K449" s="28">
        <v>0.75</v>
      </c>
      <c r="L449" s="29">
        <v>0</v>
      </c>
      <c r="M449" s="29">
        <v>102159</v>
      </c>
      <c r="N449" s="30">
        <v>0</v>
      </c>
      <c r="O449" s="30">
        <f t="shared" si="87"/>
        <v>76619.25</v>
      </c>
      <c r="P449" s="31">
        <v>5.9699999999999998E-4</v>
      </c>
      <c r="Q449" s="32">
        <f t="shared" si="88"/>
        <v>45.74169225</v>
      </c>
      <c r="R449" s="29">
        <v>0</v>
      </c>
      <c r="S449" s="30">
        <v>0</v>
      </c>
      <c r="T449" s="30">
        <f t="shared" si="89"/>
        <v>0</v>
      </c>
      <c r="U449" s="33">
        <v>6.3100000000000005E-4</v>
      </c>
      <c r="V449" s="34">
        <f t="shared" si="90"/>
        <v>0</v>
      </c>
      <c r="W449" s="11"/>
    </row>
    <row r="450" spans="7:23" x14ac:dyDescent="0.3">
      <c r="G450" s="26"/>
      <c r="H450" s="11">
        <v>4</v>
      </c>
      <c r="I450" s="11" t="s">
        <v>10</v>
      </c>
      <c r="J450" s="27">
        <v>870</v>
      </c>
      <c r="K450" s="28">
        <v>0.75</v>
      </c>
      <c r="L450" s="29">
        <v>0</v>
      </c>
      <c r="M450" s="29">
        <v>102159</v>
      </c>
      <c r="N450" s="30">
        <v>0</v>
      </c>
      <c r="O450" s="30">
        <f t="shared" si="87"/>
        <v>76619.25</v>
      </c>
      <c r="P450" s="31">
        <v>9.2750000000000003E-3</v>
      </c>
      <c r="Q450" s="32">
        <f t="shared" si="88"/>
        <v>710.64354375000005</v>
      </c>
      <c r="R450" s="29">
        <v>0</v>
      </c>
      <c r="S450" s="30">
        <v>0</v>
      </c>
      <c r="T450" s="30">
        <f t="shared" si="89"/>
        <v>0</v>
      </c>
      <c r="U450" s="33">
        <v>9.2949999999999994E-3</v>
      </c>
      <c r="V450" s="34">
        <f t="shared" si="90"/>
        <v>0</v>
      </c>
      <c r="W450" s="11"/>
    </row>
    <row r="451" spans="7:23" x14ac:dyDescent="0.3">
      <c r="G451" s="26"/>
      <c r="H451" s="11">
        <v>6</v>
      </c>
      <c r="I451" s="11" t="s">
        <v>118</v>
      </c>
      <c r="J451" s="27">
        <v>870</v>
      </c>
      <c r="K451" s="28">
        <v>0.75</v>
      </c>
      <c r="L451" s="29">
        <v>0</v>
      </c>
      <c r="M451" s="29">
        <v>102159</v>
      </c>
      <c r="N451" s="30">
        <v>0</v>
      </c>
      <c r="O451" s="30">
        <f t="shared" si="87"/>
        <v>76619.25</v>
      </c>
      <c r="P451" s="31">
        <v>0</v>
      </c>
      <c r="Q451" s="32">
        <f t="shared" si="88"/>
        <v>0</v>
      </c>
      <c r="R451" s="29">
        <v>0</v>
      </c>
      <c r="S451" s="30">
        <v>0</v>
      </c>
      <c r="T451" s="30">
        <f t="shared" si="89"/>
        <v>0</v>
      </c>
      <c r="U451" s="33">
        <v>0</v>
      </c>
      <c r="V451" s="34">
        <f t="shared" si="90"/>
        <v>0</v>
      </c>
      <c r="W451" s="11"/>
    </row>
    <row r="452" spans="7:23" x14ac:dyDescent="0.3">
      <c r="G452" s="26"/>
      <c r="H452" s="11">
        <v>7</v>
      </c>
      <c r="I452" s="11" t="s">
        <v>9</v>
      </c>
      <c r="J452" s="27">
        <v>870</v>
      </c>
      <c r="K452" s="28">
        <v>0.75</v>
      </c>
      <c r="L452" s="29">
        <v>0</v>
      </c>
      <c r="M452" s="29">
        <v>102159</v>
      </c>
      <c r="N452" s="30">
        <v>0</v>
      </c>
      <c r="O452" s="30">
        <f t="shared" si="87"/>
        <v>76619.25</v>
      </c>
      <c r="P452" s="31">
        <v>1.27E-4</v>
      </c>
      <c r="Q452" s="32">
        <f t="shared" si="88"/>
        <v>9.7306447499999997</v>
      </c>
      <c r="R452" s="29">
        <v>0</v>
      </c>
      <c r="S452" s="30">
        <v>0</v>
      </c>
      <c r="T452" s="30">
        <f t="shared" si="89"/>
        <v>0</v>
      </c>
      <c r="U452" s="33">
        <v>1.34E-4</v>
      </c>
      <c r="V452" s="34">
        <f t="shared" si="90"/>
        <v>0</v>
      </c>
      <c r="W452" s="11"/>
    </row>
    <row r="453" spans="7:23" x14ac:dyDescent="0.3">
      <c r="G453" s="26"/>
      <c r="H453" s="11">
        <v>8</v>
      </c>
      <c r="I453" s="11" t="s">
        <v>23</v>
      </c>
      <c r="J453" s="27">
        <v>870</v>
      </c>
      <c r="K453" s="28">
        <v>0.75</v>
      </c>
      <c r="L453" s="29">
        <v>0</v>
      </c>
      <c r="M453" s="29">
        <v>102159</v>
      </c>
      <c r="N453" s="30">
        <v>0</v>
      </c>
      <c r="O453" s="30">
        <f t="shared" si="87"/>
        <v>76619.25</v>
      </c>
      <c r="P453" s="31">
        <v>1.8699999999999999E-4</v>
      </c>
      <c r="Q453" s="32">
        <f t="shared" si="88"/>
        <v>14.327799749999999</v>
      </c>
      <c r="R453" s="29">
        <v>0</v>
      </c>
      <c r="S453" s="30">
        <v>0</v>
      </c>
      <c r="T453" s="30">
        <f t="shared" si="89"/>
        <v>0</v>
      </c>
      <c r="U453" s="33">
        <v>1.9599999999999999E-4</v>
      </c>
      <c r="V453" s="34">
        <f t="shared" si="90"/>
        <v>0</v>
      </c>
      <c r="W453" s="11"/>
    </row>
    <row r="454" spans="7:23" x14ac:dyDescent="0.3">
      <c r="G454" s="26"/>
      <c r="H454" s="11">
        <v>9</v>
      </c>
      <c r="I454" s="11" t="s">
        <v>0</v>
      </c>
      <c r="J454" s="27">
        <v>870</v>
      </c>
      <c r="K454" s="28">
        <v>0.75</v>
      </c>
      <c r="L454" s="29">
        <v>0</v>
      </c>
      <c r="M454" s="29">
        <v>102159</v>
      </c>
      <c r="N454" s="30">
        <v>0</v>
      </c>
      <c r="O454" s="30">
        <f t="shared" si="87"/>
        <v>76619.25</v>
      </c>
      <c r="P454" s="31">
        <v>2.6600000000000001E-4</v>
      </c>
      <c r="Q454" s="32">
        <f t="shared" si="88"/>
        <v>20.380720500000002</v>
      </c>
      <c r="R454" s="29">
        <v>0</v>
      </c>
      <c r="S454" s="30">
        <v>0</v>
      </c>
      <c r="T454" s="30">
        <f t="shared" si="89"/>
        <v>0</v>
      </c>
      <c r="U454" s="33">
        <v>2.8299999999999999E-4</v>
      </c>
      <c r="V454" s="34">
        <f t="shared" si="90"/>
        <v>0</v>
      </c>
      <c r="W454" s="11"/>
    </row>
    <row r="455" spans="7:23" x14ac:dyDescent="0.3">
      <c r="G455" s="26"/>
      <c r="H455" s="11">
        <v>29</v>
      </c>
      <c r="I455" s="11" t="s">
        <v>24</v>
      </c>
      <c r="J455" s="27">
        <v>870</v>
      </c>
      <c r="K455" s="28">
        <v>0.75</v>
      </c>
      <c r="L455" s="29">
        <v>0</v>
      </c>
      <c r="M455" s="29">
        <v>102159</v>
      </c>
      <c r="N455" s="30">
        <v>0</v>
      </c>
      <c r="O455" s="30">
        <f t="shared" si="87"/>
        <v>76619.25</v>
      </c>
      <c r="P455" s="31">
        <v>3.1029999999999999E-3</v>
      </c>
      <c r="Q455" s="32">
        <f t="shared" si="88"/>
        <v>237.74953274999999</v>
      </c>
      <c r="R455" s="29">
        <v>0</v>
      </c>
      <c r="S455" s="30">
        <v>0</v>
      </c>
      <c r="T455" s="30">
        <f t="shared" si="89"/>
        <v>0</v>
      </c>
      <c r="U455" s="33">
        <v>3.2200000000000002E-3</v>
      </c>
      <c r="V455" s="34">
        <f t="shared" si="90"/>
        <v>0</v>
      </c>
      <c r="W455" s="11"/>
    </row>
    <row r="456" spans="7:23" x14ac:dyDescent="0.3">
      <c r="G456" s="26"/>
      <c r="H456" s="11">
        <v>38</v>
      </c>
      <c r="I456" s="11" t="s">
        <v>12</v>
      </c>
      <c r="J456" s="27">
        <v>870</v>
      </c>
      <c r="K456" s="28">
        <v>0.75</v>
      </c>
      <c r="L456" s="29">
        <v>0</v>
      </c>
      <c r="M456" s="29">
        <v>102159</v>
      </c>
      <c r="N456" s="30">
        <v>0</v>
      </c>
      <c r="O456" s="30">
        <f t="shared" si="87"/>
        <v>76619.25</v>
      </c>
      <c r="P456" s="31">
        <v>7.8999999999999996E-5</v>
      </c>
      <c r="Q456" s="32">
        <f t="shared" si="88"/>
        <v>6.0529207499999993</v>
      </c>
      <c r="R456" s="29">
        <v>0</v>
      </c>
      <c r="S456" s="30">
        <v>0</v>
      </c>
      <c r="T456" s="30">
        <f t="shared" si="89"/>
        <v>0</v>
      </c>
      <c r="U456" s="33">
        <v>8.2999999999999998E-5</v>
      </c>
      <c r="V456" s="34">
        <f t="shared" si="90"/>
        <v>0</v>
      </c>
      <c r="W456" s="11"/>
    </row>
    <row r="457" spans="7:23" x14ac:dyDescent="0.3">
      <c r="G457" s="26"/>
      <c r="H457" s="11">
        <v>55</v>
      </c>
      <c r="I457" s="11" t="s">
        <v>26</v>
      </c>
      <c r="J457" s="27">
        <v>870</v>
      </c>
      <c r="K457" s="28">
        <v>0.75</v>
      </c>
      <c r="L457" s="29">
        <v>0</v>
      </c>
      <c r="M457" s="29">
        <v>102159</v>
      </c>
      <c r="N457" s="30">
        <v>0</v>
      </c>
      <c r="O457" s="30">
        <f t="shared" si="87"/>
        <v>76619.25</v>
      </c>
      <c r="P457" s="31">
        <v>1.5699999999999999E-4</v>
      </c>
      <c r="Q457" s="32">
        <f t="shared" si="88"/>
        <v>12.02922225</v>
      </c>
      <c r="R457" s="29">
        <v>0</v>
      </c>
      <c r="S457" s="30">
        <v>0</v>
      </c>
      <c r="T457" s="30">
        <f t="shared" si="89"/>
        <v>0</v>
      </c>
      <c r="U457" s="33">
        <v>2.1100000000000001E-4</v>
      </c>
      <c r="V457" s="34">
        <f t="shared" si="90"/>
        <v>0</v>
      </c>
      <c r="W457" s="11"/>
    </row>
    <row r="458" spans="7:23" x14ac:dyDescent="0.3">
      <c r="G458" s="26"/>
      <c r="H458" s="11">
        <v>71</v>
      </c>
      <c r="I458" s="11" t="s">
        <v>18</v>
      </c>
      <c r="J458" s="27">
        <v>870</v>
      </c>
      <c r="K458" s="28">
        <v>0</v>
      </c>
      <c r="L458" s="29">
        <v>0</v>
      </c>
      <c r="M458" s="29">
        <v>102159</v>
      </c>
      <c r="N458" s="30">
        <v>0</v>
      </c>
      <c r="O458" s="30">
        <f t="shared" si="87"/>
        <v>0</v>
      </c>
      <c r="P458" s="31">
        <v>1.1E-5</v>
      </c>
      <c r="Q458" s="32">
        <f t="shared" si="88"/>
        <v>0</v>
      </c>
      <c r="R458" s="29">
        <v>0</v>
      </c>
      <c r="S458" s="30">
        <v>0</v>
      </c>
      <c r="T458" s="30">
        <f t="shared" si="89"/>
        <v>0</v>
      </c>
      <c r="U458" s="33">
        <v>1.2E-5</v>
      </c>
      <c r="V458" s="34">
        <f t="shared" si="90"/>
        <v>0</v>
      </c>
      <c r="W458" s="11"/>
    </row>
    <row r="459" spans="7:23" x14ac:dyDescent="0.3">
      <c r="G459" s="26"/>
      <c r="H459" s="11">
        <v>72</v>
      </c>
      <c r="I459" s="11" t="s">
        <v>28</v>
      </c>
      <c r="J459" s="27">
        <v>870</v>
      </c>
      <c r="K459" s="28">
        <v>0</v>
      </c>
      <c r="L459" s="29">
        <v>0</v>
      </c>
      <c r="M459" s="29">
        <v>102159</v>
      </c>
      <c r="N459" s="30">
        <v>0</v>
      </c>
      <c r="O459" s="30">
        <f t="shared" si="87"/>
        <v>0</v>
      </c>
      <c r="P459" s="31">
        <v>3.1799999999999998E-4</v>
      </c>
      <c r="Q459" s="32">
        <f t="shared" si="88"/>
        <v>0</v>
      </c>
      <c r="R459" s="29">
        <v>0</v>
      </c>
      <c r="S459" s="30">
        <v>0</v>
      </c>
      <c r="T459" s="30">
        <f t="shared" si="89"/>
        <v>0</v>
      </c>
      <c r="U459" s="33">
        <v>3.3700000000000001E-4</v>
      </c>
      <c r="V459" s="34">
        <f t="shared" si="90"/>
        <v>0</v>
      </c>
      <c r="W459" s="11"/>
    </row>
    <row r="460" spans="7:23" x14ac:dyDescent="0.3">
      <c r="G460" s="26"/>
      <c r="H460" s="11">
        <v>94</v>
      </c>
      <c r="I460" s="11" t="s">
        <v>149</v>
      </c>
      <c r="J460" s="27">
        <v>870</v>
      </c>
      <c r="K460" s="28">
        <v>0.75</v>
      </c>
      <c r="L460" s="29">
        <v>0</v>
      </c>
      <c r="M460" s="29">
        <v>102159</v>
      </c>
      <c r="N460" s="30">
        <v>0</v>
      </c>
      <c r="O460" s="30">
        <f t="shared" si="87"/>
        <v>76619.25</v>
      </c>
      <c r="P460" s="31">
        <v>0</v>
      </c>
      <c r="Q460" s="32">
        <f t="shared" si="88"/>
        <v>0</v>
      </c>
      <c r="R460" s="29">
        <v>0</v>
      </c>
      <c r="S460" s="30">
        <v>0</v>
      </c>
      <c r="T460" s="30">
        <f t="shared" si="89"/>
        <v>0</v>
      </c>
      <c r="U460" s="33">
        <v>0</v>
      </c>
      <c r="V460" s="34">
        <f t="shared" si="90"/>
        <v>0</v>
      </c>
      <c r="W460" s="11"/>
    </row>
    <row r="461" spans="7:23" x14ac:dyDescent="0.3">
      <c r="G461" s="26"/>
      <c r="H461" s="11">
        <v>117</v>
      </c>
      <c r="I461" s="11" t="s">
        <v>21</v>
      </c>
      <c r="J461" s="27">
        <v>870</v>
      </c>
      <c r="K461" s="28">
        <v>0.75</v>
      </c>
      <c r="L461" s="29">
        <v>0</v>
      </c>
      <c r="M461" s="29">
        <v>102159</v>
      </c>
      <c r="N461" s="30">
        <v>0</v>
      </c>
      <c r="O461" s="30">
        <f t="shared" si="87"/>
        <v>76619.25</v>
      </c>
      <c r="P461" s="31">
        <v>2.7300000000000002E-4</v>
      </c>
      <c r="Q461" s="32">
        <f t="shared" si="88"/>
        <v>20.917055250000001</v>
      </c>
      <c r="R461" s="29">
        <v>0</v>
      </c>
      <c r="S461" s="30">
        <v>0</v>
      </c>
      <c r="T461" s="30">
        <f t="shared" si="89"/>
        <v>0</v>
      </c>
      <c r="U461" s="33">
        <v>2.8800000000000001E-4</v>
      </c>
      <c r="V461" s="34">
        <f t="shared" si="90"/>
        <v>0</v>
      </c>
      <c r="W461" s="11"/>
    </row>
    <row r="462" spans="7:23" x14ac:dyDescent="0.3">
      <c r="G462" s="26"/>
      <c r="H462" s="11">
        <v>122</v>
      </c>
      <c r="I462" s="11" t="s">
        <v>138</v>
      </c>
      <c r="J462" s="27">
        <v>870</v>
      </c>
      <c r="K462" s="28">
        <v>0.75</v>
      </c>
      <c r="L462" s="29">
        <v>0</v>
      </c>
      <c r="M462" s="29">
        <v>102159</v>
      </c>
      <c r="N462" s="30">
        <v>0</v>
      </c>
      <c r="O462" s="30">
        <f t="shared" si="87"/>
        <v>76619.25</v>
      </c>
      <c r="P462" s="31">
        <v>0</v>
      </c>
      <c r="Q462" s="32">
        <f t="shared" si="88"/>
        <v>0</v>
      </c>
      <c r="R462" s="29">
        <v>0</v>
      </c>
      <c r="S462" s="30">
        <v>0</v>
      </c>
      <c r="T462" s="30">
        <f t="shared" si="89"/>
        <v>0</v>
      </c>
      <c r="U462" s="33">
        <v>0</v>
      </c>
      <c r="V462" s="34">
        <f t="shared" si="90"/>
        <v>0</v>
      </c>
      <c r="W462" s="11"/>
    </row>
    <row r="463" spans="7:23" ht="15" thickBot="1" x14ac:dyDescent="0.35">
      <c r="G463" s="35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7"/>
    </row>
    <row r="464" spans="7:23" x14ac:dyDescent="0.3">
      <c r="G464" s="11">
        <v>94</v>
      </c>
      <c r="H464" s="11" t="s">
        <v>149</v>
      </c>
      <c r="I464" s="11"/>
      <c r="J464" s="27"/>
      <c r="K464" s="28"/>
      <c r="L464" s="30"/>
      <c r="M464" s="30"/>
      <c r="N464" s="30"/>
      <c r="O464" s="30"/>
      <c r="P464" s="33"/>
      <c r="Q464" s="32">
        <f>SUM(Q428:Q463)</f>
        <v>3829404.4813620001</v>
      </c>
      <c r="R464" s="30"/>
      <c r="S464" s="30"/>
      <c r="T464" s="30"/>
      <c r="U464" s="33"/>
      <c r="V464" s="32">
        <f>SUM(V428:V463)</f>
        <v>1792635.8445989997</v>
      </c>
      <c r="W464" s="38">
        <f>Q464+V464</f>
        <v>5622040.3259609994</v>
      </c>
    </row>
    <row r="465" spans="7:23" x14ac:dyDescent="0.3">
      <c r="G465" s="11"/>
      <c r="H465" s="11"/>
      <c r="I465" s="11"/>
      <c r="J465" s="27"/>
      <c r="K465" s="28"/>
      <c r="L465" s="30"/>
      <c r="M465" s="30"/>
      <c r="N465" s="30"/>
      <c r="O465" s="30"/>
      <c r="P465" s="33"/>
      <c r="Q465" s="32"/>
      <c r="R465" s="30"/>
      <c r="S465" s="30"/>
      <c r="T465" s="30"/>
      <c r="U465" s="33"/>
      <c r="V465" s="32"/>
      <c r="W465" s="11"/>
    </row>
    <row r="466" spans="7:23" ht="15" thickBot="1" x14ac:dyDescent="0.35">
      <c r="G466" s="11"/>
      <c r="H466" s="11"/>
      <c r="I466" s="11"/>
      <c r="J466" s="12" t="s">
        <v>100</v>
      </c>
      <c r="K466" s="13" t="s">
        <v>101</v>
      </c>
      <c r="L466" s="14" t="s">
        <v>102</v>
      </c>
      <c r="M466" s="14" t="s">
        <v>103</v>
      </c>
      <c r="N466" s="14" t="s">
        <v>104</v>
      </c>
      <c r="O466" s="14" t="s">
        <v>105</v>
      </c>
      <c r="P466" s="15" t="s">
        <v>106</v>
      </c>
      <c r="Q466" s="16" t="s">
        <v>107</v>
      </c>
      <c r="R466" s="14" t="s">
        <v>108</v>
      </c>
      <c r="S466" s="14" t="s">
        <v>109</v>
      </c>
      <c r="T466" s="14" t="s">
        <v>110</v>
      </c>
      <c r="U466" s="15" t="s">
        <v>111</v>
      </c>
      <c r="V466" s="16" t="s">
        <v>112</v>
      </c>
      <c r="W466" s="11"/>
    </row>
    <row r="467" spans="7:23" ht="15.6" x14ac:dyDescent="0.3">
      <c r="G467" s="17">
        <v>96</v>
      </c>
      <c r="H467" s="18" t="s">
        <v>150</v>
      </c>
      <c r="I467" s="19"/>
      <c r="J467" s="20"/>
      <c r="K467" s="21"/>
      <c r="L467" s="22"/>
      <c r="M467" s="22"/>
      <c r="N467" s="22"/>
      <c r="O467" s="22"/>
      <c r="P467" s="23"/>
      <c r="Q467" s="24"/>
      <c r="R467" s="22"/>
      <c r="S467" s="22"/>
      <c r="T467" s="22"/>
      <c r="U467" s="23"/>
      <c r="V467" s="25"/>
      <c r="W467" s="11"/>
    </row>
    <row r="468" spans="7:23" x14ac:dyDescent="0.3">
      <c r="G468" s="26"/>
      <c r="H468" s="11">
        <v>1</v>
      </c>
      <c r="I468" s="11" t="s">
        <v>11</v>
      </c>
      <c r="J468" s="27">
        <v>368</v>
      </c>
      <c r="K468" s="28">
        <v>1</v>
      </c>
      <c r="L468" s="29">
        <v>42550986</v>
      </c>
      <c r="M468" s="29">
        <v>250982</v>
      </c>
      <c r="N468" s="30">
        <v>7985298</v>
      </c>
      <c r="O468" s="30">
        <f t="shared" ref="O468:O484" si="91">(L468+M468-N468)*K468</f>
        <v>34816670</v>
      </c>
      <c r="P468" s="31">
        <v>1.91E-3</v>
      </c>
      <c r="Q468" s="32">
        <f t="shared" ref="Q468:Q484" si="92">O468*P468</f>
        <v>66499.839699999997</v>
      </c>
      <c r="R468" s="29">
        <v>1947335</v>
      </c>
      <c r="S468" s="30">
        <v>711799</v>
      </c>
      <c r="T468" s="30">
        <f t="shared" ref="T468:T484" si="93">(R468-S468)*K468</f>
        <v>1235536</v>
      </c>
      <c r="U468" s="33">
        <v>1.9740000000000001E-3</v>
      </c>
      <c r="V468" s="34">
        <f t="shared" ref="V468:V484" si="94">T468*U468</f>
        <v>2438.9480640000002</v>
      </c>
      <c r="W468" s="11"/>
    </row>
    <row r="469" spans="7:23" x14ac:dyDescent="0.3">
      <c r="G469" s="26"/>
      <c r="H469" s="11">
        <v>2</v>
      </c>
      <c r="I469" s="11" t="s">
        <v>27</v>
      </c>
      <c r="J469" s="27">
        <v>368</v>
      </c>
      <c r="K469" s="28">
        <v>1</v>
      </c>
      <c r="L469" s="29">
        <v>42550986</v>
      </c>
      <c r="M469" s="29">
        <v>250982</v>
      </c>
      <c r="N469" s="30">
        <v>7985298</v>
      </c>
      <c r="O469" s="30">
        <f t="shared" si="91"/>
        <v>34816670</v>
      </c>
      <c r="P469" s="31">
        <v>2.6899999999999998E-4</v>
      </c>
      <c r="Q469" s="32">
        <f t="shared" si="92"/>
        <v>9365.6842299999989</v>
      </c>
      <c r="R469" s="29">
        <v>1947335</v>
      </c>
      <c r="S469" s="30">
        <v>711799</v>
      </c>
      <c r="T469" s="30">
        <f t="shared" si="93"/>
        <v>1235536</v>
      </c>
      <c r="U469" s="33">
        <v>2.9500000000000001E-4</v>
      </c>
      <c r="V469" s="34">
        <f t="shared" si="94"/>
        <v>364.48312000000004</v>
      </c>
      <c r="W469" s="11"/>
    </row>
    <row r="470" spans="7:23" x14ac:dyDescent="0.3">
      <c r="G470" s="26"/>
      <c r="H470" s="11">
        <v>3</v>
      </c>
      <c r="I470" s="11" t="s">
        <v>20</v>
      </c>
      <c r="J470" s="27">
        <v>368</v>
      </c>
      <c r="K470" s="28">
        <v>1</v>
      </c>
      <c r="L470" s="29">
        <v>42550986</v>
      </c>
      <c r="M470" s="29">
        <v>250982</v>
      </c>
      <c r="N470" s="30">
        <v>7985298</v>
      </c>
      <c r="O470" s="30">
        <f t="shared" si="91"/>
        <v>34816670</v>
      </c>
      <c r="P470" s="31">
        <v>5.9699999999999998E-4</v>
      </c>
      <c r="Q470" s="32">
        <f t="shared" si="92"/>
        <v>20785.55199</v>
      </c>
      <c r="R470" s="29">
        <v>1947335</v>
      </c>
      <c r="S470" s="30">
        <v>711799</v>
      </c>
      <c r="T470" s="30">
        <f t="shared" si="93"/>
        <v>1235536</v>
      </c>
      <c r="U470" s="33">
        <v>6.3100000000000005E-4</v>
      </c>
      <c r="V470" s="34">
        <f t="shared" si="94"/>
        <v>779.62321600000007</v>
      </c>
      <c r="W470" s="11"/>
    </row>
    <row r="471" spans="7:23" x14ac:dyDescent="0.3">
      <c r="G471" s="26"/>
      <c r="H471" s="11">
        <v>4</v>
      </c>
      <c r="I471" s="11" t="s">
        <v>10</v>
      </c>
      <c r="J471" s="27">
        <v>368</v>
      </c>
      <c r="K471" s="28">
        <v>1</v>
      </c>
      <c r="L471" s="29">
        <v>42550986</v>
      </c>
      <c r="M471" s="29">
        <v>250982</v>
      </c>
      <c r="N471" s="30">
        <v>7985298</v>
      </c>
      <c r="O471" s="30">
        <f t="shared" si="91"/>
        <v>34816670</v>
      </c>
      <c r="P471" s="31">
        <v>9.2750000000000003E-3</v>
      </c>
      <c r="Q471" s="32">
        <f t="shared" si="92"/>
        <v>322924.61424999998</v>
      </c>
      <c r="R471" s="29">
        <v>1947335</v>
      </c>
      <c r="S471" s="30">
        <v>711799</v>
      </c>
      <c r="T471" s="30">
        <f t="shared" si="93"/>
        <v>1235536</v>
      </c>
      <c r="U471" s="33">
        <v>9.2949999999999994E-3</v>
      </c>
      <c r="V471" s="34">
        <f t="shared" si="94"/>
        <v>11484.307119999999</v>
      </c>
      <c r="W471" s="11"/>
    </row>
    <row r="472" spans="7:23" x14ac:dyDescent="0.3">
      <c r="G472" s="26"/>
      <c r="H472" s="11">
        <v>6</v>
      </c>
      <c r="I472" s="11" t="s">
        <v>118</v>
      </c>
      <c r="J472" s="27">
        <v>368</v>
      </c>
      <c r="K472" s="28">
        <v>1</v>
      </c>
      <c r="L472" s="29">
        <v>42550986</v>
      </c>
      <c r="M472" s="29">
        <v>250982</v>
      </c>
      <c r="N472" s="30">
        <v>7985298</v>
      </c>
      <c r="O472" s="30">
        <f t="shared" si="91"/>
        <v>34816670</v>
      </c>
      <c r="P472" s="31">
        <v>0</v>
      </c>
      <c r="Q472" s="32">
        <f t="shared" si="92"/>
        <v>0</v>
      </c>
      <c r="R472" s="29">
        <v>1947335</v>
      </c>
      <c r="S472" s="30">
        <v>711799</v>
      </c>
      <c r="T472" s="30">
        <f t="shared" si="93"/>
        <v>1235536</v>
      </c>
      <c r="U472" s="33">
        <v>0</v>
      </c>
      <c r="V472" s="34">
        <f t="shared" si="94"/>
        <v>0</v>
      </c>
      <c r="W472" s="11"/>
    </row>
    <row r="473" spans="7:23" x14ac:dyDescent="0.3">
      <c r="G473" s="26"/>
      <c r="H473" s="11">
        <v>7</v>
      </c>
      <c r="I473" s="11" t="s">
        <v>9</v>
      </c>
      <c r="J473" s="27">
        <v>368</v>
      </c>
      <c r="K473" s="28">
        <v>1</v>
      </c>
      <c r="L473" s="29">
        <v>42550986</v>
      </c>
      <c r="M473" s="29">
        <v>250982</v>
      </c>
      <c r="N473" s="30">
        <v>7985298</v>
      </c>
      <c r="O473" s="30">
        <f t="shared" si="91"/>
        <v>34816670</v>
      </c>
      <c r="P473" s="31">
        <v>1.27E-4</v>
      </c>
      <c r="Q473" s="32">
        <f t="shared" si="92"/>
        <v>4421.7170900000001</v>
      </c>
      <c r="R473" s="29">
        <v>1947335</v>
      </c>
      <c r="S473" s="30">
        <v>711799</v>
      </c>
      <c r="T473" s="30">
        <f t="shared" si="93"/>
        <v>1235536</v>
      </c>
      <c r="U473" s="33">
        <v>1.34E-4</v>
      </c>
      <c r="V473" s="34">
        <f t="shared" si="94"/>
        <v>165.561824</v>
      </c>
      <c r="W473" s="11"/>
    </row>
    <row r="474" spans="7:23" x14ac:dyDescent="0.3">
      <c r="G474" s="26"/>
      <c r="H474" s="11">
        <v>8</v>
      </c>
      <c r="I474" s="11" t="s">
        <v>23</v>
      </c>
      <c r="J474" s="27">
        <v>368</v>
      </c>
      <c r="K474" s="28">
        <v>1</v>
      </c>
      <c r="L474" s="29">
        <v>42550986</v>
      </c>
      <c r="M474" s="29">
        <v>250982</v>
      </c>
      <c r="N474" s="30">
        <v>7985298</v>
      </c>
      <c r="O474" s="30">
        <f t="shared" si="91"/>
        <v>34816670</v>
      </c>
      <c r="P474" s="31">
        <v>1.8699999999999999E-4</v>
      </c>
      <c r="Q474" s="32">
        <f t="shared" si="92"/>
        <v>6510.7172899999996</v>
      </c>
      <c r="R474" s="29">
        <v>1947335</v>
      </c>
      <c r="S474" s="30">
        <v>711799</v>
      </c>
      <c r="T474" s="30">
        <f t="shared" si="93"/>
        <v>1235536</v>
      </c>
      <c r="U474" s="33">
        <v>1.9599999999999999E-4</v>
      </c>
      <c r="V474" s="34">
        <f t="shared" si="94"/>
        <v>242.16505599999999</v>
      </c>
      <c r="W474" s="11"/>
    </row>
    <row r="475" spans="7:23" x14ac:dyDescent="0.3">
      <c r="G475" s="26"/>
      <c r="H475" s="11">
        <v>9</v>
      </c>
      <c r="I475" s="11" t="s">
        <v>0</v>
      </c>
      <c r="J475" s="27">
        <v>368</v>
      </c>
      <c r="K475" s="28">
        <v>1</v>
      </c>
      <c r="L475" s="29">
        <v>42550986</v>
      </c>
      <c r="M475" s="29">
        <v>250982</v>
      </c>
      <c r="N475" s="30">
        <v>7985298</v>
      </c>
      <c r="O475" s="30">
        <f t="shared" si="91"/>
        <v>34816670</v>
      </c>
      <c r="P475" s="31">
        <v>2.6600000000000001E-4</v>
      </c>
      <c r="Q475" s="32">
        <f t="shared" si="92"/>
        <v>9261.2342200000003</v>
      </c>
      <c r="R475" s="29">
        <v>1947335</v>
      </c>
      <c r="S475" s="30">
        <v>711799</v>
      </c>
      <c r="T475" s="30">
        <f t="shared" si="93"/>
        <v>1235536</v>
      </c>
      <c r="U475" s="33">
        <v>2.8299999999999999E-4</v>
      </c>
      <c r="V475" s="34">
        <f t="shared" si="94"/>
        <v>349.65668799999997</v>
      </c>
      <c r="W475" s="11"/>
    </row>
    <row r="476" spans="7:23" x14ac:dyDescent="0.3">
      <c r="G476" s="26"/>
      <c r="H476" s="11">
        <v>17</v>
      </c>
      <c r="I476" s="11" t="s">
        <v>16</v>
      </c>
      <c r="J476" s="27">
        <v>368</v>
      </c>
      <c r="K476" s="28">
        <v>1</v>
      </c>
      <c r="L476" s="29">
        <v>42550986</v>
      </c>
      <c r="M476" s="29">
        <v>250982</v>
      </c>
      <c r="N476" s="30">
        <v>7985298</v>
      </c>
      <c r="O476" s="30">
        <f t="shared" si="91"/>
        <v>34816670</v>
      </c>
      <c r="P476" s="31">
        <v>7.5799999999999999E-4</v>
      </c>
      <c r="Q476" s="32">
        <f t="shared" si="92"/>
        <v>26391.03586</v>
      </c>
      <c r="R476" s="29">
        <v>1947335</v>
      </c>
      <c r="S476" s="30">
        <v>711799</v>
      </c>
      <c r="T476" s="30">
        <f t="shared" si="93"/>
        <v>1235536</v>
      </c>
      <c r="U476" s="33">
        <v>8.0199999999999998E-4</v>
      </c>
      <c r="V476" s="34">
        <f t="shared" si="94"/>
        <v>990.89987199999996</v>
      </c>
      <c r="W476" s="11"/>
    </row>
    <row r="477" spans="7:23" x14ac:dyDescent="0.3">
      <c r="G477" s="26"/>
      <c r="H477" s="11">
        <v>29</v>
      </c>
      <c r="I477" s="11" t="s">
        <v>24</v>
      </c>
      <c r="J477" s="27">
        <v>368</v>
      </c>
      <c r="K477" s="28">
        <v>1</v>
      </c>
      <c r="L477" s="29">
        <v>42550986</v>
      </c>
      <c r="M477" s="29">
        <v>250982</v>
      </c>
      <c r="N477" s="30">
        <v>7985298</v>
      </c>
      <c r="O477" s="30">
        <f t="shared" si="91"/>
        <v>34816670</v>
      </c>
      <c r="P477" s="31">
        <v>3.1029999999999999E-3</v>
      </c>
      <c r="Q477" s="32">
        <f t="shared" si="92"/>
        <v>108036.12701</v>
      </c>
      <c r="R477" s="29">
        <v>1947335</v>
      </c>
      <c r="S477" s="30">
        <v>711799</v>
      </c>
      <c r="T477" s="30">
        <f t="shared" si="93"/>
        <v>1235536</v>
      </c>
      <c r="U477" s="33">
        <v>3.2200000000000002E-3</v>
      </c>
      <c r="V477" s="34">
        <f t="shared" si="94"/>
        <v>3978.4259200000001</v>
      </c>
      <c r="W477" s="11"/>
    </row>
    <row r="478" spans="7:23" x14ac:dyDescent="0.3">
      <c r="G478" s="26"/>
      <c r="H478" s="11">
        <v>38</v>
      </c>
      <c r="I478" s="11" t="s">
        <v>12</v>
      </c>
      <c r="J478" s="27">
        <v>368</v>
      </c>
      <c r="K478" s="28">
        <v>1</v>
      </c>
      <c r="L478" s="29">
        <v>42550986</v>
      </c>
      <c r="M478" s="29">
        <v>250982</v>
      </c>
      <c r="N478" s="30">
        <v>7985298</v>
      </c>
      <c r="O478" s="30">
        <f t="shared" si="91"/>
        <v>34816670</v>
      </c>
      <c r="P478" s="31">
        <v>7.8999999999999996E-5</v>
      </c>
      <c r="Q478" s="32">
        <f t="shared" si="92"/>
        <v>2750.5169299999998</v>
      </c>
      <c r="R478" s="29">
        <v>1947335</v>
      </c>
      <c r="S478" s="30">
        <v>711799</v>
      </c>
      <c r="T478" s="30">
        <f t="shared" si="93"/>
        <v>1235536</v>
      </c>
      <c r="U478" s="33">
        <v>8.2999999999999998E-5</v>
      </c>
      <c r="V478" s="34">
        <f t="shared" si="94"/>
        <v>102.549488</v>
      </c>
      <c r="W478" s="11"/>
    </row>
    <row r="479" spans="7:23" x14ac:dyDescent="0.3">
      <c r="G479" s="26"/>
      <c r="H479" s="11">
        <v>55</v>
      </c>
      <c r="I479" s="11" t="s">
        <v>26</v>
      </c>
      <c r="J479" s="27">
        <v>368</v>
      </c>
      <c r="K479" s="28">
        <v>1</v>
      </c>
      <c r="L479" s="29">
        <v>42550986</v>
      </c>
      <c r="M479" s="29">
        <v>250982</v>
      </c>
      <c r="N479" s="30">
        <v>7985298</v>
      </c>
      <c r="O479" s="30">
        <f t="shared" si="91"/>
        <v>34816670</v>
      </c>
      <c r="P479" s="31">
        <v>1.5699999999999999E-4</v>
      </c>
      <c r="Q479" s="32">
        <f t="shared" si="92"/>
        <v>5466.2171899999994</v>
      </c>
      <c r="R479" s="29">
        <v>1947335</v>
      </c>
      <c r="S479" s="30">
        <v>711799</v>
      </c>
      <c r="T479" s="30">
        <f t="shared" si="93"/>
        <v>1235536</v>
      </c>
      <c r="U479" s="33">
        <v>2.1100000000000001E-4</v>
      </c>
      <c r="V479" s="34">
        <f t="shared" si="94"/>
        <v>260.69809600000002</v>
      </c>
      <c r="W479" s="11"/>
    </row>
    <row r="480" spans="7:23" x14ac:dyDescent="0.3">
      <c r="G480" s="26"/>
      <c r="H480" s="11">
        <v>71</v>
      </c>
      <c r="I480" s="11" t="s">
        <v>18</v>
      </c>
      <c r="J480" s="27">
        <v>368</v>
      </c>
      <c r="K480" s="28">
        <v>0</v>
      </c>
      <c r="L480" s="29">
        <v>42550986</v>
      </c>
      <c r="M480" s="29">
        <v>250982</v>
      </c>
      <c r="N480" s="30">
        <v>7985298</v>
      </c>
      <c r="O480" s="30">
        <f t="shared" si="91"/>
        <v>0</v>
      </c>
      <c r="P480" s="31">
        <v>1.1E-5</v>
      </c>
      <c r="Q480" s="32">
        <f t="shared" si="92"/>
        <v>0</v>
      </c>
      <c r="R480" s="29">
        <v>1947335</v>
      </c>
      <c r="S480" s="30">
        <v>711799</v>
      </c>
      <c r="T480" s="30">
        <f t="shared" si="93"/>
        <v>0</v>
      </c>
      <c r="U480" s="33">
        <v>1.2E-5</v>
      </c>
      <c r="V480" s="34">
        <f t="shared" si="94"/>
        <v>0</v>
      </c>
      <c r="W480" s="11"/>
    </row>
    <row r="481" spans="7:23" x14ac:dyDescent="0.3">
      <c r="G481" s="26"/>
      <c r="H481" s="11">
        <v>72</v>
      </c>
      <c r="I481" s="11" t="s">
        <v>28</v>
      </c>
      <c r="J481" s="27">
        <v>368</v>
      </c>
      <c r="K481" s="28">
        <v>0</v>
      </c>
      <c r="L481" s="29">
        <v>42550986</v>
      </c>
      <c r="M481" s="29">
        <v>250982</v>
      </c>
      <c r="N481" s="30">
        <v>7985298</v>
      </c>
      <c r="O481" s="30">
        <f t="shared" si="91"/>
        <v>0</v>
      </c>
      <c r="P481" s="31">
        <v>3.1799999999999998E-4</v>
      </c>
      <c r="Q481" s="32">
        <f t="shared" si="92"/>
        <v>0</v>
      </c>
      <c r="R481" s="29">
        <v>1947335</v>
      </c>
      <c r="S481" s="30">
        <v>711799</v>
      </c>
      <c r="T481" s="30">
        <f t="shared" si="93"/>
        <v>0</v>
      </c>
      <c r="U481" s="33">
        <v>3.3700000000000001E-4</v>
      </c>
      <c r="V481" s="34">
        <f t="shared" si="94"/>
        <v>0</v>
      </c>
      <c r="W481" s="11"/>
    </row>
    <row r="482" spans="7:23" x14ac:dyDescent="0.3">
      <c r="G482" s="26"/>
      <c r="H482" s="11">
        <v>96</v>
      </c>
      <c r="I482" s="11" t="s">
        <v>150</v>
      </c>
      <c r="J482" s="27">
        <v>368</v>
      </c>
      <c r="K482" s="28">
        <v>1</v>
      </c>
      <c r="L482" s="29">
        <v>42550986</v>
      </c>
      <c r="M482" s="29">
        <v>250982</v>
      </c>
      <c r="N482" s="30">
        <v>7985298</v>
      </c>
      <c r="O482" s="30">
        <f t="shared" si="91"/>
        <v>34816670</v>
      </c>
      <c r="P482" s="31">
        <v>0</v>
      </c>
      <c r="Q482" s="32">
        <f t="shared" si="92"/>
        <v>0</v>
      </c>
      <c r="R482" s="29">
        <v>1947335</v>
      </c>
      <c r="S482" s="30">
        <v>711799</v>
      </c>
      <c r="T482" s="30">
        <f t="shared" si="93"/>
        <v>1235536</v>
      </c>
      <c r="U482" s="33">
        <v>0</v>
      </c>
      <c r="V482" s="34">
        <f t="shared" si="94"/>
        <v>0</v>
      </c>
      <c r="W482" s="11"/>
    </row>
    <row r="483" spans="7:23" x14ac:dyDescent="0.3">
      <c r="G483" s="26"/>
      <c r="H483" s="11">
        <v>117</v>
      </c>
      <c r="I483" s="11" t="s">
        <v>21</v>
      </c>
      <c r="J483" s="27">
        <v>368</v>
      </c>
      <c r="K483" s="28">
        <v>1</v>
      </c>
      <c r="L483" s="29">
        <v>42550986</v>
      </c>
      <c r="M483" s="29">
        <v>250982</v>
      </c>
      <c r="N483" s="30">
        <v>7985298</v>
      </c>
      <c r="O483" s="30">
        <f t="shared" si="91"/>
        <v>34816670</v>
      </c>
      <c r="P483" s="31">
        <v>2.7300000000000002E-4</v>
      </c>
      <c r="Q483" s="32">
        <f t="shared" si="92"/>
        <v>9504.9509100000014</v>
      </c>
      <c r="R483" s="29">
        <v>1947335</v>
      </c>
      <c r="S483" s="30">
        <v>711799</v>
      </c>
      <c r="T483" s="30">
        <f t="shared" si="93"/>
        <v>1235536</v>
      </c>
      <c r="U483" s="33">
        <v>2.8800000000000001E-4</v>
      </c>
      <c r="V483" s="34">
        <f t="shared" si="94"/>
        <v>355.83436799999998</v>
      </c>
      <c r="W483" s="11"/>
    </row>
    <row r="484" spans="7:23" x14ac:dyDescent="0.3">
      <c r="G484" s="26"/>
      <c r="H484" s="11">
        <v>122</v>
      </c>
      <c r="I484" s="11" t="s">
        <v>138</v>
      </c>
      <c r="J484" s="27">
        <v>368</v>
      </c>
      <c r="K484" s="28">
        <v>1</v>
      </c>
      <c r="L484" s="29">
        <v>42550986</v>
      </c>
      <c r="M484" s="29">
        <v>250982</v>
      </c>
      <c r="N484" s="30">
        <v>7985298</v>
      </c>
      <c r="O484" s="30">
        <f t="shared" si="91"/>
        <v>34816670</v>
      </c>
      <c r="P484" s="31">
        <v>0</v>
      </c>
      <c r="Q484" s="32">
        <f t="shared" si="92"/>
        <v>0</v>
      </c>
      <c r="R484" s="29">
        <v>1947335</v>
      </c>
      <c r="S484" s="30">
        <v>711799</v>
      </c>
      <c r="T484" s="30">
        <f t="shared" si="93"/>
        <v>1235536</v>
      </c>
      <c r="U484" s="33">
        <v>0</v>
      </c>
      <c r="V484" s="34">
        <f t="shared" si="94"/>
        <v>0</v>
      </c>
      <c r="W484" s="11"/>
    </row>
    <row r="485" spans="7:23" x14ac:dyDescent="0.3">
      <c r="G485" s="26"/>
      <c r="H485" s="11"/>
      <c r="I485" s="11"/>
      <c r="J485" s="27"/>
      <c r="K485" s="28"/>
      <c r="L485" s="30"/>
      <c r="M485" s="30"/>
      <c r="N485" s="30"/>
      <c r="O485" s="30"/>
      <c r="P485" s="33"/>
      <c r="Q485" s="32"/>
      <c r="R485" s="30"/>
      <c r="S485" s="30"/>
      <c r="T485" s="30"/>
      <c r="U485" s="33"/>
      <c r="V485" s="34"/>
      <c r="W485" s="11"/>
    </row>
    <row r="486" spans="7:23" ht="15.6" x14ac:dyDescent="0.3">
      <c r="G486" s="39">
        <v>96</v>
      </c>
      <c r="H486" s="40" t="s">
        <v>150</v>
      </c>
      <c r="I486" s="11"/>
      <c r="J486" s="27"/>
      <c r="K486" s="28"/>
      <c r="L486" s="30"/>
      <c r="M486" s="30"/>
      <c r="N486" s="30"/>
      <c r="O486" s="30"/>
      <c r="P486" s="33"/>
      <c r="Q486" s="32"/>
      <c r="R486" s="30"/>
      <c r="S486" s="30"/>
      <c r="T486" s="30"/>
      <c r="U486" s="33"/>
      <c r="V486" s="34"/>
      <c r="W486" s="11"/>
    </row>
    <row r="487" spans="7:23" x14ac:dyDescent="0.3">
      <c r="G487" s="26"/>
      <c r="H487" s="11">
        <v>1</v>
      </c>
      <c r="I487" s="11" t="s">
        <v>11</v>
      </c>
      <c r="J487" s="27">
        <v>871</v>
      </c>
      <c r="K487" s="28">
        <v>1</v>
      </c>
      <c r="L487" s="29">
        <v>0</v>
      </c>
      <c r="M487" s="29">
        <v>226010</v>
      </c>
      <c r="N487" s="30">
        <v>0</v>
      </c>
      <c r="O487" s="30">
        <f t="shared" ref="O487:O502" si="95">(L487+M487-N487)*K487</f>
        <v>226010</v>
      </c>
      <c r="P487" s="31">
        <v>1.91E-3</v>
      </c>
      <c r="Q487" s="32">
        <f t="shared" ref="Q487:Q502" si="96">O487*P487</f>
        <v>431.67910000000001</v>
      </c>
      <c r="R487" s="29">
        <v>0</v>
      </c>
      <c r="S487" s="30">
        <v>0</v>
      </c>
      <c r="T487" s="30">
        <f t="shared" ref="T487:T502" si="97">(R487-S487)*K487</f>
        <v>0</v>
      </c>
      <c r="U487" s="33">
        <v>1.9740000000000001E-3</v>
      </c>
      <c r="V487" s="34">
        <f t="shared" ref="V487:V502" si="98">T487*U487</f>
        <v>0</v>
      </c>
      <c r="W487" s="11"/>
    </row>
    <row r="488" spans="7:23" x14ac:dyDescent="0.3">
      <c r="G488" s="26"/>
      <c r="H488" s="11">
        <v>2</v>
      </c>
      <c r="I488" s="11" t="s">
        <v>27</v>
      </c>
      <c r="J488" s="27">
        <v>871</v>
      </c>
      <c r="K488" s="28">
        <v>1</v>
      </c>
      <c r="L488" s="29">
        <v>0</v>
      </c>
      <c r="M488" s="29">
        <v>226010</v>
      </c>
      <c r="N488" s="30">
        <v>0</v>
      </c>
      <c r="O488" s="30">
        <f t="shared" si="95"/>
        <v>226010</v>
      </c>
      <c r="P488" s="31">
        <v>2.6899999999999998E-4</v>
      </c>
      <c r="Q488" s="32">
        <f t="shared" si="96"/>
        <v>60.796689999999998</v>
      </c>
      <c r="R488" s="29">
        <v>0</v>
      </c>
      <c r="S488" s="30">
        <v>0</v>
      </c>
      <c r="T488" s="30">
        <f t="shared" si="97"/>
        <v>0</v>
      </c>
      <c r="U488" s="33">
        <v>2.9500000000000001E-4</v>
      </c>
      <c r="V488" s="34">
        <f t="shared" si="98"/>
        <v>0</v>
      </c>
      <c r="W488" s="11"/>
    </row>
    <row r="489" spans="7:23" x14ac:dyDescent="0.3">
      <c r="G489" s="26"/>
      <c r="H489" s="11">
        <v>3</v>
      </c>
      <c r="I489" s="11" t="s">
        <v>20</v>
      </c>
      <c r="J489" s="27">
        <v>871</v>
      </c>
      <c r="K489" s="28">
        <v>1</v>
      </c>
      <c r="L489" s="29">
        <v>0</v>
      </c>
      <c r="M489" s="29">
        <v>226010</v>
      </c>
      <c r="N489" s="30">
        <v>0</v>
      </c>
      <c r="O489" s="30">
        <f t="shared" si="95"/>
        <v>226010</v>
      </c>
      <c r="P489" s="31">
        <v>5.9699999999999998E-4</v>
      </c>
      <c r="Q489" s="32">
        <f t="shared" si="96"/>
        <v>134.92796999999999</v>
      </c>
      <c r="R489" s="29">
        <v>0</v>
      </c>
      <c r="S489" s="30">
        <v>0</v>
      </c>
      <c r="T489" s="30">
        <f t="shared" si="97"/>
        <v>0</v>
      </c>
      <c r="U489" s="33">
        <v>6.3100000000000005E-4</v>
      </c>
      <c r="V489" s="34">
        <f t="shared" si="98"/>
        <v>0</v>
      </c>
      <c r="W489" s="11"/>
    </row>
    <row r="490" spans="7:23" x14ac:dyDescent="0.3">
      <c r="G490" s="26"/>
      <c r="H490" s="11">
        <v>4</v>
      </c>
      <c r="I490" s="11" t="s">
        <v>10</v>
      </c>
      <c r="J490" s="27">
        <v>871</v>
      </c>
      <c r="K490" s="28">
        <v>1</v>
      </c>
      <c r="L490" s="29">
        <v>0</v>
      </c>
      <c r="M490" s="29">
        <v>226010</v>
      </c>
      <c r="N490" s="30">
        <v>0</v>
      </c>
      <c r="O490" s="30">
        <f t="shared" si="95"/>
        <v>226010</v>
      </c>
      <c r="P490" s="31">
        <v>9.2750000000000003E-3</v>
      </c>
      <c r="Q490" s="32">
        <f t="shared" si="96"/>
        <v>2096.2427499999999</v>
      </c>
      <c r="R490" s="29">
        <v>0</v>
      </c>
      <c r="S490" s="30">
        <v>0</v>
      </c>
      <c r="T490" s="30">
        <f t="shared" si="97"/>
        <v>0</v>
      </c>
      <c r="U490" s="33">
        <v>9.2949999999999994E-3</v>
      </c>
      <c r="V490" s="34">
        <f t="shared" si="98"/>
        <v>0</v>
      </c>
      <c r="W490" s="11"/>
    </row>
    <row r="491" spans="7:23" x14ac:dyDescent="0.3">
      <c r="G491" s="26"/>
      <c r="H491" s="11">
        <v>6</v>
      </c>
      <c r="I491" s="11" t="s">
        <v>118</v>
      </c>
      <c r="J491" s="27">
        <v>871</v>
      </c>
      <c r="K491" s="28">
        <v>1</v>
      </c>
      <c r="L491" s="29">
        <v>0</v>
      </c>
      <c r="M491" s="29">
        <v>226010</v>
      </c>
      <c r="N491" s="30">
        <v>0</v>
      </c>
      <c r="O491" s="30">
        <f t="shared" si="95"/>
        <v>226010</v>
      </c>
      <c r="P491" s="31">
        <v>0</v>
      </c>
      <c r="Q491" s="32">
        <f t="shared" si="96"/>
        <v>0</v>
      </c>
      <c r="R491" s="29">
        <v>0</v>
      </c>
      <c r="S491" s="30">
        <v>0</v>
      </c>
      <c r="T491" s="30">
        <f t="shared" si="97"/>
        <v>0</v>
      </c>
      <c r="U491" s="33">
        <v>0</v>
      </c>
      <c r="V491" s="34">
        <f t="shared" si="98"/>
        <v>0</v>
      </c>
      <c r="W491" s="11"/>
    </row>
    <row r="492" spans="7:23" x14ac:dyDescent="0.3">
      <c r="G492" s="26"/>
      <c r="H492" s="11">
        <v>7</v>
      </c>
      <c r="I492" s="11" t="s">
        <v>9</v>
      </c>
      <c r="J492" s="27">
        <v>871</v>
      </c>
      <c r="K492" s="28">
        <v>1</v>
      </c>
      <c r="L492" s="29">
        <v>0</v>
      </c>
      <c r="M492" s="29">
        <v>226010</v>
      </c>
      <c r="N492" s="30">
        <v>0</v>
      </c>
      <c r="O492" s="30">
        <f t="shared" si="95"/>
        <v>226010</v>
      </c>
      <c r="P492" s="31">
        <v>1.27E-4</v>
      </c>
      <c r="Q492" s="32">
        <f t="shared" si="96"/>
        <v>28.70327</v>
      </c>
      <c r="R492" s="29">
        <v>0</v>
      </c>
      <c r="S492" s="30">
        <v>0</v>
      </c>
      <c r="T492" s="30">
        <f t="shared" si="97"/>
        <v>0</v>
      </c>
      <c r="U492" s="33">
        <v>1.34E-4</v>
      </c>
      <c r="V492" s="34">
        <f t="shared" si="98"/>
        <v>0</v>
      </c>
      <c r="W492" s="11"/>
    </row>
    <row r="493" spans="7:23" x14ac:dyDescent="0.3">
      <c r="G493" s="26"/>
      <c r="H493" s="11">
        <v>8</v>
      </c>
      <c r="I493" s="11" t="s">
        <v>23</v>
      </c>
      <c r="J493" s="27">
        <v>871</v>
      </c>
      <c r="K493" s="28">
        <v>1</v>
      </c>
      <c r="L493" s="29">
        <v>0</v>
      </c>
      <c r="M493" s="29">
        <v>226010</v>
      </c>
      <c r="N493" s="30">
        <v>0</v>
      </c>
      <c r="O493" s="30">
        <f t="shared" si="95"/>
        <v>226010</v>
      </c>
      <c r="P493" s="31">
        <v>1.8699999999999999E-4</v>
      </c>
      <c r="Q493" s="32">
        <f t="shared" si="96"/>
        <v>42.263869999999997</v>
      </c>
      <c r="R493" s="29">
        <v>0</v>
      </c>
      <c r="S493" s="30">
        <v>0</v>
      </c>
      <c r="T493" s="30">
        <f t="shared" si="97"/>
        <v>0</v>
      </c>
      <c r="U493" s="33">
        <v>1.9599999999999999E-4</v>
      </c>
      <c r="V493" s="34">
        <f t="shared" si="98"/>
        <v>0</v>
      </c>
      <c r="W493" s="11"/>
    </row>
    <row r="494" spans="7:23" x14ac:dyDescent="0.3">
      <c r="G494" s="26"/>
      <c r="H494" s="11">
        <v>9</v>
      </c>
      <c r="I494" s="11" t="s">
        <v>0</v>
      </c>
      <c r="J494" s="27">
        <v>871</v>
      </c>
      <c r="K494" s="28">
        <v>1</v>
      </c>
      <c r="L494" s="29">
        <v>0</v>
      </c>
      <c r="M494" s="29">
        <v>226010</v>
      </c>
      <c r="N494" s="30">
        <v>0</v>
      </c>
      <c r="O494" s="30">
        <f t="shared" si="95"/>
        <v>226010</v>
      </c>
      <c r="P494" s="31">
        <v>2.6600000000000001E-4</v>
      </c>
      <c r="Q494" s="32">
        <f t="shared" si="96"/>
        <v>60.118660000000006</v>
      </c>
      <c r="R494" s="29">
        <v>0</v>
      </c>
      <c r="S494" s="30">
        <v>0</v>
      </c>
      <c r="T494" s="30">
        <f t="shared" si="97"/>
        <v>0</v>
      </c>
      <c r="U494" s="33">
        <v>2.8299999999999999E-4</v>
      </c>
      <c r="V494" s="34">
        <f t="shared" si="98"/>
        <v>0</v>
      </c>
      <c r="W494" s="11"/>
    </row>
    <row r="495" spans="7:23" x14ac:dyDescent="0.3">
      <c r="G495" s="26"/>
      <c r="H495" s="11">
        <v>29</v>
      </c>
      <c r="I495" s="11" t="s">
        <v>24</v>
      </c>
      <c r="J495" s="27">
        <v>871</v>
      </c>
      <c r="K495" s="28">
        <v>1</v>
      </c>
      <c r="L495" s="29">
        <v>0</v>
      </c>
      <c r="M495" s="29">
        <v>226010</v>
      </c>
      <c r="N495" s="30">
        <v>0</v>
      </c>
      <c r="O495" s="30">
        <f t="shared" si="95"/>
        <v>226010</v>
      </c>
      <c r="P495" s="31">
        <v>3.1029999999999999E-3</v>
      </c>
      <c r="Q495" s="32">
        <f t="shared" si="96"/>
        <v>701.30903000000001</v>
      </c>
      <c r="R495" s="29">
        <v>0</v>
      </c>
      <c r="S495" s="30">
        <v>0</v>
      </c>
      <c r="T495" s="30">
        <f t="shared" si="97"/>
        <v>0</v>
      </c>
      <c r="U495" s="33">
        <v>3.2200000000000002E-3</v>
      </c>
      <c r="V495" s="34">
        <f t="shared" si="98"/>
        <v>0</v>
      </c>
      <c r="W495" s="11"/>
    </row>
    <row r="496" spans="7:23" x14ac:dyDescent="0.3">
      <c r="G496" s="26"/>
      <c r="H496" s="11">
        <v>38</v>
      </c>
      <c r="I496" s="11" t="s">
        <v>12</v>
      </c>
      <c r="J496" s="27">
        <v>871</v>
      </c>
      <c r="K496" s="28">
        <v>1</v>
      </c>
      <c r="L496" s="29">
        <v>0</v>
      </c>
      <c r="M496" s="29">
        <v>226010</v>
      </c>
      <c r="N496" s="30">
        <v>0</v>
      </c>
      <c r="O496" s="30">
        <f t="shared" si="95"/>
        <v>226010</v>
      </c>
      <c r="P496" s="31">
        <v>7.8999999999999996E-5</v>
      </c>
      <c r="Q496" s="32">
        <f t="shared" si="96"/>
        <v>17.854789999999998</v>
      </c>
      <c r="R496" s="29">
        <v>0</v>
      </c>
      <c r="S496" s="30">
        <v>0</v>
      </c>
      <c r="T496" s="30">
        <f t="shared" si="97"/>
        <v>0</v>
      </c>
      <c r="U496" s="33">
        <v>8.2999999999999998E-5</v>
      </c>
      <c r="V496" s="34">
        <f t="shared" si="98"/>
        <v>0</v>
      </c>
      <c r="W496" s="11"/>
    </row>
    <row r="497" spans="7:23" x14ac:dyDescent="0.3">
      <c r="G497" s="26"/>
      <c r="H497" s="11">
        <v>55</v>
      </c>
      <c r="I497" s="11" t="s">
        <v>26</v>
      </c>
      <c r="J497" s="27">
        <v>871</v>
      </c>
      <c r="K497" s="28">
        <v>1</v>
      </c>
      <c r="L497" s="29">
        <v>0</v>
      </c>
      <c r="M497" s="29">
        <v>226010</v>
      </c>
      <c r="N497" s="30">
        <v>0</v>
      </c>
      <c r="O497" s="30">
        <f t="shared" si="95"/>
        <v>226010</v>
      </c>
      <c r="P497" s="31">
        <v>1.5699999999999999E-4</v>
      </c>
      <c r="Q497" s="32">
        <f t="shared" si="96"/>
        <v>35.48357</v>
      </c>
      <c r="R497" s="29">
        <v>0</v>
      </c>
      <c r="S497" s="30">
        <v>0</v>
      </c>
      <c r="T497" s="30">
        <f t="shared" si="97"/>
        <v>0</v>
      </c>
      <c r="U497" s="33">
        <v>2.1100000000000001E-4</v>
      </c>
      <c r="V497" s="34">
        <f t="shared" si="98"/>
        <v>0</v>
      </c>
      <c r="W497" s="11"/>
    </row>
    <row r="498" spans="7:23" x14ac:dyDescent="0.3">
      <c r="G498" s="26"/>
      <c r="H498" s="11">
        <v>71</v>
      </c>
      <c r="I498" s="11" t="s">
        <v>18</v>
      </c>
      <c r="J498" s="27">
        <v>871</v>
      </c>
      <c r="K498" s="28">
        <v>0</v>
      </c>
      <c r="L498" s="29">
        <v>0</v>
      </c>
      <c r="M498" s="29">
        <v>226010</v>
      </c>
      <c r="N498" s="30">
        <v>0</v>
      </c>
      <c r="O498" s="30">
        <f t="shared" si="95"/>
        <v>0</v>
      </c>
      <c r="P498" s="31">
        <v>1.1E-5</v>
      </c>
      <c r="Q498" s="32">
        <f t="shared" si="96"/>
        <v>0</v>
      </c>
      <c r="R498" s="29">
        <v>0</v>
      </c>
      <c r="S498" s="30">
        <v>0</v>
      </c>
      <c r="T498" s="30">
        <f t="shared" si="97"/>
        <v>0</v>
      </c>
      <c r="U498" s="33">
        <v>1.2E-5</v>
      </c>
      <c r="V498" s="34">
        <f t="shared" si="98"/>
        <v>0</v>
      </c>
      <c r="W498" s="11"/>
    </row>
    <row r="499" spans="7:23" x14ac:dyDescent="0.3">
      <c r="G499" s="26"/>
      <c r="H499" s="11">
        <v>72</v>
      </c>
      <c r="I499" s="11" t="s">
        <v>28</v>
      </c>
      <c r="J499" s="27">
        <v>871</v>
      </c>
      <c r="K499" s="28">
        <v>0</v>
      </c>
      <c r="L499" s="29">
        <v>0</v>
      </c>
      <c r="M499" s="29">
        <v>226010</v>
      </c>
      <c r="N499" s="30">
        <v>0</v>
      </c>
      <c r="O499" s="30">
        <f t="shared" si="95"/>
        <v>0</v>
      </c>
      <c r="P499" s="31">
        <v>3.1799999999999998E-4</v>
      </c>
      <c r="Q499" s="32">
        <f t="shared" si="96"/>
        <v>0</v>
      </c>
      <c r="R499" s="29">
        <v>0</v>
      </c>
      <c r="S499" s="30">
        <v>0</v>
      </c>
      <c r="T499" s="30">
        <f t="shared" si="97"/>
        <v>0</v>
      </c>
      <c r="U499" s="33">
        <v>3.3700000000000001E-4</v>
      </c>
      <c r="V499" s="34">
        <f t="shared" si="98"/>
        <v>0</v>
      </c>
      <c r="W499" s="11"/>
    </row>
    <row r="500" spans="7:23" x14ac:dyDescent="0.3">
      <c r="G500" s="26"/>
      <c r="H500" s="11">
        <v>96</v>
      </c>
      <c r="I500" s="11" t="s">
        <v>150</v>
      </c>
      <c r="J500" s="27">
        <v>871</v>
      </c>
      <c r="K500" s="28">
        <v>1</v>
      </c>
      <c r="L500" s="29">
        <v>0</v>
      </c>
      <c r="M500" s="29">
        <v>226010</v>
      </c>
      <c r="N500" s="30">
        <v>0</v>
      </c>
      <c r="O500" s="30">
        <f t="shared" si="95"/>
        <v>226010</v>
      </c>
      <c r="P500" s="31">
        <v>0</v>
      </c>
      <c r="Q500" s="32">
        <f t="shared" si="96"/>
        <v>0</v>
      </c>
      <c r="R500" s="29">
        <v>0</v>
      </c>
      <c r="S500" s="30">
        <v>0</v>
      </c>
      <c r="T500" s="30">
        <f t="shared" si="97"/>
        <v>0</v>
      </c>
      <c r="U500" s="33">
        <v>0</v>
      </c>
      <c r="V500" s="34">
        <f t="shared" si="98"/>
        <v>0</v>
      </c>
      <c r="W500" s="11"/>
    </row>
    <row r="501" spans="7:23" x14ac:dyDescent="0.3">
      <c r="G501" s="26"/>
      <c r="H501" s="11">
        <v>117</v>
      </c>
      <c r="I501" s="11" t="s">
        <v>21</v>
      </c>
      <c r="J501" s="27">
        <v>871</v>
      </c>
      <c r="K501" s="28">
        <v>1</v>
      </c>
      <c r="L501" s="29">
        <v>0</v>
      </c>
      <c r="M501" s="29">
        <v>226010</v>
      </c>
      <c r="N501" s="30">
        <v>0</v>
      </c>
      <c r="O501" s="30">
        <f t="shared" si="95"/>
        <v>226010</v>
      </c>
      <c r="P501" s="31">
        <v>2.7300000000000002E-4</v>
      </c>
      <c r="Q501" s="32">
        <f t="shared" si="96"/>
        <v>61.700730000000007</v>
      </c>
      <c r="R501" s="29">
        <v>0</v>
      </c>
      <c r="S501" s="30">
        <v>0</v>
      </c>
      <c r="T501" s="30">
        <f t="shared" si="97"/>
        <v>0</v>
      </c>
      <c r="U501" s="33">
        <v>2.8800000000000001E-4</v>
      </c>
      <c r="V501" s="34">
        <f t="shared" si="98"/>
        <v>0</v>
      </c>
      <c r="W501" s="11"/>
    </row>
    <row r="502" spans="7:23" x14ac:dyDescent="0.3">
      <c r="G502" s="26"/>
      <c r="H502" s="11">
        <v>122</v>
      </c>
      <c r="I502" s="11" t="s">
        <v>138</v>
      </c>
      <c r="J502" s="27">
        <v>871</v>
      </c>
      <c r="K502" s="28">
        <v>1</v>
      </c>
      <c r="L502" s="29">
        <v>0</v>
      </c>
      <c r="M502" s="29">
        <v>226010</v>
      </c>
      <c r="N502" s="30">
        <v>0</v>
      </c>
      <c r="O502" s="30">
        <f t="shared" si="95"/>
        <v>226010</v>
      </c>
      <c r="P502" s="31">
        <v>0</v>
      </c>
      <c r="Q502" s="32">
        <f t="shared" si="96"/>
        <v>0</v>
      </c>
      <c r="R502" s="29">
        <v>0</v>
      </c>
      <c r="S502" s="30">
        <v>0</v>
      </c>
      <c r="T502" s="30">
        <f t="shared" si="97"/>
        <v>0</v>
      </c>
      <c r="U502" s="33">
        <v>0</v>
      </c>
      <c r="V502" s="34">
        <f t="shared" si="98"/>
        <v>0</v>
      </c>
      <c r="W502" s="11"/>
    </row>
    <row r="503" spans="7:23" ht="15" thickBot="1" x14ac:dyDescent="0.35">
      <c r="G503" s="35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7"/>
    </row>
    <row r="504" spans="7:23" x14ac:dyDescent="0.3">
      <c r="G504" s="11">
        <v>96</v>
      </c>
      <c r="H504" s="11" t="s">
        <v>150</v>
      </c>
      <c r="I504" s="11"/>
      <c r="J504" s="27"/>
      <c r="K504" s="28"/>
      <c r="L504" s="30"/>
      <c r="M504" s="30"/>
      <c r="N504" s="30"/>
      <c r="O504" s="30"/>
      <c r="P504" s="33"/>
      <c r="Q504" s="32">
        <f>SUM(Q468:Q503)</f>
        <v>595589.28710000007</v>
      </c>
      <c r="R504" s="30"/>
      <c r="S504" s="30"/>
      <c r="T504" s="30"/>
      <c r="U504" s="33"/>
      <c r="V504" s="32">
        <f>SUM(V468:V503)</f>
        <v>21513.152832</v>
      </c>
      <c r="W504" s="38">
        <f>Q504+V504</f>
        <v>617102.43993200012</v>
      </c>
    </row>
    <row r="505" spans="7:23" x14ac:dyDescent="0.3">
      <c r="G505" s="11"/>
      <c r="H505" s="11"/>
      <c r="I505" s="11"/>
      <c r="J505" s="27"/>
      <c r="K505" s="28"/>
      <c r="L505" s="30"/>
      <c r="M505" s="30"/>
      <c r="N505" s="30"/>
      <c r="O505" s="30"/>
      <c r="P505" s="33"/>
      <c r="Q505" s="32"/>
      <c r="R505" s="30"/>
      <c r="S505" s="30"/>
      <c r="T505" s="30"/>
      <c r="U505" s="33"/>
      <c r="V505" s="32"/>
      <c r="W505" s="11"/>
    </row>
    <row r="506" spans="7:23" ht="15" thickBot="1" x14ac:dyDescent="0.35">
      <c r="G506" s="11"/>
      <c r="H506" s="11"/>
      <c r="I506" s="11"/>
      <c r="J506" s="12" t="s">
        <v>100</v>
      </c>
      <c r="K506" s="13" t="s">
        <v>101</v>
      </c>
      <c r="L506" s="14" t="s">
        <v>102</v>
      </c>
      <c r="M506" s="14" t="s">
        <v>103</v>
      </c>
      <c r="N506" s="14" t="s">
        <v>104</v>
      </c>
      <c r="O506" s="14" t="s">
        <v>105</v>
      </c>
      <c r="P506" s="15" t="s">
        <v>106</v>
      </c>
      <c r="Q506" s="16" t="s">
        <v>107</v>
      </c>
      <c r="R506" s="14" t="s">
        <v>108</v>
      </c>
      <c r="S506" s="14" t="s">
        <v>109</v>
      </c>
      <c r="T506" s="14" t="s">
        <v>110</v>
      </c>
      <c r="U506" s="15" t="s">
        <v>111</v>
      </c>
      <c r="V506" s="16" t="s">
        <v>112</v>
      </c>
      <c r="W506" s="11"/>
    </row>
    <row r="507" spans="7:23" ht="15.6" x14ac:dyDescent="0.3">
      <c r="G507" s="17">
        <v>99</v>
      </c>
      <c r="H507" s="18" t="s">
        <v>151</v>
      </c>
      <c r="I507" s="19"/>
      <c r="J507" s="20"/>
      <c r="K507" s="21"/>
      <c r="L507" s="22"/>
      <c r="M507" s="22"/>
      <c r="N507" s="22"/>
      <c r="O507" s="22"/>
      <c r="P507" s="23"/>
      <c r="Q507" s="24"/>
      <c r="R507" s="22"/>
      <c r="S507" s="22"/>
      <c r="T507" s="22"/>
      <c r="U507" s="23"/>
      <c r="V507" s="25"/>
      <c r="W507" s="11"/>
    </row>
    <row r="508" spans="7:23" x14ac:dyDescent="0.3">
      <c r="G508" s="26"/>
      <c r="H508" s="11">
        <v>1</v>
      </c>
      <c r="I508" s="11" t="s">
        <v>11</v>
      </c>
      <c r="J508" s="27">
        <v>375</v>
      </c>
      <c r="K508" s="28">
        <v>1</v>
      </c>
      <c r="L508" s="29">
        <v>23092104</v>
      </c>
      <c r="M508" s="29">
        <v>150146</v>
      </c>
      <c r="N508" s="30">
        <v>19047072</v>
      </c>
      <c r="O508" s="30">
        <f t="shared" ref="O508:O524" si="99">(L508+M508-N508)*K508</f>
        <v>4195178</v>
      </c>
      <c r="P508" s="31">
        <v>1.91E-3</v>
      </c>
      <c r="Q508" s="32">
        <f t="shared" ref="Q508:Q524" si="100">O508*P508</f>
        <v>8012.7899800000005</v>
      </c>
      <c r="R508" s="29">
        <v>6218121</v>
      </c>
      <c r="S508" s="30">
        <v>131177</v>
      </c>
      <c r="T508" s="30">
        <f t="shared" ref="T508:T524" si="101">(R508-S508)*K508</f>
        <v>6086944</v>
      </c>
      <c r="U508" s="33">
        <v>1.9740000000000001E-3</v>
      </c>
      <c r="V508" s="34">
        <f t="shared" ref="V508:V524" si="102">T508*U508</f>
        <v>12015.627456</v>
      </c>
      <c r="W508" s="11"/>
    </row>
    <row r="509" spans="7:23" x14ac:dyDescent="0.3">
      <c r="G509" s="26"/>
      <c r="H509" s="11">
        <v>2</v>
      </c>
      <c r="I509" s="11" t="s">
        <v>27</v>
      </c>
      <c r="J509" s="27">
        <v>375</v>
      </c>
      <c r="K509" s="28">
        <v>1</v>
      </c>
      <c r="L509" s="29">
        <v>23092104</v>
      </c>
      <c r="M509" s="29">
        <v>150146</v>
      </c>
      <c r="N509" s="30">
        <v>19047072</v>
      </c>
      <c r="O509" s="30">
        <f t="shared" si="99"/>
        <v>4195178</v>
      </c>
      <c r="P509" s="31">
        <v>2.6899999999999998E-4</v>
      </c>
      <c r="Q509" s="32">
        <f t="shared" si="100"/>
        <v>1128.502882</v>
      </c>
      <c r="R509" s="29">
        <v>6218121</v>
      </c>
      <c r="S509" s="30">
        <v>131177</v>
      </c>
      <c r="T509" s="30">
        <f t="shared" si="101"/>
        <v>6086944</v>
      </c>
      <c r="U509" s="33">
        <v>2.9500000000000001E-4</v>
      </c>
      <c r="V509" s="34">
        <f t="shared" si="102"/>
        <v>1795.6484800000001</v>
      </c>
      <c r="W509" s="11"/>
    </row>
    <row r="510" spans="7:23" x14ac:dyDescent="0.3">
      <c r="G510" s="26"/>
      <c r="H510" s="11">
        <v>3</v>
      </c>
      <c r="I510" s="11" t="s">
        <v>20</v>
      </c>
      <c r="J510" s="27">
        <v>375</v>
      </c>
      <c r="K510" s="28">
        <v>1</v>
      </c>
      <c r="L510" s="29">
        <v>23092104</v>
      </c>
      <c r="M510" s="29">
        <v>150146</v>
      </c>
      <c r="N510" s="30">
        <v>19047072</v>
      </c>
      <c r="O510" s="30">
        <f t="shared" si="99"/>
        <v>4195178</v>
      </c>
      <c r="P510" s="31">
        <v>5.9699999999999998E-4</v>
      </c>
      <c r="Q510" s="32">
        <f t="shared" si="100"/>
        <v>2504.5212659999997</v>
      </c>
      <c r="R510" s="29">
        <v>6218121</v>
      </c>
      <c r="S510" s="30">
        <v>131177</v>
      </c>
      <c r="T510" s="30">
        <f t="shared" si="101"/>
        <v>6086944</v>
      </c>
      <c r="U510" s="33">
        <v>6.3100000000000005E-4</v>
      </c>
      <c r="V510" s="34">
        <f t="shared" si="102"/>
        <v>3840.8616640000005</v>
      </c>
      <c r="W510" s="11"/>
    </row>
    <row r="511" spans="7:23" x14ac:dyDescent="0.3">
      <c r="G511" s="26"/>
      <c r="H511" s="11">
        <v>4</v>
      </c>
      <c r="I511" s="11" t="s">
        <v>10</v>
      </c>
      <c r="J511" s="27">
        <v>375</v>
      </c>
      <c r="K511" s="28">
        <v>1</v>
      </c>
      <c r="L511" s="29">
        <v>23092104</v>
      </c>
      <c r="M511" s="29">
        <v>150146</v>
      </c>
      <c r="N511" s="30">
        <v>19047072</v>
      </c>
      <c r="O511" s="30">
        <f t="shared" si="99"/>
        <v>4195178</v>
      </c>
      <c r="P511" s="31">
        <v>9.2750000000000003E-3</v>
      </c>
      <c r="Q511" s="32">
        <f t="shared" si="100"/>
        <v>38910.275950000003</v>
      </c>
      <c r="R511" s="29">
        <v>6218121</v>
      </c>
      <c r="S511" s="30">
        <v>131177</v>
      </c>
      <c r="T511" s="30">
        <f t="shared" si="101"/>
        <v>6086944</v>
      </c>
      <c r="U511" s="33">
        <v>9.2949999999999994E-3</v>
      </c>
      <c r="V511" s="34">
        <f t="shared" si="102"/>
        <v>56578.144479999995</v>
      </c>
      <c r="W511" s="11"/>
    </row>
    <row r="512" spans="7:23" x14ac:dyDescent="0.3">
      <c r="G512" s="26"/>
      <c r="H512" s="11">
        <v>6</v>
      </c>
      <c r="I512" s="11" t="s">
        <v>118</v>
      </c>
      <c r="J512" s="27">
        <v>375</v>
      </c>
      <c r="K512" s="28">
        <v>1</v>
      </c>
      <c r="L512" s="29">
        <v>23092104</v>
      </c>
      <c r="M512" s="29">
        <v>150146</v>
      </c>
      <c r="N512" s="30">
        <v>19047072</v>
      </c>
      <c r="O512" s="30">
        <f t="shared" si="99"/>
        <v>4195178</v>
      </c>
      <c r="P512" s="31">
        <v>0</v>
      </c>
      <c r="Q512" s="32">
        <f t="shared" si="100"/>
        <v>0</v>
      </c>
      <c r="R512" s="29">
        <v>6218121</v>
      </c>
      <c r="S512" s="30">
        <v>131177</v>
      </c>
      <c r="T512" s="30">
        <f t="shared" si="101"/>
        <v>6086944</v>
      </c>
      <c r="U512" s="33">
        <v>0</v>
      </c>
      <c r="V512" s="34">
        <f t="shared" si="102"/>
        <v>0</v>
      </c>
      <c r="W512" s="11"/>
    </row>
    <row r="513" spans="7:23" x14ac:dyDescent="0.3">
      <c r="G513" s="26"/>
      <c r="H513" s="11">
        <v>7</v>
      </c>
      <c r="I513" s="11" t="s">
        <v>9</v>
      </c>
      <c r="J513" s="27">
        <v>375</v>
      </c>
      <c r="K513" s="28">
        <v>1</v>
      </c>
      <c r="L513" s="29">
        <v>23092104</v>
      </c>
      <c r="M513" s="29">
        <v>150146</v>
      </c>
      <c r="N513" s="30">
        <v>19047072</v>
      </c>
      <c r="O513" s="30">
        <f t="shared" si="99"/>
        <v>4195178</v>
      </c>
      <c r="P513" s="31">
        <v>1.27E-4</v>
      </c>
      <c r="Q513" s="32">
        <f t="shared" si="100"/>
        <v>532.78760599999998</v>
      </c>
      <c r="R513" s="29">
        <v>6218121</v>
      </c>
      <c r="S513" s="30">
        <v>131177</v>
      </c>
      <c r="T513" s="30">
        <f t="shared" si="101"/>
        <v>6086944</v>
      </c>
      <c r="U513" s="33">
        <v>1.34E-4</v>
      </c>
      <c r="V513" s="34">
        <f t="shared" si="102"/>
        <v>815.65049599999998</v>
      </c>
      <c r="W513" s="11"/>
    </row>
    <row r="514" spans="7:23" x14ac:dyDescent="0.3">
      <c r="G514" s="26"/>
      <c r="H514" s="11">
        <v>8</v>
      </c>
      <c r="I514" s="11" t="s">
        <v>23</v>
      </c>
      <c r="J514" s="27">
        <v>375</v>
      </c>
      <c r="K514" s="28">
        <v>1</v>
      </c>
      <c r="L514" s="29">
        <v>23092104</v>
      </c>
      <c r="M514" s="29">
        <v>150146</v>
      </c>
      <c r="N514" s="30">
        <v>19047072</v>
      </c>
      <c r="O514" s="30">
        <f t="shared" si="99"/>
        <v>4195178</v>
      </c>
      <c r="P514" s="31">
        <v>1.8699999999999999E-4</v>
      </c>
      <c r="Q514" s="32">
        <f t="shared" si="100"/>
        <v>784.49828600000001</v>
      </c>
      <c r="R514" s="29">
        <v>6218121</v>
      </c>
      <c r="S514" s="30">
        <v>131177</v>
      </c>
      <c r="T514" s="30">
        <f t="shared" si="101"/>
        <v>6086944</v>
      </c>
      <c r="U514" s="33">
        <v>1.9599999999999999E-4</v>
      </c>
      <c r="V514" s="34">
        <f t="shared" si="102"/>
        <v>1193.0410239999999</v>
      </c>
      <c r="W514" s="11"/>
    </row>
    <row r="515" spans="7:23" x14ac:dyDescent="0.3">
      <c r="G515" s="26"/>
      <c r="H515" s="11">
        <v>9</v>
      </c>
      <c r="I515" s="11" t="s">
        <v>0</v>
      </c>
      <c r="J515" s="27">
        <v>375</v>
      </c>
      <c r="K515" s="28">
        <v>1</v>
      </c>
      <c r="L515" s="29">
        <v>23092104</v>
      </c>
      <c r="M515" s="29">
        <v>150146</v>
      </c>
      <c r="N515" s="30">
        <v>19047072</v>
      </c>
      <c r="O515" s="30">
        <f t="shared" si="99"/>
        <v>4195178</v>
      </c>
      <c r="P515" s="31">
        <v>2.6600000000000001E-4</v>
      </c>
      <c r="Q515" s="32">
        <f t="shared" si="100"/>
        <v>1115.9173480000002</v>
      </c>
      <c r="R515" s="29">
        <v>6218121</v>
      </c>
      <c r="S515" s="30">
        <v>131177</v>
      </c>
      <c r="T515" s="30">
        <f t="shared" si="101"/>
        <v>6086944</v>
      </c>
      <c r="U515" s="33">
        <v>2.8299999999999999E-4</v>
      </c>
      <c r="V515" s="34">
        <f t="shared" si="102"/>
        <v>1722.6051519999999</v>
      </c>
      <c r="W515" s="11"/>
    </row>
    <row r="516" spans="7:23" x14ac:dyDescent="0.3">
      <c r="G516" s="26"/>
      <c r="H516" s="11">
        <v>17</v>
      </c>
      <c r="I516" s="11" t="s">
        <v>16</v>
      </c>
      <c r="J516" s="27">
        <v>375</v>
      </c>
      <c r="K516" s="28">
        <v>1</v>
      </c>
      <c r="L516" s="29">
        <v>23092104</v>
      </c>
      <c r="M516" s="29">
        <v>150146</v>
      </c>
      <c r="N516" s="30">
        <v>19047072</v>
      </c>
      <c r="O516" s="30">
        <f t="shared" si="99"/>
        <v>4195178</v>
      </c>
      <c r="P516" s="31">
        <v>7.5799999999999999E-4</v>
      </c>
      <c r="Q516" s="32">
        <f t="shared" si="100"/>
        <v>3179.9449239999999</v>
      </c>
      <c r="R516" s="29">
        <v>6218121</v>
      </c>
      <c r="S516" s="30">
        <v>131177</v>
      </c>
      <c r="T516" s="30">
        <f t="shared" si="101"/>
        <v>6086944</v>
      </c>
      <c r="U516" s="33">
        <v>8.0199999999999998E-4</v>
      </c>
      <c r="V516" s="34">
        <f t="shared" si="102"/>
        <v>4881.729088</v>
      </c>
      <c r="W516" s="11"/>
    </row>
    <row r="517" spans="7:23" x14ac:dyDescent="0.3">
      <c r="G517" s="26"/>
      <c r="H517" s="11">
        <v>29</v>
      </c>
      <c r="I517" s="11" t="s">
        <v>24</v>
      </c>
      <c r="J517" s="27">
        <v>375</v>
      </c>
      <c r="K517" s="28">
        <v>1</v>
      </c>
      <c r="L517" s="29">
        <v>23092104</v>
      </c>
      <c r="M517" s="29">
        <v>150146</v>
      </c>
      <c r="N517" s="30">
        <v>19047072</v>
      </c>
      <c r="O517" s="30">
        <f t="shared" si="99"/>
        <v>4195178</v>
      </c>
      <c r="P517" s="31">
        <v>3.1029999999999999E-3</v>
      </c>
      <c r="Q517" s="32">
        <f t="shared" si="100"/>
        <v>13017.637333999999</v>
      </c>
      <c r="R517" s="29">
        <v>6218121</v>
      </c>
      <c r="S517" s="30">
        <v>131177</v>
      </c>
      <c r="T517" s="30">
        <f t="shared" si="101"/>
        <v>6086944</v>
      </c>
      <c r="U517" s="33">
        <v>3.2200000000000002E-3</v>
      </c>
      <c r="V517" s="34">
        <f t="shared" si="102"/>
        <v>19599.95968</v>
      </c>
      <c r="W517" s="11"/>
    </row>
    <row r="518" spans="7:23" x14ac:dyDescent="0.3">
      <c r="G518" s="26"/>
      <c r="H518" s="11">
        <v>38</v>
      </c>
      <c r="I518" s="11" t="s">
        <v>12</v>
      </c>
      <c r="J518" s="27">
        <v>375</v>
      </c>
      <c r="K518" s="28">
        <v>1</v>
      </c>
      <c r="L518" s="29">
        <v>23092104</v>
      </c>
      <c r="M518" s="29">
        <v>150146</v>
      </c>
      <c r="N518" s="30">
        <v>19047072</v>
      </c>
      <c r="O518" s="30">
        <f t="shared" si="99"/>
        <v>4195178</v>
      </c>
      <c r="P518" s="31">
        <v>7.8999999999999996E-5</v>
      </c>
      <c r="Q518" s="32">
        <f t="shared" si="100"/>
        <v>331.419062</v>
      </c>
      <c r="R518" s="29">
        <v>6218121</v>
      </c>
      <c r="S518" s="30">
        <v>131177</v>
      </c>
      <c r="T518" s="30">
        <f t="shared" si="101"/>
        <v>6086944</v>
      </c>
      <c r="U518" s="33">
        <v>8.2999999999999998E-5</v>
      </c>
      <c r="V518" s="34">
        <f t="shared" si="102"/>
        <v>505.21635199999997</v>
      </c>
      <c r="W518" s="11"/>
    </row>
    <row r="519" spans="7:23" x14ac:dyDescent="0.3">
      <c r="G519" s="26"/>
      <c r="H519" s="11">
        <v>55</v>
      </c>
      <c r="I519" s="11" t="s">
        <v>26</v>
      </c>
      <c r="J519" s="27">
        <v>375</v>
      </c>
      <c r="K519" s="28">
        <v>1</v>
      </c>
      <c r="L519" s="29">
        <v>23092104</v>
      </c>
      <c r="M519" s="29">
        <v>150146</v>
      </c>
      <c r="N519" s="30">
        <v>19047072</v>
      </c>
      <c r="O519" s="30">
        <f t="shared" si="99"/>
        <v>4195178</v>
      </c>
      <c r="P519" s="31">
        <v>1.5699999999999999E-4</v>
      </c>
      <c r="Q519" s="32">
        <f t="shared" si="100"/>
        <v>658.64294599999994</v>
      </c>
      <c r="R519" s="29">
        <v>6218121</v>
      </c>
      <c r="S519" s="30">
        <v>131177</v>
      </c>
      <c r="T519" s="30">
        <f t="shared" si="101"/>
        <v>6086944</v>
      </c>
      <c r="U519" s="33">
        <v>2.1100000000000001E-4</v>
      </c>
      <c r="V519" s="34">
        <f t="shared" si="102"/>
        <v>1284.345184</v>
      </c>
      <c r="W519" s="11"/>
    </row>
    <row r="520" spans="7:23" x14ac:dyDescent="0.3">
      <c r="G520" s="26"/>
      <c r="H520" s="11">
        <v>71</v>
      </c>
      <c r="I520" s="11" t="s">
        <v>18</v>
      </c>
      <c r="J520" s="27">
        <v>375</v>
      </c>
      <c r="K520" s="28">
        <v>0</v>
      </c>
      <c r="L520" s="29">
        <v>23092104</v>
      </c>
      <c r="M520" s="29">
        <v>150146</v>
      </c>
      <c r="N520" s="30">
        <v>19047072</v>
      </c>
      <c r="O520" s="30">
        <f t="shared" si="99"/>
        <v>0</v>
      </c>
      <c r="P520" s="31">
        <v>1.1E-5</v>
      </c>
      <c r="Q520" s="32">
        <f t="shared" si="100"/>
        <v>0</v>
      </c>
      <c r="R520" s="29">
        <v>6218121</v>
      </c>
      <c r="S520" s="30">
        <v>131177</v>
      </c>
      <c r="T520" s="30">
        <f t="shared" si="101"/>
        <v>0</v>
      </c>
      <c r="U520" s="33">
        <v>1.2E-5</v>
      </c>
      <c r="V520" s="34">
        <f t="shared" si="102"/>
        <v>0</v>
      </c>
      <c r="W520" s="11"/>
    </row>
    <row r="521" spans="7:23" x14ac:dyDescent="0.3">
      <c r="G521" s="26"/>
      <c r="H521" s="11">
        <v>72</v>
      </c>
      <c r="I521" s="11" t="s">
        <v>28</v>
      </c>
      <c r="J521" s="27">
        <v>375</v>
      </c>
      <c r="K521" s="28">
        <v>0</v>
      </c>
      <c r="L521" s="29">
        <v>23092104</v>
      </c>
      <c r="M521" s="29">
        <v>150146</v>
      </c>
      <c r="N521" s="30">
        <v>19047072</v>
      </c>
      <c r="O521" s="30">
        <f t="shared" si="99"/>
        <v>0</v>
      </c>
      <c r="P521" s="31">
        <v>3.1799999999999998E-4</v>
      </c>
      <c r="Q521" s="32">
        <f t="shared" si="100"/>
        <v>0</v>
      </c>
      <c r="R521" s="29">
        <v>6218121</v>
      </c>
      <c r="S521" s="30">
        <v>131177</v>
      </c>
      <c r="T521" s="30">
        <f t="shared" si="101"/>
        <v>0</v>
      </c>
      <c r="U521" s="33">
        <v>3.3700000000000001E-4</v>
      </c>
      <c r="V521" s="34">
        <f t="shared" si="102"/>
        <v>0</v>
      </c>
      <c r="W521" s="11"/>
    </row>
    <row r="522" spans="7:23" x14ac:dyDescent="0.3">
      <c r="G522" s="26"/>
      <c r="H522" s="11">
        <v>99</v>
      </c>
      <c r="I522" s="11" t="s">
        <v>151</v>
      </c>
      <c r="J522" s="27">
        <v>375</v>
      </c>
      <c r="K522" s="28">
        <v>1</v>
      </c>
      <c r="L522" s="29">
        <v>23092104</v>
      </c>
      <c r="M522" s="29">
        <v>150146</v>
      </c>
      <c r="N522" s="30">
        <v>19047072</v>
      </c>
      <c r="O522" s="30">
        <f t="shared" si="99"/>
        <v>4195178</v>
      </c>
      <c r="P522" s="31">
        <v>0</v>
      </c>
      <c r="Q522" s="32">
        <f t="shared" si="100"/>
        <v>0</v>
      </c>
      <c r="R522" s="29">
        <v>6218121</v>
      </c>
      <c r="S522" s="30">
        <v>131177</v>
      </c>
      <c r="T522" s="30">
        <f t="shared" si="101"/>
        <v>6086944</v>
      </c>
      <c r="U522" s="33">
        <v>0</v>
      </c>
      <c r="V522" s="34">
        <f t="shared" si="102"/>
        <v>0</v>
      </c>
      <c r="W522" s="11"/>
    </row>
    <row r="523" spans="7:23" x14ac:dyDescent="0.3">
      <c r="G523" s="26"/>
      <c r="H523" s="11">
        <v>117</v>
      </c>
      <c r="I523" s="11" t="s">
        <v>21</v>
      </c>
      <c r="J523" s="27">
        <v>375</v>
      </c>
      <c r="K523" s="28">
        <v>1</v>
      </c>
      <c r="L523" s="29">
        <v>23092104</v>
      </c>
      <c r="M523" s="29">
        <v>150146</v>
      </c>
      <c r="N523" s="30">
        <v>19047072</v>
      </c>
      <c r="O523" s="30">
        <f t="shared" si="99"/>
        <v>4195178</v>
      </c>
      <c r="P523" s="31">
        <v>2.7300000000000002E-4</v>
      </c>
      <c r="Q523" s="32">
        <f t="shared" si="100"/>
        <v>1145.283594</v>
      </c>
      <c r="R523" s="29">
        <v>6218121</v>
      </c>
      <c r="S523" s="30">
        <v>131177</v>
      </c>
      <c r="T523" s="30">
        <f t="shared" si="101"/>
        <v>6086944</v>
      </c>
      <c r="U523" s="33">
        <v>2.8800000000000001E-4</v>
      </c>
      <c r="V523" s="34">
        <f t="shared" si="102"/>
        <v>1753.0398720000001</v>
      </c>
      <c r="W523" s="11"/>
    </row>
    <row r="524" spans="7:23" x14ac:dyDescent="0.3">
      <c r="G524" s="26"/>
      <c r="H524" s="11">
        <v>122</v>
      </c>
      <c r="I524" s="11" t="s">
        <v>138</v>
      </c>
      <c r="J524" s="27">
        <v>375</v>
      </c>
      <c r="K524" s="28">
        <v>1</v>
      </c>
      <c r="L524" s="29">
        <v>23092104</v>
      </c>
      <c r="M524" s="29">
        <v>150146</v>
      </c>
      <c r="N524" s="30">
        <v>19047072</v>
      </c>
      <c r="O524" s="30">
        <f t="shared" si="99"/>
        <v>4195178</v>
      </c>
      <c r="P524" s="31">
        <v>0</v>
      </c>
      <c r="Q524" s="32">
        <f t="shared" si="100"/>
        <v>0</v>
      </c>
      <c r="R524" s="29">
        <v>6218121</v>
      </c>
      <c r="S524" s="30">
        <v>131177</v>
      </c>
      <c r="T524" s="30">
        <f t="shared" si="101"/>
        <v>6086944</v>
      </c>
      <c r="U524" s="33">
        <v>0</v>
      </c>
      <c r="V524" s="34">
        <f t="shared" si="102"/>
        <v>0</v>
      </c>
      <c r="W524" s="11"/>
    </row>
    <row r="525" spans="7:23" x14ac:dyDescent="0.3">
      <c r="G525" s="26"/>
      <c r="H525" s="11"/>
      <c r="I525" s="11"/>
      <c r="J525" s="27"/>
      <c r="K525" s="28"/>
      <c r="L525" s="30"/>
      <c r="M525" s="30"/>
      <c r="N525" s="30"/>
      <c r="O525" s="30"/>
      <c r="P525" s="33"/>
      <c r="Q525" s="32"/>
      <c r="R525" s="30"/>
      <c r="S525" s="30"/>
      <c r="T525" s="30"/>
      <c r="U525" s="33"/>
      <c r="V525" s="34"/>
      <c r="W525" s="11"/>
    </row>
    <row r="526" spans="7:23" ht="15.6" x14ac:dyDescent="0.3">
      <c r="G526" s="39">
        <v>99</v>
      </c>
      <c r="H526" s="40" t="s">
        <v>151</v>
      </c>
      <c r="I526" s="11"/>
      <c r="J526" s="27"/>
      <c r="K526" s="28"/>
      <c r="L526" s="30"/>
      <c r="M526" s="30"/>
      <c r="N526" s="30"/>
      <c r="O526" s="30"/>
      <c r="P526" s="33"/>
      <c r="Q526" s="32"/>
      <c r="R526" s="30"/>
      <c r="S526" s="30"/>
      <c r="T526" s="30"/>
      <c r="U526" s="33"/>
      <c r="V526" s="34"/>
      <c r="W526" s="11"/>
    </row>
    <row r="527" spans="7:23" x14ac:dyDescent="0.3">
      <c r="G527" s="26"/>
      <c r="H527" s="11">
        <v>1</v>
      </c>
      <c r="I527" s="11" t="s">
        <v>11</v>
      </c>
      <c r="J527" s="27">
        <v>820</v>
      </c>
      <c r="K527" s="28">
        <v>1</v>
      </c>
      <c r="L527" s="29">
        <v>0</v>
      </c>
      <c r="M527" s="29">
        <v>104958</v>
      </c>
      <c r="N527" s="30">
        <v>0</v>
      </c>
      <c r="O527" s="30">
        <f t="shared" ref="O527:O542" si="103">(L527+M527-N527)*K527</f>
        <v>104958</v>
      </c>
      <c r="P527" s="31">
        <v>1.91E-3</v>
      </c>
      <c r="Q527" s="32">
        <f t="shared" ref="Q527:Q542" si="104">O527*P527</f>
        <v>200.46978000000001</v>
      </c>
      <c r="R527" s="29">
        <v>0</v>
      </c>
      <c r="S527" s="30">
        <v>0</v>
      </c>
      <c r="T527" s="30">
        <f t="shared" ref="T527:T542" si="105">(R527-S527)*K527</f>
        <v>0</v>
      </c>
      <c r="U527" s="33">
        <v>1.9740000000000001E-3</v>
      </c>
      <c r="V527" s="34">
        <f t="shared" ref="V527:V542" si="106">T527*U527</f>
        <v>0</v>
      </c>
      <c r="W527" s="11"/>
    </row>
    <row r="528" spans="7:23" x14ac:dyDescent="0.3">
      <c r="G528" s="26"/>
      <c r="H528" s="11">
        <v>2</v>
      </c>
      <c r="I528" s="11" t="s">
        <v>27</v>
      </c>
      <c r="J528" s="27">
        <v>820</v>
      </c>
      <c r="K528" s="28">
        <v>1</v>
      </c>
      <c r="L528" s="29">
        <v>0</v>
      </c>
      <c r="M528" s="29">
        <v>104958</v>
      </c>
      <c r="N528" s="30">
        <v>0</v>
      </c>
      <c r="O528" s="30">
        <f t="shared" si="103"/>
        <v>104958</v>
      </c>
      <c r="P528" s="31">
        <v>2.6899999999999998E-4</v>
      </c>
      <c r="Q528" s="32">
        <f t="shared" si="104"/>
        <v>28.233701999999997</v>
      </c>
      <c r="R528" s="29">
        <v>0</v>
      </c>
      <c r="S528" s="30">
        <v>0</v>
      </c>
      <c r="T528" s="30">
        <f t="shared" si="105"/>
        <v>0</v>
      </c>
      <c r="U528" s="33">
        <v>2.9500000000000001E-4</v>
      </c>
      <c r="V528" s="34">
        <f t="shared" si="106"/>
        <v>0</v>
      </c>
      <c r="W528" s="11"/>
    </row>
    <row r="529" spans="7:23" x14ac:dyDescent="0.3">
      <c r="G529" s="26"/>
      <c r="H529" s="11">
        <v>3</v>
      </c>
      <c r="I529" s="11" t="s">
        <v>20</v>
      </c>
      <c r="J529" s="27">
        <v>820</v>
      </c>
      <c r="K529" s="28">
        <v>1</v>
      </c>
      <c r="L529" s="29">
        <v>0</v>
      </c>
      <c r="M529" s="29">
        <v>104958</v>
      </c>
      <c r="N529" s="30">
        <v>0</v>
      </c>
      <c r="O529" s="30">
        <f t="shared" si="103"/>
        <v>104958</v>
      </c>
      <c r="P529" s="31">
        <v>5.9699999999999998E-4</v>
      </c>
      <c r="Q529" s="32">
        <f t="shared" si="104"/>
        <v>62.659925999999999</v>
      </c>
      <c r="R529" s="29">
        <v>0</v>
      </c>
      <c r="S529" s="30">
        <v>0</v>
      </c>
      <c r="T529" s="30">
        <f t="shared" si="105"/>
        <v>0</v>
      </c>
      <c r="U529" s="33">
        <v>6.3100000000000005E-4</v>
      </c>
      <c r="V529" s="34">
        <f t="shared" si="106"/>
        <v>0</v>
      </c>
      <c r="W529" s="11"/>
    </row>
    <row r="530" spans="7:23" x14ac:dyDescent="0.3">
      <c r="G530" s="26"/>
      <c r="H530" s="11">
        <v>4</v>
      </c>
      <c r="I530" s="11" t="s">
        <v>10</v>
      </c>
      <c r="J530" s="27">
        <v>820</v>
      </c>
      <c r="K530" s="28">
        <v>1</v>
      </c>
      <c r="L530" s="29">
        <v>0</v>
      </c>
      <c r="M530" s="29">
        <v>104958</v>
      </c>
      <c r="N530" s="30">
        <v>0</v>
      </c>
      <c r="O530" s="30">
        <f t="shared" si="103"/>
        <v>104958</v>
      </c>
      <c r="P530" s="31">
        <v>9.2750000000000003E-3</v>
      </c>
      <c r="Q530" s="32">
        <f t="shared" si="104"/>
        <v>973.48545000000001</v>
      </c>
      <c r="R530" s="29">
        <v>0</v>
      </c>
      <c r="S530" s="30">
        <v>0</v>
      </c>
      <c r="T530" s="30">
        <f t="shared" si="105"/>
        <v>0</v>
      </c>
      <c r="U530" s="33">
        <v>9.2949999999999994E-3</v>
      </c>
      <c r="V530" s="34">
        <f t="shared" si="106"/>
        <v>0</v>
      </c>
      <c r="W530" s="11"/>
    </row>
    <row r="531" spans="7:23" x14ac:dyDescent="0.3">
      <c r="G531" s="26"/>
      <c r="H531" s="11">
        <v>6</v>
      </c>
      <c r="I531" s="11" t="s">
        <v>118</v>
      </c>
      <c r="J531" s="27">
        <v>820</v>
      </c>
      <c r="K531" s="28">
        <v>1</v>
      </c>
      <c r="L531" s="29">
        <v>0</v>
      </c>
      <c r="M531" s="29">
        <v>104958</v>
      </c>
      <c r="N531" s="30">
        <v>0</v>
      </c>
      <c r="O531" s="30">
        <f t="shared" si="103"/>
        <v>104958</v>
      </c>
      <c r="P531" s="31">
        <v>0</v>
      </c>
      <c r="Q531" s="32">
        <f t="shared" si="104"/>
        <v>0</v>
      </c>
      <c r="R531" s="29">
        <v>0</v>
      </c>
      <c r="S531" s="30">
        <v>0</v>
      </c>
      <c r="T531" s="30">
        <f t="shared" si="105"/>
        <v>0</v>
      </c>
      <c r="U531" s="33">
        <v>0</v>
      </c>
      <c r="V531" s="34">
        <f t="shared" si="106"/>
        <v>0</v>
      </c>
      <c r="W531" s="11"/>
    </row>
    <row r="532" spans="7:23" x14ac:dyDescent="0.3">
      <c r="G532" s="26"/>
      <c r="H532" s="11">
        <v>7</v>
      </c>
      <c r="I532" s="11" t="s">
        <v>9</v>
      </c>
      <c r="J532" s="27">
        <v>820</v>
      </c>
      <c r="K532" s="28">
        <v>1</v>
      </c>
      <c r="L532" s="29">
        <v>0</v>
      </c>
      <c r="M532" s="29">
        <v>104958</v>
      </c>
      <c r="N532" s="30">
        <v>0</v>
      </c>
      <c r="O532" s="30">
        <f t="shared" si="103"/>
        <v>104958</v>
      </c>
      <c r="P532" s="31">
        <v>1.27E-4</v>
      </c>
      <c r="Q532" s="32">
        <f t="shared" si="104"/>
        <v>13.329666</v>
      </c>
      <c r="R532" s="29">
        <v>0</v>
      </c>
      <c r="S532" s="30">
        <v>0</v>
      </c>
      <c r="T532" s="30">
        <f t="shared" si="105"/>
        <v>0</v>
      </c>
      <c r="U532" s="33">
        <v>1.34E-4</v>
      </c>
      <c r="V532" s="34">
        <f t="shared" si="106"/>
        <v>0</v>
      </c>
      <c r="W532" s="11"/>
    </row>
    <row r="533" spans="7:23" x14ac:dyDescent="0.3">
      <c r="G533" s="26"/>
      <c r="H533" s="11">
        <v>8</v>
      </c>
      <c r="I533" s="11" t="s">
        <v>23</v>
      </c>
      <c r="J533" s="27">
        <v>820</v>
      </c>
      <c r="K533" s="28">
        <v>1</v>
      </c>
      <c r="L533" s="29">
        <v>0</v>
      </c>
      <c r="M533" s="29">
        <v>104958</v>
      </c>
      <c r="N533" s="30">
        <v>0</v>
      </c>
      <c r="O533" s="30">
        <f t="shared" si="103"/>
        <v>104958</v>
      </c>
      <c r="P533" s="31">
        <v>1.8699999999999999E-4</v>
      </c>
      <c r="Q533" s="32">
        <f t="shared" si="104"/>
        <v>19.627146</v>
      </c>
      <c r="R533" s="29">
        <v>0</v>
      </c>
      <c r="S533" s="30">
        <v>0</v>
      </c>
      <c r="T533" s="30">
        <f t="shared" si="105"/>
        <v>0</v>
      </c>
      <c r="U533" s="33">
        <v>1.9599999999999999E-4</v>
      </c>
      <c r="V533" s="34">
        <f t="shared" si="106"/>
        <v>0</v>
      </c>
      <c r="W533" s="11"/>
    </row>
    <row r="534" spans="7:23" x14ac:dyDescent="0.3">
      <c r="G534" s="26"/>
      <c r="H534" s="11">
        <v>9</v>
      </c>
      <c r="I534" s="11" t="s">
        <v>0</v>
      </c>
      <c r="J534" s="27">
        <v>820</v>
      </c>
      <c r="K534" s="28">
        <v>1</v>
      </c>
      <c r="L534" s="29">
        <v>0</v>
      </c>
      <c r="M534" s="29">
        <v>104958</v>
      </c>
      <c r="N534" s="30">
        <v>0</v>
      </c>
      <c r="O534" s="30">
        <f t="shared" si="103"/>
        <v>104958</v>
      </c>
      <c r="P534" s="31">
        <v>2.6600000000000001E-4</v>
      </c>
      <c r="Q534" s="32">
        <f t="shared" si="104"/>
        <v>27.918828000000001</v>
      </c>
      <c r="R534" s="29">
        <v>0</v>
      </c>
      <c r="S534" s="30">
        <v>0</v>
      </c>
      <c r="T534" s="30">
        <f t="shared" si="105"/>
        <v>0</v>
      </c>
      <c r="U534" s="33">
        <v>2.8299999999999999E-4</v>
      </c>
      <c r="V534" s="34">
        <f t="shared" si="106"/>
        <v>0</v>
      </c>
      <c r="W534" s="11"/>
    </row>
    <row r="535" spans="7:23" x14ac:dyDescent="0.3">
      <c r="G535" s="26"/>
      <c r="H535" s="11">
        <v>29</v>
      </c>
      <c r="I535" s="11" t="s">
        <v>24</v>
      </c>
      <c r="J535" s="27">
        <v>820</v>
      </c>
      <c r="K535" s="28">
        <v>1</v>
      </c>
      <c r="L535" s="29">
        <v>0</v>
      </c>
      <c r="M535" s="29">
        <v>104958</v>
      </c>
      <c r="N535" s="30">
        <v>0</v>
      </c>
      <c r="O535" s="30">
        <f t="shared" si="103"/>
        <v>104958</v>
      </c>
      <c r="P535" s="31">
        <v>3.1029999999999999E-3</v>
      </c>
      <c r="Q535" s="32">
        <f t="shared" si="104"/>
        <v>325.68467399999997</v>
      </c>
      <c r="R535" s="29">
        <v>0</v>
      </c>
      <c r="S535" s="30">
        <v>0</v>
      </c>
      <c r="T535" s="30">
        <f t="shared" si="105"/>
        <v>0</v>
      </c>
      <c r="U535" s="33">
        <v>3.2200000000000002E-3</v>
      </c>
      <c r="V535" s="34">
        <f t="shared" si="106"/>
        <v>0</v>
      </c>
      <c r="W535" s="11"/>
    </row>
    <row r="536" spans="7:23" x14ac:dyDescent="0.3">
      <c r="G536" s="26"/>
      <c r="H536" s="11">
        <v>38</v>
      </c>
      <c r="I536" s="11" t="s">
        <v>12</v>
      </c>
      <c r="J536" s="27">
        <v>820</v>
      </c>
      <c r="K536" s="28">
        <v>1</v>
      </c>
      <c r="L536" s="29">
        <v>0</v>
      </c>
      <c r="M536" s="29">
        <v>104958</v>
      </c>
      <c r="N536" s="30">
        <v>0</v>
      </c>
      <c r="O536" s="30">
        <f t="shared" si="103"/>
        <v>104958</v>
      </c>
      <c r="P536" s="31">
        <v>7.8999999999999996E-5</v>
      </c>
      <c r="Q536" s="32">
        <f t="shared" si="104"/>
        <v>8.2916819999999998</v>
      </c>
      <c r="R536" s="29">
        <v>0</v>
      </c>
      <c r="S536" s="30">
        <v>0</v>
      </c>
      <c r="T536" s="30">
        <f t="shared" si="105"/>
        <v>0</v>
      </c>
      <c r="U536" s="33">
        <v>8.2999999999999998E-5</v>
      </c>
      <c r="V536" s="34">
        <f t="shared" si="106"/>
        <v>0</v>
      </c>
      <c r="W536" s="11"/>
    </row>
    <row r="537" spans="7:23" x14ac:dyDescent="0.3">
      <c r="G537" s="26"/>
      <c r="H537" s="11">
        <v>55</v>
      </c>
      <c r="I537" s="11" t="s">
        <v>26</v>
      </c>
      <c r="J537" s="27">
        <v>820</v>
      </c>
      <c r="K537" s="28">
        <v>1</v>
      </c>
      <c r="L537" s="29">
        <v>0</v>
      </c>
      <c r="M537" s="29">
        <v>104958</v>
      </c>
      <c r="N537" s="30">
        <v>0</v>
      </c>
      <c r="O537" s="30">
        <f t="shared" si="103"/>
        <v>104958</v>
      </c>
      <c r="P537" s="31">
        <v>1.5699999999999999E-4</v>
      </c>
      <c r="Q537" s="32">
        <f t="shared" si="104"/>
        <v>16.478406</v>
      </c>
      <c r="R537" s="29">
        <v>0</v>
      </c>
      <c r="S537" s="30">
        <v>0</v>
      </c>
      <c r="T537" s="30">
        <f t="shared" si="105"/>
        <v>0</v>
      </c>
      <c r="U537" s="33">
        <v>2.1100000000000001E-4</v>
      </c>
      <c r="V537" s="34">
        <f t="shared" si="106"/>
        <v>0</v>
      </c>
      <c r="W537" s="11"/>
    </row>
    <row r="538" spans="7:23" x14ac:dyDescent="0.3">
      <c r="G538" s="26"/>
      <c r="H538" s="11">
        <v>71</v>
      </c>
      <c r="I538" s="11" t="s">
        <v>18</v>
      </c>
      <c r="J538" s="27">
        <v>820</v>
      </c>
      <c r="K538" s="28">
        <v>0</v>
      </c>
      <c r="L538" s="29">
        <v>0</v>
      </c>
      <c r="M538" s="29">
        <v>104958</v>
      </c>
      <c r="N538" s="30">
        <v>0</v>
      </c>
      <c r="O538" s="30">
        <f t="shared" si="103"/>
        <v>0</v>
      </c>
      <c r="P538" s="31">
        <v>1.1E-5</v>
      </c>
      <c r="Q538" s="32">
        <f t="shared" si="104"/>
        <v>0</v>
      </c>
      <c r="R538" s="29">
        <v>0</v>
      </c>
      <c r="S538" s="30">
        <v>0</v>
      </c>
      <c r="T538" s="30">
        <f t="shared" si="105"/>
        <v>0</v>
      </c>
      <c r="U538" s="33">
        <v>1.2E-5</v>
      </c>
      <c r="V538" s="34">
        <f t="shared" si="106"/>
        <v>0</v>
      </c>
      <c r="W538" s="11"/>
    </row>
    <row r="539" spans="7:23" x14ac:dyDescent="0.3">
      <c r="G539" s="26"/>
      <c r="H539" s="11">
        <v>72</v>
      </c>
      <c r="I539" s="11" t="s">
        <v>28</v>
      </c>
      <c r="J539" s="27">
        <v>820</v>
      </c>
      <c r="K539" s="28">
        <v>0</v>
      </c>
      <c r="L539" s="29">
        <v>0</v>
      </c>
      <c r="M539" s="29">
        <v>104958</v>
      </c>
      <c r="N539" s="30">
        <v>0</v>
      </c>
      <c r="O539" s="30">
        <f t="shared" si="103"/>
        <v>0</v>
      </c>
      <c r="P539" s="31">
        <v>3.1799999999999998E-4</v>
      </c>
      <c r="Q539" s="32">
        <f t="shared" si="104"/>
        <v>0</v>
      </c>
      <c r="R539" s="29">
        <v>0</v>
      </c>
      <c r="S539" s="30">
        <v>0</v>
      </c>
      <c r="T539" s="30">
        <f t="shared" si="105"/>
        <v>0</v>
      </c>
      <c r="U539" s="33">
        <v>3.3700000000000001E-4</v>
      </c>
      <c r="V539" s="34">
        <f t="shared" si="106"/>
        <v>0</v>
      </c>
      <c r="W539" s="11"/>
    </row>
    <row r="540" spans="7:23" x14ac:dyDescent="0.3">
      <c r="G540" s="26"/>
      <c r="H540" s="11">
        <v>99</v>
      </c>
      <c r="I540" s="11" t="s">
        <v>151</v>
      </c>
      <c r="J540" s="27">
        <v>820</v>
      </c>
      <c r="K540" s="28">
        <v>1</v>
      </c>
      <c r="L540" s="29">
        <v>0</v>
      </c>
      <c r="M540" s="29">
        <v>104958</v>
      </c>
      <c r="N540" s="30">
        <v>0</v>
      </c>
      <c r="O540" s="30">
        <f t="shared" si="103"/>
        <v>104958</v>
      </c>
      <c r="P540" s="31">
        <v>0</v>
      </c>
      <c r="Q540" s="32">
        <f t="shared" si="104"/>
        <v>0</v>
      </c>
      <c r="R540" s="29">
        <v>0</v>
      </c>
      <c r="S540" s="30">
        <v>0</v>
      </c>
      <c r="T540" s="30">
        <f t="shared" si="105"/>
        <v>0</v>
      </c>
      <c r="U540" s="33">
        <v>0</v>
      </c>
      <c r="V540" s="34">
        <f t="shared" si="106"/>
        <v>0</v>
      </c>
      <c r="W540" s="11"/>
    </row>
    <row r="541" spans="7:23" x14ac:dyDescent="0.3">
      <c r="G541" s="26"/>
      <c r="H541" s="11">
        <v>117</v>
      </c>
      <c r="I541" s="11" t="s">
        <v>21</v>
      </c>
      <c r="J541" s="27">
        <v>820</v>
      </c>
      <c r="K541" s="28">
        <v>1</v>
      </c>
      <c r="L541" s="29">
        <v>0</v>
      </c>
      <c r="M541" s="29">
        <v>104958</v>
      </c>
      <c r="N541" s="30">
        <v>0</v>
      </c>
      <c r="O541" s="30">
        <f t="shared" si="103"/>
        <v>104958</v>
      </c>
      <c r="P541" s="31">
        <v>2.7300000000000002E-4</v>
      </c>
      <c r="Q541" s="32">
        <f t="shared" si="104"/>
        <v>28.653534000000004</v>
      </c>
      <c r="R541" s="29">
        <v>0</v>
      </c>
      <c r="S541" s="30">
        <v>0</v>
      </c>
      <c r="T541" s="30">
        <f t="shared" si="105"/>
        <v>0</v>
      </c>
      <c r="U541" s="33">
        <v>2.8800000000000001E-4</v>
      </c>
      <c r="V541" s="34">
        <f t="shared" si="106"/>
        <v>0</v>
      </c>
      <c r="W541" s="11"/>
    </row>
    <row r="542" spans="7:23" x14ac:dyDescent="0.3">
      <c r="G542" s="26"/>
      <c r="H542" s="11">
        <v>122</v>
      </c>
      <c r="I542" s="11" t="s">
        <v>138</v>
      </c>
      <c r="J542" s="27">
        <v>820</v>
      </c>
      <c r="K542" s="28">
        <v>1</v>
      </c>
      <c r="L542" s="29">
        <v>0</v>
      </c>
      <c r="M542" s="29">
        <v>104958</v>
      </c>
      <c r="N542" s="30">
        <v>0</v>
      </c>
      <c r="O542" s="30">
        <f t="shared" si="103"/>
        <v>104958</v>
      </c>
      <c r="P542" s="31">
        <v>0</v>
      </c>
      <c r="Q542" s="32">
        <f t="shared" si="104"/>
        <v>0</v>
      </c>
      <c r="R542" s="29">
        <v>0</v>
      </c>
      <c r="S542" s="30">
        <v>0</v>
      </c>
      <c r="T542" s="30">
        <f t="shared" si="105"/>
        <v>0</v>
      </c>
      <c r="U542" s="33">
        <v>0</v>
      </c>
      <c r="V542" s="34">
        <f t="shared" si="106"/>
        <v>0</v>
      </c>
      <c r="W542" s="11"/>
    </row>
    <row r="543" spans="7:23" ht="15" thickBot="1" x14ac:dyDescent="0.35">
      <c r="G543" s="35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7"/>
    </row>
    <row r="544" spans="7:23" x14ac:dyDescent="0.3">
      <c r="G544" s="11">
        <v>99</v>
      </c>
      <c r="H544" s="11" t="s">
        <v>151</v>
      </c>
      <c r="I544" s="11"/>
      <c r="J544" s="27"/>
      <c r="K544" s="28"/>
      <c r="L544" s="30"/>
      <c r="M544" s="30"/>
      <c r="N544" s="30"/>
      <c r="O544" s="30"/>
      <c r="P544" s="33"/>
      <c r="Q544" s="32">
        <f>SUM(Q508:Q543)</f>
        <v>73027.053971999965</v>
      </c>
      <c r="R544" s="30"/>
      <c r="S544" s="30"/>
      <c r="T544" s="30"/>
      <c r="U544" s="33"/>
      <c r="V544" s="32">
        <f>SUM(V508:V543)</f>
        <v>105985.86892800003</v>
      </c>
      <c r="W544" s="38">
        <f>Q544+V544</f>
        <v>179012.92290000001</v>
      </c>
    </row>
    <row r="545" spans="7:23" x14ac:dyDescent="0.3">
      <c r="G545" s="11"/>
      <c r="H545" s="11"/>
      <c r="I545" s="11"/>
      <c r="J545" s="27"/>
      <c r="K545" s="28"/>
      <c r="L545" s="30"/>
      <c r="M545" s="30"/>
      <c r="N545" s="30"/>
      <c r="O545" s="30"/>
      <c r="P545" s="33"/>
      <c r="Q545" s="32"/>
      <c r="R545" s="30"/>
      <c r="S545" s="30"/>
      <c r="T545" s="30"/>
      <c r="U545" s="33"/>
      <c r="V545" s="32"/>
      <c r="W545" s="11"/>
    </row>
    <row r="546" spans="7:23" ht="15" thickBot="1" x14ac:dyDescent="0.35">
      <c r="G546" s="11"/>
      <c r="H546" s="11"/>
      <c r="I546" s="11"/>
      <c r="J546" s="12" t="s">
        <v>100</v>
      </c>
      <c r="K546" s="13" t="s">
        <v>101</v>
      </c>
      <c r="L546" s="14" t="s">
        <v>102</v>
      </c>
      <c r="M546" s="14" t="s">
        <v>103</v>
      </c>
      <c r="N546" s="14" t="s">
        <v>104</v>
      </c>
      <c r="O546" s="14" t="s">
        <v>105</v>
      </c>
      <c r="P546" s="15" t="s">
        <v>106</v>
      </c>
      <c r="Q546" s="16" t="s">
        <v>107</v>
      </c>
      <c r="R546" s="14" t="s">
        <v>108</v>
      </c>
      <c r="S546" s="14" t="s">
        <v>109</v>
      </c>
      <c r="T546" s="14" t="s">
        <v>110</v>
      </c>
      <c r="U546" s="15" t="s">
        <v>111</v>
      </c>
      <c r="V546" s="16" t="s">
        <v>112</v>
      </c>
      <c r="W546" s="11"/>
    </row>
    <row r="547" spans="7:23" ht="15.6" x14ac:dyDescent="0.3">
      <c r="G547" s="17">
        <v>101</v>
      </c>
      <c r="H547" s="18" t="s">
        <v>152</v>
      </c>
      <c r="I547" s="19"/>
      <c r="J547" s="20"/>
      <c r="K547" s="21"/>
      <c r="L547" s="22"/>
      <c r="M547" s="22"/>
      <c r="N547" s="22"/>
      <c r="O547" s="22"/>
      <c r="P547" s="23"/>
      <c r="Q547" s="24"/>
      <c r="R547" s="22"/>
      <c r="S547" s="22"/>
      <c r="T547" s="22"/>
      <c r="U547" s="23"/>
      <c r="V547" s="25"/>
      <c r="W547" s="11"/>
    </row>
    <row r="548" spans="7:23" x14ac:dyDescent="0.3">
      <c r="G548" s="26"/>
      <c r="H548" s="11">
        <v>1</v>
      </c>
      <c r="I548" s="11" t="s">
        <v>11</v>
      </c>
      <c r="J548" s="27">
        <v>382</v>
      </c>
      <c r="K548" s="28">
        <v>0.7</v>
      </c>
      <c r="L548" s="29">
        <v>32996859</v>
      </c>
      <c r="M548" s="29">
        <v>480209</v>
      </c>
      <c r="N548" s="30">
        <v>8743455</v>
      </c>
      <c r="O548" s="30">
        <f t="shared" ref="O548:O564" si="107">(L548+M548-N548)*K548</f>
        <v>17313529.099999998</v>
      </c>
      <c r="P548" s="31">
        <v>1.91E-3</v>
      </c>
      <c r="Q548" s="32">
        <f t="shared" ref="Q548:Q564" si="108">O548*P548</f>
        <v>33068.840580999997</v>
      </c>
      <c r="R548" s="29">
        <v>156324443</v>
      </c>
      <c r="S548" s="30">
        <v>30637299</v>
      </c>
      <c r="T548" s="30">
        <f t="shared" ref="T548:T564" si="109">(R548-S548)*K548</f>
        <v>87981000.799999997</v>
      </c>
      <c r="U548" s="33">
        <v>1.9740000000000001E-3</v>
      </c>
      <c r="V548" s="34">
        <f t="shared" ref="V548:V564" si="110">T548*U548</f>
        <v>173674.49557920001</v>
      </c>
      <c r="W548" s="11"/>
    </row>
    <row r="549" spans="7:23" x14ac:dyDescent="0.3">
      <c r="G549" s="26"/>
      <c r="H549" s="11">
        <v>2</v>
      </c>
      <c r="I549" s="11" t="s">
        <v>27</v>
      </c>
      <c r="J549" s="27">
        <v>382</v>
      </c>
      <c r="K549" s="28">
        <v>0.7</v>
      </c>
      <c r="L549" s="29">
        <v>32996859</v>
      </c>
      <c r="M549" s="29">
        <v>480209</v>
      </c>
      <c r="N549" s="30">
        <v>8743455</v>
      </c>
      <c r="O549" s="30">
        <f t="shared" si="107"/>
        <v>17313529.099999998</v>
      </c>
      <c r="P549" s="31">
        <v>2.6899999999999998E-4</v>
      </c>
      <c r="Q549" s="32">
        <f t="shared" si="108"/>
        <v>4657.3393278999993</v>
      </c>
      <c r="R549" s="29">
        <v>156324443</v>
      </c>
      <c r="S549" s="30">
        <v>30637299</v>
      </c>
      <c r="T549" s="30">
        <f t="shared" si="109"/>
        <v>87981000.799999997</v>
      </c>
      <c r="U549" s="33">
        <v>2.9500000000000001E-4</v>
      </c>
      <c r="V549" s="34">
        <f t="shared" si="110"/>
        <v>25954.395236</v>
      </c>
      <c r="W549" s="11"/>
    </row>
    <row r="550" spans="7:23" x14ac:dyDescent="0.3">
      <c r="G550" s="26"/>
      <c r="H550" s="11">
        <v>3</v>
      </c>
      <c r="I550" s="11" t="s">
        <v>20</v>
      </c>
      <c r="J550" s="27">
        <v>382</v>
      </c>
      <c r="K550" s="28">
        <v>0.7</v>
      </c>
      <c r="L550" s="29">
        <v>32996859</v>
      </c>
      <c r="M550" s="29">
        <v>480209</v>
      </c>
      <c r="N550" s="30">
        <v>8743455</v>
      </c>
      <c r="O550" s="30">
        <f t="shared" si="107"/>
        <v>17313529.099999998</v>
      </c>
      <c r="P550" s="31">
        <v>5.9699999999999998E-4</v>
      </c>
      <c r="Q550" s="32">
        <f t="shared" si="108"/>
        <v>10336.176872699998</v>
      </c>
      <c r="R550" s="29">
        <v>156324443</v>
      </c>
      <c r="S550" s="30">
        <v>30637299</v>
      </c>
      <c r="T550" s="30">
        <f t="shared" si="109"/>
        <v>87981000.799999997</v>
      </c>
      <c r="U550" s="33">
        <v>6.3100000000000005E-4</v>
      </c>
      <c r="V550" s="34">
        <f t="shared" si="110"/>
        <v>55516.011504800001</v>
      </c>
      <c r="W550" s="11"/>
    </row>
    <row r="551" spans="7:23" x14ac:dyDescent="0.3">
      <c r="G551" s="26"/>
      <c r="H551" s="11">
        <v>4</v>
      </c>
      <c r="I551" s="11" t="s">
        <v>10</v>
      </c>
      <c r="J551" s="27">
        <v>382</v>
      </c>
      <c r="K551" s="28">
        <v>0.7</v>
      </c>
      <c r="L551" s="29">
        <v>32996859</v>
      </c>
      <c r="M551" s="29">
        <v>480209</v>
      </c>
      <c r="N551" s="30">
        <v>8743455</v>
      </c>
      <c r="O551" s="30">
        <f t="shared" si="107"/>
        <v>17313529.099999998</v>
      </c>
      <c r="P551" s="31">
        <v>9.2750000000000003E-3</v>
      </c>
      <c r="Q551" s="32">
        <f t="shared" si="108"/>
        <v>160582.9824025</v>
      </c>
      <c r="R551" s="29">
        <v>156324443</v>
      </c>
      <c r="S551" s="30">
        <v>30637299</v>
      </c>
      <c r="T551" s="30">
        <f t="shared" si="109"/>
        <v>87981000.799999997</v>
      </c>
      <c r="U551" s="33">
        <v>9.2949999999999994E-3</v>
      </c>
      <c r="V551" s="34">
        <f t="shared" si="110"/>
        <v>817783.40243599995</v>
      </c>
      <c r="W551" s="11"/>
    </row>
    <row r="552" spans="7:23" x14ac:dyDescent="0.3">
      <c r="G552" s="26"/>
      <c r="H552" s="11">
        <v>6</v>
      </c>
      <c r="I552" s="11" t="s">
        <v>118</v>
      </c>
      <c r="J552" s="27">
        <v>382</v>
      </c>
      <c r="K552" s="28">
        <v>0.7</v>
      </c>
      <c r="L552" s="29">
        <v>32996859</v>
      </c>
      <c r="M552" s="29">
        <v>480209</v>
      </c>
      <c r="N552" s="30">
        <v>8743455</v>
      </c>
      <c r="O552" s="30">
        <f t="shared" si="107"/>
        <v>17313529.099999998</v>
      </c>
      <c r="P552" s="31">
        <v>0</v>
      </c>
      <c r="Q552" s="32">
        <f t="shared" si="108"/>
        <v>0</v>
      </c>
      <c r="R552" s="29">
        <v>156324443</v>
      </c>
      <c r="S552" s="30">
        <v>30637299</v>
      </c>
      <c r="T552" s="30">
        <f t="shared" si="109"/>
        <v>87981000.799999997</v>
      </c>
      <c r="U552" s="33">
        <v>0</v>
      </c>
      <c r="V552" s="34">
        <f t="shared" si="110"/>
        <v>0</v>
      </c>
      <c r="W552" s="11"/>
    </row>
    <row r="553" spans="7:23" x14ac:dyDescent="0.3">
      <c r="G553" s="26"/>
      <c r="H553" s="11">
        <v>7</v>
      </c>
      <c r="I553" s="11" t="s">
        <v>9</v>
      </c>
      <c r="J553" s="27">
        <v>382</v>
      </c>
      <c r="K553" s="28">
        <v>0.7</v>
      </c>
      <c r="L553" s="29">
        <v>32996859</v>
      </c>
      <c r="M553" s="29">
        <v>480209</v>
      </c>
      <c r="N553" s="30">
        <v>8743455</v>
      </c>
      <c r="O553" s="30">
        <f t="shared" si="107"/>
        <v>17313529.099999998</v>
      </c>
      <c r="P553" s="31">
        <v>1.27E-4</v>
      </c>
      <c r="Q553" s="32">
        <f t="shared" si="108"/>
        <v>2198.8181956999997</v>
      </c>
      <c r="R553" s="29">
        <v>156324443</v>
      </c>
      <c r="S553" s="30">
        <v>30637299</v>
      </c>
      <c r="T553" s="30">
        <f t="shared" si="109"/>
        <v>87981000.799999997</v>
      </c>
      <c r="U553" s="33">
        <v>1.34E-4</v>
      </c>
      <c r="V553" s="34">
        <f t="shared" si="110"/>
        <v>11789.454107199999</v>
      </c>
      <c r="W553" s="11"/>
    </row>
    <row r="554" spans="7:23" x14ac:dyDescent="0.3">
      <c r="G554" s="26"/>
      <c r="H554" s="11">
        <v>8</v>
      </c>
      <c r="I554" s="11" t="s">
        <v>23</v>
      </c>
      <c r="J554" s="27">
        <v>382</v>
      </c>
      <c r="K554" s="28">
        <v>0.7</v>
      </c>
      <c r="L554" s="29">
        <v>32996859</v>
      </c>
      <c r="M554" s="29">
        <v>480209</v>
      </c>
      <c r="N554" s="30">
        <v>8743455</v>
      </c>
      <c r="O554" s="30">
        <f t="shared" si="107"/>
        <v>17313529.099999998</v>
      </c>
      <c r="P554" s="31">
        <v>1.8699999999999999E-4</v>
      </c>
      <c r="Q554" s="32">
        <f t="shared" si="108"/>
        <v>3237.6299416999996</v>
      </c>
      <c r="R554" s="29">
        <v>156324443</v>
      </c>
      <c r="S554" s="30">
        <v>30637299</v>
      </c>
      <c r="T554" s="30">
        <f t="shared" si="109"/>
        <v>87981000.799999997</v>
      </c>
      <c r="U554" s="33">
        <v>1.9599999999999999E-4</v>
      </c>
      <c r="V554" s="34">
        <f t="shared" si="110"/>
        <v>17244.276156799999</v>
      </c>
      <c r="W554" s="11"/>
    </row>
    <row r="555" spans="7:23" x14ac:dyDescent="0.3">
      <c r="G555" s="26"/>
      <c r="H555" s="11">
        <v>9</v>
      </c>
      <c r="I555" s="11" t="s">
        <v>0</v>
      </c>
      <c r="J555" s="27">
        <v>382</v>
      </c>
      <c r="K555" s="28">
        <v>0.7</v>
      </c>
      <c r="L555" s="29">
        <v>32996859</v>
      </c>
      <c r="M555" s="29">
        <v>480209</v>
      </c>
      <c r="N555" s="30">
        <v>8743455</v>
      </c>
      <c r="O555" s="30">
        <f t="shared" si="107"/>
        <v>17313529.099999998</v>
      </c>
      <c r="P555" s="31">
        <v>2.6600000000000001E-4</v>
      </c>
      <c r="Q555" s="32">
        <f t="shared" si="108"/>
        <v>4605.3987405999997</v>
      </c>
      <c r="R555" s="29">
        <v>156324443</v>
      </c>
      <c r="S555" s="30">
        <v>30637299</v>
      </c>
      <c r="T555" s="30">
        <f t="shared" si="109"/>
        <v>87981000.799999997</v>
      </c>
      <c r="U555" s="33">
        <v>2.8299999999999999E-4</v>
      </c>
      <c r="V555" s="34">
        <f t="shared" si="110"/>
        <v>24898.623226399999</v>
      </c>
      <c r="W555" s="11"/>
    </row>
    <row r="556" spans="7:23" x14ac:dyDescent="0.3">
      <c r="G556" s="26"/>
      <c r="H556" s="11">
        <v>17</v>
      </c>
      <c r="I556" s="11" t="s">
        <v>16</v>
      </c>
      <c r="J556" s="27">
        <v>382</v>
      </c>
      <c r="K556" s="28">
        <v>0.7</v>
      </c>
      <c r="L556" s="29">
        <v>32996859</v>
      </c>
      <c r="M556" s="29">
        <v>480209</v>
      </c>
      <c r="N556" s="30">
        <v>8743455</v>
      </c>
      <c r="O556" s="30">
        <f t="shared" si="107"/>
        <v>17313529.099999998</v>
      </c>
      <c r="P556" s="31">
        <v>7.5799999999999999E-4</v>
      </c>
      <c r="Q556" s="32">
        <f t="shared" si="108"/>
        <v>13123.655057799999</v>
      </c>
      <c r="R556" s="29">
        <v>156324443</v>
      </c>
      <c r="S556" s="30">
        <v>30637299</v>
      </c>
      <c r="T556" s="30">
        <f t="shared" si="109"/>
        <v>87981000.799999997</v>
      </c>
      <c r="U556" s="33">
        <v>8.0199999999999998E-4</v>
      </c>
      <c r="V556" s="34">
        <f t="shared" si="110"/>
        <v>70560.762641599998</v>
      </c>
      <c r="W556" s="11"/>
    </row>
    <row r="557" spans="7:23" x14ac:dyDescent="0.3">
      <c r="G557" s="26"/>
      <c r="H557" s="11">
        <v>29</v>
      </c>
      <c r="I557" s="11" t="s">
        <v>24</v>
      </c>
      <c r="J557" s="27">
        <v>382</v>
      </c>
      <c r="K557" s="28">
        <v>0.7</v>
      </c>
      <c r="L557" s="29">
        <v>32996859</v>
      </c>
      <c r="M557" s="29">
        <v>480209</v>
      </c>
      <c r="N557" s="30">
        <v>8743455</v>
      </c>
      <c r="O557" s="30">
        <f t="shared" si="107"/>
        <v>17313529.099999998</v>
      </c>
      <c r="P557" s="31">
        <v>3.1029999999999999E-3</v>
      </c>
      <c r="Q557" s="32">
        <f t="shared" si="108"/>
        <v>53723.880797299993</v>
      </c>
      <c r="R557" s="29">
        <v>156324443</v>
      </c>
      <c r="S557" s="30">
        <v>30637299</v>
      </c>
      <c r="T557" s="30">
        <f t="shared" si="109"/>
        <v>87981000.799999997</v>
      </c>
      <c r="U557" s="33">
        <v>3.2200000000000002E-3</v>
      </c>
      <c r="V557" s="34">
        <f t="shared" si="110"/>
        <v>283298.82257600001</v>
      </c>
      <c r="W557" s="11"/>
    </row>
    <row r="558" spans="7:23" x14ac:dyDescent="0.3">
      <c r="G558" s="26"/>
      <c r="H558" s="11">
        <v>38</v>
      </c>
      <c r="I558" s="11" t="s">
        <v>12</v>
      </c>
      <c r="J558" s="27">
        <v>382</v>
      </c>
      <c r="K558" s="28">
        <v>0.7</v>
      </c>
      <c r="L558" s="29">
        <v>32996859</v>
      </c>
      <c r="M558" s="29">
        <v>480209</v>
      </c>
      <c r="N558" s="30">
        <v>8743455</v>
      </c>
      <c r="O558" s="30">
        <f t="shared" si="107"/>
        <v>17313529.099999998</v>
      </c>
      <c r="P558" s="31">
        <v>7.8999999999999996E-5</v>
      </c>
      <c r="Q558" s="32">
        <f t="shared" si="108"/>
        <v>1367.7687988999996</v>
      </c>
      <c r="R558" s="29">
        <v>156324443</v>
      </c>
      <c r="S558" s="30">
        <v>30637299</v>
      </c>
      <c r="T558" s="30">
        <f t="shared" si="109"/>
        <v>87981000.799999997</v>
      </c>
      <c r="U558" s="33">
        <v>8.2999999999999998E-5</v>
      </c>
      <c r="V558" s="34">
        <f t="shared" si="110"/>
        <v>7302.4230663999997</v>
      </c>
      <c r="W558" s="11"/>
    </row>
    <row r="559" spans="7:23" x14ac:dyDescent="0.3">
      <c r="G559" s="26"/>
      <c r="H559" s="11">
        <v>55</v>
      </c>
      <c r="I559" s="11" t="s">
        <v>26</v>
      </c>
      <c r="J559" s="27">
        <v>382</v>
      </c>
      <c r="K559" s="28">
        <v>0.7</v>
      </c>
      <c r="L559" s="29">
        <v>32996859</v>
      </c>
      <c r="M559" s="29">
        <v>480209</v>
      </c>
      <c r="N559" s="30">
        <v>8743455</v>
      </c>
      <c r="O559" s="30">
        <f t="shared" si="107"/>
        <v>17313529.099999998</v>
      </c>
      <c r="P559" s="31">
        <v>1.5699999999999999E-4</v>
      </c>
      <c r="Q559" s="32">
        <f t="shared" si="108"/>
        <v>2718.2240686999994</v>
      </c>
      <c r="R559" s="29">
        <v>156324443</v>
      </c>
      <c r="S559" s="30">
        <v>30637299</v>
      </c>
      <c r="T559" s="30">
        <f t="shared" si="109"/>
        <v>87981000.799999997</v>
      </c>
      <c r="U559" s="33">
        <v>2.1100000000000001E-4</v>
      </c>
      <c r="V559" s="34">
        <f t="shared" si="110"/>
        <v>18563.991168799999</v>
      </c>
      <c r="W559" s="11"/>
    </row>
    <row r="560" spans="7:23" x14ac:dyDescent="0.3">
      <c r="G560" s="26"/>
      <c r="H560" s="11">
        <v>71</v>
      </c>
      <c r="I560" s="11" t="s">
        <v>18</v>
      </c>
      <c r="J560" s="27">
        <v>382</v>
      </c>
      <c r="K560" s="28">
        <v>0</v>
      </c>
      <c r="L560" s="29">
        <v>32996859</v>
      </c>
      <c r="M560" s="29">
        <v>480209</v>
      </c>
      <c r="N560" s="30">
        <v>8743455</v>
      </c>
      <c r="O560" s="30">
        <f t="shared" si="107"/>
        <v>0</v>
      </c>
      <c r="P560" s="31">
        <v>1.1E-5</v>
      </c>
      <c r="Q560" s="32">
        <f t="shared" si="108"/>
        <v>0</v>
      </c>
      <c r="R560" s="29">
        <v>156324443</v>
      </c>
      <c r="S560" s="30">
        <v>30637299</v>
      </c>
      <c r="T560" s="30">
        <f t="shared" si="109"/>
        <v>0</v>
      </c>
      <c r="U560" s="33">
        <v>1.2E-5</v>
      </c>
      <c r="V560" s="34">
        <f t="shared" si="110"/>
        <v>0</v>
      </c>
      <c r="W560" s="11"/>
    </row>
    <row r="561" spans="7:23" x14ac:dyDescent="0.3">
      <c r="G561" s="26"/>
      <c r="H561" s="11">
        <v>72</v>
      </c>
      <c r="I561" s="11" t="s">
        <v>28</v>
      </c>
      <c r="J561" s="27">
        <v>382</v>
      </c>
      <c r="K561" s="28">
        <v>0</v>
      </c>
      <c r="L561" s="29">
        <v>32996859</v>
      </c>
      <c r="M561" s="29">
        <v>480209</v>
      </c>
      <c r="N561" s="30">
        <v>8743455</v>
      </c>
      <c r="O561" s="30">
        <f t="shared" si="107"/>
        <v>0</v>
      </c>
      <c r="P561" s="31">
        <v>3.1799999999999998E-4</v>
      </c>
      <c r="Q561" s="32">
        <f t="shared" si="108"/>
        <v>0</v>
      </c>
      <c r="R561" s="29">
        <v>156324443</v>
      </c>
      <c r="S561" s="30">
        <v>30637299</v>
      </c>
      <c r="T561" s="30">
        <f t="shared" si="109"/>
        <v>0</v>
      </c>
      <c r="U561" s="33">
        <v>3.3700000000000001E-4</v>
      </c>
      <c r="V561" s="34">
        <f t="shared" si="110"/>
        <v>0</v>
      </c>
      <c r="W561" s="11"/>
    </row>
    <row r="562" spans="7:23" x14ac:dyDescent="0.3">
      <c r="G562" s="26"/>
      <c r="H562" s="11">
        <v>101</v>
      </c>
      <c r="I562" s="11" t="s">
        <v>152</v>
      </c>
      <c r="J562" s="27">
        <v>382</v>
      </c>
      <c r="K562" s="28">
        <v>0.7</v>
      </c>
      <c r="L562" s="29">
        <v>32996859</v>
      </c>
      <c r="M562" s="29">
        <v>480209</v>
      </c>
      <c r="N562" s="30">
        <v>8743455</v>
      </c>
      <c r="O562" s="30">
        <f t="shared" si="107"/>
        <v>17313529.099999998</v>
      </c>
      <c r="P562" s="31">
        <v>0</v>
      </c>
      <c r="Q562" s="32">
        <f t="shared" si="108"/>
        <v>0</v>
      </c>
      <c r="R562" s="29">
        <v>156324443</v>
      </c>
      <c r="S562" s="30">
        <v>30637299</v>
      </c>
      <c r="T562" s="30">
        <f t="shared" si="109"/>
        <v>87981000.799999997</v>
      </c>
      <c r="U562" s="33">
        <v>0</v>
      </c>
      <c r="V562" s="34">
        <f t="shared" si="110"/>
        <v>0</v>
      </c>
      <c r="W562" s="11"/>
    </row>
    <row r="563" spans="7:23" x14ac:dyDescent="0.3">
      <c r="G563" s="26"/>
      <c r="H563" s="11">
        <v>117</v>
      </c>
      <c r="I563" s="11" t="s">
        <v>21</v>
      </c>
      <c r="J563" s="27">
        <v>382</v>
      </c>
      <c r="K563" s="28">
        <v>0.7</v>
      </c>
      <c r="L563" s="29">
        <v>32996859</v>
      </c>
      <c r="M563" s="29">
        <v>480209</v>
      </c>
      <c r="N563" s="30">
        <v>8743455</v>
      </c>
      <c r="O563" s="30">
        <f t="shared" si="107"/>
        <v>17313529.099999998</v>
      </c>
      <c r="P563" s="31">
        <v>2.7300000000000002E-4</v>
      </c>
      <c r="Q563" s="32">
        <f t="shared" si="108"/>
        <v>4726.5934442999996</v>
      </c>
      <c r="R563" s="29">
        <v>156324443</v>
      </c>
      <c r="S563" s="30">
        <v>30637299</v>
      </c>
      <c r="T563" s="30">
        <f t="shared" si="109"/>
        <v>87981000.799999997</v>
      </c>
      <c r="U563" s="33">
        <v>2.8800000000000001E-4</v>
      </c>
      <c r="V563" s="34">
        <f t="shared" si="110"/>
        <v>25338.528230399999</v>
      </c>
      <c r="W563" s="11"/>
    </row>
    <row r="564" spans="7:23" x14ac:dyDescent="0.3">
      <c r="G564" s="26"/>
      <c r="H564" s="11">
        <v>122</v>
      </c>
      <c r="I564" s="11" t="s">
        <v>138</v>
      </c>
      <c r="J564" s="27">
        <v>382</v>
      </c>
      <c r="K564" s="28">
        <v>0.7</v>
      </c>
      <c r="L564" s="29">
        <v>32996859</v>
      </c>
      <c r="M564" s="29">
        <v>480209</v>
      </c>
      <c r="N564" s="30">
        <v>8743455</v>
      </c>
      <c r="O564" s="30">
        <f t="shared" si="107"/>
        <v>17313529.099999998</v>
      </c>
      <c r="P564" s="31">
        <v>0</v>
      </c>
      <c r="Q564" s="32">
        <f t="shared" si="108"/>
        <v>0</v>
      </c>
      <c r="R564" s="29">
        <v>156324443</v>
      </c>
      <c r="S564" s="30">
        <v>30637299</v>
      </c>
      <c r="T564" s="30">
        <f t="shared" si="109"/>
        <v>87981000.799999997</v>
      </c>
      <c r="U564" s="33">
        <v>0</v>
      </c>
      <c r="V564" s="34">
        <f t="shared" si="110"/>
        <v>0</v>
      </c>
      <c r="W564" s="11"/>
    </row>
    <row r="565" spans="7:23" x14ac:dyDescent="0.3">
      <c r="G565" s="26"/>
      <c r="H565" s="11"/>
      <c r="I565" s="11"/>
      <c r="J565" s="27"/>
      <c r="K565" s="28"/>
      <c r="L565" s="30"/>
      <c r="M565" s="30"/>
      <c r="N565" s="30"/>
      <c r="O565" s="30"/>
      <c r="P565" s="33"/>
      <c r="Q565" s="32"/>
      <c r="R565" s="30"/>
      <c r="S565" s="30"/>
      <c r="T565" s="30"/>
      <c r="U565" s="33"/>
      <c r="V565" s="34"/>
      <c r="W565" s="11"/>
    </row>
    <row r="566" spans="7:23" ht="15.6" x14ac:dyDescent="0.3">
      <c r="G566" s="39">
        <v>101</v>
      </c>
      <c r="H566" s="40" t="s">
        <v>152</v>
      </c>
      <c r="I566" s="11"/>
      <c r="J566" s="27"/>
      <c r="K566" s="28"/>
      <c r="L566" s="30"/>
      <c r="M566" s="30"/>
      <c r="N566" s="30"/>
      <c r="O566" s="30"/>
      <c r="P566" s="33"/>
      <c r="Q566" s="32"/>
      <c r="R566" s="30"/>
      <c r="S566" s="30"/>
      <c r="T566" s="30"/>
      <c r="U566" s="33"/>
      <c r="V566" s="34"/>
      <c r="W566" s="11"/>
    </row>
    <row r="567" spans="7:23" x14ac:dyDescent="0.3">
      <c r="G567" s="26"/>
      <c r="H567" s="11">
        <v>1</v>
      </c>
      <c r="I567" s="11" t="s">
        <v>11</v>
      </c>
      <c r="J567" s="27">
        <v>806</v>
      </c>
      <c r="K567" s="28">
        <v>0.7</v>
      </c>
      <c r="L567" s="29">
        <v>0</v>
      </c>
      <c r="M567" s="29">
        <v>248126</v>
      </c>
      <c r="N567" s="30">
        <v>0</v>
      </c>
      <c r="O567" s="30">
        <f t="shared" ref="O567:O582" si="111">(L567+M567-N567)*K567</f>
        <v>173688.19999999998</v>
      </c>
      <c r="P567" s="31">
        <v>1.91E-3</v>
      </c>
      <c r="Q567" s="32">
        <f t="shared" ref="Q567:Q582" si="112">O567*P567</f>
        <v>331.744462</v>
      </c>
      <c r="R567" s="29">
        <v>0</v>
      </c>
      <c r="S567" s="30">
        <v>0</v>
      </c>
      <c r="T567" s="30">
        <f t="shared" ref="T567:T582" si="113">(R567-S567)*K567</f>
        <v>0</v>
      </c>
      <c r="U567" s="33">
        <v>1.9740000000000001E-3</v>
      </c>
      <c r="V567" s="34">
        <f t="shared" ref="V567:V582" si="114">T567*U567</f>
        <v>0</v>
      </c>
      <c r="W567" s="11"/>
    </row>
    <row r="568" spans="7:23" x14ac:dyDescent="0.3">
      <c r="G568" s="26"/>
      <c r="H568" s="11">
        <v>2</v>
      </c>
      <c r="I568" s="11" t="s">
        <v>27</v>
      </c>
      <c r="J568" s="27">
        <v>806</v>
      </c>
      <c r="K568" s="28">
        <v>0.7</v>
      </c>
      <c r="L568" s="29">
        <v>0</v>
      </c>
      <c r="M568" s="29">
        <v>248126</v>
      </c>
      <c r="N568" s="30">
        <v>0</v>
      </c>
      <c r="O568" s="30">
        <f t="shared" si="111"/>
        <v>173688.19999999998</v>
      </c>
      <c r="P568" s="31">
        <v>2.6899999999999998E-4</v>
      </c>
      <c r="Q568" s="32">
        <f t="shared" si="112"/>
        <v>46.722125799999993</v>
      </c>
      <c r="R568" s="29">
        <v>0</v>
      </c>
      <c r="S568" s="30">
        <v>0</v>
      </c>
      <c r="T568" s="30">
        <f t="shared" si="113"/>
        <v>0</v>
      </c>
      <c r="U568" s="33">
        <v>2.9500000000000001E-4</v>
      </c>
      <c r="V568" s="34">
        <f t="shared" si="114"/>
        <v>0</v>
      </c>
      <c r="W568" s="11"/>
    </row>
    <row r="569" spans="7:23" x14ac:dyDescent="0.3">
      <c r="G569" s="26"/>
      <c r="H569" s="11">
        <v>3</v>
      </c>
      <c r="I569" s="11" t="s">
        <v>20</v>
      </c>
      <c r="J569" s="27">
        <v>806</v>
      </c>
      <c r="K569" s="28">
        <v>0.7</v>
      </c>
      <c r="L569" s="29">
        <v>0</v>
      </c>
      <c r="M569" s="29">
        <v>248126</v>
      </c>
      <c r="N569" s="30">
        <v>0</v>
      </c>
      <c r="O569" s="30">
        <f t="shared" si="111"/>
        <v>173688.19999999998</v>
      </c>
      <c r="P569" s="31">
        <v>5.9699999999999998E-4</v>
      </c>
      <c r="Q569" s="32">
        <f t="shared" si="112"/>
        <v>103.69185539999998</v>
      </c>
      <c r="R569" s="29">
        <v>0</v>
      </c>
      <c r="S569" s="30">
        <v>0</v>
      </c>
      <c r="T569" s="30">
        <f t="shared" si="113"/>
        <v>0</v>
      </c>
      <c r="U569" s="33">
        <v>6.3100000000000005E-4</v>
      </c>
      <c r="V569" s="34">
        <f t="shared" si="114"/>
        <v>0</v>
      </c>
      <c r="W569" s="11"/>
    </row>
    <row r="570" spans="7:23" x14ac:dyDescent="0.3">
      <c r="G570" s="26"/>
      <c r="H570" s="11">
        <v>4</v>
      </c>
      <c r="I570" s="11" t="s">
        <v>10</v>
      </c>
      <c r="J570" s="27">
        <v>806</v>
      </c>
      <c r="K570" s="28">
        <v>0.7</v>
      </c>
      <c r="L570" s="29">
        <v>0</v>
      </c>
      <c r="M570" s="29">
        <v>248126</v>
      </c>
      <c r="N570" s="30">
        <v>0</v>
      </c>
      <c r="O570" s="30">
        <f t="shared" si="111"/>
        <v>173688.19999999998</v>
      </c>
      <c r="P570" s="31">
        <v>9.2750000000000003E-3</v>
      </c>
      <c r="Q570" s="32">
        <f t="shared" si="112"/>
        <v>1610.9580549999998</v>
      </c>
      <c r="R570" s="29">
        <v>0</v>
      </c>
      <c r="S570" s="30">
        <v>0</v>
      </c>
      <c r="T570" s="30">
        <f t="shared" si="113"/>
        <v>0</v>
      </c>
      <c r="U570" s="33">
        <v>9.2949999999999994E-3</v>
      </c>
      <c r="V570" s="34">
        <f t="shared" si="114"/>
        <v>0</v>
      </c>
      <c r="W570" s="11"/>
    </row>
    <row r="571" spans="7:23" x14ac:dyDescent="0.3">
      <c r="G571" s="26"/>
      <c r="H571" s="11">
        <v>6</v>
      </c>
      <c r="I571" s="11" t="s">
        <v>118</v>
      </c>
      <c r="J571" s="27">
        <v>806</v>
      </c>
      <c r="K571" s="28">
        <v>0.7</v>
      </c>
      <c r="L571" s="29">
        <v>0</v>
      </c>
      <c r="M571" s="29">
        <v>248126</v>
      </c>
      <c r="N571" s="30">
        <v>0</v>
      </c>
      <c r="O571" s="30">
        <f t="shared" si="111"/>
        <v>173688.19999999998</v>
      </c>
      <c r="P571" s="31">
        <v>0</v>
      </c>
      <c r="Q571" s="32">
        <f t="shared" si="112"/>
        <v>0</v>
      </c>
      <c r="R571" s="29">
        <v>0</v>
      </c>
      <c r="S571" s="30">
        <v>0</v>
      </c>
      <c r="T571" s="30">
        <f t="shared" si="113"/>
        <v>0</v>
      </c>
      <c r="U571" s="33">
        <v>0</v>
      </c>
      <c r="V571" s="34">
        <f t="shared" si="114"/>
        <v>0</v>
      </c>
      <c r="W571" s="11"/>
    </row>
    <row r="572" spans="7:23" x14ac:dyDescent="0.3">
      <c r="G572" s="26"/>
      <c r="H572" s="11">
        <v>7</v>
      </c>
      <c r="I572" s="11" t="s">
        <v>9</v>
      </c>
      <c r="J572" s="27">
        <v>806</v>
      </c>
      <c r="K572" s="28">
        <v>0.7</v>
      </c>
      <c r="L572" s="29">
        <v>0</v>
      </c>
      <c r="M572" s="29">
        <v>248126</v>
      </c>
      <c r="N572" s="30">
        <v>0</v>
      </c>
      <c r="O572" s="30">
        <f t="shared" si="111"/>
        <v>173688.19999999998</v>
      </c>
      <c r="P572" s="31">
        <v>1.27E-4</v>
      </c>
      <c r="Q572" s="32">
        <f t="shared" si="112"/>
        <v>22.058401399999997</v>
      </c>
      <c r="R572" s="29">
        <v>0</v>
      </c>
      <c r="S572" s="30">
        <v>0</v>
      </c>
      <c r="T572" s="30">
        <f t="shared" si="113"/>
        <v>0</v>
      </c>
      <c r="U572" s="33">
        <v>1.34E-4</v>
      </c>
      <c r="V572" s="34">
        <f t="shared" si="114"/>
        <v>0</v>
      </c>
      <c r="W572" s="11"/>
    </row>
    <row r="573" spans="7:23" x14ac:dyDescent="0.3">
      <c r="G573" s="26"/>
      <c r="H573" s="11">
        <v>8</v>
      </c>
      <c r="I573" s="11" t="s">
        <v>23</v>
      </c>
      <c r="J573" s="27">
        <v>806</v>
      </c>
      <c r="K573" s="28">
        <v>0.7</v>
      </c>
      <c r="L573" s="29">
        <v>0</v>
      </c>
      <c r="M573" s="29">
        <v>248126</v>
      </c>
      <c r="N573" s="30">
        <v>0</v>
      </c>
      <c r="O573" s="30">
        <f t="shared" si="111"/>
        <v>173688.19999999998</v>
      </c>
      <c r="P573" s="31">
        <v>1.8699999999999999E-4</v>
      </c>
      <c r="Q573" s="32">
        <f t="shared" si="112"/>
        <v>32.479693399999995</v>
      </c>
      <c r="R573" s="29">
        <v>0</v>
      </c>
      <c r="S573" s="30">
        <v>0</v>
      </c>
      <c r="T573" s="30">
        <f t="shared" si="113"/>
        <v>0</v>
      </c>
      <c r="U573" s="33">
        <v>1.9599999999999999E-4</v>
      </c>
      <c r="V573" s="34">
        <f t="shared" si="114"/>
        <v>0</v>
      </c>
      <c r="W573" s="11"/>
    </row>
    <row r="574" spans="7:23" x14ac:dyDescent="0.3">
      <c r="G574" s="26"/>
      <c r="H574" s="11">
        <v>9</v>
      </c>
      <c r="I574" s="11" t="s">
        <v>0</v>
      </c>
      <c r="J574" s="27">
        <v>806</v>
      </c>
      <c r="K574" s="28">
        <v>0.7</v>
      </c>
      <c r="L574" s="29">
        <v>0</v>
      </c>
      <c r="M574" s="29">
        <v>248126</v>
      </c>
      <c r="N574" s="30">
        <v>0</v>
      </c>
      <c r="O574" s="30">
        <f t="shared" si="111"/>
        <v>173688.19999999998</v>
      </c>
      <c r="P574" s="31">
        <v>2.6600000000000001E-4</v>
      </c>
      <c r="Q574" s="32">
        <f t="shared" si="112"/>
        <v>46.201061199999998</v>
      </c>
      <c r="R574" s="29">
        <v>0</v>
      </c>
      <c r="S574" s="30">
        <v>0</v>
      </c>
      <c r="T574" s="30">
        <f t="shared" si="113"/>
        <v>0</v>
      </c>
      <c r="U574" s="33">
        <v>2.8299999999999999E-4</v>
      </c>
      <c r="V574" s="34">
        <f t="shared" si="114"/>
        <v>0</v>
      </c>
      <c r="W574" s="11"/>
    </row>
    <row r="575" spans="7:23" x14ac:dyDescent="0.3">
      <c r="G575" s="26"/>
      <c r="H575" s="11">
        <v>29</v>
      </c>
      <c r="I575" s="11" t="s">
        <v>24</v>
      </c>
      <c r="J575" s="27">
        <v>806</v>
      </c>
      <c r="K575" s="28">
        <v>0.7</v>
      </c>
      <c r="L575" s="29">
        <v>0</v>
      </c>
      <c r="M575" s="29">
        <v>248126</v>
      </c>
      <c r="N575" s="30">
        <v>0</v>
      </c>
      <c r="O575" s="30">
        <f t="shared" si="111"/>
        <v>173688.19999999998</v>
      </c>
      <c r="P575" s="31">
        <v>3.1029999999999999E-3</v>
      </c>
      <c r="Q575" s="32">
        <f t="shared" si="112"/>
        <v>538.95448459999989</v>
      </c>
      <c r="R575" s="29">
        <v>0</v>
      </c>
      <c r="S575" s="30">
        <v>0</v>
      </c>
      <c r="T575" s="30">
        <f t="shared" si="113"/>
        <v>0</v>
      </c>
      <c r="U575" s="33">
        <v>3.2200000000000002E-3</v>
      </c>
      <c r="V575" s="34">
        <f t="shared" si="114"/>
        <v>0</v>
      </c>
      <c r="W575" s="11"/>
    </row>
    <row r="576" spans="7:23" x14ac:dyDescent="0.3">
      <c r="G576" s="26"/>
      <c r="H576" s="11">
        <v>38</v>
      </c>
      <c r="I576" s="11" t="s">
        <v>12</v>
      </c>
      <c r="J576" s="27">
        <v>806</v>
      </c>
      <c r="K576" s="28">
        <v>0.7</v>
      </c>
      <c r="L576" s="29">
        <v>0</v>
      </c>
      <c r="M576" s="29">
        <v>248126</v>
      </c>
      <c r="N576" s="30">
        <v>0</v>
      </c>
      <c r="O576" s="30">
        <f t="shared" si="111"/>
        <v>173688.19999999998</v>
      </c>
      <c r="P576" s="31">
        <v>7.8999999999999996E-5</v>
      </c>
      <c r="Q576" s="32">
        <f t="shared" si="112"/>
        <v>13.721367799999998</v>
      </c>
      <c r="R576" s="29">
        <v>0</v>
      </c>
      <c r="S576" s="30">
        <v>0</v>
      </c>
      <c r="T576" s="30">
        <f t="shared" si="113"/>
        <v>0</v>
      </c>
      <c r="U576" s="33">
        <v>8.2999999999999998E-5</v>
      </c>
      <c r="V576" s="34">
        <f t="shared" si="114"/>
        <v>0</v>
      </c>
      <c r="W576" s="11"/>
    </row>
    <row r="577" spans="7:23" x14ac:dyDescent="0.3">
      <c r="G577" s="26"/>
      <c r="H577" s="11">
        <v>55</v>
      </c>
      <c r="I577" s="11" t="s">
        <v>26</v>
      </c>
      <c r="J577" s="27">
        <v>806</v>
      </c>
      <c r="K577" s="28">
        <v>0.7</v>
      </c>
      <c r="L577" s="29">
        <v>0</v>
      </c>
      <c r="M577" s="29">
        <v>248126</v>
      </c>
      <c r="N577" s="30">
        <v>0</v>
      </c>
      <c r="O577" s="30">
        <f t="shared" si="111"/>
        <v>173688.19999999998</v>
      </c>
      <c r="P577" s="31">
        <v>1.5699999999999999E-4</v>
      </c>
      <c r="Q577" s="32">
        <f t="shared" si="112"/>
        <v>27.269047399999998</v>
      </c>
      <c r="R577" s="29">
        <v>0</v>
      </c>
      <c r="S577" s="30">
        <v>0</v>
      </c>
      <c r="T577" s="30">
        <f t="shared" si="113"/>
        <v>0</v>
      </c>
      <c r="U577" s="33">
        <v>2.1100000000000001E-4</v>
      </c>
      <c r="V577" s="34">
        <f t="shared" si="114"/>
        <v>0</v>
      </c>
      <c r="W577" s="11"/>
    </row>
    <row r="578" spans="7:23" x14ac:dyDescent="0.3">
      <c r="G578" s="26"/>
      <c r="H578" s="11">
        <v>71</v>
      </c>
      <c r="I578" s="11" t="s">
        <v>18</v>
      </c>
      <c r="J578" s="27">
        <v>806</v>
      </c>
      <c r="K578" s="28">
        <v>0</v>
      </c>
      <c r="L578" s="29">
        <v>0</v>
      </c>
      <c r="M578" s="29">
        <v>248126</v>
      </c>
      <c r="N578" s="30">
        <v>0</v>
      </c>
      <c r="O578" s="30">
        <f t="shared" si="111"/>
        <v>0</v>
      </c>
      <c r="P578" s="31">
        <v>1.1E-5</v>
      </c>
      <c r="Q578" s="32">
        <f t="shared" si="112"/>
        <v>0</v>
      </c>
      <c r="R578" s="29">
        <v>0</v>
      </c>
      <c r="S578" s="30">
        <v>0</v>
      </c>
      <c r="T578" s="30">
        <f t="shared" si="113"/>
        <v>0</v>
      </c>
      <c r="U578" s="33">
        <v>1.2E-5</v>
      </c>
      <c r="V578" s="34">
        <f t="shared" si="114"/>
        <v>0</v>
      </c>
      <c r="W578" s="11"/>
    </row>
    <row r="579" spans="7:23" x14ac:dyDescent="0.3">
      <c r="G579" s="26"/>
      <c r="H579" s="11">
        <v>72</v>
      </c>
      <c r="I579" s="11" t="s">
        <v>28</v>
      </c>
      <c r="J579" s="27">
        <v>806</v>
      </c>
      <c r="K579" s="28">
        <v>0</v>
      </c>
      <c r="L579" s="29">
        <v>0</v>
      </c>
      <c r="M579" s="29">
        <v>248126</v>
      </c>
      <c r="N579" s="30">
        <v>0</v>
      </c>
      <c r="O579" s="30">
        <f t="shared" si="111"/>
        <v>0</v>
      </c>
      <c r="P579" s="31">
        <v>3.1799999999999998E-4</v>
      </c>
      <c r="Q579" s="32">
        <f t="shared" si="112"/>
        <v>0</v>
      </c>
      <c r="R579" s="29">
        <v>0</v>
      </c>
      <c r="S579" s="30">
        <v>0</v>
      </c>
      <c r="T579" s="30">
        <f t="shared" si="113"/>
        <v>0</v>
      </c>
      <c r="U579" s="33">
        <v>3.3700000000000001E-4</v>
      </c>
      <c r="V579" s="34">
        <f t="shared" si="114"/>
        <v>0</v>
      </c>
      <c r="W579" s="11"/>
    </row>
    <row r="580" spans="7:23" x14ac:dyDescent="0.3">
      <c r="G580" s="26"/>
      <c r="H580" s="11">
        <v>101</v>
      </c>
      <c r="I580" s="11" t="s">
        <v>152</v>
      </c>
      <c r="J580" s="27">
        <v>806</v>
      </c>
      <c r="K580" s="28">
        <v>0.7</v>
      </c>
      <c r="L580" s="29">
        <v>0</v>
      </c>
      <c r="M580" s="29">
        <v>248126</v>
      </c>
      <c r="N580" s="30">
        <v>0</v>
      </c>
      <c r="O580" s="30">
        <f t="shared" si="111"/>
        <v>173688.19999999998</v>
      </c>
      <c r="P580" s="31">
        <v>0</v>
      </c>
      <c r="Q580" s="32">
        <f t="shared" si="112"/>
        <v>0</v>
      </c>
      <c r="R580" s="29">
        <v>0</v>
      </c>
      <c r="S580" s="30">
        <v>0</v>
      </c>
      <c r="T580" s="30">
        <f t="shared" si="113"/>
        <v>0</v>
      </c>
      <c r="U580" s="33">
        <v>0</v>
      </c>
      <c r="V580" s="34">
        <f t="shared" si="114"/>
        <v>0</v>
      </c>
      <c r="W580" s="11"/>
    </row>
    <row r="581" spans="7:23" x14ac:dyDescent="0.3">
      <c r="G581" s="26"/>
      <c r="H581" s="11">
        <v>117</v>
      </c>
      <c r="I581" s="11" t="s">
        <v>21</v>
      </c>
      <c r="J581" s="27">
        <v>806</v>
      </c>
      <c r="K581" s="28">
        <v>0.7</v>
      </c>
      <c r="L581" s="29">
        <v>0</v>
      </c>
      <c r="M581" s="29">
        <v>248126</v>
      </c>
      <c r="N581" s="30">
        <v>0</v>
      </c>
      <c r="O581" s="30">
        <f t="shared" si="111"/>
        <v>173688.19999999998</v>
      </c>
      <c r="P581" s="31">
        <v>2.7300000000000002E-4</v>
      </c>
      <c r="Q581" s="32">
        <f t="shared" si="112"/>
        <v>47.416878599999997</v>
      </c>
      <c r="R581" s="29">
        <v>0</v>
      </c>
      <c r="S581" s="30">
        <v>0</v>
      </c>
      <c r="T581" s="30">
        <f t="shared" si="113"/>
        <v>0</v>
      </c>
      <c r="U581" s="33">
        <v>2.8800000000000001E-4</v>
      </c>
      <c r="V581" s="34">
        <f t="shared" si="114"/>
        <v>0</v>
      </c>
      <c r="W581" s="11"/>
    </row>
    <row r="582" spans="7:23" x14ac:dyDescent="0.3">
      <c r="G582" s="26"/>
      <c r="H582" s="11">
        <v>122</v>
      </c>
      <c r="I582" s="11" t="s">
        <v>138</v>
      </c>
      <c r="J582" s="27">
        <v>806</v>
      </c>
      <c r="K582" s="28">
        <v>0.7</v>
      </c>
      <c r="L582" s="29">
        <v>0</v>
      </c>
      <c r="M582" s="29">
        <v>248126</v>
      </c>
      <c r="N582" s="30">
        <v>0</v>
      </c>
      <c r="O582" s="30">
        <f t="shared" si="111"/>
        <v>173688.19999999998</v>
      </c>
      <c r="P582" s="31">
        <v>0</v>
      </c>
      <c r="Q582" s="32">
        <f t="shared" si="112"/>
        <v>0</v>
      </c>
      <c r="R582" s="29">
        <v>0</v>
      </c>
      <c r="S582" s="30">
        <v>0</v>
      </c>
      <c r="T582" s="30">
        <f t="shared" si="113"/>
        <v>0</v>
      </c>
      <c r="U582" s="33">
        <v>0</v>
      </c>
      <c r="V582" s="34">
        <f t="shared" si="114"/>
        <v>0</v>
      </c>
      <c r="W582" s="11"/>
    </row>
    <row r="583" spans="7:23" ht="15" thickBot="1" x14ac:dyDescent="0.35">
      <c r="G583" s="35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7"/>
    </row>
    <row r="584" spans="7:23" x14ac:dyDescent="0.3">
      <c r="G584" s="11">
        <v>101</v>
      </c>
      <c r="H584" s="11" t="s">
        <v>152</v>
      </c>
      <c r="I584" s="11"/>
      <c r="J584" s="27"/>
      <c r="K584" s="28"/>
      <c r="L584" s="30"/>
      <c r="M584" s="30"/>
      <c r="N584" s="30"/>
      <c r="O584" s="30"/>
      <c r="P584" s="33"/>
      <c r="Q584" s="32">
        <f>SUM(Q548:Q583)</f>
        <v>297168.52566169994</v>
      </c>
      <c r="R584" s="30"/>
      <c r="S584" s="30"/>
      <c r="T584" s="30"/>
      <c r="U584" s="33"/>
      <c r="V584" s="32">
        <f>SUM(V548:V583)</f>
        <v>1531925.1859296001</v>
      </c>
      <c r="W584" s="38">
        <f>Q584+V584</f>
        <v>1829093.7115913001</v>
      </c>
    </row>
    <row r="585" spans="7:23" x14ac:dyDescent="0.3">
      <c r="G585" s="11"/>
      <c r="H585" s="11"/>
      <c r="I585" s="11"/>
      <c r="J585" s="27"/>
      <c r="K585" s="28"/>
      <c r="L585" s="30"/>
      <c r="M585" s="30"/>
      <c r="N585" s="30"/>
      <c r="O585" s="30"/>
      <c r="P585" s="33"/>
      <c r="Q585" s="32"/>
      <c r="R585" s="30"/>
      <c r="S585" s="30"/>
      <c r="T585" s="30"/>
      <c r="U585" s="33"/>
      <c r="V585" s="32"/>
      <c r="W585" s="11"/>
    </row>
    <row r="586" spans="7:23" ht="15" thickBot="1" x14ac:dyDescent="0.35">
      <c r="G586" s="11"/>
      <c r="H586" s="11"/>
      <c r="I586" s="11"/>
      <c r="J586" s="12" t="s">
        <v>100</v>
      </c>
      <c r="K586" s="13" t="s">
        <v>101</v>
      </c>
      <c r="L586" s="14" t="s">
        <v>102</v>
      </c>
      <c r="M586" s="14" t="s">
        <v>103</v>
      </c>
      <c r="N586" s="14" t="s">
        <v>104</v>
      </c>
      <c r="O586" s="14" t="s">
        <v>105</v>
      </c>
      <c r="P586" s="15" t="s">
        <v>106</v>
      </c>
      <c r="Q586" s="16" t="s">
        <v>107</v>
      </c>
      <c r="R586" s="14" t="s">
        <v>108</v>
      </c>
      <c r="S586" s="14" t="s">
        <v>109</v>
      </c>
      <c r="T586" s="14" t="s">
        <v>110</v>
      </c>
      <c r="U586" s="15" t="s">
        <v>111</v>
      </c>
      <c r="V586" s="16" t="s">
        <v>112</v>
      </c>
      <c r="W586" s="11"/>
    </row>
    <row r="587" spans="7:23" ht="15.6" x14ac:dyDescent="0.3">
      <c r="G587" s="17">
        <v>103</v>
      </c>
      <c r="H587" s="18" t="s">
        <v>153</v>
      </c>
      <c r="I587" s="19"/>
      <c r="J587" s="20"/>
      <c r="K587" s="21"/>
      <c r="L587" s="22"/>
      <c r="M587" s="22"/>
      <c r="N587" s="22"/>
      <c r="O587" s="22"/>
      <c r="P587" s="23"/>
      <c r="Q587" s="24"/>
      <c r="R587" s="22"/>
      <c r="S587" s="22"/>
      <c r="T587" s="22"/>
      <c r="U587" s="23"/>
      <c r="V587" s="25"/>
      <c r="W587" s="11"/>
    </row>
    <row r="588" spans="7:23" x14ac:dyDescent="0.3">
      <c r="G588" s="26"/>
      <c r="H588" s="11">
        <v>1</v>
      </c>
      <c r="I588" s="11" t="s">
        <v>11</v>
      </c>
      <c r="J588" s="27">
        <v>387</v>
      </c>
      <c r="K588" s="28">
        <v>0.7</v>
      </c>
      <c r="L588" s="29">
        <v>15966351</v>
      </c>
      <c r="M588" s="29">
        <v>18509</v>
      </c>
      <c r="N588" s="30">
        <v>4978250</v>
      </c>
      <c r="O588" s="30">
        <f t="shared" ref="O588:O604" si="115">(L588+M588-N588)*K588</f>
        <v>7704626.9999999991</v>
      </c>
      <c r="P588" s="31">
        <v>1.91E-3</v>
      </c>
      <c r="Q588" s="32">
        <f t="shared" ref="Q588:Q604" si="116">O588*P588</f>
        <v>14715.837569999998</v>
      </c>
      <c r="R588" s="29">
        <v>23120012</v>
      </c>
      <c r="S588" s="30">
        <v>17067546</v>
      </c>
      <c r="T588" s="30">
        <f t="shared" ref="T588:T604" si="117">(R588-S588)*K588</f>
        <v>4236726.2</v>
      </c>
      <c r="U588" s="33">
        <v>1.9740000000000001E-3</v>
      </c>
      <c r="V588" s="34">
        <f t="shared" ref="V588:V604" si="118">T588*U588</f>
        <v>8363.2975188</v>
      </c>
      <c r="W588" s="11"/>
    </row>
    <row r="589" spans="7:23" x14ac:dyDescent="0.3">
      <c r="G589" s="26"/>
      <c r="H589" s="11">
        <v>2</v>
      </c>
      <c r="I589" s="11" t="s">
        <v>27</v>
      </c>
      <c r="J589" s="27">
        <v>387</v>
      </c>
      <c r="K589" s="28">
        <v>0.7</v>
      </c>
      <c r="L589" s="29">
        <v>15966351</v>
      </c>
      <c r="M589" s="29">
        <v>18509</v>
      </c>
      <c r="N589" s="30">
        <v>4978250</v>
      </c>
      <c r="O589" s="30">
        <f t="shared" si="115"/>
        <v>7704626.9999999991</v>
      </c>
      <c r="P589" s="31">
        <v>2.6899999999999998E-4</v>
      </c>
      <c r="Q589" s="32">
        <f t="shared" si="116"/>
        <v>2072.5446629999997</v>
      </c>
      <c r="R589" s="29">
        <v>23120012</v>
      </c>
      <c r="S589" s="30">
        <v>17067546</v>
      </c>
      <c r="T589" s="30">
        <f t="shared" si="117"/>
        <v>4236726.2</v>
      </c>
      <c r="U589" s="33">
        <v>2.9500000000000001E-4</v>
      </c>
      <c r="V589" s="34">
        <f t="shared" si="118"/>
        <v>1249.8342290000001</v>
      </c>
      <c r="W589" s="11"/>
    </row>
    <row r="590" spans="7:23" x14ac:dyDescent="0.3">
      <c r="G590" s="26"/>
      <c r="H590" s="11">
        <v>3</v>
      </c>
      <c r="I590" s="11" t="s">
        <v>20</v>
      </c>
      <c r="J590" s="27">
        <v>387</v>
      </c>
      <c r="K590" s="28">
        <v>0.7</v>
      </c>
      <c r="L590" s="29">
        <v>15966351</v>
      </c>
      <c r="M590" s="29">
        <v>18509</v>
      </c>
      <c r="N590" s="30">
        <v>4978250</v>
      </c>
      <c r="O590" s="30">
        <f t="shared" si="115"/>
        <v>7704626.9999999991</v>
      </c>
      <c r="P590" s="31">
        <v>5.9699999999999998E-4</v>
      </c>
      <c r="Q590" s="32">
        <f t="shared" si="116"/>
        <v>4599.6623189999991</v>
      </c>
      <c r="R590" s="29">
        <v>23120012</v>
      </c>
      <c r="S590" s="30">
        <v>17067546</v>
      </c>
      <c r="T590" s="30">
        <f t="shared" si="117"/>
        <v>4236726.2</v>
      </c>
      <c r="U590" s="33">
        <v>6.3100000000000005E-4</v>
      </c>
      <c r="V590" s="34">
        <f t="shared" si="118"/>
        <v>2673.3742322000003</v>
      </c>
      <c r="W590" s="11"/>
    </row>
    <row r="591" spans="7:23" x14ac:dyDescent="0.3">
      <c r="G591" s="26"/>
      <c r="H591" s="11">
        <v>4</v>
      </c>
      <c r="I591" s="11" t="s">
        <v>10</v>
      </c>
      <c r="J591" s="27">
        <v>387</v>
      </c>
      <c r="K591" s="28">
        <v>0.7</v>
      </c>
      <c r="L591" s="29">
        <v>15966351</v>
      </c>
      <c r="M591" s="29">
        <v>18509</v>
      </c>
      <c r="N591" s="30">
        <v>4978250</v>
      </c>
      <c r="O591" s="30">
        <f t="shared" si="115"/>
        <v>7704626.9999999991</v>
      </c>
      <c r="P591" s="31">
        <v>9.2750000000000003E-3</v>
      </c>
      <c r="Q591" s="32">
        <f t="shared" si="116"/>
        <v>71460.415424999999</v>
      </c>
      <c r="R591" s="29">
        <v>23120012</v>
      </c>
      <c r="S591" s="30">
        <v>17067546</v>
      </c>
      <c r="T591" s="30">
        <f t="shared" si="117"/>
        <v>4236726.2</v>
      </c>
      <c r="U591" s="33">
        <v>9.2949999999999994E-3</v>
      </c>
      <c r="V591" s="34">
        <f t="shared" si="118"/>
        <v>39380.370028999998</v>
      </c>
      <c r="W591" s="11"/>
    </row>
    <row r="592" spans="7:23" x14ac:dyDescent="0.3">
      <c r="G592" s="26"/>
      <c r="H592" s="11">
        <v>6</v>
      </c>
      <c r="I592" s="11" t="s">
        <v>118</v>
      </c>
      <c r="J592" s="27">
        <v>387</v>
      </c>
      <c r="K592" s="28">
        <v>0.7</v>
      </c>
      <c r="L592" s="29">
        <v>15966351</v>
      </c>
      <c r="M592" s="29">
        <v>18509</v>
      </c>
      <c r="N592" s="30">
        <v>4978250</v>
      </c>
      <c r="O592" s="30">
        <f t="shared" si="115"/>
        <v>7704626.9999999991</v>
      </c>
      <c r="P592" s="31">
        <v>0</v>
      </c>
      <c r="Q592" s="32">
        <f t="shared" si="116"/>
        <v>0</v>
      </c>
      <c r="R592" s="29">
        <v>23120012</v>
      </c>
      <c r="S592" s="30">
        <v>17067546</v>
      </c>
      <c r="T592" s="30">
        <f t="shared" si="117"/>
        <v>4236726.2</v>
      </c>
      <c r="U592" s="33">
        <v>0</v>
      </c>
      <c r="V592" s="34">
        <f t="shared" si="118"/>
        <v>0</v>
      </c>
      <c r="W592" s="11"/>
    </row>
    <row r="593" spans="7:23" x14ac:dyDescent="0.3">
      <c r="G593" s="26"/>
      <c r="H593" s="11">
        <v>7</v>
      </c>
      <c r="I593" s="11" t="s">
        <v>9</v>
      </c>
      <c r="J593" s="27">
        <v>387</v>
      </c>
      <c r="K593" s="28">
        <v>0.7</v>
      </c>
      <c r="L593" s="29">
        <v>15966351</v>
      </c>
      <c r="M593" s="29">
        <v>18509</v>
      </c>
      <c r="N593" s="30">
        <v>4978250</v>
      </c>
      <c r="O593" s="30">
        <f t="shared" si="115"/>
        <v>7704626.9999999991</v>
      </c>
      <c r="P593" s="31">
        <v>1.27E-4</v>
      </c>
      <c r="Q593" s="32">
        <f t="shared" si="116"/>
        <v>978.48762899999986</v>
      </c>
      <c r="R593" s="29">
        <v>23120012</v>
      </c>
      <c r="S593" s="30">
        <v>17067546</v>
      </c>
      <c r="T593" s="30">
        <f t="shared" si="117"/>
        <v>4236726.2</v>
      </c>
      <c r="U593" s="33">
        <v>1.34E-4</v>
      </c>
      <c r="V593" s="34">
        <f t="shared" si="118"/>
        <v>567.72131080000008</v>
      </c>
      <c r="W593" s="11"/>
    </row>
    <row r="594" spans="7:23" x14ac:dyDescent="0.3">
      <c r="G594" s="26"/>
      <c r="H594" s="11">
        <v>8</v>
      </c>
      <c r="I594" s="11" t="s">
        <v>23</v>
      </c>
      <c r="J594" s="27">
        <v>387</v>
      </c>
      <c r="K594" s="28">
        <v>0.7</v>
      </c>
      <c r="L594" s="29">
        <v>15966351</v>
      </c>
      <c r="M594" s="29">
        <v>18509</v>
      </c>
      <c r="N594" s="30">
        <v>4978250</v>
      </c>
      <c r="O594" s="30">
        <f t="shared" si="115"/>
        <v>7704626.9999999991</v>
      </c>
      <c r="P594" s="31">
        <v>1.8699999999999999E-4</v>
      </c>
      <c r="Q594" s="32">
        <f t="shared" si="116"/>
        <v>1440.7652489999998</v>
      </c>
      <c r="R594" s="29">
        <v>23120012</v>
      </c>
      <c r="S594" s="30">
        <v>17067546</v>
      </c>
      <c r="T594" s="30">
        <f t="shared" si="117"/>
        <v>4236726.2</v>
      </c>
      <c r="U594" s="33">
        <v>1.9599999999999999E-4</v>
      </c>
      <c r="V594" s="34">
        <f t="shared" si="118"/>
        <v>830.39833520000002</v>
      </c>
      <c r="W594" s="11"/>
    </row>
    <row r="595" spans="7:23" x14ac:dyDescent="0.3">
      <c r="G595" s="26"/>
      <c r="H595" s="11">
        <v>9</v>
      </c>
      <c r="I595" s="11" t="s">
        <v>0</v>
      </c>
      <c r="J595" s="27">
        <v>387</v>
      </c>
      <c r="K595" s="28">
        <v>0.7</v>
      </c>
      <c r="L595" s="29">
        <v>15966351</v>
      </c>
      <c r="M595" s="29">
        <v>18509</v>
      </c>
      <c r="N595" s="30">
        <v>4978250</v>
      </c>
      <c r="O595" s="30">
        <f t="shared" si="115"/>
        <v>7704626.9999999991</v>
      </c>
      <c r="P595" s="31">
        <v>2.6600000000000001E-4</v>
      </c>
      <c r="Q595" s="32">
        <f t="shared" si="116"/>
        <v>2049.4307819999999</v>
      </c>
      <c r="R595" s="29">
        <v>23120012</v>
      </c>
      <c r="S595" s="30">
        <v>17067546</v>
      </c>
      <c r="T595" s="30">
        <f t="shared" si="117"/>
        <v>4236726.2</v>
      </c>
      <c r="U595" s="33">
        <v>2.8299999999999999E-4</v>
      </c>
      <c r="V595" s="34">
        <f t="shared" si="118"/>
        <v>1198.9935146</v>
      </c>
      <c r="W595" s="11"/>
    </row>
    <row r="596" spans="7:23" x14ac:dyDescent="0.3">
      <c r="G596" s="26"/>
      <c r="H596" s="11">
        <v>17</v>
      </c>
      <c r="I596" s="11" t="s">
        <v>16</v>
      </c>
      <c r="J596" s="27">
        <v>387</v>
      </c>
      <c r="K596" s="28">
        <v>0.7</v>
      </c>
      <c r="L596" s="29">
        <v>15966351</v>
      </c>
      <c r="M596" s="29">
        <v>18509</v>
      </c>
      <c r="N596" s="30">
        <v>4978250</v>
      </c>
      <c r="O596" s="30">
        <f t="shared" si="115"/>
        <v>7704626.9999999991</v>
      </c>
      <c r="P596" s="31">
        <v>7.5799999999999999E-4</v>
      </c>
      <c r="Q596" s="32">
        <f t="shared" si="116"/>
        <v>5840.1072659999991</v>
      </c>
      <c r="R596" s="29">
        <v>23120012</v>
      </c>
      <c r="S596" s="30">
        <v>17067546</v>
      </c>
      <c r="T596" s="30">
        <f t="shared" si="117"/>
        <v>4236726.2</v>
      </c>
      <c r="U596" s="33">
        <v>8.0199999999999998E-4</v>
      </c>
      <c r="V596" s="34">
        <f t="shared" si="118"/>
        <v>3397.8544124</v>
      </c>
      <c r="W596" s="11"/>
    </row>
    <row r="597" spans="7:23" x14ac:dyDescent="0.3">
      <c r="G597" s="26"/>
      <c r="H597" s="11">
        <v>29</v>
      </c>
      <c r="I597" s="11" t="s">
        <v>24</v>
      </c>
      <c r="J597" s="27">
        <v>387</v>
      </c>
      <c r="K597" s="28">
        <v>0.7</v>
      </c>
      <c r="L597" s="29">
        <v>15966351</v>
      </c>
      <c r="M597" s="29">
        <v>18509</v>
      </c>
      <c r="N597" s="30">
        <v>4978250</v>
      </c>
      <c r="O597" s="30">
        <f t="shared" si="115"/>
        <v>7704626.9999999991</v>
      </c>
      <c r="P597" s="31">
        <v>3.1029999999999999E-3</v>
      </c>
      <c r="Q597" s="32">
        <f t="shared" si="116"/>
        <v>23907.457580999995</v>
      </c>
      <c r="R597" s="29">
        <v>23120012</v>
      </c>
      <c r="S597" s="30">
        <v>17067546</v>
      </c>
      <c r="T597" s="30">
        <f t="shared" si="117"/>
        <v>4236726.2</v>
      </c>
      <c r="U597" s="33">
        <v>3.2200000000000002E-3</v>
      </c>
      <c r="V597" s="34">
        <f t="shared" si="118"/>
        <v>13642.258364000001</v>
      </c>
      <c r="W597" s="11"/>
    </row>
    <row r="598" spans="7:23" x14ac:dyDescent="0.3">
      <c r="G598" s="26"/>
      <c r="H598" s="11">
        <v>38</v>
      </c>
      <c r="I598" s="11" t="s">
        <v>12</v>
      </c>
      <c r="J598" s="27">
        <v>387</v>
      </c>
      <c r="K598" s="28">
        <v>0.7</v>
      </c>
      <c r="L598" s="29">
        <v>15966351</v>
      </c>
      <c r="M598" s="29">
        <v>18509</v>
      </c>
      <c r="N598" s="30">
        <v>4978250</v>
      </c>
      <c r="O598" s="30">
        <f t="shared" si="115"/>
        <v>7704626.9999999991</v>
      </c>
      <c r="P598" s="31">
        <v>7.8999999999999996E-5</v>
      </c>
      <c r="Q598" s="32">
        <f t="shared" si="116"/>
        <v>608.66553299999987</v>
      </c>
      <c r="R598" s="29">
        <v>23120012</v>
      </c>
      <c r="S598" s="30">
        <v>17067546</v>
      </c>
      <c r="T598" s="30">
        <f t="shared" si="117"/>
        <v>4236726.2</v>
      </c>
      <c r="U598" s="33">
        <v>8.2999999999999998E-5</v>
      </c>
      <c r="V598" s="34">
        <f t="shared" si="118"/>
        <v>351.64827459999998</v>
      </c>
      <c r="W598" s="11"/>
    </row>
    <row r="599" spans="7:23" x14ac:dyDescent="0.3">
      <c r="G599" s="26"/>
      <c r="H599" s="11">
        <v>55</v>
      </c>
      <c r="I599" s="11" t="s">
        <v>26</v>
      </c>
      <c r="J599" s="27">
        <v>387</v>
      </c>
      <c r="K599" s="28">
        <v>0.7</v>
      </c>
      <c r="L599" s="29">
        <v>15966351</v>
      </c>
      <c r="M599" s="29">
        <v>18509</v>
      </c>
      <c r="N599" s="30">
        <v>4978250</v>
      </c>
      <c r="O599" s="30">
        <f t="shared" si="115"/>
        <v>7704626.9999999991</v>
      </c>
      <c r="P599" s="31">
        <v>1.5699999999999999E-4</v>
      </c>
      <c r="Q599" s="32">
        <f t="shared" si="116"/>
        <v>1209.6264389999999</v>
      </c>
      <c r="R599" s="29">
        <v>23120012</v>
      </c>
      <c r="S599" s="30">
        <v>17067546</v>
      </c>
      <c r="T599" s="30">
        <f t="shared" si="117"/>
        <v>4236726.2</v>
      </c>
      <c r="U599" s="33">
        <v>2.1100000000000001E-4</v>
      </c>
      <c r="V599" s="34">
        <f t="shared" si="118"/>
        <v>893.94922820000011</v>
      </c>
      <c r="W599" s="11"/>
    </row>
    <row r="600" spans="7:23" x14ac:dyDescent="0.3">
      <c r="G600" s="26"/>
      <c r="H600" s="11">
        <v>71</v>
      </c>
      <c r="I600" s="11" t="s">
        <v>18</v>
      </c>
      <c r="J600" s="27">
        <v>387</v>
      </c>
      <c r="K600" s="28">
        <v>0</v>
      </c>
      <c r="L600" s="29">
        <v>15966351</v>
      </c>
      <c r="M600" s="29">
        <v>18509</v>
      </c>
      <c r="N600" s="30">
        <v>4978250</v>
      </c>
      <c r="O600" s="30">
        <f t="shared" si="115"/>
        <v>0</v>
      </c>
      <c r="P600" s="31">
        <v>1.1E-5</v>
      </c>
      <c r="Q600" s="32">
        <f t="shared" si="116"/>
        <v>0</v>
      </c>
      <c r="R600" s="29">
        <v>23120012</v>
      </c>
      <c r="S600" s="30">
        <v>17067546</v>
      </c>
      <c r="T600" s="30">
        <f t="shared" si="117"/>
        <v>0</v>
      </c>
      <c r="U600" s="33">
        <v>1.2E-5</v>
      </c>
      <c r="V600" s="34">
        <f t="shared" si="118"/>
        <v>0</v>
      </c>
      <c r="W600" s="11"/>
    </row>
    <row r="601" spans="7:23" x14ac:dyDescent="0.3">
      <c r="G601" s="26"/>
      <c r="H601" s="11">
        <v>72</v>
      </c>
      <c r="I601" s="11" t="s">
        <v>28</v>
      </c>
      <c r="J601" s="27">
        <v>387</v>
      </c>
      <c r="K601" s="28">
        <v>0</v>
      </c>
      <c r="L601" s="29">
        <v>15966351</v>
      </c>
      <c r="M601" s="29">
        <v>18509</v>
      </c>
      <c r="N601" s="30">
        <v>4978250</v>
      </c>
      <c r="O601" s="30">
        <f t="shared" si="115"/>
        <v>0</v>
      </c>
      <c r="P601" s="31">
        <v>3.1799999999999998E-4</v>
      </c>
      <c r="Q601" s="32">
        <f t="shared" si="116"/>
        <v>0</v>
      </c>
      <c r="R601" s="29">
        <v>23120012</v>
      </c>
      <c r="S601" s="30">
        <v>17067546</v>
      </c>
      <c r="T601" s="30">
        <f t="shared" si="117"/>
        <v>0</v>
      </c>
      <c r="U601" s="33">
        <v>3.3700000000000001E-4</v>
      </c>
      <c r="V601" s="34">
        <f t="shared" si="118"/>
        <v>0</v>
      </c>
      <c r="W601" s="11"/>
    </row>
    <row r="602" spans="7:23" x14ac:dyDescent="0.3">
      <c r="G602" s="26"/>
      <c r="H602" s="11">
        <v>103</v>
      </c>
      <c r="I602" s="11" t="s">
        <v>153</v>
      </c>
      <c r="J602" s="27">
        <v>387</v>
      </c>
      <c r="K602" s="28">
        <v>0.7</v>
      </c>
      <c r="L602" s="29">
        <v>15966351</v>
      </c>
      <c r="M602" s="29">
        <v>18509</v>
      </c>
      <c r="N602" s="30">
        <v>4978250</v>
      </c>
      <c r="O602" s="30">
        <f t="shared" si="115"/>
        <v>7704626.9999999991</v>
      </c>
      <c r="P602" s="31">
        <v>0</v>
      </c>
      <c r="Q602" s="32">
        <f t="shared" si="116"/>
        <v>0</v>
      </c>
      <c r="R602" s="29">
        <v>23120012</v>
      </c>
      <c r="S602" s="30">
        <v>17067546</v>
      </c>
      <c r="T602" s="30">
        <f t="shared" si="117"/>
        <v>4236726.2</v>
      </c>
      <c r="U602" s="33">
        <v>0</v>
      </c>
      <c r="V602" s="34">
        <f t="shared" si="118"/>
        <v>0</v>
      </c>
      <c r="W602" s="11"/>
    </row>
    <row r="603" spans="7:23" x14ac:dyDescent="0.3">
      <c r="G603" s="26"/>
      <c r="H603" s="11">
        <v>117</v>
      </c>
      <c r="I603" s="11" t="s">
        <v>21</v>
      </c>
      <c r="J603" s="27">
        <v>387</v>
      </c>
      <c r="K603" s="28">
        <v>0.7</v>
      </c>
      <c r="L603" s="29">
        <v>15966351</v>
      </c>
      <c r="M603" s="29">
        <v>18509</v>
      </c>
      <c r="N603" s="30">
        <v>4978250</v>
      </c>
      <c r="O603" s="30">
        <f t="shared" si="115"/>
        <v>7704626.9999999991</v>
      </c>
      <c r="P603" s="31">
        <v>2.7300000000000002E-4</v>
      </c>
      <c r="Q603" s="32">
        <f t="shared" si="116"/>
        <v>2103.363171</v>
      </c>
      <c r="R603" s="29">
        <v>23120012</v>
      </c>
      <c r="S603" s="30">
        <v>17067546</v>
      </c>
      <c r="T603" s="30">
        <f t="shared" si="117"/>
        <v>4236726.2</v>
      </c>
      <c r="U603" s="33">
        <v>2.8800000000000001E-4</v>
      </c>
      <c r="V603" s="34">
        <f t="shared" si="118"/>
        <v>1220.1771456000001</v>
      </c>
      <c r="W603" s="11"/>
    </row>
    <row r="604" spans="7:23" x14ac:dyDescent="0.3">
      <c r="G604" s="26"/>
      <c r="H604" s="11">
        <v>122</v>
      </c>
      <c r="I604" s="11" t="s">
        <v>138</v>
      </c>
      <c r="J604" s="27">
        <v>387</v>
      </c>
      <c r="K604" s="28">
        <v>0.7</v>
      </c>
      <c r="L604" s="29">
        <v>15966351</v>
      </c>
      <c r="M604" s="29">
        <v>18509</v>
      </c>
      <c r="N604" s="30">
        <v>4978250</v>
      </c>
      <c r="O604" s="30">
        <f t="shared" si="115"/>
        <v>7704626.9999999991</v>
      </c>
      <c r="P604" s="31">
        <v>0</v>
      </c>
      <c r="Q604" s="32">
        <f t="shared" si="116"/>
        <v>0</v>
      </c>
      <c r="R604" s="29">
        <v>23120012</v>
      </c>
      <c r="S604" s="30">
        <v>17067546</v>
      </c>
      <c r="T604" s="30">
        <f t="shared" si="117"/>
        <v>4236726.2</v>
      </c>
      <c r="U604" s="33">
        <v>0</v>
      </c>
      <c r="V604" s="34">
        <f t="shared" si="118"/>
        <v>0</v>
      </c>
      <c r="W604" s="11"/>
    </row>
    <row r="605" spans="7:23" x14ac:dyDescent="0.3">
      <c r="G605" s="26"/>
      <c r="H605" s="11"/>
      <c r="I605" s="11"/>
      <c r="J605" s="27"/>
      <c r="K605" s="28"/>
      <c r="L605" s="30"/>
      <c r="M605" s="30"/>
      <c r="N605" s="30"/>
      <c r="O605" s="30"/>
      <c r="P605" s="33"/>
      <c r="Q605" s="32"/>
      <c r="R605" s="30"/>
      <c r="S605" s="30"/>
      <c r="T605" s="30"/>
      <c r="U605" s="33"/>
      <c r="V605" s="34"/>
      <c r="W605" s="11"/>
    </row>
    <row r="606" spans="7:23" ht="15.6" x14ac:dyDescent="0.3">
      <c r="G606" s="39">
        <v>103</v>
      </c>
      <c r="H606" s="40" t="s">
        <v>153</v>
      </c>
      <c r="I606" s="11"/>
      <c r="J606" s="27"/>
      <c r="K606" s="28"/>
      <c r="L606" s="30"/>
      <c r="M606" s="30"/>
      <c r="N606" s="30"/>
      <c r="O606" s="30"/>
      <c r="P606" s="33"/>
      <c r="Q606" s="32"/>
      <c r="R606" s="30"/>
      <c r="S606" s="30"/>
      <c r="T606" s="30"/>
      <c r="U606" s="33"/>
      <c r="V606" s="34"/>
      <c r="W606" s="11"/>
    </row>
    <row r="607" spans="7:23" x14ac:dyDescent="0.3">
      <c r="G607" s="26"/>
      <c r="H607" s="11">
        <v>1</v>
      </c>
      <c r="I607" s="11" t="s">
        <v>11</v>
      </c>
      <c r="J607" s="27">
        <v>944</v>
      </c>
      <c r="K607" s="28">
        <v>0.7</v>
      </c>
      <c r="L607" s="29">
        <v>0</v>
      </c>
      <c r="M607" s="29">
        <v>700</v>
      </c>
      <c r="N607" s="30"/>
      <c r="O607" s="30">
        <f t="shared" ref="O607:O622" si="119">(L607+M607-N607)*K607</f>
        <v>489.99999999999994</v>
      </c>
      <c r="P607" s="31">
        <v>1.91E-3</v>
      </c>
      <c r="Q607" s="32">
        <f t="shared" ref="Q607:Q622" si="120">O607*P607</f>
        <v>0.93589999999999995</v>
      </c>
      <c r="R607" s="29">
        <v>0</v>
      </c>
      <c r="S607" s="30"/>
      <c r="T607" s="30">
        <f t="shared" ref="T607:T622" si="121">(R607-S607)*K607</f>
        <v>0</v>
      </c>
      <c r="U607" s="33">
        <v>1.9740000000000001E-3</v>
      </c>
      <c r="V607" s="34">
        <f t="shared" ref="V607:V622" si="122">T607*U607</f>
        <v>0</v>
      </c>
      <c r="W607" s="11"/>
    </row>
    <row r="608" spans="7:23" x14ac:dyDescent="0.3">
      <c r="G608" s="26"/>
      <c r="H608" s="11">
        <v>2</v>
      </c>
      <c r="I608" s="11" t="s">
        <v>27</v>
      </c>
      <c r="J608" s="27">
        <v>944</v>
      </c>
      <c r="K608" s="28">
        <v>0.7</v>
      </c>
      <c r="L608" s="29">
        <v>0</v>
      </c>
      <c r="M608" s="29">
        <v>700</v>
      </c>
      <c r="N608" s="30"/>
      <c r="O608" s="30">
        <f t="shared" si="119"/>
        <v>489.99999999999994</v>
      </c>
      <c r="P608" s="31">
        <v>2.6899999999999998E-4</v>
      </c>
      <c r="Q608" s="32">
        <f t="shared" si="120"/>
        <v>0.13180999999999998</v>
      </c>
      <c r="R608" s="29">
        <v>0</v>
      </c>
      <c r="S608" s="30"/>
      <c r="T608" s="30">
        <f t="shared" si="121"/>
        <v>0</v>
      </c>
      <c r="U608" s="33">
        <v>2.9500000000000001E-4</v>
      </c>
      <c r="V608" s="34">
        <f t="shared" si="122"/>
        <v>0</v>
      </c>
      <c r="W608" s="11"/>
    </row>
    <row r="609" spans="7:23" x14ac:dyDescent="0.3">
      <c r="G609" s="26"/>
      <c r="H609" s="11">
        <v>3</v>
      </c>
      <c r="I609" s="11" t="s">
        <v>20</v>
      </c>
      <c r="J609" s="27">
        <v>944</v>
      </c>
      <c r="K609" s="28">
        <v>0.7</v>
      </c>
      <c r="L609" s="29">
        <v>0</v>
      </c>
      <c r="M609" s="29">
        <v>700</v>
      </c>
      <c r="N609" s="30"/>
      <c r="O609" s="30">
        <f t="shared" si="119"/>
        <v>489.99999999999994</v>
      </c>
      <c r="P609" s="31">
        <v>5.9699999999999998E-4</v>
      </c>
      <c r="Q609" s="32">
        <f t="shared" si="120"/>
        <v>0.29252999999999996</v>
      </c>
      <c r="R609" s="29">
        <v>0</v>
      </c>
      <c r="S609" s="30"/>
      <c r="T609" s="30">
        <f t="shared" si="121"/>
        <v>0</v>
      </c>
      <c r="U609" s="33">
        <v>6.3100000000000005E-4</v>
      </c>
      <c r="V609" s="34">
        <f t="shared" si="122"/>
        <v>0</v>
      </c>
      <c r="W609" s="11"/>
    </row>
    <row r="610" spans="7:23" x14ac:dyDescent="0.3">
      <c r="G610" s="26"/>
      <c r="H610" s="11">
        <v>4</v>
      </c>
      <c r="I610" s="11" t="s">
        <v>10</v>
      </c>
      <c r="J610" s="27">
        <v>944</v>
      </c>
      <c r="K610" s="28">
        <v>0.7</v>
      </c>
      <c r="L610" s="29">
        <v>0</v>
      </c>
      <c r="M610" s="29">
        <v>700</v>
      </c>
      <c r="N610" s="30"/>
      <c r="O610" s="30">
        <f t="shared" si="119"/>
        <v>489.99999999999994</v>
      </c>
      <c r="P610" s="31">
        <v>9.2750000000000003E-3</v>
      </c>
      <c r="Q610" s="32">
        <f t="shared" si="120"/>
        <v>4.5447499999999996</v>
      </c>
      <c r="R610" s="29">
        <v>0</v>
      </c>
      <c r="S610" s="30"/>
      <c r="T610" s="30">
        <f t="shared" si="121"/>
        <v>0</v>
      </c>
      <c r="U610" s="33">
        <v>9.2949999999999994E-3</v>
      </c>
      <c r="V610" s="34">
        <f t="shared" si="122"/>
        <v>0</v>
      </c>
      <c r="W610" s="11"/>
    </row>
    <row r="611" spans="7:23" x14ac:dyDescent="0.3">
      <c r="G611" s="26"/>
      <c r="H611" s="11">
        <v>6</v>
      </c>
      <c r="I611" s="11" t="s">
        <v>118</v>
      </c>
      <c r="J611" s="27">
        <v>944</v>
      </c>
      <c r="K611" s="28">
        <v>0.7</v>
      </c>
      <c r="L611" s="29">
        <v>0</v>
      </c>
      <c r="M611" s="29">
        <v>700</v>
      </c>
      <c r="N611" s="30"/>
      <c r="O611" s="30">
        <f t="shared" si="119"/>
        <v>489.99999999999994</v>
      </c>
      <c r="P611" s="31">
        <v>0</v>
      </c>
      <c r="Q611" s="32">
        <f t="shared" si="120"/>
        <v>0</v>
      </c>
      <c r="R611" s="29">
        <v>0</v>
      </c>
      <c r="S611" s="30"/>
      <c r="T611" s="30">
        <f t="shared" si="121"/>
        <v>0</v>
      </c>
      <c r="U611" s="33">
        <v>0</v>
      </c>
      <c r="V611" s="34">
        <f t="shared" si="122"/>
        <v>0</v>
      </c>
      <c r="W611" s="11"/>
    </row>
    <row r="612" spans="7:23" x14ac:dyDescent="0.3">
      <c r="G612" s="26"/>
      <c r="H612" s="11">
        <v>7</v>
      </c>
      <c r="I612" s="11" t="s">
        <v>9</v>
      </c>
      <c r="J612" s="27">
        <v>944</v>
      </c>
      <c r="K612" s="28">
        <v>0.7</v>
      </c>
      <c r="L612" s="29">
        <v>0</v>
      </c>
      <c r="M612" s="29">
        <v>700</v>
      </c>
      <c r="N612" s="30"/>
      <c r="O612" s="30">
        <f t="shared" si="119"/>
        <v>489.99999999999994</v>
      </c>
      <c r="P612" s="31">
        <v>1.27E-4</v>
      </c>
      <c r="Q612" s="32">
        <f t="shared" si="120"/>
        <v>6.2229999999999994E-2</v>
      </c>
      <c r="R612" s="29">
        <v>0</v>
      </c>
      <c r="S612" s="30"/>
      <c r="T612" s="30">
        <f t="shared" si="121"/>
        <v>0</v>
      </c>
      <c r="U612" s="33">
        <v>1.34E-4</v>
      </c>
      <c r="V612" s="34">
        <f t="shared" si="122"/>
        <v>0</v>
      </c>
      <c r="W612" s="11"/>
    </row>
    <row r="613" spans="7:23" x14ac:dyDescent="0.3">
      <c r="G613" s="26"/>
      <c r="H613" s="11">
        <v>8</v>
      </c>
      <c r="I613" s="11" t="s">
        <v>23</v>
      </c>
      <c r="J613" s="27">
        <v>944</v>
      </c>
      <c r="K613" s="28">
        <v>0.7</v>
      </c>
      <c r="L613" s="29">
        <v>0</v>
      </c>
      <c r="M613" s="29">
        <v>700</v>
      </c>
      <c r="N613" s="30"/>
      <c r="O613" s="30">
        <f t="shared" si="119"/>
        <v>489.99999999999994</v>
      </c>
      <c r="P613" s="31">
        <v>1.8699999999999999E-4</v>
      </c>
      <c r="Q613" s="32">
        <f t="shared" si="120"/>
        <v>9.1629999999999989E-2</v>
      </c>
      <c r="R613" s="29">
        <v>0</v>
      </c>
      <c r="S613" s="30"/>
      <c r="T613" s="30">
        <f t="shared" si="121"/>
        <v>0</v>
      </c>
      <c r="U613" s="33">
        <v>1.9599999999999999E-4</v>
      </c>
      <c r="V613" s="34">
        <f t="shared" si="122"/>
        <v>0</v>
      </c>
      <c r="W613" s="11"/>
    </row>
    <row r="614" spans="7:23" x14ac:dyDescent="0.3">
      <c r="G614" s="26"/>
      <c r="H614" s="11">
        <v>9</v>
      </c>
      <c r="I614" s="11" t="s">
        <v>0</v>
      </c>
      <c r="J614" s="27">
        <v>944</v>
      </c>
      <c r="K614" s="28">
        <v>0.7</v>
      </c>
      <c r="L614" s="29">
        <v>0</v>
      </c>
      <c r="M614" s="29">
        <v>700</v>
      </c>
      <c r="N614" s="30"/>
      <c r="O614" s="30">
        <f t="shared" si="119"/>
        <v>489.99999999999994</v>
      </c>
      <c r="P614" s="31">
        <v>2.6600000000000001E-4</v>
      </c>
      <c r="Q614" s="32">
        <f t="shared" si="120"/>
        <v>0.13033999999999998</v>
      </c>
      <c r="R614" s="29">
        <v>0</v>
      </c>
      <c r="S614" s="30"/>
      <c r="T614" s="30">
        <f t="shared" si="121"/>
        <v>0</v>
      </c>
      <c r="U614" s="33">
        <v>2.8299999999999999E-4</v>
      </c>
      <c r="V614" s="34">
        <f t="shared" si="122"/>
        <v>0</v>
      </c>
      <c r="W614" s="11"/>
    </row>
    <row r="615" spans="7:23" x14ac:dyDescent="0.3">
      <c r="G615" s="26"/>
      <c r="H615" s="11">
        <v>29</v>
      </c>
      <c r="I615" s="11" t="s">
        <v>24</v>
      </c>
      <c r="J615" s="27">
        <v>944</v>
      </c>
      <c r="K615" s="28">
        <v>0.7</v>
      </c>
      <c r="L615" s="29">
        <v>0</v>
      </c>
      <c r="M615" s="29">
        <v>700</v>
      </c>
      <c r="N615" s="30"/>
      <c r="O615" s="30">
        <f t="shared" si="119"/>
        <v>489.99999999999994</v>
      </c>
      <c r="P615" s="31">
        <v>3.1029999999999999E-3</v>
      </c>
      <c r="Q615" s="32">
        <f t="shared" si="120"/>
        <v>1.5204699999999998</v>
      </c>
      <c r="R615" s="29">
        <v>0</v>
      </c>
      <c r="S615" s="30"/>
      <c r="T615" s="30">
        <f t="shared" si="121"/>
        <v>0</v>
      </c>
      <c r="U615" s="33">
        <v>3.2200000000000002E-3</v>
      </c>
      <c r="V615" s="34">
        <f t="shared" si="122"/>
        <v>0</v>
      </c>
      <c r="W615" s="11"/>
    </row>
    <row r="616" spans="7:23" x14ac:dyDescent="0.3">
      <c r="G616" s="26"/>
      <c r="H616" s="11">
        <v>38</v>
      </c>
      <c r="I616" s="11" t="s">
        <v>12</v>
      </c>
      <c r="J616" s="27">
        <v>944</v>
      </c>
      <c r="K616" s="28">
        <v>0.7</v>
      </c>
      <c r="L616" s="29">
        <v>0</v>
      </c>
      <c r="M616" s="29">
        <v>700</v>
      </c>
      <c r="N616" s="30"/>
      <c r="O616" s="30">
        <f t="shared" si="119"/>
        <v>489.99999999999994</v>
      </c>
      <c r="P616" s="31">
        <v>7.8999999999999996E-5</v>
      </c>
      <c r="Q616" s="32">
        <f t="shared" si="120"/>
        <v>3.8709999999999994E-2</v>
      </c>
      <c r="R616" s="29">
        <v>0</v>
      </c>
      <c r="S616" s="30"/>
      <c r="T616" s="30">
        <f t="shared" si="121"/>
        <v>0</v>
      </c>
      <c r="U616" s="33">
        <v>8.2999999999999998E-5</v>
      </c>
      <c r="V616" s="34">
        <f t="shared" si="122"/>
        <v>0</v>
      </c>
      <c r="W616" s="11"/>
    </row>
    <row r="617" spans="7:23" x14ac:dyDescent="0.3">
      <c r="G617" s="26"/>
      <c r="H617" s="11">
        <v>55</v>
      </c>
      <c r="I617" s="11" t="s">
        <v>26</v>
      </c>
      <c r="J617" s="27">
        <v>944</v>
      </c>
      <c r="K617" s="28">
        <v>0.7</v>
      </c>
      <c r="L617" s="29">
        <v>0</v>
      </c>
      <c r="M617" s="29">
        <v>700</v>
      </c>
      <c r="N617" s="30"/>
      <c r="O617" s="30">
        <f t="shared" si="119"/>
        <v>489.99999999999994</v>
      </c>
      <c r="P617" s="31">
        <v>1.5699999999999999E-4</v>
      </c>
      <c r="Q617" s="32">
        <f t="shared" si="120"/>
        <v>7.6929999999999985E-2</v>
      </c>
      <c r="R617" s="29">
        <v>0</v>
      </c>
      <c r="S617" s="30"/>
      <c r="T617" s="30">
        <f t="shared" si="121"/>
        <v>0</v>
      </c>
      <c r="U617" s="33">
        <v>2.1100000000000001E-4</v>
      </c>
      <c r="V617" s="34">
        <f t="shared" si="122"/>
        <v>0</v>
      </c>
      <c r="W617" s="11"/>
    </row>
    <row r="618" spans="7:23" x14ac:dyDescent="0.3">
      <c r="G618" s="26"/>
      <c r="H618" s="11">
        <v>71</v>
      </c>
      <c r="I618" s="11" t="s">
        <v>18</v>
      </c>
      <c r="J618" s="27">
        <v>944</v>
      </c>
      <c r="K618" s="28">
        <v>0</v>
      </c>
      <c r="L618" s="29">
        <v>0</v>
      </c>
      <c r="M618" s="29">
        <v>700</v>
      </c>
      <c r="N618" s="30"/>
      <c r="O618" s="30">
        <f t="shared" si="119"/>
        <v>0</v>
      </c>
      <c r="P618" s="31">
        <v>1.1E-5</v>
      </c>
      <c r="Q618" s="32">
        <f t="shared" si="120"/>
        <v>0</v>
      </c>
      <c r="R618" s="29">
        <v>0</v>
      </c>
      <c r="S618" s="30"/>
      <c r="T618" s="30">
        <f t="shared" si="121"/>
        <v>0</v>
      </c>
      <c r="U618" s="33">
        <v>1.2E-5</v>
      </c>
      <c r="V618" s="34">
        <f t="shared" si="122"/>
        <v>0</v>
      </c>
      <c r="W618" s="11"/>
    </row>
    <row r="619" spans="7:23" x14ac:dyDescent="0.3">
      <c r="G619" s="26"/>
      <c r="H619" s="11">
        <v>72</v>
      </c>
      <c r="I619" s="11" t="s">
        <v>28</v>
      </c>
      <c r="J619" s="27">
        <v>944</v>
      </c>
      <c r="K619" s="28">
        <v>0</v>
      </c>
      <c r="L619" s="29">
        <v>0</v>
      </c>
      <c r="M619" s="29">
        <v>700</v>
      </c>
      <c r="N619" s="30"/>
      <c r="O619" s="30">
        <f t="shared" si="119"/>
        <v>0</v>
      </c>
      <c r="P619" s="31">
        <v>3.1799999999999998E-4</v>
      </c>
      <c r="Q619" s="32">
        <f t="shared" si="120"/>
        <v>0</v>
      </c>
      <c r="R619" s="29">
        <v>0</v>
      </c>
      <c r="S619" s="30"/>
      <c r="T619" s="30">
        <f t="shared" si="121"/>
        <v>0</v>
      </c>
      <c r="U619" s="33">
        <v>3.3700000000000001E-4</v>
      </c>
      <c r="V619" s="34">
        <f t="shared" si="122"/>
        <v>0</v>
      </c>
      <c r="W619" s="11"/>
    </row>
    <row r="620" spans="7:23" x14ac:dyDescent="0.3">
      <c r="G620" s="26"/>
      <c r="H620" s="11">
        <v>103</v>
      </c>
      <c r="I620" s="11" t="s">
        <v>153</v>
      </c>
      <c r="J620" s="27">
        <v>944</v>
      </c>
      <c r="K620" s="28">
        <v>0.7</v>
      </c>
      <c r="L620" s="29">
        <v>0</v>
      </c>
      <c r="M620" s="29">
        <v>700</v>
      </c>
      <c r="N620" s="30"/>
      <c r="O620" s="30">
        <f t="shared" si="119"/>
        <v>489.99999999999994</v>
      </c>
      <c r="P620" s="31">
        <v>0</v>
      </c>
      <c r="Q620" s="32">
        <f t="shared" si="120"/>
        <v>0</v>
      </c>
      <c r="R620" s="29">
        <v>0</v>
      </c>
      <c r="S620" s="30"/>
      <c r="T620" s="30">
        <f t="shared" si="121"/>
        <v>0</v>
      </c>
      <c r="U620" s="33">
        <v>0</v>
      </c>
      <c r="V620" s="34">
        <f t="shared" si="122"/>
        <v>0</v>
      </c>
      <c r="W620" s="11"/>
    </row>
    <row r="621" spans="7:23" x14ac:dyDescent="0.3">
      <c r="G621" s="26"/>
      <c r="H621" s="11">
        <v>117</v>
      </c>
      <c r="I621" s="11" t="s">
        <v>21</v>
      </c>
      <c r="J621" s="27">
        <v>944</v>
      </c>
      <c r="K621" s="28">
        <v>0.7</v>
      </c>
      <c r="L621" s="29">
        <v>0</v>
      </c>
      <c r="M621" s="29">
        <v>700</v>
      </c>
      <c r="N621" s="30"/>
      <c r="O621" s="30">
        <f t="shared" si="119"/>
        <v>489.99999999999994</v>
      </c>
      <c r="P621" s="31">
        <v>2.7300000000000002E-4</v>
      </c>
      <c r="Q621" s="32">
        <f t="shared" si="120"/>
        <v>0.13377</v>
      </c>
      <c r="R621" s="29">
        <v>0</v>
      </c>
      <c r="S621" s="30"/>
      <c r="T621" s="30">
        <f t="shared" si="121"/>
        <v>0</v>
      </c>
      <c r="U621" s="33">
        <v>2.8800000000000001E-4</v>
      </c>
      <c r="V621" s="34">
        <f t="shared" si="122"/>
        <v>0</v>
      </c>
      <c r="W621" s="11"/>
    </row>
    <row r="622" spans="7:23" x14ac:dyDescent="0.3">
      <c r="G622" s="26"/>
      <c r="H622" s="11">
        <v>122</v>
      </c>
      <c r="I622" s="11" t="s">
        <v>138</v>
      </c>
      <c r="J622" s="27">
        <v>944</v>
      </c>
      <c r="K622" s="28">
        <v>0.7</v>
      </c>
      <c r="L622" s="29">
        <v>0</v>
      </c>
      <c r="M622" s="29">
        <v>700</v>
      </c>
      <c r="N622" s="30"/>
      <c r="O622" s="30">
        <f t="shared" si="119"/>
        <v>489.99999999999994</v>
      </c>
      <c r="P622" s="31">
        <v>0</v>
      </c>
      <c r="Q622" s="32">
        <f t="shared" si="120"/>
        <v>0</v>
      </c>
      <c r="R622" s="29">
        <v>0</v>
      </c>
      <c r="S622" s="30"/>
      <c r="T622" s="30">
        <f t="shared" si="121"/>
        <v>0</v>
      </c>
      <c r="U622" s="33">
        <v>0</v>
      </c>
      <c r="V622" s="34">
        <f t="shared" si="122"/>
        <v>0</v>
      </c>
      <c r="W622" s="11"/>
    </row>
    <row r="623" spans="7:23" ht="15" thickBot="1" x14ac:dyDescent="0.35">
      <c r="G623" s="35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7"/>
    </row>
    <row r="624" spans="7:23" x14ac:dyDescent="0.3">
      <c r="G624" s="11">
        <v>103</v>
      </c>
      <c r="H624" s="11" t="s">
        <v>153</v>
      </c>
      <c r="I624" s="11"/>
      <c r="J624" s="27"/>
      <c r="K624" s="28"/>
      <c r="L624" s="30"/>
      <c r="M624" s="30"/>
      <c r="N624" s="30"/>
      <c r="O624" s="30"/>
      <c r="P624" s="33"/>
      <c r="Q624" s="32">
        <f>SUM(Q588:Q623)</f>
        <v>130994.32269699998</v>
      </c>
      <c r="R624" s="30"/>
      <c r="S624" s="30"/>
      <c r="T624" s="30"/>
      <c r="U624" s="33"/>
      <c r="V624" s="32">
        <f>SUM(V588:V623)</f>
        <v>73769.876594400004</v>
      </c>
      <c r="W624" s="38">
        <f>Q624+V624</f>
        <v>204764.19929139997</v>
      </c>
    </row>
    <row r="625" spans="7:23" x14ac:dyDescent="0.3">
      <c r="G625" s="11"/>
      <c r="H625" s="11"/>
      <c r="I625" s="11"/>
      <c r="J625" s="27"/>
      <c r="K625" s="28"/>
      <c r="L625" s="30"/>
      <c r="M625" s="30"/>
      <c r="N625" s="30"/>
      <c r="O625" s="30"/>
      <c r="P625" s="33"/>
      <c r="Q625" s="32"/>
      <c r="R625" s="30"/>
      <c r="S625" s="30"/>
      <c r="T625" s="30"/>
      <c r="U625" s="33"/>
      <c r="V625" s="32"/>
      <c r="W625" s="11"/>
    </row>
    <row r="626" spans="7:23" ht="15" thickBot="1" x14ac:dyDescent="0.35">
      <c r="G626" s="11"/>
      <c r="H626" s="11"/>
      <c r="I626" s="11"/>
      <c r="J626" s="12" t="s">
        <v>100</v>
      </c>
      <c r="K626" s="13" t="s">
        <v>101</v>
      </c>
      <c r="L626" s="14" t="s">
        <v>102</v>
      </c>
      <c r="M626" s="14" t="s">
        <v>103</v>
      </c>
      <c r="N626" s="14" t="s">
        <v>104</v>
      </c>
      <c r="O626" s="14" t="s">
        <v>105</v>
      </c>
      <c r="P626" s="15" t="s">
        <v>106</v>
      </c>
      <c r="Q626" s="16" t="s">
        <v>107</v>
      </c>
      <c r="R626" s="14" t="s">
        <v>108</v>
      </c>
      <c r="S626" s="14" t="s">
        <v>109</v>
      </c>
      <c r="T626" s="14" t="s">
        <v>110</v>
      </c>
      <c r="U626" s="15" t="s">
        <v>111</v>
      </c>
      <c r="V626" s="16" t="s">
        <v>112</v>
      </c>
      <c r="W626" s="11"/>
    </row>
    <row r="627" spans="7:23" ht="15.6" x14ac:dyDescent="0.3">
      <c r="G627" s="17">
        <v>106</v>
      </c>
      <c r="H627" s="18" t="s">
        <v>154</v>
      </c>
      <c r="I627" s="19"/>
      <c r="J627" s="20"/>
      <c r="K627" s="21"/>
      <c r="L627" s="22"/>
      <c r="M627" s="22"/>
      <c r="N627" s="22"/>
      <c r="O627" s="22"/>
      <c r="P627" s="23"/>
      <c r="Q627" s="24"/>
      <c r="R627" s="22"/>
      <c r="S627" s="22"/>
      <c r="T627" s="22"/>
      <c r="U627" s="23"/>
      <c r="V627" s="25"/>
      <c r="W627" s="11"/>
    </row>
    <row r="628" spans="7:23" x14ac:dyDescent="0.3">
      <c r="G628" s="26"/>
      <c r="H628" s="11">
        <v>1</v>
      </c>
      <c r="I628" s="11" t="s">
        <v>11</v>
      </c>
      <c r="J628" s="27">
        <v>390</v>
      </c>
      <c r="K628" s="28">
        <v>0.71</v>
      </c>
      <c r="L628" s="29">
        <v>27213029</v>
      </c>
      <c r="M628" s="29">
        <v>98411</v>
      </c>
      <c r="N628" s="30">
        <v>10301587</v>
      </c>
      <c r="O628" s="30">
        <f t="shared" ref="O628:O644" si="123">(L628+M628-N628)*K628</f>
        <v>12076995.629999999</v>
      </c>
      <c r="P628" s="31">
        <v>1.91E-3</v>
      </c>
      <c r="Q628" s="32">
        <f t="shared" ref="Q628:Q644" si="124">O628*P628</f>
        <v>23067.061653299999</v>
      </c>
      <c r="R628" s="29">
        <v>1003998</v>
      </c>
      <c r="S628" s="30">
        <v>143991</v>
      </c>
      <c r="T628" s="30">
        <f t="shared" ref="T628:T644" si="125">(R628-S628)*K628</f>
        <v>610604.97</v>
      </c>
      <c r="U628" s="33">
        <v>1.9740000000000001E-3</v>
      </c>
      <c r="V628" s="34">
        <f t="shared" ref="V628:V644" si="126">T628*U628</f>
        <v>1205.3342107799999</v>
      </c>
      <c r="W628" s="11"/>
    </row>
    <row r="629" spans="7:23" x14ac:dyDescent="0.3">
      <c r="G629" s="26"/>
      <c r="H629" s="11">
        <v>2</v>
      </c>
      <c r="I629" s="11" t="s">
        <v>27</v>
      </c>
      <c r="J629" s="27">
        <v>390</v>
      </c>
      <c r="K629" s="28">
        <v>0.71</v>
      </c>
      <c r="L629" s="29">
        <v>27213029</v>
      </c>
      <c r="M629" s="29">
        <v>98411</v>
      </c>
      <c r="N629" s="30">
        <v>10301587</v>
      </c>
      <c r="O629" s="30">
        <f t="shared" si="123"/>
        <v>12076995.629999999</v>
      </c>
      <c r="P629" s="31">
        <v>2.6899999999999998E-4</v>
      </c>
      <c r="Q629" s="32">
        <f t="shared" si="124"/>
        <v>3248.7118244699996</v>
      </c>
      <c r="R629" s="29">
        <v>1003998</v>
      </c>
      <c r="S629" s="30">
        <v>143991</v>
      </c>
      <c r="T629" s="30">
        <f t="shared" si="125"/>
        <v>610604.97</v>
      </c>
      <c r="U629" s="33">
        <v>2.9500000000000001E-4</v>
      </c>
      <c r="V629" s="34">
        <f t="shared" si="126"/>
        <v>180.12846615000001</v>
      </c>
      <c r="W629" s="11"/>
    </row>
    <row r="630" spans="7:23" x14ac:dyDescent="0.3">
      <c r="G630" s="26"/>
      <c r="H630" s="11">
        <v>3</v>
      </c>
      <c r="I630" s="11" t="s">
        <v>20</v>
      </c>
      <c r="J630" s="27">
        <v>390</v>
      </c>
      <c r="K630" s="28">
        <v>0.71</v>
      </c>
      <c r="L630" s="29">
        <v>27213029</v>
      </c>
      <c r="M630" s="29">
        <v>98411</v>
      </c>
      <c r="N630" s="30">
        <v>10301587</v>
      </c>
      <c r="O630" s="30">
        <f t="shared" si="123"/>
        <v>12076995.629999999</v>
      </c>
      <c r="P630" s="31">
        <v>5.9699999999999998E-4</v>
      </c>
      <c r="Q630" s="32">
        <f t="shared" si="124"/>
        <v>7209.9663911099988</v>
      </c>
      <c r="R630" s="29">
        <v>1003998</v>
      </c>
      <c r="S630" s="30">
        <v>143991</v>
      </c>
      <c r="T630" s="30">
        <f t="shared" si="125"/>
        <v>610604.97</v>
      </c>
      <c r="U630" s="33">
        <v>6.3100000000000005E-4</v>
      </c>
      <c r="V630" s="34">
        <f t="shared" si="126"/>
        <v>385.29173607000001</v>
      </c>
      <c r="W630" s="11"/>
    </row>
    <row r="631" spans="7:23" x14ac:dyDescent="0.3">
      <c r="G631" s="26"/>
      <c r="H631" s="11">
        <v>4</v>
      </c>
      <c r="I631" s="11" t="s">
        <v>10</v>
      </c>
      <c r="J631" s="27">
        <v>390</v>
      </c>
      <c r="K631" s="28">
        <v>0.71</v>
      </c>
      <c r="L631" s="29">
        <v>27213029</v>
      </c>
      <c r="M631" s="29">
        <v>98411</v>
      </c>
      <c r="N631" s="30">
        <v>10301587</v>
      </c>
      <c r="O631" s="30">
        <f t="shared" si="123"/>
        <v>12076995.629999999</v>
      </c>
      <c r="P631" s="31">
        <v>9.2750000000000003E-3</v>
      </c>
      <c r="Q631" s="32">
        <f t="shared" si="124"/>
        <v>112014.13446824999</v>
      </c>
      <c r="R631" s="29">
        <v>1003998</v>
      </c>
      <c r="S631" s="30">
        <v>143991</v>
      </c>
      <c r="T631" s="30">
        <f t="shared" si="125"/>
        <v>610604.97</v>
      </c>
      <c r="U631" s="33">
        <v>9.2949999999999994E-3</v>
      </c>
      <c r="V631" s="34">
        <f t="shared" si="126"/>
        <v>5675.5731961499996</v>
      </c>
      <c r="W631" s="11"/>
    </row>
    <row r="632" spans="7:23" x14ac:dyDescent="0.3">
      <c r="G632" s="26"/>
      <c r="H632" s="11">
        <v>6</v>
      </c>
      <c r="I632" s="11" t="s">
        <v>118</v>
      </c>
      <c r="J632" s="27">
        <v>390</v>
      </c>
      <c r="K632" s="28">
        <v>0.71</v>
      </c>
      <c r="L632" s="29">
        <v>27213029</v>
      </c>
      <c r="M632" s="29">
        <v>98411</v>
      </c>
      <c r="N632" s="30">
        <v>10301587</v>
      </c>
      <c r="O632" s="30">
        <f t="shared" si="123"/>
        <v>12076995.629999999</v>
      </c>
      <c r="P632" s="31">
        <v>0</v>
      </c>
      <c r="Q632" s="32">
        <f t="shared" si="124"/>
        <v>0</v>
      </c>
      <c r="R632" s="29">
        <v>1003998</v>
      </c>
      <c r="S632" s="30">
        <v>143991</v>
      </c>
      <c r="T632" s="30">
        <f t="shared" si="125"/>
        <v>610604.97</v>
      </c>
      <c r="U632" s="33">
        <v>0</v>
      </c>
      <c r="V632" s="34">
        <f t="shared" si="126"/>
        <v>0</v>
      </c>
      <c r="W632" s="11"/>
    </row>
    <row r="633" spans="7:23" x14ac:dyDescent="0.3">
      <c r="G633" s="26"/>
      <c r="H633" s="11">
        <v>7</v>
      </c>
      <c r="I633" s="11" t="s">
        <v>9</v>
      </c>
      <c r="J633" s="27">
        <v>390</v>
      </c>
      <c r="K633" s="28">
        <v>0.71</v>
      </c>
      <c r="L633" s="29">
        <v>27213029</v>
      </c>
      <c r="M633" s="29">
        <v>98411</v>
      </c>
      <c r="N633" s="30">
        <v>10301587</v>
      </c>
      <c r="O633" s="30">
        <f t="shared" si="123"/>
        <v>12076995.629999999</v>
      </c>
      <c r="P633" s="31">
        <v>1.27E-4</v>
      </c>
      <c r="Q633" s="32">
        <f t="shared" si="124"/>
        <v>1533.7784450099998</v>
      </c>
      <c r="R633" s="29">
        <v>1003998</v>
      </c>
      <c r="S633" s="30">
        <v>143991</v>
      </c>
      <c r="T633" s="30">
        <f t="shared" si="125"/>
        <v>610604.97</v>
      </c>
      <c r="U633" s="33">
        <v>1.34E-4</v>
      </c>
      <c r="V633" s="34">
        <f t="shared" si="126"/>
        <v>81.82106598</v>
      </c>
      <c r="W633" s="11"/>
    </row>
    <row r="634" spans="7:23" x14ac:dyDescent="0.3">
      <c r="G634" s="26"/>
      <c r="H634" s="11">
        <v>8</v>
      </c>
      <c r="I634" s="11" t="s">
        <v>23</v>
      </c>
      <c r="J634" s="27">
        <v>390</v>
      </c>
      <c r="K634" s="28">
        <v>0.71</v>
      </c>
      <c r="L634" s="29">
        <v>27213029</v>
      </c>
      <c r="M634" s="29">
        <v>98411</v>
      </c>
      <c r="N634" s="30">
        <v>10301587</v>
      </c>
      <c r="O634" s="30">
        <f t="shared" si="123"/>
        <v>12076995.629999999</v>
      </c>
      <c r="P634" s="31">
        <v>1.8699999999999999E-4</v>
      </c>
      <c r="Q634" s="32">
        <f t="shared" si="124"/>
        <v>2258.3981828099995</v>
      </c>
      <c r="R634" s="29">
        <v>1003998</v>
      </c>
      <c r="S634" s="30">
        <v>143991</v>
      </c>
      <c r="T634" s="30">
        <f t="shared" si="125"/>
        <v>610604.97</v>
      </c>
      <c r="U634" s="33">
        <v>1.9599999999999999E-4</v>
      </c>
      <c r="V634" s="34">
        <f t="shared" si="126"/>
        <v>119.67857411999999</v>
      </c>
      <c r="W634" s="11"/>
    </row>
    <row r="635" spans="7:23" x14ac:dyDescent="0.3">
      <c r="G635" s="26"/>
      <c r="H635" s="11">
        <v>9</v>
      </c>
      <c r="I635" s="11" t="s">
        <v>0</v>
      </c>
      <c r="J635" s="27">
        <v>390</v>
      </c>
      <c r="K635" s="28">
        <v>0.71</v>
      </c>
      <c r="L635" s="29">
        <v>27213029</v>
      </c>
      <c r="M635" s="29">
        <v>98411</v>
      </c>
      <c r="N635" s="30">
        <v>10301587</v>
      </c>
      <c r="O635" s="30">
        <f t="shared" si="123"/>
        <v>12076995.629999999</v>
      </c>
      <c r="P635" s="31">
        <v>2.6600000000000001E-4</v>
      </c>
      <c r="Q635" s="32">
        <f t="shared" si="124"/>
        <v>3212.4808375799998</v>
      </c>
      <c r="R635" s="29">
        <v>1003998</v>
      </c>
      <c r="S635" s="30">
        <v>143991</v>
      </c>
      <c r="T635" s="30">
        <f t="shared" si="125"/>
        <v>610604.97</v>
      </c>
      <c r="U635" s="33">
        <v>2.8299999999999999E-4</v>
      </c>
      <c r="V635" s="34">
        <f t="shared" si="126"/>
        <v>172.80120650999999</v>
      </c>
      <c r="W635" s="11"/>
    </row>
    <row r="636" spans="7:23" x14ac:dyDescent="0.3">
      <c r="G636" s="26"/>
      <c r="H636" s="11">
        <v>17</v>
      </c>
      <c r="I636" s="11" t="s">
        <v>16</v>
      </c>
      <c r="J636" s="27">
        <v>390</v>
      </c>
      <c r="K636" s="28">
        <v>0.71</v>
      </c>
      <c r="L636" s="29">
        <v>27213029</v>
      </c>
      <c r="M636" s="29">
        <v>98411</v>
      </c>
      <c r="N636" s="30">
        <v>10301587</v>
      </c>
      <c r="O636" s="30">
        <f t="shared" si="123"/>
        <v>12076995.629999999</v>
      </c>
      <c r="P636" s="31">
        <v>7.5799999999999999E-4</v>
      </c>
      <c r="Q636" s="32">
        <f t="shared" si="124"/>
        <v>9154.3626875399987</v>
      </c>
      <c r="R636" s="29">
        <v>1003998</v>
      </c>
      <c r="S636" s="30">
        <v>143991</v>
      </c>
      <c r="T636" s="30">
        <f t="shared" si="125"/>
        <v>610604.97</v>
      </c>
      <c r="U636" s="33">
        <v>8.0199999999999998E-4</v>
      </c>
      <c r="V636" s="34">
        <f t="shared" si="126"/>
        <v>489.70518593999998</v>
      </c>
      <c r="W636" s="11"/>
    </row>
    <row r="637" spans="7:23" x14ac:dyDescent="0.3">
      <c r="G637" s="26"/>
      <c r="H637" s="11">
        <v>29</v>
      </c>
      <c r="I637" s="11" t="s">
        <v>24</v>
      </c>
      <c r="J637" s="27">
        <v>390</v>
      </c>
      <c r="K637" s="28">
        <v>0.71</v>
      </c>
      <c r="L637" s="29">
        <v>27213029</v>
      </c>
      <c r="M637" s="29">
        <v>98411</v>
      </c>
      <c r="N637" s="30">
        <v>10301587</v>
      </c>
      <c r="O637" s="30">
        <f t="shared" si="123"/>
        <v>12076995.629999999</v>
      </c>
      <c r="P637" s="31">
        <v>3.1029999999999999E-3</v>
      </c>
      <c r="Q637" s="32">
        <f t="shared" si="124"/>
        <v>37474.917439889992</v>
      </c>
      <c r="R637" s="29">
        <v>1003998</v>
      </c>
      <c r="S637" s="30">
        <v>143991</v>
      </c>
      <c r="T637" s="30">
        <f t="shared" si="125"/>
        <v>610604.97</v>
      </c>
      <c r="U637" s="33">
        <v>3.2200000000000002E-3</v>
      </c>
      <c r="V637" s="34">
        <f t="shared" si="126"/>
        <v>1966.1480034000001</v>
      </c>
      <c r="W637" s="11"/>
    </row>
    <row r="638" spans="7:23" x14ac:dyDescent="0.3">
      <c r="G638" s="26"/>
      <c r="H638" s="11">
        <v>38</v>
      </c>
      <c r="I638" s="11" t="s">
        <v>12</v>
      </c>
      <c r="J638" s="27">
        <v>390</v>
      </c>
      <c r="K638" s="28">
        <v>0.71</v>
      </c>
      <c r="L638" s="29">
        <v>27213029</v>
      </c>
      <c r="M638" s="29">
        <v>98411</v>
      </c>
      <c r="N638" s="30">
        <v>10301587</v>
      </c>
      <c r="O638" s="30">
        <f t="shared" si="123"/>
        <v>12076995.629999999</v>
      </c>
      <c r="P638" s="31">
        <v>7.8999999999999996E-5</v>
      </c>
      <c r="Q638" s="32">
        <f t="shared" si="124"/>
        <v>954.08265476999986</v>
      </c>
      <c r="R638" s="29">
        <v>1003998</v>
      </c>
      <c r="S638" s="30">
        <v>143991</v>
      </c>
      <c r="T638" s="30">
        <f t="shared" si="125"/>
        <v>610604.97</v>
      </c>
      <c r="U638" s="33">
        <v>8.2999999999999998E-5</v>
      </c>
      <c r="V638" s="34">
        <f t="shared" si="126"/>
        <v>50.680212509999997</v>
      </c>
      <c r="W638" s="11"/>
    </row>
    <row r="639" spans="7:23" x14ac:dyDescent="0.3">
      <c r="G639" s="26"/>
      <c r="H639" s="11">
        <v>55</v>
      </c>
      <c r="I639" s="11" t="s">
        <v>26</v>
      </c>
      <c r="J639" s="27">
        <v>390</v>
      </c>
      <c r="K639" s="28">
        <v>0.71</v>
      </c>
      <c r="L639" s="29">
        <v>27213029</v>
      </c>
      <c r="M639" s="29">
        <v>98411</v>
      </c>
      <c r="N639" s="30">
        <v>10301587</v>
      </c>
      <c r="O639" s="30">
        <f t="shared" si="123"/>
        <v>12076995.629999999</v>
      </c>
      <c r="P639" s="31">
        <v>1.5699999999999999E-4</v>
      </c>
      <c r="Q639" s="32">
        <f t="shared" si="124"/>
        <v>1896.0883139099997</v>
      </c>
      <c r="R639" s="29">
        <v>1003998</v>
      </c>
      <c r="S639" s="30">
        <v>143991</v>
      </c>
      <c r="T639" s="30">
        <f t="shared" si="125"/>
        <v>610604.97</v>
      </c>
      <c r="U639" s="33">
        <v>2.1100000000000001E-4</v>
      </c>
      <c r="V639" s="34">
        <f t="shared" si="126"/>
        <v>128.83764866999999</v>
      </c>
      <c r="W639" s="11"/>
    </row>
    <row r="640" spans="7:23" x14ac:dyDescent="0.3">
      <c r="G640" s="26"/>
      <c r="H640" s="11">
        <v>71</v>
      </c>
      <c r="I640" s="11" t="s">
        <v>18</v>
      </c>
      <c r="J640" s="27">
        <v>390</v>
      </c>
      <c r="K640" s="28">
        <v>0</v>
      </c>
      <c r="L640" s="29">
        <v>27213029</v>
      </c>
      <c r="M640" s="29">
        <v>98411</v>
      </c>
      <c r="N640" s="30">
        <v>10301587</v>
      </c>
      <c r="O640" s="30">
        <f t="shared" si="123"/>
        <v>0</v>
      </c>
      <c r="P640" s="31">
        <v>1.1E-5</v>
      </c>
      <c r="Q640" s="32">
        <f t="shared" si="124"/>
        <v>0</v>
      </c>
      <c r="R640" s="29">
        <v>1003998</v>
      </c>
      <c r="S640" s="30">
        <v>143991</v>
      </c>
      <c r="T640" s="30">
        <f t="shared" si="125"/>
        <v>0</v>
      </c>
      <c r="U640" s="33">
        <v>1.2E-5</v>
      </c>
      <c r="V640" s="34">
        <f t="shared" si="126"/>
        <v>0</v>
      </c>
      <c r="W640" s="11"/>
    </row>
    <row r="641" spans="7:23" x14ac:dyDescent="0.3">
      <c r="G641" s="26"/>
      <c r="H641" s="11">
        <v>72</v>
      </c>
      <c r="I641" s="11" t="s">
        <v>28</v>
      </c>
      <c r="J641" s="27">
        <v>390</v>
      </c>
      <c r="K641" s="28">
        <v>0</v>
      </c>
      <c r="L641" s="29">
        <v>27213029</v>
      </c>
      <c r="M641" s="29">
        <v>98411</v>
      </c>
      <c r="N641" s="30">
        <v>10301587</v>
      </c>
      <c r="O641" s="30">
        <f t="shared" si="123"/>
        <v>0</v>
      </c>
      <c r="P641" s="31">
        <v>3.1799999999999998E-4</v>
      </c>
      <c r="Q641" s="32">
        <f t="shared" si="124"/>
        <v>0</v>
      </c>
      <c r="R641" s="29">
        <v>1003998</v>
      </c>
      <c r="S641" s="30">
        <v>143991</v>
      </c>
      <c r="T641" s="30">
        <f t="shared" si="125"/>
        <v>0</v>
      </c>
      <c r="U641" s="33">
        <v>3.3700000000000001E-4</v>
      </c>
      <c r="V641" s="34">
        <f t="shared" si="126"/>
        <v>0</v>
      </c>
      <c r="W641" s="11"/>
    </row>
    <row r="642" spans="7:23" x14ac:dyDescent="0.3">
      <c r="G642" s="26"/>
      <c r="H642" s="11">
        <v>106</v>
      </c>
      <c r="I642" s="11" t="s">
        <v>154</v>
      </c>
      <c r="J642" s="27">
        <v>390</v>
      </c>
      <c r="K642" s="28">
        <v>0.71</v>
      </c>
      <c r="L642" s="29">
        <v>27213029</v>
      </c>
      <c r="M642" s="29">
        <v>98411</v>
      </c>
      <c r="N642" s="30">
        <v>10301587</v>
      </c>
      <c r="O642" s="30">
        <f t="shared" si="123"/>
        <v>12076995.629999999</v>
      </c>
      <c r="P642" s="31">
        <v>0</v>
      </c>
      <c r="Q642" s="32">
        <f t="shared" si="124"/>
        <v>0</v>
      </c>
      <c r="R642" s="29">
        <v>1003998</v>
      </c>
      <c r="S642" s="30">
        <v>143991</v>
      </c>
      <c r="T642" s="30">
        <f t="shared" si="125"/>
        <v>610604.97</v>
      </c>
      <c r="U642" s="33">
        <v>0</v>
      </c>
      <c r="V642" s="34">
        <f t="shared" si="126"/>
        <v>0</v>
      </c>
      <c r="W642" s="11"/>
    </row>
    <row r="643" spans="7:23" x14ac:dyDescent="0.3">
      <c r="G643" s="26"/>
      <c r="H643" s="11">
        <v>117</v>
      </c>
      <c r="I643" s="11" t="s">
        <v>21</v>
      </c>
      <c r="J643" s="27">
        <v>390</v>
      </c>
      <c r="K643" s="28">
        <v>0.71</v>
      </c>
      <c r="L643" s="29">
        <v>27213029</v>
      </c>
      <c r="M643" s="29">
        <v>98411</v>
      </c>
      <c r="N643" s="30">
        <v>10301587</v>
      </c>
      <c r="O643" s="30">
        <f t="shared" si="123"/>
        <v>12076995.629999999</v>
      </c>
      <c r="P643" s="31">
        <v>2.7300000000000002E-4</v>
      </c>
      <c r="Q643" s="32">
        <f t="shared" si="124"/>
        <v>3297.0198069899998</v>
      </c>
      <c r="R643" s="29">
        <v>1003998</v>
      </c>
      <c r="S643" s="30">
        <v>143991</v>
      </c>
      <c r="T643" s="30">
        <f t="shared" si="125"/>
        <v>610604.97</v>
      </c>
      <c r="U643" s="33">
        <v>2.8800000000000001E-4</v>
      </c>
      <c r="V643" s="34">
        <f t="shared" si="126"/>
        <v>175.85423136</v>
      </c>
      <c r="W643" s="11"/>
    </row>
    <row r="644" spans="7:23" x14ac:dyDescent="0.3">
      <c r="G644" s="26"/>
      <c r="H644" s="11">
        <v>122</v>
      </c>
      <c r="I644" s="11" t="s">
        <v>138</v>
      </c>
      <c r="J644" s="27">
        <v>390</v>
      </c>
      <c r="K644" s="28">
        <v>0.71</v>
      </c>
      <c r="L644" s="29">
        <v>27213029</v>
      </c>
      <c r="M644" s="29">
        <v>98411</v>
      </c>
      <c r="N644" s="30">
        <v>10301587</v>
      </c>
      <c r="O644" s="30">
        <f t="shared" si="123"/>
        <v>12076995.629999999</v>
      </c>
      <c r="P644" s="31">
        <v>0</v>
      </c>
      <c r="Q644" s="32">
        <f t="shared" si="124"/>
        <v>0</v>
      </c>
      <c r="R644" s="29">
        <v>1003998</v>
      </c>
      <c r="S644" s="30">
        <v>143991</v>
      </c>
      <c r="T644" s="30">
        <f t="shared" si="125"/>
        <v>610604.97</v>
      </c>
      <c r="U644" s="33">
        <v>0</v>
      </c>
      <c r="V644" s="34">
        <f t="shared" si="126"/>
        <v>0</v>
      </c>
      <c r="W644" s="11"/>
    </row>
    <row r="645" spans="7:23" x14ac:dyDescent="0.3">
      <c r="G645" s="26"/>
      <c r="H645" s="11"/>
      <c r="I645" s="11"/>
      <c r="J645" s="27"/>
      <c r="K645" s="28"/>
      <c r="L645" s="30"/>
      <c r="M645" s="30"/>
      <c r="N645" s="30"/>
      <c r="O645" s="30"/>
      <c r="P645" s="33"/>
      <c r="Q645" s="32"/>
      <c r="R645" s="30"/>
      <c r="S645" s="30"/>
      <c r="T645" s="30"/>
      <c r="U645" s="33"/>
      <c r="V645" s="34"/>
      <c r="W645" s="11"/>
    </row>
    <row r="646" spans="7:23" ht="15.6" x14ac:dyDescent="0.3">
      <c r="G646" s="39">
        <v>106</v>
      </c>
      <c r="H646" s="40" t="s">
        <v>154</v>
      </c>
      <c r="I646" s="11"/>
      <c r="J646" s="27"/>
      <c r="K646" s="28"/>
      <c r="L646" s="30"/>
      <c r="M646" s="30"/>
      <c r="N646" s="30"/>
      <c r="O646" s="30"/>
      <c r="P646" s="33"/>
      <c r="Q646" s="32"/>
      <c r="R646" s="30"/>
      <c r="S646" s="30"/>
      <c r="T646" s="30"/>
      <c r="U646" s="33"/>
      <c r="V646" s="34"/>
      <c r="W646" s="11"/>
    </row>
    <row r="647" spans="7:23" x14ac:dyDescent="0.3">
      <c r="G647" s="26"/>
      <c r="H647" s="11">
        <v>1</v>
      </c>
      <c r="I647" s="11" t="s">
        <v>11</v>
      </c>
      <c r="J647" s="27">
        <v>814</v>
      </c>
      <c r="K647" s="28">
        <v>0.71</v>
      </c>
      <c r="L647" s="29">
        <v>0</v>
      </c>
      <c r="M647" s="29">
        <v>273102</v>
      </c>
      <c r="N647" s="30">
        <v>0</v>
      </c>
      <c r="O647" s="30">
        <f t="shared" ref="O647:O662" si="127">(L647+M647-N647)*K647</f>
        <v>193902.41999999998</v>
      </c>
      <c r="P647" s="31">
        <v>1.91E-3</v>
      </c>
      <c r="Q647" s="32">
        <f t="shared" ref="Q647:Q662" si="128">O647*P647</f>
        <v>370.35362219999996</v>
      </c>
      <c r="R647" s="29">
        <v>0</v>
      </c>
      <c r="S647" s="30"/>
      <c r="T647" s="30">
        <f t="shared" ref="T647:T662" si="129">(R647-S647)*K647</f>
        <v>0</v>
      </c>
      <c r="U647" s="33">
        <v>1.9740000000000001E-3</v>
      </c>
      <c r="V647" s="34">
        <f t="shared" ref="V647:V662" si="130">T647*U647</f>
        <v>0</v>
      </c>
      <c r="W647" s="11"/>
    </row>
    <row r="648" spans="7:23" x14ac:dyDescent="0.3">
      <c r="G648" s="26"/>
      <c r="H648" s="11">
        <v>2</v>
      </c>
      <c r="I648" s="11" t="s">
        <v>27</v>
      </c>
      <c r="J648" s="27">
        <v>814</v>
      </c>
      <c r="K648" s="28">
        <v>0.71</v>
      </c>
      <c r="L648" s="29">
        <v>0</v>
      </c>
      <c r="M648" s="29">
        <v>273102</v>
      </c>
      <c r="N648" s="30">
        <v>0</v>
      </c>
      <c r="O648" s="30">
        <f t="shared" si="127"/>
        <v>193902.41999999998</v>
      </c>
      <c r="P648" s="31">
        <v>2.6899999999999998E-4</v>
      </c>
      <c r="Q648" s="32">
        <f t="shared" si="128"/>
        <v>52.159750979999991</v>
      </c>
      <c r="R648" s="29">
        <v>0</v>
      </c>
      <c r="S648" s="30"/>
      <c r="T648" s="30">
        <f t="shared" si="129"/>
        <v>0</v>
      </c>
      <c r="U648" s="33">
        <v>2.9500000000000001E-4</v>
      </c>
      <c r="V648" s="34">
        <f t="shared" si="130"/>
        <v>0</v>
      </c>
      <c r="W648" s="11"/>
    </row>
    <row r="649" spans="7:23" x14ac:dyDescent="0.3">
      <c r="G649" s="26"/>
      <c r="H649" s="11">
        <v>3</v>
      </c>
      <c r="I649" s="11" t="s">
        <v>20</v>
      </c>
      <c r="J649" s="27">
        <v>814</v>
      </c>
      <c r="K649" s="28">
        <v>0.71</v>
      </c>
      <c r="L649" s="29">
        <v>0</v>
      </c>
      <c r="M649" s="29">
        <v>273102</v>
      </c>
      <c r="N649" s="30">
        <v>0</v>
      </c>
      <c r="O649" s="30">
        <f t="shared" si="127"/>
        <v>193902.41999999998</v>
      </c>
      <c r="P649" s="31">
        <v>5.9699999999999998E-4</v>
      </c>
      <c r="Q649" s="32">
        <f t="shared" si="128"/>
        <v>115.75974473999999</v>
      </c>
      <c r="R649" s="29">
        <v>0</v>
      </c>
      <c r="S649" s="30"/>
      <c r="T649" s="30">
        <f t="shared" si="129"/>
        <v>0</v>
      </c>
      <c r="U649" s="33">
        <v>6.3100000000000005E-4</v>
      </c>
      <c r="V649" s="34">
        <f t="shared" si="130"/>
        <v>0</v>
      </c>
      <c r="W649" s="11"/>
    </row>
    <row r="650" spans="7:23" x14ac:dyDescent="0.3">
      <c r="G650" s="26"/>
      <c r="H650" s="11">
        <v>4</v>
      </c>
      <c r="I650" s="11" t="s">
        <v>10</v>
      </c>
      <c r="J650" s="27">
        <v>814</v>
      </c>
      <c r="K650" s="28">
        <v>0.71</v>
      </c>
      <c r="L650" s="29">
        <v>0</v>
      </c>
      <c r="M650" s="29">
        <v>273102</v>
      </c>
      <c r="N650" s="30">
        <v>0</v>
      </c>
      <c r="O650" s="30">
        <f t="shared" si="127"/>
        <v>193902.41999999998</v>
      </c>
      <c r="P650" s="31">
        <v>9.2750000000000003E-3</v>
      </c>
      <c r="Q650" s="32">
        <f t="shared" si="128"/>
        <v>1798.4449454999999</v>
      </c>
      <c r="R650" s="29">
        <v>0</v>
      </c>
      <c r="S650" s="30"/>
      <c r="T650" s="30">
        <f t="shared" si="129"/>
        <v>0</v>
      </c>
      <c r="U650" s="33">
        <v>9.2949999999999994E-3</v>
      </c>
      <c r="V650" s="34">
        <f t="shared" si="130"/>
        <v>0</v>
      </c>
      <c r="W650" s="11"/>
    </row>
    <row r="651" spans="7:23" x14ac:dyDescent="0.3">
      <c r="G651" s="26"/>
      <c r="H651" s="11">
        <v>6</v>
      </c>
      <c r="I651" s="11" t="s">
        <v>118</v>
      </c>
      <c r="J651" s="27">
        <v>814</v>
      </c>
      <c r="K651" s="28">
        <v>0.71</v>
      </c>
      <c r="L651" s="29">
        <v>0</v>
      </c>
      <c r="M651" s="29">
        <v>273102</v>
      </c>
      <c r="N651" s="30">
        <v>0</v>
      </c>
      <c r="O651" s="30">
        <f t="shared" si="127"/>
        <v>193902.41999999998</v>
      </c>
      <c r="P651" s="31">
        <v>0</v>
      </c>
      <c r="Q651" s="32">
        <f t="shared" si="128"/>
        <v>0</v>
      </c>
      <c r="R651" s="29">
        <v>0</v>
      </c>
      <c r="S651" s="30"/>
      <c r="T651" s="30">
        <f t="shared" si="129"/>
        <v>0</v>
      </c>
      <c r="U651" s="33">
        <v>0</v>
      </c>
      <c r="V651" s="34">
        <f t="shared" si="130"/>
        <v>0</v>
      </c>
      <c r="W651" s="11"/>
    </row>
    <row r="652" spans="7:23" x14ac:dyDescent="0.3">
      <c r="G652" s="26"/>
      <c r="H652" s="11">
        <v>7</v>
      </c>
      <c r="I652" s="11" t="s">
        <v>9</v>
      </c>
      <c r="J652" s="27">
        <v>814</v>
      </c>
      <c r="K652" s="28">
        <v>0.71</v>
      </c>
      <c r="L652" s="29">
        <v>0</v>
      </c>
      <c r="M652" s="29">
        <v>273102</v>
      </c>
      <c r="N652" s="30">
        <v>0</v>
      </c>
      <c r="O652" s="30">
        <f t="shared" si="127"/>
        <v>193902.41999999998</v>
      </c>
      <c r="P652" s="31">
        <v>1.27E-4</v>
      </c>
      <c r="Q652" s="32">
        <f t="shared" si="128"/>
        <v>24.625607339999998</v>
      </c>
      <c r="R652" s="29">
        <v>0</v>
      </c>
      <c r="S652" s="30"/>
      <c r="T652" s="30">
        <f t="shared" si="129"/>
        <v>0</v>
      </c>
      <c r="U652" s="33">
        <v>1.34E-4</v>
      </c>
      <c r="V652" s="34">
        <f t="shared" si="130"/>
        <v>0</v>
      </c>
      <c r="W652" s="11"/>
    </row>
    <row r="653" spans="7:23" x14ac:dyDescent="0.3">
      <c r="G653" s="26"/>
      <c r="H653" s="11">
        <v>8</v>
      </c>
      <c r="I653" s="11" t="s">
        <v>23</v>
      </c>
      <c r="J653" s="27">
        <v>814</v>
      </c>
      <c r="K653" s="28">
        <v>0.71</v>
      </c>
      <c r="L653" s="29">
        <v>0</v>
      </c>
      <c r="M653" s="29">
        <v>273102</v>
      </c>
      <c r="N653" s="30">
        <v>0</v>
      </c>
      <c r="O653" s="30">
        <f t="shared" si="127"/>
        <v>193902.41999999998</v>
      </c>
      <c r="P653" s="31">
        <v>1.8699999999999999E-4</v>
      </c>
      <c r="Q653" s="32">
        <f t="shared" si="128"/>
        <v>36.259752539999994</v>
      </c>
      <c r="R653" s="29">
        <v>0</v>
      </c>
      <c r="S653" s="30"/>
      <c r="T653" s="30">
        <f t="shared" si="129"/>
        <v>0</v>
      </c>
      <c r="U653" s="33">
        <v>1.9599999999999999E-4</v>
      </c>
      <c r="V653" s="34">
        <f t="shared" si="130"/>
        <v>0</v>
      </c>
      <c r="W653" s="11"/>
    </row>
    <row r="654" spans="7:23" x14ac:dyDescent="0.3">
      <c r="G654" s="26"/>
      <c r="H654" s="11">
        <v>9</v>
      </c>
      <c r="I654" s="11" t="s">
        <v>0</v>
      </c>
      <c r="J654" s="27">
        <v>814</v>
      </c>
      <c r="K654" s="28">
        <v>0.71</v>
      </c>
      <c r="L654" s="29">
        <v>0</v>
      </c>
      <c r="M654" s="29">
        <v>273102</v>
      </c>
      <c r="N654" s="30">
        <v>0</v>
      </c>
      <c r="O654" s="30">
        <f t="shared" si="127"/>
        <v>193902.41999999998</v>
      </c>
      <c r="P654" s="31">
        <v>2.6600000000000001E-4</v>
      </c>
      <c r="Q654" s="32">
        <f t="shared" si="128"/>
        <v>51.578043719999997</v>
      </c>
      <c r="R654" s="29">
        <v>0</v>
      </c>
      <c r="S654" s="30"/>
      <c r="T654" s="30">
        <f t="shared" si="129"/>
        <v>0</v>
      </c>
      <c r="U654" s="33">
        <v>2.8299999999999999E-4</v>
      </c>
      <c r="V654" s="34">
        <f t="shared" si="130"/>
        <v>0</v>
      </c>
      <c r="W654" s="11"/>
    </row>
    <row r="655" spans="7:23" x14ac:dyDescent="0.3">
      <c r="G655" s="26"/>
      <c r="H655" s="11">
        <v>29</v>
      </c>
      <c r="I655" s="11" t="s">
        <v>24</v>
      </c>
      <c r="J655" s="27">
        <v>814</v>
      </c>
      <c r="K655" s="28">
        <v>0.71</v>
      </c>
      <c r="L655" s="29">
        <v>0</v>
      </c>
      <c r="M655" s="29">
        <v>273102</v>
      </c>
      <c r="N655" s="30">
        <v>0</v>
      </c>
      <c r="O655" s="30">
        <f t="shared" si="127"/>
        <v>193902.41999999998</v>
      </c>
      <c r="P655" s="31">
        <v>3.1029999999999999E-3</v>
      </c>
      <c r="Q655" s="32">
        <f t="shared" si="128"/>
        <v>601.67920925999988</v>
      </c>
      <c r="R655" s="29">
        <v>0</v>
      </c>
      <c r="S655" s="30"/>
      <c r="T655" s="30">
        <f t="shared" si="129"/>
        <v>0</v>
      </c>
      <c r="U655" s="33">
        <v>3.2200000000000002E-3</v>
      </c>
      <c r="V655" s="34">
        <f t="shared" si="130"/>
        <v>0</v>
      </c>
      <c r="W655" s="11"/>
    </row>
    <row r="656" spans="7:23" x14ac:dyDescent="0.3">
      <c r="G656" s="26"/>
      <c r="H656" s="11">
        <v>38</v>
      </c>
      <c r="I656" s="11" t="s">
        <v>12</v>
      </c>
      <c r="J656" s="27">
        <v>814</v>
      </c>
      <c r="K656" s="28">
        <v>0.71</v>
      </c>
      <c r="L656" s="29">
        <v>0</v>
      </c>
      <c r="M656" s="29">
        <v>273102</v>
      </c>
      <c r="N656" s="30">
        <v>0</v>
      </c>
      <c r="O656" s="30">
        <f t="shared" si="127"/>
        <v>193902.41999999998</v>
      </c>
      <c r="P656" s="31">
        <v>7.8999999999999996E-5</v>
      </c>
      <c r="Q656" s="32">
        <f t="shared" si="128"/>
        <v>15.318291179999997</v>
      </c>
      <c r="R656" s="29">
        <v>0</v>
      </c>
      <c r="S656" s="30"/>
      <c r="T656" s="30">
        <f t="shared" si="129"/>
        <v>0</v>
      </c>
      <c r="U656" s="33">
        <v>8.2999999999999998E-5</v>
      </c>
      <c r="V656" s="34">
        <f t="shared" si="130"/>
        <v>0</v>
      </c>
      <c r="W656" s="11"/>
    </row>
    <row r="657" spans="7:23" x14ac:dyDescent="0.3">
      <c r="G657" s="26"/>
      <c r="H657" s="11">
        <v>55</v>
      </c>
      <c r="I657" s="11" t="s">
        <v>26</v>
      </c>
      <c r="J657" s="27">
        <v>814</v>
      </c>
      <c r="K657" s="28">
        <v>0.71</v>
      </c>
      <c r="L657" s="29">
        <v>0</v>
      </c>
      <c r="M657" s="29">
        <v>273102</v>
      </c>
      <c r="N657" s="30">
        <v>0</v>
      </c>
      <c r="O657" s="30">
        <f t="shared" si="127"/>
        <v>193902.41999999998</v>
      </c>
      <c r="P657" s="31">
        <v>1.5699999999999999E-4</v>
      </c>
      <c r="Q657" s="32">
        <f t="shared" si="128"/>
        <v>30.442679939999998</v>
      </c>
      <c r="R657" s="29">
        <v>0</v>
      </c>
      <c r="S657" s="30"/>
      <c r="T657" s="30">
        <f t="shared" si="129"/>
        <v>0</v>
      </c>
      <c r="U657" s="33">
        <v>2.1100000000000001E-4</v>
      </c>
      <c r="V657" s="34">
        <f t="shared" si="130"/>
        <v>0</v>
      </c>
      <c r="W657" s="11"/>
    </row>
    <row r="658" spans="7:23" x14ac:dyDescent="0.3">
      <c r="G658" s="26"/>
      <c r="H658" s="11">
        <v>71</v>
      </c>
      <c r="I658" s="11" t="s">
        <v>18</v>
      </c>
      <c r="J658" s="27">
        <v>814</v>
      </c>
      <c r="K658" s="28">
        <v>0</v>
      </c>
      <c r="L658" s="29">
        <v>0</v>
      </c>
      <c r="M658" s="29">
        <v>273102</v>
      </c>
      <c r="N658" s="30">
        <v>0</v>
      </c>
      <c r="O658" s="30">
        <f t="shared" si="127"/>
        <v>0</v>
      </c>
      <c r="P658" s="31">
        <v>1.1E-5</v>
      </c>
      <c r="Q658" s="32">
        <f t="shared" si="128"/>
        <v>0</v>
      </c>
      <c r="R658" s="29">
        <v>0</v>
      </c>
      <c r="S658" s="30"/>
      <c r="T658" s="30">
        <f t="shared" si="129"/>
        <v>0</v>
      </c>
      <c r="U658" s="33">
        <v>1.2E-5</v>
      </c>
      <c r="V658" s="34">
        <f t="shared" si="130"/>
        <v>0</v>
      </c>
      <c r="W658" s="11"/>
    </row>
    <row r="659" spans="7:23" x14ac:dyDescent="0.3">
      <c r="G659" s="26"/>
      <c r="H659" s="11">
        <v>72</v>
      </c>
      <c r="I659" s="11" t="s">
        <v>28</v>
      </c>
      <c r="J659" s="27">
        <v>814</v>
      </c>
      <c r="K659" s="28">
        <v>0</v>
      </c>
      <c r="L659" s="29">
        <v>0</v>
      </c>
      <c r="M659" s="29">
        <v>273102</v>
      </c>
      <c r="N659" s="30">
        <v>0</v>
      </c>
      <c r="O659" s="30">
        <f t="shared" si="127"/>
        <v>0</v>
      </c>
      <c r="P659" s="31">
        <v>3.1799999999999998E-4</v>
      </c>
      <c r="Q659" s="32">
        <f t="shared" si="128"/>
        <v>0</v>
      </c>
      <c r="R659" s="29">
        <v>0</v>
      </c>
      <c r="S659" s="30"/>
      <c r="T659" s="30">
        <f t="shared" si="129"/>
        <v>0</v>
      </c>
      <c r="U659" s="33">
        <v>3.3700000000000001E-4</v>
      </c>
      <c r="V659" s="34">
        <f t="shared" si="130"/>
        <v>0</v>
      </c>
      <c r="W659" s="11"/>
    </row>
    <row r="660" spans="7:23" x14ac:dyDescent="0.3">
      <c r="G660" s="26"/>
      <c r="H660" s="11">
        <v>106</v>
      </c>
      <c r="I660" s="11" t="s">
        <v>154</v>
      </c>
      <c r="J660" s="27">
        <v>814</v>
      </c>
      <c r="K660" s="28">
        <v>0.71</v>
      </c>
      <c r="L660" s="29">
        <v>0</v>
      </c>
      <c r="M660" s="29">
        <v>273102</v>
      </c>
      <c r="N660" s="30">
        <v>0</v>
      </c>
      <c r="O660" s="30">
        <f t="shared" si="127"/>
        <v>193902.41999999998</v>
      </c>
      <c r="P660" s="31">
        <v>0</v>
      </c>
      <c r="Q660" s="32">
        <f t="shared" si="128"/>
        <v>0</v>
      </c>
      <c r="R660" s="29">
        <v>0</v>
      </c>
      <c r="S660" s="30"/>
      <c r="T660" s="30">
        <f t="shared" si="129"/>
        <v>0</v>
      </c>
      <c r="U660" s="33">
        <v>0</v>
      </c>
      <c r="V660" s="34">
        <f t="shared" si="130"/>
        <v>0</v>
      </c>
      <c r="W660" s="11"/>
    </row>
    <row r="661" spans="7:23" x14ac:dyDescent="0.3">
      <c r="G661" s="26"/>
      <c r="H661" s="11">
        <v>117</v>
      </c>
      <c r="I661" s="11" t="s">
        <v>21</v>
      </c>
      <c r="J661" s="27">
        <v>814</v>
      </c>
      <c r="K661" s="28">
        <v>0.71</v>
      </c>
      <c r="L661" s="29">
        <v>0</v>
      </c>
      <c r="M661" s="29">
        <v>273102</v>
      </c>
      <c r="N661" s="30">
        <v>0</v>
      </c>
      <c r="O661" s="30">
        <f t="shared" si="127"/>
        <v>193902.41999999998</v>
      </c>
      <c r="P661" s="31">
        <v>2.7300000000000002E-4</v>
      </c>
      <c r="Q661" s="32">
        <f t="shared" si="128"/>
        <v>52.935360660000001</v>
      </c>
      <c r="R661" s="29">
        <v>0</v>
      </c>
      <c r="S661" s="30"/>
      <c r="T661" s="30">
        <f t="shared" si="129"/>
        <v>0</v>
      </c>
      <c r="U661" s="33">
        <v>2.8800000000000001E-4</v>
      </c>
      <c r="V661" s="34">
        <f t="shared" si="130"/>
        <v>0</v>
      </c>
      <c r="W661" s="11"/>
    </row>
    <row r="662" spans="7:23" x14ac:dyDescent="0.3">
      <c r="G662" s="26"/>
      <c r="H662" s="11">
        <v>122</v>
      </c>
      <c r="I662" s="11" t="s">
        <v>138</v>
      </c>
      <c r="J662" s="27">
        <v>814</v>
      </c>
      <c r="K662" s="28">
        <v>0.71</v>
      </c>
      <c r="L662" s="29">
        <v>0</v>
      </c>
      <c r="M662" s="29">
        <v>273102</v>
      </c>
      <c r="N662" s="30">
        <v>0</v>
      </c>
      <c r="O662" s="30">
        <f t="shared" si="127"/>
        <v>193902.41999999998</v>
      </c>
      <c r="P662" s="31">
        <v>0</v>
      </c>
      <c r="Q662" s="32">
        <f t="shared" si="128"/>
        <v>0</v>
      </c>
      <c r="R662" s="29">
        <v>0</v>
      </c>
      <c r="S662" s="30"/>
      <c r="T662" s="30">
        <f t="shared" si="129"/>
        <v>0</v>
      </c>
      <c r="U662" s="33">
        <v>0</v>
      </c>
      <c r="V662" s="34">
        <f t="shared" si="130"/>
        <v>0</v>
      </c>
      <c r="W662" s="11"/>
    </row>
    <row r="663" spans="7:23" ht="15" thickBot="1" x14ac:dyDescent="0.35">
      <c r="G663" s="35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7"/>
    </row>
    <row r="664" spans="7:23" x14ac:dyDescent="0.3">
      <c r="G664" s="11">
        <v>106</v>
      </c>
      <c r="H664" s="11" t="s">
        <v>154</v>
      </c>
      <c r="I664" s="11"/>
      <c r="J664" s="27"/>
      <c r="K664" s="28"/>
      <c r="L664" s="30"/>
      <c r="M664" s="30"/>
      <c r="N664" s="30"/>
      <c r="O664" s="30"/>
      <c r="P664" s="33"/>
      <c r="Q664" s="32">
        <f>SUM(Q628:Q663)</f>
        <v>208470.55971368999</v>
      </c>
      <c r="R664" s="30"/>
      <c r="S664" s="30"/>
      <c r="T664" s="30"/>
      <c r="U664" s="33"/>
      <c r="V664" s="32">
        <f>SUM(V628:V663)</f>
        <v>10631.853737639998</v>
      </c>
      <c r="W664" s="38">
        <f>Q664+V664</f>
        <v>219102.41345132998</v>
      </c>
    </row>
    <row r="665" spans="7:23" x14ac:dyDescent="0.3">
      <c r="G665" s="11"/>
      <c r="H665" s="11"/>
      <c r="I665" s="11"/>
      <c r="J665" s="27"/>
      <c r="K665" s="28"/>
      <c r="L665" s="30"/>
      <c r="M665" s="30"/>
      <c r="N665" s="30"/>
      <c r="O665" s="30"/>
      <c r="P665" s="33"/>
      <c r="Q665" s="32"/>
      <c r="R665" s="30"/>
      <c r="S665" s="30"/>
      <c r="T665" s="30"/>
      <c r="U665" s="33"/>
      <c r="V665" s="32"/>
      <c r="W665" s="11"/>
    </row>
    <row r="666" spans="7:23" ht="15" thickBot="1" x14ac:dyDescent="0.35">
      <c r="G666" s="11"/>
      <c r="H666" s="11"/>
      <c r="I666" s="11"/>
      <c r="J666" s="12" t="s">
        <v>100</v>
      </c>
      <c r="K666" s="13" t="s">
        <v>101</v>
      </c>
      <c r="L666" s="14" t="s">
        <v>102</v>
      </c>
      <c r="M666" s="14" t="s">
        <v>103</v>
      </c>
      <c r="N666" s="14" t="s">
        <v>104</v>
      </c>
      <c r="O666" s="14" t="s">
        <v>105</v>
      </c>
      <c r="P666" s="15" t="s">
        <v>106</v>
      </c>
      <c r="Q666" s="16" t="s">
        <v>107</v>
      </c>
      <c r="R666" s="14" t="s">
        <v>108</v>
      </c>
      <c r="S666" s="14" t="s">
        <v>109</v>
      </c>
      <c r="T666" s="14" t="s">
        <v>110</v>
      </c>
      <c r="U666" s="15" t="s">
        <v>111</v>
      </c>
      <c r="V666" s="16" t="s">
        <v>112</v>
      </c>
      <c r="W666" s="11"/>
    </row>
    <row r="667" spans="7:23" ht="15.6" x14ac:dyDescent="0.3">
      <c r="G667" s="17">
        <v>124</v>
      </c>
      <c r="H667" s="18" t="s">
        <v>155</v>
      </c>
      <c r="I667" s="19"/>
      <c r="J667" s="20"/>
      <c r="K667" s="21"/>
      <c r="L667" s="22"/>
      <c r="M667" s="22"/>
      <c r="N667" s="22"/>
      <c r="O667" s="22"/>
      <c r="P667" s="23"/>
      <c r="Q667" s="24"/>
      <c r="R667" s="22"/>
      <c r="S667" s="22"/>
      <c r="T667" s="22"/>
      <c r="U667" s="23"/>
      <c r="V667" s="25"/>
      <c r="W667" s="11"/>
    </row>
    <row r="668" spans="7:23" x14ac:dyDescent="0.3">
      <c r="G668" s="26"/>
      <c r="H668" s="11">
        <v>1</v>
      </c>
      <c r="I668" s="11" t="s">
        <v>11</v>
      </c>
      <c r="J668" s="27">
        <v>482</v>
      </c>
      <c r="K668" s="28">
        <v>1</v>
      </c>
      <c r="L668" s="29">
        <v>21469969</v>
      </c>
      <c r="M668" s="29">
        <v>130697</v>
      </c>
      <c r="N668" s="30">
        <v>19466489</v>
      </c>
      <c r="O668" s="30">
        <f t="shared" ref="O668:O684" si="131">(L668+M668-N668)*K668</f>
        <v>2134177</v>
      </c>
      <c r="P668" s="31">
        <v>1.91E-3</v>
      </c>
      <c r="Q668" s="32">
        <f t="shared" ref="Q668:Q684" si="132">O668*P668</f>
        <v>4076.2780699999998</v>
      </c>
      <c r="R668" s="29">
        <v>568570</v>
      </c>
      <c r="S668" s="30">
        <v>534457</v>
      </c>
      <c r="T668" s="30">
        <f t="shared" ref="T668:T684" si="133">(R668-S668)*K668</f>
        <v>34113</v>
      </c>
      <c r="U668" s="33">
        <v>1.9740000000000001E-3</v>
      </c>
      <c r="V668" s="34">
        <f t="shared" ref="V668:V684" si="134">T668*U668</f>
        <v>67.339061999999998</v>
      </c>
      <c r="W668" s="11"/>
    </row>
    <row r="669" spans="7:23" x14ac:dyDescent="0.3">
      <c r="G669" s="26"/>
      <c r="H669" s="11">
        <v>2</v>
      </c>
      <c r="I669" s="11" t="s">
        <v>27</v>
      </c>
      <c r="J669" s="27">
        <v>482</v>
      </c>
      <c r="K669" s="28">
        <v>1</v>
      </c>
      <c r="L669" s="29">
        <v>21469969</v>
      </c>
      <c r="M669" s="29">
        <v>130697</v>
      </c>
      <c r="N669" s="30">
        <v>19466489</v>
      </c>
      <c r="O669" s="30">
        <f t="shared" si="131"/>
        <v>2134177</v>
      </c>
      <c r="P669" s="31">
        <v>2.6899999999999998E-4</v>
      </c>
      <c r="Q669" s="32">
        <f t="shared" si="132"/>
        <v>574.093613</v>
      </c>
      <c r="R669" s="29">
        <v>568570</v>
      </c>
      <c r="S669" s="30">
        <v>534457</v>
      </c>
      <c r="T669" s="30">
        <f t="shared" si="133"/>
        <v>34113</v>
      </c>
      <c r="U669" s="33">
        <v>2.9500000000000001E-4</v>
      </c>
      <c r="V669" s="34">
        <f t="shared" si="134"/>
        <v>10.063335</v>
      </c>
      <c r="W669" s="11"/>
    </row>
    <row r="670" spans="7:23" x14ac:dyDescent="0.3">
      <c r="G670" s="26"/>
      <c r="H670" s="11">
        <v>3</v>
      </c>
      <c r="I670" s="11" t="s">
        <v>20</v>
      </c>
      <c r="J670" s="27">
        <v>482</v>
      </c>
      <c r="K670" s="28">
        <v>1</v>
      </c>
      <c r="L670" s="29">
        <v>21469969</v>
      </c>
      <c r="M670" s="29">
        <v>130697</v>
      </c>
      <c r="N670" s="30">
        <v>19466489</v>
      </c>
      <c r="O670" s="30">
        <f t="shared" si="131"/>
        <v>2134177</v>
      </c>
      <c r="P670" s="31">
        <v>5.9699999999999998E-4</v>
      </c>
      <c r="Q670" s="32">
        <f t="shared" si="132"/>
        <v>1274.1036689999999</v>
      </c>
      <c r="R670" s="29">
        <v>568570</v>
      </c>
      <c r="S670" s="30">
        <v>534457</v>
      </c>
      <c r="T670" s="30">
        <f t="shared" si="133"/>
        <v>34113</v>
      </c>
      <c r="U670" s="33">
        <v>6.3100000000000005E-4</v>
      </c>
      <c r="V670" s="34">
        <f t="shared" si="134"/>
        <v>21.525303000000001</v>
      </c>
      <c r="W670" s="11"/>
    </row>
    <row r="671" spans="7:23" x14ac:dyDescent="0.3">
      <c r="G671" s="26"/>
      <c r="H671" s="11">
        <v>4</v>
      </c>
      <c r="I671" s="11" t="s">
        <v>10</v>
      </c>
      <c r="J671" s="27">
        <v>482</v>
      </c>
      <c r="K671" s="28">
        <v>1</v>
      </c>
      <c r="L671" s="29">
        <v>21469969</v>
      </c>
      <c r="M671" s="29">
        <v>130697</v>
      </c>
      <c r="N671" s="30">
        <v>19466489</v>
      </c>
      <c r="O671" s="30">
        <f t="shared" si="131"/>
        <v>2134177</v>
      </c>
      <c r="P671" s="31">
        <v>9.2750000000000003E-3</v>
      </c>
      <c r="Q671" s="32">
        <f t="shared" si="132"/>
        <v>19794.491675000001</v>
      </c>
      <c r="R671" s="29">
        <v>568570</v>
      </c>
      <c r="S671" s="30">
        <v>534457</v>
      </c>
      <c r="T671" s="30">
        <f t="shared" si="133"/>
        <v>34113</v>
      </c>
      <c r="U671" s="33">
        <v>9.2949999999999994E-3</v>
      </c>
      <c r="V671" s="34">
        <f t="shared" si="134"/>
        <v>317.08033499999999</v>
      </c>
      <c r="W671" s="11"/>
    </row>
    <row r="672" spans="7:23" x14ac:dyDescent="0.3">
      <c r="G672" s="26"/>
      <c r="H672" s="11">
        <v>6</v>
      </c>
      <c r="I672" s="11" t="s">
        <v>118</v>
      </c>
      <c r="J672" s="27">
        <v>482</v>
      </c>
      <c r="K672" s="28">
        <v>1</v>
      </c>
      <c r="L672" s="29">
        <v>21469969</v>
      </c>
      <c r="M672" s="29">
        <v>130697</v>
      </c>
      <c r="N672" s="30">
        <v>19466489</v>
      </c>
      <c r="O672" s="30">
        <f t="shared" si="131"/>
        <v>2134177</v>
      </c>
      <c r="P672" s="31">
        <v>0</v>
      </c>
      <c r="Q672" s="32">
        <f t="shared" si="132"/>
        <v>0</v>
      </c>
      <c r="R672" s="29">
        <v>568570</v>
      </c>
      <c r="S672" s="30">
        <v>534457</v>
      </c>
      <c r="T672" s="30">
        <f t="shared" si="133"/>
        <v>34113</v>
      </c>
      <c r="U672" s="33">
        <v>0</v>
      </c>
      <c r="V672" s="34">
        <f t="shared" si="134"/>
        <v>0</v>
      </c>
      <c r="W672" s="11"/>
    </row>
    <row r="673" spans="7:23" x14ac:dyDescent="0.3">
      <c r="G673" s="26"/>
      <c r="H673" s="11">
        <v>7</v>
      </c>
      <c r="I673" s="11" t="s">
        <v>9</v>
      </c>
      <c r="J673" s="27">
        <v>482</v>
      </c>
      <c r="K673" s="28">
        <v>1</v>
      </c>
      <c r="L673" s="29">
        <v>21469969</v>
      </c>
      <c r="M673" s="29">
        <v>130697</v>
      </c>
      <c r="N673" s="30">
        <v>19466489</v>
      </c>
      <c r="O673" s="30">
        <f t="shared" si="131"/>
        <v>2134177</v>
      </c>
      <c r="P673" s="31">
        <v>1.27E-4</v>
      </c>
      <c r="Q673" s="32">
        <f t="shared" si="132"/>
        <v>271.040479</v>
      </c>
      <c r="R673" s="29">
        <v>568570</v>
      </c>
      <c r="S673" s="30">
        <v>534457</v>
      </c>
      <c r="T673" s="30">
        <f t="shared" si="133"/>
        <v>34113</v>
      </c>
      <c r="U673" s="33">
        <v>1.34E-4</v>
      </c>
      <c r="V673" s="34">
        <f t="shared" si="134"/>
        <v>4.571142</v>
      </c>
      <c r="W673" s="11"/>
    </row>
    <row r="674" spans="7:23" x14ac:dyDescent="0.3">
      <c r="G674" s="26"/>
      <c r="H674" s="11">
        <v>8</v>
      </c>
      <c r="I674" s="11" t="s">
        <v>23</v>
      </c>
      <c r="J674" s="27">
        <v>482</v>
      </c>
      <c r="K674" s="28">
        <v>1</v>
      </c>
      <c r="L674" s="29">
        <v>21469969</v>
      </c>
      <c r="M674" s="29">
        <v>130697</v>
      </c>
      <c r="N674" s="30">
        <v>19466489</v>
      </c>
      <c r="O674" s="30">
        <f t="shared" si="131"/>
        <v>2134177</v>
      </c>
      <c r="P674" s="31">
        <v>1.8699999999999999E-4</v>
      </c>
      <c r="Q674" s="32">
        <f t="shared" si="132"/>
        <v>399.09109899999999</v>
      </c>
      <c r="R674" s="29">
        <v>568570</v>
      </c>
      <c r="S674" s="30">
        <v>534457</v>
      </c>
      <c r="T674" s="30">
        <f t="shared" si="133"/>
        <v>34113</v>
      </c>
      <c r="U674" s="33">
        <v>1.9599999999999999E-4</v>
      </c>
      <c r="V674" s="34">
        <f t="shared" si="134"/>
        <v>6.6861480000000002</v>
      </c>
      <c r="W674" s="11"/>
    </row>
    <row r="675" spans="7:23" x14ac:dyDescent="0.3">
      <c r="G675" s="26"/>
      <c r="H675" s="11">
        <v>9</v>
      </c>
      <c r="I675" s="11" t="s">
        <v>0</v>
      </c>
      <c r="J675" s="27">
        <v>482</v>
      </c>
      <c r="K675" s="28">
        <v>1</v>
      </c>
      <c r="L675" s="29">
        <v>21469969</v>
      </c>
      <c r="M675" s="29">
        <v>130697</v>
      </c>
      <c r="N675" s="30">
        <v>19466489</v>
      </c>
      <c r="O675" s="30">
        <f t="shared" si="131"/>
        <v>2134177</v>
      </c>
      <c r="P675" s="31">
        <v>2.6600000000000001E-4</v>
      </c>
      <c r="Q675" s="32">
        <f t="shared" si="132"/>
        <v>567.69108200000005</v>
      </c>
      <c r="R675" s="29">
        <v>568570</v>
      </c>
      <c r="S675" s="30">
        <v>534457</v>
      </c>
      <c r="T675" s="30">
        <f t="shared" si="133"/>
        <v>34113</v>
      </c>
      <c r="U675" s="33">
        <v>2.8299999999999999E-4</v>
      </c>
      <c r="V675" s="34">
        <f t="shared" si="134"/>
        <v>9.6539789999999996</v>
      </c>
      <c r="W675" s="11"/>
    </row>
    <row r="676" spans="7:23" x14ac:dyDescent="0.3">
      <c r="G676" s="26"/>
      <c r="H676" s="11">
        <v>17</v>
      </c>
      <c r="I676" s="11" t="s">
        <v>16</v>
      </c>
      <c r="J676" s="27">
        <v>482</v>
      </c>
      <c r="K676" s="28">
        <v>1</v>
      </c>
      <c r="L676" s="29">
        <v>21469969</v>
      </c>
      <c r="M676" s="29">
        <v>130697</v>
      </c>
      <c r="N676" s="30">
        <v>19466489</v>
      </c>
      <c r="O676" s="30">
        <f t="shared" si="131"/>
        <v>2134177</v>
      </c>
      <c r="P676" s="31">
        <v>7.5799999999999999E-4</v>
      </c>
      <c r="Q676" s="32">
        <f t="shared" si="132"/>
        <v>1617.7061659999999</v>
      </c>
      <c r="R676" s="29">
        <v>568570</v>
      </c>
      <c r="S676" s="30">
        <v>534457</v>
      </c>
      <c r="T676" s="30">
        <f t="shared" si="133"/>
        <v>34113</v>
      </c>
      <c r="U676" s="33">
        <v>8.0199999999999998E-4</v>
      </c>
      <c r="V676" s="34">
        <f t="shared" si="134"/>
        <v>27.358626000000001</v>
      </c>
      <c r="W676" s="11"/>
    </row>
    <row r="677" spans="7:23" x14ac:dyDescent="0.3">
      <c r="G677" s="26"/>
      <c r="H677" s="11">
        <v>29</v>
      </c>
      <c r="I677" s="11" t="s">
        <v>24</v>
      </c>
      <c r="J677" s="27">
        <v>482</v>
      </c>
      <c r="K677" s="28">
        <v>1</v>
      </c>
      <c r="L677" s="29">
        <v>21469969</v>
      </c>
      <c r="M677" s="29">
        <v>130697</v>
      </c>
      <c r="N677" s="30">
        <v>19466489</v>
      </c>
      <c r="O677" s="30">
        <f t="shared" si="131"/>
        <v>2134177</v>
      </c>
      <c r="P677" s="31">
        <v>3.1029999999999999E-3</v>
      </c>
      <c r="Q677" s="32">
        <f t="shared" si="132"/>
        <v>6622.3512309999996</v>
      </c>
      <c r="R677" s="29">
        <v>568570</v>
      </c>
      <c r="S677" s="30">
        <v>534457</v>
      </c>
      <c r="T677" s="30">
        <f t="shared" si="133"/>
        <v>34113</v>
      </c>
      <c r="U677" s="33">
        <v>3.2200000000000002E-3</v>
      </c>
      <c r="V677" s="34">
        <f t="shared" si="134"/>
        <v>109.84386000000001</v>
      </c>
      <c r="W677" s="11"/>
    </row>
    <row r="678" spans="7:23" x14ac:dyDescent="0.3">
      <c r="G678" s="26"/>
      <c r="H678" s="11">
        <v>38</v>
      </c>
      <c r="I678" s="11" t="s">
        <v>12</v>
      </c>
      <c r="J678" s="27">
        <v>482</v>
      </c>
      <c r="K678" s="28">
        <v>1</v>
      </c>
      <c r="L678" s="29">
        <v>21469969</v>
      </c>
      <c r="M678" s="29">
        <v>130697</v>
      </c>
      <c r="N678" s="30">
        <v>19466489</v>
      </c>
      <c r="O678" s="30">
        <f t="shared" si="131"/>
        <v>2134177</v>
      </c>
      <c r="P678" s="31">
        <v>7.8999999999999996E-5</v>
      </c>
      <c r="Q678" s="32">
        <f t="shared" si="132"/>
        <v>168.59998299999998</v>
      </c>
      <c r="R678" s="29">
        <v>568570</v>
      </c>
      <c r="S678" s="30">
        <v>534457</v>
      </c>
      <c r="T678" s="30">
        <f t="shared" si="133"/>
        <v>34113</v>
      </c>
      <c r="U678" s="33">
        <v>8.2999999999999998E-5</v>
      </c>
      <c r="V678" s="34">
        <f t="shared" si="134"/>
        <v>2.8313790000000001</v>
      </c>
      <c r="W678" s="11"/>
    </row>
    <row r="679" spans="7:23" x14ac:dyDescent="0.3">
      <c r="G679" s="26"/>
      <c r="H679" s="11">
        <v>55</v>
      </c>
      <c r="I679" s="11" t="s">
        <v>26</v>
      </c>
      <c r="J679" s="27">
        <v>482</v>
      </c>
      <c r="K679" s="28">
        <v>1</v>
      </c>
      <c r="L679" s="29">
        <v>21469969</v>
      </c>
      <c r="M679" s="29">
        <v>130697</v>
      </c>
      <c r="N679" s="30">
        <v>19466489</v>
      </c>
      <c r="O679" s="30">
        <f t="shared" si="131"/>
        <v>2134177</v>
      </c>
      <c r="P679" s="31">
        <v>1.5699999999999999E-4</v>
      </c>
      <c r="Q679" s="32">
        <f t="shared" si="132"/>
        <v>335.065789</v>
      </c>
      <c r="R679" s="29">
        <v>568570</v>
      </c>
      <c r="S679" s="30">
        <v>534457</v>
      </c>
      <c r="T679" s="30">
        <f t="shared" si="133"/>
        <v>34113</v>
      </c>
      <c r="U679" s="33">
        <v>2.1100000000000001E-4</v>
      </c>
      <c r="V679" s="34">
        <f t="shared" si="134"/>
        <v>7.1978429999999998</v>
      </c>
      <c r="W679" s="11"/>
    </row>
    <row r="680" spans="7:23" x14ac:dyDescent="0.3">
      <c r="G680" s="26"/>
      <c r="H680" s="11">
        <v>71</v>
      </c>
      <c r="I680" s="11" t="s">
        <v>18</v>
      </c>
      <c r="J680" s="27">
        <v>482</v>
      </c>
      <c r="K680" s="28">
        <v>0</v>
      </c>
      <c r="L680" s="29">
        <v>21469969</v>
      </c>
      <c r="M680" s="29">
        <v>130697</v>
      </c>
      <c r="N680" s="30">
        <v>19466489</v>
      </c>
      <c r="O680" s="30">
        <f t="shared" si="131"/>
        <v>0</v>
      </c>
      <c r="P680" s="31">
        <v>1.1E-5</v>
      </c>
      <c r="Q680" s="32">
        <f t="shared" si="132"/>
        <v>0</v>
      </c>
      <c r="R680" s="29">
        <v>568570</v>
      </c>
      <c r="S680" s="30">
        <v>534457</v>
      </c>
      <c r="T680" s="30">
        <f t="shared" si="133"/>
        <v>0</v>
      </c>
      <c r="U680" s="33">
        <v>1.2E-5</v>
      </c>
      <c r="V680" s="34">
        <f t="shared" si="134"/>
        <v>0</v>
      </c>
      <c r="W680" s="11"/>
    </row>
    <row r="681" spans="7:23" x14ac:dyDescent="0.3">
      <c r="G681" s="26"/>
      <c r="H681" s="11">
        <v>72</v>
      </c>
      <c r="I681" s="11" t="s">
        <v>28</v>
      </c>
      <c r="J681" s="27">
        <v>482</v>
      </c>
      <c r="K681" s="28">
        <v>0</v>
      </c>
      <c r="L681" s="29">
        <v>21469969</v>
      </c>
      <c r="M681" s="29">
        <v>130697</v>
      </c>
      <c r="N681" s="30">
        <v>19466489</v>
      </c>
      <c r="O681" s="30">
        <f t="shared" si="131"/>
        <v>0</v>
      </c>
      <c r="P681" s="31">
        <v>3.1799999999999998E-4</v>
      </c>
      <c r="Q681" s="32">
        <f t="shared" si="132"/>
        <v>0</v>
      </c>
      <c r="R681" s="29">
        <v>568570</v>
      </c>
      <c r="S681" s="30">
        <v>534457</v>
      </c>
      <c r="T681" s="30">
        <f t="shared" si="133"/>
        <v>0</v>
      </c>
      <c r="U681" s="33">
        <v>3.3700000000000001E-4</v>
      </c>
      <c r="V681" s="34">
        <f t="shared" si="134"/>
        <v>0</v>
      </c>
      <c r="W681" s="11"/>
    </row>
    <row r="682" spans="7:23" x14ac:dyDescent="0.3">
      <c r="G682" s="26"/>
      <c r="H682" s="11">
        <v>117</v>
      </c>
      <c r="I682" s="11" t="s">
        <v>21</v>
      </c>
      <c r="J682" s="27">
        <v>482</v>
      </c>
      <c r="K682" s="28">
        <v>1</v>
      </c>
      <c r="L682" s="29">
        <v>21469969</v>
      </c>
      <c r="M682" s="29">
        <v>130697</v>
      </c>
      <c r="N682" s="30">
        <v>19466489</v>
      </c>
      <c r="O682" s="30">
        <f t="shared" si="131"/>
        <v>2134177</v>
      </c>
      <c r="P682" s="31">
        <v>2.7300000000000002E-4</v>
      </c>
      <c r="Q682" s="32">
        <f t="shared" si="132"/>
        <v>582.63032100000009</v>
      </c>
      <c r="R682" s="29">
        <v>568570</v>
      </c>
      <c r="S682" s="30">
        <v>534457</v>
      </c>
      <c r="T682" s="30">
        <f t="shared" si="133"/>
        <v>34113</v>
      </c>
      <c r="U682" s="33">
        <v>2.8800000000000001E-4</v>
      </c>
      <c r="V682" s="34">
        <f t="shared" si="134"/>
        <v>9.8245439999999995</v>
      </c>
      <c r="W682" s="11"/>
    </row>
    <row r="683" spans="7:23" x14ac:dyDescent="0.3">
      <c r="G683" s="26"/>
      <c r="H683" s="11">
        <v>122</v>
      </c>
      <c r="I683" s="11" t="s">
        <v>138</v>
      </c>
      <c r="J683" s="27">
        <v>482</v>
      </c>
      <c r="K683" s="28">
        <v>1</v>
      </c>
      <c r="L683" s="29">
        <v>21469969</v>
      </c>
      <c r="M683" s="29">
        <v>130697</v>
      </c>
      <c r="N683" s="30">
        <v>19466489</v>
      </c>
      <c r="O683" s="30">
        <f t="shared" si="131"/>
        <v>2134177</v>
      </c>
      <c r="P683" s="31">
        <v>0</v>
      </c>
      <c r="Q683" s="32">
        <f t="shared" si="132"/>
        <v>0</v>
      </c>
      <c r="R683" s="29">
        <v>568570</v>
      </c>
      <c r="S683" s="30">
        <v>534457</v>
      </c>
      <c r="T683" s="30">
        <f t="shared" si="133"/>
        <v>34113</v>
      </c>
      <c r="U683" s="33">
        <v>0</v>
      </c>
      <c r="V683" s="34">
        <f t="shared" si="134"/>
        <v>0</v>
      </c>
      <c r="W683" s="11"/>
    </row>
    <row r="684" spans="7:23" x14ac:dyDescent="0.3">
      <c r="G684" s="26"/>
      <c r="H684" s="11">
        <v>124</v>
      </c>
      <c r="I684" s="11" t="s">
        <v>155</v>
      </c>
      <c r="J684" s="27">
        <v>482</v>
      </c>
      <c r="K684" s="28">
        <v>1</v>
      </c>
      <c r="L684" s="29">
        <v>21469969</v>
      </c>
      <c r="M684" s="29">
        <v>130697</v>
      </c>
      <c r="N684" s="30">
        <v>19466489</v>
      </c>
      <c r="O684" s="30">
        <f t="shared" si="131"/>
        <v>2134177</v>
      </c>
      <c r="P684" s="31">
        <v>0</v>
      </c>
      <c r="Q684" s="32">
        <f t="shared" si="132"/>
        <v>0</v>
      </c>
      <c r="R684" s="29">
        <v>568570</v>
      </c>
      <c r="S684" s="30">
        <v>534457</v>
      </c>
      <c r="T684" s="30">
        <f t="shared" si="133"/>
        <v>34113</v>
      </c>
      <c r="U684" s="33">
        <v>0</v>
      </c>
      <c r="V684" s="34">
        <f t="shared" si="134"/>
        <v>0</v>
      </c>
      <c r="W684" s="11"/>
    </row>
    <row r="685" spans="7:23" x14ac:dyDescent="0.3">
      <c r="G685" s="26"/>
      <c r="H685" s="11"/>
      <c r="I685" s="11"/>
      <c r="J685" s="27"/>
      <c r="K685" s="28"/>
      <c r="L685" s="30"/>
      <c r="M685" s="30"/>
      <c r="N685" s="30"/>
      <c r="O685" s="30"/>
      <c r="P685" s="33"/>
      <c r="Q685" s="32"/>
      <c r="R685" s="30"/>
      <c r="S685" s="30"/>
      <c r="T685" s="30"/>
      <c r="U685" s="33"/>
      <c r="V685" s="34"/>
      <c r="W685" s="11"/>
    </row>
    <row r="686" spans="7:23" ht="15.6" x14ac:dyDescent="0.3">
      <c r="G686" s="39">
        <v>124</v>
      </c>
      <c r="H686" s="40" t="s">
        <v>155</v>
      </c>
      <c r="I686" s="11"/>
      <c r="J686" s="27"/>
      <c r="K686" s="28"/>
      <c r="L686" s="30"/>
      <c r="M686" s="30"/>
      <c r="N686" s="30"/>
      <c r="O686" s="30"/>
      <c r="P686" s="33"/>
      <c r="Q686" s="32"/>
      <c r="R686" s="30"/>
      <c r="S686" s="30"/>
      <c r="T686" s="30"/>
      <c r="U686" s="33"/>
      <c r="V686" s="34"/>
      <c r="W686" s="11"/>
    </row>
    <row r="687" spans="7:23" x14ac:dyDescent="0.3">
      <c r="G687" s="26"/>
      <c r="H687" s="11">
        <v>1</v>
      </c>
      <c r="I687" s="11" t="s">
        <v>11</v>
      </c>
      <c r="J687" s="27">
        <v>876</v>
      </c>
      <c r="K687" s="28">
        <v>1</v>
      </c>
      <c r="L687" s="29">
        <v>0</v>
      </c>
      <c r="M687" s="29">
        <v>104258</v>
      </c>
      <c r="N687" s="30"/>
      <c r="O687" s="30">
        <f t="shared" ref="O687:O702" si="135">(L687+M687-N687)*K687</f>
        <v>104258</v>
      </c>
      <c r="P687" s="31">
        <v>1.91E-3</v>
      </c>
      <c r="Q687" s="32">
        <f t="shared" ref="Q687:Q702" si="136">O687*P687</f>
        <v>199.13278</v>
      </c>
      <c r="R687" s="29">
        <v>0</v>
      </c>
      <c r="S687" s="30"/>
      <c r="T687" s="30">
        <f t="shared" ref="T687:T702" si="137">(R687-S687)*K687</f>
        <v>0</v>
      </c>
      <c r="U687" s="33">
        <v>1.9740000000000001E-3</v>
      </c>
      <c r="V687" s="34">
        <f t="shared" ref="V687:V702" si="138">T687*U687</f>
        <v>0</v>
      </c>
      <c r="W687" s="11"/>
    </row>
    <row r="688" spans="7:23" x14ac:dyDescent="0.3">
      <c r="G688" s="26"/>
      <c r="H688" s="11">
        <v>2</v>
      </c>
      <c r="I688" s="11" t="s">
        <v>27</v>
      </c>
      <c r="J688" s="27">
        <v>876</v>
      </c>
      <c r="K688" s="28">
        <v>1</v>
      </c>
      <c r="L688" s="29">
        <v>0</v>
      </c>
      <c r="M688" s="29">
        <v>104258</v>
      </c>
      <c r="N688" s="30"/>
      <c r="O688" s="30">
        <f t="shared" si="135"/>
        <v>104258</v>
      </c>
      <c r="P688" s="31">
        <v>2.6899999999999998E-4</v>
      </c>
      <c r="Q688" s="32">
        <f t="shared" si="136"/>
        <v>28.045401999999999</v>
      </c>
      <c r="R688" s="29">
        <v>0</v>
      </c>
      <c r="S688" s="30"/>
      <c r="T688" s="30">
        <f t="shared" si="137"/>
        <v>0</v>
      </c>
      <c r="U688" s="33">
        <v>2.9500000000000001E-4</v>
      </c>
      <c r="V688" s="34">
        <f t="shared" si="138"/>
        <v>0</v>
      </c>
      <c r="W688" s="11"/>
    </row>
    <row r="689" spans="7:23" x14ac:dyDescent="0.3">
      <c r="G689" s="26"/>
      <c r="H689" s="11">
        <v>3</v>
      </c>
      <c r="I689" s="11" t="s">
        <v>20</v>
      </c>
      <c r="J689" s="27">
        <v>876</v>
      </c>
      <c r="K689" s="28">
        <v>1</v>
      </c>
      <c r="L689" s="29">
        <v>0</v>
      </c>
      <c r="M689" s="29">
        <v>104258</v>
      </c>
      <c r="N689" s="30"/>
      <c r="O689" s="30">
        <f t="shared" si="135"/>
        <v>104258</v>
      </c>
      <c r="P689" s="31">
        <v>5.9699999999999998E-4</v>
      </c>
      <c r="Q689" s="32">
        <f t="shared" si="136"/>
        <v>62.242025999999996</v>
      </c>
      <c r="R689" s="29">
        <v>0</v>
      </c>
      <c r="S689" s="30"/>
      <c r="T689" s="30">
        <f t="shared" si="137"/>
        <v>0</v>
      </c>
      <c r="U689" s="33">
        <v>6.3100000000000005E-4</v>
      </c>
      <c r="V689" s="34">
        <f t="shared" si="138"/>
        <v>0</v>
      </c>
      <c r="W689" s="11"/>
    </row>
    <row r="690" spans="7:23" x14ac:dyDescent="0.3">
      <c r="G690" s="26"/>
      <c r="H690" s="11">
        <v>4</v>
      </c>
      <c r="I690" s="11" t="s">
        <v>10</v>
      </c>
      <c r="J690" s="27">
        <v>876</v>
      </c>
      <c r="K690" s="28">
        <v>1</v>
      </c>
      <c r="L690" s="29">
        <v>0</v>
      </c>
      <c r="M690" s="29">
        <v>104258</v>
      </c>
      <c r="N690" s="30"/>
      <c r="O690" s="30">
        <f t="shared" si="135"/>
        <v>104258</v>
      </c>
      <c r="P690" s="31">
        <v>9.2750000000000003E-3</v>
      </c>
      <c r="Q690" s="32">
        <f t="shared" si="136"/>
        <v>966.99295000000006</v>
      </c>
      <c r="R690" s="29">
        <v>0</v>
      </c>
      <c r="S690" s="30"/>
      <c r="T690" s="30">
        <f t="shared" si="137"/>
        <v>0</v>
      </c>
      <c r="U690" s="33">
        <v>9.2949999999999994E-3</v>
      </c>
      <c r="V690" s="34">
        <f t="shared" si="138"/>
        <v>0</v>
      </c>
      <c r="W690" s="11"/>
    </row>
    <row r="691" spans="7:23" x14ac:dyDescent="0.3">
      <c r="G691" s="26"/>
      <c r="H691" s="11">
        <v>6</v>
      </c>
      <c r="I691" s="11" t="s">
        <v>118</v>
      </c>
      <c r="J691" s="27">
        <v>876</v>
      </c>
      <c r="K691" s="28">
        <v>1</v>
      </c>
      <c r="L691" s="29">
        <v>0</v>
      </c>
      <c r="M691" s="29">
        <v>104258</v>
      </c>
      <c r="N691" s="30"/>
      <c r="O691" s="30">
        <f t="shared" si="135"/>
        <v>104258</v>
      </c>
      <c r="P691" s="31">
        <v>0</v>
      </c>
      <c r="Q691" s="32">
        <f t="shared" si="136"/>
        <v>0</v>
      </c>
      <c r="R691" s="29">
        <v>0</v>
      </c>
      <c r="S691" s="30"/>
      <c r="T691" s="30">
        <f t="shared" si="137"/>
        <v>0</v>
      </c>
      <c r="U691" s="33">
        <v>0</v>
      </c>
      <c r="V691" s="34">
        <f t="shared" si="138"/>
        <v>0</v>
      </c>
      <c r="W691" s="11"/>
    </row>
    <row r="692" spans="7:23" x14ac:dyDescent="0.3">
      <c r="G692" s="26"/>
      <c r="H692" s="11">
        <v>7</v>
      </c>
      <c r="I692" s="11" t="s">
        <v>9</v>
      </c>
      <c r="J692" s="27">
        <v>876</v>
      </c>
      <c r="K692" s="28">
        <v>1</v>
      </c>
      <c r="L692" s="29">
        <v>0</v>
      </c>
      <c r="M692" s="29">
        <v>104258</v>
      </c>
      <c r="N692" s="30"/>
      <c r="O692" s="30">
        <f t="shared" si="135"/>
        <v>104258</v>
      </c>
      <c r="P692" s="31">
        <v>1.27E-4</v>
      </c>
      <c r="Q692" s="32">
        <f t="shared" si="136"/>
        <v>13.240765999999999</v>
      </c>
      <c r="R692" s="29">
        <v>0</v>
      </c>
      <c r="S692" s="30"/>
      <c r="T692" s="30">
        <f t="shared" si="137"/>
        <v>0</v>
      </c>
      <c r="U692" s="33">
        <v>1.34E-4</v>
      </c>
      <c r="V692" s="34">
        <f t="shared" si="138"/>
        <v>0</v>
      </c>
      <c r="W692" s="11"/>
    </row>
    <row r="693" spans="7:23" x14ac:dyDescent="0.3">
      <c r="G693" s="26"/>
      <c r="H693" s="11">
        <v>8</v>
      </c>
      <c r="I693" s="11" t="s">
        <v>23</v>
      </c>
      <c r="J693" s="27">
        <v>876</v>
      </c>
      <c r="K693" s="28">
        <v>1</v>
      </c>
      <c r="L693" s="29">
        <v>0</v>
      </c>
      <c r="M693" s="29">
        <v>104258</v>
      </c>
      <c r="N693" s="30"/>
      <c r="O693" s="30">
        <f t="shared" si="135"/>
        <v>104258</v>
      </c>
      <c r="P693" s="31">
        <v>1.8699999999999999E-4</v>
      </c>
      <c r="Q693" s="32">
        <f t="shared" si="136"/>
        <v>19.496245999999999</v>
      </c>
      <c r="R693" s="29">
        <v>0</v>
      </c>
      <c r="S693" s="30"/>
      <c r="T693" s="30">
        <f t="shared" si="137"/>
        <v>0</v>
      </c>
      <c r="U693" s="33">
        <v>1.9599999999999999E-4</v>
      </c>
      <c r="V693" s="34">
        <f t="shared" si="138"/>
        <v>0</v>
      </c>
      <c r="W693" s="11"/>
    </row>
    <row r="694" spans="7:23" x14ac:dyDescent="0.3">
      <c r="G694" s="26"/>
      <c r="H694" s="11">
        <v>9</v>
      </c>
      <c r="I694" s="11" t="s">
        <v>0</v>
      </c>
      <c r="J694" s="27">
        <v>876</v>
      </c>
      <c r="K694" s="28">
        <v>1</v>
      </c>
      <c r="L694" s="29">
        <v>0</v>
      </c>
      <c r="M694" s="29">
        <v>104258</v>
      </c>
      <c r="N694" s="30"/>
      <c r="O694" s="30">
        <f t="shared" si="135"/>
        <v>104258</v>
      </c>
      <c r="P694" s="31">
        <v>2.6600000000000001E-4</v>
      </c>
      <c r="Q694" s="32">
        <f t="shared" si="136"/>
        <v>27.732628000000002</v>
      </c>
      <c r="R694" s="29">
        <v>0</v>
      </c>
      <c r="S694" s="30"/>
      <c r="T694" s="30">
        <f t="shared" si="137"/>
        <v>0</v>
      </c>
      <c r="U694" s="33">
        <v>2.8299999999999999E-4</v>
      </c>
      <c r="V694" s="34">
        <f t="shared" si="138"/>
        <v>0</v>
      </c>
      <c r="W694" s="11"/>
    </row>
    <row r="695" spans="7:23" x14ac:dyDescent="0.3">
      <c r="G695" s="26"/>
      <c r="H695" s="11">
        <v>29</v>
      </c>
      <c r="I695" s="11" t="s">
        <v>24</v>
      </c>
      <c r="J695" s="27">
        <v>876</v>
      </c>
      <c r="K695" s="28">
        <v>1</v>
      </c>
      <c r="L695" s="29">
        <v>0</v>
      </c>
      <c r="M695" s="29">
        <v>104258</v>
      </c>
      <c r="N695" s="30"/>
      <c r="O695" s="30">
        <f t="shared" si="135"/>
        <v>104258</v>
      </c>
      <c r="P695" s="31">
        <v>3.1029999999999999E-3</v>
      </c>
      <c r="Q695" s="32">
        <f t="shared" si="136"/>
        <v>323.51257399999997</v>
      </c>
      <c r="R695" s="29">
        <v>0</v>
      </c>
      <c r="S695" s="30"/>
      <c r="T695" s="30">
        <f t="shared" si="137"/>
        <v>0</v>
      </c>
      <c r="U695" s="33">
        <v>3.2200000000000002E-3</v>
      </c>
      <c r="V695" s="34">
        <f t="shared" si="138"/>
        <v>0</v>
      </c>
      <c r="W695" s="11"/>
    </row>
    <row r="696" spans="7:23" x14ac:dyDescent="0.3">
      <c r="G696" s="26"/>
      <c r="H696" s="11">
        <v>38</v>
      </c>
      <c r="I696" s="11" t="s">
        <v>12</v>
      </c>
      <c r="J696" s="27">
        <v>876</v>
      </c>
      <c r="K696" s="28">
        <v>1</v>
      </c>
      <c r="L696" s="29">
        <v>0</v>
      </c>
      <c r="M696" s="29">
        <v>104258</v>
      </c>
      <c r="N696" s="30"/>
      <c r="O696" s="30">
        <f t="shared" si="135"/>
        <v>104258</v>
      </c>
      <c r="P696" s="31">
        <v>7.8999999999999996E-5</v>
      </c>
      <c r="Q696" s="32">
        <f t="shared" si="136"/>
        <v>8.236381999999999</v>
      </c>
      <c r="R696" s="29">
        <v>0</v>
      </c>
      <c r="S696" s="30"/>
      <c r="T696" s="30">
        <f t="shared" si="137"/>
        <v>0</v>
      </c>
      <c r="U696" s="33">
        <v>8.2999999999999998E-5</v>
      </c>
      <c r="V696" s="34">
        <f t="shared" si="138"/>
        <v>0</v>
      </c>
      <c r="W696" s="11"/>
    </row>
    <row r="697" spans="7:23" x14ac:dyDescent="0.3">
      <c r="G697" s="26"/>
      <c r="H697" s="11">
        <v>55</v>
      </c>
      <c r="I697" s="11" t="s">
        <v>26</v>
      </c>
      <c r="J697" s="27">
        <v>876</v>
      </c>
      <c r="K697" s="28">
        <v>1</v>
      </c>
      <c r="L697" s="29">
        <v>0</v>
      </c>
      <c r="M697" s="29">
        <v>104258</v>
      </c>
      <c r="N697" s="30"/>
      <c r="O697" s="30">
        <f t="shared" si="135"/>
        <v>104258</v>
      </c>
      <c r="P697" s="31">
        <v>1.5699999999999999E-4</v>
      </c>
      <c r="Q697" s="32">
        <f t="shared" si="136"/>
        <v>16.368506</v>
      </c>
      <c r="R697" s="29">
        <v>0</v>
      </c>
      <c r="S697" s="30"/>
      <c r="T697" s="30">
        <f t="shared" si="137"/>
        <v>0</v>
      </c>
      <c r="U697" s="33">
        <v>2.1100000000000001E-4</v>
      </c>
      <c r="V697" s="34">
        <f t="shared" si="138"/>
        <v>0</v>
      </c>
      <c r="W697" s="11"/>
    </row>
    <row r="698" spans="7:23" x14ac:dyDescent="0.3">
      <c r="G698" s="26"/>
      <c r="H698" s="11">
        <v>71</v>
      </c>
      <c r="I698" s="11" t="s">
        <v>18</v>
      </c>
      <c r="J698" s="27">
        <v>876</v>
      </c>
      <c r="K698" s="28">
        <v>0</v>
      </c>
      <c r="L698" s="29">
        <v>0</v>
      </c>
      <c r="M698" s="29">
        <v>104258</v>
      </c>
      <c r="N698" s="30"/>
      <c r="O698" s="30">
        <f t="shared" si="135"/>
        <v>0</v>
      </c>
      <c r="P698" s="31">
        <v>1.1E-5</v>
      </c>
      <c r="Q698" s="32">
        <f t="shared" si="136"/>
        <v>0</v>
      </c>
      <c r="R698" s="29">
        <v>0</v>
      </c>
      <c r="S698" s="30"/>
      <c r="T698" s="30">
        <f t="shared" si="137"/>
        <v>0</v>
      </c>
      <c r="U698" s="33">
        <v>1.2E-5</v>
      </c>
      <c r="V698" s="34">
        <f t="shared" si="138"/>
        <v>0</v>
      </c>
      <c r="W698" s="11"/>
    </row>
    <row r="699" spans="7:23" x14ac:dyDescent="0.3">
      <c r="G699" s="26"/>
      <c r="H699" s="11">
        <v>72</v>
      </c>
      <c r="I699" s="11" t="s">
        <v>28</v>
      </c>
      <c r="J699" s="27">
        <v>876</v>
      </c>
      <c r="K699" s="28">
        <v>0</v>
      </c>
      <c r="L699" s="29">
        <v>0</v>
      </c>
      <c r="M699" s="29">
        <v>104258</v>
      </c>
      <c r="N699" s="30"/>
      <c r="O699" s="30">
        <f t="shared" si="135"/>
        <v>0</v>
      </c>
      <c r="P699" s="31">
        <v>3.1799999999999998E-4</v>
      </c>
      <c r="Q699" s="32">
        <f t="shared" si="136"/>
        <v>0</v>
      </c>
      <c r="R699" s="29">
        <v>0</v>
      </c>
      <c r="S699" s="30"/>
      <c r="T699" s="30">
        <f t="shared" si="137"/>
        <v>0</v>
      </c>
      <c r="U699" s="33">
        <v>3.3700000000000001E-4</v>
      </c>
      <c r="V699" s="34">
        <f t="shared" si="138"/>
        <v>0</v>
      </c>
      <c r="W699" s="11"/>
    </row>
    <row r="700" spans="7:23" x14ac:dyDescent="0.3">
      <c r="G700" s="26"/>
      <c r="H700" s="11">
        <v>117</v>
      </c>
      <c r="I700" s="11" t="s">
        <v>21</v>
      </c>
      <c r="J700" s="27">
        <v>876</v>
      </c>
      <c r="K700" s="28">
        <v>1</v>
      </c>
      <c r="L700" s="29">
        <v>0</v>
      </c>
      <c r="M700" s="29">
        <v>104258</v>
      </c>
      <c r="N700" s="30"/>
      <c r="O700" s="30">
        <f t="shared" si="135"/>
        <v>104258</v>
      </c>
      <c r="P700" s="31">
        <v>2.7300000000000002E-4</v>
      </c>
      <c r="Q700" s="32">
        <f t="shared" si="136"/>
        <v>28.462434000000002</v>
      </c>
      <c r="R700" s="29">
        <v>0</v>
      </c>
      <c r="S700" s="30"/>
      <c r="T700" s="30">
        <f t="shared" si="137"/>
        <v>0</v>
      </c>
      <c r="U700" s="33">
        <v>2.8800000000000001E-4</v>
      </c>
      <c r="V700" s="34">
        <f t="shared" si="138"/>
        <v>0</v>
      </c>
      <c r="W700" s="11"/>
    </row>
    <row r="701" spans="7:23" x14ac:dyDescent="0.3">
      <c r="G701" s="26"/>
      <c r="H701" s="11">
        <v>122</v>
      </c>
      <c r="I701" s="11" t="s">
        <v>138</v>
      </c>
      <c r="J701" s="27">
        <v>876</v>
      </c>
      <c r="K701" s="28">
        <v>1</v>
      </c>
      <c r="L701" s="29">
        <v>0</v>
      </c>
      <c r="M701" s="29">
        <v>104258</v>
      </c>
      <c r="N701" s="30"/>
      <c r="O701" s="30">
        <f t="shared" si="135"/>
        <v>104258</v>
      </c>
      <c r="P701" s="31">
        <v>0</v>
      </c>
      <c r="Q701" s="32">
        <f t="shared" si="136"/>
        <v>0</v>
      </c>
      <c r="R701" s="29">
        <v>0</v>
      </c>
      <c r="S701" s="30"/>
      <c r="T701" s="30">
        <f t="shared" si="137"/>
        <v>0</v>
      </c>
      <c r="U701" s="33">
        <v>0</v>
      </c>
      <c r="V701" s="34">
        <f t="shared" si="138"/>
        <v>0</v>
      </c>
      <c r="W701" s="11"/>
    </row>
    <row r="702" spans="7:23" x14ac:dyDescent="0.3">
      <c r="G702" s="26"/>
      <c r="H702" s="11">
        <v>124</v>
      </c>
      <c r="I702" s="11" t="s">
        <v>155</v>
      </c>
      <c r="J702" s="27">
        <v>876</v>
      </c>
      <c r="K702" s="28">
        <v>1</v>
      </c>
      <c r="L702" s="29">
        <v>0</v>
      </c>
      <c r="M702" s="29">
        <v>104258</v>
      </c>
      <c r="N702" s="30"/>
      <c r="O702" s="30">
        <f t="shared" si="135"/>
        <v>104258</v>
      </c>
      <c r="P702" s="31">
        <v>0</v>
      </c>
      <c r="Q702" s="32">
        <f t="shared" si="136"/>
        <v>0</v>
      </c>
      <c r="R702" s="29">
        <v>0</v>
      </c>
      <c r="S702" s="30"/>
      <c r="T702" s="30">
        <f t="shared" si="137"/>
        <v>0</v>
      </c>
      <c r="U702" s="33">
        <v>0</v>
      </c>
      <c r="V702" s="34">
        <f t="shared" si="138"/>
        <v>0</v>
      </c>
      <c r="W702" s="11"/>
    </row>
    <row r="703" spans="7:23" ht="15" thickBot="1" x14ac:dyDescent="0.35">
      <c r="G703" s="35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7"/>
    </row>
    <row r="704" spans="7:23" x14ac:dyDescent="0.3">
      <c r="G704" s="11">
        <v>124</v>
      </c>
      <c r="H704" s="11" t="s">
        <v>155</v>
      </c>
      <c r="I704" s="11"/>
      <c r="J704" s="27"/>
      <c r="K704" s="28"/>
      <c r="L704" s="30"/>
      <c r="M704" s="30"/>
      <c r="N704" s="30"/>
      <c r="O704" s="30"/>
      <c r="P704" s="33"/>
      <c r="Q704" s="32">
        <f>SUM(Q668:Q703)</f>
        <v>37976.605871000007</v>
      </c>
      <c r="R704" s="30"/>
      <c r="S704" s="30"/>
      <c r="T704" s="30"/>
      <c r="U704" s="33"/>
      <c r="V704" s="32">
        <f>SUM(V668:V703)</f>
        <v>593.97555599999987</v>
      </c>
      <c r="W704" s="38">
        <f>Q704+V704</f>
        <v>38570.581427000005</v>
      </c>
    </row>
    <row r="705" spans="7:23" x14ac:dyDescent="0.3">
      <c r="G705" s="11"/>
      <c r="H705" s="11"/>
      <c r="I705" s="11"/>
      <c r="J705" s="27"/>
      <c r="K705" s="28"/>
      <c r="L705" s="30"/>
      <c r="M705" s="30"/>
      <c r="N705" s="30"/>
      <c r="O705" s="30"/>
      <c r="P705" s="33"/>
      <c r="Q705" s="32"/>
      <c r="R705" s="30"/>
      <c r="S705" s="30"/>
      <c r="T705" s="30"/>
      <c r="U705" s="33"/>
      <c r="V705" s="32"/>
      <c r="W705" s="11"/>
    </row>
    <row r="706" spans="7:23" ht="15" thickBot="1" x14ac:dyDescent="0.35">
      <c r="G706" s="11"/>
      <c r="H706" s="11"/>
      <c r="I706" s="11"/>
      <c r="J706" s="12" t="s">
        <v>100</v>
      </c>
      <c r="K706" s="13" t="s">
        <v>101</v>
      </c>
      <c r="L706" s="14" t="s">
        <v>102</v>
      </c>
      <c r="M706" s="14" t="s">
        <v>103</v>
      </c>
      <c r="N706" s="14" t="s">
        <v>104</v>
      </c>
      <c r="O706" s="14" t="s">
        <v>105</v>
      </c>
      <c r="P706" s="15" t="s">
        <v>106</v>
      </c>
      <c r="Q706" s="16" t="s">
        <v>107</v>
      </c>
      <c r="R706" s="14" t="s">
        <v>108</v>
      </c>
      <c r="S706" s="14" t="s">
        <v>109</v>
      </c>
      <c r="T706" s="14" t="s">
        <v>110</v>
      </c>
      <c r="U706" s="15" t="s">
        <v>111</v>
      </c>
      <c r="V706" s="16" t="s">
        <v>112</v>
      </c>
      <c r="W706" s="11"/>
    </row>
    <row r="707" spans="7:23" ht="15.6" x14ac:dyDescent="0.3">
      <c r="G707" s="17">
        <v>126</v>
      </c>
      <c r="H707" s="18" t="s">
        <v>156</v>
      </c>
      <c r="I707" s="19"/>
      <c r="J707" s="20"/>
      <c r="K707" s="21"/>
      <c r="L707" s="22"/>
      <c r="M707" s="22"/>
      <c r="N707" s="22"/>
      <c r="O707" s="22"/>
      <c r="P707" s="23"/>
      <c r="Q707" s="24"/>
      <c r="R707" s="22"/>
      <c r="S707" s="22"/>
      <c r="T707" s="22"/>
      <c r="U707" s="23"/>
      <c r="V707" s="25"/>
      <c r="W707" s="11"/>
    </row>
    <row r="708" spans="7:23" x14ac:dyDescent="0.3">
      <c r="G708" s="26"/>
      <c r="H708" s="11">
        <v>1</v>
      </c>
      <c r="I708" s="11" t="s">
        <v>11</v>
      </c>
      <c r="J708" s="27">
        <v>486</v>
      </c>
      <c r="K708" s="28">
        <v>1</v>
      </c>
      <c r="L708" s="29">
        <v>7672709</v>
      </c>
      <c r="M708" s="29">
        <v>100544</v>
      </c>
      <c r="N708" s="30">
        <v>6186795</v>
      </c>
      <c r="O708" s="30">
        <f t="shared" ref="O708:O724" si="139">(L708+M708-N708)*K708</f>
        <v>1586458</v>
      </c>
      <c r="P708" s="31">
        <v>1.91E-3</v>
      </c>
      <c r="Q708" s="32">
        <f t="shared" ref="Q708:Q724" si="140">O708*P708</f>
        <v>3030.1347799999999</v>
      </c>
      <c r="R708" s="29">
        <v>1458628</v>
      </c>
      <c r="S708" s="30">
        <v>160361</v>
      </c>
      <c r="T708" s="30">
        <f t="shared" ref="T708:T724" si="141">(R708-S708)*K708</f>
        <v>1298267</v>
      </c>
      <c r="U708" s="33">
        <v>1.9740000000000001E-3</v>
      </c>
      <c r="V708" s="34">
        <f t="shared" ref="V708:V724" si="142">T708*U708</f>
        <v>2562.7790580000001</v>
      </c>
      <c r="W708" s="11"/>
    </row>
    <row r="709" spans="7:23" x14ac:dyDescent="0.3">
      <c r="G709" s="26"/>
      <c r="H709" s="11">
        <v>2</v>
      </c>
      <c r="I709" s="11" t="s">
        <v>27</v>
      </c>
      <c r="J709" s="27">
        <v>486</v>
      </c>
      <c r="K709" s="28">
        <v>1</v>
      </c>
      <c r="L709" s="29">
        <v>7672709</v>
      </c>
      <c r="M709" s="29">
        <v>100544</v>
      </c>
      <c r="N709" s="30">
        <v>6186795</v>
      </c>
      <c r="O709" s="30">
        <f t="shared" si="139"/>
        <v>1586458</v>
      </c>
      <c r="P709" s="31">
        <v>2.6899999999999998E-4</v>
      </c>
      <c r="Q709" s="32">
        <f t="shared" si="140"/>
        <v>426.75720199999995</v>
      </c>
      <c r="R709" s="29">
        <v>1458628</v>
      </c>
      <c r="S709" s="30">
        <v>160361</v>
      </c>
      <c r="T709" s="30">
        <f t="shared" si="141"/>
        <v>1298267</v>
      </c>
      <c r="U709" s="33">
        <v>2.9500000000000001E-4</v>
      </c>
      <c r="V709" s="34">
        <f t="shared" si="142"/>
        <v>382.988765</v>
      </c>
      <c r="W709" s="11"/>
    </row>
    <row r="710" spans="7:23" x14ac:dyDescent="0.3">
      <c r="G710" s="26"/>
      <c r="H710" s="11">
        <v>3</v>
      </c>
      <c r="I710" s="11" t="s">
        <v>20</v>
      </c>
      <c r="J710" s="27">
        <v>486</v>
      </c>
      <c r="K710" s="28">
        <v>1</v>
      </c>
      <c r="L710" s="29">
        <v>7672709</v>
      </c>
      <c r="M710" s="29">
        <v>100544</v>
      </c>
      <c r="N710" s="30">
        <v>6186795</v>
      </c>
      <c r="O710" s="30">
        <f t="shared" si="139"/>
        <v>1586458</v>
      </c>
      <c r="P710" s="31">
        <v>5.9699999999999998E-4</v>
      </c>
      <c r="Q710" s="32">
        <f t="shared" si="140"/>
        <v>947.11542599999996</v>
      </c>
      <c r="R710" s="29">
        <v>1458628</v>
      </c>
      <c r="S710" s="30">
        <v>160361</v>
      </c>
      <c r="T710" s="30">
        <f t="shared" si="141"/>
        <v>1298267</v>
      </c>
      <c r="U710" s="33">
        <v>6.3100000000000005E-4</v>
      </c>
      <c r="V710" s="34">
        <f t="shared" si="142"/>
        <v>819.20647700000006</v>
      </c>
      <c r="W710" s="11"/>
    </row>
    <row r="711" spans="7:23" x14ac:dyDescent="0.3">
      <c r="G711" s="26"/>
      <c r="H711" s="11">
        <v>4</v>
      </c>
      <c r="I711" s="11" t="s">
        <v>10</v>
      </c>
      <c r="J711" s="27">
        <v>486</v>
      </c>
      <c r="K711" s="28">
        <v>1</v>
      </c>
      <c r="L711" s="29">
        <v>7672709</v>
      </c>
      <c r="M711" s="29">
        <v>100544</v>
      </c>
      <c r="N711" s="30">
        <v>6186795</v>
      </c>
      <c r="O711" s="30">
        <f t="shared" si="139"/>
        <v>1586458</v>
      </c>
      <c r="P711" s="31">
        <v>9.2750000000000003E-3</v>
      </c>
      <c r="Q711" s="32">
        <f t="shared" si="140"/>
        <v>14714.39795</v>
      </c>
      <c r="R711" s="29">
        <v>1458628</v>
      </c>
      <c r="S711" s="30">
        <v>160361</v>
      </c>
      <c r="T711" s="30">
        <f t="shared" si="141"/>
        <v>1298267</v>
      </c>
      <c r="U711" s="33">
        <v>9.2949999999999994E-3</v>
      </c>
      <c r="V711" s="34">
        <f t="shared" si="142"/>
        <v>12067.391764999998</v>
      </c>
      <c r="W711" s="11"/>
    </row>
    <row r="712" spans="7:23" x14ac:dyDescent="0.3">
      <c r="G712" s="26"/>
      <c r="H712" s="11">
        <v>6</v>
      </c>
      <c r="I712" s="11" t="s">
        <v>118</v>
      </c>
      <c r="J712" s="27">
        <v>486</v>
      </c>
      <c r="K712" s="28">
        <v>1</v>
      </c>
      <c r="L712" s="29">
        <v>7672709</v>
      </c>
      <c r="M712" s="29">
        <v>100544</v>
      </c>
      <c r="N712" s="30">
        <v>6186795</v>
      </c>
      <c r="O712" s="30">
        <f t="shared" si="139"/>
        <v>1586458</v>
      </c>
      <c r="P712" s="31">
        <v>0</v>
      </c>
      <c r="Q712" s="32">
        <f t="shared" si="140"/>
        <v>0</v>
      </c>
      <c r="R712" s="29">
        <v>1458628</v>
      </c>
      <c r="S712" s="30">
        <v>160361</v>
      </c>
      <c r="T712" s="30">
        <f t="shared" si="141"/>
        <v>1298267</v>
      </c>
      <c r="U712" s="33">
        <v>0</v>
      </c>
      <c r="V712" s="34">
        <f t="shared" si="142"/>
        <v>0</v>
      </c>
      <c r="W712" s="11"/>
    </row>
    <row r="713" spans="7:23" x14ac:dyDescent="0.3">
      <c r="G713" s="26"/>
      <c r="H713" s="11">
        <v>7</v>
      </c>
      <c r="I713" s="11" t="s">
        <v>9</v>
      </c>
      <c r="J713" s="27">
        <v>486</v>
      </c>
      <c r="K713" s="28">
        <v>1</v>
      </c>
      <c r="L713" s="29">
        <v>7672709</v>
      </c>
      <c r="M713" s="29">
        <v>100544</v>
      </c>
      <c r="N713" s="30">
        <v>6186795</v>
      </c>
      <c r="O713" s="30">
        <f t="shared" si="139"/>
        <v>1586458</v>
      </c>
      <c r="P713" s="31">
        <v>1.27E-4</v>
      </c>
      <c r="Q713" s="32">
        <f t="shared" si="140"/>
        <v>201.480166</v>
      </c>
      <c r="R713" s="29">
        <v>1458628</v>
      </c>
      <c r="S713" s="30">
        <v>160361</v>
      </c>
      <c r="T713" s="30">
        <f t="shared" si="141"/>
        <v>1298267</v>
      </c>
      <c r="U713" s="33">
        <v>1.34E-4</v>
      </c>
      <c r="V713" s="34">
        <f t="shared" si="142"/>
        <v>173.96777800000001</v>
      </c>
      <c r="W713" s="11"/>
    </row>
    <row r="714" spans="7:23" x14ac:dyDescent="0.3">
      <c r="G714" s="26"/>
      <c r="H714" s="11">
        <v>8</v>
      </c>
      <c r="I714" s="11" t="s">
        <v>23</v>
      </c>
      <c r="J714" s="27">
        <v>486</v>
      </c>
      <c r="K714" s="28">
        <v>1</v>
      </c>
      <c r="L714" s="29">
        <v>7672709</v>
      </c>
      <c r="M714" s="29">
        <v>100544</v>
      </c>
      <c r="N714" s="30">
        <v>6186795</v>
      </c>
      <c r="O714" s="30">
        <f t="shared" si="139"/>
        <v>1586458</v>
      </c>
      <c r="P714" s="31">
        <v>1.8699999999999999E-4</v>
      </c>
      <c r="Q714" s="32">
        <f t="shared" si="140"/>
        <v>296.66764599999999</v>
      </c>
      <c r="R714" s="29">
        <v>1458628</v>
      </c>
      <c r="S714" s="30">
        <v>160361</v>
      </c>
      <c r="T714" s="30">
        <f t="shared" si="141"/>
        <v>1298267</v>
      </c>
      <c r="U714" s="33">
        <v>1.9599999999999999E-4</v>
      </c>
      <c r="V714" s="34">
        <f t="shared" si="142"/>
        <v>254.46033199999999</v>
      </c>
      <c r="W714" s="11"/>
    </row>
    <row r="715" spans="7:23" x14ac:dyDescent="0.3">
      <c r="G715" s="26"/>
      <c r="H715" s="11">
        <v>9</v>
      </c>
      <c r="I715" s="11" t="s">
        <v>0</v>
      </c>
      <c r="J715" s="27">
        <v>486</v>
      </c>
      <c r="K715" s="28">
        <v>1</v>
      </c>
      <c r="L715" s="29">
        <v>7672709</v>
      </c>
      <c r="M715" s="29">
        <v>100544</v>
      </c>
      <c r="N715" s="30">
        <v>6186795</v>
      </c>
      <c r="O715" s="30">
        <f t="shared" si="139"/>
        <v>1586458</v>
      </c>
      <c r="P715" s="31">
        <v>2.6600000000000001E-4</v>
      </c>
      <c r="Q715" s="32">
        <f t="shared" si="140"/>
        <v>421.99782800000003</v>
      </c>
      <c r="R715" s="29">
        <v>1458628</v>
      </c>
      <c r="S715" s="30">
        <v>160361</v>
      </c>
      <c r="T715" s="30">
        <f t="shared" si="141"/>
        <v>1298267</v>
      </c>
      <c r="U715" s="33">
        <v>2.8299999999999999E-4</v>
      </c>
      <c r="V715" s="34">
        <f t="shared" si="142"/>
        <v>367.409561</v>
      </c>
      <c r="W715" s="11"/>
    </row>
    <row r="716" spans="7:23" x14ac:dyDescent="0.3">
      <c r="G716" s="26"/>
      <c r="H716" s="11">
        <v>17</v>
      </c>
      <c r="I716" s="11" t="s">
        <v>16</v>
      </c>
      <c r="J716" s="27">
        <v>486</v>
      </c>
      <c r="K716" s="28">
        <v>1</v>
      </c>
      <c r="L716" s="29">
        <v>7672709</v>
      </c>
      <c r="M716" s="29">
        <v>100544</v>
      </c>
      <c r="N716" s="30">
        <v>6186795</v>
      </c>
      <c r="O716" s="30">
        <f t="shared" si="139"/>
        <v>1586458</v>
      </c>
      <c r="P716" s="31">
        <v>7.5799999999999999E-4</v>
      </c>
      <c r="Q716" s="32">
        <f t="shared" si="140"/>
        <v>1202.5351639999999</v>
      </c>
      <c r="R716" s="29">
        <v>1458628</v>
      </c>
      <c r="S716" s="30">
        <v>160361</v>
      </c>
      <c r="T716" s="30">
        <f t="shared" si="141"/>
        <v>1298267</v>
      </c>
      <c r="U716" s="33">
        <v>8.0199999999999998E-4</v>
      </c>
      <c r="V716" s="34">
        <f t="shared" si="142"/>
        <v>1041.2101339999999</v>
      </c>
      <c r="W716" s="11"/>
    </row>
    <row r="717" spans="7:23" x14ac:dyDescent="0.3">
      <c r="G717" s="26"/>
      <c r="H717" s="11">
        <v>29</v>
      </c>
      <c r="I717" s="11" t="s">
        <v>24</v>
      </c>
      <c r="J717" s="27">
        <v>486</v>
      </c>
      <c r="K717" s="28">
        <v>1</v>
      </c>
      <c r="L717" s="29">
        <v>7672709</v>
      </c>
      <c r="M717" s="29">
        <v>100544</v>
      </c>
      <c r="N717" s="30">
        <v>6186795</v>
      </c>
      <c r="O717" s="30">
        <f t="shared" si="139"/>
        <v>1586458</v>
      </c>
      <c r="P717" s="31">
        <v>3.1029999999999999E-3</v>
      </c>
      <c r="Q717" s="32">
        <f t="shared" si="140"/>
        <v>4922.7791739999993</v>
      </c>
      <c r="R717" s="29">
        <v>1458628</v>
      </c>
      <c r="S717" s="30">
        <v>160361</v>
      </c>
      <c r="T717" s="30">
        <f t="shared" si="141"/>
        <v>1298267</v>
      </c>
      <c r="U717" s="33">
        <v>3.2200000000000002E-3</v>
      </c>
      <c r="V717" s="34">
        <f t="shared" si="142"/>
        <v>4180.4197400000003</v>
      </c>
      <c r="W717" s="11"/>
    </row>
    <row r="718" spans="7:23" x14ac:dyDescent="0.3">
      <c r="G718" s="26"/>
      <c r="H718" s="11">
        <v>38</v>
      </c>
      <c r="I718" s="11" t="s">
        <v>12</v>
      </c>
      <c r="J718" s="27">
        <v>486</v>
      </c>
      <c r="K718" s="28">
        <v>1</v>
      </c>
      <c r="L718" s="29">
        <v>7672709</v>
      </c>
      <c r="M718" s="29">
        <v>100544</v>
      </c>
      <c r="N718" s="30">
        <v>6186795</v>
      </c>
      <c r="O718" s="30">
        <f t="shared" si="139"/>
        <v>1586458</v>
      </c>
      <c r="P718" s="31">
        <v>7.8999999999999996E-5</v>
      </c>
      <c r="Q718" s="32">
        <f t="shared" si="140"/>
        <v>125.33018199999999</v>
      </c>
      <c r="R718" s="29">
        <v>1458628</v>
      </c>
      <c r="S718" s="30">
        <v>160361</v>
      </c>
      <c r="T718" s="30">
        <f t="shared" si="141"/>
        <v>1298267</v>
      </c>
      <c r="U718" s="33">
        <v>8.2999999999999998E-5</v>
      </c>
      <c r="V718" s="34">
        <f t="shared" si="142"/>
        <v>107.75616099999999</v>
      </c>
      <c r="W718" s="11"/>
    </row>
    <row r="719" spans="7:23" x14ac:dyDescent="0.3">
      <c r="G719" s="26"/>
      <c r="H719" s="11">
        <v>55</v>
      </c>
      <c r="I719" s="11" t="s">
        <v>26</v>
      </c>
      <c r="J719" s="27">
        <v>486</v>
      </c>
      <c r="K719" s="28">
        <v>1</v>
      </c>
      <c r="L719" s="29">
        <v>7672709</v>
      </c>
      <c r="M719" s="29">
        <v>100544</v>
      </c>
      <c r="N719" s="30">
        <v>6186795</v>
      </c>
      <c r="O719" s="30">
        <f t="shared" si="139"/>
        <v>1586458</v>
      </c>
      <c r="P719" s="31">
        <v>1.5699999999999999E-4</v>
      </c>
      <c r="Q719" s="32">
        <f t="shared" si="140"/>
        <v>249.07390599999999</v>
      </c>
      <c r="R719" s="29">
        <v>1458628</v>
      </c>
      <c r="S719" s="30">
        <v>160361</v>
      </c>
      <c r="T719" s="30">
        <f t="shared" si="141"/>
        <v>1298267</v>
      </c>
      <c r="U719" s="33">
        <v>2.1100000000000001E-4</v>
      </c>
      <c r="V719" s="34">
        <f t="shared" si="142"/>
        <v>273.93433700000003</v>
      </c>
      <c r="W719" s="11"/>
    </row>
    <row r="720" spans="7:23" x14ac:dyDescent="0.3">
      <c r="G720" s="26"/>
      <c r="H720" s="11">
        <v>71</v>
      </c>
      <c r="I720" s="11" t="s">
        <v>18</v>
      </c>
      <c r="J720" s="27">
        <v>486</v>
      </c>
      <c r="K720" s="28">
        <v>0</v>
      </c>
      <c r="L720" s="29">
        <v>7672709</v>
      </c>
      <c r="M720" s="29">
        <v>100544</v>
      </c>
      <c r="N720" s="30">
        <v>6186795</v>
      </c>
      <c r="O720" s="30">
        <f t="shared" si="139"/>
        <v>0</v>
      </c>
      <c r="P720" s="31">
        <v>1.1E-5</v>
      </c>
      <c r="Q720" s="32">
        <f t="shared" si="140"/>
        <v>0</v>
      </c>
      <c r="R720" s="29">
        <v>1458628</v>
      </c>
      <c r="S720" s="30">
        <v>160361</v>
      </c>
      <c r="T720" s="30">
        <f t="shared" si="141"/>
        <v>0</v>
      </c>
      <c r="U720" s="33">
        <v>1.2E-5</v>
      </c>
      <c r="V720" s="34">
        <f t="shared" si="142"/>
        <v>0</v>
      </c>
      <c r="W720" s="11"/>
    </row>
    <row r="721" spans="7:23" x14ac:dyDescent="0.3">
      <c r="G721" s="26"/>
      <c r="H721" s="11">
        <v>72</v>
      </c>
      <c r="I721" s="11" t="s">
        <v>28</v>
      </c>
      <c r="J721" s="27">
        <v>486</v>
      </c>
      <c r="K721" s="28">
        <v>0</v>
      </c>
      <c r="L721" s="29">
        <v>7672709</v>
      </c>
      <c r="M721" s="29">
        <v>100544</v>
      </c>
      <c r="N721" s="30">
        <v>6186795</v>
      </c>
      <c r="O721" s="30">
        <f t="shared" si="139"/>
        <v>0</v>
      </c>
      <c r="P721" s="31">
        <v>3.1799999999999998E-4</v>
      </c>
      <c r="Q721" s="32">
        <f t="shared" si="140"/>
        <v>0</v>
      </c>
      <c r="R721" s="29">
        <v>1458628</v>
      </c>
      <c r="S721" s="30">
        <v>160361</v>
      </c>
      <c r="T721" s="30">
        <f t="shared" si="141"/>
        <v>0</v>
      </c>
      <c r="U721" s="33">
        <v>3.3700000000000001E-4</v>
      </c>
      <c r="V721" s="34">
        <f t="shared" si="142"/>
        <v>0</v>
      </c>
      <c r="W721" s="11"/>
    </row>
    <row r="722" spans="7:23" x14ac:dyDescent="0.3">
      <c r="G722" s="26"/>
      <c r="H722" s="11">
        <v>117</v>
      </c>
      <c r="I722" s="11" t="s">
        <v>21</v>
      </c>
      <c r="J722" s="27">
        <v>486</v>
      </c>
      <c r="K722" s="28">
        <v>1</v>
      </c>
      <c r="L722" s="29">
        <v>7672709</v>
      </c>
      <c r="M722" s="29">
        <v>100544</v>
      </c>
      <c r="N722" s="30">
        <v>6186795</v>
      </c>
      <c r="O722" s="30">
        <f t="shared" si="139"/>
        <v>1586458</v>
      </c>
      <c r="P722" s="31">
        <v>2.7300000000000002E-4</v>
      </c>
      <c r="Q722" s="32">
        <f t="shared" si="140"/>
        <v>433.10303400000004</v>
      </c>
      <c r="R722" s="29">
        <v>1458628</v>
      </c>
      <c r="S722" s="30">
        <v>160361</v>
      </c>
      <c r="T722" s="30">
        <f t="shared" si="141"/>
        <v>1298267</v>
      </c>
      <c r="U722" s="33">
        <v>2.8800000000000001E-4</v>
      </c>
      <c r="V722" s="34">
        <f t="shared" si="142"/>
        <v>373.90089599999999</v>
      </c>
      <c r="W722" s="11"/>
    </row>
    <row r="723" spans="7:23" x14ac:dyDescent="0.3">
      <c r="G723" s="26"/>
      <c r="H723" s="11">
        <v>122</v>
      </c>
      <c r="I723" s="11" t="s">
        <v>138</v>
      </c>
      <c r="J723" s="27">
        <v>486</v>
      </c>
      <c r="K723" s="28">
        <v>1</v>
      </c>
      <c r="L723" s="29">
        <v>7672709</v>
      </c>
      <c r="M723" s="29">
        <v>100544</v>
      </c>
      <c r="N723" s="30">
        <v>6186795</v>
      </c>
      <c r="O723" s="30">
        <f t="shared" si="139"/>
        <v>1586458</v>
      </c>
      <c r="P723" s="31">
        <v>0</v>
      </c>
      <c r="Q723" s="32">
        <f t="shared" si="140"/>
        <v>0</v>
      </c>
      <c r="R723" s="29">
        <v>1458628</v>
      </c>
      <c r="S723" s="30">
        <v>160361</v>
      </c>
      <c r="T723" s="30">
        <f t="shared" si="141"/>
        <v>1298267</v>
      </c>
      <c r="U723" s="33">
        <v>0</v>
      </c>
      <c r="V723" s="34">
        <f t="shared" si="142"/>
        <v>0</v>
      </c>
      <c r="W723" s="11"/>
    </row>
    <row r="724" spans="7:23" x14ac:dyDescent="0.3">
      <c r="G724" s="26"/>
      <c r="H724" s="11">
        <v>126</v>
      </c>
      <c r="I724" s="11" t="s">
        <v>157</v>
      </c>
      <c r="J724" s="27">
        <v>486</v>
      </c>
      <c r="K724" s="28">
        <v>1</v>
      </c>
      <c r="L724" s="29">
        <v>7672709</v>
      </c>
      <c r="M724" s="29">
        <v>100544</v>
      </c>
      <c r="N724" s="30">
        <v>6186795</v>
      </c>
      <c r="O724" s="30">
        <f t="shared" si="139"/>
        <v>1586458</v>
      </c>
      <c r="P724" s="31">
        <v>0</v>
      </c>
      <c r="Q724" s="32">
        <f t="shared" si="140"/>
        <v>0</v>
      </c>
      <c r="R724" s="29">
        <v>1458628</v>
      </c>
      <c r="S724" s="30">
        <v>160361</v>
      </c>
      <c r="T724" s="30">
        <f t="shared" si="141"/>
        <v>1298267</v>
      </c>
      <c r="U724" s="33">
        <v>0</v>
      </c>
      <c r="V724" s="34">
        <f t="shared" si="142"/>
        <v>0</v>
      </c>
      <c r="W724" s="11"/>
    </row>
    <row r="725" spans="7:23" x14ac:dyDescent="0.3">
      <c r="G725" s="26"/>
      <c r="H725" s="11"/>
      <c r="I725" s="11"/>
      <c r="J725" s="27"/>
      <c r="K725" s="28"/>
      <c r="L725" s="30"/>
      <c r="M725" s="30"/>
      <c r="N725" s="30"/>
      <c r="O725" s="30"/>
      <c r="P725" s="33"/>
      <c r="Q725" s="32"/>
      <c r="R725" s="30"/>
      <c r="S725" s="30"/>
      <c r="T725" s="30"/>
      <c r="U725" s="33"/>
      <c r="V725" s="34"/>
      <c r="W725" s="11"/>
    </row>
    <row r="726" spans="7:23" ht="15.6" x14ac:dyDescent="0.3">
      <c r="G726" s="39">
        <v>126</v>
      </c>
      <c r="H726" s="40" t="s">
        <v>156</v>
      </c>
      <c r="I726" s="11"/>
      <c r="J726" s="27"/>
      <c r="K726" s="28"/>
      <c r="L726" s="30"/>
      <c r="M726" s="30"/>
      <c r="N726" s="30"/>
      <c r="O726" s="30"/>
      <c r="P726" s="33"/>
      <c r="Q726" s="32"/>
      <c r="R726" s="30"/>
      <c r="S726" s="30"/>
      <c r="T726" s="30"/>
      <c r="U726" s="33"/>
      <c r="V726" s="34"/>
      <c r="W726" s="11"/>
    </row>
    <row r="727" spans="7:23" x14ac:dyDescent="0.3">
      <c r="G727" s="26"/>
      <c r="H727" s="11">
        <v>1</v>
      </c>
      <c r="I727" s="11" t="s">
        <v>11</v>
      </c>
      <c r="J727" s="27">
        <v>487</v>
      </c>
      <c r="K727" s="28">
        <v>1</v>
      </c>
      <c r="L727" s="29">
        <v>5220626</v>
      </c>
      <c r="M727" s="29">
        <v>80417</v>
      </c>
      <c r="N727" s="30">
        <v>3605723</v>
      </c>
      <c r="O727" s="30">
        <f t="shared" ref="O727:O743" si="143">(L727+M727-N727)*K727</f>
        <v>1695320</v>
      </c>
      <c r="P727" s="31">
        <v>1.91E-3</v>
      </c>
      <c r="Q727" s="32">
        <f t="shared" ref="Q727:Q743" si="144">O727*P727</f>
        <v>3238.0612000000001</v>
      </c>
      <c r="R727" s="29">
        <v>173342</v>
      </c>
      <c r="S727" s="30">
        <v>1391360</v>
      </c>
      <c r="T727" s="30">
        <f t="shared" ref="T727:T743" si="145">(R727-S727)*K727</f>
        <v>-1218018</v>
      </c>
      <c r="U727" s="33">
        <v>1.9740000000000001E-3</v>
      </c>
      <c r="V727" s="34">
        <f t="shared" ref="V727:V743" si="146">T727*U727</f>
        <v>-2404.3675320000002</v>
      </c>
      <c r="W727" s="11"/>
    </row>
    <row r="728" spans="7:23" x14ac:dyDescent="0.3">
      <c r="G728" s="26"/>
      <c r="H728" s="11">
        <v>2</v>
      </c>
      <c r="I728" s="11" t="s">
        <v>27</v>
      </c>
      <c r="J728" s="27">
        <v>487</v>
      </c>
      <c r="K728" s="28">
        <v>1</v>
      </c>
      <c r="L728" s="29">
        <v>5220626</v>
      </c>
      <c r="M728" s="29">
        <v>80417</v>
      </c>
      <c r="N728" s="30">
        <v>3605723</v>
      </c>
      <c r="O728" s="30">
        <f t="shared" si="143"/>
        <v>1695320</v>
      </c>
      <c r="P728" s="31">
        <v>2.6899999999999998E-4</v>
      </c>
      <c r="Q728" s="32">
        <f t="shared" si="144"/>
        <v>456.04107999999997</v>
      </c>
      <c r="R728" s="29">
        <v>173342</v>
      </c>
      <c r="S728" s="30">
        <v>1391360</v>
      </c>
      <c r="T728" s="30">
        <f t="shared" si="145"/>
        <v>-1218018</v>
      </c>
      <c r="U728" s="33">
        <v>2.9500000000000001E-4</v>
      </c>
      <c r="V728" s="34">
        <f t="shared" si="146"/>
        <v>-359.31531000000001</v>
      </c>
      <c r="W728" s="11"/>
    </row>
    <row r="729" spans="7:23" x14ac:dyDescent="0.3">
      <c r="G729" s="26"/>
      <c r="H729" s="11">
        <v>3</v>
      </c>
      <c r="I729" s="11" t="s">
        <v>20</v>
      </c>
      <c r="J729" s="27">
        <v>487</v>
      </c>
      <c r="K729" s="28">
        <v>1</v>
      </c>
      <c r="L729" s="29">
        <v>5220626</v>
      </c>
      <c r="M729" s="29">
        <v>80417</v>
      </c>
      <c r="N729" s="30">
        <v>3605723</v>
      </c>
      <c r="O729" s="30">
        <f t="shared" si="143"/>
        <v>1695320</v>
      </c>
      <c r="P729" s="31">
        <v>5.9699999999999998E-4</v>
      </c>
      <c r="Q729" s="32">
        <f t="shared" si="144"/>
        <v>1012.10604</v>
      </c>
      <c r="R729" s="29">
        <v>173342</v>
      </c>
      <c r="S729" s="30">
        <v>1391360</v>
      </c>
      <c r="T729" s="30">
        <f t="shared" si="145"/>
        <v>-1218018</v>
      </c>
      <c r="U729" s="33">
        <v>6.3100000000000005E-4</v>
      </c>
      <c r="V729" s="34">
        <f t="shared" si="146"/>
        <v>-768.56935800000008</v>
      </c>
      <c r="W729" s="11"/>
    </row>
    <row r="730" spans="7:23" x14ac:dyDescent="0.3">
      <c r="G730" s="26"/>
      <c r="H730" s="11">
        <v>4</v>
      </c>
      <c r="I730" s="11" t="s">
        <v>10</v>
      </c>
      <c r="J730" s="27">
        <v>487</v>
      </c>
      <c r="K730" s="28">
        <v>1</v>
      </c>
      <c r="L730" s="29">
        <v>5220626</v>
      </c>
      <c r="M730" s="29">
        <v>80417</v>
      </c>
      <c r="N730" s="30">
        <v>3605723</v>
      </c>
      <c r="O730" s="30">
        <f t="shared" si="143"/>
        <v>1695320</v>
      </c>
      <c r="P730" s="31">
        <v>9.2750000000000003E-3</v>
      </c>
      <c r="Q730" s="32">
        <f t="shared" si="144"/>
        <v>15724.093000000001</v>
      </c>
      <c r="R730" s="29">
        <v>173342</v>
      </c>
      <c r="S730" s="30">
        <v>1391360</v>
      </c>
      <c r="T730" s="30">
        <f t="shared" si="145"/>
        <v>-1218018</v>
      </c>
      <c r="U730" s="33">
        <v>9.2949999999999994E-3</v>
      </c>
      <c r="V730" s="34">
        <f t="shared" si="146"/>
        <v>-11321.47731</v>
      </c>
      <c r="W730" s="11"/>
    </row>
    <row r="731" spans="7:23" x14ac:dyDescent="0.3">
      <c r="G731" s="26"/>
      <c r="H731" s="11">
        <v>6</v>
      </c>
      <c r="I731" s="11" t="s">
        <v>118</v>
      </c>
      <c r="J731" s="27">
        <v>487</v>
      </c>
      <c r="K731" s="28">
        <v>1</v>
      </c>
      <c r="L731" s="29">
        <v>5220626</v>
      </c>
      <c r="M731" s="29">
        <v>80417</v>
      </c>
      <c r="N731" s="30">
        <v>3605723</v>
      </c>
      <c r="O731" s="30">
        <f t="shared" si="143"/>
        <v>1695320</v>
      </c>
      <c r="P731" s="31">
        <v>0</v>
      </c>
      <c r="Q731" s="32">
        <f t="shared" si="144"/>
        <v>0</v>
      </c>
      <c r="R731" s="29">
        <v>173342</v>
      </c>
      <c r="S731" s="30">
        <v>1391360</v>
      </c>
      <c r="T731" s="30">
        <f t="shared" si="145"/>
        <v>-1218018</v>
      </c>
      <c r="U731" s="33">
        <v>0</v>
      </c>
      <c r="V731" s="34">
        <f t="shared" si="146"/>
        <v>0</v>
      </c>
      <c r="W731" s="11"/>
    </row>
    <row r="732" spans="7:23" x14ac:dyDescent="0.3">
      <c r="G732" s="26"/>
      <c r="H732" s="11">
        <v>7</v>
      </c>
      <c r="I732" s="11" t="s">
        <v>9</v>
      </c>
      <c r="J732" s="27">
        <v>487</v>
      </c>
      <c r="K732" s="28">
        <v>1</v>
      </c>
      <c r="L732" s="29">
        <v>5220626</v>
      </c>
      <c r="M732" s="29">
        <v>80417</v>
      </c>
      <c r="N732" s="30">
        <v>3605723</v>
      </c>
      <c r="O732" s="30">
        <f t="shared" si="143"/>
        <v>1695320</v>
      </c>
      <c r="P732" s="31">
        <v>1.27E-4</v>
      </c>
      <c r="Q732" s="32">
        <f t="shared" si="144"/>
        <v>215.30563999999998</v>
      </c>
      <c r="R732" s="29">
        <v>173342</v>
      </c>
      <c r="S732" s="30">
        <v>1391360</v>
      </c>
      <c r="T732" s="30">
        <f t="shared" si="145"/>
        <v>-1218018</v>
      </c>
      <c r="U732" s="33">
        <v>1.34E-4</v>
      </c>
      <c r="V732" s="34">
        <f t="shared" si="146"/>
        <v>-163.21441200000001</v>
      </c>
      <c r="W732" s="11"/>
    </row>
    <row r="733" spans="7:23" x14ac:dyDescent="0.3">
      <c r="G733" s="26"/>
      <c r="H733" s="11">
        <v>8</v>
      </c>
      <c r="I733" s="11" t="s">
        <v>23</v>
      </c>
      <c r="J733" s="27">
        <v>487</v>
      </c>
      <c r="K733" s="28">
        <v>1</v>
      </c>
      <c r="L733" s="29">
        <v>5220626</v>
      </c>
      <c r="M733" s="29">
        <v>80417</v>
      </c>
      <c r="N733" s="30">
        <v>3605723</v>
      </c>
      <c r="O733" s="30">
        <f t="shared" si="143"/>
        <v>1695320</v>
      </c>
      <c r="P733" s="31">
        <v>1.8699999999999999E-4</v>
      </c>
      <c r="Q733" s="32">
        <f t="shared" si="144"/>
        <v>317.02483999999998</v>
      </c>
      <c r="R733" s="29">
        <v>173342</v>
      </c>
      <c r="S733" s="30">
        <v>1391360</v>
      </c>
      <c r="T733" s="30">
        <f t="shared" si="145"/>
        <v>-1218018</v>
      </c>
      <c r="U733" s="33">
        <v>1.9599999999999999E-4</v>
      </c>
      <c r="V733" s="34">
        <f t="shared" si="146"/>
        <v>-238.731528</v>
      </c>
      <c r="W733" s="11"/>
    </row>
    <row r="734" spans="7:23" x14ac:dyDescent="0.3">
      <c r="G734" s="26"/>
      <c r="H734" s="11">
        <v>9</v>
      </c>
      <c r="I734" s="11" t="s">
        <v>0</v>
      </c>
      <c r="J734" s="27">
        <v>487</v>
      </c>
      <c r="K734" s="28">
        <v>1</v>
      </c>
      <c r="L734" s="29">
        <v>5220626</v>
      </c>
      <c r="M734" s="29">
        <v>80417</v>
      </c>
      <c r="N734" s="30">
        <v>3605723</v>
      </c>
      <c r="O734" s="30">
        <f t="shared" si="143"/>
        <v>1695320</v>
      </c>
      <c r="P734" s="31">
        <v>2.6600000000000001E-4</v>
      </c>
      <c r="Q734" s="32">
        <f t="shared" si="144"/>
        <v>450.95512000000002</v>
      </c>
      <c r="R734" s="29">
        <v>173342</v>
      </c>
      <c r="S734" s="30">
        <v>1391360</v>
      </c>
      <c r="T734" s="30">
        <f t="shared" si="145"/>
        <v>-1218018</v>
      </c>
      <c r="U734" s="33">
        <v>2.8299999999999999E-4</v>
      </c>
      <c r="V734" s="34">
        <f t="shared" si="146"/>
        <v>-344.699094</v>
      </c>
      <c r="W734" s="11"/>
    </row>
    <row r="735" spans="7:23" x14ac:dyDescent="0.3">
      <c r="G735" s="26"/>
      <c r="H735" s="11">
        <v>17</v>
      </c>
      <c r="I735" s="11" t="s">
        <v>16</v>
      </c>
      <c r="J735" s="27">
        <v>487</v>
      </c>
      <c r="K735" s="28">
        <v>1</v>
      </c>
      <c r="L735" s="29">
        <v>5220626</v>
      </c>
      <c r="M735" s="29">
        <v>80417</v>
      </c>
      <c r="N735" s="30">
        <v>3605723</v>
      </c>
      <c r="O735" s="30">
        <f t="shared" si="143"/>
        <v>1695320</v>
      </c>
      <c r="P735" s="31">
        <v>7.5799999999999999E-4</v>
      </c>
      <c r="Q735" s="32">
        <f t="shared" si="144"/>
        <v>1285.0525600000001</v>
      </c>
      <c r="R735" s="29">
        <v>173342</v>
      </c>
      <c r="S735" s="30">
        <v>1391360</v>
      </c>
      <c r="T735" s="30">
        <f t="shared" si="145"/>
        <v>-1218018</v>
      </c>
      <c r="U735" s="33">
        <v>8.0199999999999998E-4</v>
      </c>
      <c r="V735" s="34">
        <f t="shared" si="146"/>
        <v>-976.85043599999995</v>
      </c>
      <c r="W735" s="11"/>
    </row>
    <row r="736" spans="7:23" x14ac:dyDescent="0.3">
      <c r="G736" s="26"/>
      <c r="H736" s="11">
        <v>29</v>
      </c>
      <c r="I736" s="11" t="s">
        <v>24</v>
      </c>
      <c r="J736" s="27">
        <v>487</v>
      </c>
      <c r="K736" s="28">
        <v>1</v>
      </c>
      <c r="L736" s="29">
        <v>5220626</v>
      </c>
      <c r="M736" s="29">
        <v>80417</v>
      </c>
      <c r="N736" s="30">
        <v>3605723</v>
      </c>
      <c r="O736" s="30">
        <f t="shared" si="143"/>
        <v>1695320</v>
      </c>
      <c r="P736" s="31">
        <v>3.1029999999999999E-3</v>
      </c>
      <c r="Q736" s="32">
        <f t="shared" si="144"/>
        <v>5260.5779599999996</v>
      </c>
      <c r="R736" s="29">
        <v>173342</v>
      </c>
      <c r="S736" s="30">
        <v>1391360</v>
      </c>
      <c r="T736" s="30">
        <f t="shared" si="145"/>
        <v>-1218018</v>
      </c>
      <c r="U736" s="33">
        <v>3.2200000000000002E-3</v>
      </c>
      <c r="V736" s="34">
        <f t="shared" si="146"/>
        <v>-3922.0179600000001</v>
      </c>
      <c r="W736" s="11"/>
    </row>
    <row r="737" spans="7:23" x14ac:dyDescent="0.3">
      <c r="G737" s="26"/>
      <c r="H737" s="11">
        <v>38</v>
      </c>
      <c r="I737" s="11" t="s">
        <v>12</v>
      </c>
      <c r="J737" s="27">
        <v>487</v>
      </c>
      <c r="K737" s="28">
        <v>1</v>
      </c>
      <c r="L737" s="29">
        <v>5220626</v>
      </c>
      <c r="M737" s="29">
        <v>80417</v>
      </c>
      <c r="N737" s="30">
        <v>3605723</v>
      </c>
      <c r="O737" s="30">
        <f t="shared" si="143"/>
        <v>1695320</v>
      </c>
      <c r="P737" s="31">
        <v>7.8999999999999996E-5</v>
      </c>
      <c r="Q737" s="32">
        <f t="shared" si="144"/>
        <v>133.93027999999998</v>
      </c>
      <c r="R737" s="29">
        <v>173342</v>
      </c>
      <c r="S737" s="30">
        <v>1391360</v>
      </c>
      <c r="T737" s="30">
        <f t="shared" si="145"/>
        <v>-1218018</v>
      </c>
      <c r="U737" s="33">
        <v>8.2999999999999998E-5</v>
      </c>
      <c r="V737" s="34">
        <f t="shared" si="146"/>
        <v>-101.095494</v>
      </c>
      <c r="W737" s="11"/>
    </row>
    <row r="738" spans="7:23" x14ac:dyDescent="0.3">
      <c r="G738" s="26"/>
      <c r="H738" s="11">
        <v>55</v>
      </c>
      <c r="I738" s="11" t="s">
        <v>26</v>
      </c>
      <c r="J738" s="27">
        <v>487</v>
      </c>
      <c r="K738" s="28">
        <v>1</v>
      </c>
      <c r="L738" s="29">
        <v>5220626</v>
      </c>
      <c r="M738" s="29">
        <v>80417</v>
      </c>
      <c r="N738" s="30">
        <v>3605723</v>
      </c>
      <c r="O738" s="30">
        <f t="shared" si="143"/>
        <v>1695320</v>
      </c>
      <c r="P738" s="31">
        <v>1.5699999999999999E-4</v>
      </c>
      <c r="Q738" s="32">
        <f t="shared" si="144"/>
        <v>266.16523999999998</v>
      </c>
      <c r="R738" s="29">
        <v>173342</v>
      </c>
      <c r="S738" s="30">
        <v>1391360</v>
      </c>
      <c r="T738" s="30">
        <f t="shared" si="145"/>
        <v>-1218018</v>
      </c>
      <c r="U738" s="33">
        <v>2.1100000000000001E-4</v>
      </c>
      <c r="V738" s="34">
        <f t="shared" si="146"/>
        <v>-257.00179800000001</v>
      </c>
      <c r="W738" s="11"/>
    </row>
    <row r="739" spans="7:23" x14ac:dyDescent="0.3">
      <c r="G739" s="26"/>
      <c r="H739" s="11">
        <v>71</v>
      </c>
      <c r="I739" s="11" t="s">
        <v>18</v>
      </c>
      <c r="J739" s="27">
        <v>487</v>
      </c>
      <c r="K739" s="28">
        <v>0</v>
      </c>
      <c r="L739" s="29">
        <v>5220626</v>
      </c>
      <c r="M739" s="29">
        <v>80417</v>
      </c>
      <c r="N739" s="30">
        <v>3605723</v>
      </c>
      <c r="O739" s="30">
        <f t="shared" si="143"/>
        <v>0</v>
      </c>
      <c r="P739" s="31">
        <v>1.1E-5</v>
      </c>
      <c r="Q739" s="32">
        <f t="shared" si="144"/>
        <v>0</v>
      </c>
      <c r="R739" s="29">
        <v>173342</v>
      </c>
      <c r="S739" s="30">
        <v>1391360</v>
      </c>
      <c r="T739" s="30">
        <f t="shared" si="145"/>
        <v>0</v>
      </c>
      <c r="U739" s="33">
        <v>1.2E-5</v>
      </c>
      <c r="V739" s="34">
        <f t="shared" si="146"/>
        <v>0</v>
      </c>
      <c r="W739" s="11"/>
    </row>
    <row r="740" spans="7:23" x14ac:dyDescent="0.3">
      <c r="G740" s="26"/>
      <c r="H740" s="11">
        <v>72</v>
      </c>
      <c r="I740" s="11" t="s">
        <v>28</v>
      </c>
      <c r="J740" s="27">
        <v>487</v>
      </c>
      <c r="K740" s="28">
        <v>0</v>
      </c>
      <c r="L740" s="29">
        <v>5220626</v>
      </c>
      <c r="M740" s="29">
        <v>80417</v>
      </c>
      <c r="N740" s="30">
        <v>3605723</v>
      </c>
      <c r="O740" s="30">
        <f t="shared" si="143"/>
        <v>0</v>
      </c>
      <c r="P740" s="31">
        <v>3.1799999999999998E-4</v>
      </c>
      <c r="Q740" s="32">
        <f t="shared" si="144"/>
        <v>0</v>
      </c>
      <c r="R740" s="29">
        <v>173342</v>
      </c>
      <c r="S740" s="30">
        <v>1391360</v>
      </c>
      <c r="T740" s="30">
        <f t="shared" si="145"/>
        <v>0</v>
      </c>
      <c r="U740" s="33">
        <v>3.3700000000000001E-4</v>
      </c>
      <c r="V740" s="34">
        <f t="shared" si="146"/>
        <v>0</v>
      </c>
      <c r="W740" s="11"/>
    </row>
    <row r="741" spans="7:23" x14ac:dyDescent="0.3">
      <c r="G741" s="26"/>
      <c r="H741" s="11">
        <v>117</v>
      </c>
      <c r="I741" s="11" t="s">
        <v>21</v>
      </c>
      <c r="J741" s="27">
        <v>487</v>
      </c>
      <c r="K741" s="28">
        <v>1</v>
      </c>
      <c r="L741" s="29">
        <v>5220626</v>
      </c>
      <c r="M741" s="29">
        <v>80417</v>
      </c>
      <c r="N741" s="30">
        <v>3605723</v>
      </c>
      <c r="O741" s="30">
        <f t="shared" si="143"/>
        <v>1695320</v>
      </c>
      <c r="P741" s="31">
        <v>2.7300000000000002E-4</v>
      </c>
      <c r="Q741" s="32">
        <f t="shared" si="144"/>
        <v>462.82236000000006</v>
      </c>
      <c r="R741" s="29">
        <v>173342</v>
      </c>
      <c r="S741" s="30">
        <v>1391360</v>
      </c>
      <c r="T741" s="30">
        <f t="shared" si="145"/>
        <v>-1218018</v>
      </c>
      <c r="U741" s="33">
        <v>2.8800000000000001E-4</v>
      </c>
      <c r="V741" s="34">
        <f t="shared" si="146"/>
        <v>-350.78918400000003</v>
      </c>
      <c r="W741" s="11"/>
    </row>
    <row r="742" spans="7:23" x14ac:dyDescent="0.3">
      <c r="G742" s="26"/>
      <c r="H742" s="11">
        <v>122</v>
      </c>
      <c r="I742" s="11" t="s">
        <v>138</v>
      </c>
      <c r="J742" s="27">
        <v>487</v>
      </c>
      <c r="K742" s="28">
        <v>1</v>
      </c>
      <c r="L742" s="29">
        <v>5220626</v>
      </c>
      <c r="M742" s="29">
        <v>80417</v>
      </c>
      <c r="N742" s="30">
        <v>3605723</v>
      </c>
      <c r="O742" s="30">
        <f t="shared" si="143"/>
        <v>1695320</v>
      </c>
      <c r="P742" s="31">
        <v>0</v>
      </c>
      <c r="Q742" s="32">
        <f t="shared" si="144"/>
        <v>0</v>
      </c>
      <c r="R742" s="29">
        <v>173342</v>
      </c>
      <c r="S742" s="30">
        <v>1391360</v>
      </c>
      <c r="T742" s="30">
        <f t="shared" si="145"/>
        <v>-1218018</v>
      </c>
      <c r="U742" s="33">
        <v>0</v>
      </c>
      <c r="V742" s="34">
        <f t="shared" si="146"/>
        <v>0</v>
      </c>
      <c r="W742" s="11"/>
    </row>
    <row r="743" spans="7:23" x14ac:dyDescent="0.3">
      <c r="G743" s="26"/>
      <c r="H743" s="11">
        <v>126</v>
      </c>
      <c r="I743" s="11" t="s">
        <v>157</v>
      </c>
      <c r="J743" s="27">
        <v>487</v>
      </c>
      <c r="K743" s="28">
        <v>1</v>
      </c>
      <c r="L743" s="29">
        <v>5220626</v>
      </c>
      <c r="M743" s="29">
        <v>80417</v>
      </c>
      <c r="N743" s="30">
        <v>3605723</v>
      </c>
      <c r="O743" s="30">
        <f t="shared" si="143"/>
        <v>1695320</v>
      </c>
      <c r="P743" s="31">
        <v>0</v>
      </c>
      <c r="Q743" s="32">
        <f t="shared" si="144"/>
        <v>0</v>
      </c>
      <c r="R743" s="29">
        <v>173342</v>
      </c>
      <c r="S743" s="30">
        <v>1391360</v>
      </c>
      <c r="T743" s="30">
        <f t="shared" si="145"/>
        <v>-1218018</v>
      </c>
      <c r="U743" s="33">
        <v>0</v>
      </c>
      <c r="V743" s="34">
        <f t="shared" si="146"/>
        <v>0</v>
      </c>
      <c r="W743" s="11"/>
    </row>
    <row r="744" spans="7:23" ht="15" thickBot="1" x14ac:dyDescent="0.35">
      <c r="G744" s="35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7"/>
    </row>
    <row r="745" spans="7:23" x14ac:dyDescent="0.3">
      <c r="G745" s="11">
        <v>126</v>
      </c>
      <c r="H745" s="11" t="s">
        <v>156</v>
      </c>
      <c r="I745" s="11"/>
      <c r="J745" s="27"/>
      <c r="K745" s="28"/>
      <c r="L745" s="30"/>
      <c r="M745" s="30"/>
      <c r="N745" s="30"/>
      <c r="O745" s="30"/>
      <c r="P745" s="33"/>
      <c r="Q745" s="32">
        <f>SUM(Q708:Q744)</f>
        <v>55793.507777999999</v>
      </c>
      <c r="R745" s="30"/>
      <c r="S745" s="30"/>
      <c r="T745" s="30"/>
      <c r="U745" s="33"/>
      <c r="V745" s="32">
        <f>SUM(V708:V744)</f>
        <v>1397.2955879999979</v>
      </c>
      <c r="W745" s="38">
        <f>Q745+V745</f>
        <v>57190.803366</v>
      </c>
    </row>
    <row r="746" spans="7:23" x14ac:dyDescent="0.3">
      <c r="G746" s="11"/>
      <c r="H746" s="11"/>
      <c r="I746" s="11"/>
      <c r="J746" s="27"/>
      <c r="K746" s="28"/>
      <c r="L746" s="30"/>
      <c r="M746" s="30"/>
      <c r="N746" s="30"/>
      <c r="O746" s="30"/>
      <c r="P746" s="33"/>
      <c r="Q746" s="32"/>
      <c r="R746" s="30"/>
      <c r="S746" s="30"/>
      <c r="T746" s="30"/>
      <c r="U746" s="33"/>
      <c r="V746" s="32"/>
      <c r="W746" s="11"/>
    </row>
    <row r="747" spans="7:23" ht="15" thickBot="1" x14ac:dyDescent="0.35">
      <c r="G747" s="11"/>
      <c r="H747" s="11"/>
      <c r="I747" s="11"/>
      <c r="J747" s="12" t="s">
        <v>100</v>
      </c>
      <c r="K747" s="13" t="s">
        <v>101</v>
      </c>
      <c r="L747" s="14" t="s">
        <v>102</v>
      </c>
      <c r="M747" s="14" t="s">
        <v>103</v>
      </c>
      <c r="N747" s="14" t="s">
        <v>104</v>
      </c>
      <c r="O747" s="14" t="s">
        <v>105</v>
      </c>
      <c r="P747" s="15" t="s">
        <v>106</v>
      </c>
      <c r="Q747" s="16" t="s">
        <v>107</v>
      </c>
      <c r="R747" s="14" t="s">
        <v>108</v>
      </c>
      <c r="S747" s="14" t="s">
        <v>109</v>
      </c>
      <c r="T747" s="14" t="s">
        <v>110</v>
      </c>
      <c r="U747" s="15" t="s">
        <v>111</v>
      </c>
      <c r="V747" s="16" t="s">
        <v>112</v>
      </c>
      <c r="W747" s="11"/>
    </row>
    <row r="748" spans="7:23" ht="15.6" x14ac:dyDescent="0.3">
      <c r="G748" s="17">
        <v>128</v>
      </c>
      <c r="H748" s="18" t="s">
        <v>158</v>
      </c>
      <c r="I748" s="19"/>
      <c r="J748" s="20"/>
      <c r="K748" s="21"/>
      <c r="L748" s="22"/>
      <c r="M748" s="22"/>
      <c r="N748" s="22"/>
      <c r="O748" s="22"/>
      <c r="P748" s="23"/>
      <c r="Q748" s="24"/>
      <c r="R748" s="22"/>
      <c r="S748" s="22"/>
      <c r="T748" s="22"/>
      <c r="U748" s="23"/>
      <c r="V748" s="25"/>
      <c r="W748" s="11"/>
    </row>
    <row r="749" spans="7:23" x14ac:dyDescent="0.3">
      <c r="G749" s="26"/>
      <c r="H749" s="11">
        <v>1</v>
      </c>
      <c r="I749" s="11" t="s">
        <v>11</v>
      </c>
      <c r="J749" s="27">
        <v>492</v>
      </c>
      <c r="K749" s="28">
        <v>1</v>
      </c>
      <c r="L749" s="29">
        <v>10348273</v>
      </c>
      <c r="M749" s="29">
        <v>33298</v>
      </c>
      <c r="N749" s="30">
        <v>6211992</v>
      </c>
      <c r="O749" s="30">
        <f t="shared" ref="O749:O765" si="147">(L749+M749-N749)*K749</f>
        <v>4169579</v>
      </c>
      <c r="P749" s="31">
        <v>1.91E-3</v>
      </c>
      <c r="Q749" s="32">
        <f t="shared" ref="Q749:Q765" si="148">O749*P749</f>
        <v>7963.8958899999998</v>
      </c>
      <c r="R749" s="29">
        <v>366209</v>
      </c>
      <c r="S749" s="30">
        <v>154927</v>
      </c>
      <c r="T749" s="30">
        <f t="shared" ref="T749:T765" si="149">(R749-S749)*K749</f>
        <v>211282</v>
      </c>
      <c r="U749" s="33">
        <v>1.9740000000000001E-3</v>
      </c>
      <c r="V749" s="34">
        <f t="shared" ref="V749:V765" si="150">T749*U749</f>
        <v>417.07066800000001</v>
      </c>
      <c r="W749" s="11"/>
    </row>
    <row r="750" spans="7:23" x14ac:dyDescent="0.3">
      <c r="G750" s="26"/>
      <c r="H750" s="11">
        <v>2</v>
      </c>
      <c r="I750" s="11" t="s">
        <v>27</v>
      </c>
      <c r="J750" s="27">
        <v>492</v>
      </c>
      <c r="K750" s="28">
        <v>1</v>
      </c>
      <c r="L750" s="29">
        <v>10348273</v>
      </c>
      <c r="M750" s="29">
        <v>33298</v>
      </c>
      <c r="N750" s="30">
        <v>6211992</v>
      </c>
      <c r="O750" s="30">
        <f t="shared" si="147"/>
        <v>4169579</v>
      </c>
      <c r="P750" s="31">
        <v>2.6899999999999998E-4</v>
      </c>
      <c r="Q750" s="32">
        <f t="shared" si="148"/>
        <v>1121.616751</v>
      </c>
      <c r="R750" s="29">
        <v>366209</v>
      </c>
      <c r="S750" s="30">
        <v>154927</v>
      </c>
      <c r="T750" s="30">
        <f t="shared" si="149"/>
        <v>211282</v>
      </c>
      <c r="U750" s="33">
        <v>2.9500000000000001E-4</v>
      </c>
      <c r="V750" s="34">
        <f t="shared" si="150"/>
        <v>62.328190000000006</v>
      </c>
      <c r="W750" s="11"/>
    </row>
    <row r="751" spans="7:23" x14ac:dyDescent="0.3">
      <c r="G751" s="26"/>
      <c r="H751" s="11">
        <v>3</v>
      </c>
      <c r="I751" s="11" t="s">
        <v>20</v>
      </c>
      <c r="J751" s="27">
        <v>492</v>
      </c>
      <c r="K751" s="28">
        <v>1</v>
      </c>
      <c r="L751" s="29">
        <v>10348273</v>
      </c>
      <c r="M751" s="29">
        <v>33298</v>
      </c>
      <c r="N751" s="30">
        <v>6211992</v>
      </c>
      <c r="O751" s="30">
        <f t="shared" si="147"/>
        <v>4169579</v>
      </c>
      <c r="P751" s="31">
        <v>5.9699999999999998E-4</v>
      </c>
      <c r="Q751" s="32">
        <f t="shared" si="148"/>
        <v>2489.2386630000001</v>
      </c>
      <c r="R751" s="29">
        <v>366209</v>
      </c>
      <c r="S751" s="30">
        <v>154927</v>
      </c>
      <c r="T751" s="30">
        <f t="shared" si="149"/>
        <v>211282</v>
      </c>
      <c r="U751" s="33">
        <v>6.3100000000000005E-4</v>
      </c>
      <c r="V751" s="34">
        <f t="shared" si="150"/>
        <v>133.31894200000002</v>
      </c>
      <c r="W751" s="11"/>
    </row>
    <row r="752" spans="7:23" x14ac:dyDescent="0.3">
      <c r="G752" s="26"/>
      <c r="H752" s="11">
        <v>4</v>
      </c>
      <c r="I752" s="11" t="s">
        <v>10</v>
      </c>
      <c r="J752" s="27">
        <v>492</v>
      </c>
      <c r="K752" s="28">
        <v>1</v>
      </c>
      <c r="L752" s="29">
        <v>10348273</v>
      </c>
      <c r="M752" s="29">
        <v>33298</v>
      </c>
      <c r="N752" s="30">
        <v>6211992</v>
      </c>
      <c r="O752" s="30">
        <f t="shared" si="147"/>
        <v>4169579</v>
      </c>
      <c r="P752" s="31">
        <v>9.2750000000000003E-3</v>
      </c>
      <c r="Q752" s="32">
        <f t="shared" si="148"/>
        <v>38672.845225000005</v>
      </c>
      <c r="R752" s="29">
        <v>366209</v>
      </c>
      <c r="S752" s="30">
        <v>154927</v>
      </c>
      <c r="T752" s="30">
        <f t="shared" si="149"/>
        <v>211282</v>
      </c>
      <c r="U752" s="33">
        <v>9.2949999999999994E-3</v>
      </c>
      <c r="V752" s="34">
        <f t="shared" si="150"/>
        <v>1963.86619</v>
      </c>
      <c r="W752" s="11"/>
    </row>
    <row r="753" spans="7:23" x14ac:dyDescent="0.3">
      <c r="G753" s="26"/>
      <c r="H753" s="11">
        <v>6</v>
      </c>
      <c r="I753" s="11" t="s">
        <v>118</v>
      </c>
      <c r="J753" s="27">
        <v>492</v>
      </c>
      <c r="K753" s="28">
        <v>1</v>
      </c>
      <c r="L753" s="29">
        <v>10348273</v>
      </c>
      <c r="M753" s="29">
        <v>33298</v>
      </c>
      <c r="N753" s="30">
        <v>6211992</v>
      </c>
      <c r="O753" s="30">
        <f t="shared" si="147"/>
        <v>4169579</v>
      </c>
      <c r="P753" s="31">
        <v>0</v>
      </c>
      <c r="Q753" s="32">
        <f t="shared" si="148"/>
        <v>0</v>
      </c>
      <c r="R753" s="29">
        <v>366209</v>
      </c>
      <c r="S753" s="30">
        <v>154927</v>
      </c>
      <c r="T753" s="30">
        <f t="shared" si="149"/>
        <v>211282</v>
      </c>
      <c r="U753" s="33">
        <v>0</v>
      </c>
      <c r="V753" s="34">
        <f t="shared" si="150"/>
        <v>0</v>
      </c>
      <c r="W753" s="11"/>
    </row>
    <row r="754" spans="7:23" x14ac:dyDescent="0.3">
      <c r="G754" s="26"/>
      <c r="H754" s="11">
        <v>7</v>
      </c>
      <c r="I754" s="11" t="s">
        <v>9</v>
      </c>
      <c r="J754" s="27">
        <v>492</v>
      </c>
      <c r="K754" s="28">
        <v>1</v>
      </c>
      <c r="L754" s="29">
        <v>10348273</v>
      </c>
      <c r="M754" s="29">
        <v>33298</v>
      </c>
      <c r="N754" s="30">
        <v>6211992</v>
      </c>
      <c r="O754" s="30">
        <f t="shared" si="147"/>
        <v>4169579</v>
      </c>
      <c r="P754" s="31">
        <v>1.27E-4</v>
      </c>
      <c r="Q754" s="32">
        <f t="shared" si="148"/>
        <v>529.53653299999996</v>
      </c>
      <c r="R754" s="29">
        <v>366209</v>
      </c>
      <c r="S754" s="30">
        <v>154927</v>
      </c>
      <c r="T754" s="30">
        <f t="shared" si="149"/>
        <v>211282</v>
      </c>
      <c r="U754" s="33">
        <v>1.34E-4</v>
      </c>
      <c r="V754" s="34">
        <f t="shared" si="150"/>
        <v>28.311788</v>
      </c>
      <c r="W754" s="11"/>
    </row>
    <row r="755" spans="7:23" x14ac:dyDescent="0.3">
      <c r="G755" s="26"/>
      <c r="H755" s="11">
        <v>8</v>
      </c>
      <c r="I755" s="11" t="s">
        <v>23</v>
      </c>
      <c r="J755" s="27">
        <v>492</v>
      </c>
      <c r="K755" s="28">
        <v>1</v>
      </c>
      <c r="L755" s="29">
        <v>10348273</v>
      </c>
      <c r="M755" s="29">
        <v>33298</v>
      </c>
      <c r="N755" s="30">
        <v>6211992</v>
      </c>
      <c r="O755" s="30">
        <f t="shared" si="147"/>
        <v>4169579</v>
      </c>
      <c r="P755" s="31">
        <v>1.8699999999999999E-4</v>
      </c>
      <c r="Q755" s="32">
        <f t="shared" si="148"/>
        <v>779.71127300000001</v>
      </c>
      <c r="R755" s="29">
        <v>366209</v>
      </c>
      <c r="S755" s="30">
        <v>154927</v>
      </c>
      <c r="T755" s="30">
        <f t="shared" si="149"/>
        <v>211282</v>
      </c>
      <c r="U755" s="33">
        <v>1.9599999999999999E-4</v>
      </c>
      <c r="V755" s="34">
        <f t="shared" si="150"/>
        <v>41.411271999999997</v>
      </c>
      <c r="W755" s="11"/>
    </row>
    <row r="756" spans="7:23" x14ac:dyDescent="0.3">
      <c r="G756" s="26"/>
      <c r="H756" s="11">
        <v>9</v>
      </c>
      <c r="I756" s="11" t="s">
        <v>0</v>
      </c>
      <c r="J756" s="27">
        <v>492</v>
      </c>
      <c r="K756" s="28">
        <v>1</v>
      </c>
      <c r="L756" s="29">
        <v>10348273</v>
      </c>
      <c r="M756" s="29">
        <v>33298</v>
      </c>
      <c r="N756" s="30">
        <v>6211992</v>
      </c>
      <c r="O756" s="30">
        <f t="shared" si="147"/>
        <v>4169579</v>
      </c>
      <c r="P756" s="31">
        <v>2.6600000000000001E-4</v>
      </c>
      <c r="Q756" s="32">
        <f t="shared" si="148"/>
        <v>1109.1080140000001</v>
      </c>
      <c r="R756" s="29">
        <v>366209</v>
      </c>
      <c r="S756" s="30">
        <v>154927</v>
      </c>
      <c r="T756" s="30">
        <f t="shared" si="149"/>
        <v>211282</v>
      </c>
      <c r="U756" s="33">
        <v>2.8299999999999999E-4</v>
      </c>
      <c r="V756" s="34">
        <f t="shared" si="150"/>
        <v>59.792805999999999</v>
      </c>
      <c r="W756" s="11"/>
    </row>
    <row r="757" spans="7:23" x14ac:dyDescent="0.3">
      <c r="G757" s="26"/>
      <c r="H757" s="11">
        <v>17</v>
      </c>
      <c r="I757" s="11" t="s">
        <v>16</v>
      </c>
      <c r="J757" s="27">
        <v>492</v>
      </c>
      <c r="K757" s="28">
        <v>1</v>
      </c>
      <c r="L757" s="29">
        <v>10348273</v>
      </c>
      <c r="M757" s="29">
        <v>33298</v>
      </c>
      <c r="N757" s="30">
        <v>6211992</v>
      </c>
      <c r="O757" s="30">
        <f t="shared" si="147"/>
        <v>4169579</v>
      </c>
      <c r="P757" s="31">
        <v>7.5799999999999999E-4</v>
      </c>
      <c r="Q757" s="32">
        <f t="shared" si="148"/>
        <v>3160.5408819999998</v>
      </c>
      <c r="R757" s="29">
        <v>366209</v>
      </c>
      <c r="S757" s="30">
        <v>154927</v>
      </c>
      <c r="T757" s="30">
        <f t="shared" si="149"/>
        <v>211282</v>
      </c>
      <c r="U757" s="33">
        <v>8.0199999999999998E-4</v>
      </c>
      <c r="V757" s="34">
        <f t="shared" si="150"/>
        <v>169.44816399999999</v>
      </c>
      <c r="W757" s="11"/>
    </row>
    <row r="758" spans="7:23" x14ac:dyDescent="0.3">
      <c r="G758" s="26"/>
      <c r="H758" s="11">
        <v>29</v>
      </c>
      <c r="I758" s="11" t="s">
        <v>24</v>
      </c>
      <c r="J758" s="27">
        <v>492</v>
      </c>
      <c r="K758" s="28">
        <v>1</v>
      </c>
      <c r="L758" s="29">
        <v>10348273</v>
      </c>
      <c r="M758" s="29">
        <v>33298</v>
      </c>
      <c r="N758" s="30">
        <v>6211992</v>
      </c>
      <c r="O758" s="30">
        <f t="shared" si="147"/>
        <v>4169579</v>
      </c>
      <c r="P758" s="31">
        <v>3.1029999999999999E-3</v>
      </c>
      <c r="Q758" s="32">
        <f t="shared" si="148"/>
        <v>12938.203636999999</v>
      </c>
      <c r="R758" s="29">
        <v>366209</v>
      </c>
      <c r="S758" s="30">
        <v>154927</v>
      </c>
      <c r="T758" s="30">
        <f t="shared" si="149"/>
        <v>211282</v>
      </c>
      <c r="U758" s="33">
        <v>3.2200000000000002E-3</v>
      </c>
      <c r="V758" s="34">
        <f t="shared" si="150"/>
        <v>680.32803999999999</v>
      </c>
      <c r="W758" s="11"/>
    </row>
    <row r="759" spans="7:23" x14ac:dyDescent="0.3">
      <c r="G759" s="26"/>
      <c r="H759" s="11">
        <v>38</v>
      </c>
      <c r="I759" s="11" t="s">
        <v>12</v>
      </c>
      <c r="J759" s="27">
        <v>492</v>
      </c>
      <c r="K759" s="28">
        <v>1</v>
      </c>
      <c r="L759" s="29">
        <v>10348273</v>
      </c>
      <c r="M759" s="29">
        <v>33298</v>
      </c>
      <c r="N759" s="30">
        <v>6211992</v>
      </c>
      <c r="O759" s="30">
        <f t="shared" si="147"/>
        <v>4169579</v>
      </c>
      <c r="P759" s="31">
        <v>7.8999999999999996E-5</v>
      </c>
      <c r="Q759" s="32">
        <f t="shared" si="148"/>
        <v>329.39674099999996</v>
      </c>
      <c r="R759" s="29">
        <v>366209</v>
      </c>
      <c r="S759" s="30">
        <v>154927</v>
      </c>
      <c r="T759" s="30">
        <f t="shared" si="149"/>
        <v>211282</v>
      </c>
      <c r="U759" s="33">
        <v>8.2999999999999998E-5</v>
      </c>
      <c r="V759" s="34">
        <f t="shared" si="150"/>
        <v>17.536405999999999</v>
      </c>
      <c r="W759" s="11"/>
    </row>
    <row r="760" spans="7:23" x14ac:dyDescent="0.3">
      <c r="G760" s="26"/>
      <c r="H760" s="11">
        <v>55</v>
      </c>
      <c r="I760" s="11" t="s">
        <v>26</v>
      </c>
      <c r="J760" s="27">
        <v>492</v>
      </c>
      <c r="K760" s="28">
        <v>1</v>
      </c>
      <c r="L760" s="29">
        <v>10348273</v>
      </c>
      <c r="M760" s="29">
        <v>33298</v>
      </c>
      <c r="N760" s="30">
        <v>6211992</v>
      </c>
      <c r="O760" s="30">
        <f t="shared" si="147"/>
        <v>4169579</v>
      </c>
      <c r="P760" s="31">
        <v>1.5699999999999999E-4</v>
      </c>
      <c r="Q760" s="32">
        <f t="shared" si="148"/>
        <v>654.62390299999993</v>
      </c>
      <c r="R760" s="29">
        <v>366209</v>
      </c>
      <c r="S760" s="30">
        <v>154927</v>
      </c>
      <c r="T760" s="30">
        <f t="shared" si="149"/>
        <v>211282</v>
      </c>
      <c r="U760" s="33">
        <v>2.1100000000000001E-4</v>
      </c>
      <c r="V760" s="34">
        <f t="shared" si="150"/>
        <v>44.580502000000003</v>
      </c>
      <c r="W760" s="11"/>
    </row>
    <row r="761" spans="7:23" x14ac:dyDescent="0.3">
      <c r="G761" s="26"/>
      <c r="H761" s="11">
        <v>71</v>
      </c>
      <c r="I761" s="11" t="s">
        <v>18</v>
      </c>
      <c r="J761" s="27">
        <v>492</v>
      </c>
      <c r="K761" s="28">
        <v>0</v>
      </c>
      <c r="L761" s="29">
        <v>10348273</v>
      </c>
      <c r="M761" s="29">
        <v>33298</v>
      </c>
      <c r="N761" s="30">
        <v>6211992</v>
      </c>
      <c r="O761" s="30">
        <f t="shared" si="147"/>
        <v>0</v>
      </c>
      <c r="P761" s="31">
        <v>1.1E-5</v>
      </c>
      <c r="Q761" s="32">
        <f t="shared" si="148"/>
        <v>0</v>
      </c>
      <c r="R761" s="29">
        <v>366209</v>
      </c>
      <c r="S761" s="30">
        <v>154927</v>
      </c>
      <c r="T761" s="30">
        <f t="shared" si="149"/>
        <v>0</v>
      </c>
      <c r="U761" s="33">
        <v>1.2E-5</v>
      </c>
      <c r="V761" s="34">
        <f t="shared" si="150"/>
        <v>0</v>
      </c>
      <c r="W761" s="11"/>
    </row>
    <row r="762" spans="7:23" x14ac:dyDescent="0.3">
      <c r="G762" s="26"/>
      <c r="H762" s="11">
        <v>72</v>
      </c>
      <c r="I762" s="11" t="s">
        <v>28</v>
      </c>
      <c r="J762" s="27">
        <v>492</v>
      </c>
      <c r="K762" s="28">
        <v>0</v>
      </c>
      <c r="L762" s="29">
        <v>10348273</v>
      </c>
      <c r="M762" s="29">
        <v>33298</v>
      </c>
      <c r="N762" s="30">
        <v>6211992</v>
      </c>
      <c r="O762" s="30">
        <f t="shared" si="147"/>
        <v>0</v>
      </c>
      <c r="P762" s="31">
        <v>3.1799999999999998E-4</v>
      </c>
      <c r="Q762" s="32">
        <f t="shared" si="148"/>
        <v>0</v>
      </c>
      <c r="R762" s="29">
        <v>366209</v>
      </c>
      <c r="S762" s="30">
        <v>154927</v>
      </c>
      <c r="T762" s="30">
        <f t="shared" si="149"/>
        <v>0</v>
      </c>
      <c r="U762" s="33">
        <v>3.3700000000000001E-4</v>
      </c>
      <c r="V762" s="34">
        <f t="shared" si="150"/>
        <v>0</v>
      </c>
      <c r="W762" s="11"/>
    </row>
    <row r="763" spans="7:23" x14ac:dyDescent="0.3">
      <c r="G763" s="26"/>
      <c r="H763" s="11">
        <v>117</v>
      </c>
      <c r="I763" s="11" t="s">
        <v>21</v>
      </c>
      <c r="J763" s="27">
        <v>492</v>
      </c>
      <c r="K763" s="28">
        <v>1</v>
      </c>
      <c r="L763" s="29">
        <v>10348273</v>
      </c>
      <c r="M763" s="29">
        <v>33298</v>
      </c>
      <c r="N763" s="30">
        <v>6211992</v>
      </c>
      <c r="O763" s="30">
        <f t="shared" si="147"/>
        <v>4169579</v>
      </c>
      <c r="P763" s="31">
        <v>2.7300000000000002E-4</v>
      </c>
      <c r="Q763" s="32">
        <f t="shared" si="148"/>
        <v>1138.295067</v>
      </c>
      <c r="R763" s="29">
        <v>366209</v>
      </c>
      <c r="S763" s="30">
        <v>154927</v>
      </c>
      <c r="T763" s="30">
        <f t="shared" si="149"/>
        <v>211282</v>
      </c>
      <c r="U763" s="33">
        <v>2.8800000000000001E-4</v>
      </c>
      <c r="V763" s="34">
        <f t="shared" si="150"/>
        <v>60.849215999999998</v>
      </c>
      <c r="W763" s="11"/>
    </row>
    <row r="764" spans="7:23" x14ac:dyDescent="0.3">
      <c r="G764" s="26"/>
      <c r="H764" s="11">
        <v>122</v>
      </c>
      <c r="I764" s="11" t="s">
        <v>138</v>
      </c>
      <c r="J764" s="27">
        <v>492</v>
      </c>
      <c r="K764" s="28">
        <v>1</v>
      </c>
      <c r="L764" s="29">
        <v>10348273</v>
      </c>
      <c r="M764" s="29">
        <v>33298</v>
      </c>
      <c r="N764" s="30">
        <v>6211992</v>
      </c>
      <c r="O764" s="30">
        <f t="shared" si="147"/>
        <v>4169579</v>
      </c>
      <c r="P764" s="31">
        <v>0</v>
      </c>
      <c r="Q764" s="32">
        <f t="shared" si="148"/>
        <v>0</v>
      </c>
      <c r="R764" s="29">
        <v>366209</v>
      </c>
      <c r="S764" s="30">
        <v>154927</v>
      </c>
      <c r="T764" s="30">
        <f t="shared" si="149"/>
        <v>211282</v>
      </c>
      <c r="U764" s="33">
        <v>0</v>
      </c>
      <c r="V764" s="34">
        <f t="shared" si="150"/>
        <v>0</v>
      </c>
      <c r="W764" s="11"/>
    </row>
    <row r="765" spans="7:23" x14ac:dyDescent="0.3">
      <c r="G765" s="26"/>
      <c r="H765" s="11">
        <v>128</v>
      </c>
      <c r="I765" s="11" t="s">
        <v>158</v>
      </c>
      <c r="J765" s="27">
        <v>492</v>
      </c>
      <c r="K765" s="28">
        <v>1</v>
      </c>
      <c r="L765" s="29">
        <v>10348273</v>
      </c>
      <c r="M765" s="29">
        <v>33298</v>
      </c>
      <c r="N765" s="30">
        <v>6211992</v>
      </c>
      <c r="O765" s="30">
        <f t="shared" si="147"/>
        <v>4169579</v>
      </c>
      <c r="P765" s="31">
        <v>0</v>
      </c>
      <c r="Q765" s="32">
        <f t="shared" si="148"/>
        <v>0</v>
      </c>
      <c r="R765" s="29">
        <v>366209</v>
      </c>
      <c r="S765" s="30">
        <v>154927</v>
      </c>
      <c r="T765" s="30">
        <f t="shared" si="149"/>
        <v>211282</v>
      </c>
      <c r="U765" s="33">
        <v>0</v>
      </c>
      <c r="V765" s="34">
        <f t="shared" si="150"/>
        <v>0</v>
      </c>
      <c r="W765" s="11"/>
    </row>
    <row r="766" spans="7:23" x14ac:dyDescent="0.3">
      <c r="G766" s="26"/>
      <c r="H766" s="11"/>
      <c r="I766" s="11"/>
      <c r="J766" s="27"/>
      <c r="K766" s="28"/>
      <c r="L766" s="30"/>
      <c r="M766" s="30"/>
      <c r="N766" s="30"/>
      <c r="O766" s="30"/>
      <c r="P766" s="33"/>
      <c r="Q766" s="32"/>
      <c r="R766" s="30"/>
      <c r="S766" s="30"/>
      <c r="T766" s="30"/>
      <c r="U766" s="33"/>
      <c r="V766" s="34"/>
      <c r="W766" s="11"/>
    </row>
    <row r="767" spans="7:23" ht="15.6" x14ac:dyDescent="0.3">
      <c r="G767" s="39">
        <v>128</v>
      </c>
      <c r="H767" s="40" t="s">
        <v>158</v>
      </c>
      <c r="I767" s="11"/>
      <c r="J767" s="27"/>
      <c r="K767" s="28"/>
      <c r="L767" s="30"/>
      <c r="M767" s="30"/>
      <c r="N767" s="30"/>
      <c r="O767" s="30"/>
      <c r="P767" s="33"/>
      <c r="Q767" s="32"/>
      <c r="R767" s="30"/>
      <c r="S767" s="30"/>
      <c r="T767" s="30"/>
      <c r="U767" s="33"/>
      <c r="V767" s="34"/>
      <c r="W767" s="11"/>
    </row>
    <row r="768" spans="7:23" x14ac:dyDescent="0.3">
      <c r="G768" s="26"/>
      <c r="H768" s="11">
        <v>1</v>
      </c>
      <c r="I768" s="11" t="s">
        <v>11</v>
      </c>
      <c r="J768" s="27">
        <v>493</v>
      </c>
      <c r="K768" s="28">
        <v>1</v>
      </c>
      <c r="L768" s="29">
        <v>6069520</v>
      </c>
      <c r="M768" s="29">
        <v>25478</v>
      </c>
      <c r="N768" s="30">
        <v>5991954</v>
      </c>
      <c r="O768" s="30">
        <f t="shared" ref="O768:O785" si="151">(L768+M768-N768)*K768</f>
        <v>103044</v>
      </c>
      <c r="P768" s="31">
        <v>1.91E-3</v>
      </c>
      <c r="Q768" s="32">
        <f t="shared" ref="Q768:Q785" si="152">O768*P768</f>
        <v>196.81404000000001</v>
      </c>
      <c r="R768" s="29">
        <v>355742</v>
      </c>
      <c r="S768" s="30">
        <v>106079</v>
      </c>
      <c r="T768" s="30">
        <f t="shared" ref="T768:T785" si="153">(R768-S768)*K768</f>
        <v>249663</v>
      </c>
      <c r="U768" s="33">
        <v>1.9740000000000001E-3</v>
      </c>
      <c r="V768" s="34">
        <f t="shared" ref="V768:V785" si="154">T768*U768</f>
        <v>492.83476200000001</v>
      </c>
      <c r="W768" s="11"/>
    </row>
    <row r="769" spans="7:23" x14ac:dyDescent="0.3">
      <c r="G769" s="26"/>
      <c r="H769" s="11">
        <v>2</v>
      </c>
      <c r="I769" s="11" t="s">
        <v>27</v>
      </c>
      <c r="J769" s="27">
        <v>493</v>
      </c>
      <c r="K769" s="28">
        <v>1</v>
      </c>
      <c r="L769" s="29">
        <v>6069520</v>
      </c>
      <c r="M769" s="29">
        <v>25478</v>
      </c>
      <c r="N769" s="30">
        <v>5991954</v>
      </c>
      <c r="O769" s="30">
        <f t="shared" si="151"/>
        <v>103044</v>
      </c>
      <c r="P769" s="31">
        <v>2.6899999999999998E-4</v>
      </c>
      <c r="Q769" s="32">
        <f t="shared" si="152"/>
        <v>27.718836</v>
      </c>
      <c r="R769" s="29">
        <v>355742</v>
      </c>
      <c r="S769" s="30">
        <v>106079</v>
      </c>
      <c r="T769" s="30">
        <f t="shared" si="153"/>
        <v>249663</v>
      </c>
      <c r="U769" s="33">
        <v>2.9500000000000001E-4</v>
      </c>
      <c r="V769" s="34">
        <f t="shared" si="154"/>
        <v>73.650585000000007</v>
      </c>
      <c r="W769" s="11"/>
    </row>
    <row r="770" spans="7:23" x14ac:dyDescent="0.3">
      <c r="G770" s="26"/>
      <c r="H770" s="11">
        <v>3</v>
      </c>
      <c r="I770" s="11" t="s">
        <v>20</v>
      </c>
      <c r="J770" s="27">
        <v>493</v>
      </c>
      <c r="K770" s="28">
        <v>1</v>
      </c>
      <c r="L770" s="29">
        <v>6069520</v>
      </c>
      <c r="M770" s="29">
        <v>25478</v>
      </c>
      <c r="N770" s="30">
        <v>5991954</v>
      </c>
      <c r="O770" s="30">
        <f t="shared" si="151"/>
        <v>103044</v>
      </c>
      <c r="P770" s="31">
        <v>5.9699999999999998E-4</v>
      </c>
      <c r="Q770" s="32">
        <f t="shared" si="152"/>
        <v>61.517268000000001</v>
      </c>
      <c r="R770" s="29">
        <v>355742</v>
      </c>
      <c r="S770" s="30">
        <v>106079</v>
      </c>
      <c r="T770" s="30">
        <f t="shared" si="153"/>
        <v>249663</v>
      </c>
      <c r="U770" s="33">
        <v>6.3100000000000005E-4</v>
      </c>
      <c r="V770" s="34">
        <f t="shared" si="154"/>
        <v>157.53735300000002</v>
      </c>
      <c r="W770" s="11"/>
    </row>
    <row r="771" spans="7:23" x14ac:dyDescent="0.3">
      <c r="G771" s="26"/>
      <c r="H771" s="11">
        <v>4</v>
      </c>
      <c r="I771" s="11" t="s">
        <v>10</v>
      </c>
      <c r="J771" s="27">
        <v>493</v>
      </c>
      <c r="K771" s="28">
        <v>1</v>
      </c>
      <c r="L771" s="29">
        <v>6069520</v>
      </c>
      <c r="M771" s="29">
        <v>25478</v>
      </c>
      <c r="N771" s="30">
        <v>5991954</v>
      </c>
      <c r="O771" s="30">
        <f t="shared" si="151"/>
        <v>103044</v>
      </c>
      <c r="P771" s="31">
        <v>9.2750000000000003E-3</v>
      </c>
      <c r="Q771" s="32">
        <f t="shared" si="152"/>
        <v>955.73310000000004</v>
      </c>
      <c r="R771" s="29">
        <v>355742</v>
      </c>
      <c r="S771" s="30">
        <v>106079</v>
      </c>
      <c r="T771" s="30">
        <f t="shared" si="153"/>
        <v>249663</v>
      </c>
      <c r="U771" s="33">
        <v>9.2949999999999994E-3</v>
      </c>
      <c r="V771" s="34">
        <f t="shared" si="154"/>
        <v>2320.617585</v>
      </c>
      <c r="W771" s="11"/>
    </row>
    <row r="772" spans="7:23" x14ac:dyDescent="0.3">
      <c r="G772" s="26"/>
      <c r="H772" s="11">
        <v>6</v>
      </c>
      <c r="I772" s="11" t="s">
        <v>118</v>
      </c>
      <c r="J772" s="27">
        <v>493</v>
      </c>
      <c r="K772" s="28">
        <v>1</v>
      </c>
      <c r="L772" s="29">
        <v>6069520</v>
      </c>
      <c r="M772" s="29">
        <v>25478</v>
      </c>
      <c r="N772" s="30">
        <v>5991954</v>
      </c>
      <c r="O772" s="30">
        <f t="shared" si="151"/>
        <v>103044</v>
      </c>
      <c r="P772" s="31">
        <v>0</v>
      </c>
      <c r="Q772" s="32">
        <f t="shared" si="152"/>
        <v>0</v>
      </c>
      <c r="R772" s="29">
        <v>355742</v>
      </c>
      <c r="S772" s="30">
        <v>106079</v>
      </c>
      <c r="T772" s="30">
        <f t="shared" si="153"/>
        <v>249663</v>
      </c>
      <c r="U772" s="33">
        <v>0</v>
      </c>
      <c r="V772" s="34">
        <f t="shared" si="154"/>
        <v>0</v>
      </c>
      <c r="W772" s="11"/>
    </row>
    <row r="773" spans="7:23" x14ac:dyDescent="0.3">
      <c r="G773" s="26"/>
      <c r="H773" s="11">
        <v>7</v>
      </c>
      <c r="I773" s="11" t="s">
        <v>9</v>
      </c>
      <c r="J773" s="27">
        <v>493</v>
      </c>
      <c r="K773" s="28">
        <v>1</v>
      </c>
      <c r="L773" s="29">
        <v>6069520</v>
      </c>
      <c r="M773" s="29">
        <v>25478</v>
      </c>
      <c r="N773" s="30">
        <v>5991954</v>
      </c>
      <c r="O773" s="30">
        <f t="shared" si="151"/>
        <v>103044</v>
      </c>
      <c r="P773" s="31">
        <v>1.27E-4</v>
      </c>
      <c r="Q773" s="32">
        <f t="shared" si="152"/>
        <v>13.086587999999999</v>
      </c>
      <c r="R773" s="29">
        <v>355742</v>
      </c>
      <c r="S773" s="30">
        <v>106079</v>
      </c>
      <c r="T773" s="30">
        <f t="shared" si="153"/>
        <v>249663</v>
      </c>
      <c r="U773" s="33">
        <v>1.34E-4</v>
      </c>
      <c r="V773" s="34">
        <f t="shared" si="154"/>
        <v>33.454841999999999</v>
      </c>
      <c r="W773" s="11"/>
    </row>
    <row r="774" spans="7:23" x14ac:dyDescent="0.3">
      <c r="G774" s="26"/>
      <c r="H774" s="11">
        <v>8</v>
      </c>
      <c r="I774" s="11" t="s">
        <v>23</v>
      </c>
      <c r="J774" s="27">
        <v>493</v>
      </c>
      <c r="K774" s="28">
        <v>1</v>
      </c>
      <c r="L774" s="29">
        <v>6069520</v>
      </c>
      <c r="M774" s="29">
        <v>25478</v>
      </c>
      <c r="N774" s="30">
        <v>5991954</v>
      </c>
      <c r="O774" s="30">
        <f t="shared" si="151"/>
        <v>103044</v>
      </c>
      <c r="P774" s="31">
        <v>1.8699999999999999E-4</v>
      </c>
      <c r="Q774" s="32">
        <f t="shared" si="152"/>
        <v>19.269227999999998</v>
      </c>
      <c r="R774" s="29">
        <v>355742</v>
      </c>
      <c r="S774" s="30">
        <v>106079</v>
      </c>
      <c r="T774" s="30">
        <f t="shared" si="153"/>
        <v>249663</v>
      </c>
      <c r="U774" s="33">
        <v>1.9599999999999999E-4</v>
      </c>
      <c r="V774" s="34">
        <f t="shared" si="154"/>
        <v>48.933948000000001</v>
      </c>
      <c r="W774" s="11"/>
    </row>
    <row r="775" spans="7:23" x14ac:dyDescent="0.3">
      <c r="G775" s="26"/>
      <c r="H775" s="11">
        <v>9</v>
      </c>
      <c r="I775" s="11" t="s">
        <v>0</v>
      </c>
      <c r="J775" s="27">
        <v>493</v>
      </c>
      <c r="K775" s="28">
        <v>1</v>
      </c>
      <c r="L775" s="29">
        <v>6069520</v>
      </c>
      <c r="M775" s="29">
        <v>25478</v>
      </c>
      <c r="N775" s="30">
        <v>5991954</v>
      </c>
      <c r="O775" s="30">
        <f t="shared" si="151"/>
        <v>103044</v>
      </c>
      <c r="P775" s="31">
        <v>2.6600000000000001E-4</v>
      </c>
      <c r="Q775" s="32">
        <f t="shared" si="152"/>
        <v>27.409704000000001</v>
      </c>
      <c r="R775" s="29">
        <v>355742</v>
      </c>
      <c r="S775" s="30">
        <v>106079</v>
      </c>
      <c r="T775" s="30">
        <f t="shared" si="153"/>
        <v>249663</v>
      </c>
      <c r="U775" s="33">
        <v>2.8299999999999999E-4</v>
      </c>
      <c r="V775" s="34">
        <f t="shared" si="154"/>
        <v>70.654629</v>
      </c>
      <c r="W775" s="11"/>
    </row>
    <row r="776" spans="7:23" x14ac:dyDescent="0.3">
      <c r="G776" s="26"/>
      <c r="H776" s="11">
        <v>17</v>
      </c>
      <c r="I776" s="11" t="s">
        <v>16</v>
      </c>
      <c r="J776" s="27">
        <v>493</v>
      </c>
      <c r="K776" s="28">
        <v>1</v>
      </c>
      <c r="L776" s="29">
        <v>6069520</v>
      </c>
      <c r="M776" s="29">
        <v>25478</v>
      </c>
      <c r="N776" s="30">
        <v>5991954</v>
      </c>
      <c r="O776" s="30">
        <f t="shared" si="151"/>
        <v>103044</v>
      </c>
      <c r="P776" s="31">
        <v>7.5799999999999999E-4</v>
      </c>
      <c r="Q776" s="32">
        <f t="shared" si="152"/>
        <v>78.107352000000006</v>
      </c>
      <c r="R776" s="29">
        <v>355742</v>
      </c>
      <c r="S776" s="30">
        <v>106079</v>
      </c>
      <c r="T776" s="30">
        <f t="shared" si="153"/>
        <v>249663</v>
      </c>
      <c r="U776" s="33">
        <v>8.0199999999999998E-4</v>
      </c>
      <c r="V776" s="34">
        <f t="shared" si="154"/>
        <v>200.229726</v>
      </c>
      <c r="W776" s="11"/>
    </row>
    <row r="777" spans="7:23" x14ac:dyDescent="0.3">
      <c r="G777" s="26"/>
      <c r="H777" s="11">
        <v>29</v>
      </c>
      <c r="I777" s="11" t="s">
        <v>24</v>
      </c>
      <c r="J777" s="27">
        <v>493</v>
      </c>
      <c r="K777" s="28">
        <v>1</v>
      </c>
      <c r="L777" s="29">
        <v>6069520</v>
      </c>
      <c r="M777" s="29">
        <v>25478</v>
      </c>
      <c r="N777" s="30">
        <v>5991954</v>
      </c>
      <c r="O777" s="30">
        <f t="shared" si="151"/>
        <v>103044</v>
      </c>
      <c r="P777" s="31">
        <v>3.1029999999999999E-3</v>
      </c>
      <c r="Q777" s="32">
        <f t="shared" si="152"/>
        <v>319.74553199999997</v>
      </c>
      <c r="R777" s="29">
        <v>355742</v>
      </c>
      <c r="S777" s="30">
        <v>106079</v>
      </c>
      <c r="T777" s="30">
        <f t="shared" si="153"/>
        <v>249663</v>
      </c>
      <c r="U777" s="33">
        <v>3.2200000000000002E-3</v>
      </c>
      <c r="V777" s="34">
        <f t="shared" si="154"/>
        <v>803.91486000000009</v>
      </c>
      <c r="W777" s="11"/>
    </row>
    <row r="778" spans="7:23" x14ac:dyDescent="0.3">
      <c r="G778" s="26"/>
      <c r="H778" s="11">
        <v>38</v>
      </c>
      <c r="I778" s="11" t="s">
        <v>12</v>
      </c>
      <c r="J778" s="27">
        <v>493</v>
      </c>
      <c r="K778" s="28">
        <v>1</v>
      </c>
      <c r="L778" s="29">
        <v>6069520</v>
      </c>
      <c r="M778" s="29">
        <v>25478</v>
      </c>
      <c r="N778" s="30">
        <v>5991954</v>
      </c>
      <c r="O778" s="30">
        <f t="shared" si="151"/>
        <v>103044</v>
      </c>
      <c r="P778" s="31">
        <v>7.8999999999999996E-5</v>
      </c>
      <c r="Q778" s="32">
        <f t="shared" si="152"/>
        <v>8.1404759999999996</v>
      </c>
      <c r="R778" s="29">
        <v>355742</v>
      </c>
      <c r="S778" s="30">
        <v>106079</v>
      </c>
      <c r="T778" s="30">
        <f t="shared" si="153"/>
        <v>249663</v>
      </c>
      <c r="U778" s="33">
        <v>8.2999999999999998E-5</v>
      </c>
      <c r="V778" s="34">
        <f t="shared" si="154"/>
        <v>20.722028999999999</v>
      </c>
      <c r="W778" s="11"/>
    </row>
    <row r="779" spans="7:23" x14ac:dyDescent="0.3">
      <c r="G779" s="26"/>
      <c r="H779" s="11">
        <v>53</v>
      </c>
      <c r="I779" s="11" t="s">
        <v>159</v>
      </c>
      <c r="J779" s="27">
        <v>493</v>
      </c>
      <c r="K779" s="28">
        <v>1</v>
      </c>
      <c r="L779" s="29">
        <v>6069520</v>
      </c>
      <c r="M779" s="29">
        <v>25478</v>
      </c>
      <c r="N779" s="30">
        <v>5991954</v>
      </c>
      <c r="O779" s="30">
        <f t="shared" si="151"/>
        <v>103044</v>
      </c>
      <c r="P779" s="31">
        <v>0</v>
      </c>
      <c r="Q779" s="32">
        <f t="shared" si="152"/>
        <v>0</v>
      </c>
      <c r="R779" s="29">
        <v>355742</v>
      </c>
      <c r="S779" s="30">
        <v>106079</v>
      </c>
      <c r="T779" s="30">
        <f t="shared" si="153"/>
        <v>249663</v>
      </c>
      <c r="U779" s="33">
        <v>0</v>
      </c>
      <c r="V779" s="34">
        <f t="shared" si="154"/>
        <v>0</v>
      </c>
      <c r="W779" s="11"/>
    </row>
    <row r="780" spans="7:23" x14ac:dyDescent="0.3">
      <c r="G780" s="26"/>
      <c r="H780" s="11">
        <v>55</v>
      </c>
      <c r="I780" s="11" t="s">
        <v>26</v>
      </c>
      <c r="J780" s="27">
        <v>493</v>
      </c>
      <c r="K780" s="28">
        <v>1</v>
      </c>
      <c r="L780" s="29">
        <v>6069520</v>
      </c>
      <c r="M780" s="29">
        <v>25478</v>
      </c>
      <c r="N780" s="30">
        <v>5991954</v>
      </c>
      <c r="O780" s="30">
        <f t="shared" si="151"/>
        <v>103044</v>
      </c>
      <c r="P780" s="31">
        <v>1.5699999999999999E-4</v>
      </c>
      <c r="Q780" s="32">
        <f t="shared" si="152"/>
        <v>16.177907999999999</v>
      </c>
      <c r="R780" s="29">
        <v>355742</v>
      </c>
      <c r="S780" s="30">
        <v>106079</v>
      </c>
      <c r="T780" s="30">
        <f t="shared" si="153"/>
        <v>249663</v>
      </c>
      <c r="U780" s="33">
        <v>2.1100000000000001E-4</v>
      </c>
      <c r="V780" s="34">
        <f t="shared" si="154"/>
        <v>52.678893000000002</v>
      </c>
      <c r="W780" s="11"/>
    </row>
    <row r="781" spans="7:23" x14ac:dyDescent="0.3">
      <c r="G781" s="26"/>
      <c r="H781" s="11">
        <v>71</v>
      </c>
      <c r="I781" s="11" t="s">
        <v>18</v>
      </c>
      <c r="J781" s="27">
        <v>493</v>
      </c>
      <c r="K781" s="28">
        <v>0</v>
      </c>
      <c r="L781" s="29">
        <v>6069520</v>
      </c>
      <c r="M781" s="29">
        <v>25478</v>
      </c>
      <c r="N781" s="30">
        <v>5991954</v>
      </c>
      <c r="O781" s="30">
        <f t="shared" si="151"/>
        <v>0</v>
      </c>
      <c r="P781" s="31">
        <v>1.1E-5</v>
      </c>
      <c r="Q781" s="32">
        <f t="shared" si="152"/>
        <v>0</v>
      </c>
      <c r="R781" s="29">
        <v>355742</v>
      </c>
      <c r="S781" s="30">
        <v>106079</v>
      </c>
      <c r="T781" s="30">
        <f t="shared" si="153"/>
        <v>0</v>
      </c>
      <c r="U781" s="33">
        <v>1.2E-5</v>
      </c>
      <c r="V781" s="34">
        <f t="shared" si="154"/>
        <v>0</v>
      </c>
      <c r="W781" s="11"/>
    </row>
    <row r="782" spans="7:23" x14ac:dyDescent="0.3">
      <c r="G782" s="26"/>
      <c r="H782" s="11">
        <v>72</v>
      </c>
      <c r="I782" s="11" t="s">
        <v>28</v>
      </c>
      <c r="J782" s="27">
        <v>493</v>
      </c>
      <c r="K782" s="28">
        <v>0</v>
      </c>
      <c r="L782" s="29">
        <v>6069520</v>
      </c>
      <c r="M782" s="29">
        <v>25478</v>
      </c>
      <c r="N782" s="30">
        <v>5991954</v>
      </c>
      <c r="O782" s="30">
        <f t="shared" si="151"/>
        <v>0</v>
      </c>
      <c r="P782" s="31">
        <v>3.1799999999999998E-4</v>
      </c>
      <c r="Q782" s="32">
        <f t="shared" si="152"/>
        <v>0</v>
      </c>
      <c r="R782" s="29">
        <v>355742</v>
      </c>
      <c r="S782" s="30">
        <v>106079</v>
      </c>
      <c r="T782" s="30">
        <f t="shared" si="153"/>
        <v>0</v>
      </c>
      <c r="U782" s="33">
        <v>3.3700000000000001E-4</v>
      </c>
      <c r="V782" s="34">
        <f t="shared" si="154"/>
        <v>0</v>
      </c>
      <c r="W782" s="11"/>
    </row>
    <row r="783" spans="7:23" x14ac:dyDescent="0.3">
      <c r="G783" s="26"/>
      <c r="H783" s="11">
        <v>117</v>
      </c>
      <c r="I783" s="11" t="s">
        <v>21</v>
      </c>
      <c r="J783" s="27">
        <v>493</v>
      </c>
      <c r="K783" s="28">
        <v>1</v>
      </c>
      <c r="L783" s="29">
        <v>6069520</v>
      </c>
      <c r="M783" s="29">
        <v>25478</v>
      </c>
      <c r="N783" s="30">
        <v>5991954</v>
      </c>
      <c r="O783" s="30">
        <f t="shared" si="151"/>
        <v>103044</v>
      </c>
      <c r="P783" s="31">
        <v>2.7300000000000002E-4</v>
      </c>
      <c r="Q783" s="32">
        <f t="shared" si="152"/>
        <v>28.131012000000002</v>
      </c>
      <c r="R783" s="29">
        <v>355742</v>
      </c>
      <c r="S783" s="30">
        <v>106079</v>
      </c>
      <c r="T783" s="30">
        <f t="shared" si="153"/>
        <v>249663</v>
      </c>
      <c r="U783" s="33">
        <v>2.8800000000000001E-4</v>
      </c>
      <c r="V783" s="34">
        <f t="shared" si="154"/>
        <v>71.902944000000005</v>
      </c>
      <c r="W783" s="11"/>
    </row>
    <row r="784" spans="7:23" x14ac:dyDescent="0.3">
      <c r="G784" s="26"/>
      <c r="H784" s="11">
        <v>122</v>
      </c>
      <c r="I784" s="11" t="s">
        <v>138</v>
      </c>
      <c r="J784" s="27">
        <v>493</v>
      </c>
      <c r="K784" s="28">
        <v>1</v>
      </c>
      <c r="L784" s="29">
        <v>6069520</v>
      </c>
      <c r="M784" s="29">
        <v>25478</v>
      </c>
      <c r="N784" s="30">
        <v>5991954</v>
      </c>
      <c r="O784" s="30">
        <f t="shared" si="151"/>
        <v>103044</v>
      </c>
      <c r="P784" s="31">
        <v>0</v>
      </c>
      <c r="Q784" s="32">
        <f t="shared" si="152"/>
        <v>0</v>
      </c>
      <c r="R784" s="29">
        <v>355742</v>
      </c>
      <c r="S784" s="30">
        <v>106079</v>
      </c>
      <c r="T784" s="30">
        <f t="shared" si="153"/>
        <v>249663</v>
      </c>
      <c r="U784" s="33">
        <v>0</v>
      </c>
      <c r="V784" s="34">
        <f t="shared" si="154"/>
        <v>0</v>
      </c>
      <c r="W784" s="11"/>
    </row>
    <row r="785" spans="7:23" x14ac:dyDescent="0.3">
      <c r="G785" s="26"/>
      <c r="H785" s="11">
        <v>128</v>
      </c>
      <c r="I785" s="11" t="s">
        <v>158</v>
      </c>
      <c r="J785" s="27">
        <v>493</v>
      </c>
      <c r="K785" s="28">
        <v>1</v>
      </c>
      <c r="L785" s="29">
        <v>6069520</v>
      </c>
      <c r="M785" s="29">
        <v>25478</v>
      </c>
      <c r="N785" s="30">
        <v>5991954</v>
      </c>
      <c r="O785" s="30">
        <f t="shared" si="151"/>
        <v>103044</v>
      </c>
      <c r="P785" s="31">
        <v>0</v>
      </c>
      <c r="Q785" s="32">
        <f t="shared" si="152"/>
        <v>0</v>
      </c>
      <c r="R785" s="29">
        <v>355742</v>
      </c>
      <c r="S785" s="30">
        <v>106079</v>
      </c>
      <c r="T785" s="30">
        <f t="shared" si="153"/>
        <v>249663</v>
      </c>
      <c r="U785" s="33">
        <v>0</v>
      </c>
      <c r="V785" s="34">
        <f t="shared" si="154"/>
        <v>0</v>
      </c>
      <c r="W785" s="11"/>
    </row>
    <row r="786" spans="7:23" ht="15" thickBot="1" x14ac:dyDescent="0.35">
      <c r="G786" s="35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7"/>
    </row>
    <row r="787" spans="7:23" x14ac:dyDescent="0.3">
      <c r="G787" s="11">
        <v>128</v>
      </c>
      <c r="H787" s="11" t="s">
        <v>158</v>
      </c>
      <c r="I787" s="11"/>
      <c r="J787" s="27"/>
      <c r="K787" s="28"/>
      <c r="L787" s="30"/>
      <c r="M787" s="30"/>
      <c r="N787" s="30"/>
      <c r="O787" s="30"/>
      <c r="P787" s="33"/>
      <c r="Q787" s="32">
        <f>SUM(Q749:Q786)</f>
        <v>72638.863623000012</v>
      </c>
      <c r="R787" s="30"/>
      <c r="S787" s="30"/>
      <c r="T787" s="30"/>
      <c r="U787" s="33"/>
      <c r="V787" s="32">
        <f>SUM(V749:V786)</f>
        <v>8025.9743399999988</v>
      </c>
      <c r="W787" s="38">
        <f>Q787+V787</f>
        <v>80664.837963000013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4"/>
  <sheetViews>
    <sheetView workbookViewId="0"/>
  </sheetViews>
  <sheetFormatPr defaultRowHeight="14.4" x14ac:dyDescent="0.3"/>
  <cols>
    <col min="1" max="1" width="4" bestFit="1" customWidth="1"/>
    <col min="2" max="2" width="3.6640625" customWidth="1"/>
    <col min="3" max="3" width="29.33203125" bestFit="1" customWidth="1"/>
    <col min="4" max="4" width="14.33203125" bestFit="1" customWidth="1"/>
    <col min="5" max="5" width="22.5546875" bestFit="1" customWidth="1"/>
  </cols>
  <sheetData>
    <row r="1" spans="1:7" ht="21" x14ac:dyDescent="0.35">
      <c r="B1" s="49" t="s">
        <v>190</v>
      </c>
      <c r="D1" s="50"/>
      <c r="G1" s="1" t="s">
        <v>179</v>
      </c>
    </row>
    <row r="2" spans="1:7" ht="15" x14ac:dyDescent="0.25">
      <c r="D2" s="50"/>
    </row>
    <row r="3" spans="1:7" ht="15" x14ac:dyDescent="0.25">
      <c r="B3" t="s">
        <v>191</v>
      </c>
      <c r="D3" s="50"/>
    </row>
    <row r="4" spans="1:7" ht="15" x14ac:dyDescent="0.25">
      <c r="A4">
        <v>1</v>
      </c>
      <c r="C4" s="51" t="s">
        <v>11</v>
      </c>
      <c r="D4" s="52">
        <v>2240292.333642181</v>
      </c>
    </row>
    <row r="5" spans="1:7" ht="15" x14ac:dyDescent="0.25">
      <c r="A5">
        <v>2</v>
      </c>
      <c r="C5" s="51" t="s">
        <v>27</v>
      </c>
      <c r="D5" s="52">
        <v>320344.38399614999</v>
      </c>
    </row>
    <row r="6" spans="1:7" ht="15" x14ac:dyDescent="0.25">
      <c r="A6">
        <v>3</v>
      </c>
      <c r="C6" s="51" t="s">
        <v>20</v>
      </c>
      <c r="D6" s="52">
        <v>704214.95476166974</v>
      </c>
    </row>
    <row r="7" spans="1:7" ht="15" x14ac:dyDescent="0.25">
      <c r="A7">
        <v>38</v>
      </c>
      <c r="C7" s="51" t="s">
        <v>12</v>
      </c>
      <c r="D7" s="52">
        <v>93046</v>
      </c>
    </row>
    <row r="8" spans="1:7" ht="15" x14ac:dyDescent="0.25">
      <c r="A8">
        <v>55</v>
      </c>
      <c r="C8" s="51" t="s">
        <v>26</v>
      </c>
      <c r="D8" s="52">
        <v>197999</v>
      </c>
    </row>
    <row r="9" spans="1:7" ht="15" x14ac:dyDescent="0.25">
      <c r="A9">
        <v>72</v>
      </c>
      <c r="C9" s="51" t="s">
        <v>28</v>
      </c>
      <c r="D9" s="52">
        <v>85793</v>
      </c>
    </row>
    <row r="10" spans="1:7" ht="15" x14ac:dyDescent="0.25">
      <c r="A10">
        <v>97</v>
      </c>
      <c r="C10" s="51" t="s">
        <v>3</v>
      </c>
      <c r="D10" s="52">
        <v>21853</v>
      </c>
    </row>
    <row r="11" spans="1:7" ht="15" x14ac:dyDescent="0.25">
      <c r="C11" s="51"/>
      <c r="D11" s="52"/>
    </row>
    <row r="12" spans="1:7" ht="15" x14ac:dyDescent="0.25">
      <c r="B12" t="s">
        <v>192</v>
      </c>
      <c r="C12" s="51"/>
      <c r="D12" s="52"/>
    </row>
    <row r="13" spans="1:7" ht="15" x14ac:dyDescent="0.25">
      <c r="A13">
        <v>4</v>
      </c>
      <c r="C13" s="51" t="s">
        <v>10</v>
      </c>
      <c r="D13" s="52">
        <v>6471594.8214878999</v>
      </c>
      <c r="E13" t="s">
        <v>193</v>
      </c>
    </row>
    <row r="14" spans="1:7" ht="15" x14ac:dyDescent="0.25">
      <c r="A14">
        <v>5</v>
      </c>
      <c r="C14" s="51" t="s">
        <v>17</v>
      </c>
      <c r="D14" s="52">
        <v>2598977.0614867494</v>
      </c>
      <c r="E14" t="s">
        <v>193</v>
      </c>
    </row>
    <row r="15" spans="1:7" ht="15" x14ac:dyDescent="0.25">
      <c r="C15" s="51"/>
      <c r="D15" s="52"/>
    </row>
    <row r="16" spans="1:7" ht="15" x14ac:dyDescent="0.25">
      <c r="B16" t="s">
        <v>194</v>
      </c>
      <c r="C16" s="51"/>
      <c r="D16" s="52"/>
    </row>
    <row r="17" spans="1:4" ht="15" x14ac:dyDescent="0.25">
      <c r="A17">
        <v>28</v>
      </c>
      <c r="C17" s="51" t="s">
        <v>13</v>
      </c>
      <c r="D17" s="52">
        <v>77203.374988999989</v>
      </c>
    </row>
    <row r="18" spans="1:4" ht="15" x14ac:dyDescent="0.25">
      <c r="A18">
        <v>29</v>
      </c>
      <c r="C18" s="51" t="s">
        <v>24</v>
      </c>
      <c r="D18" s="52">
        <v>2383542.0171077</v>
      </c>
    </row>
    <row r="19" spans="1:4" ht="15" x14ac:dyDescent="0.25">
      <c r="A19">
        <v>31</v>
      </c>
      <c r="C19" s="51" t="s">
        <v>1</v>
      </c>
      <c r="D19" s="52">
        <v>31822.387435800007</v>
      </c>
    </row>
    <row r="20" spans="1:4" ht="15" x14ac:dyDescent="0.25">
      <c r="A20">
        <v>32</v>
      </c>
      <c r="C20" s="51" t="s">
        <v>5</v>
      </c>
      <c r="D20" s="52">
        <v>92920.660004600009</v>
      </c>
    </row>
    <row r="21" spans="1:4" ht="15" x14ac:dyDescent="0.25">
      <c r="A21">
        <v>33</v>
      </c>
      <c r="C21" s="51" t="s">
        <v>7</v>
      </c>
      <c r="D21" s="52">
        <v>65879.741314799991</v>
      </c>
    </row>
    <row r="22" spans="1:4" ht="15" x14ac:dyDescent="0.25">
      <c r="A22">
        <v>34</v>
      </c>
      <c r="C22" s="51" t="s">
        <v>25</v>
      </c>
      <c r="D22" s="52">
        <v>94324.616791999986</v>
      </c>
    </row>
    <row r="23" spans="1:4" ht="15" x14ac:dyDescent="0.25">
      <c r="A23">
        <v>36</v>
      </c>
      <c r="C23" s="51" t="s">
        <v>6</v>
      </c>
      <c r="D23" s="52">
        <v>103636.865598</v>
      </c>
    </row>
    <row r="24" spans="1:4" ht="15" x14ac:dyDescent="0.25">
      <c r="A24">
        <v>37</v>
      </c>
      <c r="C24" s="51" t="s">
        <v>123</v>
      </c>
      <c r="D24" s="52">
        <v>0</v>
      </c>
    </row>
    <row r="25" spans="1:4" ht="15" x14ac:dyDescent="0.25">
      <c r="C25" s="51"/>
      <c r="D25" s="52"/>
    </row>
    <row r="26" spans="1:4" ht="15" x14ac:dyDescent="0.25">
      <c r="B26" t="s">
        <v>195</v>
      </c>
      <c r="C26" s="51"/>
      <c r="D26" s="52"/>
    </row>
    <row r="27" spans="1:4" ht="15" x14ac:dyDescent="0.25">
      <c r="A27">
        <v>71</v>
      </c>
      <c r="C27" s="51" t="s">
        <v>18</v>
      </c>
      <c r="D27" s="52">
        <v>2972.4800810500005</v>
      </c>
    </row>
    <row r="28" spans="1:4" ht="15" x14ac:dyDescent="0.25">
      <c r="A28">
        <v>19</v>
      </c>
      <c r="C28" s="51" t="s">
        <v>15</v>
      </c>
      <c r="D28" s="52">
        <v>6099.0786349999998</v>
      </c>
    </row>
    <row r="29" spans="1:4" ht="15" x14ac:dyDescent="0.25">
      <c r="A29">
        <v>15</v>
      </c>
      <c r="C29" s="51" t="s">
        <v>2</v>
      </c>
      <c r="D29" s="52">
        <v>8418.8067993000004</v>
      </c>
    </row>
    <row r="30" spans="1:4" ht="15" x14ac:dyDescent="0.25">
      <c r="A30">
        <v>17</v>
      </c>
      <c r="C30" s="51" t="s">
        <v>122</v>
      </c>
      <c r="D30" s="52">
        <v>766912.87035567989</v>
      </c>
    </row>
    <row r="31" spans="1:4" ht="15" x14ac:dyDescent="0.25">
      <c r="A31">
        <v>7</v>
      </c>
      <c r="C31" s="51" t="s">
        <v>9</v>
      </c>
      <c r="D31" s="52">
        <v>149741.71132863004</v>
      </c>
    </row>
    <row r="32" spans="1:4" ht="15" x14ac:dyDescent="0.25">
      <c r="A32">
        <v>18</v>
      </c>
      <c r="C32" s="51" t="s">
        <v>30</v>
      </c>
      <c r="D32" s="52">
        <v>24212.88194625</v>
      </c>
    </row>
    <row r="33" spans="1:4" x14ac:dyDescent="0.3">
      <c r="A33">
        <v>123</v>
      </c>
      <c r="C33" s="51" t="s">
        <v>29</v>
      </c>
      <c r="D33" s="52">
        <v>99755.021745199992</v>
      </c>
    </row>
    <row r="34" spans="1:4" x14ac:dyDescent="0.3">
      <c r="A34">
        <v>14</v>
      </c>
      <c r="C34" s="51" t="s">
        <v>22</v>
      </c>
      <c r="D34" s="52">
        <v>2133.771675</v>
      </c>
    </row>
    <row r="35" spans="1:4" x14ac:dyDescent="0.3">
      <c r="A35">
        <v>25</v>
      </c>
      <c r="C35" s="51" t="s">
        <v>8</v>
      </c>
      <c r="D35" s="52">
        <v>17447.17093</v>
      </c>
    </row>
    <row r="36" spans="1:4" x14ac:dyDescent="0.3">
      <c r="A36">
        <v>117</v>
      </c>
      <c r="C36" s="51" t="s">
        <v>21</v>
      </c>
      <c r="D36" s="52">
        <v>321872.30126541003</v>
      </c>
    </row>
    <row r="37" spans="1:4" x14ac:dyDescent="0.3">
      <c r="A37">
        <v>8</v>
      </c>
      <c r="C37" s="51" t="s">
        <v>23</v>
      </c>
      <c r="D37" s="52">
        <v>220114.41128246993</v>
      </c>
    </row>
    <row r="38" spans="1:4" x14ac:dyDescent="0.3">
      <c r="A38">
        <v>9</v>
      </c>
      <c r="C38" s="51" t="s">
        <v>0</v>
      </c>
      <c r="D38" s="52">
        <v>206151.94186336</v>
      </c>
    </row>
    <row r="39" spans="1:4" x14ac:dyDescent="0.3">
      <c r="A39">
        <v>56</v>
      </c>
      <c r="C39" s="51" t="s">
        <v>127</v>
      </c>
      <c r="D39" s="52">
        <v>204439.12960195003</v>
      </c>
    </row>
    <row r="40" spans="1:4" x14ac:dyDescent="0.3">
      <c r="A40">
        <v>118</v>
      </c>
      <c r="C40" s="51" t="s">
        <v>132</v>
      </c>
      <c r="D40" s="52">
        <v>20041.831863850002</v>
      </c>
    </row>
    <row r="41" spans="1:4" x14ac:dyDescent="0.3">
      <c r="A41">
        <v>90</v>
      </c>
      <c r="C41" s="51" t="s">
        <v>4</v>
      </c>
      <c r="D41" s="52">
        <v>50065.999735499994</v>
      </c>
    </row>
    <row r="42" spans="1:4" x14ac:dyDescent="0.3">
      <c r="D42" s="50"/>
    </row>
    <row r="43" spans="1:4" x14ac:dyDescent="0.3">
      <c r="D43" s="50">
        <f>SUM(D4:D42)</f>
        <v>17683823.627725206</v>
      </c>
    </row>
    <row r="44" spans="1:4" x14ac:dyDescent="0.3">
      <c r="D44" s="50"/>
    </row>
  </sheetData>
  <hyperlinks>
    <hyperlink ref="G1" location="Index!A1" display="Return To Index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7"/>
  <sheetViews>
    <sheetView workbookViewId="0">
      <selection activeCell="I1" sqref="I1"/>
    </sheetView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1</v>
      </c>
      <c r="C4" s="48"/>
      <c r="D4" s="5" t="s">
        <v>34</v>
      </c>
      <c r="E4" s="5" t="s">
        <v>35</v>
      </c>
    </row>
    <row r="5" spans="2:23" ht="15" x14ac:dyDescent="0.25">
      <c r="D5" s="8"/>
      <c r="E5" s="8"/>
    </row>
    <row r="6" spans="2:23" ht="15" x14ac:dyDescent="0.25">
      <c r="C6" s="9" t="s">
        <v>76</v>
      </c>
      <c r="D6" s="10">
        <v>115</v>
      </c>
      <c r="E6" s="10" t="s">
        <v>77</v>
      </c>
    </row>
    <row r="7" spans="2:23" ht="15.75" thickBot="1" x14ac:dyDescent="0.3">
      <c r="G7" s="11"/>
      <c r="H7" s="11"/>
      <c r="I7" s="11"/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  <c r="W7" s="11"/>
    </row>
    <row r="8" spans="2:23" ht="15.75" x14ac:dyDescent="0.25">
      <c r="G8" s="17">
        <v>115</v>
      </c>
      <c r="H8" s="18" t="s">
        <v>160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G9" s="26"/>
      <c r="H9" s="11">
        <v>1</v>
      </c>
      <c r="I9" s="11" t="s">
        <v>11</v>
      </c>
      <c r="J9" s="27">
        <v>427</v>
      </c>
      <c r="K9" s="28">
        <v>0.9</v>
      </c>
      <c r="L9" s="29">
        <v>0</v>
      </c>
      <c r="M9" s="29">
        <v>0</v>
      </c>
      <c r="N9" s="30">
        <v>83843</v>
      </c>
      <c r="O9" s="30">
        <f t="shared" ref="O9:O25" si="0">(L9+M9-N9)*K9</f>
        <v>-75458.7</v>
      </c>
      <c r="P9" s="31">
        <v>1.91E-3</v>
      </c>
      <c r="Q9" s="32">
        <f t="shared" ref="Q9:Q25" si="1">O9*P9</f>
        <v>-144.12611699999999</v>
      </c>
      <c r="R9" s="29">
        <v>0</v>
      </c>
      <c r="S9" s="30">
        <v>0</v>
      </c>
      <c r="T9" s="30">
        <f t="shared" ref="T9:T25" si="2">(R9-S9)*K9</f>
        <v>0</v>
      </c>
      <c r="U9" s="33">
        <v>1.9740000000000001E-3</v>
      </c>
      <c r="V9" s="34">
        <f t="shared" ref="V9:V25" si="3">T9*U9</f>
        <v>0</v>
      </c>
      <c r="W9" s="11"/>
    </row>
    <row r="10" spans="2:23" ht="15" x14ac:dyDescent="0.25">
      <c r="G10" s="26"/>
      <c r="H10" s="11">
        <v>2</v>
      </c>
      <c r="I10" s="11" t="s">
        <v>27</v>
      </c>
      <c r="J10" s="27">
        <v>427</v>
      </c>
      <c r="K10" s="28">
        <v>0.9</v>
      </c>
      <c r="L10" s="29">
        <v>0</v>
      </c>
      <c r="M10" s="29">
        <v>0</v>
      </c>
      <c r="N10" s="30">
        <v>83843</v>
      </c>
      <c r="O10" s="30">
        <f t="shared" si="0"/>
        <v>-75458.7</v>
      </c>
      <c r="P10" s="31">
        <v>2.6899999999999998E-4</v>
      </c>
      <c r="Q10" s="32">
        <f t="shared" si="1"/>
        <v>-20.298390299999998</v>
      </c>
      <c r="R10" s="29">
        <v>0</v>
      </c>
      <c r="S10" s="30">
        <v>0</v>
      </c>
      <c r="T10" s="30">
        <f t="shared" si="2"/>
        <v>0</v>
      </c>
      <c r="U10" s="33">
        <v>2.9500000000000001E-4</v>
      </c>
      <c r="V10" s="34">
        <f t="shared" si="3"/>
        <v>0</v>
      </c>
      <c r="W10" s="11"/>
    </row>
    <row r="11" spans="2:23" ht="15" x14ac:dyDescent="0.25">
      <c r="G11" s="26"/>
      <c r="H11" s="11">
        <v>3</v>
      </c>
      <c r="I11" s="11" t="s">
        <v>20</v>
      </c>
      <c r="J11" s="27">
        <v>427</v>
      </c>
      <c r="K11" s="28">
        <v>0.9</v>
      </c>
      <c r="L11" s="29">
        <v>0</v>
      </c>
      <c r="M11" s="29">
        <v>0</v>
      </c>
      <c r="N11" s="30">
        <v>83843</v>
      </c>
      <c r="O11" s="30">
        <f t="shared" si="0"/>
        <v>-75458.7</v>
      </c>
      <c r="P11" s="31">
        <v>5.9699999999999998E-4</v>
      </c>
      <c r="Q11" s="32">
        <f t="shared" si="1"/>
        <v>-45.048843899999994</v>
      </c>
      <c r="R11" s="29">
        <v>0</v>
      </c>
      <c r="S11" s="30">
        <v>0</v>
      </c>
      <c r="T11" s="30">
        <f t="shared" si="2"/>
        <v>0</v>
      </c>
      <c r="U11" s="33">
        <v>6.3100000000000005E-4</v>
      </c>
      <c r="V11" s="34">
        <f t="shared" si="3"/>
        <v>0</v>
      </c>
      <c r="W11" s="11"/>
    </row>
    <row r="12" spans="2:23" ht="15" x14ac:dyDescent="0.25">
      <c r="G12" s="26"/>
      <c r="H12" s="11">
        <v>5</v>
      </c>
      <c r="I12" s="11" t="s">
        <v>17</v>
      </c>
      <c r="J12" s="27">
        <v>427</v>
      </c>
      <c r="K12" s="28">
        <v>0.9</v>
      </c>
      <c r="L12" s="29">
        <v>0</v>
      </c>
      <c r="M12" s="29">
        <v>0</v>
      </c>
      <c r="N12" s="30">
        <v>83843</v>
      </c>
      <c r="O12" s="30">
        <f t="shared" si="0"/>
        <v>-75458.7</v>
      </c>
      <c r="P12" s="31">
        <v>6.6930000000000002E-3</v>
      </c>
      <c r="Q12" s="32">
        <f t="shared" si="1"/>
        <v>-505.04507910000001</v>
      </c>
      <c r="R12" s="29">
        <v>0</v>
      </c>
      <c r="S12" s="30">
        <v>0</v>
      </c>
      <c r="T12" s="30">
        <f t="shared" si="2"/>
        <v>0</v>
      </c>
      <c r="U12" s="33">
        <v>6.6429999999999996E-3</v>
      </c>
      <c r="V12" s="34">
        <f t="shared" si="3"/>
        <v>0</v>
      </c>
      <c r="W12" s="11"/>
    </row>
    <row r="13" spans="2:23" ht="15" x14ac:dyDescent="0.25">
      <c r="G13" s="26"/>
      <c r="H13" s="11">
        <v>6</v>
      </c>
      <c r="I13" s="11" t="s">
        <v>118</v>
      </c>
      <c r="J13" s="27">
        <v>427</v>
      </c>
      <c r="K13" s="28">
        <v>0.9</v>
      </c>
      <c r="L13" s="29">
        <v>0</v>
      </c>
      <c r="M13" s="29">
        <v>0</v>
      </c>
      <c r="N13" s="30">
        <v>83843</v>
      </c>
      <c r="O13" s="30">
        <f t="shared" si="0"/>
        <v>-75458.7</v>
      </c>
      <c r="P13" s="31">
        <v>0</v>
      </c>
      <c r="Q13" s="32">
        <f t="shared" si="1"/>
        <v>0</v>
      </c>
      <c r="R13" s="29">
        <v>0</v>
      </c>
      <c r="S13" s="30">
        <v>0</v>
      </c>
      <c r="T13" s="30">
        <f t="shared" si="2"/>
        <v>0</v>
      </c>
      <c r="U13" s="33">
        <v>0</v>
      </c>
      <c r="V13" s="34">
        <f t="shared" si="3"/>
        <v>0</v>
      </c>
      <c r="W13" s="11"/>
    </row>
    <row r="14" spans="2:23" ht="15" x14ac:dyDescent="0.25">
      <c r="G14" s="26"/>
      <c r="H14" s="11">
        <v>7</v>
      </c>
      <c r="I14" s="11" t="s">
        <v>9</v>
      </c>
      <c r="J14" s="27">
        <v>427</v>
      </c>
      <c r="K14" s="28">
        <v>0.9</v>
      </c>
      <c r="L14" s="29">
        <v>0</v>
      </c>
      <c r="M14" s="29">
        <v>0</v>
      </c>
      <c r="N14" s="30">
        <v>83843</v>
      </c>
      <c r="O14" s="30">
        <f t="shared" si="0"/>
        <v>-75458.7</v>
      </c>
      <c r="P14" s="31">
        <v>1.27E-4</v>
      </c>
      <c r="Q14" s="32">
        <f t="shared" si="1"/>
        <v>-9.5832549</v>
      </c>
      <c r="R14" s="29">
        <v>0</v>
      </c>
      <c r="S14" s="30">
        <v>0</v>
      </c>
      <c r="T14" s="30">
        <f t="shared" si="2"/>
        <v>0</v>
      </c>
      <c r="U14" s="33">
        <v>1.34E-4</v>
      </c>
      <c r="V14" s="34">
        <f t="shared" si="3"/>
        <v>0</v>
      </c>
      <c r="W14" s="11"/>
    </row>
    <row r="15" spans="2:23" ht="15" x14ac:dyDescent="0.25">
      <c r="G15" s="26"/>
      <c r="H15" s="11">
        <v>8</v>
      </c>
      <c r="I15" s="11" t="s">
        <v>23</v>
      </c>
      <c r="J15" s="27">
        <v>427</v>
      </c>
      <c r="K15" s="28">
        <v>0.9</v>
      </c>
      <c r="L15" s="29">
        <v>0</v>
      </c>
      <c r="M15" s="29">
        <v>0</v>
      </c>
      <c r="N15" s="30">
        <v>83843</v>
      </c>
      <c r="O15" s="30">
        <f t="shared" si="0"/>
        <v>-75458.7</v>
      </c>
      <c r="P15" s="31">
        <v>1.8699999999999999E-4</v>
      </c>
      <c r="Q15" s="32">
        <f t="shared" si="1"/>
        <v>-14.110776899999999</v>
      </c>
      <c r="R15" s="29">
        <v>0</v>
      </c>
      <c r="S15" s="30">
        <v>0</v>
      </c>
      <c r="T15" s="30">
        <f t="shared" si="2"/>
        <v>0</v>
      </c>
      <c r="U15" s="33">
        <v>1.9599999999999999E-4</v>
      </c>
      <c r="V15" s="34">
        <f t="shared" si="3"/>
        <v>0</v>
      </c>
      <c r="W15" s="11"/>
    </row>
    <row r="16" spans="2:23" ht="15" x14ac:dyDescent="0.25">
      <c r="G16" s="26"/>
      <c r="H16" s="11">
        <v>19</v>
      </c>
      <c r="I16" s="11" t="s">
        <v>15</v>
      </c>
      <c r="J16" s="27">
        <v>427</v>
      </c>
      <c r="K16" s="28">
        <v>0.9</v>
      </c>
      <c r="L16" s="29">
        <v>0</v>
      </c>
      <c r="M16" s="29">
        <v>0</v>
      </c>
      <c r="N16" s="30">
        <v>83843</v>
      </c>
      <c r="O16" s="30">
        <f t="shared" si="0"/>
        <v>-75458.7</v>
      </c>
      <c r="P16" s="31">
        <v>7.3999999999999996E-5</v>
      </c>
      <c r="Q16" s="32">
        <f t="shared" si="1"/>
        <v>-5.5839437999999992</v>
      </c>
      <c r="R16" s="29">
        <v>0</v>
      </c>
      <c r="S16" s="30">
        <v>0</v>
      </c>
      <c r="T16" s="30">
        <f t="shared" si="2"/>
        <v>0</v>
      </c>
      <c r="U16" s="33">
        <v>7.8999999999999996E-5</v>
      </c>
      <c r="V16" s="34">
        <f t="shared" si="3"/>
        <v>0</v>
      </c>
      <c r="W16" s="11"/>
    </row>
    <row r="17" spans="7:23" ht="15" x14ac:dyDescent="0.25">
      <c r="G17" s="26"/>
      <c r="H17" s="11">
        <v>31</v>
      </c>
      <c r="I17" s="11" t="s">
        <v>1</v>
      </c>
      <c r="J17" s="27">
        <v>427</v>
      </c>
      <c r="K17" s="28">
        <v>0.9</v>
      </c>
      <c r="L17" s="29">
        <v>0</v>
      </c>
      <c r="M17" s="29">
        <v>0</v>
      </c>
      <c r="N17" s="30">
        <v>83843</v>
      </c>
      <c r="O17" s="30">
        <f t="shared" si="0"/>
        <v>-75458.7</v>
      </c>
      <c r="P17" s="31">
        <v>1.188E-3</v>
      </c>
      <c r="Q17" s="32">
        <f t="shared" si="1"/>
        <v>-89.644935599999997</v>
      </c>
      <c r="R17" s="29">
        <v>0</v>
      </c>
      <c r="S17" s="30">
        <v>0</v>
      </c>
      <c r="T17" s="30">
        <f t="shared" si="2"/>
        <v>0</v>
      </c>
      <c r="U17" s="33">
        <v>1.2470000000000001E-3</v>
      </c>
      <c r="V17" s="34">
        <f t="shared" si="3"/>
        <v>0</v>
      </c>
      <c r="W17" s="11"/>
    </row>
    <row r="18" spans="7:23" ht="15" x14ac:dyDescent="0.25">
      <c r="G18" s="26"/>
      <c r="H18" s="11">
        <v>38</v>
      </c>
      <c r="I18" s="11" t="s">
        <v>12</v>
      </c>
      <c r="J18" s="27">
        <v>427</v>
      </c>
      <c r="K18" s="28">
        <v>0.9</v>
      </c>
      <c r="L18" s="29">
        <v>0</v>
      </c>
      <c r="M18" s="29">
        <v>0</v>
      </c>
      <c r="N18" s="30">
        <v>83843</v>
      </c>
      <c r="O18" s="30">
        <f t="shared" si="0"/>
        <v>-75458.7</v>
      </c>
      <c r="P18" s="31">
        <v>7.8999999999999996E-5</v>
      </c>
      <c r="Q18" s="32">
        <f t="shared" si="1"/>
        <v>-5.9612372999999996</v>
      </c>
      <c r="R18" s="29">
        <v>0</v>
      </c>
      <c r="S18" s="30">
        <v>0</v>
      </c>
      <c r="T18" s="30">
        <f t="shared" si="2"/>
        <v>0</v>
      </c>
      <c r="U18" s="33">
        <v>8.2999999999999998E-5</v>
      </c>
      <c r="V18" s="34">
        <f t="shared" si="3"/>
        <v>0</v>
      </c>
      <c r="W18" s="11"/>
    </row>
    <row r="19" spans="7:23" ht="15" x14ac:dyDescent="0.25">
      <c r="G19" s="26"/>
      <c r="H19" s="11">
        <v>55</v>
      </c>
      <c r="I19" s="11" t="s">
        <v>26</v>
      </c>
      <c r="J19" s="27">
        <v>427</v>
      </c>
      <c r="K19" s="28">
        <v>0.9</v>
      </c>
      <c r="L19" s="29">
        <v>0</v>
      </c>
      <c r="M19" s="29">
        <v>0</v>
      </c>
      <c r="N19" s="30">
        <v>83843</v>
      </c>
      <c r="O19" s="30">
        <f t="shared" si="0"/>
        <v>-75458.7</v>
      </c>
      <c r="P19" s="31">
        <v>1.5699999999999999E-4</v>
      </c>
      <c r="Q19" s="32">
        <f t="shared" si="1"/>
        <v>-11.847015899999999</v>
      </c>
      <c r="R19" s="29">
        <v>0</v>
      </c>
      <c r="S19" s="30">
        <v>0</v>
      </c>
      <c r="T19" s="30">
        <f t="shared" si="2"/>
        <v>0</v>
      </c>
      <c r="U19" s="33">
        <v>2.1100000000000001E-4</v>
      </c>
      <c r="V19" s="34">
        <f t="shared" si="3"/>
        <v>0</v>
      </c>
      <c r="W19" s="11"/>
    </row>
    <row r="20" spans="7:23" ht="15" x14ac:dyDescent="0.25">
      <c r="G20" s="26"/>
      <c r="H20" s="11">
        <v>71</v>
      </c>
      <c r="I20" s="11" t="s">
        <v>18</v>
      </c>
      <c r="J20" s="27">
        <v>427</v>
      </c>
      <c r="K20" s="28">
        <v>0</v>
      </c>
      <c r="L20" s="29">
        <v>0</v>
      </c>
      <c r="M20" s="29">
        <v>0</v>
      </c>
      <c r="N20" s="30">
        <v>83843</v>
      </c>
      <c r="O20" s="30">
        <f t="shared" si="0"/>
        <v>0</v>
      </c>
      <c r="P20" s="31">
        <v>1.1E-5</v>
      </c>
      <c r="Q20" s="32">
        <f t="shared" si="1"/>
        <v>0</v>
      </c>
      <c r="R20" s="29">
        <v>0</v>
      </c>
      <c r="S20" s="30">
        <v>0</v>
      </c>
      <c r="T20" s="30">
        <f t="shared" si="2"/>
        <v>0</v>
      </c>
      <c r="U20" s="33">
        <v>1.2E-5</v>
      </c>
      <c r="V20" s="34">
        <f t="shared" si="3"/>
        <v>0</v>
      </c>
      <c r="W20" s="11"/>
    </row>
    <row r="21" spans="7:23" ht="15" x14ac:dyDescent="0.25">
      <c r="G21" s="26"/>
      <c r="H21" s="11">
        <v>72</v>
      </c>
      <c r="I21" s="11" t="s">
        <v>28</v>
      </c>
      <c r="J21" s="27">
        <v>427</v>
      </c>
      <c r="K21" s="28">
        <v>0</v>
      </c>
      <c r="L21" s="29">
        <v>0</v>
      </c>
      <c r="M21" s="29">
        <v>0</v>
      </c>
      <c r="N21" s="30">
        <v>83843</v>
      </c>
      <c r="O21" s="30">
        <f t="shared" si="0"/>
        <v>0</v>
      </c>
      <c r="P21" s="31">
        <v>3.1799999999999998E-4</v>
      </c>
      <c r="Q21" s="32">
        <f t="shared" si="1"/>
        <v>0</v>
      </c>
      <c r="R21" s="29">
        <v>0</v>
      </c>
      <c r="S21" s="30">
        <v>0</v>
      </c>
      <c r="T21" s="30">
        <f t="shared" si="2"/>
        <v>0</v>
      </c>
      <c r="U21" s="33">
        <v>3.3700000000000001E-4</v>
      </c>
      <c r="V21" s="34">
        <f t="shared" si="3"/>
        <v>0</v>
      </c>
      <c r="W21" s="11"/>
    </row>
    <row r="22" spans="7:23" ht="15" x14ac:dyDescent="0.25">
      <c r="G22" s="26"/>
      <c r="H22" s="11">
        <v>104</v>
      </c>
      <c r="I22" s="11" t="s">
        <v>130</v>
      </c>
      <c r="J22" s="27">
        <v>427</v>
      </c>
      <c r="K22" s="28">
        <v>0.9</v>
      </c>
      <c r="L22" s="29">
        <v>0</v>
      </c>
      <c r="M22" s="29">
        <v>0</v>
      </c>
      <c r="N22" s="30">
        <v>83843</v>
      </c>
      <c r="O22" s="30">
        <f t="shared" si="0"/>
        <v>-75458.7</v>
      </c>
      <c r="P22" s="31">
        <v>0</v>
      </c>
      <c r="Q22" s="32">
        <f t="shared" si="1"/>
        <v>0</v>
      </c>
      <c r="R22" s="29">
        <v>0</v>
      </c>
      <c r="S22" s="30">
        <v>0</v>
      </c>
      <c r="T22" s="30">
        <f t="shared" si="2"/>
        <v>0</v>
      </c>
      <c r="U22" s="33">
        <v>0</v>
      </c>
      <c r="V22" s="34">
        <f t="shared" si="3"/>
        <v>0</v>
      </c>
      <c r="W22" s="11"/>
    </row>
    <row r="23" spans="7:23" ht="15" x14ac:dyDescent="0.25">
      <c r="G23" s="26"/>
      <c r="H23" s="11">
        <v>115</v>
      </c>
      <c r="I23" s="11" t="s">
        <v>160</v>
      </c>
      <c r="J23" s="27">
        <v>427</v>
      </c>
      <c r="K23" s="28">
        <v>0.9</v>
      </c>
      <c r="L23" s="29">
        <v>0</v>
      </c>
      <c r="M23" s="29">
        <v>0</v>
      </c>
      <c r="N23" s="30">
        <v>83843</v>
      </c>
      <c r="O23" s="30">
        <f t="shared" si="0"/>
        <v>-75458.7</v>
      </c>
      <c r="P23" s="31">
        <v>0</v>
      </c>
      <c r="Q23" s="32">
        <f t="shared" si="1"/>
        <v>0</v>
      </c>
      <c r="R23" s="29">
        <v>0</v>
      </c>
      <c r="S23" s="30">
        <v>0</v>
      </c>
      <c r="T23" s="30">
        <f t="shared" si="2"/>
        <v>0</v>
      </c>
      <c r="U23" s="33">
        <v>0</v>
      </c>
      <c r="V23" s="34">
        <f t="shared" si="3"/>
        <v>0</v>
      </c>
      <c r="W23" s="11"/>
    </row>
    <row r="24" spans="7:23" ht="15" x14ac:dyDescent="0.25">
      <c r="G24" s="26"/>
      <c r="H24" s="11">
        <v>117</v>
      </c>
      <c r="I24" s="11" t="s">
        <v>21</v>
      </c>
      <c r="J24" s="27">
        <v>427</v>
      </c>
      <c r="K24" s="28">
        <v>0.9</v>
      </c>
      <c r="L24" s="29">
        <v>0</v>
      </c>
      <c r="M24" s="29">
        <v>0</v>
      </c>
      <c r="N24" s="30">
        <v>83843</v>
      </c>
      <c r="O24" s="30">
        <f t="shared" si="0"/>
        <v>-75458.7</v>
      </c>
      <c r="P24" s="31">
        <v>2.7300000000000002E-4</v>
      </c>
      <c r="Q24" s="32">
        <f t="shared" si="1"/>
        <v>-20.600225099999999</v>
      </c>
      <c r="R24" s="29">
        <v>0</v>
      </c>
      <c r="S24" s="30">
        <v>0</v>
      </c>
      <c r="T24" s="30">
        <f t="shared" si="2"/>
        <v>0</v>
      </c>
      <c r="U24" s="33">
        <v>2.8800000000000001E-4</v>
      </c>
      <c r="V24" s="34">
        <f t="shared" si="3"/>
        <v>0</v>
      </c>
      <c r="W24" s="11"/>
    </row>
    <row r="25" spans="7:23" ht="15" x14ac:dyDescent="0.25">
      <c r="G25" s="26"/>
      <c r="H25" s="11">
        <v>123</v>
      </c>
      <c r="I25" s="11" t="s">
        <v>29</v>
      </c>
      <c r="J25" s="27">
        <v>427</v>
      </c>
      <c r="K25" s="28">
        <v>0.9</v>
      </c>
      <c r="L25" s="29">
        <v>0</v>
      </c>
      <c r="M25" s="29">
        <v>0</v>
      </c>
      <c r="N25" s="30">
        <v>83843</v>
      </c>
      <c r="O25" s="30">
        <f t="shared" si="0"/>
        <v>-75458.7</v>
      </c>
      <c r="P25" s="31">
        <v>1.232E-3</v>
      </c>
      <c r="Q25" s="32">
        <f t="shared" si="1"/>
        <v>-92.965118399999994</v>
      </c>
      <c r="R25" s="29">
        <v>0</v>
      </c>
      <c r="S25" s="30">
        <v>0</v>
      </c>
      <c r="T25" s="30">
        <f t="shared" si="2"/>
        <v>0</v>
      </c>
      <c r="U25" s="33">
        <v>1.0330000000000001E-3</v>
      </c>
      <c r="V25" s="34">
        <f t="shared" si="3"/>
        <v>0</v>
      </c>
      <c r="W25" s="11"/>
    </row>
    <row r="26" spans="7:23" ht="15" x14ac:dyDescent="0.25">
      <c r="G26" s="26"/>
      <c r="H26" s="11"/>
      <c r="I26" s="11"/>
      <c r="J26" s="27"/>
      <c r="K26" s="28"/>
      <c r="L26" s="30"/>
      <c r="M26" s="30"/>
      <c r="N26" s="30"/>
      <c r="O26" s="30"/>
      <c r="P26" s="33"/>
      <c r="Q26" s="32"/>
      <c r="R26" s="30"/>
      <c r="S26" s="30"/>
      <c r="T26" s="30"/>
      <c r="U26" s="33"/>
      <c r="V26" s="34"/>
      <c r="W26" s="11"/>
    </row>
    <row r="27" spans="7:23" ht="15.75" x14ac:dyDescent="0.25">
      <c r="G27" s="39">
        <v>115</v>
      </c>
      <c r="H27" s="40" t="s">
        <v>160</v>
      </c>
      <c r="I27" s="11"/>
      <c r="J27" s="27"/>
      <c r="K27" s="28"/>
      <c r="L27" s="30"/>
      <c r="M27" s="30"/>
      <c r="N27" s="30"/>
      <c r="O27" s="30"/>
      <c r="P27" s="33"/>
      <c r="Q27" s="32"/>
      <c r="R27" s="30"/>
      <c r="S27" s="30"/>
      <c r="T27" s="30"/>
      <c r="U27" s="33"/>
      <c r="V27" s="34"/>
      <c r="W27" s="11"/>
    </row>
    <row r="28" spans="7:23" ht="15" x14ac:dyDescent="0.25">
      <c r="G28" s="26"/>
      <c r="H28" s="11">
        <v>1</v>
      </c>
      <c r="I28" s="11" t="s">
        <v>11</v>
      </c>
      <c r="J28" s="27">
        <v>428</v>
      </c>
      <c r="K28" s="28">
        <v>0.9</v>
      </c>
      <c r="L28" s="29">
        <v>2003270</v>
      </c>
      <c r="M28" s="29">
        <v>0</v>
      </c>
      <c r="N28" s="30">
        <v>2940197</v>
      </c>
      <c r="O28" s="30">
        <f t="shared" ref="O28:O45" si="4">(L28+M28-N28)*K28</f>
        <v>-843234.3</v>
      </c>
      <c r="P28" s="31">
        <v>1.91E-3</v>
      </c>
      <c r="Q28" s="32">
        <f t="shared" ref="Q28:Q45" si="5">O28*P28</f>
        <v>-1610.5775130000002</v>
      </c>
      <c r="R28" s="29">
        <v>192</v>
      </c>
      <c r="S28" s="30">
        <v>73915</v>
      </c>
      <c r="T28" s="30">
        <f t="shared" ref="T28:T45" si="6">(R28-S28)*K28</f>
        <v>-66350.7</v>
      </c>
      <c r="U28" s="33">
        <v>1.9740000000000001E-3</v>
      </c>
      <c r="V28" s="34">
        <f t="shared" ref="V28:V45" si="7">T28*U28</f>
        <v>-130.97628180000001</v>
      </c>
      <c r="W28" s="11"/>
    </row>
    <row r="29" spans="7:23" ht="15" x14ac:dyDescent="0.25">
      <c r="G29" s="26"/>
      <c r="H29" s="11">
        <v>2</v>
      </c>
      <c r="I29" s="11" t="s">
        <v>27</v>
      </c>
      <c r="J29" s="27">
        <v>428</v>
      </c>
      <c r="K29" s="28">
        <v>0.9</v>
      </c>
      <c r="L29" s="29">
        <v>2003270</v>
      </c>
      <c r="M29" s="29">
        <v>0</v>
      </c>
      <c r="N29" s="30">
        <v>2940197</v>
      </c>
      <c r="O29" s="30">
        <f t="shared" si="4"/>
        <v>-843234.3</v>
      </c>
      <c r="P29" s="31">
        <v>2.6899999999999998E-4</v>
      </c>
      <c r="Q29" s="32">
        <f t="shared" si="5"/>
        <v>-226.83002669999999</v>
      </c>
      <c r="R29" s="29">
        <v>192</v>
      </c>
      <c r="S29" s="30">
        <v>73915</v>
      </c>
      <c r="T29" s="30">
        <f t="shared" si="6"/>
        <v>-66350.7</v>
      </c>
      <c r="U29" s="33">
        <v>2.9500000000000001E-4</v>
      </c>
      <c r="V29" s="34">
        <f t="shared" si="7"/>
        <v>-19.573456499999999</v>
      </c>
      <c r="W29" s="11"/>
    </row>
    <row r="30" spans="7:23" ht="15" x14ac:dyDescent="0.25">
      <c r="G30" s="26"/>
      <c r="H30" s="11">
        <v>3</v>
      </c>
      <c r="I30" s="11" t="s">
        <v>20</v>
      </c>
      <c r="J30" s="27">
        <v>428</v>
      </c>
      <c r="K30" s="28">
        <v>0.9</v>
      </c>
      <c r="L30" s="29">
        <v>2003270</v>
      </c>
      <c r="M30" s="29">
        <v>0</v>
      </c>
      <c r="N30" s="30">
        <v>2940197</v>
      </c>
      <c r="O30" s="30">
        <f t="shared" si="4"/>
        <v>-843234.3</v>
      </c>
      <c r="P30" s="31">
        <v>5.9699999999999998E-4</v>
      </c>
      <c r="Q30" s="32">
        <f t="shared" si="5"/>
        <v>-503.41087709999999</v>
      </c>
      <c r="R30" s="29">
        <v>192</v>
      </c>
      <c r="S30" s="30">
        <v>73915</v>
      </c>
      <c r="T30" s="30">
        <f t="shared" si="6"/>
        <v>-66350.7</v>
      </c>
      <c r="U30" s="33">
        <v>6.3100000000000005E-4</v>
      </c>
      <c r="V30" s="34">
        <f t="shared" si="7"/>
        <v>-41.867291700000003</v>
      </c>
      <c r="W30" s="11"/>
    </row>
    <row r="31" spans="7:23" ht="15" x14ac:dyDescent="0.25">
      <c r="G31" s="26"/>
      <c r="H31" s="11">
        <v>5</v>
      </c>
      <c r="I31" s="11" t="s">
        <v>17</v>
      </c>
      <c r="J31" s="27">
        <v>428</v>
      </c>
      <c r="K31" s="28">
        <v>0.9</v>
      </c>
      <c r="L31" s="29">
        <v>2003270</v>
      </c>
      <c r="M31" s="29">
        <v>0</v>
      </c>
      <c r="N31" s="30">
        <v>2940197</v>
      </c>
      <c r="O31" s="30">
        <f t="shared" si="4"/>
        <v>-843234.3</v>
      </c>
      <c r="P31" s="31">
        <v>6.6930000000000002E-3</v>
      </c>
      <c r="Q31" s="32">
        <f t="shared" si="5"/>
        <v>-5643.7671699000002</v>
      </c>
      <c r="R31" s="29">
        <v>192</v>
      </c>
      <c r="S31" s="30">
        <v>73915</v>
      </c>
      <c r="T31" s="30">
        <f t="shared" si="6"/>
        <v>-66350.7</v>
      </c>
      <c r="U31" s="33">
        <v>6.6429999999999996E-3</v>
      </c>
      <c r="V31" s="34">
        <f t="shared" si="7"/>
        <v>-440.76770009999996</v>
      </c>
      <c r="W31" s="11"/>
    </row>
    <row r="32" spans="7:23" ht="15" x14ac:dyDescent="0.25">
      <c r="G32" s="26"/>
      <c r="H32" s="11">
        <v>6</v>
      </c>
      <c r="I32" s="11" t="s">
        <v>118</v>
      </c>
      <c r="J32" s="27">
        <v>428</v>
      </c>
      <c r="K32" s="28">
        <v>0.9</v>
      </c>
      <c r="L32" s="29">
        <v>2003270</v>
      </c>
      <c r="M32" s="29">
        <v>0</v>
      </c>
      <c r="N32" s="30">
        <v>2940197</v>
      </c>
      <c r="O32" s="30">
        <f t="shared" si="4"/>
        <v>-843234.3</v>
      </c>
      <c r="P32" s="31">
        <v>0</v>
      </c>
      <c r="Q32" s="32">
        <f t="shared" si="5"/>
        <v>0</v>
      </c>
      <c r="R32" s="29">
        <v>192</v>
      </c>
      <c r="S32" s="30">
        <v>73915</v>
      </c>
      <c r="T32" s="30">
        <f t="shared" si="6"/>
        <v>-66350.7</v>
      </c>
      <c r="U32" s="33">
        <v>0</v>
      </c>
      <c r="V32" s="34">
        <f t="shared" si="7"/>
        <v>0</v>
      </c>
      <c r="W32" s="11"/>
    </row>
    <row r="33" spans="7:23" x14ac:dyDescent="0.3">
      <c r="G33" s="26"/>
      <c r="H33" s="11">
        <v>7</v>
      </c>
      <c r="I33" s="11" t="s">
        <v>9</v>
      </c>
      <c r="J33" s="27">
        <v>428</v>
      </c>
      <c r="K33" s="28">
        <v>0.9</v>
      </c>
      <c r="L33" s="29">
        <v>2003270</v>
      </c>
      <c r="M33" s="29">
        <v>0</v>
      </c>
      <c r="N33" s="30">
        <v>2940197</v>
      </c>
      <c r="O33" s="30">
        <f t="shared" si="4"/>
        <v>-843234.3</v>
      </c>
      <c r="P33" s="31">
        <v>1.27E-4</v>
      </c>
      <c r="Q33" s="32">
        <f t="shared" si="5"/>
        <v>-107.09075610000001</v>
      </c>
      <c r="R33" s="29">
        <v>192</v>
      </c>
      <c r="S33" s="30">
        <v>73915</v>
      </c>
      <c r="T33" s="30">
        <f t="shared" si="6"/>
        <v>-66350.7</v>
      </c>
      <c r="U33" s="33">
        <v>1.34E-4</v>
      </c>
      <c r="V33" s="34">
        <f t="shared" si="7"/>
        <v>-8.8909938000000004</v>
      </c>
      <c r="W33" s="11"/>
    </row>
    <row r="34" spans="7:23" x14ac:dyDescent="0.3">
      <c r="G34" s="26"/>
      <c r="H34" s="11">
        <v>8</v>
      </c>
      <c r="I34" s="11" t="s">
        <v>23</v>
      </c>
      <c r="J34" s="27">
        <v>428</v>
      </c>
      <c r="K34" s="28">
        <v>0.9</v>
      </c>
      <c r="L34" s="29">
        <v>2003270</v>
      </c>
      <c r="M34" s="29">
        <v>0</v>
      </c>
      <c r="N34" s="30">
        <v>2940197</v>
      </c>
      <c r="O34" s="30">
        <f t="shared" si="4"/>
        <v>-843234.3</v>
      </c>
      <c r="P34" s="31">
        <v>1.8699999999999999E-4</v>
      </c>
      <c r="Q34" s="32">
        <f t="shared" si="5"/>
        <v>-157.68481410000001</v>
      </c>
      <c r="R34" s="29">
        <v>192</v>
      </c>
      <c r="S34" s="30">
        <v>73915</v>
      </c>
      <c r="T34" s="30">
        <f t="shared" si="6"/>
        <v>-66350.7</v>
      </c>
      <c r="U34" s="33">
        <v>1.9599999999999999E-4</v>
      </c>
      <c r="V34" s="34">
        <f t="shared" si="7"/>
        <v>-13.004737199999999</v>
      </c>
      <c r="W34" s="11"/>
    </row>
    <row r="35" spans="7:23" x14ac:dyDescent="0.3">
      <c r="G35" s="26"/>
      <c r="H35" s="11">
        <v>17</v>
      </c>
      <c r="I35" s="11" t="s">
        <v>16</v>
      </c>
      <c r="J35" s="27">
        <v>428</v>
      </c>
      <c r="K35" s="28">
        <v>0.9</v>
      </c>
      <c r="L35" s="29">
        <v>2003270</v>
      </c>
      <c r="M35" s="29">
        <v>0</v>
      </c>
      <c r="N35" s="30">
        <v>2940197</v>
      </c>
      <c r="O35" s="30">
        <f t="shared" si="4"/>
        <v>-843234.3</v>
      </c>
      <c r="P35" s="31">
        <v>7.5799999999999999E-4</v>
      </c>
      <c r="Q35" s="32">
        <f t="shared" si="5"/>
        <v>-639.17159939999999</v>
      </c>
      <c r="R35" s="29">
        <v>192</v>
      </c>
      <c r="S35" s="30">
        <v>73915</v>
      </c>
      <c r="T35" s="30">
        <f t="shared" si="6"/>
        <v>-66350.7</v>
      </c>
      <c r="U35" s="33">
        <v>8.0199999999999998E-4</v>
      </c>
      <c r="V35" s="34">
        <f t="shared" si="7"/>
        <v>-53.213261399999993</v>
      </c>
      <c r="W35" s="11"/>
    </row>
    <row r="36" spans="7:23" x14ac:dyDescent="0.3">
      <c r="G36" s="26"/>
      <c r="H36" s="11">
        <v>19</v>
      </c>
      <c r="I36" s="11" t="s">
        <v>15</v>
      </c>
      <c r="J36" s="27">
        <v>428</v>
      </c>
      <c r="K36" s="28">
        <v>0.9</v>
      </c>
      <c r="L36" s="29">
        <v>2003270</v>
      </c>
      <c r="M36" s="29">
        <v>0</v>
      </c>
      <c r="N36" s="30">
        <v>2940197</v>
      </c>
      <c r="O36" s="30">
        <f t="shared" si="4"/>
        <v>-843234.3</v>
      </c>
      <c r="P36" s="31">
        <v>7.3999999999999996E-5</v>
      </c>
      <c r="Q36" s="32">
        <f t="shared" si="5"/>
        <v>-62.399338200000003</v>
      </c>
      <c r="R36" s="29">
        <v>192</v>
      </c>
      <c r="S36" s="30">
        <v>73915</v>
      </c>
      <c r="T36" s="30">
        <f t="shared" si="6"/>
        <v>-66350.7</v>
      </c>
      <c r="U36" s="33">
        <v>7.8999999999999996E-5</v>
      </c>
      <c r="V36" s="34">
        <f t="shared" si="7"/>
        <v>-5.2417052999999996</v>
      </c>
      <c r="W36" s="11"/>
    </row>
    <row r="37" spans="7:23" x14ac:dyDescent="0.3">
      <c r="G37" s="26"/>
      <c r="H37" s="11">
        <v>31</v>
      </c>
      <c r="I37" s="11" t="s">
        <v>1</v>
      </c>
      <c r="J37" s="27">
        <v>428</v>
      </c>
      <c r="K37" s="28">
        <v>0.9</v>
      </c>
      <c r="L37" s="29">
        <v>2003270</v>
      </c>
      <c r="M37" s="29">
        <v>0</v>
      </c>
      <c r="N37" s="30">
        <v>2940197</v>
      </c>
      <c r="O37" s="30">
        <f t="shared" si="4"/>
        <v>-843234.3</v>
      </c>
      <c r="P37" s="31">
        <v>1.188E-3</v>
      </c>
      <c r="Q37" s="32">
        <f t="shared" si="5"/>
        <v>-1001.7623484000001</v>
      </c>
      <c r="R37" s="29">
        <v>192</v>
      </c>
      <c r="S37" s="30">
        <v>73915</v>
      </c>
      <c r="T37" s="30">
        <f t="shared" si="6"/>
        <v>-66350.7</v>
      </c>
      <c r="U37" s="33">
        <v>1.2470000000000001E-3</v>
      </c>
      <c r="V37" s="34">
        <f t="shared" si="7"/>
        <v>-82.739322900000005</v>
      </c>
      <c r="W37" s="11"/>
    </row>
    <row r="38" spans="7:23" x14ac:dyDescent="0.3">
      <c r="G38" s="26"/>
      <c r="H38" s="11">
        <v>38</v>
      </c>
      <c r="I38" s="11" t="s">
        <v>12</v>
      </c>
      <c r="J38" s="27">
        <v>428</v>
      </c>
      <c r="K38" s="28">
        <v>0.9</v>
      </c>
      <c r="L38" s="29">
        <v>2003270</v>
      </c>
      <c r="M38" s="29">
        <v>0</v>
      </c>
      <c r="N38" s="30">
        <v>2940197</v>
      </c>
      <c r="O38" s="30">
        <f t="shared" si="4"/>
        <v>-843234.3</v>
      </c>
      <c r="P38" s="31">
        <v>7.8999999999999996E-5</v>
      </c>
      <c r="Q38" s="32">
        <f t="shared" si="5"/>
        <v>-66.615509700000004</v>
      </c>
      <c r="R38" s="29">
        <v>192</v>
      </c>
      <c r="S38" s="30">
        <v>73915</v>
      </c>
      <c r="T38" s="30">
        <f t="shared" si="6"/>
        <v>-66350.7</v>
      </c>
      <c r="U38" s="33">
        <v>8.2999999999999998E-5</v>
      </c>
      <c r="V38" s="34">
        <f t="shared" si="7"/>
        <v>-5.5071081</v>
      </c>
      <c r="W38" s="11"/>
    </row>
    <row r="39" spans="7:23" x14ac:dyDescent="0.3">
      <c r="G39" s="26"/>
      <c r="H39" s="11">
        <v>55</v>
      </c>
      <c r="I39" s="11" t="s">
        <v>26</v>
      </c>
      <c r="J39" s="27">
        <v>428</v>
      </c>
      <c r="K39" s="28">
        <v>0.9</v>
      </c>
      <c r="L39" s="29">
        <v>2003270</v>
      </c>
      <c r="M39" s="29">
        <v>0</v>
      </c>
      <c r="N39" s="30">
        <v>2940197</v>
      </c>
      <c r="O39" s="30">
        <f t="shared" si="4"/>
        <v>-843234.3</v>
      </c>
      <c r="P39" s="31">
        <v>1.5699999999999999E-4</v>
      </c>
      <c r="Q39" s="32">
        <f t="shared" si="5"/>
        <v>-132.3877851</v>
      </c>
      <c r="R39" s="29">
        <v>192</v>
      </c>
      <c r="S39" s="30">
        <v>73915</v>
      </c>
      <c r="T39" s="30">
        <f t="shared" si="6"/>
        <v>-66350.7</v>
      </c>
      <c r="U39" s="33">
        <v>2.1100000000000001E-4</v>
      </c>
      <c r="V39" s="34">
        <f t="shared" si="7"/>
        <v>-13.9999977</v>
      </c>
      <c r="W39" s="11"/>
    </row>
    <row r="40" spans="7:23" x14ac:dyDescent="0.3">
      <c r="G40" s="26"/>
      <c r="H40" s="11">
        <v>71</v>
      </c>
      <c r="I40" s="11" t="s">
        <v>18</v>
      </c>
      <c r="J40" s="27">
        <v>428</v>
      </c>
      <c r="K40" s="28">
        <v>0</v>
      </c>
      <c r="L40" s="29">
        <v>2003270</v>
      </c>
      <c r="M40" s="29">
        <v>0</v>
      </c>
      <c r="N40" s="30">
        <v>2940197</v>
      </c>
      <c r="O40" s="30">
        <f t="shared" si="4"/>
        <v>0</v>
      </c>
      <c r="P40" s="31">
        <v>1.1E-5</v>
      </c>
      <c r="Q40" s="32">
        <f t="shared" si="5"/>
        <v>0</v>
      </c>
      <c r="R40" s="29">
        <v>192</v>
      </c>
      <c r="S40" s="30">
        <v>73915</v>
      </c>
      <c r="T40" s="30">
        <f t="shared" si="6"/>
        <v>0</v>
      </c>
      <c r="U40" s="33">
        <v>1.2E-5</v>
      </c>
      <c r="V40" s="34">
        <f t="shared" si="7"/>
        <v>0</v>
      </c>
      <c r="W40" s="11"/>
    </row>
    <row r="41" spans="7:23" x14ac:dyDescent="0.3">
      <c r="G41" s="26"/>
      <c r="H41" s="11">
        <v>72</v>
      </c>
      <c r="I41" s="11" t="s">
        <v>28</v>
      </c>
      <c r="J41" s="27">
        <v>428</v>
      </c>
      <c r="K41" s="28">
        <v>0</v>
      </c>
      <c r="L41" s="29">
        <v>2003270</v>
      </c>
      <c r="M41" s="29">
        <v>0</v>
      </c>
      <c r="N41" s="30">
        <v>2940197</v>
      </c>
      <c r="O41" s="30">
        <f t="shared" si="4"/>
        <v>0</v>
      </c>
      <c r="P41" s="31">
        <v>3.1799999999999998E-4</v>
      </c>
      <c r="Q41" s="32">
        <f t="shared" si="5"/>
        <v>0</v>
      </c>
      <c r="R41" s="29">
        <v>192</v>
      </c>
      <c r="S41" s="30">
        <v>73915</v>
      </c>
      <c r="T41" s="30">
        <f t="shared" si="6"/>
        <v>0</v>
      </c>
      <c r="U41" s="33">
        <v>3.3700000000000001E-4</v>
      </c>
      <c r="V41" s="34">
        <f t="shared" si="7"/>
        <v>0</v>
      </c>
      <c r="W41" s="11"/>
    </row>
    <row r="42" spans="7:23" x14ac:dyDescent="0.3">
      <c r="G42" s="26"/>
      <c r="H42" s="11">
        <v>104</v>
      </c>
      <c r="I42" s="11" t="s">
        <v>130</v>
      </c>
      <c r="J42" s="27">
        <v>428</v>
      </c>
      <c r="K42" s="28">
        <v>0.9</v>
      </c>
      <c r="L42" s="29">
        <v>2003270</v>
      </c>
      <c r="M42" s="29">
        <v>0</v>
      </c>
      <c r="N42" s="30">
        <v>2940197</v>
      </c>
      <c r="O42" s="30">
        <f t="shared" si="4"/>
        <v>-843234.3</v>
      </c>
      <c r="P42" s="31">
        <v>0</v>
      </c>
      <c r="Q42" s="32">
        <f t="shared" si="5"/>
        <v>0</v>
      </c>
      <c r="R42" s="29">
        <v>192</v>
      </c>
      <c r="S42" s="30">
        <v>73915</v>
      </c>
      <c r="T42" s="30">
        <f t="shared" si="6"/>
        <v>-66350.7</v>
      </c>
      <c r="U42" s="33">
        <v>0</v>
      </c>
      <c r="V42" s="34">
        <f t="shared" si="7"/>
        <v>0</v>
      </c>
      <c r="W42" s="11"/>
    </row>
    <row r="43" spans="7:23" x14ac:dyDescent="0.3">
      <c r="G43" s="26"/>
      <c r="H43" s="11">
        <v>115</v>
      </c>
      <c r="I43" s="11" t="s">
        <v>160</v>
      </c>
      <c r="J43" s="27">
        <v>428</v>
      </c>
      <c r="K43" s="28">
        <v>0.9</v>
      </c>
      <c r="L43" s="29">
        <v>2003270</v>
      </c>
      <c r="M43" s="29">
        <v>0</v>
      </c>
      <c r="N43" s="30">
        <v>2940197</v>
      </c>
      <c r="O43" s="30">
        <f t="shared" si="4"/>
        <v>-843234.3</v>
      </c>
      <c r="P43" s="31">
        <v>0</v>
      </c>
      <c r="Q43" s="32">
        <f t="shared" si="5"/>
        <v>0</v>
      </c>
      <c r="R43" s="29">
        <v>192</v>
      </c>
      <c r="S43" s="30">
        <v>73915</v>
      </c>
      <c r="T43" s="30">
        <f t="shared" si="6"/>
        <v>-66350.7</v>
      </c>
      <c r="U43" s="33">
        <v>0</v>
      </c>
      <c r="V43" s="34">
        <f t="shared" si="7"/>
        <v>0</v>
      </c>
      <c r="W43" s="11"/>
    </row>
    <row r="44" spans="7:23" x14ac:dyDescent="0.3">
      <c r="G44" s="26"/>
      <c r="H44" s="11">
        <v>117</v>
      </c>
      <c r="I44" s="11" t="s">
        <v>21</v>
      </c>
      <c r="J44" s="27">
        <v>428</v>
      </c>
      <c r="K44" s="28">
        <v>0.9</v>
      </c>
      <c r="L44" s="29">
        <v>2003270</v>
      </c>
      <c r="M44" s="29">
        <v>0</v>
      </c>
      <c r="N44" s="30">
        <v>2940197</v>
      </c>
      <c r="O44" s="30">
        <f t="shared" si="4"/>
        <v>-843234.3</v>
      </c>
      <c r="P44" s="31">
        <v>2.7300000000000002E-4</v>
      </c>
      <c r="Q44" s="32">
        <f t="shared" si="5"/>
        <v>-230.20296390000004</v>
      </c>
      <c r="R44" s="29">
        <v>192</v>
      </c>
      <c r="S44" s="30">
        <v>73915</v>
      </c>
      <c r="T44" s="30">
        <f t="shared" si="6"/>
        <v>-66350.7</v>
      </c>
      <c r="U44" s="33">
        <v>2.8800000000000001E-4</v>
      </c>
      <c r="V44" s="34">
        <f t="shared" si="7"/>
        <v>-19.109001599999999</v>
      </c>
      <c r="W44" s="11"/>
    </row>
    <row r="45" spans="7:23" x14ac:dyDescent="0.3">
      <c r="G45" s="26"/>
      <c r="H45" s="11">
        <v>123</v>
      </c>
      <c r="I45" s="11" t="s">
        <v>29</v>
      </c>
      <c r="J45" s="27">
        <v>428</v>
      </c>
      <c r="K45" s="28">
        <v>0.9</v>
      </c>
      <c r="L45" s="29">
        <v>2003270</v>
      </c>
      <c r="M45" s="29">
        <v>0</v>
      </c>
      <c r="N45" s="30">
        <v>2940197</v>
      </c>
      <c r="O45" s="30">
        <f t="shared" si="4"/>
        <v>-843234.3</v>
      </c>
      <c r="P45" s="31">
        <v>1.232E-3</v>
      </c>
      <c r="Q45" s="32">
        <f t="shared" si="5"/>
        <v>-1038.8646576000001</v>
      </c>
      <c r="R45" s="29">
        <v>192</v>
      </c>
      <c r="S45" s="30">
        <v>73915</v>
      </c>
      <c r="T45" s="30">
        <f t="shared" si="6"/>
        <v>-66350.7</v>
      </c>
      <c r="U45" s="33">
        <v>1.0330000000000001E-3</v>
      </c>
      <c r="V45" s="34">
        <f t="shared" si="7"/>
        <v>-68.540273100000007</v>
      </c>
      <c r="W45" s="11"/>
    </row>
    <row r="46" spans="7:23" x14ac:dyDescent="0.3">
      <c r="G46" s="26"/>
      <c r="H46" s="11"/>
      <c r="I46" s="11"/>
      <c r="J46" s="27"/>
      <c r="K46" s="28"/>
      <c r="L46" s="30"/>
      <c r="M46" s="30"/>
      <c r="N46" s="30"/>
      <c r="O46" s="30"/>
      <c r="P46" s="33"/>
      <c r="Q46" s="32"/>
      <c r="R46" s="30"/>
      <c r="S46" s="30"/>
      <c r="T46" s="30"/>
      <c r="U46" s="33"/>
      <c r="V46" s="34"/>
      <c r="W46" s="11"/>
    </row>
    <row r="47" spans="7:23" ht="15.6" x14ac:dyDescent="0.3">
      <c r="G47" s="39">
        <v>115</v>
      </c>
      <c r="H47" s="40" t="s">
        <v>160</v>
      </c>
      <c r="I47" s="11"/>
      <c r="J47" s="27"/>
      <c r="K47" s="28"/>
      <c r="L47" s="30"/>
      <c r="M47" s="30"/>
      <c r="N47" s="30"/>
      <c r="O47" s="30"/>
      <c r="P47" s="33"/>
      <c r="Q47" s="32"/>
      <c r="R47" s="30"/>
      <c r="S47" s="30"/>
      <c r="T47" s="30"/>
      <c r="U47" s="33"/>
      <c r="V47" s="34"/>
      <c r="W47" s="11"/>
    </row>
    <row r="48" spans="7:23" x14ac:dyDescent="0.3">
      <c r="G48" s="26"/>
      <c r="H48" s="11">
        <v>1</v>
      </c>
      <c r="I48" s="11" t="s">
        <v>11</v>
      </c>
      <c r="J48" s="27">
        <v>430</v>
      </c>
      <c r="K48" s="28">
        <v>0.9</v>
      </c>
      <c r="L48" s="29">
        <v>36530409</v>
      </c>
      <c r="M48" s="29">
        <v>296759</v>
      </c>
      <c r="N48" s="30">
        <v>11524907</v>
      </c>
      <c r="O48" s="30">
        <f t="shared" ref="O48:O66" si="8">(L48+M48-N48)*K48</f>
        <v>22772034.900000002</v>
      </c>
      <c r="P48" s="31">
        <v>1.91E-3</v>
      </c>
      <c r="Q48" s="32">
        <f t="shared" ref="Q48:Q66" si="9">O48*P48</f>
        <v>43494.586659000008</v>
      </c>
      <c r="R48" s="29">
        <v>16762270</v>
      </c>
      <c r="S48" s="30">
        <v>11743697</v>
      </c>
      <c r="T48" s="30">
        <f t="shared" ref="T48:T66" si="10">(R48-S48)*K48</f>
        <v>4516715.7</v>
      </c>
      <c r="U48" s="33">
        <v>1.9740000000000001E-3</v>
      </c>
      <c r="V48" s="34">
        <f t="shared" ref="V48:V66" si="11">T48*U48</f>
        <v>8915.9967918000002</v>
      </c>
      <c r="W48" s="11"/>
    </row>
    <row r="49" spans="7:23" x14ac:dyDescent="0.3">
      <c r="G49" s="26"/>
      <c r="H49" s="11">
        <v>2</v>
      </c>
      <c r="I49" s="11" t="s">
        <v>27</v>
      </c>
      <c r="J49" s="27">
        <v>430</v>
      </c>
      <c r="K49" s="28">
        <v>0.9</v>
      </c>
      <c r="L49" s="29">
        <v>36530409</v>
      </c>
      <c r="M49" s="29">
        <v>296759</v>
      </c>
      <c r="N49" s="30">
        <v>11524907</v>
      </c>
      <c r="O49" s="30">
        <f t="shared" si="8"/>
        <v>22772034.900000002</v>
      </c>
      <c r="P49" s="31">
        <v>2.6899999999999998E-4</v>
      </c>
      <c r="Q49" s="32">
        <f t="shared" si="9"/>
        <v>6125.6773880999999</v>
      </c>
      <c r="R49" s="29">
        <v>16762270</v>
      </c>
      <c r="S49" s="30">
        <v>11743697</v>
      </c>
      <c r="T49" s="30">
        <f t="shared" si="10"/>
        <v>4516715.7</v>
      </c>
      <c r="U49" s="33">
        <v>2.9500000000000001E-4</v>
      </c>
      <c r="V49" s="34">
        <f t="shared" si="11"/>
        <v>1332.4311315000002</v>
      </c>
      <c r="W49" s="11"/>
    </row>
    <row r="50" spans="7:23" x14ac:dyDescent="0.3">
      <c r="G50" s="26"/>
      <c r="H50" s="11">
        <v>3</v>
      </c>
      <c r="I50" s="11" t="s">
        <v>20</v>
      </c>
      <c r="J50" s="27">
        <v>430</v>
      </c>
      <c r="K50" s="28">
        <v>0.9</v>
      </c>
      <c r="L50" s="29">
        <v>36530409</v>
      </c>
      <c r="M50" s="29">
        <v>296759</v>
      </c>
      <c r="N50" s="30">
        <v>11524907</v>
      </c>
      <c r="O50" s="30">
        <f t="shared" si="8"/>
        <v>22772034.900000002</v>
      </c>
      <c r="P50" s="31">
        <v>5.9699999999999998E-4</v>
      </c>
      <c r="Q50" s="32">
        <f t="shared" si="9"/>
        <v>13594.904835300002</v>
      </c>
      <c r="R50" s="29">
        <v>16762270</v>
      </c>
      <c r="S50" s="30">
        <v>11743697</v>
      </c>
      <c r="T50" s="30">
        <f t="shared" si="10"/>
        <v>4516715.7</v>
      </c>
      <c r="U50" s="33">
        <v>6.3100000000000005E-4</v>
      </c>
      <c r="V50" s="34">
        <f t="shared" si="11"/>
        <v>2850.0476067000004</v>
      </c>
      <c r="W50" s="11"/>
    </row>
    <row r="51" spans="7:23" x14ac:dyDescent="0.3">
      <c r="G51" s="26"/>
      <c r="H51" s="11">
        <v>5</v>
      </c>
      <c r="I51" s="11" t="s">
        <v>17</v>
      </c>
      <c r="J51" s="27">
        <v>430</v>
      </c>
      <c r="K51" s="28">
        <v>0.9</v>
      </c>
      <c r="L51" s="29">
        <v>36530409</v>
      </c>
      <c r="M51" s="29">
        <v>296759</v>
      </c>
      <c r="N51" s="30">
        <v>11524907</v>
      </c>
      <c r="O51" s="30">
        <f t="shared" si="8"/>
        <v>22772034.900000002</v>
      </c>
      <c r="P51" s="31">
        <v>6.6930000000000002E-3</v>
      </c>
      <c r="Q51" s="32">
        <f t="shared" si="9"/>
        <v>152413.22958570003</v>
      </c>
      <c r="R51" s="29">
        <v>16762270</v>
      </c>
      <c r="S51" s="30">
        <v>11743697</v>
      </c>
      <c r="T51" s="30">
        <f t="shared" si="10"/>
        <v>4516715.7</v>
      </c>
      <c r="U51" s="33">
        <v>6.6429999999999996E-3</v>
      </c>
      <c r="V51" s="34">
        <f t="shared" si="11"/>
        <v>30004.542395100001</v>
      </c>
      <c r="W51" s="11"/>
    </row>
    <row r="52" spans="7:23" x14ac:dyDescent="0.3">
      <c r="G52" s="26"/>
      <c r="H52" s="11">
        <v>6</v>
      </c>
      <c r="I52" s="11" t="s">
        <v>118</v>
      </c>
      <c r="J52" s="27">
        <v>430</v>
      </c>
      <c r="K52" s="28">
        <v>0.9</v>
      </c>
      <c r="L52" s="29">
        <v>36530409</v>
      </c>
      <c r="M52" s="29">
        <v>296759</v>
      </c>
      <c r="N52" s="30">
        <v>11524907</v>
      </c>
      <c r="O52" s="30">
        <f t="shared" si="8"/>
        <v>22772034.900000002</v>
      </c>
      <c r="P52" s="31">
        <v>0</v>
      </c>
      <c r="Q52" s="32">
        <f t="shared" si="9"/>
        <v>0</v>
      </c>
      <c r="R52" s="29">
        <v>16762270</v>
      </c>
      <c r="S52" s="30">
        <v>11743697</v>
      </c>
      <c r="T52" s="30">
        <f t="shared" si="10"/>
        <v>4516715.7</v>
      </c>
      <c r="U52" s="33">
        <v>0</v>
      </c>
      <c r="V52" s="34">
        <f t="shared" si="11"/>
        <v>0</v>
      </c>
      <c r="W52" s="11"/>
    </row>
    <row r="53" spans="7:23" x14ac:dyDescent="0.3">
      <c r="G53" s="26"/>
      <c r="H53" s="11">
        <v>7</v>
      </c>
      <c r="I53" s="11" t="s">
        <v>9</v>
      </c>
      <c r="J53" s="27">
        <v>430</v>
      </c>
      <c r="K53" s="28">
        <v>0.9</v>
      </c>
      <c r="L53" s="29">
        <v>36530409</v>
      </c>
      <c r="M53" s="29">
        <v>296759</v>
      </c>
      <c r="N53" s="30">
        <v>11524907</v>
      </c>
      <c r="O53" s="30">
        <f t="shared" si="8"/>
        <v>22772034.900000002</v>
      </c>
      <c r="P53" s="31">
        <v>1.27E-4</v>
      </c>
      <c r="Q53" s="32">
        <f t="shared" si="9"/>
        <v>2892.0484323000001</v>
      </c>
      <c r="R53" s="29">
        <v>16762270</v>
      </c>
      <c r="S53" s="30">
        <v>11743697</v>
      </c>
      <c r="T53" s="30">
        <f t="shared" si="10"/>
        <v>4516715.7</v>
      </c>
      <c r="U53" s="33">
        <v>1.34E-4</v>
      </c>
      <c r="V53" s="34">
        <f t="shared" si="11"/>
        <v>605.23990380000009</v>
      </c>
      <c r="W53" s="11"/>
    </row>
    <row r="54" spans="7:23" x14ac:dyDescent="0.3">
      <c r="G54" s="26"/>
      <c r="H54" s="11">
        <v>8</v>
      </c>
      <c r="I54" s="11" t="s">
        <v>23</v>
      </c>
      <c r="J54" s="27">
        <v>430</v>
      </c>
      <c r="K54" s="28">
        <v>0.9</v>
      </c>
      <c r="L54" s="29">
        <v>36530409</v>
      </c>
      <c r="M54" s="29">
        <v>296759</v>
      </c>
      <c r="N54" s="30">
        <v>11524907</v>
      </c>
      <c r="O54" s="30">
        <f t="shared" si="8"/>
        <v>22772034.900000002</v>
      </c>
      <c r="P54" s="31">
        <v>1.8699999999999999E-4</v>
      </c>
      <c r="Q54" s="32">
        <f t="shared" si="9"/>
        <v>4258.3705263000002</v>
      </c>
      <c r="R54" s="29">
        <v>16762270</v>
      </c>
      <c r="S54" s="30">
        <v>11743697</v>
      </c>
      <c r="T54" s="30">
        <f t="shared" si="10"/>
        <v>4516715.7</v>
      </c>
      <c r="U54" s="33">
        <v>1.9599999999999999E-4</v>
      </c>
      <c r="V54" s="34">
        <f t="shared" si="11"/>
        <v>885.27627719999998</v>
      </c>
      <c r="W54" s="11"/>
    </row>
    <row r="55" spans="7:23" x14ac:dyDescent="0.3">
      <c r="G55" s="26"/>
      <c r="H55" s="11">
        <v>15</v>
      </c>
      <c r="I55" s="11" t="s">
        <v>2</v>
      </c>
      <c r="J55" s="27">
        <v>430</v>
      </c>
      <c r="K55" s="28">
        <v>0.9</v>
      </c>
      <c r="L55" s="29">
        <v>36530409</v>
      </c>
      <c r="M55" s="29">
        <v>296759</v>
      </c>
      <c r="N55" s="30">
        <v>11524907</v>
      </c>
      <c r="O55" s="30">
        <f t="shared" si="8"/>
        <v>22772034.900000002</v>
      </c>
      <c r="P55" s="31">
        <v>2.7E-4</v>
      </c>
      <c r="Q55" s="32">
        <f t="shared" si="9"/>
        <v>6148.4494230000009</v>
      </c>
      <c r="R55" s="29">
        <v>16762270</v>
      </c>
      <c r="S55" s="30">
        <v>11743697</v>
      </c>
      <c r="T55" s="30">
        <f t="shared" si="10"/>
        <v>4516715.7</v>
      </c>
      <c r="U55" s="33">
        <v>2.8400000000000002E-4</v>
      </c>
      <c r="V55" s="34">
        <f t="shared" si="11"/>
        <v>1282.7472588000001</v>
      </c>
      <c r="W55" s="11"/>
    </row>
    <row r="56" spans="7:23" x14ac:dyDescent="0.3">
      <c r="G56" s="26"/>
      <c r="H56" s="11">
        <v>17</v>
      </c>
      <c r="I56" s="11" t="s">
        <v>16</v>
      </c>
      <c r="J56" s="27">
        <v>430</v>
      </c>
      <c r="K56" s="28">
        <v>0.9</v>
      </c>
      <c r="L56" s="29">
        <v>36530409</v>
      </c>
      <c r="M56" s="29">
        <v>296759</v>
      </c>
      <c r="N56" s="30">
        <v>11524907</v>
      </c>
      <c r="O56" s="30">
        <f t="shared" si="8"/>
        <v>22772034.900000002</v>
      </c>
      <c r="P56" s="31">
        <v>7.5799999999999999E-4</v>
      </c>
      <c r="Q56" s="32">
        <f t="shared" si="9"/>
        <v>17261.2024542</v>
      </c>
      <c r="R56" s="29">
        <v>16762270</v>
      </c>
      <c r="S56" s="30">
        <v>11743697</v>
      </c>
      <c r="T56" s="30">
        <f t="shared" si="10"/>
        <v>4516715.7</v>
      </c>
      <c r="U56" s="33">
        <v>8.0199999999999998E-4</v>
      </c>
      <c r="V56" s="34">
        <f t="shared" si="11"/>
        <v>3622.4059913999999</v>
      </c>
      <c r="W56" s="11"/>
    </row>
    <row r="57" spans="7:23" x14ac:dyDescent="0.3">
      <c r="G57" s="26"/>
      <c r="H57" s="11">
        <v>19</v>
      </c>
      <c r="I57" s="11" t="s">
        <v>15</v>
      </c>
      <c r="J57" s="27">
        <v>430</v>
      </c>
      <c r="K57" s="28">
        <v>0.9</v>
      </c>
      <c r="L57" s="29">
        <v>36530409</v>
      </c>
      <c r="M57" s="29">
        <v>296759</v>
      </c>
      <c r="N57" s="30">
        <v>11524907</v>
      </c>
      <c r="O57" s="30">
        <f t="shared" si="8"/>
        <v>22772034.900000002</v>
      </c>
      <c r="P57" s="31">
        <v>7.3999999999999996E-5</v>
      </c>
      <c r="Q57" s="32">
        <f t="shared" si="9"/>
        <v>1685.1305826</v>
      </c>
      <c r="R57" s="29">
        <v>16762270</v>
      </c>
      <c r="S57" s="30">
        <v>11743697</v>
      </c>
      <c r="T57" s="30">
        <f t="shared" si="10"/>
        <v>4516715.7</v>
      </c>
      <c r="U57" s="33">
        <v>7.8999999999999996E-5</v>
      </c>
      <c r="V57" s="34">
        <f t="shared" si="11"/>
        <v>356.8205403</v>
      </c>
      <c r="W57" s="11"/>
    </row>
    <row r="58" spans="7:23" x14ac:dyDescent="0.3">
      <c r="G58" s="26"/>
      <c r="H58" s="11">
        <v>31</v>
      </c>
      <c r="I58" s="11" t="s">
        <v>1</v>
      </c>
      <c r="J58" s="27">
        <v>430</v>
      </c>
      <c r="K58" s="28">
        <v>0.9</v>
      </c>
      <c r="L58" s="29">
        <v>36530409</v>
      </c>
      <c r="M58" s="29">
        <v>296759</v>
      </c>
      <c r="N58" s="30">
        <v>11524907</v>
      </c>
      <c r="O58" s="30">
        <f t="shared" si="8"/>
        <v>22772034.900000002</v>
      </c>
      <c r="P58" s="31">
        <v>1.188E-3</v>
      </c>
      <c r="Q58" s="32">
        <f t="shared" si="9"/>
        <v>27053.177461200004</v>
      </c>
      <c r="R58" s="29">
        <v>16762270</v>
      </c>
      <c r="S58" s="30">
        <v>11743697</v>
      </c>
      <c r="T58" s="30">
        <f t="shared" si="10"/>
        <v>4516715.7</v>
      </c>
      <c r="U58" s="33">
        <v>1.2470000000000001E-3</v>
      </c>
      <c r="V58" s="34">
        <f t="shared" si="11"/>
        <v>5632.3444779000001</v>
      </c>
      <c r="W58" s="11"/>
    </row>
    <row r="59" spans="7:23" x14ac:dyDescent="0.3">
      <c r="G59" s="26"/>
      <c r="H59" s="11">
        <v>38</v>
      </c>
      <c r="I59" s="11" t="s">
        <v>12</v>
      </c>
      <c r="J59" s="27">
        <v>430</v>
      </c>
      <c r="K59" s="28">
        <v>0.9</v>
      </c>
      <c r="L59" s="29">
        <v>36530409</v>
      </c>
      <c r="M59" s="29">
        <v>296759</v>
      </c>
      <c r="N59" s="30">
        <v>11524907</v>
      </c>
      <c r="O59" s="30">
        <f t="shared" si="8"/>
        <v>22772034.900000002</v>
      </c>
      <c r="P59" s="31">
        <v>7.8999999999999996E-5</v>
      </c>
      <c r="Q59" s="32">
        <f t="shared" si="9"/>
        <v>1798.9907571000001</v>
      </c>
      <c r="R59" s="29">
        <v>16762270</v>
      </c>
      <c r="S59" s="30">
        <v>11743697</v>
      </c>
      <c r="T59" s="30">
        <f t="shared" si="10"/>
        <v>4516715.7</v>
      </c>
      <c r="U59" s="33">
        <v>8.2999999999999998E-5</v>
      </c>
      <c r="V59" s="34">
        <f t="shared" si="11"/>
        <v>374.88740310000003</v>
      </c>
      <c r="W59" s="11"/>
    </row>
    <row r="60" spans="7:23" x14ac:dyDescent="0.3">
      <c r="G60" s="26"/>
      <c r="H60" s="11">
        <v>55</v>
      </c>
      <c r="I60" s="11" t="s">
        <v>26</v>
      </c>
      <c r="J60" s="27">
        <v>430</v>
      </c>
      <c r="K60" s="28">
        <v>0.9</v>
      </c>
      <c r="L60" s="29">
        <v>36530409</v>
      </c>
      <c r="M60" s="29">
        <v>296759</v>
      </c>
      <c r="N60" s="30">
        <v>11524907</v>
      </c>
      <c r="O60" s="30">
        <f t="shared" si="8"/>
        <v>22772034.900000002</v>
      </c>
      <c r="P60" s="31">
        <v>1.5699999999999999E-4</v>
      </c>
      <c r="Q60" s="32">
        <f t="shared" si="9"/>
        <v>3575.2094793000001</v>
      </c>
      <c r="R60" s="29">
        <v>16762270</v>
      </c>
      <c r="S60" s="30">
        <v>11743697</v>
      </c>
      <c r="T60" s="30">
        <f t="shared" si="10"/>
        <v>4516715.7</v>
      </c>
      <c r="U60" s="33">
        <v>2.1100000000000001E-4</v>
      </c>
      <c r="V60" s="34">
        <f t="shared" si="11"/>
        <v>953.02701270000011</v>
      </c>
      <c r="W60" s="11"/>
    </row>
    <row r="61" spans="7:23" x14ac:dyDescent="0.3">
      <c r="G61" s="26"/>
      <c r="H61" s="11">
        <v>71</v>
      </c>
      <c r="I61" s="11" t="s">
        <v>18</v>
      </c>
      <c r="J61" s="27">
        <v>430</v>
      </c>
      <c r="K61" s="28">
        <v>0</v>
      </c>
      <c r="L61" s="29">
        <v>36530409</v>
      </c>
      <c r="M61" s="29">
        <v>296759</v>
      </c>
      <c r="N61" s="30">
        <v>11524907</v>
      </c>
      <c r="O61" s="30">
        <f t="shared" si="8"/>
        <v>0</v>
      </c>
      <c r="P61" s="31">
        <v>1.1E-5</v>
      </c>
      <c r="Q61" s="32">
        <f t="shared" si="9"/>
        <v>0</v>
      </c>
      <c r="R61" s="29">
        <v>16762270</v>
      </c>
      <c r="S61" s="30">
        <v>11743697</v>
      </c>
      <c r="T61" s="30">
        <f t="shared" si="10"/>
        <v>0</v>
      </c>
      <c r="U61" s="33">
        <v>1.2E-5</v>
      </c>
      <c r="V61" s="34">
        <f t="shared" si="11"/>
        <v>0</v>
      </c>
      <c r="W61" s="11"/>
    </row>
    <row r="62" spans="7:23" x14ac:dyDescent="0.3">
      <c r="G62" s="26"/>
      <c r="H62" s="11">
        <v>72</v>
      </c>
      <c r="I62" s="11" t="s">
        <v>28</v>
      </c>
      <c r="J62" s="27">
        <v>430</v>
      </c>
      <c r="K62" s="28">
        <v>0</v>
      </c>
      <c r="L62" s="29">
        <v>36530409</v>
      </c>
      <c r="M62" s="29">
        <v>296759</v>
      </c>
      <c r="N62" s="30">
        <v>11524907</v>
      </c>
      <c r="O62" s="30">
        <f t="shared" si="8"/>
        <v>0</v>
      </c>
      <c r="P62" s="31">
        <v>3.1799999999999998E-4</v>
      </c>
      <c r="Q62" s="32">
        <f t="shared" si="9"/>
        <v>0</v>
      </c>
      <c r="R62" s="29">
        <v>16762270</v>
      </c>
      <c r="S62" s="30">
        <v>11743697</v>
      </c>
      <c r="T62" s="30">
        <f t="shared" si="10"/>
        <v>0</v>
      </c>
      <c r="U62" s="33">
        <v>3.3700000000000001E-4</v>
      </c>
      <c r="V62" s="34">
        <f t="shared" si="11"/>
        <v>0</v>
      </c>
      <c r="W62" s="11"/>
    </row>
    <row r="63" spans="7:23" x14ac:dyDescent="0.3">
      <c r="G63" s="26"/>
      <c r="H63" s="11">
        <v>104</v>
      </c>
      <c r="I63" s="11" t="s">
        <v>130</v>
      </c>
      <c r="J63" s="27">
        <v>430</v>
      </c>
      <c r="K63" s="28">
        <v>0.9</v>
      </c>
      <c r="L63" s="29">
        <v>36530409</v>
      </c>
      <c r="M63" s="29">
        <v>296759</v>
      </c>
      <c r="N63" s="30">
        <v>11524907</v>
      </c>
      <c r="O63" s="30">
        <f t="shared" si="8"/>
        <v>22772034.900000002</v>
      </c>
      <c r="P63" s="31">
        <v>0</v>
      </c>
      <c r="Q63" s="32">
        <f t="shared" si="9"/>
        <v>0</v>
      </c>
      <c r="R63" s="29">
        <v>16762270</v>
      </c>
      <c r="S63" s="30">
        <v>11743697</v>
      </c>
      <c r="T63" s="30">
        <f t="shared" si="10"/>
        <v>4516715.7</v>
      </c>
      <c r="U63" s="33">
        <v>0</v>
      </c>
      <c r="V63" s="34">
        <f t="shared" si="11"/>
        <v>0</v>
      </c>
      <c r="W63" s="11"/>
    </row>
    <row r="64" spans="7:23" x14ac:dyDescent="0.3">
      <c r="G64" s="26"/>
      <c r="H64" s="11">
        <v>115</v>
      </c>
      <c r="I64" s="11" t="s">
        <v>160</v>
      </c>
      <c r="J64" s="27">
        <v>430</v>
      </c>
      <c r="K64" s="28">
        <v>0.9</v>
      </c>
      <c r="L64" s="29">
        <v>36530409</v>
      </c>
      <c r="M64" s="29">
        <v>296759</v>
      </c>
      <c r="N64" s="30">
        <v>11524907</v>
      </c>
      <c r="O64" s="30">
        <f t="shared" si="8"/>
        <v>22772034.900000002</v>
      </c>
      <c r="P64" s="31">
        <v>0</v>
      </c>
      <c r="Q64" s="32">
        <f t="shared" si="9"/>
        <v>0</v>
      </c>
      <c r="R64" s="29">
        <v>16762270</v>
      </c>
      <c r="S64" s="30">
        <v>11743697</v>
      </c>
      <c r="T64" s="30">
        <f t="shared" si="10"/>
        <v>4516715.7</v>
      </c>
      <c r="U64" s="33">
        <v>0</v>
      </c>
      <c r="V64" s="34">
        <f t="shared" si="11"/>
        <v>0</v>
      </c>
      <c r="W64" s="11"/>
    </row>
    <row r="65" spans="7:23" x14ac:dyDescent="0.3">
      <c r="G65" s="26"/>
      <c r="H65" s="11">
        <v>117</v>
      </c>
      <c r="I65" s="11" t="s">
        <v>21</v>
      </c>
      <c r="J65" s="27">
        <v>430</v>
      </c>
      <c r="K65" s="28">
        <v>0.9</v>
      </c>
      <c r="L65" s="29">
        <v>36530409</v>
      </c>
      <c r="M65" s="29">
        <v>296759</v>
      </c>
      <c r="N65" s="30">
        <v>11524907</v>
      </c>
      <c r="O65" s="30">
        <f t="shared" si="8"/>
        <v>22772034.900000002</v>
      </c>
      <c r="P65" s="31">
        <v>2.7300000000000002E-4</v>
      </c>
      <c r="Q65" s="32">
        <f t="shared" si="9"/>
        <v>6216.7655277000013</v>
      </c>
      <c r="R65" s="29">
        <v>16762270</v>
      </c>
      <c r="S65" s="30">
        <v>11743697</v>
      </c>
      <c r="T65" s="30">
        <f t="shared" si="10"/>
        <v>4516715.7</v>
      </c>
      <c r="U65" s="33">
        <v>2.8800000000000001E-4</v>
      </c>
      <c r="V65" s="34">
        <f t="shared" si="11"/>
        <v>1300.8141216000001</v>
      </c>
      <c r="W65" s="11"/>
    </row>
    <row r="66" spans="7:23" x14ac:dyDescent="0.3">
      <c r="G66" s="26"/>
      <c r="H66" s="11">
        <v>123</v>
      </c>
      <c r="I66" s="11" t="s">
        <v>29</v>
      </c>
      <c r="J66" s="27">
        <v>430</v>
      </c>
      <c r="K66" s="28">
        <v>0.9</v>
      </c>
      <c r="L66" s="29">
        <v>36530409</v>
      </c>
      <c r="M66" s="29">
        <v>296759</v>
      </c>
      <c r="N66" s="30">
        <v>11524907</v>
      </c>
      <c r="O66" s="30">
        <f t="shared" si="8"/>
        <v>22772034.900000002</v>
      </c>
      <c r="P66" s="31">
        <v>1.232E-3</v>
      </c>
      <c r="Q66" s="32">
        <f t="shared" si="9"/>
        <v>28055.146996800002</v>
      </c>
      <c r="R66" s="29">
        <v>16762270</v>
      </c>
      <c r="S66" s="30">
        <v>11743697</v>
      </c>
      <c r="T66" s="30">
        <f t="shared" si="10"/>
        <v>4516715.7</v>
      </c>
      <c r="U66" s="33">
        <v>1.0330000000000001E-3</v>
      </c>
      <c r="V66" s="34">
        <f t="shared" si="11"/>
        <v>4665.7673181000009</v>
      </c>
      <c r="W66" s="11"/>
    </row>
    <row r="67" spans="7:23" x14ac:dyDescent="0.3">
      <c r="G67" s="26"/>
      <c r="H67" s="11"/>
      <c r="I67" s="11"/>
      <c r="J67" s="27"/>
      <c r="K67" s="28"/>
      <c r="L67" s="30"/>
      <c r="M67" s="30"/>
      <c r="N67" s="30"/>
      <c r="O67" s="30"/>
      <c r="P67" s="33"/>
      <c r="Q67" s="32"/>
      <c r="R67" s="30"/>
      <c r="S67" s="30"/>
      <c r="T67" s="30"/>
      <c r="U67" s="33"/>
      <c r="V67" s="34"/>
      <c r="W67" s="11"/>
    </row>
    <row r="68" spans="7:23" ht="15.6" x14ac:dyDescent="0.3">
      <c r="G68" s="39">
        <v>115</v>
      </c>
      <c r="H68" s="40" t="s">
        <v>160</v>
      </c>
      <c r="I68" s="11"/>
      <c r="J68" s="27"/>
      <c r="K68" s="28"/>
      <c r="L68" s="30"/>
      <c r="M68" s="30"/>
      <c r="N68" s="30"/>
      <c r="O68" s="30"/>
      <c r="P68" s="33"/>
      <c r="Q68" s="32"/>
      <c r="R68" s="30"/>
      <c r="S68" s="30"/>
      <c r="T68" s="30"/>
      <c r="U68" s="33"/>
      <c r="V68" s="34"/>
      <c r="W68" s="11"/>
    </row>
    <row r="69" spans="7:23" x14ac:dyDescent="0.3">
      <c r="G69" s="26"/>
      <c r="H69" s="11">
        <v>1</v>
      </c>
      <c r="I69" s="11" t="s">
        <v>11</v>
      </c>
      <c r="J69" s="27">
        <v>478</v>
      </c>
      <c r="K69" s="28">
        <v>0.9</v>
      </c>
      <c r="L69" s="29">
        <v>221250</v>
      </c>
      <c r="M69" s="29">
        <v>16299</v>
      </c>
      <c r="N69" s="30">
        <v>0</v>
      </c>
      <c r="O69" s="30">
        <f t="shared" ref="O69:O85" si="12">(L69+M69-N69)*K69</f>
        <v>213794.1</v>
      </c>
      <c r="P69" s="31">
        <v>1.91E-3</v>
      </c>
      <c r="Q69" s="32">
        <f t="shared" ref="Q69:Q85" si="13">O69*P69</f>
        <v>408.34673100000003</v>
      </c>
      <c r="R69" s="29">
        <v>0</v>
      </c>
      <c r="S69" s="30">
        <v>0</v>
      </c>
      <c r="T69" s="30">
        <f t="shared" ref="T69:T85" si="14">(R69-S69)*K69</f>
        <v>0</v>
      </c>
      <c r="U69" s="33">
        <v>1.9740000000000001E-3</v>
      </c>
      <c r="V69" s="34">
        <f t="shared" ref="V69:V85" si="15">T69*U69</f>
        <v>0</v>
      </c>
      <c r="W69" s="11"/>
    </row>
    <row r="70" spans="7:23" x14ac:dyDescent="0.3">
      <c r="G70" s="26"/>
      <c r="H70" s="11">
        <v>2</v>
      </c>
      <c r="I70" s="11" t="s">
        <v>27</v>
      </c>
      <c r="J70" s="27">
        <v>478</v>
      </c>
      <c r="K70" s="28">
        <v>0.9</v>
      </c>
      <c r="L70" s="29">
        <v>221250</v>
      </c>
      <c r="M70" s="29">
        <v>16299</v>
      </c>
      <c r="N70" s="30">
        <v>0</v>
      </c>
      <c r="O70" s="30">
        <f t="shared" si="12"/>
        <v>213794.1</v>
      </c>
      <c r="P70" s="31">
        <v>2.6899999999999998E-4</v>
      </c>
      <c r="Q70" s="32">
        <f t="shared" si="13"/>
        <v>57.510612899999998</v>
      </c>
      <c r="R70" s="29">
        <v>0</v>
      </c>
      <c r="S70" s="30">
        <v>0</v>
      </c>
      <c r="T70" s="30">
        <f t="shared" si="14"/>
        <v>0</v>
      </c>
      <c r="U70" s="33">
        <v>2.9500000000000001E-4</v>
      </c>
      <c r="V70" s="34">
        <f t="shared" si="15"/>
        <v>0</v>
      </c>
      <c r="W70" s="11"/>
    </row>
    <row r="71" spans="7:23" x14ac:dyDescent="0.3">
      <c r="G71" s="26"/>
      <c r="H71" s="11">
        <v>3</v>
      </c>
      <c r="I71" s="11" t="s">
        <v>20</v>
      </c>
      <c r="J71" s="27">
        <v>478</v>
      </c>
      <c r="K71" s="28">
        <v>0.9</v>
      </c>
      <c r="L71" s="29">
        <v>221250</v>
      </c>
      <c r="M71" s="29">
        <v>16299</v>
      </c>
      <c r="N71" s="30">
        <v>0</v>
      </c>
      <c r="O71" s="30">
        <f t="shared" si="12"/>
        <v>213794.1</v>
      </c>
      <c r="P71" s="31">
        <v>5.9699999999999998E-4</v>
      </c>
      <c r="Q71" s="32">
        <f t="shared" si="13"/>
        <v>127.6350777</v>
      </c>
      <c r="R71" s="29">
        <v>0</v>
      </c>
      <c r="S71" s="30">
        <v>0</v>
      </c>
      <c r="T71" s="30">
        <f t="shared" si="14"/>
        <v>0</v>
      </c>
      <c r="U71" s="33">
        <v>6.3100000000000005E-4</v>
      </c>
      <c r="V71" s="34">
        <f t="shared" si="15"/>
        <v>0</v>
      </c>
      <c r="W71" s="11"/>
    </row>
    <row r="72" spans="7:23" x14ac:dyDescent="0.3">
      <c r="G72" s="26"/>
      <c r="H72" s="11">
        <v>5</v>
      </c>
      <c r="I72" s="11" t="s">
        <v>17</v>
      </c>
      <c r="J72" s="27">
        <v>478</v>
      </c>
      <c r="K72" s="28">
        <v>0.9</v>
      </c>
      <c r="L72" s="29">
        <v>221250</v>
      </c>
      <c r="M72" s="29">
        <v>16299</v>
      </c>
      <c r="N72" s="30">
        <v>0</v>
      </c>
      <c r="O72" s="30">
        <f t="shared" si="12"/>
        <v>213794.1</v>
      </c>
      <c r="P72" s="31">
        <v>6.6930000000000002E-3</v>
      </c>
      <c r="Q72" s="32">
        <f t="shared" si="13"/>
        <v>1430.9239113000001</v>
      </c>
      <c r="R72" s="29">
        <v>0</v>
      </c>
      <c r="S72" s="30">
        <v>0</v>
      </c>
      <c r="T72" s="30">
        <f t="shared" si="14"/>
        <v>0</v>
      </c>
      <c r="U72" s="33">
        <v>6.6429999999999996E-3</v>
      </c>
      <c r="V72" s="34">
        <f t="shared" si="15"/>
        <v>0</v>
      </c>
      <c r="W72" s="11"/>
    </row>
    <row r="73" spans="7:23" x14ac:dyDescent="0.3">
      <c r="G73" s="26"/>
      <c r="H73" s="11">
        <v>6</v>
      </c>
      <c r="I73" s="11" t="s">
        <v>118</v>
      </c>
      <c r="J73" s="27">
        <v>478</v>
      </c>
      <c r="K73" s="28">
        <v>0.9</v>
      </c>
      <c r="L73" s="29">
        <v>221250</v>
      </c>
      <c r="M73" s="29">
        <v>16299</v>
      </c>
      <c r="N73" s="30">
        <v>0</v>
      </c>
      <c r="O73" s="30">
        <f t="shared" si="12"/>
        <v>213794.1</v>
      </c>
      <c r="P73" s="31">
        <v>0</v>
      </c>
      <c r="Q73" s="32">
        <f t="shared" si="13"/>
        <v>0</v>
      </c>
      <c r="R73" s="29">
        <v>0</v>
      </c>
      <c r="S73" s="30">
        <v>0</v>
      </c>
      <c r="T73" s="30">
        <f t="shared" si="14"/>
        <v>0</v>
      </c>
      <c r="U73" s="33">
        <v>0</v>
      </c>
      <c r="V73" s="34">
        <f t="shared" si="15"/>
        <v>0</v>
      </c>
      <c r="W73" s="11"/>
    </row>
    <row r="74" spans="7:23" x14ac:dyDescent="0.3">
      <c r="G74" s="26"/>
      <c r="H74" s="11">
        <v>7</v>
      </c>
      <c r="I74" s="11" t="s">
        <v>9</v>
      </c>
      <c r="J74" s="27">
        <v>478</v>
      </c>
      <c r="K74" s="28">
        <v>0.9</v>
      </c>
      <c r="L74" s="29">
        <v>221250</v>
      </c>
      <c r="M74" s="29">
        <v>16299</v>
      </c>
      <c r="N74" s="30">
        <v>0</v>
      </c>
      <c r="O74" s="30">
        <f t="shared" si="12"/>
        <v>213794.1</v>
      </c>
      <c r="P74" s="31">
        <v>1.27E-4</v>
      </c>
      <c r="Q74" s="32">
        <f t="shared" si="13"/>
        <v>27.151850700000001</v>
      </c>
      <c r="R74" s="29">
        <v>0</v>
      </c>
      <c r="S74" s="30">
        <v>0</v>
      </c>
      <c r="T74" s="30">
        <f t="shared" si="14"/>
        <v>0</v>
      </c>
      <c r="U74" s="33">
        <v>1.34E-4</v>
      </c>
      <c r="V74" s="34">
        <f t="shared" si="15"/>
        <v>0</v>
      </c>
      <c r="W74" s="11"/>
    </row>
    <row r="75" spans="7:23" x14ac:dyDescent="0.3">
      <c r="G75" s="26"/>
      <c r="H75" s="11">
        <v>8</v>
      </c>
      <c r="I75" s="11" t="s">
        <v>23</v>
      </c>
      <c r="J75" s="27">
        <v>478</v>
      </c>
      <c r="K75" s="28">
        <v>0.9</v>
      </c>
      <c r="L75" s="29">
        <v>221250</v>
      </c>
      <c r="M75" s="29">
        <v>16299</v>
      </c>
      <c r="N75" s="30">
        <v>0</v>
      </c>
      <c r="O75" s="30">
        <f t="shared" si="12"/>
        <v>213794.1</v>
      </c>
      <c r="P75" s="31">
        <v>1.8699999999999999E-4</v>
      </c>
      <c r="Q75" s="32">
        <f t="shared" si="13"/>
        <v>39.979496699999999</v>
      </c>
      <c r="R75" s="29">
        <v>0</v>
      </c>
      <c r="S75" s="30">
        <v>0</v>
      </c>
      <c r="T75" s="30">
        <f t="shared" si="14"/>
        <v>0</v>
      </c>
      <c r="U75" s="33">
        <v>1.9599999999999999E-4</v>
      </c>
      <c r="V75" s="34">
        <f t="shared" si="15"/>
        <v>0</v>
      </c>
      <c r="W75" s="11"/>
    </row>
    <row r="76" spans="7:23" x14ac:dyDescent="0.3">
      <c r="G76" s="26"/>
      <c r="H76" s="11">
        <v>17</v>
      </c>
      <c r="I76" s="11" t="s">
        <v>16</v>
      </c>
      <c r="J76" s="27">
        <v>478</v>
      </c>
      <c r="K76" s="28">
        <v>0.9</v>
      </c>
      <c r="L76" s="29">
        <v>221250</v>
      </c>
      <c r="M76" s="29">
        <v>16299</v>
      </c>
      <c r="N76" s="30">
        <v>0</v>
      </c>
      <c r="O76" s="30">
        <f t="shared" si="12"/>
        <v>213794.1</v>
      </c>
      <c r="P76" s="31">
        <v>7.5799999999999999E-4</v>
      </c>
      <c r="Q76" s="32">
        <f t="shared" si="13"/>
        <v>162.05592780000001</v>
      </c>
      <c r="R76" s="29">
        <v>0</v>
      </c>
      <c r="S76" s="30">
        <v>0</v>
      </c>
      <c r="T76" s="30">
        <f t="shared" si="14"/>
        <v>0</v>
      </c>
      <c r="U76" s="33">
        <v>8.0199999999999998E-4</v>
      </c>
      <c r="V76" s="34">
        <f t="shared" si="15"/>
        <v>0</v>
      </c>
      <c r="W76" s="11"/>
    </row>
    <row r="77" spans="7:23" x14ac:dyDescent="0.3">
      <c r="G77" s="26"/>
      <c r="H77" s="11">
        <v>31</v>
      </c>
      <c r="I77" s="11" t="s">
        <v>1</v>
      </c>
      <c r="J77" s="27">
        <v>478</v>
      </c>
      <c r="K77" s="28">
        <v>0.9</v>
      </c>
      <c r="L77" s="29">
        <v>221250</v>
      </c>
      <c r="M77" s="29">
        <v>16299</v>
      </c>
      <c r="N77" s="30">
        <v>0</v>
      </c>
      <c r="O77" s="30">
        <f t="shared" si="12"/>
        <v>213794.1</v>
      </c>
      <c r="P77" s="31">
        <v>1.188E-3</v>
      </c>
      <c r="Q77" s="32">
        <f t="shared" si="13"/>
        <v>253.98739080000001</v>
      </c>
      <c r="R77" s="29">
        <v>0</v>
      </c>
      <c r="S77" s="30">
        <v>0</v>
      </c>
      <c r="T77" s="30">
        <f t="shared" si="14"/>
        <v>0</v>
      </c>
      <c r="U77" s="33">
        <v>1.2470000000000001E-3</v>
      </c>
      <c r="V77" s="34">
        <f t="shared" si="15"/>
        <v>0</v>
      </c>
      <c r="W77" s="11"/>
    </row>
    <row r="78" spans="7:23" x14ac:dyDescent="0.3">
      <c r="G78" s="26"/>
      <c r="H78" s="11">
        <v>38</v>
      </c>
      <c r="I78" s="11" t="s">
        <v>12</v>
      </c>
      <c r="J78" s="27">
        <v>478</v>
      </c>
      <c r="K78" s="28">
        <v>0.9</v>
      </c>
      <c r="L78" s="29">
        <v>221250</v>
      </c>
      <c r="M78" s="29">
        <v>16299</v>
      </c>
      <c r="N78" s="30">
        <v>0</v>
      </c>
      <c r="O78" s="30">
        <f t="shared" si="12"/>
        <v>213794.1</v>
      </c>
      <c r="P78" s="31">
        <v>7.8999999999999996E-5</v>
      </c>
      <c r="Q78" s="32">
        <f t="shared" si="13"/>
        <v>16.8897339</v>
      </c>
      <c r="R78" s="29">
        <v>0</v>
      </c>
      <c r="S78" s="30">
        <v>0</v>
      </c>
      <c r="T78" s="30">
        <f t="shared" si="14"/>
        <v>0</v>
      </c>
      <c r="U78" s="33">
        <v>8.2999999999999998E-5</v>
      </c>
      <c r="V78" s="34">
        <f t="shared" si="15"/>
        <v>0</v>
      </c>
      <c r="W78" s="11"/>
    </row>
    <row r="79" spans="7:23" x14ac:dyDescent="0.3">
      <c r="G79" s="26"/>
      <c r="H79" s="11">
        <v>55</v>
      </c>
      <c r="I79" s="11" t="s">
        <v>26</v>
      </c>
      <c r="J79" s="27">
        <v>478</v>
      </c>
      <c r="K79" s="28">
        <v>0.9</v>
      </c>
      <c r="L79" s="29">
        <v>221250</v>
      </c>
      <c r="M79" s="29">
        <v>16299</v>
      </c>
      <c r="N79" s="30">
        <v>0</v>
      </c>
      <c r="O79" s="30">
        <f t="shared" si="12"/>
        <v>213794.1</v>
      </c>
      <c r="P79" s="31">
        <v>1.5699999999999999E-4</v>
      </c>
      <c r="Q79" s="32">
        <f t="shared" si="13"/>
        <v>33.565673699999998</v>
      </c>
      <c r="R79" s="29">
        <v>0</v>
      </c>
      <c r="S79" s="30">
        <v>0</v>
      </c>
      <c r="T79" s="30">
        <f t="shared" si="14"/>
        <v>0</v>
      </c>
      <c r="U79" s="33">
        <v>2.1100000000000001E-4</v>
      </c>
      <c r="V79" s="34">
        <f t="shared" si="15"/>
        <v>0</v>
      </c>
      <c r="W79" s="11"/>
    </row>
    <row r="80" spans="7:23" x14ac:dyDescent="0.3">
      <c r="G80" s="26"/>
      <c r="H80" s="11">
        <v>71</v>
      </c>
      <c r="I80" s="11" t="s">
        <v>18</v>
      </c>
      <c r="J80" s="27">
        <v>478</v>
      </c>
      <c r="K80" s="28">
        <v>0</v>
      </c>
      <c r="L80" s="29">
        <v>221250</v>
      </c>
      <c r="M80" s="29">
        <v>16299</v>
      </c>
      <c r="N80" s="30">
        <v>0</v>
      </c>
      <c r="O80" s="30">
        <f t="shared" si="12"/>
        <v>0</v>
      </c>
      <c r="P80" s="31">
        <v>1.1E-5</v>
      </c>
      <c r="Q80" s="32">
        <f t="shared" si="13"/>
        <v>0</v>
      </c>
      <c r="R80" s="29">
        <v>0</v>
      </c>
      <c r="S80" s="30">
        <v>0</v>
      </c>
      <c r="T80" s="30">
        <f t="shared" si="14"/>
        <v>0</v>
      </c>
      <c r="U80" s="33">
        <v>1.2E-5</v>
      </c>
      <c r="V80" s="34">
        <f t="shared" si="15"/>
        <v>0</v>
      </c>
      <c r="W80" s="11"/>
    </row>
    <row r="81" spans="7:23" x14ac:dyDescent="0.3">
      <c r="G81" s="26"/>
      <c r="H81" s="11">
        <v>72</v>
      </c>
      <c r="I81" s="11" t="s">
        <v>28</v>
      </c>
      <c r="J81" s="27">
        <v>478</v>
      </c>
      <c r="K81" s="28">
        <v>0</v>
      </c>
      <c r="L81" s="29">
        <v>221250</v>
      </c>
      <c r="M81" s="29">
        <v>16299</v>
      </c>
      <c r="N81" s="30">
        <v>0</v>
      </c>
      <c r="O81" s="30">
        <f t="shared" si="12"/>
        <v>0</v>
      </c>
      <c r="P81" s="31">
        <v>3.1799999999999998E-4</v>
      </c>
      <c r="Q81" s="32">
        <f t="shared" si="13"/>
        <v>0</v>
      </c>
      <c r="R81" s="29">
        <v>0</v>
      </c>
      <c r="S81" s="30">
        <v>0</v>
      </c>
      <c r="T81" s="30">
        <f t="shared" si="14"/>
        <v>0</v>
      </c>
      <c r="U81" s="33">
        <v>3.3700000000000001E-4</v>
      </c>
      <c r="V81" s="34">
        <f t="shared" si="15"/>
        <v>0</v>
      </c>
      <c r="W81" s="11"/>
    </row>
    <row r="82" spans="7:23" x14ac:dyDescent="0.3">
      <c r="G82" s="26"/>
      <c r="H82" s="11">
        <v>104</v>
      </c>
      <c r="I82" s="11" t="s">
        <v>130</v>
      </c>
      <c r="J82" s="27">
        <v>478</v>
      </c>
      <c r="K82" s="28">
        <v>0.9</v>
      </c>
      <c r="L82" s="29">
        <v>221250</v>
      </c>
      <c r="M82" s="29">
        <v>16299</v>
      </c>
      <c r="N82" s="30">
        <v>0</v>
      </c>
      <c r="O82" s="30">
        <f t="shared" si="12"/>
        <v>213794.1</v>
      </c>
      <c r="P82" s="31">
        <v>0</v>
      </c>
      <c r="Q82" s="32">
        <f t="shared" si="13"/>
        <v>0</v>
      </c>
      <c r="R82" s="29">
        <v>0</v>
      </c>
      <c r="S82" s="30">
        <v>0</v>
      </c>
      <c r="T82" s="30">
        <f t="shared" si="14"/>
        <v>0</v>
      </c>
      <c r="U82" s="33">
        <v>0</v>
      </c>
      <c r="V82" s="34">
        <f t="shared" si="15"/>
        <v>0</v>
      </c>
      <c r="W82" s="11"/>
    </row>
    <row r="83" spans="7:23" x14ac:dyDescent="0.3">
      <c r="G83" s="26"/>
      <c r="H83" s="11">
        <v>115</v>
      </c>
      <c r="I83" s="11" t="s">
        <v>160</v>
      </c>
      <c r="J83" s="27">
        <v>478</v>
      </c>
      <c r="K83" s="28">
        <v>0.9</v>
      </c>
      <c r="L83" s="29">
        <v>221250</v>
      </c>
      <c r="M83" s="29">
        <v>16299</v>
      </c>
      <c r="N83" s="30">
        <v>0</v>
      </c>
      <c r="O83" s="30">
        <f t="shared" si="12"/>
        <v>213794.1</v>
      </c>
      <c r="P83" s="31">
        <v>0</v>
      </c>
      <c r="Q83" s="32">
        <f t="shared" si="13"/>
        <v>0</v>
      </c>
      <c r="R83" s="29">
        <v>0</v>
      </c>
      <c r="S83" s="30">
        <v>0</v>
      </c>
      <c r="T83" s="30">
        <f t="shared" si="14"/>
        <v>0</v>
      </c>
      <c r="U83" s="33">
        <v>0</v>
      </c>
      <c r="V83" s="34">
        <f t="shared" si="15"/>
        <v>0</v>
      </c>
      <c r="W83" s="11"/>
    </row>
    <row r="84" spans="7:23" x14ac:dyDescent="0.3">
      <c r="G84" s="26"/>
      <c r="H84" s="11">
        <v>117</v>
      </c>
      <c r="I84" s="11" t="s">
        <v>21</v>
      </c>
      <c r="J84" s="27">
        <v>478</v>
      </c>
      <c r="K84" s="28">
        <v>0.9</v>
      </c>
      <c r="L84" s="29">
        <v>221250</v>
      </c>
      <c r="M84" s="29">
        <v>16299</v>
      </c>
      <c r="N84" s="30">
        <v>0</v>
      </c>
      <c r="O84" s="30">
        <f t="shared" si="12"/>
        <v>213794.1</v>
      </c>
      <c r="P84" s="31">
        <v>2.7300000000000002E-4</v>
      </c>
      <c r="Q84" s="32">
        <f t="shared" si="13"/>
        <v>58.365789300000003</v>
      </c>
      <c r="R84" s="29">
        <v>0</v>
      </c>
      <c r="S84" s="30">
        <v>0</v>
      </c>
      <c r="T84" s="30">
        <f t="shared" si="14"/>
        <v>0</v>
      </c>
      <c r="U84" s="33">
        <v>2.8800000000000001E-4</v>
      </c>
      <c r="V84" s="34">
        <f t="shared" si="15"/>
        <v>0</v>
      </c>
      <c r="W84" s="11"/>
    </row>
    <row r="85" spans="7:23" x14ac:dyDescent="0.3">
      <c r="G85" s="26"/>
      <c r="H85" s="11">
        <v>123</v>
      </c>
      <c r="I85" s="11" t="s">
        <v>29</v>
      </c>
      <c r="J85" s="27">
        <v>478</v>
      </c>
      <c r="K85" s="28">
        <v>0.9</v>
      </c>
      <c r="L85" s="29">
        <v>221250</v>
      </c>
      <c r="M85" s="29">
        <v>16299</v>
      </c>
      <c r="N85" s="30">
        <v>0</v>
      </c>
      <c r="O85" s="30">
        <f t="shared" si="12"/>
        <v>213794.1</v>
      </c>
      <c r="P85" s="31">
        <v>1.232E-3</v>
      </c>
      <c r="Q85" s="32">
        <f t="shared" si="13"/>
        <v>263.39433120000001</v>
      </c>
      <c r="R85" s="29">
        <v>0</v>
      </c>
      <c r="S85" s="30">
        <v>0</v>
      </c>
      <c r="T85" s="30">
        <f t="shared" si="14"/>
        <v>0</v>
      </c>
      <c r="U85" s="33">
        <v>1.0330000000000001E-3</v>
      </c>
      <c r="V85" s="34">
        <f t="shared" si="15"/>
        <v>0</v>
      </c>
      <c r="W85" s="11"/>
    </row>
    <row r="86" spans="7:23" x14ac:dyDescent="0.3">
      <c r="G86" s="26"/>
      <c r="H86" s="11"/>
      <c r="I86" s="11"/>
      <c r="J86" s="27"/>
      <c r="K86" s="28"/>
      <c r="L86" s="30"/>
      <c r="M86" s="30"/>
      <c r="N86" s="30"/>
      <c r="O86" s="30"/>
      <c r="P86" s="33"/>
      <c r="Q86" s="32"/>
      <c r="R86" s="30"/>
      <c r="S86" s="30"/>
      <c r="T86" s="30"/>
      <c r="U86" s="33"/>
      <c r="V86" s="34"/>
      <c r="W86" s="11"/>
    </row>
    <row r="87" spans="7:23" ht="15.6" x14ac:dyDescent="0.3">
      <c r="G87" s="39">
        <v>115</v>
      </c>
      <c r="H87" s="40" t="s">
        <v>160</v>
      </c>
      <c r="I87" s="11"/>
      <c r="J87" s="27"/>
      <c r="K87" s="28"/>
      <c r="L87" s="30"/>
      <c r="M87" s="30"/>
      <c r="N87" s="30"/>
      <c r="O87" s="30"/>
      <c r="P87" s="33"/>
      <c r="Q87" s="32"/>
      <c r="R87" s="30"/>
      <c r="S87" s="30"/>
      <c r="T87" s="30"/>
      <c r="U87" s="33"/>
      <c r="V87" s="34"/>
      <c r="W87" s="11"/>
    </row>
    <row r="88" spans="7:23" x14ac:dyDescent="0.3">
      <c r="G88" s="26"/>
      <c r="H88" s="11">
        <v>1</v>
      </c>
      <c r="I88" s="11" t="s">
        <v>11</v>
      </c>
      <c r="J88" s="27">
        <v>959</v>
      </c>
      <c r="K88" s="28">
        <v>0.9</v>
      </c>
      <c r="L88" s="29">
        <v>0</v>
      </c>
      <c r="M88" s="29">
        <v>0</v>
      </c>
      <c r="N88" s="30"/>
      <c r="O88" s="30">
        <f t="shared" ref="O88:O104" si="16">(L88+M88-N88)*K88</f>
        <v>0</v>
      </c>
      <c r="P88" s="31">
        <v>1.91E-3</v>
      </c>
      <c r="Q88" s="32">
        <f t="shared" ref="Q88:Q104" si="17">O88*P88</f>
        <v>0</v>
      </c>
      <c r="R88" s="29">
        <v>0</v>
      </c>
      <c r="S88" s="30"/>
      <c r="T88" s="30">
        <f t="shared" ref="T88:T104" si="18">(R88-S88)*K88</f>
        <v>0</v>
      </c>
      <c r="U88" s="33">
        <v>1.9740000000000001E-3</v>
      </c>
      <c r="V88" s="34">
        <f t="shared" ref="V88:V104" si="19">T88*U88</f>
        <v>0</v>
      </c>
      <c r="W88" s="11"/>
    </row>
    <row r="89" spans="7:23" x14ac:dyDescent="0.3">
      <c r="G89" s="26"/>
      <c r="H89" s="11">
        <v>2</v>
      </c>
      <c r="I89" s="11" t="s">
        <v>27</v>
      </c>
      <c r="J89" s="27">
        <v>959</v>
      </c>
      <c r="K89" s="28">
        <v>0.9</v>
      </c>
      <c r="L89" s="29">
        <v>0</v>
      </c>
      <c r="M89" s="29">
        <v>0</v>
      </c>
      <c r="N89" s="30"/>
      <c r="O89" s="30">
        <f t="shared" si="16"/>
        <v>0</v>
      </c>
      <c r="P89" s="31">
        <v>2.6899999999999998E-4</v>
      </c>
      <c r="Q89" s="32">
        <f t="shared" si="17"/>
        <v>0</v>
      </c>
      <c r="R89" s="29">
        <v>0</v>
      </c>
      <c r="S89" s="30"/>
      <c r="T89" s="30">
        <f t="shared" si="18"/>
        <v>0</v>
      </c>
      <c r="U89" s="33">
        <v>2.9500000000000001E-4</v>
      </c>
      <c r="V89" s="34">
        <f t="shared" si="19"/>
        <v>0</v>
      </c>
      <c r="W89" s="11"/>
    </row>
    <row r="90" spans="7:23" x14ac:dyDescent="0.3">
      <c r="G90" s="26"/>
      <c r="H90" s="11">
        <v>3</v>
      </c>
      <c r="I90" s="11" t="s">
        <v>20</v>
      </c>
      <c r="J90" s="27">
        <v>959</v>
      </c>
      <c r="K90" s="28">
        <v>0.9</v>
      </c>
      <c r="L90" s="29">
        <v>0</v>
      </c>
      <c r="M90" s="29">
        <v>0</v>
      </c>
      <c r="N90" s="30"/>
      <c r="O90" s="30">
        <f t="shared" si="16"/>
        <v>0</v>
      </c>
      <c r="P90" s="31">
        <v>5.9699999999999998E-4</v>
      </c>
      <c r="Q90" s="32">
        <f t="shared" si="17"/>
        <v>0</v>
      </c>
      <c r="R90" s="29">
        <v>0</v>
      </c>
      <c r="S90" s="30"/>
      <c r="T90" s="30">
        <f t="shared" si="18"/>
        <v>0</v>
      </c>
      <c r="U90" s="33">
        <v>6.3100000000000005E-4</v>
      </c>
      <c r="V90" s="34">
        <f t="shared" si="19"/>
        <v>0</v>
      </c>
      <c r="W90" s="11"/>
    </row>
    <row r="91" spans="7:23" x14ac:dyDescent="0.3">
      <c r="G91" s="26"/>
      <c r="H91" s="11">
        <v>5</v>
      </c>
      <c r="I91" s="11" t="s">
        <v>17</v>
      </c>
      <c r="J91" s="27">
        <v>959</v>
      </c>
      <c r="K91" s="28">
        <v>0.9</v>
      </c>
      <c r="L91" s="29">
        <v>0</v>
      </c>
      <c r="M91" s="29">
        <v>0</v>
      </c>
      <c r="N91" s="30"/>
      <c r="O91" s="30">
        <f t="shared" si="16"/>
        <v>0</v>
      </c>
      <c r="P91" s="31">
        <v>6.6930000000000002E-3</v>
      </c>
      <c r="Q91" s="32">
        <f t="shared" si="17"/>
        <v>0</v>
      </c>
      <c r="R91" s="29">
        <v>0</v>
      </c>
      <c r="S91" s="30"/>
      <c r="T91" s="30">
        <f t="shared" si="18"/>
        <v>0</v>
      </c>
      <c r="U91" s="33">
        <v>6.6429999999999996E-3</v>
      </c>
      <c r="V91" s="34">
        <f t="shared" si="19"/>
        <v>0</v>
      </c>
      <c r="W91" s="11"/>
    </row>
    <row r="92" spans="7:23" x14ac:dyDescent="0.3">
      <c r="G92" s="26"/>
      <c r="H92" s="11">
        <v>6</v>
      </c>
      <c r="I92" s="11" t="s">
        <v>118</v>
      </c>
      <c r="J92" s="27">
        <v>959</v>
      </c>
      <c r="K92" s="28">
        <v>0.9</v>
      </c>
      <c r="L92" s="29">
        <v>0</v>
      </c>
      <c r="M92" s="29">
        <v>0</v>
      </c>
      <c r="N92" s="30"/>
      <c r="O92" s="30">
        <f t="shared" si="16"/>
        <v>0</v>
      </c>
      <c r="P92" s="31">
        <v>0</v>
      </c>
      <c r="Q92" s="32">
        <f t="shared" si="17"/>
        <v>0</v>
      </c>
      <c r="R92" s="29">
        <v>0</v>
      </c>
      <c r="S92" s="30"/>
      <c r="T92" s="30">
        <f t="shared" si="18"/>
        <v>0</v>
      </c>
      <c r="U92" s="33">
        <v>0</v>
      </c>
      <c r="V92" s="34">
        <f t="shared" si="19"/>
        <v>0</v>
      </c>
      <c r="W92" s="11"/>
    </row>
    <row r="93" spans="7:23" x14ac:dyDescent="0.3">
      <c r="G93" s="26"/>
      <c r="H93" s="11">
        <v>7</v>
      </c>
      <c r="I93" s="11" t="s">
        <v>9</v>
      </c>
      <c r="J93" s="27">
        <v>959</v>
      </c>
      <c r="K93" s="28">
        <v>0.9</v>
      </c>
      <c r="L93" s="29">
        <v>0</v>
      </c>
      <c r="M93" s="29">
        <v>0</v>
      </c>
      <c r="N93" s="30"/>
      <c r="O93" s="30">
        <f t="shared" si="16"/>
        <v>0</v>
      </c>
      <c r="P93" s="31">
        <v>1.27E-4</v>
      </c>
      <c r="Q93" s="32">
        <f t="shared" si="17"/>
        <v>0</v>
      </c>
      <c r="R93" s="29">
        <v>0</v>
      </c>
      <c r="S93" s="30"/>
      <c r="T93" s="30">
        <f t="shared" si="18"/>
        <v>0</v>
      </c>
      <c r="U93" s="33">
        <v>1.34E-4</v>
      </c>
      <c r="V93" s="34">
        <f t="shared" si="19"/>
        <v>0</v>
      </c>
      <c r="W93" s="11"/>
    </row>
    <row r="94" spans="7:23" x14ac:dyDescent="0.3">
      <c r="G94" s="26"/>
      <c r="H94" s="11">
        <v>8</v>
      </c>
      <c r="I94" s="11" t="s">
        <v>23</v>
      </c>
      <c r="J94" s="27">
        <v>959</v>
      </c>
      <c r="K94" s="28">
        <v>0.9</v>
      </c>
      <c r="L94" s="29">
        <v>0</v>
      </c>
      <c r="M94" s="29">
        <v>0</v>
      </c>
      <c r="N94" s="30"/>
      <c r="O94" s="30">
        <f t="shared" si="16"/>
        <v>0</v>
      </c>
      <c r="P94" s="31">
        <v>1.8699999999999999E-4</v>
      </c>
      <c r="Q94" s="32">
        <f t="shared" si="17"/>
        <v>0</v>
      </c>
      <c r="R94" s="29">
        <v>0</v>
      </c>
      <c r="S94" s="30"/>
      <c r="T94" s="30">
        <f t="shared" si="18"/>
        <v>0</v>
      </c>
      <c r="U94" s="33">
        <v>1.9599999999999999E-4</v>
      </c>
      <c r="V94" s="34">
        <f t="shared" si="19"/>
        <v>0</v>
      </c>
      <c r="W94" s="11"/>
    </row>
    <row r="95" spans="7:23" x14ac:dyDescent="0.3">
      <c r="G95" s="26"/>
      <c r="H95" s="11">
        <v>19</v>
      </c>
      <c r="I95" s="11" t="s">
        <v>15</v>
      </c>
      <c r="J95" s="27">
        <v>959</v>
      </c>
      <c r="K95" s="28">
        <v>0.9</v>
      </c>
      <c r="L95" s="29">
        <v>0</v>
      </c>
      <c r="M95" s="29">
        <v>0</v>
      </c>
      <c r="N95" s="30"/>
      <c r="O95" s="30">
        <f t="shared" si="16"/>
        <v>0</v>
      </c>
      <c r="P95" s="31">
        <v>7.3999999999999996E-5</v>
      </c>
      <c r="Q95" s="32">
        <f t="shared" si="17"/>
        <v>0</v>
      </c>
      <c r="R95" s="29">
        <v>0</v>
      </c>
      <c r="S95" s="30"/>
      <c r="T95" s="30">
        <f t="shared" si="18"/>
        <v>0</v>
      </c>
      <c r="U95" s="33">
        <v>7.8999999999999996E-5</v>
      </c>
      <c r="V95" s="34">
        <f t="shared" si="19"/>
        <v>0</v>
      </c>
      <c r="W95" s="11"/>
    </row>
    <row r="96" spans="7:23" x14ac:dyDescent="0.3">
      <c r="G96" s="26"/>
      <c r="H96" s="11">
        <v>31</v>
      </c>
      <c r="I96" s="11" t="s">
        <v>1</v>
      </c>
      <c r="J96" s="27">
        <v>959</v>
      </c>
      <c r="K96" s="28">
        <v>0.9</v>
      </c>
      <c r="L96" s="29">
        <v>0</v>
      </c>
      <c r="M96" s="29">
        <v>0</v>
      </c>
      <c r="N96" s="30"/>
      <c r="O96" s="30">
        <f t="shared" si="16"/>
        <v>0</v>
      </c>
      <c r="P96" s="31">
        <v>1.188E-3</v>
      </c>
      <c r="Q96" s="32">
        <f t="shared" si="17"/>
        <v>0</v>
      </c>
      <c r="R96" s="29">
        <v>0</v>
      </c>
      <c r="S96" s="30"/>
      <c r="T96" s="30">
        <f t="shared" si="18"/>
        <v>0</v>
      </c>
      <c r="U96" s="33">
        <v>1.2470000000000001E-3</v>
      </c>
      <c r="V96" s="34">
        <f t="shared" si="19"/>
        <v>0</v>
      </c>
      <c r="W96" s="11"/>
    </row>
    <row r="97" spans="7:23" x14ac:dyDescent="0.3">
      <c r="G97" s="26"/>
      <c r="H97" s="11">
        <v>38</v>
      </c>
      <c r="I97" s="11" t="s">
        <v>12</v>
      </c>
      <c r="J97" s="27">
        <v>959</v>
      </c>
      <c r="K97" s="28">
        <v>0.9</v>
      </c>
      <c r="L97" s="29">
        <v>0</v>
      </c>
      <c r="M97" s="29">
        <v>0</v>
      </c>
      <c r="N97" s="30"/>
      <c r="O97" s="30">
        <f t="shared" si="16"/>
        <v>0</v>
      </c>
      <c r="P97" s="31">
        <v>7.8999999999999996E-5</v>
      </c>
      <c r="Q97" s="32">
        <f t="shared" si="17"/>
        <v>0</v>
      </c>
      <c r="R97" s="29">
        <v>0</v>
      </c>
      <c r="S97" s="30"/>
      <c r="T97" s="30">
        <f t="shared" si="18"/>
        <v>0</v>
      </c>
      <c r="U97" s="33">
        <v>8.2999999999999998E-5</v>
      </c>
      <c r="V97" s="34">
        <f t="shared" si="19"/>
        <v>0</v>
      </c>
      <c r="W97" s="11"/>
    </row>
    <row r="98" spans="7:23" x14ac:dyDescent="0.3">
      <c r="G98" s="26"/>
      <c r="H98" s="11">
        <v>55</v>
      </c>
      <c r="I98" s="11" t="s">
        <v>26</v>
      </c>
      <c r="J98" s="27">
        <v>959</v>
      </c>
      <c r="K98" s="28">
        <v>0.9</v>
      </c>
      <c r="L98" s="29">
        <v>0</v>
      </c>
      <c r="M98" s="29">
        <v>0</v>
      </c>
      <c r="N98" s="30"/>
      <c r="O98" s="30">
        <f t="shared" si="16"/>
        <v>0</v>
      </c>
      <c r="P98" s="31">
        <v>1.5699999999999999E-4</v>
      </c>
      <c r="Q98" s="32">
        <f t="shared" si="17"/>
        <v>0</v>
      </c>
      <c r="R98" s="29">
        <v>0</v>
      </c>
      <c r="S98" s="30"/>
      <c r="T98" s="30">
        <f t="shared" si="18"/>
        <v>0</v>
      </c>
      <c r="U98" s="33">
        <v>2.1100000000000001E-4</v>
      </c>
      <c r="V98" s="34">
        <f t="shared" si="19"/>
        <v>0</v>
      </c>
      <c r="W98" s="11"/>
    </row>
    <row r="99" spans="7:23" x14ac:dyDescent="0.3">
      <c r="G99" s="26"/>
      <c r="H99" s="11">
        <v>71</v>
      </c>
      <c r="I99" s="11" t="s">
        <v>18</v>
      </c>
      <c r="J99" s="27">
        <v>959</v>
      </c>
      <c r="K99" s="28">
        <v>0</v>
      </c>
      <c r="L99" s="29">
        <v>0</v>
      </c>
      <c r="M99" s="29">
        <v>0</v>
      </c>
      <c r="N99" s="30"/>
      <c r="O99" s="30">
        <f t="shared" si="16"/>
        <v>0</v>
      </c>
      <c r="P99" s="31">
        <v>1.1E-5</v>
      </c>
      <c r="Q99" s="32">
        <f t="shared" si="17"/>
        <v>0</v>
      </c>
      <c r="R99" s="29">
        <v>0</v>
      </c>
      <c r="S99" s="30"/>
      <c r="T99" s="30">
        <f t="shared" si="18"/>
        <v>0</v>
      </c>
      <c r="U99" s="33">
        <v>1.2E-5</v>
      </c>
      <c r="V99" s="34">
        <f t="shared" si="19"/>
        <v>0</v>
      </c>
      <c r="W99" s="11"/>
    </row>
    <row r="100" spans="7:23" x14ac:dyDescent="0.3">
      <c r="G100" s="26"/>
      <c r="H100" s="11">
        <v>72</v>
      </c>
      <c r="I100" s="11" t="s">
        <v>28</v>
      </c>
      <c r="J100" s="27">
        <v>959</v>
      </c>
      <c r="K100" s="28">
        <v>0</v>
      </c>
      <c r="L100" s="29">
        <v>0</v>
      </c>
      <c r="M100" s="29">
        <v>0</v>
      </c>
      <c r="N100" s="30"/>
      <c r="O100" s="30">
        <f t="shared" si="16"/>
        <v>0</v>
      </c>
      <c r="P100" s="31">
        <v>3.1799999999999998E-4</v>
      </c>
      <c r="Q100" s="32">
        <f t="shared" si="17"/>
        <v>0</v>
      </c>
      <c r="R100" s="29">
        <v>0</v>
      </c>
      <c r="S100" s="30"/>
      <c r="T100" s="30">
        <f t="shared" si="18"/>
        <v>0</v>
      </c>
      <c r="U100" s="33">
        <v>3.3700000000000001E-4</v>
      </c>
      <c r="V100" s="34">
        <f t="shared" si="19"/>
        <v>0</v>
      </c>
      <c r="W100" s="11"/>
    </row>
    <row r="101" spans="7:23" x14ac:dyDescent="0.3">
      <c r="G101" s="26"/>
      <c r="H101" s="11">
        <v>104</v>
      </c>
      <c r="I101" s="11" t="s">
        <v>130</v>
      </c>
      <c r="J101" s="27">
        <v>959</v>
      </c>
      <c r="K101" s="28">
        <v>0.9</v>
      </c>
      <c r="L101" s="29">
        <v>0</v>
      </c>
      <c r="M101" s="29">
        <v>0</v>
      </c>
      <c r="N101" s="30"/>
      <c r="O101" s="30">
        <f t="shared" si="16"/>
        <v>0</v>
      </c>
      <c r="P101" s="31">
        <v>0</v>
      </c>
      <c r="Q101" s="32">
        <f t="shared" si="17"/>
        <v>0</v>
      </c>
      <c r="R101" s="29">
        <v>0</v>
      </c>
      <c r="S101" s="30"/>
      <c r="T101" s="30">
        <f t="shared" si="18"/>
        <v>0</v>
      </c>
      <c r="U101" s="33">
        <v>0</v>
      </c>
      <c r="V101" s="34">
        <f t="shared" si="19"/>
        <v>0</v>
      </c>
      <c r="W101" s="11"/>
    </row>
    <row r="102" spans="7:23" x14ac:dyDescent="0.3">
      <c r="G102" s="26"/>
      <c r="H102" s="11">
        <v>115</v>
      </c>
      <c r="I102" s="11" t="s">
        <v>160</v>
      </c>
      <c r="J102" s="27">
        <v>959</v>
      </c>
      <c r="K102" s="28">
        <v>0.9</v>
      </c>
      <c r="L102" s="29">
        <v>0</v>
      </c>
      <c r="M102" s="29">
        <v>0</v>
      </c>
      <c r="N102" s="30"/>
      <c r="O102" s="30">
        <f t="shared" si="16"/>
        <v>0</v>
      </c>
      <c r="P102" s="31">
        <v>0</v>
      </c>
      <c r="Q102" s="32">
        <f t="shared" si="17"/>
        <v>0</v>
      </c>
      <c r="R102" s="29">
        <v>0</v>
      </c>
      <c r="S102" s="30"/>
      <c r="T102" s="30">
        <f t="shared" si="18"/>
        <v>0</v>
      </c>
      <c r="U102" s="33">
        <v>0</v>
      </c>
      <c r="V102" s="34">
        <f t="shared" si="19"/>
        <v>0</v>
      </c>
      <c r="W102" s="11"/>
    </row>
    <row r="103" spans="7:23" x14ac:dyDescent="0.3">
      <c r="G103" s="26"/>
      <c r="H103" s="11">
        <v>117</v>
      </c>
      <c r="I103" s="11" t="s">
        <v>21</v>
      </c>
      <c r="J103" s="27">
        <v>959</v>
      </c>
      <c r="K103" s="28">
        <v>0.9</v>
      </c>
      <c r="L103" s="29">
        <v>0</v>
      </c>
      <c r="M103" s="29">
        <v>0</v>
      </c>
      <c r="N103" s="30"/>
      <c r="O103" s="30">
        <f t="shared" si="16"/>
        <v>0</v>
      </c>
      <c r="P103" s="31">
        <v>2.7300000000000002E-4</v>
      </c>
      <c r="Q103" s="32">
        <f t="shared" si="17"/>
        <v>0</v>
      </c>
      <c r="R103" s="29">
        <v>0</v>
      </c>
      <c r="S103" s="30"/>
      <c r="T103" s="30">
        <f t="shared" si="18"/>
        <v>0</v>
      </c>
      <c r="U103" s="33">
        <v>2.8800000000000001E-4</v>
      </c>
      <c r="V103" s="34">
        <f t="shared" si="19"/>
        <v>0</v>
      </c>
      <c r="W103" s="11"/>
    </row>
    <row r="104" spans="7:23" x14ac:dyDescent="0.3">
      <c r="G104" s="26"/>
      <c r="H104" s="11">
        <v>123</v>
      </c>
      <c r="I104" s="11" t="s">
        <v>29</v>
      </c>
      <c r="J104" s="27">
        <v>959</v>
      </c>
      <c r="K104" s="28">
        <v>0.9</v>
      </c>
      <c r="L104" s="29">
        <v>0</v>
      </c>
      <c r="M104" s="29">
        <v>0</v>
      </c>
      <c r="N104" s="30"/>
      <c r="O104" s="30">
        <f t="shared" si="16"/>
        <v>0</v>
      </c>
      <c r="P104" s="31">
        <v>1.232E-3</v>
      </c>
      <c r="Q104" s="32">
        <f t="shared" si="17"/>
        <v>0</v>
      </c>
      <c r="R104" s="29">
        <v>0</v>
      </c>
      <c r="S104" s="30"/>
      <c r="T104" s="30">
        <f t="shared" si="18"/>
        <v>0</v>
      </c>
      <c r="U104" s="33">
        <v>1.0330000000000001E-3</v>
      </c>
      <c r="V104" s="34">
        <f t="shared" si="19"/>
        <v>0</v>
      </c>
      <c r="W104" s="11"/>
    </row>
    <row r="105" spans="7:23" x14ac:dyDescent="0.3">
      <c r="G105" s="26"/>
      <c r="H105" s="11"/>
      <c r="I105" s="11"/>
      <c r="J105" s="27"/>
      <c r="K105" s="28"/>
      <c r="L105" s="30"/>
      <c r="M105" s="30"/>
      <c r="N105" s="30"/>
      <c r="O105" s="30"/>
      <c r="P105" s="33"/>
      <c r="Q105" s="32"/>
      <c r="R105" s="30"/>
      <c r="S105" s="30"/>
      <c r="T105" s="30"/>
      <c r="U105" s="33"/>
      <c r="V105" s="34"/>
      <c r="W105" s="11"/>
    </row>
    <row r="106" spans="7:23" ht="15.6" x14ac:dyDescent="0.3">
      <c r="G106" s="39">
        <v>115</v>
      </c>
      <c r="H106" s="40" t="s">
        <v>160</v>
      </c>
      <c r="I106" s="11"/>
      <c r="J106" s="27"/>
      <c r="K106" s="28"/>
      <c r="L106" s="30"/>
      <c r="M106" s="30"/>
      <c r="N106" s="30"/>
      <c r="O106" s="30"/>
      <c r="P106" s="33"/>
      <c r="Q106" s="32"/>
      <c r="R106" s="30"/>
      <c r="S106" s="30"/>
      <c r="T106" s="30"/>
      <c r="U106" s="33"/>
      <c r="V106" s="34"/>
      <c r="W106" s="11"/>
    </row>
    <row r="107" spans="7:23" x14ac:dyDescent="0.3">
      <c r="G107" s="26"/>
      <c r="H107" s="11">
        <v>1</v>
      </c>
      <c r="I107" s="11" t="s">
        <v>11</v>
      </c>
      <c r="J107" s="27">
        <v>960</v>
      </c>
      <c r="K107" s="28">
        <v>0.9</v>
      </c>
      <c r="L107" s="29">
        <v>0</v>
      </c>
      <c r="M107" s="29">
        <v>53334</v>
      </c>
      <c r="N107" s="30"/>
      <c r="O107" s="30">
        <f t="shared" ref="O107:O124" si="20">(L107+M107-N107)*K107</f>
        <v>48000.6</v>
      </c>
      <c r="P107" s="31">
        <v>1.91E-3</v>
      </c>
      <c r="Q107" s="32">
        <f t="shared" ref="Q107:Q124" si="21">O107*P107</f>
        <v>91.681145999999998</v>
      </c>
      <c r="R107" s="29">
        <v>0</v>
      </c>
      <c r="S107" s="30"/>
      <c r="T107" s="30">
        <f t="shared" ref="T107:T124" si="22">(R107-S107)*K107</f>
        <v>0</v>
      </c>
      <c r="U107" s="33">
        <v>1.9740000000000001E-3</v>
      </c>
      <c r="V107" s="34">
        <f t="shared" ref="V107:V124" si="23">T107*U107</f>
        <v>0</v>
      </c>
      <c r="W107" s="11"/>
    </row>
    <row r="108" spans="7:23" x14ac:dyDescent="0.3">
      <c r="G108" s="26"/>
      <c r="H108" s="11">
        <v>2</v>
      </c>
      <c r="I108" s="11" t="s">
        <v>27</v>
      </c>
      <c r="J108" s="27">
        <v>960</v>
      </c>
      <c r="K108" s="28">
        <v>0.9</v>
      </c>
      <c r="L108" s="29">
        <v>0</v>
      </c>
      <c r="M108" s="29">
        <v>53334</v>
      </c>
      <c r="N108" s="30"/>
      <c r="O108" s="30">
        <f t="shared" si="20"/>
        <v>48000.6</v>
      </c>
      <c r="P108" s="31">
        <v>2.6899999999999998E-4</v>
      </c>
      <c r="Q108" s="32">
        <f t="shared" si="21"/>
        <v>12.912161399999999</v>
      </c>
      <c r="R108" s="29">
        <v>0</v>
      </c>
      <c r="S108" s="30"/>
      <c r="T108" s="30">
        <f t="shared" si="22"/>
        <v>0</v>
      </c>
      <c r="U108" s="33">
        <v>2.9500000000000001E-4</v>
      </c>
      <c r="V108" s="34">
        <f t="shared" si="23"/>
        <v>0</v>
      </c>
      <c r="W108" s="11"/>
    </row>
    <row r="109" spans="7:23" x14ac:dyDescent="0.3">
      <c r="G109" s="26"/>
      <c r="H109" s="11">
        <v>3</v>
      </c>
      <c r="I109" s="11" t="s">
        <v>20</v>
      </c>
      <c r="J109" s="27">
        <v>960</v>
      </c>
      <c r="K109" s="28">
        <v>0.9</v>
      </c>
      <c r="L109" s="29">
        <v>0</v>
      </c>
      <c r="M109" s="29">
        <v>53334</v>
      </c>
      <c r="N109" s="30"/>
      <c r="O109" s="30">
        <f t="shared" si="20"/>
        <v>48000.6</v>
      </c>
      <c r="P109" s="31">
        <v>5.9699999999999998E-4</v>
      </c>
      <c r="Q109" s="32">
        <f t="shared" si="21"/>
        <v>28.6563582</v>
      </c>
      <c r="R109" s="29">
        <v>0</v>
      </c>
      <c r="S109" s="30"/>
      <c r="T109" s="30">
        <f t="shared" si="22"/>
        <v>0</v>
      </c>
      <c r="U109" s="33">
        <v>6.3100000000000005E-4</v>
      </c>
      <c r="V109" s="34">
        <f t="shared" si="23"/>
        <v>0</v>
      </c>
      <c r="W109" s="11"/>
    </row>
    <row r="110" spans="7:23" x14ac:dyDescent="0.3">
      <c r="G110" s="26"/>
      <c r="H110" s="11">
        <v>5</v>
      </c>
      <c r="I110" s="11" t="s">
        <v>17</v>
      </c>
      <c r="J110" s="27">
        <v>960</v>
      </c>
      <c r="K110" s="28">
        <v>0.9</v>
      </c>
      <c r="L110" s="29">
        <v>0</v>
      </c>
      <c r="M110" s="29">
        <v>53334</v>
      </c>
      <c r="N110" s="30"/>
      <c r="O110" s="30">
        <f t="shared" si="20"/>
        <v>48000.6</v>
      </c>
      <c r="P110" s="31">
        <v>6.6930000000000002E-3</v>
      </c>
      <c r="Q110" s="32">
        <f t="shared" si="21"/>
        <v>321.2680158</v>
      </c>
      <c r="R110" s="29">
        <v>0</v>
      </c>
      <c r="S110" s="30"/>
      <c r="T110" s="30">
        <f t="shared" si="22"/>
        <v>0</v>
      </c>
      <c r="U110" s="33">
        <v>6.6429999999999996E-3</v>
      </c>
      <c r="V110" s="34">
        <f t="shared" si="23"/>
        <v>0</v>
      </c>
      <c r="W110" s="11"/>
    </row>
    <row r="111" spans="7:23" x14ac:dyDescent="0.3">
      <c r="G111" s="26"/>
      <c r="H111" s="11">
        <v>6</v>
      </c>
      <c r="I111" s="11" t="s">
        <v>118</v>
      </c>
      <c r="J111" s="27">
        <v>960</v>
      </c>
      <c r="K111" s="28">
        <v>0.9</v>
      </c>
      <c r="L111" s="29">
        <v>0</v>
      </c>
      <c r="M111" s="29">
        <v>53334</v>
      </c>
      <c r="N111" s="30"/>
      <c r="O111" s="30">
        <f t="shared" si="20"/>
        <v>48000.6</v>
      </c>
      <c r="P111" s="31">
        <v>0</v>
      </c>
      <c r="Q111" s="32">
        <f t="shared" si="21"/>
        <v>0</v>
      </c>
      <c r="R111" s="29">
        <v>0</v>
      </c>
      <c r="S111" s="30"/>
      <c r="T111" s="30">
        <f t="shared" si="22"/>
        <v>0</v>
      </c>
      <c r="U111" s="33">
        <v>0</v>
      </c>
      <c r="V111" s="34">
        <f t="shared" si="23"/>
        <v>0</v>
      </c>
      <c r="W111" s="11"/>
    </row>
    <row r="112" spans="7:23" x14ac:dyDescent="0.3">
      <c r="G112" s="26"/>
      <c r="H112" s="11">
        <v>7</v>
      </c>
      <c r="I112" s="11" t="s">
        <v>9</v>
      </c>
      <c r="J112" s="27">
        <v>960</v>
      </c>
      <c r="K112" s="28">
        <v>0.9</v>
      </c>
      <c r="L112" s="29">
        <v>0</v>
      </c>
      <c r="M112" s="29">
        <v>53334</v>
      </c>
      <c r="N112" s="30"/>
      <c r="O112" s="30">
        <f t="shared" si="20"/>
        <v>48000.6</v>
      </c>
      <c r="P112" s="31">
        <v>1.27E-4</v>
      </c>
      <c r="Q112" s="32">
        <f t="shared" si="21"/>
        <v>6.0960761999999997</v>
      </c>
      <c r="R112" s="29">
        <v>0</v>
      </c>
      <c r="S112" s="30"/>
      <c r="T112" s="30">
        <f t="shared" si="22"/>
        <v>0</v>
      </c>
      <c r="U112" s="33">
        <v>1.34E-4</v>
      </c>
      <c r="V112" s="34">
        <f t="shared" si="23"/>
        <v>0</v>
      </c>
      <c r="W112" s="11"/>
    </row>
    <row r="113" spans="7:23" x14ac:dyDescent="0.3">
      <c r="G113" s="26"/>
      <c r="H113" s="11">
        <v>8</v>
      </c>
      <c r="I113" s="11" t="s">
        <v>23</v>
      </c>
      <c r="J113" s="27">
        <v>960</v>
      </c>
      <c r="K113" s="28">
        <v>0.9</v>
      </c>
      <c r="L113" s="29">
        <v>0</v>
      </c>
      <c r="M113" s="29">
        <v>53334</v>
      </c>
      <c r="N113" s="30"/>
      <c r="O113" s="30">
        <f t="shared" si="20"/>
        <v>48000.6</v>
      </c>
      <c r="P113" s="31">
        <v>1.8699999999999999E-4</v>
      </c>
      <c r="Q113" s="32">
        <f t="shared" si="21"/>
        <v>8.9761121999999993</v>
      </c>
      <c r="R113" s="29">
        <v>0</v>
      </c>
      <c r="S113" s="30"/>
      <c r="T113" s="30">
        <f t="shared" si="22"/>
        <v>0</v>
      </c>
      <c r="U113" s="33">
        <v>1.9599999999999999E-4</v>
      </c>
      <c r="V113" s="34">
        <f t="shared" si="23"/>
        <v>0</v>
      </c>
      <c r="W113" s="11"/>
    </row>
    <row r="114" spans="7:23" x14ac:dyDescent="0.3">
      <c r="G114" s="26"/>
      <c r="H114" s="11">
        <v>15</v>
      </c>
      <c r="I114" s="11" t="s">
        <v>2</v>
      </c>
      <c r="J114" s="27">
        <v>960</v>
      </c>
      <c r="K114" s="28">
        <v>0.9</v>
      </c>
      <c r="L114" s="29">
        <v>0</v>
      </c>
      <c r="M114" s="29">
        <v>53334</v>
      </c>
      <c r="N114" s="30"/>
      <c r="O114" s="30">
        <f t="shared" si="20"/>
        <v>48000.6</v>
      </c>
      <c r="P114" s="31">
        <v>2.7E-4</v>
      </c>
      <c r="Q114" s="32">
        <f t="shared" si="21"/>
        <v>12.960162</v>
      </c>
      <c r="R114" s="29">
        <v>0</v>
      </c>
      <c r="S114" s="30"/>
      <c r="T114" s="30">
        <f t="shared" si="22"/>
        <v>0</v>
      </c>
      <c r="U114" s="33">
        <v>2.8400000000000002E-4</v>
      </c>
      <c r="V114" s="34">
        <f t="shared" si="23"/>
        <v>0</v>
      </c>
      <c r="W114" s="11"/>
    </row>
    <row r="115" spans="7:23" x14ac:dyDescent="0.3">
      <c r="G115" s="26"/>
      <c r="H115" s="11">
        <v>19</v>
      </c>
      <c r="I115" s="11" t="s">
        <v>15</v>
      </c>
      <c r="J115" s="27">
        <v>960</v>
      </c>
      <c r="K115" s="28">
        <v>0.9</v>
      </c>
      <c r="L115" s="29">
        <v>0</v>
      </c>
      <c r="M115" s="29">
        <v>53334</v>
      </c>
      <c r="N115" s="30"/>
      <c r="O115" s="30">
        <f t="shared" si="20"/>
        <v>48000.6</v>
      </c>
      <c r="P115" s="31">
        <v>7.3999999999999996E-5</v>
      </c>
      <c r="Q115" s="32">
        <f t="shared" si="21"/>
        <v>3.5520443999999998</v>
      </c>
      <c r="R115" s="29">
        <v>0</v>
      </c>
      <c r="S115" s="30"/>
      <c r="T115" s="30">
        <f t="shared" si="22"/>
        <v>0</v>
      </c>
      <c r="U115" s="33">
        <v>7.8999999999999996E-5</v>
      </c>
      <c r="V115" s="34">
        <f t="shared" si="23"/>
        <v>0</v>
      </c>
      <c r="W115" s="11"/>
    </row>
    <row r="116" spans="7:23" x14ac:dyDescent="0.3">
      <c r="G116" s="26"/>
      <c r="H116" s="11">
        <v>31</v>
      </c>
      <c r="I116" s="11" t="s">
        <v>1</v>
      </c>
      <c r="J116" s="27">
        <v>960</v>
      </c>
      <c r="K116" s="28">
        <v>0.9</v>
      </c>
      <c r="L116" s="29">
        <v>0</v>
      </c>
      <c r="M116" s="29">
        <v>53334</v>
      </c>
      <c r="N116" s="30"/>
      <c r="O116" s="30">
        <f t="shared" si="20"/>
        <v>48000.6</v>
      </c>
      <c r="P116" s="31">
        <v>1.188E-3</v>
      </c>
      <c r="Q116" s="32">
        <f t="shared" si="21"/>
        <v>57.024712800000003</v>
      </c>
      <c r="R116" s="29">
        <v>0</v>
      </c>
      <c r="S116" s="30"/>
      <c r="T116" s="30">
        <f t="shared" si="22"/>
        <v>0</v>
      </c>
      <c r="U116" s="33">
        <v>1.2470000000000001E-3</v>
      </c>
      <c r="V116" s="34">
        <f t="shared" si="23"/>
        <v>0</v>
      </c>
      <c r="W116" s="11"/>
    </row>
    <row r="117" spans="7:23" x14ac:dyDescent="0.3">
      <c r="G117" s="26"/>
      <c r="H117" s="11">
        <v>38</v>
      </c>
      <c r="I117" s="11" t="s">
        <v>12</v>
      </c>
      <c r="J117" s="27">
        <v>960</v>
      </c>
      <c r="K117" s="28">
        <v>0.9</v>
      </c>
      <c r="L117" s="29">
        <v>0</v>
      </c>
      <c r="M117" s="29">
        <v>53334</v>
      </c>
      <c r="N117" s="30"/>
      <c r="O117" s="30">
        <f t="shared" si="20"/>
        <v>48000.6</v>
      </c>
      <c r="P117" s="31">
        <v>7.8999999999999996E-5</v>
      </c>
      <c r="Q117" s="32">
        <f t="shared" si="21"/>
        <v>3.7920473999999995</v>
      </c>
      <c r="R117" s="29">
        <v>0</v>
      </c>
      <c r="S117" s="30"/>
      <c r="T117" s="30">
        <f t="shared" si="22"/>
        <v>0</v>
      </c>
      <c r="U117" s="33">
        <v>8.2999999999999998E-5</v>
      </c>
      <c r="V117" s="34">
        <f t="shared" si="23"/>
        <v>0</v>
      </c>
      <c r="W117" s="11"/>
    </row>
    <row r="118" spans="7:23" x14ac:dyDescent="0.3">
      <c r="G118" s="26"/>
      <c r="H118" s="11">
        <v>55</v>
      </c>
      <c r="I118" s="11" t="s">
        <v>26</v>
      </c>
      <c r="J118" s="27">
        <v>960</v>
      </c>
      <c r="K118" s="28">
        <v>0.9</v>
      </c>
      <c r="L118" s="29">
        <v>0</v>
      </c>
      <c r="M118" s="29">
        <v>53334</v>
      </c>
      <c r="N118" s="30"/>
      <c r="O118" s="30">
        <f t="shared" si="20"/>
        <v>48000.6</v>
      </c>
      <c r="P118" s="31">
        <v>1.5699999999999999E-4</v>
      </c>
      <c r="Q118" s="32">
        <f t="shared" si="21"/>
        <v>7.5360941999999991</v>
      </c>
      <c r="R118" s="29">
        <v>0</v>
      </c>
      <c r="S118" s="30"/>
      <c r="T118" s="30">
        <f t="shared" si="22"/>
        <v>0</v>
      </c>
      <c r="U118" s="33">
        <v>2.1100000000000001E-4</v>
      </c>
      <c r="V118" s="34">
        <f t="shared" si="23"/>
        <v>0</v>
      </c>
      <c r="W118" s="11"/>
    </row>
    <row r="119" spans="7:23" x14ac:dyDescent="0.3">
      <c r="G119" s="26"/>
      <c r="H119" s="11">
        <v>71</v>
      </c>
      <c r="I119" s="11" t="s">
        <v>18</v>
      </c>
      <c r="J119" s="27">
        <v>960</v>
      </c>
      <c r="K119" s="28">
        <v>0</v>
      </c>
      <c r="L119" s="29">
        <v>0</v>
      </c>
      <c r="M119" s="29">
        <v>53334</v>
      </c>
      <c r="N119" s="30"/>
      <c r="O119" s="30">
        <f t="shared" si="20"/>
        <v>0</v>
      </c>
      <c r="P119" s="31">
        <v>1.1E-5</v>
      </c>
      <c r="Q119" s="32">
        <f t="shared" si="21"/>
        <v>0</v>
      </c>
      <c r="R119" s="29">
        <v>0</v>
      </c>
      <c r="S119" s="30"/>
      <c r="T119" s="30">
        <f t="shared" si="22"/>
        <v>0</v>
      </c>
      <c r="U119" s="33">
        <v>1.2E-5</v>
      </c>
      <c r="V119" s="34">
        <f t="shared" si="23"/>
        <v>0</v>
      </c>
      <c r="W119" s="11"/>
    </row>
    <row r="120" spans="7:23" x14ac:dyDescent="0.3">
      <c r="G120" s="26"/>
      <c r="H120" s="11">
        <v>72</v>
      </c>
      <c r="I120" s="11" t="s">
        <v>28</v>
      </c>
      <c r="J120" s="27">
        <v>960</v>
      </c>
      <c r="K120" s="28">
        <v>0</v>
      </c>
      <c r="L120" s="29">
        <v>0</v>
      </c>
      <c r="M120" s="29">
        <v>53334</v>
      </c>
      <c r="N120" s="30"/>
      <c r="O120" s="30">
        <f t="shared" si="20"/>
        <v>0</v>
      </c>
      <c r="P120" s="31">
        <v>3.1799999999999998E-4</v>
      </c>
      <c r="Q120" s="32">
        <f t="shared" si="21"/>
        <v>0</v>
      </c>
      <c r="R120" s="29">
        <v>0</v>
      </c>
      <c r="S120" s="30"/>
      <c r="T120" s="30">
        <f t="shared" si="22"/>
        <v>0</v>
      </c>
      <c r="U120" s="33">
        <v>3.3700000000000001E-4</v>
      </c>
      <c r="V120" s="34">
        <f t="shared" si="23"/>
        <v>0</v>
      </c>
      <c r="W120" s="11"/>
    </row>
    <row r="121" spans="7:23" x14ac:dyDescent="0.3">
      <c r="G121" s="26"/>
      <c r="H121" s="11">
        <v>104</v>
      </c>
      <c r="I121" s="11" t="s">
        <v>130</v>
      </c>
      <c r="J121" s="27">
        <v>960</v>
      </c>
      <c r="K121" s="28">
        <v>0.9</v>
      </c>
      <c r="L121" s="29">
        <v>0</v>
      </c>
      <c r="M121" s="29">
        <v>53334</v>
      </c>
      <c r="N121" s="30"/>
      <c r="O121" s="30">
        <f t="shared" si="20"/>
        <v>48000.6</v>
      </c>
      <c r="P121" s="31">
        <v>0</v>
      </c>
      <c r="Q121" s="32">
        <f t="shared" si="21"/>
        <v>0</v>
      </c>
      <c r="R121" s="29">
        <v>0</v>
      </c>
      <c r="S121" s="30"/>
      <c r="T121" s="30">
        <f t="shared" si="22"/>
        <v>0</v>
      </c>
      <c r="U121" s="33">
        <v>0</v>
      </c>
      <c r="V121" s="34">
        <f t="shared" si="23"/>
        <v>0</v>
      </c>
      <c r="W121" s="11"/>
    </row>
    <row r="122" spans="7:23" x14ac:dyDescent="0.3">
      <c r="G122" s="26"/>
      <c r="H122" s="11">
        <v>115</v>
      </c>
      <c r="I122" s="11" t="s">
        <v>160</v>
      </c>
      <c r="J122" s="27">
        <v>960</v>
      </c>
      <c r="K122" s="28">
        <v>0.9</v>
      </c>
      <c r="L122" s="29">
        <v>0</v>
      </c>
      <c r="M122" s="29">
        <v>53334</v>
      </c>
      <c r="N122" s="30"/>
      <c r="O122" s="30">
        <f t="shared" si="20"/>
        <v>48000.6</v>
      </c>
      <c r="P122" s="31">
        <v>0</v>
      </c>
      <c r="Q122" s="32">
        <f t="shared" si="21"/>
        <v>0</v>
      </c>
      <c r="R122" s="29">
        <v>0</v>
      </c>
      <c r="S122" s="30"/>
      <c r="T122" s="30">
        <f t="shared" si="22"/>
        <v>0</v>
      </c>
      <c r="U122" s="33">
        <v>0</v>
      </c>
      <c r="V122" s="34">
        <f t="shared" si="23"/>
        <v>0</v>
      </c>
      <c r="W122" s="11"/>
    </row>
    <row r="123" spans="7:23" x14ac:dyDescent="0.3">
      <c r="G123" s="26"/>
      <c r="H123" s="11">
        <v>117</v>
      </c>
      <c r="I123" s="11" t="s">
        <v>21</v>
      </c>
      <c r="J123" s="27">
        <v>960</v>
      </c>
      <c r="K123" s="28">
        <v>0.9</v>
      </c>
      <c r="L123" s="29">
        <v>0</v>
      </c>
      <c r="M123" s="29">
        <v>53334</v>
      </c>
      <c r="N123" s="30"/>
      <c r="O123" s="30">
        <f t="shared" si="20"/>
        <v>48000.6</v>
      </c>
      <c r="P123" s="31">
        <v>2.7300000000000002E-4</v>
      </c>
      <c r="Q123" s="32">
        <f t="shared" si="21"/>
        <v>13.1041638</v>
      </c>
      <c r="R123" s="29">
        <v>0</v>
      </c>
      <c r="S123" s="30"/>
      <c r="T123" s="30">
        <f t="shared" si="22"/>
        <v>0</v>
      </c>
      <c r="U123" s="33">
        <v>2.8800000000000001E-4</v>
      </c>
      <c r="V123" s="34">
        <f t="shared" si="23"/>
        <v>0</v>
      </c>
      <c r="W123" s="11"/>
    </row>
    <row r="124" spans="7:23" x14ac:dyDescent="0.3">
      <c r="G124" s="26"/>
      <c r="H124" s="11">
        <v>123</v>
      </c>
      <c r="I124" s="11" t="s">
        <v>29</v>
      </c>
      <c r="J124" s="27">
        <v>960</v>
      </c>
      <c r="K124" s="28">
        <v>0.9</v>
      </c>
      <c r="L124" s="29">
        <v>0</v>
      </c>
      <c r="M124" s="29">
        <v>53334</v>
      </c>
      <c r="N124" s="30"/>
      <c r="O124" s="30">
        <f t="shared" si="20"/>
        <v>48000.6</v>
      </c>
      <c r="P124" s="31">
        <v>1.232E-3</v>
      </c>
      <c r="Q124" s="32">
        <f t="shared" si="21"/>
        <v>59.136739200000001</v>
      </c>
      <c r="R124" s="29">
        <v>0</v>
      </c>
      <c r="S124" s="30"/>
      <c r="T124" s="30">
        <f t="shared" si="22"/>
        <v>0</v>
      </c>
      <c r="U124" s="33">
        <v>1.0330000000000001E-3</v>
      </c>
      <c r="V124" s="34">
        <f t="shared" si="23"/>
        <v>0</v>
      </c>
      <c r="W124" s="11"/>
    </row>
    <row r="125" spans="7:23" ht="15" thickBot="1" x14ac:dyDescent="0.35">
      <c r="G125" s="35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7"/>
    </row>
    <row r="126" spans="7:23" x14ac:dyDescent="0.3">
      <c r="G126" s="11">
        <v>115</v>
      </c>
      <c r="H126" s="11" t="s">
        <v>160</v>
      </c>
      <c r="I126" s="11"/>
      <c r="J126" s="27"/>
      <c r="K126" s="28"/>
      <c r="L126" s="30"/>
      <c r="M126" s="30"/>
      <c r="N126" s="30"/>
      <c r="O126" s="30"/>
      <c r="P126" s="33"/>
      <c r="Q126" s="32">
        <f>SUM(Q9:Q125)</f>
        <v>305693.81217180018</v>
      </c>
      <c r="R126" s="30"/>
      <c r="S126" s="30"/>
      <c r="T126" s="30"/>
      <c r="U126" s="33"/>
      <c r="V126" s="32">
        <f>SUM(V9:V125)</f>
        <v>61878.917098800004</v>
      </c>
      <c r="W126" s="38">
        <f>Q126+V126</f>
        <v>367572.72927060019</v>
      </c>
    </row>
    <row r="127" spans="7:23" x14ac:dyDescent="0.3"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48"/>
  <sheetViews>
    <sheetView workbookViewId="0">
      <selection activeCell="I1" sqref="I1"/>
    </sheetView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5</v>
      </c>
      <c r="C4" s="48"/>
      <c r="D4" s="5" t="s">
        <v>34</v>
      </c>
      <c r="E4" s="5" t="s">
        <v>35</v>
      </c>
    </row>
    <row r="5" spans="2:23" ht="15" x14ac:dyDescent="0.25">
      <c r="D5" s="8"/>
      <c r="E5" s="8"/>
    </row>
    <row r="6" spans="2:23" ht="15" x14ac:dyDescent="0.25">
      <c r="C6" s="9" t="s">
        <v>78</v>
      </c>
      <c r="D6" s="10">
        <v>89</v>
      </c>
      <c r="E6" s="10" t="s">
        <v>79</v>
      </c>
    </row>
    <row r="7" spans="2:23" ht="15.75" thickBot="1" x14ac:dyDescent="0.3">
      <c r="C7" s="9" t="s">
        <v>80</v>
      </c>
      <c r="D7" s="10">
        <v>112</v>
      </c>
      <c r="E7" s="10" t="s">
        <v>81</v>
      </c>
      <c r="G7" s="11"/>
      <c r="H7" s="11"/>
      <c r="I7" s="11"/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  <c r="W7" s="11"/>
    </row>
    <row r="8" spans="2:23" ht="15.75" x14ac:dyDescent="0.25">
      <c r="C8" s="9" t="s">
        <v>82</v>
      </c>
      <c r="D8" s="10">
        <v>114</v>
      </c>
      <c r="E8" s="10" t="s">
        <v>83</v>
      </c>
      <c r="G8" s="17">
        <v>89</v>
      </c>
      <c r="H8" s="18" t="s">
        <v>161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G9" s="26"/>
      <c r="H9" s="11">
        <v>1</v>
      </c>
      <c r="I9" s="11" t="s">
        <v>11</v>
      </c>
      <c r="J9" s="27">
        <v>300</v>
      </c>
      <c r="K9" s="28">
        <v>0.6</v>
      </c>
      <c r="L9" s="29">
        <v>30223416</v>
      </c>
      <c r="M9" s="29">
        <v>113916</v>
      </c>
      <c r="N9" s="30">
        <v>-47726</v>
      </c>
      <c r="O9" s="30">
        <f t="shared" ref="O9:O26" si="0">(L9+M9-N9)*K9</f>
        <v>18231034.800000001</v>
      </c>
      <c r="P9" s="31">
        <v>1.91E-3</v>
      </c>
      <c r="Q9" s="32">
        <f t="shared" ref="Q9:Q26" si="1">O9*P9</f>
        <v>34821.276468000004</v>
      </c>
      <c r="R9" s="29">
        <v>2990336</v>
      </c>
      <c r="S9" s="30">
        <v>-3637</v>
      </c>
      <c r="T9" s="30">
        <f t="shared" ref="T9:T26" si="2">(R9-S9)*K9</f>
        <v>1796383.8</v>
      </c>
      <c r="U9" s="33">
        <v>1.9740000000000001E-3</v>
      </c>
      <c r="V9" s="34">
        <f t="shared" ref="V9:V26" si="3">T9*U9</f>
        <v>3546.0616212</v>
      </c>
      <c r="W9" s="11"/>
    </row>
    <row r="10" spans="2:23" ht="15" x14ac:dyDescent="0.25">
      <c r="G10" s="26"/>
      <c r="H10" s="11">
        <v>2</v>
      </c>
      <c r="I10" s="11" t="s">
        <v>27</v>
      </c>
      <c r="J10" s="27">
        <v>300</v>
      </c>
      <c r="K10" s="28">
        <v>0.6</v>
      </c>
      <c r="L10" s="29">
        <v>30223416</v>
      </c>
      <c r="M10" s="29">
        <v>113916</v>
      </c>
      <c r="N10" s="30">
        <v>-47726</v>
      </c>
      <c r="O10" s="30">
        <f t="shared" si="0"/>
        <v>18231034.800000001</v>
      </c>
      <c r="P10" s="31">
        <v>2.6899999999999998E-4</v>
      </c>
      <c r="Q10" s="32">
        <f t="shared" si="1"/>
        <v>4904.1483612000002</v>
      </c>
      <c r="R10" s="29">
        <v>2990336</v>
      </c>
      <c r="S10" s="30">
        <v>-3637</v>
      </c>
      <c r="T10" s="30">
        <f t="shared" si="2"/>
        <v>1796383.8</v>
      </c>
      <c r="U10" s="33">
        <v>2.9500000000000001E-4</v>
      </c>
      <c r="V10" s="34">
        <f t="shared" si="3"/>
        <v>529.933221</v>
      </c>
      <c r="W10" s="11"/>
    </row>
    <row r="11" spans="2:23" ht="15" x14ac:dyDescent="0.25">
      <c r="G11" s="26"/>
      <c r="H11" s="11">
        <v>3</v>
      </c>
      <c r="I11" s="11" t="s">
        <v>20</v>
      </c>
      <c r="J11" s="27">
        <v>300</v>
      </c>
      <c r="K11" s="28">
        <v>0.6</v>
      </c>
      <c r="L11" s="29">
        <v>30223416</v>
      </c>
      <c r="M11" s="29">
        <v>113916</v>
      </c>
      <c r="N11" s="30">
        <v>-47726</v>
      </c>
      <c r="O11" s="30">
        <f t="shared" si="0"/>
        <v>18231034.800000001</v>
      </c>
      <c r="P11" s="31">
        <v>5.9699999999999998E-4</v>
      </c>
      <c r="Q11" s="32">
        <f t="shared" si="1"/>
        <v>10883.927775600001</v>
      </c>
      <c r="R11" s="29">
        <v>2990336</v>
      </c>
      <c r="S11" s="30">
        <v>-3637</v>
      </c>
      <c r="T11" s="30">
        <f t="shared" si="2"/>
        <v>1796383.8</v>
      </c>
      <c r="U11" s="33">
        <v>6.3100000000000005E-4</v>
      </c>
      <c r="V11" s="34">
        <f t="shared" si="3"/>
        <v>1133.5181778000001</v>
      </c>
      <c r="W11" s="11"/>
    </row>
    <row r="12" spans="2:23" ht="15" x14ac:dyDescent="0.25">
      <c r="G12" s="26"/>
      <c r="H12" s="11">
        <v>5</v>
      </c>
      <c r="I12" s="11" t="s">
        <v>17</v>
      </c>
      <c r="J12" s="27">
        <v>300</v>
      </c>
      <c r="K12" s="28">
        <v>0.6</v>
      </c>
      <c r="L12" s="29">
        <v>30223416</v>
      </c>
      <c r="M12" s="29">
        <v>113916</v>
      </c>
      <c r="N12" s="30">
        <v>-47726</v>
      </c>
      <c r="O12" s="30">
        <f t="shared" si="0"/>
        <v>18231034.800000001</v>
      </c>
      <c r="P12" s="31">
        <v>6.6930000000000002E-3</v>
      </c>
      <c r="Q12" s="32">
        <f t="shared" si="1"/>
        <v>122020.31591640001</v>
      </c>
      <c r="R12" s="29">
        <v>2990336</v>
      </c>
      <c r="S12" s="30">
        <v>-3637</v>
      </c>
      <c r="T12" s="30">
        <f t="shared" si="2"/>
        <v>1796383.8</v>
      </c>
      <c r="U12" s="33">
        <v>6.6429999999999996E-3</v>
      </c>
      <c r="V12" s="34">
        <f t="shared" si="3"/>
        <v>11933.377583399999</v>
      </c>
      <c r="W12" s="11"/>
    </row>
    <row r="13" spans="2:23" ht="15" x14ac:dyDescent="0.25">
      <c r="G13" s="26"/>
      <c r="H13" s="11">
        <v>6</v>
      </c>
      <c r="I13" s="11" t="s">
        <v>118</v>
      </c>
      <c r="J13" s="27">
        <v>300</v>
      </c>
      <c r="K13" s="28">
        <v>0.6</v>
      </c>
      <c r="L13" s="29">
        <v>30223416</v>
      </c>
      <c r="M13" s="29">
        <v>113916</v>
      </c>
      <c r="N13" s="30">
        <v>-47726</v>
      </c>
      <c r="O13" s="30">
        <f t="shared" si="0"/>
        <v>18231034.800000001</v>
      </c>
      <c r="P13" s="31">
        <v>0</v>
      </c>
      <c r="Q13" s="32">
        <f t="shared" si="1"/>
        <v>0</v>
      </c>
      <c r="R13" s="29">
        <v>2990336</v>
      </c>
      <c r="S13" s="30">
        <v>-3637</v>
      </c>
      <c r="T13" s="30">
        <f t="shared" si="2"/>
        <v>1796383.8</v>
      </c>
      <c r="U13" s="33">
        <v>0</v>
      </c>
      <c r="V13" s="34">
        <f t="shared" si="3"/>
        <v>0</v>
      </c>
      <c r="W13" s="11"/>
    </row>
    <row r="14" spans="2:23" ht="15" x14ac:dyDescent="0.25">
      <c r="G14" s="26"/>
      <c r="H14" s="11">
        <v>7</v>
      </c>
      <c r="I14" s="11" t="s">
        <v>9</v>
      </c>
      <c r="J14" s="27">
        <v>300</v>
      </c>
      <c r="K14" s="28">
        <v>0.6</v>
      </c>
      <c r="L14" s="29">
        <v>30223416</v>
      </c>
      <c r="M14" s="29">
        <v>113916</v>
      </c>
      <c r="N14" s="30">
        <v>-47726</v>
      </c>
      <c r="O14" s="30">
        <f t="shared" si="0"/>
        <v>18231034.800000001</v>
      </c>
      <c r="P14" s="31">
        <v>1.27E-4</v>
      </c>
      <c r="Q14" s="32">
        <f t="shared" si="1"/>
        <v>2315.3414195999999</v>
      </c>
      <c r="R14" s="29">
        <v>2990336</v>
      </c>
      <c r="S14" s="30">
        <v>-3637</v>
      </c>
      <c r="T14" s="30">
        <f t="shared" si="2"/>
        <v>1796383.8</v>
      </c>
      <c r="U14" s="33">
        <v>1.34E-4</v>
      </c>
      <c r="V14" s="34">
        <f t="shared" si="3"/>
        <v>240.71542920000002</v>
      </c>
      <c r="W14" s="11"/>
    </row>
    <row r="15" spans="2:23" ht="15" x14ac:dyDescent="0.25">
      <c r="G15" s="26"/>
      <c r="H15" s="11">
        <v>8</v>
      </c>
      <c r="I15" s="11" t="s">
        <v>23</v>
      </c>
      <c r="J15" s="27">
        <v>300</v>
      </c>
      <c r="K15" s="28">
        <v>0.6</v>
      </c>
      <c r="L15" s="29">
        <v>30223416</v>
      </c>
      <c r="M15" s="29">
        <v>113916</v>
      </c>
      <c r="N15" s="30">
        <v>-47726</v>
      </c>
      <c r="O15" s="30">
        <f t="shared" si="0"/>
        <v>18231034.800000001</v>
      </c>
      <c r="P15" s="31">
        <v>1.8699999999999999E-4</v>
      </c>
      <c r="Q15" s="32">
        <f t="shared" si="1"/>
        <v>3409.2035076000002</v>
      </c>
      <c r="R15" s="29">
        <v>2990336</v>
      </c>
      <c r="S15" s="30">
        <v>-3637</v>
      </c>
      <c r="T15" s="30">
        <f t="shared" si="2"/>
        <v>1796383.8</v>
      </c>
      <c r="U15" s="33">
        <v>1.9599999999999999E-4</v>
      </c>
      <c r="V15" s="34">
        <f t="shared" si="3"/>
        <v>352.09122480000002</v>
      </c>
      <c r="W15" s="11"/>
    </row>
    <row r="16" spans="2:23" ht="15" x14ac:dyDescent="0.25">
      <c r="G16" s="26"/>
      <c r="H16" s="11">
        <v>10</v>
      </c>
      <c r="I16" s="11" t="s">
        <v>162</v>
      </c>
      <c r="J16" s="27">
        <v>300</v>
      </c>
      <c r="K16" s="28">
        <v>0.6</v>
      </c>
      <c r="L16" s="29">
        <v>30223416</v>
      </c>
      <c r="M16" s="29">
        <v>113916</v>
      </c>
      <c r="N16" s="30">
        <v>-47726</v>
      </c>
      <c r="O16" s="30">
        <f t="shared" si="0"/>
        <v>18231034.800000001</v>
      </c>
      <c r="P16" s="31">
        <v>0</v>
      </c>
      <c r="Q16" s="32">
        <f t="shared" si="1"/>
        <v>0</v>
      </c>
      <c r="R16" s="29">
        <v>2990336</v>
      </c>
      <c r="S16" s="30">
        <v>-3637</v>
      </c>
      <c r="T16" s="30">
        <f t="shared" si="2"/>
        <v>1796383.8</v>
      </c>
      <c r="U16" s="33">
        <v>0</v>
      </c>
      <c r="V16" s="34">
        <f t="shared" si="3"/>
        <v>0</v>
      </c>
      <c r="W16" s="11"/>
    </row>
    <row r="17" spans="7:23" ht="15" x14ac:dyDescent="0.25">
      <c r="G17" s="26"/>
      <c r="H17" s="11">
        <v>17</v>
      </c>
      <c r="I17" s="11" t="s">
        <v>16</v>
      </c>
      <c r="J17" s="27">
        <v>300</v>
      </c>
      <c r="K17" s="28">
        <v>0.6</v>
      </c>
      <c r="L17" s="29">
        <v>30223416</v>
      </c>
      <c r="M17" s="29">
        <v>113916</v>
      </c>
      <c r="N17" s="30">
        <v>-47726</v>
      </c>
      <c r="O17" s="30">
        <f t="shared" si="0"/>
        <v>18231034.800000001</v>
      </c>
      <c r="P17" s="31">
        <v>7.5799999999999999E-4</v>
      </c>
      <c r="Q17" s="32">
        <f t="shared" si="1"/>
        <v>13819.1243784</v>
      </c>
      <c r="R17" s="29">
        <v>2990336</v>
      </c>
      <c r="S17" s="30">
        <v>-3637</v>
      </c>
      <c r="T17" s="30">
        <f t="shared" si="2"/>
        <v>1796383.8</v>
      </c>
      <c r="U17" s="33">
        <v>8.0199999999999998E-4</v>
      </c>
      <c r="V17" s="34">
        <f t="shared" si="3"/>
        <v>1440.6998076</v>
      </c>
      <c r="W17" s="11"/>
    </row>
    <row r="18" spans="7:23" ht="15" x14ac:dyDescent="0.25">
      <c r="G18" s="26"/>
      <c r="H18" s="11">
        <v>32</v>
      </c>
      <c r="I18" s="11" t="s">
        <v>5</v>
      </c>
      <c r="J18" s="27">
        <v>300</v>
      </c>
      <c r="K18" s="28">
        <v>0.6</v>
      </c>
      <c r="L18" s="29">
        <v>30223416</v>
      </c>
      <c r="M18" s="29">
        <v>113916</v>
      </c>
      <c r="N18" s="30">
        <v>-47726</v>
      </c>
      <c r="O18" s="30">
        <f t="shared" si="0"/>
        <v>18231034.800000001</v>
      </c>
      <c r="P18" s="31">
        <v>1.1440000000000001E-3</v>
      </c>
      <c r="Q18" s="32">
        <f t="shared" si="1"/>
        <v>20856.303811200003</v>
      </c>
      <c r="R18" s="29">
        <v>2990336</v>
      </c>
      <c r="S18" s="30">
        <v>-3637</v>
      </c>
      <c r="T18" s="30">
        <f t="shared" si="2"/>
        <v>1796383.8</v>
      </c>
      <c r="U18" s="33">
        <v>1.201E-3</v>
      </c>
      <c r="V18" s="34">
        <f t="shared" si="3"/>
        <v>2157.4569438000003</v>
      </c>
      <c r="W18" s="11"/>
    </row>
    <row r="19" spans="7:23" ht="15" x14ac:dyDescent="0.25">
      <c r="G19" s="26"/>
      <c r="H19" s="11">
        <v>38</v>
      </c>
      <c r="I19" s="11" t="s">
        <v>12</v>
      </c>
      <c r="J19" s="27">
        <v>300</v>
      </c>
      <c r="K19" s="28">
        <v>0.6</v>
      </c>
      <c r="L19" s="29">
        <v>30223416</v>
      </c>
      <c r="M19" s="29">
        <v>113916</v>
      </c>
      <c r="N19" s="30">
        <v>-47726</v>
      </c>
      <c r="O19" s="30">
        <f t="shared" si="0"/>
        <v>18231034.800000001</v>
      </c>
      <c r="P19" s="31">
        <v>7.8999999999999996E-5</v>
      </c>
      <c r="Q19" s="32">
        <f t="shared" si="1"/>
        <v>1440.2517491999999</v>
      </c>
      <c r="R19" s="29">
        <v>2990336</v>
      </c>
      <c r="S19" s="30">
        <v>-3637</v>
      </c>
      <c r="T19" s="30">
        <f t="shared" si="2"/>
        <v>1796383.8</v>
      </c>
      <c r="U19" s="33">
        <v>8.2999999999999998E-5</v>
      </c>
      <c r="V19" s="34">
        <f t="shared" si="3"/>
        <v>149.0998554</v>
      </c>
      <c r="W19" s="11"/>
    </row>
    <row r="20" spans="7:23" ht="15" x14ac:dyDescent="0.25">
      <c r="G20" s="26"/>
      <c r="H20" s="11">
        <v>41</v>
      </c>
      <c r="I20" s="11" t="s">
        <v>125</v>
      </c>
      <c r="J20" s="27">
        <v>300</v>
      </c>
      <c r="K20" s="28">
        <v>0.6</v>
      </c>
      <c r="L20" s="29">
        <v>30223416</v>
      </c>
      <c r="M20" s="29">
        <v>113916</v>
      </c>
      <c r="N20" s="30">
        <v>-47726</v>
      </c>
      <c r="O20" s="30">
        <f t="shared" si="0"/>
        <v>18231034.800000001</v>
      </c>
      <c r="P20" s="31">
        <v>0</v>
      </c>
      <c r="Q20" s="32">
        <f t="shared" si="1"/>
        <v>0</v>
      </c>
      <c r="R20" s="29">
        <v>2990336</v>
      </c>
      <c r="S20" s="30">
        <v>-3637</v>
      </c>
      <c r="T20" s="30">
        <f t="shared" si="2"/>
        <v>1796383.8</v>
      </c>
      <c r="U20" s="33">
        <v>0</v>
      </c>
      <c r="V20" s="34">
        <f t="shared" si="3"/>
        <v>0</v>
      </c>
      <c r="W20" s="11"/>
    </row>
    <row r="21" spans="7:23" ht="15" x14ac:dyDescent="0.25">
      <c r="G21" s="26"/>
      <c r="H21" s="11">
        <v>55</v>
      </c>
      <c r="I21" s="11" t="s">
        <v>26</v>
      </c>
      <c r="J21" s="27">
        <v>300</v>
      </c>
      <c r="K21" s="28">
        <v>0.6</v>
      </c>
      <c r="L21" s="29">
        <v>30223416</v>
      </c>
      <c r="M21" s="29">
        <v>113916</v>
      </c>
      <c r="N21" s="30">
        <v>-47726</v>
      </c>
      <c r="O21" s="30">
        <f t="shared" si="0"/>
        <v>18231034.800000001</v>
      </c>
      <c r="P21" s="31">
        <v>1.5699999999999999E-4</v>
      </c>
      <c r="Q21" s="32">
        <f t="shared" si="1"/>
        <v>2862.2724635999998</v>
      </c>
      <c r="R21" s="29">
        <v>2990336</v>
      </c>
      <c r="S21" s="30">
        <v>-3637</v>
      </c>
      <c r="T21" s="30">
        <f t="shared" si="2"/>
        <v>1796383.8</v>
      </c>
      <c r="U21" s="33">
        <v>2.1100000000000001E-4</v>
      </c>
      <c r="V21" s="34">
        <f t="shared" si="3"/>
        <v>379.03698180000004</v>
      </c>
      <c r="W21" s="11"/>
    </row>
    <row r="22" spans="7:23" ht="15" x14ac:dyDescent="0.25">
      <c r="G22" s="26"/>
      <c r="H22" s="11">
        <v>71</v>
      </c>
      <c r="I22" s="11" t="s">
        <v>18</v>
      </c>
      <c r="J22" s="27">
        <v>300</v>
      </c>
      <c r="K22" s="28">
        <v>0</v>
      </c>
      <c r="L22" s="29">
        <v>30223416</v>
      </c>
      <c r="M22" s="29">
        <v>113916</v>
      </c>
      <c r="N22" s="30">
        <v>-47726</v>
      </c>
      <c r="O22" s="30">
        <f t="shared" si="0"/>
        <v>0</v>
      </c>
      <c r="P22" s="31">
        <v>1.1E-5</v>
      </c>
      <c r="Q22" s="32">
        <f t="shared" si="1"/>
        <v>0</v>
      </c>
      <c r="R22" s="29">
        <v>2990336</v>
      </c>
      <c r="S22" s="30">
        <v>-3637</v>
      </c>
      <c r="T22" s="30">
        <f t="shared" si="2"/>
        <v>0</v>
      </c>
      <c r="U22" s="33">
        <v>1.2E-5</v>
      </c>
      <c r="V22" s="34">
        <f t="shared" si="3"/>
        <v>0</v>
      </c>
      <c r="W22" s="11"/>
    </row>
    <row r="23" spans="7:23" ht="15" x14ac:dyDescent="0.25">
      <c r="G23" s="26"/>
      <c r="H23" s="11">
        <v>72</v>
      </c>
      <c r="I23" s="11" t="s">
        <v>28</v>
      </c>
      <c r="J23" s="27">
        <v>300</v>
      </c>
      <c r="K23" s="28">
        <v>0</v>
      </c>
      <c r="L23" s="29">
        <v>30223416</v>
      </c>
      <c r="M23" s="29">
        <v>113916</v>
      </c>
      <c r="N23" s="30">
        <v>-47726</v>
      </c>
      <c r="O23" s="30">
        <f t="shared" si="0"/>
        <v>0</v>
      </c>
      <c r="P23" s="31">
        <v>3.1799999999999998E-4</v>
      </c>
      <c r="Q23" s="32">
        <f t="shared" si="1"/>
        <v>0</v>
      </c>
      <c r="R23" s="29">
        <v>2990336</v>
      </c>
      <c r="S23" s="30">
        <v>-3637</v>
      </c>
      <c r="T23" s="30">
        <f t="shared" si="2"/>
        <v>0</v>
      </c>
      <c r="U23" s="33">
        <v>3.3700000000000001E-4</v>
      </c>
      <c r="V23" s="34">
        <f t="shared" si="3"/>
        <v>0</v>
      </c>
      <c r="W23" s="11"/>
    </row>
    <row r="24" spans="7:23" ht="15" x14ac:dyDescent="0.25">
      <c r="G24" s="26"/>
      <c r="H24" s="11">
        <v>89</v>
      </c>
      <c r="I24" s="11" t="s">
        <v>161</v>
      </c>
      <c r="J24" s="27">
        <v>300</v>
      </c>
      <c r="K24" s="28">
        <v>0.6</v>
      </c>
      <c r="L24" s="29">
        <v>30223416</v>
      </c>
      <c r="M24" s="29">
        <v>113916</v>
      </c>
      <c r="N24" s="30">
        <v>-47726</v>
      </c>
      <c r="O24" s="30">
        <f t="shared" si="0"/>
        <v>18231034.800000001</v>
      </c>
      <c r="P24" s="31">
        <v>0</v>
      </c>
      <c r="Q24" s="32">
        <f t="shared" si="1"/>
        <v>0</v>
      </c>
      <c r="R24" s="29">
        <v>2990336</v>
      </c>
      <c r="S24" s="30">
        <v>-3637</v>
      </c>
      <c r="T24" s="30">
        <f t="shared" si="2"/>
        <v>1796383.8</v>
      </c>
      <c r="U24" s="33">
        <v>0</v>
      </c>
      <c r="V24" s="34">
        <f t="shared" si="3"/>
        <v>0</v>
      </c>
      <c r="W24" s="11"/>
    </row>
    <row r="25" spans="7:23" ht="15" x14ac:dyDescent="0.25">
      <c r="G25" s="26"/>
      <c r="H25" s="11">
        <v>104</v>
      </c>
      <c r="I25" s="11" t="s">
        <v>130</v>
      </c>
      <c r="J25" s="27">
        <v>300</v>
      </c>
      <c r="K25" s="28">
        <v>0.6</v>
      </c>
      <c r="L25" s="29">
        <v>30223416</v>
      </c>
      <c r="M25" s="29">
        <v>113916</v>
      </c>
      <c r="N25" s="30">
        <v>-47726</v>
      </c>
      <c r="O25" s="30">
        <f t="shared" si="0"/>
        <v>18231034.800000001</v>
      </c>
      <c r="P25" s="31">
        <v>0</v>
      </c>
      <c r="Q25" s="32">
        <f t="shared" si="1"/>
        <v>0</v>
      </c>
      <c r="R25" s="29">
        <v>2990336</v>
      </c>
      <c r="S25" s="30">
        <v>-3637</v>
      </c>
      <c r="T25" s="30">
        <f t="shared" si="2"/>
        <v>1796383.8</v>
      </c>
      <c r="U25" s="33">
        <v>0</v>
      </c>
      <c r="V25" s="34">
        <f t="shared" si="3"/>
        <v>0</v>
      </c>
      <c r="W25" s="11"/>
    </row>
    <row r="26" spans="7:23" ht="15" x14ac:dyDescent="0.25">
      <c r="G26" s="26"/>
      <c r="H26" s="11">
        <v>117</v>
      </c>
      <c r="I26" s="11" t="s">
        <v>21</v>
      </c>
      <c r="J26" s="27">
        <v>300</v>
      </c>
      <c r="K26" s="28">
        <v>0.6</v>
      </c>
      <c r="L26" s="29">
        <v>30223416</v>
      </c>
      <c r="M26" s="29">
        <v>113916</v>
      </c>
      <c r="N26" s="30">
        <v>-47726</v>
      </c>
      <c r="O26" s="30">
        <f t="shared" si="0"/>
        <v>18231034.800000001</v>
      </c>
      <c r="P26" s="31">
        <v>2.7300000000000002E-4</v>
      </c>
      <c r="Q26" s="32">
        <f t="shared" si="1"/>
        <v>4977.0725004000005</v>
      </c>
      <c r="R26" s="29">
        <v>2990336</v>
      </c>
      <c r="S26" s="30">
        <v>-3637</v>
      </c>
      <c r="T26" s="30">
        <f t="shared" si="2"/>
        <v>1796383.8</v>
      </c>
      <c r="U26" s="33">
        <v>2.8800000000000001E-4</v>
      </c>
      <c r="V26" s="34">
        <f t="shared" si="3"/>
        <v>517.35853440000005</v>
      </c>
      <c r="W26" s="11"/>
    </row>
    <row r="27" spans="7:23" ht="15" x14ac:dyDescent="0.25">
      <c r="G27" s="26"/>
      <c r="H27" s="11"/>
      <c r="I27" s="11"/>
      <c r="J27" s="27"/>
      <c r="K27" s="28"/>
      <c r="L27" s="30"/>
      <c r="M27" s="30"/>
      <c r="N27" s="30"/>
      <c r="O27" s="30"/>
      <c r="P27" s="33"/>
      <c r="Q27" s="32"/>
      <c r="R27" s="30"/>
      <c r="S27" s="30"/>
      <c r="T27" s="30"/>
      <c r="U27" s="33"/>
      <c r="V27" s="34"/>
      <c r="W27" s="11"/>
    </row>
    <row r="28" spans="7:23" ht="15.75" x14ac:dyDescent="0.25">
      <c r="G28" s="39">
        <v>89</v>
      </c>
      <c r="H28" s="40" t="s">
        <v>161</v>
      </c>
      <c r="I28" s="11"/>
      <c r="J28" s="27"/>
      <c r="K28" s="28"/>
      <c r="L28" s="30"/>
      <c r="M28" s="30"/>
      <c r="N28" s="30"/>
      <c r="O28" s="30"/>
      <c r="P28" s="33"/>
      <c r="Q28" s="32"/>
      <c r="R28" s="30"/>
      <c r="S28" s="30"/>
      <c r="T28" s="30"/>
      <c r="U28" s="33"/>
      <c r="V28" s="34"/>
      <c r="W28" s="11"/>
    </row>
    <row r="29" spans="7:23" ht="15" x14ac:dyDescent="0.25">
      <c r="G29" s="26"/>
      <c r="H29" s="11">
        <v>1</v>
      </c>
      <c r="I29" s="11" t="s">
        <v>11</v>
      </c>
      <c r="J29" s="27">
        <v>301</v>
      </c>
      <c r="K29" s="28">
        <v>0.6</v>
      </c>
      <c r="L29" s="29">
        <v>0</v>
      </c>
      <c r="M29" s="29">
        <v>9160</v>
      </c>
      <c r="N29" s="30">
        <v>-9664</v>
      </c>
      <c r="O29" s="30">
        <f t="shared" ref="O29:O47" si="4">(L29+M29-N29)*K29</f>
        <v>11294.4</v>
      </c>
      <c r="P29" s="31">
        <v>1.91E-3</v>
      </c>
      <c r="Q29" s="32">
        <f t="shared" ref="Q29:Q47" si="5">O29*P29</f>
        <v>21.572303999999999</v>
      </c>
      <c r="R29" s="29">
        <v>0</v>
      </c>
      <c r="S29" s="30">
        <v>-2667</v>
      </c>
      <c r="T29" s="30">
        <f t="shared" ref="T29:T47" si="6">(R29-S29)*K29</f>
        <v>1600.2</v>
      </c>
      <c r="U29" s="33">
        <v>1.9740000000000001E-3</v>
      </c>
      <c r="V29" s="34">
        <f t="shared" ref="V29:V47" si="7">T29*U29</f>
        <v>3.1587948000000003</v>
      </c>
      <c r="W29" s="11"/>
    </row>
    <row r="30" spans="7:23" ht="15" x14ac:dyDescent="0.25">
      <c r="G30" s="26"/>
      <c r="H30" s="11">
        <v>2</v>
      </c>
      <c r="I30" s="11" t="s">
        <v>27</v>
      </c>
      <c r="J30" s="27">
        <v>301</v>
      </c>
      <c r="K30" s="28">
        <v>0.6</v>
      </c>
      <c r="L30" s="29">
        <v>0</v>
      </c>
      <c r="M30" s="29">
        <v>9160</v>
      </c>
      <c r="N30" s="30">
        <v>-9664</v>
      </c>
      <c r="O30" s="30">
        <f t="shared" si="4"/>
        <v>11294.4</v>
      </c>
      <c r="P30" s="31">
        <v>2.6899999999999998E-4</v>
      </c>
      <c r="Q30" s="32">
        <f t="shared" si="5"/>
        <v>3.0381935999999996</v>
      </c>
      <c r="R30" s="29">
        <v>0</v>
      </c>
      <c r="S30" s="30">
        <v>-2667</v>
      </c>
      <c r="T30" s="30">
        <f t="shared" si="6"/>
        <v>1600.2</v>
      </c>
      <c r="U30" s="33">
        <v>2.9500000000000001E-4</v>
      </c>
      <c r="V30" s="34">
        <f t="shared" si="7"/>
        <v>0.47205900000000006</v>
      </c>
      <c r="W30" s="11"/>
    </row>
    <row r="31" spans="7:23" ht="15" x14ac:dyDescent="0.25">
      <c r="G31" s="26"/>
      <c r="H31" s="11">
        <v>3</v>
      </c>
      <c r="I31" s="11" t="s">
        <v>20</v>
      </c>
      <c r="J31" s="27">
        <v>301</v>
      </c>
      <c r="K31" s="28">
        <v>0.6</v>
      </c>
      <c r="L31" s="29">
        <v>0</v>
      </c>
      <c r="M31" s="29">
        <v>9160</v>
      </c>
      <c r="N31" s="30">
        <v>-9664</v>
      </c>
      <c r="O31" s="30">
        <f t="shared" si="4"/>
        <v>11294.4</v>
      </c>
      <c r="P31" s="31">
        <v>5.9699999999999998E-4</v>
      </c>
      <c r="Q31" s="32">
        <f t="shared" si="5"/>
        <v>6.7427567999999996</v>
      </c>
      <c r="R31" s="29">
        <v>0</v>
      </c>
      <c r="S31" s="30">
        <v>-2667</v>
      </c>
      <c r="T31" s="30">
        <f t="shared" si="6"/>
        <v>1600.2</v>
      </c>
      <c r="U31" s="33">
        <v>6.3100000000000005E-4</v>
      </c>
      <c r="V31" s="34">
        <f t="shared" si="7"/>
        <v>1.0097262</v>
      </c>
      <c r="W31" s="11"/>
    </row>
    <row r="32" spans="7:23" ht="15" x14ac:dyDescent="0.25">
      <c r="G32" s="26"/>
      <c r="H32" s="11">
        <v>5</v>
      </c>
      <c r="I32" s="11" t="s">
        <v>17</v>
      </c>
      <c r="J32" s="27">
        <v>301</v>
      </c>
      <c r="K32" s="28">
        <v>0.6</v>
      </c>
      <c r="L32" s="29">
        <v>0</v>
      </c>
      <c r="M32" s="29">
        <v>9160</v>
      </c>
      <c r="N32" s="30">
        <v>-9664</v>
      </c>
      <c r="O32" s="30">
        <f t="shared" si="4"/>
        <v>11294.4</v>
      </c>
      <c r="P32" s="31">
        <v>6.6930000000000002E-3</v>
      </c>
      <c r="Q32" s="32">
        <f t="shared" si="5"/>
        <v>75.5934192</v>
      </c>
      <c r="R32" s="29">
        <v>0</v>
      </c>
      <c r="S32" s="30">
        <v>-2667</v>
      </c>
      <c r="T32" s="30">
        <f t="shared" si="6"/>
        <v>1600.2</v>
      </c>
      <c r="U32" s="33">
        <v>6.6429999999999996E-3</v>
      </c>
      <c r="V32" s="34">
        <f t="shared" si="7"/>
        <v>10.630128599999999</v>
      </c>
      <c r="W32" s="11"/>
    </row>
    <row r="33" spans="7:23" x14ac:dyDescent="0.3">
      <c r="G33" s="26"/>
      <c r="H33" s="11">
        <v>6</v>
      </c>
      <c r="I33" s="11" t="s">
        <v>118</v>
      </c>
      <c r="J33" s="27">
        <v>301</v>
      </c>
      <c r="K33" s="28">
        <v>0.6</v>
      </c>
      <c r="L33" s="29">
        <v>0</v>
      </c>
      <c r="M33" s="29">
        <v>9160</v>
      </c>
      <c r="N33" s="30">
        <v>-9664</v>
      </c>
      <c r="O33" s="30">
        <f t="shared" si="4"/>
        <v>11294.4</v>
      </c>
      <c r="P33" s="31">
        <v>0</v>
      </c>
      <c r="Q33" s="32">
        <f t="shared" si="5"/>
        <v>0</v>
      </c>
      <c r="R33" s="29">
        <v>0</v>
      </c>
      <c r="S33" s="30">
        <v>-2667</v>
      </c>
      <c r="T33" s="30">
        <f t="shared" si="6"/>
        <v>1600.2</v>
      </c>
      <c r="U33" s="33">
        <v>0</v>
      </c>
      <c r="V33" s="34">
        <f t="shared" si="7"/>
        <v>0</v>
      </c>
      <c r="W33" s="11"/>
    </row>
    <row r="34" spans="7:23" x14ac:dyDescent="0.3">
      <c r="G34" s="26"/>
      <c r="H34" s="11">
        <v>7</v>
      </c>
      <c r="I34" s="11" t="s">
        <v>9</v>
      </c>
      <c r="J34" s="27">
        <v>301</v>
      </c>
      <c r="K34" s="28">
        <v>0.6</v>
      </c>
      <c r="L34" s="29">
        <v>0</v>
      </c>
      <c r="M34" s="29">
        <v>9160</v>
      </c>
      <c r="N34" s="30">
        <v>-9664</v>
      </c>
      <c r="O34" s="30">
        <f t="shared" si="4"/>
        <v>11294.4</v>
      </c>
      <c r="P34" s="31">
        <v>1.27E-4</v>
      </c>
      <c r="Q34" s="32">
        <f t="shared" si="5"/>
        <v>1.4343888</v>
      </c>
      <c r="R34" s="29">
        <v>0</v>
      </c>
      <c r="S34" s="30">
        <v>-2667</v>
      </c>
      <c r="T34" s="30">
        <f t="shared" si="6"/>
        <v>1600.2</v>
      </c>
      <c r="U34" s="33">
        <v>1.34E-4</v>
      </c>
      <c r="V34" s="34">
        <f t="shared" si="7"/>
        <v>0.2144268</v>
      </c>
      <c r="W34" s="11"/>
    </row>
    <row r="35" spans="7:23" x14ac:dyDescent="0.3">
      <c r="G35" s="26"/>
      <c r="H35" s="11">
        <v>8</v>
      </c>
      <c r="I35" s="11" t="s">
        <v>23</v>
      </c>
      <c r="J35" s="27">
        <v>301</v>
      </c>
      <c r="K35" s="28">
        <v>0.6</v>
      </c>
      <c r="L35" s="29">
        <v>0</v>
      </c>
      <c r="M35" s="29">
        <v>9160</v>
      </c>
      <c r="N35" s="30">
        <v>-9664</v>
      </c>
      <c r="O35" s="30">
        <f t="shared" si="4"/>
        <v>11294.4</v>
      </c>
      <c r="P35" s="31">
        <v>1.8699999999999999E-4</v>
      </c>
      <c r="Q35" s="32">
        <f t="shared" si="5"/>
        <v>2.1120527999999998</v>
      </c>
      <c r="R35" s="29">
        <v>0</v>
      </c>
      <c r="S35" s="30">
        <v>-2667</v>
      </c>
      <c r="T35" s="30">
        <f t="shared" si="6"/>
        <v>1600.2</v>
      </c>
      <c r="U35" s="33">
        <v>1.9599999999999999E-4</v>
      </c>
      <c r="V35" s="34">
        <f t="shared" si="7"/>
        <v>0.31363920000000001</v>
      </c>
      <c r="W35" s="11"/>
    </row>
    <row r="36" spans="7:23" x14ac:dyDescent="0.3">
      <c r="G36" s="26"/>
      <c r="H36" s="11">
        <v>10</v>
      </c>
      <c r="I36" s="11" t="s">
        <v>162</v>
      </c>
      <c r="J36" s="27">
        <v>301</v>
      </c>
      <c r="K36" s="28">
        <v>0.6</v>
      </c>
      <c r="L36" s="29">
        <v>0</v>
      </c>
      <c r="M36" s="29">
        <v>9160</v>
      </c>
      <c r="N36" s="30">
        <v>-9664</v>
      </c>
      <c r="O36" s="30">
        <f t="shared" si="4"/>
        <v>11294.4</v>
      </c>
      <c r="P36" s="31">
        <v>0</v>
      </c>
      <c r="Q36" s="32">
        <f t="shared" si="5"/>
        <v>0</v>
      </c>
      <c r="R36" s="29">
        <v>0</v>
      </c>
      <c r="S36" s="30">
        <v>-2667</v>
      </c>
      <c r="T36" s="30">
        <f t="shared" si="6"/>
        <v>1600.2</v>
      </c>
      <c r="U36" s="33">
        <v>0</v>
      </c>
      <c r="V36" s="34">
        <f t="shared" si="7"/>
        <v>0</v>
      </c>
      <c r="W36" s="11"/>
    </row>
    <row r="37" spans="7:23" x14ac:dyDescent="0.3">
      <c r="G37" s="26"/>
      <c r="H37" s="11">
        <v>17</v>
      </c>
      <c r="I37" s="11" t="s">
        <v>16</v>
      </c>
      <c r="J37" s="27">
        <v>301</v>
      </c>
      <c r="K37" s="28">
        <v>0.6</v>
      </c>
      <c r="L37" s="29">
        <v>0</v>
      </c>
      <c r="M37" s="29">
        <v>9160</v>
      </c>
      <c r="N37" s="30">
        <v>-9664</v>
      </c>
      <c r="O37" s="30">
        <f t="shared" si="4"/>
        <v>11294.4</v>
      </c>
      <c r="P37" s="31">
        <v>7.5799999999999999E-4</v>
      </c>
      <c r="Q37" s="32">
        <f t="shared" si="5"/>
        <v>8.5611552</v>
      </c>
      <c r="R37" s="29">
        <v>0</v>
      </c>
      <c r="S37" s="30">
        <v>-2667</v>
      </c>
      <c r="T37" s="30">
        <f t="shared" si="6"/>
        <v>1600.2</v>
      </c>
      <c r="U37" s="33">
        <v>8.0199999999999998E-4</v>
      </c>
      <c r="V37" s="34">
        <f t="shared" si="7"/>
        <v>1.2833604000000001</v>
      </c>
      <c r="W37" s="11"/>
    </row>
    <row r="38" spans="7:23" x14ac:dyDescent="0.3">
      <c r="G38" s="26"/>
      <c r="H38" s="11">
        <v>32</v>
      </c>
      <c r="I38" s="11" t="s">
        <v>5</v>
      </c>
      <c r="J38" s="27">
        <v>301</v>
      </c>
      <c r="K38" s="28">
        <v>0.6</v>
      </c>
      <c r="L38" s="29">
        <v>0</v>
      </c>
      <c r="M38" s="29">
        <v>9160</v>
      </c>
      <c r="N38" s="30">
        <v>-9664</v>
      </c>
      <c r="O38" s="30">
        <f t="shared" si="4"/>
        <v>11294.4</v>
      </c>
      <c r="P38" s="31">
        <v>1.1440000000000001E-3</v>
      </c>
      <c r="Q38" s="32">
        <f t="shared" si="5"/>
        <v>12.9207936</v>
      </c>
      <c r="R38" s="29">
        <v>0</v>
      </c>
      <c r="S38" s="30">
        <v>-2667</v>
      </c>
      <c r="T38" s="30">
        <f t="shared" si="6"/>
        <v>1600.2</v>
      </c>
      <c r="U38" s="33">
        <v>1.201E-3</v>
      </c>
      <c r="V38" s="34">
        <f t="shared" si="7"/>
        <v>1.9218402000000001</v>
      </c>
      <c r="W38" s="11"/>
    </row>
    <row r="39" spans="7:23" x14ac:dyDescent="0.3">
      <c r="G39" s="26"/>
      <c r="H39" s="11">
        <v>38</v>
      </c>
      <c r="I39" s="11" t="s">
        <v>12</v>
      </c>
      <c r="J39" s="27">
        <v>301</v>
      </c>
      <c r="K39" s="28">
        <v>0.6</v>
      </c>
      <c r="L39" s="29">
        <v>0</v>
      </c>
      <c r="M39" s="29">
        <v>9160</v>
      </c>
      <c r="N39" s="30">
        <v>-9664</v>
      </c>
      <c r="O39" s="30">
        <f t="shared" si="4"/>
        <v>11294.4</v>
      </c>
      <c r="P39" s="31">
        <v>7.8999999999999996E-5</v>
      </c>
      <c r="Q39" s="32">
        <f t="shared" si="5"/>
        <v>0.89225759999999987</v>
      </c>
      <c r="R39" s="29">
        <v>0</v>
      </c>
      <c r="S39" s="30">
        <v>-2667</v>
      </c>
      <c r="T39" s="30">
        <f t="shared" si="6"/>
        <v>1600.2</v>
      </c>
      <c r="U39" s="33">
        <v>8.2999999999999998E-5</v>
      </c>
      <c r="V39" s="34">
        <f t="shared" si="7"/>
        <v>0.13281660000000001</v>
      </c>
      <c r="W39" s="11"/>
    </row>
    <row r="40" spans="7:23" x14ac:dyDescent="0.3">
      <c r="G40" s="26"/>
      <c r="H40" s="11">
        <v>41</v>
      </c>
      <c r="I40" s="11" t="s">
        <v>125</v>
      </c>
      <c r="J40" s="27">
        <v>301</v>
      </c>
      <c r="K40" s="28">
        <v>0.6</v>
      </c>
      <c r="L40" s="29">
        <v>0</v>
      </c>
      <c r="M40" s="29">
        <v>9160</v>
      </c>
      <c r="N40" s="30">
        <v>-9664</v>
      </c>
      <c r="O40" s="30">
        <f t="shared" si="4"/>
        <v>11294.4</v>
      </c>
      <c r="P40" s="31">
        <v>0</v>
      </c>
      <c r="Q40" s="32">
        <f t="shared" si="5"/>
        <v>0</v>
      </c>
      <c r="R40" s="29">
        <v>0</v>
      </c>
      <c r="S40" s="30">
        <v>-2667</v>
      </c>
      <c r="T40" s="30">
        <f t="shared" si="6"/>
        <v>1600.2</v>
      </c>
      <c r="U40" s="33">
        <v>0</v>
      </c>
      <c r="V40" s="34">
        <f t="shared" si="7"/>
        <v>0</v>
      </c>
      <c r="W40" s="11"/>
    </row>
    <row r="41" spans="7:23" x14ac:dyDescent="0.3">
      <c r="G41" s="26"/>
      <c r="H41" s="11">
        <v>55</v>
      </c>
      <c r="I41" s="11" t="s">
        <v>26</v>
      </c>
      <c r="J41" s="27">
        <v>301</v>
      </c>
      <c r="K41" s="28">
        <v>0.6</v>
      </c>
      <c r="L41" s="29">
        <v>0</v>
      </c>
      <c r="M41" s="29">
        <v>9160</v>
      </c>
      <c r="N41" s="30">
        <v>-9664</v>
      </c>
      <c r="O41" s="30">
        <f t="shared" si="4"/>
        <v>11294.4</v>
      </c>
      <c r="P41" s="31">
        <v>1.5699999999999999E-4</v>
      </c>
      <c r="Q41" s="32">
        <f t="shared" si="5"/>
        <v>1.7732207999999998</v>
      </c>
      <c r="R41" s="29">
        <v>0</v>
      </c>
      <c r="S41" s="30">
        <v>-2667</v>
      </c>
      <c r="T41" s="30">
        <f t="shared" si="6"/>
        <v>1600.2</v>
      </c>
      <c r="U41" s="33">
        <v>2.1100000000000001E-4</v>
      </c>
      <c r="V41" s="34">
        <f t="shared" si="7"/>
        <v>0.3376422</v>
      </c>
      <c r="W41" s="11"/>
    </row>
    <row r="42" spans="7:23" x14ac:dyDescent="0.3">
      <c r="G42" s="26"/>
      <c r="H42" s="11">
        <v>71</v>
      </c>
      <c r="I42" s="11" t="s">
        <v>18</v>
      </c>
      <c r="J42" s="27">
        <v>301</v>
      </c>
      <c r="K42" s="28">
        <v>0</v>
      </c>
      <c r="L42" s="29">
        <v>0</v>
      </c>
      <c r="M42" s="29">
        <v>9160</v>
      </c>
      <c r="N42" s="30">
        <v>-9664</v>
      </c>
      <c r="O42" s="30">
        <f t="shared" si="4"/>
        <v>0</v>
      </c>
      <c r="P42" s="31">
        <v>1.1E-5</v>
      </c>
      <c r="Q42" s="32">
        <f t="shared" si="5"/>
        <v>0</v>
      </c>
      <c r="R42" s="29">
        <v>0</v>
      </c>
      <c r="S42" s="30">
        <v>-2667</v>
      </c>
      <c r="T42" s="30">
        <f t="shared" si="6"/>
        <v>0</v>
      </c>
      <c r="U42" s="33">
        <v>1.2E-5</v>
      </c>
      <c r="V42" s="34">
        <f t="shared" si="7"/>
        <v>0</v>
      </c>
      <c r="W42" s="11"/>
    </row>
    <row r="43" spans="7:23" x14ac:dyDescent="0.3">
      <c r="G43" s="26"/>
      <c r="H43" s="11">
        <v>72</v>
      </c>
      <c r="I43" s="11" t="s">
        <v>28</v>
      </c>
      <c r="J43" s="27">
        <v>301</v>
      </c>
      <c r="K43" s="28">
        <v>0</v>
      </c>
      <c r="L43" s="29">
        <v>0</v>
      </c>
      <c r="M43" s="29">
        <v>9160</v>
      </c>
      <c r="N43" s="30">
        <v>-9664</v>
      </c>
      <c r="O43" s="30">
        <f t="shared" si="4"/>
        <v>0</v>
      </c>
      <c r="P43" s="31">
        <v>3.1799999999999998E-4</v>
      </c>
      <c r="Q43" s="32">
        <f t="shared" si="5"/>
        <v>0</v>
      </c>
      <c r="R43" s="29">
        <v>0</v>
      </c>
      <c r="S43" s="30">
        <v>-2667</v>
      </c>
      <c r="T43" s="30">
        <f t="shared" si="6"/>
        <v>0</v>
      </c>
      <c r="U43" s="33">
        <v>3.3700000000000001E-4</v>
      </c>
      <c r="V43" s="34">
        <f t="shared" si="7"/>
        <v>0</v>
      </c>
      <c r="W43" s="11"/>
    </row>
    <row r="44" spans="7:23" x14ac:dyDescent="0.3">
      <c r="G44" s="26"/>
      <c r="H44" s="11">
        <v>89</v>
      </c>
      <c r="I44" s="11" t="s">
        <v>161</v>
      </c>
      <c r="J44" s="27">
        <v>301</v>
      </c>
      <c r="K44" s="28">
        <v>0.6</v>
      </c>
      <c r="L44" s="29">
        <v>0</v>
      </c>
      <c r="M44" s="29">
        <v>9160</v>
      </c>
      <c r="N44" s="30">
        <v>-9664</v>
      </c>
      <c r="O44" s="30">
        <f t="shared" si="4"/>
        <v>11294.4</v>
      </c>
      <c r="P44" s="31">
        <v>0</v>
      </c>
      <c r="Q44" s="32">
        <f t="shared" si="5"/>
        <v>0</v>
      </c>
      <c r="R44" s="29">
        <v>0</v>
      </c>
      <c r="S44" s="30">
        <v>-2667</v>
      </c>
      <c r="T44" s="30">
        <f t="shared" si="6"/>
        <v>1600.2</v>
      </c>
      <c r="U44" s="33">
        <v>0</v>
      </c>
      <c r="V44" s="34">
        <f t="shared" si="7"/>
        <v>0</v>
      </c>
      <c r="W44" s="11"/>
    </row>
    <row r="45" spans="7:23" x14ac:dyDescent="0.3">
      <c r="G45" s="26"/>
      <c r="H45" s="11">
        <v>104</v>
      </c>
      <c r="I45" s="11" t="s">
        <v>130</v>
      </c>
      <c r="J45" s="27">
        <v>301</v>
      </c>
      <c r="K45" s="28">
        <v>0.6</v>
      </c>
      <c r="L45" s="29">
        <v>0</v>
      </c>
      <c r="M45" s="29">
        <v>9160</v>
      </c>
      <c r="N45" s="30">
        <v>-9664</v>
      </c>
      <c r="O45" s="30">
        <f t="shared" si="4"/>
        <v>11294.4</v>
      </c>
      <c r="P45" s="31">
        <v>0</v>
      </c>
      <c r="Q45" s="32">
        <f t="shared" si="5"/>
        <v>0</v>
      </c>
      <c r="R45" s="29">
        <v>0</v>
      </c>
      <c r="S45" s="30">
        <v>-2667</v>
      </c>
      <c r="T45" s="30">
        <f t="shared" si="6"/>
        <v>1600.2</v>
      </c>
      <c r="U45" s="33">
        <v>0</v>
      </c>
      <c r="V45" s="34">
        <f t="shared" si="7"/>
        <v>0</v>
      </c>
      <c r="W45" s="11"/>
    </row>
    <row r="46" spans="7:23" x14ac:dyDescent="0.3">
      <c r="G46" s="26"/>
      <c r="H46" s="11">
        <v>112</v>
      </c>
      <c r="I46" s="11" t="s">
        <v>163</v>
      </c>
      <c r="J46" s="27">
        <v>301</v>
      </c>
      <c r="K46" s="28">
        <v>0.6</v>
      </c>
      <c r="L46" s="29">
        <v>0</v>
      </c>
      <c r="M46" s="29">
        <v>9160</v>
      </c>
      <c r="N46" s="30">
        <v>-9664</v>
      </c>
      <c r="O46" s="30">
        <f t="shared" si="4"/>
        <v>11294.4</v>
      </c>
      <c r="P46" s="31">
        <v>0</v>
      </c>
      <c r="Q46" s="32">
        <f t="shared" si="5"/>
        <v>0</v>
      </c>
      <c r="R46" s="29">
        <v>0</v>
      </c>
      <c r="S46" s="30">
        <v>-2667</v>
      </c>
      <c r="T46" s="30">
        <f t="shared" si="6"/>
        <v>1600.2</v>
      </c>
      <c r="U46" s="33">
        <v>0</v>
      </c>
      <c r="V46" s="34">
        <f t="shared" si="7"/>
        <v>0</v>
      </c>
      <c r="W46" s="11"/>
    </row>
    <row r="47" spans="7:23" x14ac:dyDescent="0.3">
      <c r="G47" s="26"/>
      <c r="H47" s="11">
        <v>117</v>
      </c>
      <c r="I47" s="11" t="s">
        <v>21</v>
      </c>
      <c r="J47" s="27">
        <v>301</v>
      </c>
      <c r="K47" s="28">
        <v>0.6</v>
      </c>
      <c r="L47" s="29">
        <v>0</v>
      </c>
      <c r="M47" s="29">
        <v>9160</v>
      </c>
      <c r="N47" s="30">
        <v>-9664</v>
      </c>
      <c r="O47" s="30">
        <f t="shared" si="4"/>
        <v>11294.4</v>
      </c>
      <c r="P47" s="31">
        <v>2.7300000000000002E-4</v>
      </c>
      <c r="Q47" s="32">
        <f t="shared" si="5"/>
        <v>3.0833712000000002</v>
      </c>
      <c r="R47" s="29">
        <v>0</v>
      </c>
      <c r="S47" s="30">
        <v>-2667</v>
      </c>
      <c r="T47" s="30">
        <f t="shared" si="6"/>
        <v>1600.2</v>
      </c>
      <c r="U47" s="33">
        <v>2.8800000000000001E-4</v>
      </c>
      <c r="V47" s="34">
        <f t="shared" si="7"/>
        <v>0.46085760000000003</v>
      </c>
      <c r="W47" s="11"/>
    </row>
    <row r="48" spans="7:23" x14ac:dyDescent="0.3">
      <c r="G48" s="26"/>
      <c r="H48" s="11"/>
      <c r="I48" s="11"/>
      <c r="J48" s="27"/>
      <c r="K48" s="28"/>
      <c r="L48" s="30"/>
      <c r="M48" s="30"/>
      <c r="N48" s="30"/>
      <c r="O48" s="30"/>
      <c r="P48" s="33"/>
      <c r="Q48" s="32"/>
      <c r="R48" s="30"/>
      <c r="S48" s="30"/>
      <c r="T48" s="30"/>
      <c r="U48" s="33"/>
      <c r="V48" s="34"/>
      <c r="W48" s="11"/>
    </row>
    <row r="49" spans="7:23" ht="15.6" x14ac:dyDescent="0.3">
      <c r="G49" s="39">
        <v>89</v>
      </c>
      <c r="H49" s="40" t="s">
        <v>161</v>
      </c>
      <c r="I49" s="11"/>
      <c r="J49" s="27"/>
      <c r="K49" s="28"/>
      <c r="L49" s="30"/>
      <c r="M49" s="30"/>
      <c r="N49" s="30"/>
      <c r="O49" s="30"/>
      <c r="P49" s="33"/>
      <c r="Q49" s="32"/>
      <c r="R49" s="30"/>
      <c r="S49" s="30"/>
      <c r="T49" s="30"/>
      <c r="U49" s="33"/>
      <c r="V49" s="34"/>
      <c r="W49" s="11"/>
    </row>
    <row r="50" spans="7:23" x14ac:dyDescent="0.3">
      <c r="G50" s="26"/>
      <c r="H50" s="11">
        <v>1</v>
      </c>
      <c r="I50" s="11" t="s">
        <v>11</v>
      </c>
      <c r="J50" s="27">
        <v>843</v>
      </c>
      <c r="K50" s="28">
        <v>0.6</v>
      </c>
      <c r="L50" s="29">
        <v>0</v>
      </c>
      <c r="M50" s="29">
        <v>17493</v>
      </c>
      <c r="N50" s="30">
        <v>0</v>
      </c>
      <c r="O50" s="30">
        <f t="shared" ref="O50:O66" si="8">(L50+M50-N50)*K50</f>
        <v>10495.8</v>
      </c>
      <c r="P50" s="31">
        <v>1.91E-3</v>
      </c>
      <c r="Q50" s="32">
        <f t="shared" ref="Q50:Q66" si="9">O50*P50</f>
        <v>20.046977999999999</v>
      </c>
      <c r="R50" s="29">
        <v>0</v>
      </c>
      <c r="S50" s="30">
        <v>0</v>
      </c>
      <c r="T50" s="30">
        <f t="shared" ref="T50:T66" si="10">(R50-S50)*K50</f>
        <v>0</v>
      </c>
      <c r="U50" s="33">
        <v>1.9740000000000001E-3</v>
      </c>
      <c r="V50" s="34">
        <f t="shared" ref="V50:V66" si="11">T50*U50</f>
        <v>0</v>
      </c>
      <c r="W50" s="11"/>
    </row>
    <row r="51" spans="7:23" x14ac:dyDescent="0.3">
      <c r="G51" s="26"/>
      <c r="H51" s="11">
        <v>2</v>
      </c>
      <c r="I51" s="11" t="s">
        <v>27</v>
      </c>
      <c r="J51" s="27">
        <v>843</v>
      </c>
      <c r="K51" s="28">
        <v>0.6</v>
      </c>
      <c r="L51" s="29">
        <v>0</v>
      </c>
      <c r="M51" s="29">
        <v>17493</v>
      </c>
      <c r="N51" s="30">
        <v>0</v>
      </c>
      <c r="O51" s="30">
        <f t="shared" si="8"/>
        <v>10495.8</v>
      </c>
      <c r="P51" s="31">
        <v>2.6899999999999998E-4</v>
      </c>
      <c r="Q51" s="32">
        <f t="shared" si="9"/>
        <v>2.8233701999999994</v>
      </c>
      <c r="R51" s="29">
        <v>0</v>
      </c>
      <c r="S51" s="30">
        <v>0</v>
      </c>
      <c r="T51" s="30">
        <f t="shared" si="10"/>
        <v>0</v>
      </c>
      <c r="U51" s="33">
        <v>2.9500000000000001E-4</v>
      </c>
      <c r="V51" s="34">
        <f t="shared" si="11"/>
        <v>0</v>
      </c>
      <c r="W51" s="11"/>
    </row>
    <row r="52" spans="7:23" x14ac:dyDescent="0.3">
      <c r="G52" s="26"/>
      <c r="H52" s="11">
        <v>3</v>
      </c>
      <c r="I52" s="11" t="s">
        <v>20</v>
      </c>
      <c r="J52" s="27">
        <v>843</v>
      </c>
      <c r="K52" s="28">
        <v>0.6</v>
      </c>
      <c r="L52" s="29">
        <v>0</v>
      </c>
      <c r="M52" s="29">
        <v>17493</v>
      </c>
      <c r="N52" s="30">
        <v>0</v>
      </c>
      <c r="O52" s="30">
        <f t="shared" si="8"/>
        <v>10495.8</v>
      </c>
      <c r="P52" s="31">
        <v>5.9699999999999998E-4</v>
      </c>
      <c r="Q52" s="32">
        <f t="shared" si="9"/>
        <v>6.2659925999999997</v>
      </c>
      <c r="R52" s="29">
        <v>0</v>
      </c>
      <c r="S52" s="30">
        <v>0</v>
      </c>
      <c r="T52" s="30">
        <f t="shared" si="10"/>
        <v>0</v>
      </c>
      <c r="U52" s="33">
        <v>6.3100000000000005E-4</v>
      </c>
      <c r="V52" s="34">
        <f t="shared" si="11"/>
        <v>0</v>
      </c>
      <c r="W52" s="11"/>
    </row>
    <row r="53" spans="7:23" x14ac:dyDescent="0.3">
      <c r="G53" s="26"/>
      <c r="H53" s="11">
        <v>5</v>
      </c>
      <c r="I53" s="11" t="s">
        <v>17</v>
      </c>
      <c r="J53" s="27">
        <v>843</v>
      </c>
      <c r="K53" s="28">
        <v>0.6</v>
      </c>
      <c r="L53" s="29">
        <v>0</v>
      </c>
      <c r="M53" s="29">
        <v>17493</v>
      </c>
      <c r="N53" s="30">
        <v>0</v>
      </c>
      <c r="O53" s="30">
        <f t="shared" si="8"/>
        <v>10495.8</v>
      </c>
      <c r="P53" s="31">
        <v>6.6930000000000002E-3</v>
      </c>
      <c r="Q53" s="32">
        <f t="shared" si="9"/>
        <v>70.248389399999994</v>
      </c>
      <c r="R53" s="29">
        <v>0</v>
      </c>
      <c r="S53" s="30">
        <v>0</v>
      </c>
      <c r="T53" s="30">
        <f t="shared" si="10"/>
        <v>0</v>
      </c>
      <c r="U53" s="33">
        <v>6.6429999999999996E-3</v>
      </c>
      <c r="V53" s="34">
        <f t="shared" si="11"/>
        <v>0</v>
      </c>
      <c r="W53" s="11"/>
    </row>
    <row r="54" spans="7:23" x14ac:dyDescent="0.3">
      <c r="G54" s="26"/>
      <c r="H54" s="11">
        <v>6</v>
      </c>
      <c r="I54" s="11" t="s">
        <v>118</v>
      </c>
      <c r="J54" s="27">
        <v>843</v>
      </c>
      <c r="K54" s="28">
        <v>0.6</v>
      </c>
      <c r="L54" s="29">
        <v>0</v>
      </c>
      <c r="M54" s="29">
        <v>17493</v>
      </c>
      <c r="N54" s="30">
        <v>0</v>
      </c>
      <c r="O54" s="30">
        <f t="shared" si="8"/>
        <v>10495.8</v>
      </c>
      <c r="P54" s="31">
        <v>0</v>
      </c>
      <c r="Q54" s="32">
        <f t="shared" si="9"/>
        <v>0</v>
      </c>
      <c r="R54" s="29">
        <v>0</v>
      </c>
      <c r="S54" s="30">
        <v>0</v>
      </c>
      <c r="T54" s="30">
        <f t="shared" si="10"/>
        <v>0</v>
      </c>
      <c r="U54" s="33">
        <v>0</v>
      </c>
      <c r="V54" s="34">
        <f t="shared" si="11"/>
        <v>0</v>
      </c>
      <c r="W54" s="11"/>
    </row>
    <row r="55" spans="7:23" x14ac:dyDescent="0.3">
      <c r="G55" s="26"/>
      <c r="H55" s="11">
        <v>7</v>
      </c>
      <c r="I55" s="11" t="s">
        <v>9</v>
      </c>
      <c r="J55" s="27">
        <v>843</v>
      </c>
      <c r="K55" s="28">
        <v>0.6</v>
      </c>
      <c r="L55" s="29">
        <v>0</v>
      </c>
      <c r="M55" s="29">
        <v>17493</v>
      </c>
      <c r="N55" s="30">
        <v>0</v>
      </c>
      <c r="O55" s="30">
        <f t="shared" si="8"/>
        <v>10495.8</v>
      </c>
      <c r="P55" s="31">
        <v>1.27E-4</v>
      </c>
      <c r="Q55" s="32">
        <f t="shared" si="9"/>
        <v>1.3329665999999998</v>
      </c>
      <c r="R55" s="29">
        <v>0</v>
      </c>
      <c r="S55" s="30">
        <v>0</v>
      </c>
      <c r="T55" s="30">
        <f t="shared" si="10"/>
        <v>0</v>
      </c>
      <c r="U55" s="33">
        <v>1.34E-4</v>
      </c>
      <c r="V55" s="34">
        <f t="shared" si="11"/>
        <v>0</v>
      </c>
      <c r="W55" s="11"/>
    </row>
    <row r="56" spans="7:23" x14ac:dyDescent="0.3">
      <c r="G56" s="26"/>
      <c r="H56" s="11">
        <v>8</v>
      </c>
      <c r="I56" s="11" t="s">
        <v>23</v>
      </c>
      <c r="J56" s="27">
        <v>843</v>
      </c>
      <c r="K56" s="28">
        <v>0.6</v>
      </c>
      <c r="L56" s="29">
        <v>0</v>
      </c>
      <c r="M56" s="29">
        <v>17493</v>
      </c>
      <c r="N56" s="30">
        <v>0</v>
      </c>
      <c r="O56" s="30">
        <f t="shared" si="8"/>
        <v>10495.8</v>
      </c>
      <c r="P56" s="31">
        <v>1.8699999999999999E-4</v>
      </c>
      <c r="Q56" s="32">
        <f t="shared" si="9"/>
        <v>1.9627145999999998</v>
      </c>
      <c r="R56" s="29">
        <v>0</v>
      </c>
      <c r="S56" s="30">
        <v>0</v>
      </c>
      <c r="T56" s="30">
        <f t="shared" si="10"/>
        <v>0</v>
      </c>
      <c r="U56" s="33">
        <v>1.9599999999999999E-4</v>
      </c>
      <c r="V56" s="34">
        <f t="shared" si="11"/>
        <v>0</v>
      </c>
      <c r="W56" s="11"/>
    </row>
    <row r="57" spans="7:23" x14ac:dyDescent="0.3">
      <c r="G57" s="26"/>
      <c r="H57" s="11">
        <v>10</v>
      </c>
      <c r="I57" s="11" t="s">
        <v>162</v>
      </c>
      <c r="J57" s="27">
        <v>843</v>
      </c>
      <c r="K57" s="28">
        <v>0.6</v>
      </c>
      <c r="L57" s="29">
        <v>0</v>
      </c>
      <c r="M57" s="29">
        <v>17493</v>
      </c>
      <c r="N57" s="30">
        <v>0</v>
      </c>
      <c r="O57" s="30">
        <f t="shared" si="8"/>
        <v>10495.8</v>
      </c>
      <c r="P57" s="31">
        <v>0</v>
      </c>
      <c r="Q57" s="32">
        <f t="shared" si="9"/>
        <v>0</v>
      </c>
      <c r="R57" s="29">
        <v>0</v>
      </c>
      <c r="S57" s="30">
        <v>0</v>
      </c>
      <c r="T57" s="30">
        <f t="shared" si="10"/>
        <v>0</v>
      </c>
      <c r="U57" s="33">
        <v>0</v>
      </c>
      <c r="V57" s="34">
        <f t="shared" si="11"/>
        <v>0</v>
      </c>
      <c r="W57" s="11"/>
    </row>
    <row r="58" spans="7:23" x14ac:dyDescent="0.3">
      <c r="G58" s="26"/>
      <c r="H58" s="11">
        <v>32</v>
      </c>
      <c r="I58" s="11" t="s">
        <v>5</v>
      </c>
      <c r="J58" s="27">
        <v>843</v>
      </c>
      <c r="K58" s="28">
        <v>0.6</v>
      </c>
      <c r="L58" s="29">
        <v>0</v>
      </c>
      <c r="M58" s="29">
        <v>17493</v>
      </c>
      <c r="N58" s="30">
        <v>0</v>
      </c>
      <c r="O58" s="30">
        <f t="shared" si="8"/>
        <v>10495.8</v>
      </c>
      <c r="P58" s="31">
        <v>1.1440000000000001E-3</v>
      </c>
      <c r="Q58" s="32">
        <f t="shared" si="9"/>
        <v>12.0071952</v>
      </c>
      <c r="R58" s="29">
        <v>0</v>
      </c>
      <c r="S58" s="30">
        <v>0</v>
      </c>
      <c r="T58" s="30">
        <f t="shared" si="10"/>
        <v>0</v>
      </c>
      <c r="U58" s="33">
        <v>1.201E-3</v>
      </c>
      <c r="V58" s="34">
        <f t="shared" si="11"/>
        <v>0</v>
      </c>
      <c r="W58" s="11"/>
    </row>
    <row r="59" spans="7:23" x14ac:dyDescent="0.3">
      <c r="G59" s="26"/>
      <c r="H59" s="11">
        <v>38</v>
      </c>
      <c r="I59" s="11" t="s">
        <v>12</v>
      </c>
      <c r="J59" s="27">
        <v>843</v>
      </c>
      <c r="K59" s="28">
        <v>0.6</v>
      </c>
      <c r="L59" s="29">
        <v>0</v>
      </c>
      <c r="M59" s="29">
        <v>17493</v>
      </c>
      <c r="N59" s="30">
        <v>0</v>
      </c>
      <c r="O59" s="30">
        <f t="shared" si="8"/>
        <v>10495.8</v>
      </c>
      <c r="P59" s="31">
        <v>7.8999999999999996E-5</v>
      </c>
      <c r="Q59" s="32">
        <f t="shared" si="9"/>
        <v>0.82916819999999991</v>
      </c>
      <c r="R59" s="29">
        <v>0</v>
      </c>
      <c r="S59" s="30">
        <v>0</v>
      </c>
      <c r="T59" s="30">
        <f t="shared" si="10"/>
        <v>0</v>
      </c>
      <c r="U59" s="33">
        <v>8.2999999999999998E-5</v>
      </c>
      <c r="V59" s="34">
        <f t="shared" si="11"/>
        <v>0</v>
      </c>
      <c r="W59" s="11"/>
    </row>
    <row r="60" spans="7:23" x14ac:dyDescent="0.3">
      <c r="G60" s="26"/>
      <c r="H60" s="11">
        <v>41</v>
      </c>
      <c r="I60" s="11" t="s">
        <v>125</v>
      </c>
      <c r="J60" s="27">
        <v>843</v>
      </c>
      <c r="K60" s="28">
        <v>0.6</v>
      </c>
      <c r="L60" s="29">
        <v>0</v>
      </c>
      <c r="M60" s="29">
        <v>17493</v>
      </c>
      <c r="N60" s="30">
        <v>0</v>
      </c>
      <c r="O60" s="30">
        <f t="shared" si="8"/>
        <v>10495.8</v>
      </c>
      <c r="P60" s="31">
        <v>0</v>
      </c>
      <c r="Q60" s="32">
        <f t="shared" si="9"/>
        <v>0</v>
      </c>
      <c r="R60" s="29">
        <v>0</v>
      </c>
      <c r="S60" s="30">
        <v>0</v>
      </c>
      <c r="T60" s="30">
        <f t="shared" si="10"/>
        <v>0</v>
      </c>
      <c r="U60" s="33">
        <v>0</v>
      </c>
      <c r="V60" s="34">
        <f t="shared" si="11"/>
        <v>0</v>
      </c>
      <c r="W60" s="11"/>
    </row>
    <row r="61" spans="7:23" x14ac:dyDescent="0.3">
      <c r="G61" s="26"/>
      <c r="H61" s="11">
        <v>55</v>
      </c>
      <c r="I61" s="11" t="s">
        <v>26</v>
      </c>
      <c r="J61" s="27">
        <v>843</v>
      </c>
      <c r="K61" s="28">
        <v>0.6</v>
      </c>
      <c r="L61" s="29">
        <v>0</v>
      </c>
      <c r="M61" s="29">
        <v>17493</v>
      </c>
      <c r="N61" s="30">
        <v>0</v>
      </c>
      <c r="O61" s="30">
        <f t="shared" si="8"/>
        <v>10495.8</v>
      </c>
      <c r="P61" s="31">
        <v>1.5699999999999999E-4</v>
      </c>
      <c r="Q61" s="32">
        <f t="shared" si="9"/>
        <v>1.6478405999999999</v>
      </c>
      <c r="R61" s="29">
        <v>0</v>
      </c>
      <c r="S61" s="30">
        <v>0</v>
      </c>
      <c r="T61" s="30">
        <f t="shared" si="10"/>
        <v>0</v>
      </c>
      <c r="U61" s="33">
        <v>2.1100000000000001E-4</v>
      </c>
      <c r="V61" s="34">
        <f t="shared" si="11"/>
        <v>0</v>
      </c>
      <c r="W61" s="11"/>
    </row>
    <row r="62" spans="7:23" x14ac:dyDescent="0.3">
      <c r="G62" s="26"/>
      <c r="H62" s="11">
        <v>71</v>
      </c>
      <c r="I62" s="11" t="s">
        <v>18</v>
      </c>
      <c r="J62" s="27">
        <v>843</v>
      </c>
      <c r="K62" s="28">
        <v>0</v>
      </c>
      <c r="L62" s="29">
        <v>0</v>
      </c>
      <c r="M62" s="29">
        <v>17493</v>
      </c>
      <c r="N62" s="30">
        <v>0</v>
      </c>
      <c r="O62" s="30">
        <f t="shared" si="8"/>
        <v>0</v>
      </c>
      <c r="P62" s="31">
        <v>1.1E-5</v>
      </c>
      <c r="Q62" s="32">
        <f t="shared" si="9"/>
        <v>0</v>
      </c>
      <c r="R62" s="29">
        <v>0</v>
      </c>
      <c r="S62" s="30">
        <v>0</v>
      </c>
      <c r="T62" s="30">
        <f t="shared" si="10"/>
        <v>0</v>
      </c>
      <c r="U62" s="33">
        <v>1.2E-5</v>
      </c>
      <c r="V62" s="34">
        <f t="shared" si="11"/>
        <v>0</v>
      </c>
      <c r="W62" s="11"/>
    </row>
    <row r="63" spans="7:23" x14ac:dyDescent="0.3">
      <c r="G63" s="26"/>
      <c r="H63" s="11">
        <v>72</v>
      </c>
      <c r="I63" s="11" t="s">
        <v>28</v>
      </c>
      <c r="J63" s="27">
        <v>843</v>
      </c>
      <c r="K63" s="28">
        <v>0</v>
      </c>
      <c r="L63" s="29">
        <v>0</v>
      </c>
      <c r="M63" s="29">
        <v>17493</v>
      </c>
      <c r="N63" s="30">
        <v>0</v>
      </c>
      <c r="O63" s="30">
        <f t="shared" si="8"/>
        <v>0</v>
      </c>
      <c r="P63" s="31">
        <v>3.1799999999999998E-4</v>
      </c>
      <c r="Q63" s="32">
        <f t="shared" si="9"/>
        <v>0</v>
      </c>
      <c r="R63" s="29">
        <v>0</v>
      </c>
      <c r="S63" s="30">
        <v>0</v>
      </c>
      <c r="T63" s="30">
        <f t="shared" si="10"/>
        <v>0</v>
      </c>
      <c r="U63" s="33">
        <v>3.3700000000000001E-4</v>
      </c>
      <c r="V63" s="34">
        <f t="shared" si="11"/>
        <v>0</v>
      </c>
      <c r="W63" s="11"/>
    </row>
    <row r="64" spans="7:23" x14ac:dyDescent="0.3">
      <c r="G64" s="26"/>
      <c r="H64" s="11">
        <v>89</v>
      </c>
      <c r="I64" s="11" t="s">
        <v>161</v>
      </c>
      <c r="J64" s="27">
        <v>843</v>
      </c>
      <c r="K64" s="28">
        <v>0.6</v>
      </c>
      <c r="L64" s="29">
        <v>0</v>
      </c>
      <c r="M64" s="29">
        <v>17493</v>
      </c>
      <c r="N64" s="30">
        <v>0</v>
      </c>
      <c r="O64" s="30">
        <f t="shared" si="8"/>
        <v>10495.8</v>
      </c>
      <c r="P64" s="31">
        <v>0</v>
      </c>
      <c r="Q64" s="32">
        <f t="shared" si="9"/>
        <v>0</v>
      </c>
      <c r="R64" s="29">
        <v>0</v>
      </c>
      <c r="S64" s="30">
        <v>0</v>
      </c>
      <c r="T64" s="30">
        <f t="shared" si="10"/>
        <v>0</v>
      </c>
      <c r="U64" s="33">
        <v>0</v>
      </c>
      <c r="V64" s="34">
        <f t="shared" si="11"/>
        <v>0</v>
      </c>
      <c r="W64" s="11"/>
    </row>
    <row r="65" spans="7:23" x14ac:dyDescent="0.3">
      <c r="G65" s="26"/>
      <c r="H65" s="11">
        <v>104</v>
      </c>
      <c r="I65" s="11" t="s">
        <v>130</v>
      </c>
      <c r="J65" s="27">
        <v>843</v>
      </c>
      <c r="K65" s="28">
        <v>0.6</v>
      </c>
      <c r="L65" s="29">
        <v>0</v>
      </c>
      <c r="M65" s="29">
        <v>17493</v>
      </c>
      <c r="N65" s="30">
        <v>0</v>
      </c>
      <c r="O65" s="30">
        <f t="shared" si="8"/>
        <v>10495.8</v>
      </c>
      <c r="P65" s="31">
        <v>0</v>
      </c>
      <c r="Q65" s="32">
        <f t="shared" si="9"/>
        <v>0</v>
      </c>
      <c r="R65" s="29">
        <v>0</v>
      </c>
      <c r="S65" s="30">
        <v>0</v>
      </c>
      <c r="T65" s="30">
        <f t="shared" si="10"/>
        <v>0</v>
      </c>
      <c r="U65" s="33">
        <v>0</v>
      </c>
      <c r="V65" s="34">
        <f t="shared" si="11"/>
        <v>0</v>
      </c>
      <c r="W65" s="11"/>
    </row>
    <row r="66" spans="7:23" x14ac:dyDescent="0.3">
      <c r="G66" s="26"/>
      <c r="H66" s="11">
        <v>117</v>
      </c>
      <c r="I66" s="11" t="s">
        <v>21</v>
      </c>
      <c r="J66" s="27">
        <v>843</v>
      </c>
      <c r="K66" s="28">
        <v>0.6</v>
      </c>
      <c r="L66" s="29">
        <v>0</v>
      </c>
      <c r="M66" s="29">
        <v>17493</v>
      </c>
      <c r="N66" s="30">
        <v>0</v>
      </c>
      <c r="O66" s="30">
        <f t="shared" si="8"/>
        <v>10495.8</v>
      </c>
      <c r="P66" s="31">
        <v>2.7300000000000002E-4</v>
      </c>
      <c r="Q66" s="32">
        <f t="shared" si="9"/>
        <v>2.8653534000000001</v>
      </c>
      <c r="R66" s="29">
        <v>0</v>
      </c>
      <c r="S66" s="30">
        <v>0</v>
      </c>
      <c r="T66" s="30">
        <f t="shared" si="10"/>
        <v>0</v>
      </c>
      <c r="U66" s="33">
        <v>2.8800000000000001E-4</v>
      </c>
      <c r="V66" s="34">
        <f t="shared" si="11"/>
        <v>0</v>
      </c>
      <c r="W66" s="11"/>
    </row>
    <row r="67" spans="7:23" ht="15" thickBot="1" x14ac:dyDescent="0.35">
      <c r="G67" s="35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7"/>
    </row>
    <row r="68" spans="7:23" x14ac:dyDescent="0.3">
      <c r="G68" s="11">
        <v>89</v>
      </c>
      <c r="H68" s="11" t="s">
        <v>161</v>
      </c>
      <c r="I68" s="11"/>
      <c r="J68" s="27"/>
      <c r="K68" s="28"/>
      <c r="L68" s="30"/>
      <c r="M68" s="30"/>
      <c r="N68" s="30"/>
      <c r="O68" s="30"/>
      <c r="P68" s="33"/>
      <c r="Q68" s="32">
        <f>SUM(Q9:Q67)</f>
        <v>222566.99223360003</v>
      </c>
      <c r="R68" s="30"/>
      <c r="S68" s="30"/>
      <c r="T68" s="30"/>
      <c r="U68" s="33"/>
      <c r="V68" s="32">
        <f>SUM(V9:V67)</f>
        <v>22399.284672000002</v>
      </c>
      <c r="W68" s="38">
        <f>Q68+V68</f>
        <v>244966.27690560004</v>
      </c>
    </row>
    <row r="69" spans="7:23" x14ac:dyDescent="0.3">
      <c r="G69" s="11"/>
      <c r="H69" s="11"/>
      <c r="I69" s="11"/>
      <c r="J69" s="27"/>
      <c r="K69" s="28"/>
      <c r="L69" s="30"/>
      <c r="M69" s="30"/>
      <c r="N69" s="30"/>
      <c r="O69" s="30"/>
      <c r="P69" s="33"/>
      <c r="Q69" s="32"/>
      <c r="R69" s="30"/>
      <c r="S69" s="30"/>
      <c r="T69" s="30"/>
      <c r="U69" s="33"/>
      <c r="V69" s="32"/>
      <c r="W69" s="11"/>
    </row>
    <row r="70" spans="7:23" ht="15" thickBot="1" x14ac:dyDescent="0.35">
      <c r="G70" s="11"/>
      <c r="H70" s="11"/>
      <c r="I70" s="11"/>
      <c r="J70" s="12" t="s">
        <v>100</v>
      </c>
      <c r="K70" s="13" t="s">
        <v>101</v>
      </c>
      <c r="L70" s="14" t="s">
        <v>102</v>
      </c>
      <c r="M70" s="14" t="s">
        <v>103</v>
      </c>
      <c r="N70" s="14" t="s">
        <v>104</v>
      </c>
      <c r="O70" s="14" t="s">
        <v>105</v>
      </c>
      <c r="P70" s="15" t="s">
        <v>106</v>
      </c>
      <c r="Q70" s="16" t="s">
        <v>107</v>
      </c>
      <c r="R70" s="14" t="s">
        <v>108</v>
      </c>
      <c r="S70" s="14" t="s">
        <v>109</v>
      </c>
      <c r="T70" s="14" t="s">
        <v>110</v>
      </c>
      <c r="U70" s="15" t="s">
        <v>111</v>
      </c>
      <c r="V70" s="16" t="s">
        <v>112</v>
      </c>
      <c r="W70" s="11"/>
    </row>
    <row r="71" spans="7:23" ht="15.6" x14ac:dyDescent="0.3">
      <c r="G71" s="17">
        <v>112</v>
      </c>
      <c r="H71" s="18" t="s">
        <v>163</v>
      </c>
      <c r="I71" s="19"/>
      <c r="J71" s="20"/>
      <c r="K71" s="21"/>
      <c r="L71" s="22"/>
      <c r="M71" s="22"/>
      <c r="N71" s="22"/>
      <c r="O71" s="22"/>
      <c r="P71" s="23"/>
      <c r="Q71" s="24"/>
      <c r="R71" s="22"/>
      <c r="S71" s="22"/>
      <c r="T71" s="22"/>
      <c r="U71" s="23"/>
      <c r="V71" s="25"/>
      <c r="W71" s="11"/>
    </row>
    <row r="72" spans="7:23" x14ac:dyDescent="0.3">
      <c r="G72" s="26"/>
      <c r="H72" s="11">
        <v>1</v>
      </c>
      <c r="I72" s="11" t="s">
        <v>11</v>
      </c>
      <c r="J72" s="27">
        <v>413</v>
      </c>
      <c r="K72" s="28">
        <v>0.6</v>
      </c>
      <c r="L72" s="29">
        <v>55209741</v>
      </c>
      <c r="M72" s="29">
        <v>224767</v>
      </c>
      <c r="N72" s="30">
        <v>3565630</v>
      </c>
      <c r="O72" s="30">
        <f t="shared" ref="O72:O88" si="12">(L72+M72-N72)*K72</f>
        <v>31121326.799999997</v>
      </c>
      <c r="P72" s="31">
        <v>1.91E-3</v>
      </c>
      <c r="Q72" s="32">
        <f t="shared" ref="Q72:Q88" si="13">O72*P72</f>
        <v>59441.734187999995</v>
      </c>
      <c r="R72" s="29">
        <v>3557983</v>
      </c>
      <c r="S72" s="30">
        <v>13052</v>
      </c>
      <c r="T72" s="30">
        <f t="shared" ref="T72:T88" si="14">(R72-S72)*K72</f>
        <v>2126958.6</v>
      </c>
      <c r="U72" s="33">
        <v>1.9740000000000001E-3</v>
      </c>
      <c r="V72" s="34">
        <f t="shared" ref="V72:V88" si="15">T72*U72</f>
        <v>4198.6162764000001</v>
      </c>
      <c r="W72" s="11"/>
    </row>
    <row r="73" spans="7:23" x14ac:dyDescent="0.3">
      <c r="G73" s="26"/>
      <c r="H73" s="11">
        <v>2</v>
      </c>
      <c r="I73" s="11" t="s">
        <v>27</v>
      </c>
      <c r="J73" s="27">
        <v>413</v>
      </c>
      <c r="K73" s="28">
        <v>0.6</v>
      </c>
      <c r="L73" s="29">
        <v>55209741</v>
      </c>
      <c r="M73" s="29">
        <v>224767</v>
      </c>
      <c r="N73" s="30">
        <v>3565630</v>
      </c>
      <c r="O73" s="30">
        <f t="shared" si="12"/>
        <v>31121326.799999997</v>
      </c>
      <c r="P73" s="31">
        <v>2.6899999999999998E-4</v>
      </c>
      <c r="Q73" s="32">
        <f t="shared" si="13"/>
        <v>8371.6369091999986</v>
      </c>
      <c r="R73" s="29">
        <v>3557983</v>
      </c>
      <c r="S73" s="30">
        <v>13052</v>
      </c>
      <c r="T73" s="30">
        <f t="shared" si="14"/>
        <v>2126958.6</v>
      </c>
      <c r="U73" s="33">
        <v>2.9500000000000001E-4</v>
      </c>
      <c r="V73" s="34">
        <f t="shared" si="15"/>
        <v>627.45278700000006</v>
      </c>
      <c r="W73" s="11"/>
    </row>
    <row r="74" spans="7:23" x14ac:dyDescent="0.3">
      <c r="G74" s="26"/>
      <c r="H74" s="11">
        <v>3</v>
      </c>
      <c r="I74" s="11" t="s">
        <v>20</v>
      </c>
      <c r="J74" s="27">
        <v>413</v>
      </c>
      <c r="K74" s="28">
        <v>0.6</v>
      </c>
      <c r="L74" s="29">
        <v>55209741</v>
      </c>
      <c r="M74" s="29">
        <v>224767</v>
      </c>
      <c r="N74" s="30">
        <v>3565630</v>
      </c>
      <c r="O74" s="30">
        <f t="shared" si="12"/>
        <v>31121326.799999997</v>
      </c>
      <c r="P74" s="31">
        <v>5.9699999999999998E-4</v>
      </c>
      <c r="Q74" s="32">
        <f t="shared" si="13"/>
        <v>18579.432099599999</v>
      </c>
      <c r="R74" s="29">
        <v>3557983</v>
      </c>
      <c r="S74" s="30">
        <v>13052</v>
      </c>
      <c r="T74" s="30">
        <f t="shared" si="14"/>
        <v>2126958.6</v>
      </c>
      <c r="U74" s="33">
        <v>6.3100000000000005E-4</v>
      </c>
      <c r="V74" s="34">
        <f t="shared" si="15"/>
        <v>1342.1108766000002</v>
      </c>
      <c r="W74" s="11"/>
    </row>
    <row r="75" spans="7:23" x14ac:dyDescent="0.3">
      <c r="G75" s="26"/>
      <c r="H75" s="11">
        <v>5</v>
      </c>
      <c r="I75" s="11" t="s">
        <v>17</v>
      </c>
      <c r="J75" s="27">
        <v>413</v>
      </c>
      <c r="K75" s="28">
        <v>0.6</v>
      </c>
      <c r="L75" s="29">
        <v>55209741</v>
      </c>
      <c r="M75" s="29">
        <v>224767</v>
      </c>
      <c r="N75" s="30">
        <v>3565630</v>
      </c>
      <c r="O75" s="30">
        <f t="shared" si="12"/>
        <v>31121326.799999997</v>
      </c>
      <c r="P75" s="31">
        <v>6.6930000000000002E-3</v>
      </c>
      <c r="Q75" s="32">
        <f t="shared" si="13"/>
        <v>208295.04027239999</v>
      </c>
      <c r="R75" s="29">
        <v>3557983</v>
      </c>
      <c r="S75" s="30">
        <v>13052</v>
      </c>
      <c r="T75" s="30">
        <f t="shared" si="14"/>
        <v>2126958.6</v>
      </c>
      <c r="U75" s="33">
        <v>6.6429999999999996E-3</v>
      </c>
      <c r="V75" s="34">
        <f t="shared" si="15"/>
        <v>14129.385979799999</v>
      </c>
      <c r="W75" s="11"/>
    </row>
    <row r="76" spans="7:23" x14ac:dyDescent="0.3">
      <c r="G76" s="26"/>
      <c r="H76" s="11">
        <v>6</v>
      </c>
      <c r="I76" s="11" t="s">
        <v>118</v>
      </c>
      <c r="J76" s="27">
        <v>413</v>
      </c>
      <c r="K76" s="28">
        <v>0.6</v>
      </c>
      <c r="L76" s="29">
        <v>55209741</v>
      </c>
      <c r="M76" s="29">
        <v>224767</v>
      </c>
      <c r="N76" s="30">
        <v>3565630</v>
      </c>
      <c r="O76" s="30">
        <f t="shared" si="12"/>
        <v>31121326.799999997</v>
      </c>
      <c r="P76" s="31">
        <v>0</v>
      </c>
      <c r="Q76" s="32">
        <f t="shared" si="13"/>
        <v>0</v>
      </c>
      <c r="R76" s="29">
        <v>3557983</v>
      </c>
      <c r="S76" s="30">
        <v>13052</v>
      </c>
      <c r="T76" s="30">
        <f t="shared" si="14"/>
        <v>2126958.6</v>
      </c>
      <c r="U76" s="33">
        <v>0</v>
      </c>
      <c r="V76" s="34">
        <f t="shared" si="15"/>
        <v>0</v>
      </c>
      <c r="W76" s="11"/>
    </row>
    <row r="77" spans="7:23" x14ac:dyDescent="0.3">
      <c r="G77" s="26"/>
      <c r="H77" s="11">
        <v>7</v>
      </c>
      <c r="I77" s="11" t="s">
        <v>9</v>
      </c>
      <c r="J77" s="27">
        <v>413</v>
      </c>
      <c r="K77" s="28">
        <v>0.6</v>
      </c>
      <c r="L77" s="29">
        <v>55209741</v>
      </c>
      <c r="M77" s="29">
        <v>224767</v>
      </c>
      <c r="N77" s="30">
        <v>3565630</v>
      </c>
      <c r="O77" s="30">
        <f t="shared" si="12"/>
        <v>31121326.799999997</v>
      </c>
      <c r="P77" s="31">
        <v>1.27E-4</v>
      </c>
      <c r="Q77" s="32">
        <f t="shared" si="13"/>
        <v>3952.4085035999997</v>
      </c>
      <c r="R77" s="29">
        <v>3557983</v>
      </c>
      <c r="S77" s="30">
        <v>13052</v>
      </c>
      <c r="T77" s="30">
        <f t="shared" si="14"/>
        <v>2126958.6</v>
      </c>
      <c r="U77" s="33">
        <v>1.34E-4</v>
      </c>
      <c r="V77" s="34">
        <f t="shared" si="15"/>
        <v>285.01245240000003</v>
      </c>
      <c r="W77" s="11"/>
    </row>
    <row r="78" spans="7:23" x14ac:dyDescent="0.3">
      <c r="G78" s="26"/>
      <c r="H78" s="11">
        <v>8</v>
      </c>
      <c r="I78" s="11" t="s">
        <v>23</v>
      </c>
      <c r="J78" s="27">
        <v>413</v>
      </c>
      <c r="K78" s="28">
        <v>0.6</v>
      </c>
      <c r="L78" s="29">
        <v>55209741</v>
      </c>
      <c r="M78" s="29">
        <v>224767</v>
      </c>
      <c r="N78" s="30">
        <v>3565630</v>
      </c>
      <c r="O78" s="30">
        <f t="shared" si="12"/>
        <v>31121326.799999997</v>
      </c>
      <c r="P78" s="31">
        <v>1.8699999999999999E-4</v>
      </c>
      <c r="Q78" s="32">
        <f t="shared" si="13"/>
        <v>5819.6881115999995</v>
      </c>
      <c r="R78" s="29">
        <v>3557983</v>
      </c>
      <c r="S78" s="30">
        <v>13052</v>
      </c>
      <c r="T78" s="30">
        <f t="shared" si="14"/>
        <v>2126958.6</v>
      </c>
      <c r="U78" s="33">
        <v>1.9599999999999999E-4</v>
      </c>
      <c r="V78" s="34">
        <f t="shared" si="15"/>
        <v>416.88388559999999</v>
      </c>
      <c r="W78" s="11"/>
    </row>
    <row r="79" spans="7:23" x14ac:dyDescent="0.3">
      <c r="G79" s="26"/>
      <c r="H79" s="11">
        <v>10</v>
      </c>
      <c r="I79" s="11" t="s">
        <v>162</v>
      </c>
      <c r="J79" s="27">
        <v>413</v>
      </c>
      <c r="K79" s="28">
        <v>0.6</v>
      </c>
      <c r="L79" s="29">
        <v>55209741</v>
      </c>
      <c r="M79" s="29">
        <v>224767</v>
      </c>
      <c r="N79" s="30">
        <v>3565630</v>
      </c>
      <c r="O79" s="30">
        <f t="shared" si="12"/>
        <v>31121326.799999997</v>
      </c>
      <c r="P79" s="31">
        <v>0</v>
      </c>
      <c r="Q79" s="32">
        <f t="shared" si="13"/>
        <v>0</v>
      </c>
      <c r="R79" s="29">
        <v>3557983</v>
      </c>
      <c r="S79" s="30">
        <v>13052</v>
      </c>
      <c r="T79" s="30">
        <f t="shared" si="14"/>
        <v>2126958.6</v>
      </c>
      <c r="U79" s="33">
        <v>0</v>
      </c>
      <c r="V79" s="34">
        <f t="shared" si="15"/>
        <v>0</v>
      </c>
      <c r="W79" s="11"/>
    </row>
    <row r="80" spans="7:23" x14ac:dyDescent="0.3">
      <c r="G80" s="26"/>
      <c r="H80" s="11">
        <v>17</v>
      </c>
      <c r="I80" s="11" t="s">
        <v>16</v>
      </c>
      <c r="J80" s="27">
        <v>413</v>
      </c>
      <c r="K80" s="28">
        <v>0.6</v>
      </c>
      <c r="L80" s="29">
        <v>55209741</v>
      </c>
      <c r="M80" s="29">
        <v>224767</v>
      </c>
      <c r="N80" s="30">
        <v>3565630</v>
      </c>
      <c r="O80" s="30">
        <f t="shared" si="12"/>
        <v>31121326.799999997</v>
      </c>
      <c r="P80" s="31">
        <v>7.5799999999999999E-4</v>
      </c>
      <c r="Q80" s="32">
        <f t="shared" si="13"/>
        <v>23589.965714399998</v>
      </c>
      <c r="R80" s="29">
        <v>3557983</v>
      </c>
      <c r="S80" s="30">
        <v>13052</v>
      </c>
      <c r="T80" s="30">
        <f t="shared" si="14"/>
        <v>2126958.6</v>
      </c>
      <c r="U80" s="33">
        <v>8.0199999999999998E-4</v>
      </c>
      <c r="V80" s="34">
        <f t="shared" si="15"/>
        <v>1705.8207972</v>
      </c>
      <c r="W80" s="11"/>
    </row>
    <row r="81" spans="7:23" x14ac:dyDescent="0.3">
      <c r="G81" s="26"/>
      <c r="H81" s="11">
        <v>32</v>
      </c>
      <c r="I81" s="11" t="s">
        <v>5</v>
      </c>
      <c r="J81" s="27">
        <v>413</v>
      </c>
      <c r="K81" s="28">
        <v>0.6</v>
      </c>
      <c r="L81" s="29">
        <v>55209741</v>
      </c>
      <c r="M81" s="29">
        <v>224767</v>
      </c>
      <c r="N81" s="30">
        <v>3565630</v>
      </c>
      <c r="O81" s="30">
        <f t="shared" si="12"/>
        <v>31121326.799999997</v>
      </c>
      <c r="P81" s="31">
        <v>1.1440000000000001E-3</v>
      </c>
      <c r="Q81" s="32">
        <f t="shared" si="13"/>
        <v>35602.7978592</v>
      </c>
      <c r="R81" s="29">
        <v>3557983</v>
      </c>
      <c r="S81" s="30">
        <v>13052</v>
      </c>
      <c r="T81" s="30">
        <f t="shared" si="14"/>
        <v>2126958.6</v>
      </c>
      <c r="U81" s="33">
        <v>1.201E-3</v>
      </c>
      <c r="V81" s="34">
        <f t="shared" si="15"/>
        <v>2554.4772786000003</v>
      </c>
      <c r="W81" s="11"/>
    </row>
    <row r="82" spans="7:23" x14ac:dyDescent="0.3">
      <c r="G82" s="26"/>
      <c r="H82" s="11">
        <v>38</v>
      </c>
      <c r="I82" s="11" t="s">
        <v>12</v>
      </c>
      <c r="J82" s="27">
        <v>413</v>
      </c>
      <c r="K82" s="28">
        <v>0.6</v>
      </c>
      <c r="L82" s="29">
        <v>55209741</v>
      </c>
      <c r="M82" s="29">
        <v>224767</v>
      </c>
      <c r="N82" s="30">
        <v>3565630</v>
      </c>
      <c r="O82" s="30">
        <f t="shared" si="12"/>
        <v>31121326.799999997</v>
      </c>
      <c r="P82" s="31">
        <v>7.8999999999999996E-5</v>
      </c>
      <c r="Q82" s="32">
        <f t="shared" si="13"/>
        <v>2458.5848171999996</v>
      </c>
      <c r="R82" s="29">
        <v>3557983</v>
      </c>
      <c r="S82" s="30">
        <v>13052</v>
      </c>
      <c r="T82" s="30">
        <f t="shared" si="14"/>
        <v>2126958.6</v>
      </c>
      <c r="U82" s="33">
        <v>8.2999999999999998E-5</v>
      </c>
      <c r="V82" s="34">
        <f t="shared" si="15"/>
        <v>176.53756380000002</v>
      </c>
      <c r="W82" s="11"/>
    </row>
    <row r="83" spans="7:23" x14ac:dyDescent="0.3">
      <c r="G83" s="26"/>
      <c r="H83" s="11">
        <v>55</v>
      </c>
      <c r="I83" s="11" t="s">
        <v>26</v>
      </c>
      <c r="J83" s="27">
        <v>413</v>
      </c>
      <c r="K83" s="28">
        <v>0.6</v>
      </c>
      <c r="L83" s="29">
        <v>55209741</v>
      </c>
      <c r="M83" s="29">
        <v>224767</v>
      </c>
      <c r="N83" s="30">
        <v>3565630</v>
      </c>
      <c r="O83" s="30">
        <f t="shared" si="12"/>
        <v>31121326.799999997</v>
      </c>
      <c r="P83" s="31">
        <v>1.5699999999999999E-4</v>
      </c>
      <c r="Q83" s="32">
        <f t="shared" si="13"/>
        <v>4886.0483075999991</v>
      </c>
      <c r="R83" s="29">
        <v>3557983</v>
      </c>
      <c r="S83" s="30">
        <v>13052</v>
      </c>
      <c r="T83" s="30">
        <f t="shared" si="14"/>
        <v>2126958.6</v>
      </c>
      <c r="U83" s="33">
        <v>2.1100000000000001E-4</v>
      </c>
      <c r="V83" s="34">
        <f t="shared" si="15"/>
        <v>448.78826460000005</v>
      </c>
      <c r="W83" s="11"/>
    </row>
    <row r="84" spans="7:23" x14ac:dyDescent="0.3">
      <c r="G84" s="26"/>
      <c r="H84" s="11">
        <v>71</v>
      </c>
      <c r="I84" s="11" t="s">
        <v>18</v>
      </c>
      <c r="J84" s="27">
        <v>413</v>
      </c>
      <c r="K84" s="28">
        <v>0</v>
      </c>
      <c r="L84" s="29">
        <v>55209741</v>
      </c>
      <c r="M84" s="29">
        <v>224767</v>
      </c>
      <c r="N84" s="30">
        <v>3565630</v>
      </c>
      <c r="O84" s="30">
        <f t="shared" si="12"/>
        <v>0</v>
      </c>
      <c r="P84" s="31">
        <v>1.1E-5</v>
      </c>
      <c r="Q84" s="32">
        <f t="shared" si="13"/>
        <v>0</v>
      </c>
      <c r="R84" s="29">
        <v>3557983</v>
      </c>
      <c r="S84" s="30">
        <v>13052</v>
      </c>
      <c r="T84" s="30">
        <f t="shared" si="14"/>
        <v>0</v>
      </c>
      <c r="U84" s="33">
        <v>1.2E-5</v>
      </c>
      <c r="V84" s="34">
        <f t="shared" si="15"/>
        <v>0</v>
      </c>
      <c r="W84" s="11"/>
    </row>
    <row r="85" spans="7:23" x14ac:dyDescent="0.3">
      <c r="G85" s="26"/>
      <c r="H85" s="11">
        <v>72</v>
      </c>
      <c r="I85" s="11" t="s">
        <v>28</v>
      </c>
      <c r="J85" s="27">
        <v>413</v>
      </c>
      <c r="K85" s="28">
        <v>0</v>
      </c>
      <c r="L85" s="29">
        <v>55209741</v>
      </c>
      <c r="M85" s="29">
        <v>224767</v>
      </c>
      <c r="N85" s="30">
        <v>3565630</v>
      </c>
      <c r="O85" s="30">
        <f t="shared" si="12"/>
        <v>0</v>
      </c>
      <c r="P85" s="31">
        <v>3.1799999999999998E-4</v>
      </c>
      <c r="Q85" s="32">
        <f t="shared" si="13"/>
        <v>0</v>
      </c>
      <c r="R85" s="29">
        <v>3557983</v>
      </c>
      <c r="S85" s="30">
        <v>13052</v>
      </c>
      <c r="T85" s="30">
        <f t="shared" si="14"/>
        <v>0</v>
      </c>
      <c r="U85" s="33">
        <v>3.3700000000000001E-4</v>
      </c>
      <c r="V85" s="34">
        <f t="shared" si="15"/>
        <v>0</v>
      </c>
      <c r="W85" s="11"/>
    </row>
    <row r="86" spans="7:23" x14ac:dyDescent="0.3">
      <c r="G86" s="26"/>
      <c r="H86" s="11">
        <v>104</v>
      </c>
      <c r="I86" s="11" t="s">
        <v>130</v>
      </c>
      <c r="J86" s="27">
        <v>413</v>
      </c>
      <c r="K86" s="28">
        <v>0.6</v>
      </c>
      <c r="L86" s="29">
        <v>55209741</v>
      </c>
      <c r="M86" s="29">
        <v>224767</v>
      </c>
      <c r="N86" s="30">
        <v>3565630</v>
      </c>
      <c r="O86" s="30">
        <f t="shared" si="12"/>
        <v>31121326.799999997</v>
      </c>
      <c r="P86" s="31">
        <v>0</v>
      </c>
      <c r="Q86" s="32">
        <f t="shared" si="13"/>
        <v>0</v>
      </c>
      <c r="R86" s="29">
        <v>3557983</v>
      </c>
      <c r="S86" s="30">
        <v>13052</v>
      </c>
      <c r="T86" s="30">
        <f t="shared" si="14"/>
        <v>2126958.6</v>
      </c>
      <c r="U86" s="33">
        <v>0</v>
      </c>
      <c r="V86" s="34">
        <f t="shared" si="15"/>
        <v>0</v>
      </c>
      <c r="W86" s="11"/>
    </row>
    <row r="87" spans="7:23" x14ac:dyDescent="0.3">
      <c r="G87" s="26"/>
      <c r="H87" s="11">
        <v>112</v>
      </c>
      <c r="I87" s="11" t="s">
        <v>163</v>
      </c>
      <c r="J87" s="27">
        <v>413</v>
      </c>
      <c r="K87" s="28">
        <v>0.6</v>
      </c>
      <c r="L87" s="29">
        <v>55209741</v>
      </c>
      <c r="M87" s="29">
        <v>224767</v>
      </c>
      <c r="N87" s="30">
        <v>3565630</v>
      </c>
      <c r="O87" s="30">
        <f t="shared" si="12"/>
        <v>31121326.799999997</v>
      </c>
      <c r="P87" s="31">
        <v>0</v>
      </c>
      <c r="Q87" s="32">
        <f t="shared" si="13"/>
        <v>0</v>
      </c>
      <c r="R87" s="29">
        <v>3557983</v>
      </c>
      <c r="S87" s="30">
        <v>13052</v>
      </c>
      <c r="T87" s="30">
        <f t="shared" si="14"/>
        <v>2126958.6</v>
      </c>
      <c r="U87" s="33">
        <v>0</v>
      </c>
      <c r="V87" s="34">
        <f t="shared" si="15"/>
        <v>0</v>
      </c>
      <c r="W87" s="11"/>
    </row>
    <row r="88" spans="7:23" x14ac:dyDescent="0.3">
      <c r="G88" s="26"/>
      <c r="H88" s="11">
        <v>117</v>
      </c>
      <c r="I88" s="11" t="s">
        <v>21</v>
      </c>
      <c r="J88" s="27">
        <v>413</v>
      </c>
      <c r="K88" s="28">
        <v>0.6</v>
      </c>
      <c r="L88" s="29">
        <v>55209741</v>
      </c>
      <c r="M88" s="29">
        <v>224767</v>
      </c>
      <c r="N88" s="30">
        <v>3565630</v>
      </c>
      <c r="O88" s="30">
        <f t="shared" si="12"/>
        <v>31121326.799999997</v>
      </c>
      <c r="P88" s="31">
        <v>2.7300000000000002E-4</v>
      </c>
      <c r="Q88" s="32">
        <f t="shared" si="13"/>
        <v>8496.1222163999992</v>
      </c>
      <c r="R88" s="29">
        <v>3557983</v>
      </c>
      <c r="S88" s="30">
        <v>13052</v>
      </c>
      <c r="T88" s="30">
        <f t="shared" si="14"/>
        <v>2126958.6</v>
      </c>
      <c r="U88" s="33">
        <v>2.8800000000000001E-4</v>
      </c>
      <c r="V88" s="34">
        <f t="shared" si="15"/>
        <v>612.56407680000007</v>
      </c>
      <c r="W88" s="11"/>
    </row>
    <row r="89" spans="7:23" x14ac:dyDescent="0.3">
      <c r="G89" s="26"/>
      <c r="H89" s="11"/>
      <c r="I89" s="11"/>
      <c r="J89" s="27"/>
      <c r="K89" s="28"/>
      <c r="L89" s="30"/>
      <c r="M89" s="30"/>
      <c r="N89" s="30"/>
      <c r="O89" s="30"/>
      <c r="P89" s="33"/>
      <c r="Q89" s="32"/>
      <c r="R89" s="30"/>
      <c r="S89" s="30"/>
      <c r="T89" s="30"/>
      <c r="U89" s="33"/>
      <c r="V89" s="34"/>
      <c r="W89" s="11"/>
    </row>
    <row r="90" spans="7:23" ht="15.6" x14ac:dyDescent="0.3">
      <c r="G90" s="39">
        <v>112</v>
      </c>
      <c r="H90" s="40" t="s">
        <v>163</v>
      </c>
      <c r="I90" s="11"/>
      <c r="J90" s="27"/>
      <c r="K90" s="28"/>
      <c r="L90" s="30"/>
      <c r="M90" s="30"/>
      <c r="N90" s="30"/>
      <c r="O90" s="30"/>
      <c r="P90" s="33"/>
      <c r="Q90" s="32"/>
      <c r="R90" s="30"/>
      <c r="S90" s="30"/>
      <c r="T90" s="30"/>
      <c r="U90" s="33"/>
      <c r="V90" s="34"/>
      <c r="W90" s="11"/>
    </row>
    <row r="91" spans="7:23" x14ac:dyDescent="0.3">
      <c r="G91" s="26"/>
      <c r="H91" s="11">
        <v>1</v>
      </c>
      <c r="I91" s="11" t="s">
        <v>11</v>
      </c>
      <c r="J91" s="27">
        <v>803</v>
      </c>
      <c r="K91" s="28">
        <v>0.6</v>
      </c>
      <c r="L91" s="29">
        <v>0</v>
      </c>
      <c r="M91" s="29">
        <v>234619</v>
      </c>
      <c r="N91" s="30">
        <v>41557</v>
      </c>
      <c r="O91" s="30">
        <f t="shared" ref="O91:O106" si="16">(L91+M91-N91)*K91</f>
        <v>115837.2</v>
      </c>
      <c r="P91" s="31">
        <v>1.91E-3</v>
      </c>
      <c r="Q91" s="32">
        <f t="shared" ref="Q91:Q106" si="17">O91*P91</f>
        <v>221.24905200000001</v>
      </c>
      <c r="R91" s="29">
        <v>0</v>
      </c>
      <c r="S91" s="30">
        <v>0</v>
      </c>
      <c r="T91" s="30">
        <f t="shared" ref="T91:T106" si="18">(R91-S91)*K91</f>
        <v>0</v>
      </c>
      <c r="U91" s="33">
        <v>1.9740000000000001E-3</v>
      </c>
      <c r="V91" s="34">
        <f t="shared" ref="V91:V106" si="19">T91*U91</f>
        <v>0</v>
      </c>
      <c r="W91" s="11"/>
    </row>
    <row r="92" spans="7:23" x14ac:dyDescent="0.3">
      <c r="G92" s="26"/>
      <c r="H92" s="11">
        <v>2</v>
      </c>
      <c r="I92" s="11" t="s">
        <v>27</v>
      </c>
      <c r="J92" s="27">
        <v>803</v>
      </c>
      <c r="K92" s="28">
        <v>0.6</v>
      </c>
      <c r="L92" s="29">
        <v>0</v>
      </c>
      <c r="M92" s="29">
        <v>234619</v>
      </c>
      <c r="N92" s="30">
        <v>41557</v>
      </c>
      <c r="O92" s="30">
        <f t="shared" si="16"/>
        <v>115837.2</v>
      </c>
      <c r="P92" s="31">
        <v>2.6899999999999998E-4</v>
      </c>
      <c r="Q92" s="32">
        <f t="shared" si="17"/>
        <v>31.160206799999997</v>
      </c>
      <c r="R92" s="29">
        <v>0</v>
      </c>
      <c r="S92" s="30">
        <v>0</v>
      </c>
      <c r="T92" s="30">
        <f t="shared" si="18"/>
        <v>0</v>
      </c>
      <c r="U92" s="33">
        <v>2.9500000000000001E-4</v>
      </c>
      <c r="V92" s="34">
        <f t="shared" si="19"/>
        <v>0</v>
      </c>
      <c r="W92" s="11"/>
    </row>
    <row r="93" spans="7:23" x14ac:dyDescent="0.3">
      <c r="G93" s="26"/>
      <c r="H93" s="11">
        <v>3</v>
      </c>
      <c r="I93" s="11" t="s">
        <v>20</v>
      </c>
      <c r="J93" s="27">
        <v>803</v>
      </c>
      <c r="K93" s="28">
        <v>0.6</v>
      </c>
      <c r="L93" s="29">
        <v>0</v>
      </c>
      <c r="M93" s="29">
        <v>234619</v>
      </c>
      <c r="N93" s="30">
        <v>41557</v>
      </c>
      <c r="O93" s="30">
        <f t="shared" si="16"/>
        <v>115837.2</v>
      </c>
      <c r="P93" s="31">
        <v>5.9699999999999998E-4</v>
      </c>
      <c r="Q93" s="32">
        <f t="shared" si="17"/>
        <v>69.154808399999993</v>
      </c>
      <c r="R93" s="29">
        <v>0</v>
      </c>
      <c r="S93" s="30">
        <v>0</v>
      </c>
      <c r="T93" s="30">
        <f t="shared" si="18"/>
        <v>0</v>
      </c>
      <c r="U93" s="33">
        <v>6.3100000000000005E-4</v>
      </c>
      <c r="V93" s="34">
        <f t="shared" si="19"/>
        <v>0</v>
      </c>
      <c r="W93" s="11"/>
    </row>
    <row r="94" spans="7:23" x14ac:dyDescent="0.3">
      <c r="G94" s="26"/>
      <c r="H94" s="11">
        <v>5</v>
      </c>
      <c r="I94" s="11" t="s">
        <v>17</v>
      </c>
      <c r="J94" s="27">
        <v>803</v>
      </c>
      <c r="K94" s="28">
        <v>0.6</v>
      </c>
      <c r="L94" s="29">
        <v>0</v>
      </c>
      <c r="M94" s="29">
        <v>234619</v>
      </c>
      <c r="N94" s="30">
        <v>41557</v>
      </c>
      <c r="O94" s="30">
        <f t="shared" si="16"/>
        <v>115837.2</v>
      </c>
      <c r="P94" s="31">
        <v>6.6930000000000002E-3</v>
      </c>
      <c r="Q94" s="32">
        <f t="shared" si="17"/>
        <v>775.29837959999998</v>
      </c>
      <c r="R94" s="29">
        <v>0</v>
      </c>
      <c r="S94" s="30">
        <v>0</v>
      </c>
      <c r="T94" s="30">
        <f t="shared" si="18"/>
        <v>0</v>
      </c>
      <c r="U94" s="33">
        <v>6.6429999999999996E-3</v>
      </c>
      <c r="V94" s="34">
        <f t="shared" si="19"/>
        <v>0</v>
      </c>
      <c r="W94" s="11"/>
    </row>
    <row r="95" spans="7:23" x14ac:dyDescent="0.3">
      <c r="G95" s="26"/>
      <c r="H95" s="11">
        <v>6</v>
      </c>
      <c r="I95" s="11" t="s">
        <v>118</v>
      </c>
      <c r="J95" s="27">
        <v>803</v>
      </c>
      <c r="K95" s="28">
        <v>0.6</v>
      </c>
      <c r="L95" s="29">
        <v>0</v>
      </c>
      <c r="M95" s="29">
        <v>234619</v>
      </c>
      <c r="N95" s="30">
        <v>41557</v>
      </c>
      <c r="O95" s="30">
        <f t="shared" si="16"/>
        <v>115837.2</v>
      </c>
      <c r="P95" s="31">
        <v>0</v>
      </c>
      <c r="Q95" s="32">
        <f t="shared" si="17"/>
        <v>0</v>
      </c>
      <c r="R95" s="29">
        <v>0</v>
      </c>
      <c r="S95" s="30">
        <v>0</v>
      </c>
      <c r="T95" s="30">
        <f t="shared" si="18"/>
        <v>0</v>
      </c>
      <c r="U95" s="33">
        <v>0</v>
      </c>
      <c r="V95" s="34">
        <f t="shared" si="19"/>
        <v>0</v>
      </c>
      <c r="W95" s="11"/>
    </row>
    <row r="96" spans="7:23" x14ac:dyDescent="0.3">
      <c r="G96" s="26"/>
      <c r="H96" s="11">
        <v>7</v>
      </c>
      <c r="I96" s="11" t="s">
        <v>9</v>
      </c>
      <c r="J96" s="27">
        <v>803</v>
      </c>
      <c r="K96" s="28">
        <v>0.6</v>
      </c>
      <c r="L96" s="29">
        <v>0</v>
      </c>
      <c r="M96" s="29">
        <v>234619</v>
      </c>
      <c r="N96" s="30">
        <v>41557</v>
      </c>
      <c r="O96" s="30">
        <f t="shared" si="16"/>
        <v>115837.2</v>
      </c>
      <c r="P96" s="31">
        <v>1.27E-4</v>
      </c>
      <c r="Q96" s="32">
        <f t="shared" si="17"/>
        <v>14.711324399999999</v>
      </c>
      <c r="R96" s="29">
        <v>0</v>
      </c>
      <c r="S96" s="30">
        <v>0</v>
      </c>
      <c r="T96" s="30">
        <f t="shared" si="18"/>
        <v>0</v>
      </c>
      <c r="U96" s="33">
        <v>1.34E-4</v>
      </c>
      <c r="V96" s="34">
        <f t="shared" si="19"/>
        <v>0</v>
      </c>
      <c r="W96" s="11"/>
    </row>
    <row r="97" spans="7:23" x14ac:dyDescent="0.3">
      <c r="G97" s="26"/>
      <c r="H97" s="11">
        <v>8</v>
      </c>
      <c r="I97" s="11" t="s">
        <v>23</v>
      </c>
      <c r="J97" s="27">
        <v>803</v>
      </c>
      <c r="K97" s="28">
        <v>0.6</v>
      </c>
      <c r="L97" s="29">
        <v>0</v>
      </c>
      <c r="M97" s="29">
        <v>234619</v>
      </c>
      <c r="N97" s="30">
        <v>41557</v>
      </c>
      <c r="O97" s="30">
        <f t="shared" si="16"/>
        <v>115837.2</v>
      </c>
      <c r="P97" s="31">
        <v>1.8699999999999999E-4</v>
      </c>
      <c r="Q97" s="32">
        <f t="shared" si="17"/>
        <v>21.661556399999998</v>
      </c>
      <c r="R97" s="29">
        <v>0</v>
      </c>
      <c r="S97" s="30">
        <v>0</v>
      </c>
      <c r="T97" s="30">
        <f t="shared" si="18"/>
        <v>0</v>
      </c>
      <c r="U97" s="33">
        <v>1.9599999999999999E-4</v>
      </c>
      <c r="V97" s="34">
        <f t="shared" si="19"/>
        <v>0</v>
      </c>
      <c r="W97" s="11"/>
    </row>
    <row r="98" spans="7:23" x14ac:dyDescent="0.3">
      <c r="G98" s="26"/>
      <c r="H98" s="11">
        <v>10</v>
      </c>
      <c r="I98" s="11" t="s">
        <v>162</v>
      </c>
      <c r="J98" s="27">
        <v>803</v>
      </c>
      <c r="K98" s="28">
        <v>0.6</v>
      </c>
      <c r="L98" s="29">
        <v>0</v>
      </c>
      <c r="M98" s="29">
        <v>234619</v>
      </c>
      <c r="N98" s="30">
        <v>41557</v>
      </c>
      <c r="O98" s="30">
        <f t="shared" si="16"/>
        <v>115837.2</v>
      </c>
      <c r="P98" s="31">
        <v>0</v>
      </c>
      <c r="Q98" s="32">
        <f t="shared" si="17"/>
        <v>0</v>
      </c>
      <c r="R98" s="29">
        <v>0</v>
      </c>
      <c r="S98" s="30">
        <v>0</v>
      </c>
      <c r="T98" s="30">
        <f t="shared" si="18"/>
        <v>0</v>
      </c>
      <c r="U98" s="33">
        <v>0</v>
      </c>
      <c r="V98" s="34">
        <f t="shared" si="19"/>
        <v>0</v>
      </c>
      <c r="W98" s="11"/>
    </row>
    <row r="99" spans="7:23" x14ac:dyDescent="0.3">
      <c r="G99" s="26"/>
      <c r="H99" s="11">
        <v>32</v>
      </c>
      <c r="I99" s="11" t="s">
        <v>5</v>
      </c>
      <c r="J99" s="27">
        <v>803</v>
      </c>
      <c r="K99" s="28">
        <v>0.6</v>
      </c>
      <c r="L99" s="29">
        <v>0</v>
      </c>
      <c r="M99" s="29">
        <v>234619</v>
      </c>
      <c r="N99" s="30">
        <v>41557</v>
      </c>
      <c r="O99" s="30">
        <f t="shared" si="16"/>
        <v>115837.2</v>
      </c>
      <c r="P99" s="31">
        <v>1.1440000000000001E-3</v>
      </c>
      <c r="Q99" s="32">
        <f t="shared" si="17"/>
        <v>132.5177568</v>
      </c>
      <c r="R99" s="29">
        <v>0</v>
      </c>
      <c r="S99" s="30">
        <v>0</v>
      </c>
      <c r="T99" s="30">
        <f t="shared" si="18"/>
        <v>0</v>
      </c>
      <c r="U99" s="33">
        <v>1.201E-3</v>
      </c>
      <c r="V99" s="34">
        <f t="shared" si="19"/>
        <v>0</v>
      </c>
      <c r="W99" s="11"/>
    </row>
    <row r="100" spans="7:23" x14ac:dyDescent="0.3">
      <c r="G100" s="26"/>
      <c r="H100" s="11">
        <v>38</v>
      </c>
      <c r="I100" s="11" t="s">
        <v>12</v>
      </c>
      <c r="J100" s="27">
        <v>803</v>
      </c>
      <c r="K100" s="28">
        <v>0.6</v>
      </c>
      <c r="L100" s="29">
        <v>0</v>
      </c>
      <c r="M100" s="29">
        <v>234619</v>
      </c>
      <c r="N100" s="30">
        <v>41557</v>
      </c>
      <c r="O100" s="30">
        <f t="shared" si="16"/>
        <v>115837.2</v>
      </c>
      <c r="P100" s="31">
        <v>7.8999999999999996E-5</v>
      </c>
      <c r="Q100" s="32">
        <f t="shared" si="17"/>
        <v>9.1511388</v>
      </c>
      <c r="R100" s="29">
        <v>0</v>
      </c>
      <c r="S100" s="30">
        <v>0</v>
      </c>
      <c r="T100" s="30">
        <f t="shared" si="18"/>
        <v>0</v>
      </c>
      <c r="U100" s="33">
        <v>8.2999999999999998E-5</v>
      </c>
      <c r="V100" s="34">
        <f t="shared" si="19"/>
        <v>0</v>
      </c>
      <c r="W100" s="11"/>
    </row>
    <row r="101" spans="7:23" x14ac:dyDescent="0.3">
      <c r="G101" s="26"/>
      <c r="H101" s="11">
        <v>55</v>
      </c>
      <c r="I101" s="11" t="s">
        <v>26</v>
      </c>
      <c r="J101" s="27">
        <v>803</v>
      </c>
      <c r="K101" s="28">
        <v>0.6</v>
      </c>
      <c r="L101" s="29">
        <v>0</v>
      </c>
      <c r="M101" s="29">
        <v>234619</v>
      </c>
      <c r="N101" s="30">
        <v>41557</v>
      </c>
      <c r="O101" s="30">
        <f t="shared" si="16"/>
        <v>115837.2</v>
      </c>
      <c r="P101" s="31">
        <v>1.5699999999999999E-4</v>
      </c>
      <c r="Q101" s="32">
        <f t="shared" si="17"/>
        <v>18.186440399999999</v>
      </c>
      <c r="R101" s="29">
        <v>0</v>
      </c>
      <c r="S101" s="30">
        <v>0</v>
      </c>
      <c r="T101" s="30">
        <f t="shared" si="18"/>
        <v>0</v>
      </c>
      <c r="U101" s="33">
        <v>2.1100000000000001E-4</v>
      </c>
      <c r="V101" s="34">
        <f t="shared" si="19"/>
        <v>0</v>
      </c>
      <c r="W101" s="11"/>
    </row>
    <row r="102" spans="7:23" x14ac:dyDescent="0.3">
      <c r="G102" s="26"/>
      <c r="H102" s="11">
        <v>71</v>
      </c>
      <c r="I102" s="11" t="s">
        <v>18</v>
      </c>
      <c r="J102" s="27">
        <v>803</v>
      </c>
      <c r="K102" s="28">
        <v>0</v>
      </c>
      <c r="L102" s="29">
        <v>0</v>
      </c>
      <c r="M102" s="29">
        <v>234619</v>
      </c>
      <c r="N102" s="30">
        <v>41557</v>
      </c>
      <c r="O102" s="30">
        <f t="shared" si="16"/>
        <v>0</v>
      </c>
      <c r="P102" s="31">
        <v>1.1E-5</v>
      </c>
      <c r="Q102" s="32">
        <f t="shared" si="17"/>
        <v>0</v>
      </c>
      <c r="R102" s="29">
        <v>0</v>
      </c>
      <c r="S102" s="30">
        <v>0</v>
      </c>
      <c r="T102" s="30">
        <f t="shared" si="18"/>
        <v>0</v>
      </c>
      <c r="U102" s="33">
        <v>1.2E-5</v>
      </c>
      <c r="V102" s="34">
        <f t="shared" si="19"/>
        <v>0</v>
      </c>
      <c r="W102" s="11"/>
    </row>
    <row r="103" spans="7:23" x14ac:dyDescent="0.3">
      <c r="G103" s="26"/>
      <c r="H103" s="11">
        <v>72</v>
      </c>
      <c r="I103" s="11" t="s">
        <v>28</v>
      </c>
      <c r="J103" s="27">
        <v>803</v>
      </c>
      <c r="K103" s="28">
        <v>0</v>
      </c>
      <c r="L103" s="29">
        <v>0</v>
      </c>
      <c r="M103" s="29">
        <v>234619</v>
      </c>
      <c r="N103" s="30">
        <v>41557</v>
      </c>
      <c r="O103" s="30">
        <f t="shared" si="16"/>
        <v>0</v>
      </c>
      <c r="P103" s="31">
        <v>3.1799999999999998E-4</v>
      </c>
      <c r="Q103" s="32">
        <f t="shared" si="17"/>
        <v>0</v>
      </c>
      <c r="R103" s="29">
        <v>0</v>
      </c>
      <c r="S103" s="30">
        <v>0</v>
      </c>
      <c r="T103" s="30">
        <f t="shared" si="18"/>
        <v>0</v>
      </c>
      <c r="U103" s="33">
        <v>3.3700000000000001E-4</v>
      </c>
      <c r="V103" s="34">
        <f t="shared" si="19"/>
        <v>0</v>
      </c>
      <c r="W103" s="11"/>
    </row>
    <row r="104" spans="7:23" x14ac:dyDescent="0.3">
      <c r="G104" s="26"/>
      <c r="H104" s="11">
        <v>104</v>
      </c>
      <c r="I104" s="11" t="s">
        <v>130</v>
      </c>
      <c r="J104" s="27">
        <v>803</v>
      </c>
      <c r="K104" s="28">
        <v>0.6</v>
      </c>
      <c r="L104" s="29">
        <v>0</v>
      </c>
      <c r="M104" s="29">
        <v>234619</v>
      </c>
      <c r="N104" s="30">
        <v>41557</v>
      </c>
      <c r="O104" s="30">
        <f t="shared" si="16"/>
        <v>115837.2</v>
      </c>
      <c r="P104" s="31">
        <v>0</v>
      </c>
      <c r="Q104" s="32">
        <f t="shared" si="17"/>
        <v>0</v>
      </c>
      <c r="R104" s="29">
        <v>0</v>
      </c>
      <c r="S104" s="30">
        <v>0</v>
      </c>
      <c r="T104" s="30">
        <f t="shared" si="18"/>
        <v>0</v>
      </c>
      <c r="U104" s="33">
        <v>0</v>
      </c>
      <c r="V104" s="34">
        <f t="shared" si="19"/>
        <v>0</v>
      </c>
      <c r="W104" s="11"/>
    </row>
    <row r="105" spans="7:23" x14ac:dyDescent="0.3">
      <c r="G105" s="26"/>
      <c r="H105" s="11">
        <v>112</v>
      </c>
      <c r="I105" s="11" t="s">
        <v>163</v>
      </c>
      <c r="J105" s="27">
        <v>803</v>
      </c>
      <c r="K105" s="28">
        <v>0.6</v>
      </c>
      <c r="L105" s="29">
        <v>0</v>
      </c>
      <c r="M105" s="29">
        <v>234619</v>
      </c>
      <c r="N105" s="30">
        <v>41557</v>
      </c>
      <c r="O105" s="30">
        <f t="shared" si="16"/>
        <v>115837.2</v>
      </c>
      <c r="P105" s="31">
        <v>0</v>
      </c>
      <c r="Q105" s="32">
        <f t="shared" si="17"/>
        <v>0</v>
      </c>
      <c r="R105" s="29">
        <v>0</v>
      </c>
      <c r="S105" s="30">
        <v>0</v>
      </c>
      <c r="T105" s="30">
        <f t="shared" si="18"/>
        <v>0</v>
      </c>
      <c r="U105" s="33">
        <v>0</v>
      </c>
      <c r="V105" s="34">
        <f t="shared" si="19"/>
        <v>0</v>
      </c>
      <c r="W105" s="11"/>
    </row>
    <row r="106" spans="7:23" x14ac:dyDescent="0.3">
      <c r="G106" s="26"/>
      <c r="H106" s="11">
        <v>117</v>
      </c>
      <c r="I106" s="11" t="s">
        <v>21</v>
      </c>
      <c r="J106" s="27">
        <v>803</v>
      </c>
      <c r="K106" s="28">
        <v>0.6</v>
      </c>
      <c r="L106" s="29">
        <v>0</v>
      </c>
      <c r="M106" s="29">
        <v>234619</v>
      </c>
      <c r="N106" s="30">
        <v>41557</v>
      </c>
      <c r="O106" s="30">
        <f t="shared" si="16"/>
        <v>115837.2</v>
      </c>
      <c r="P106" s="31">
        <v>2.7300000000000002E-4</v>
      </c>
      <c r="Q106" s="32">
        <f t="shared" si="17"/>
        <v>31.623555600000003</v>
      </c>
      <c r="R106" s="29">
        <v>0</v>
      </c>
      <c r="S106" s="30">
        <v>0</v>
      </c>
      <c r="T106" s="30">
        <f t="shared" si="18"/>
        <v>0</v>
      </c>
      <c r="U106" s="33">
        <v>2.8800000000000001E-4</v>
      </c>
      <c r="V106" s="34">
        <f t="shared" si="19"/>
        <v>0</v>
      </c>
      <c r="W106" s="11"/>
    </row>
    <row r="107" spans="7:23" ht="15" thickBot="1" x14ac:dyDescent="0.35">
      <c r="G107" s="35"/>
      <c r="H107" s="36"/>
      <c r="I107" s="36"/>
      <c r="J107" s="36"/>
      <c r="K107" s="36"/>
      <c r="L107" s="36"/>
      <c r="M107" s="36"/>
      <c r="N107" s="36"/>
      <c r="O107" s="36"/>
      <c r="P107" s="36"/>
      <c r="Q107" s="36"/>
      <c r="R107" s="36"/>
      <c r="S107" s="36"/>
      <c r="T107" s="36"/>
      <c r="U107" s="36"/>
      <c r="V107" s="37"/>
    </row>
    <row r="108" spans="7:23" x14ac:dyDescent="0.3">
      <c r="G108" s="11">
        <v>112</v>
      </c>
      <c r="H108" s="11" t="s">
        <v>163</v>
      </c>
      <c r="I108" s="11"/>
      <c r="J108" s="27"/>
      <c r="K108" s="28"/>
      <c r="L108" s="30"/>
      <c r="M108" s="30"/>
      <c r="N108" s="30"/>
      <c r="O108" s="30"/>
      <c r="P108" s="33"/>
      <c r="Q108" s="32">
        <f>SUM(Q72:Q107)</f>
        <v>380818.17321839998</v>
      </c>
      <c r="R108" s="30"/>
      <c r="S108" s="30"/>
      <c r="T108" s="30"/>
      <c r="U108" s="33"/>
      <c r="V108" s="32">
        <f>SUM(V72:V107)</f>
        <v>26497.650238800001</v>
      </c>
      <c r="W108" s="38">
        <f>Q108+V108</f>
        <v>407315.82345719996</v>
      </c>
    </row>
    <row r="109" spans="7:23" x14ac:dyDescent="0.3">
      <c r="G109" s="11"/>
      <c r="H109" s="11"/>
      <c r="I109" s="11"/>
      <c r="J109" s="27"/>
      <c r="K109" s="28"/>
      <c r="L109" s="30"/>
      <c r="M109" s="30"/>
      <c r="N109" s="30"/>
      <c r="O109" s="30"/>
      <c r="P109" s="33"/>
      <c r="Q109" s="32"/>
      <c r="R109" s="30"/>
      <c r="S109" s="30"/>
      <c r="T109" s="30"/>
      <c r="U109" s="33"/>
      <c r="V109" s="32"/>
      <c r="W109" s="11"/>
    </row>
    <row r="110" spans="7:23" ht="15" thickBot="1" x14ac:dyDescent="0.35">
      <c r="G110" s="11"/>
      <c r="H110" s="11"/>
      <c r="I110" s="11"/>
      <c r="J110" s="12" t="s">
        <v>100</v>
      </c>
      <c r="K110" s="13" t="s">
        <v>101</v>
      </c>
      <c r="L110" s="14" t="s">
        <v>102</v>
      </c>
      <c r="M110" s="14" t="s">
        <v>103</v>
      </c>
      <c r="N110" s="14" t="s">
        <v>104</v>
      </c>
      <c r="O110" s="14" t="s">
        <v>105</v>
      </c>
      <c r="P110" s="15" t="s">
        <v>106</v>
      </c>
      <c r="Q110" s="16" t="s">
        <v>107</v>
      </c>
      <c r="R110" s="14" t="s">
        <v>108</v>
      </c>
      <c r="S110" s="14" t="s">
        <v>109</v>
      </c>
      <c r="T110" s="14" t="s">
        <v>110</v>
      </c>
      <c r="U110" s="15" t="s">
        <v>111</v>
      </c>
      <c r="V110" s="16" t="s">
        <v>112</v>
      </c>
      <c r="W110" s="11"/>
    </row>
    <row r="111" spans="7:23" ht="15.6" x14ac:dyDescent="0.3">
      <c r="G111" s="17">
        <v>114</v>
      </c>
      <c r="H111" s="18" t="s">
        <v>164</v>
      </c>
      <c r="I111" s="19"/>
      <c r="J111" s="20"/>
      <c r="K111" s="21"/>
      <c r="L111" s="22"/>
      <c r="M111" s="22"/>
      <c r="N111" s="22"/>
      <c r="O111" s="22"/>
      <c r="P111" s="23"/>
      <c r="Q111" s="24"/>
      <c r="R111" s="22"/>
      <c r="S111" s="22"/>
      <c r="T111" s="22"/>
      <c r="U111" s="23"/>
      <c r="V111" s="25"/>
      <c r="W111" s="11"/>
    </row>
    <row r="112" spans="7:23" x14ac:dyDescent="0.3">
      <c r="G112" s="26"/>
      <c r="H112" s="11">
        <v>1</v>
      </c>
      <c r="I112" s="11" t="s">
        <v>11</v>
      </c>
      <c r="J112" s="27">
        <v>422</v>
      </c>
      <c r="K112" s="28">
        <v>1</v>
      </c>
      <c r="L112" s="29">
        <v>32716684</v>
      </c>
      <c r="M112" s="29">
        <v>82593</v>
      </c>
      <c r="N112" s="30">
        <v>8593726</v>
      </c>
      <c r="O112" s="30">
        <f t="shared" ref="O112:O128" si="20">(L112+M112-N112)*K112</f>
        <v>24205551</v>
      </c>
      <c r="P112" s="31">
        <v>1.91E-3</v>
      </c>
      <c r="Q112" s="32">
        <f t="shared" ref="Q112:Q128" si="21">O112*P112</f>
        <v>46232.60241</v>
      </c>
      <c r="R112" s="29">
        <v>3434093</v>
      </c>
      <c r="S112" s="30">
        <v>210871</v>
      </c>
      <c r="T112" s="30">
        <f t="shared" ref="T112:T128" si="22">(R112-S112)*K112</f>
        <v>3223222</v>
      </c>
      <c r="U112" s="33">
        <v>1.9740000000000001E-3</v>
      </c>
      <c r="V112" s="34">
        <f t="shared" ref="V112:V128" si="23">T112*U112</f>
        <v>6362.6402280000002</v>
      </c>
      <c r="W112" s="11"/>
    </row>
    <row r="113" spans="7:23" x14ac:dyDescent="0.3">
      <c r="G113" s="26"/>
      <c r="H113" s="11">
        <v>2</v>
      </c>
      <c r="I113" s="11" t="s">
        <v>27</v>
      </c>
      <c r="J113" s="27">
        <v>422</v>
      </c>
      <c r="K113" s="28">
        <v>1</v>
      </c>
      <c r="L113" s="29">
        <v>32716684</v>
      </c>
      <c r="M113" s="29">
        <v>82593</v>
      </c>
      <c r="N113" s="30">
        <v>8593726</v>
      </c>
      <c r="O113" s="30">
        <f t="shared" si="20"/>
        <v>24205551</v>
      </c>
      <c r="P113" s="31">
        <v>2.6899999999999998E-4</v>
      </c>
      <c r="Q113" s="32">
        <f t="shared" si="21"/>
        <v>6511.2932189999992</v>
      </c>
      <c r="R113" s="29">
        <v>3434093</v>
      </c>
      <c r="S113" s="30">
        <v>210871</v>
      </c>
      <c r="T113" s="30">
        <f t="shared" si="22"/>
        <v>3223222</v>
      </c>
      <c r="U113" s="33">
        <v>2.9500000000000001E-4</v>
      </c>
      <c r="V113" s="34">
        <f t="shared" si="23"/>
        <v>950.85049000000004</v>
      </c>
      <c r="W113" s="11"/>
    </row>
    <row r="114" spans="7:23" x14ac:dyDescent="0.3">
      <c r="G114" s="26"/>
      <c r="H114" s="11">
        <v>3</v>
      </c>
      <c r="I114" s="11" t="s">
        <v>20</v>
      </c>
      <c r="J114" s="27">
        <v>422</v>
      </c>
      <c r="K114" s="28">
        <v>1</v>
      </c>
      <c r="L114" s="29">
        <v>32716684</v>
      </c>
      <c r="M114" s="29">
        <v>82593</v>
      </c>
      <c r="N114" s="30">
        <v>8593726</v>
      </c>
      <c r="O114" s="30">
        <f t="shared" si="20"/>
        <v>24205551</v>
      </c>
      <c r="P114" s="31">
        <v>5.9699999999999998E-4</v>
      </c>
      <c r="Q114" s="32">
        <f t="shared" si="21"/>
        <v>14450.713947</v>
      </c>
      <c r="R114" s="29">
        <v>3434093</v>
      </c>
      <c r="S114" s="30">
        <v>210871</v>
      </c>
      <c r="T114" s="30">
        <f t="shared" si="22"/>
        <v>3223222</v>
      </c>
      <c r="U114" s="33">
        <v>6.3100000000000005E-4</v>
      </c>
      <c r="V114" s="34">
        <f t="shared" si="23"/>
        <v>2033.8530820000001</v>
      </c>
      <c r="W114" s="11"/>
    </row>
    <row r="115" spans="7:23" x14ac:dyDescent="0.3">
      <c r="G115" s="26"/>
      <c r="H115" s="11">
        <v>5</v>
      </c>
      <c r="I115" s="11" t="s">
        <v>17</v>
      </c>
      <c r="J115" s="27">
        <v>422</v>
      </c>
      <c r="K115" s="28">
        <v>1</v>
      </c>
      <c r="L115" s="29">
        <v>32716684</v>
      </c>
      <c r="M115" s="29">
        <v>82593</v>
      </c>
      <c r="N115" s="30">
        <v>8593726</v>
      </c>
      <c r="O115" s="30">
        <f t="shared" si="20"/>
        <v>24205551</v>
      </c>
      <c r="P115" s="31">
        <v>6.6930000000000002E-3</v>
      </c>
      <c r="Q115" s="32">
        <f t="shared" si="21"/>
        <v>162007.75284299999</v>
      </c>
      <c r="R115" s="29">
        <v>3434093</v>
      </c>
      <c r="S115" s="30">
        <v>210871</v>
      </c>
      <c r="T115" s="30">
        <f t="shared" si="22"/>
        <v>3223222</v>
      </c>
      <c r="U115" s="33">
        <v>6.6429999999999996E-3</v>
      </c>
      <c r="V115" s="34">
        <f t="shared" si="23"/>
        <v>21411.863745999999</v>
      </c>
      <c r="W115" s="11"/>
    </row>
    <row r="116" spans="7:23" x14ac:dyDescent="0.3">
      <c r="G116" s="26"/>
      <c r="H116" s="11">
        <v>6</v>
      </c>
      <c r="I116" s="11" t="s">
        <v>118</v>
      </c>
      <c r="J116" s="27">
        <v>422</v>
      </c>
      <c r="K116" s="28">
        <v>1</v>
      </c>
      <c r="L116" s="29">
        <v>32716684</v>
      </c>
      <c r="M116" s="29">
        <v>82593</v>
      </c>
      <c r="N116" s="30">
        <v>8593726</v>
      </c>
      <c r="O116" s="30">
        <f t="shared" si="20"/>
        <v>24205551</v>
      </c>
      <c r="P116" s="31">
        <v>0</v>
      </c>
      <c r="Q116" s="32">
        <f t="shared" si="21"/>
        <v>0</v>
      </c>
      <c r="R116" s="29">
        <v>3434093</v>
      </c>
      <c r="S116" s="30">
        <v>210871</v>
      </c>
      <c r="T116" s="30">
        <f t="shared" si="22"/>
        <v>3223222</v>
      </c>
      <c r="U116" s="33">
        <v>0</v>
      </c>
      <c r="V116" s="34">
        <f t="shared" si="23"/>
        <v>0</v>
      </c>
      <c r="W116" s="11"/>
    </row>
    <row r="117" spans="7:23" x14ac:dyDescent="0.3">
      <c r="G117" s="26"/>
      <c r="H117" s="11">
        <v>7</v>
      </c>
      <c r="I117" s="11" t="s">
        <v>9</v>
      </c>
      <c r="J117" s="27">
        <v>422</v>
      </c>
      <c r="K117" s="28">
        <v>1</v>
      </c>
      <c r="L117" s="29">
        <v>32716684</v>
      </c>
      <c r="M117" s="29">
        <v>82593</v>
      </c>
      <c r="N117" s="30">
        <v>8593726</v>
      </c>
      <c r="O117" s="30">
        <f t="shared" si="20"/>
        <v>24205551</v>
      </c>
      <c r="P117" s="31">
        <v>1.27E-4</v>
      </c>
      <c r="Q117" s="32">
        <f t="shared" si="21"/>
        <v>3074.104977</v>
      </c>
      <c r="R117" s="29">
        <v>3434093</v>
      </c>
      <c r="S117" s="30">
        <v>210871</v>
      </c>
      <c r="T117" s="30">
        <f t="shared" si="22"/>
        <v>3223222</v>
      </c>
      <c r="U117" s="33">
        <v>1.34E-4</v>
      </c>
      <c r="V117" s="34">
        <f t="shared" si="23"/>
        <v>431.91174799999999</v>
      </c>
      <c r="W117" s="11"/>
    </row>
    <row r="118" spans="7:23" x14ac:dyDescent="0.3">
      <c r="G118" s="26"/>
      <c r="H118" s="11">
        <v>8</v>
      </c>
      <c r="I118" s="11" t="s">
        <v>23</v>
      </c>
      <c r="J118" s="27">
        <v>422</v>
      </c>
      <c r="K118" s="28">
        <v>1</v>
      </c>
      <c r="L118" s="29">
        <v>32716684</v>
      </c>
      <c r="M118" s="29">
        <v>82593</v>
      </c>
      <c r="N118" s="30">
        <v>8593726</v>
      </c>
      <c r="O118" s="30">
        <f t="shared" si="20"/>
        <v>24205551</v>
      </c>
      <c r="P118" s="31">
        <v>1.8699999999999999E-4</v>
      </c>
      <c r="Q118" s="32">
        <f t="shared" si="21"/>
        <v>4526.4380369999999</v>
      </c>
      <c r="R118" s="29">
        <v>3434093</v>
      </c>
      <c r="S118" s="30">
        <v>210871</v>
      </c>
      <c r="T118" s="30">
        <f t="shared" si="22"/>
        <v>3223222</v>
      </c>
      <c r="U118" s="33">
        <v>1.9599999999999999E-4</v>
      </c>
      <c r="V118" s="34">
        <f t="shared" si="23"/>
        <v>631.75151199999993</v>
      </c>
      <c r="W118" s="11"/>
    </row>
    <row r="119" spans="7:23" x14ac:dyDescent="0.3">
      <c r="G119" s="26"/>
      <c r="H119" s="11">
        <v>10</v>
      </c>
      <c r="I119" s="11" t="s">
        <v>162</v>
      </c>
      <c r="J119" s="27">
        <v>422</v>
      </c>
      <c r="K119" s="28">
        <v>1</v>
      </c>
      <c r="L119" s="29">
        <v>32716684</v>
      </c>
      <c r="M119" s="29">
        <v>82593</v>
      </c>
      <c r="N119" s="30">
        <v>8593726</v>
      </c>
      <c r="O119" s="30">
        <f t="shared" si="20"/>
        <v>24205551</v>
      </c>
      <c r="P119" s="31">
        <v>0</v>
      </c>
      <c r="Q119" s="32">
        <f t="shared" si="21"/>
        <v>0</v>
      </c>
      <c r="R119" s="29">
        <v>3434093</v>
      </c>
      <c r="S119" s="30">
        <v>210871</v>
      </c>
      <c r="T119" s="30">
        <f t="shared" si="22"/>
        <v>3223222</v>
      </c>
      <c r="U119" s="33">
        <v>0</v>
      </c>
      <c r="V119" s="34">
        <f t="shared" si="23"/>
        <v>0</v>
      </c>
      <c r="W119" s="11"/>
    </row>
    <row r="120" spans="7:23" x14ac:dyDescent="0.3">
      <c r="G120" s="26"/>
      <c r="H120" s="11">
        <v>17</v>
      </c>
      <c r="I120" s="11" t="s">
        <v>16</v>
      </c>
      <c r="J120" s="27">
        <v>422</v>
      </c>
      <c r="K120" s="28">
        <v>1</v>
      </c>
      <c r="L120" s="29">
        <v>32716684</v>
      </c>
      <c r="M120" s="29">
        <v>82593</v>
      </c>
      <c r="N120" s="30">
        <v>8593726</v>
      </c>
      <c r="O120" s="30">
        <f t="shared" si="20"/>
        <v>24205551</v>
      </c>
      <c r="P120" s="31">
        <v>7.5799999999999999E-4</v>
      </c>
      <c r="Q120" s="32">
        <f t="shared" si="21"/>
        <v>18347.807658000002</v>
      </c>
      <c r="R120" s="29">
        <v>3434093</v>
      </c>
      <c r="S120" s="30">
        <v>210871</v>
      </c>
      <c r="T120" s="30">
        <f t="shared" si="22"/>
        <v>3223222</v>
      </c>
      <c r="U120" s="33">
        <v>8.0199999999999998E-4</v>
      </c>
      <c r="V120" s="34">
        <f t="shared" si="23"/>
        <v>2585.0240439999998</v>
      </c>
      <c r="W120" s="11"/>
    </row>
    <row r="121" spans="7:23" x14ac:dyDescent="0.3">
      <c r="G121" s="26"/>
      <c r="H121" s="11">
        <v>32</v>
      </c>
      <c r="I121" s="11" t="s">
        <v>5</v>
      </c>
      <c r="J121" s="27">
        <v>422</v>
      </c>
      <c r="K121" s="28">
        <v>1</v>
      </c>
      <c r="L121" s="29">
        <v>32716684</v>
      </c>
      <c r="M121" s="29">
        <v>82593</v>
      </c>
      <c r="N121" s="30">
        <v>8593726</v>
      </c>
      <c r="O121" s="30">
        <f t="shared" si="20"/>
        <v>24205551</v>
      </c>
      <c r="P121" s="31">
        <v>1.1440000000000001E-3</v>
      </c>
      <c r="Q121" s="32">
        <f t="shared" si="21"/>
        <v>27691.150344000001</v>
      </c>
      <c r="R121" s="29">
        <v>3434093</v>
      </c>
      <c r="S121" s="30">
        <v>210871</v>
      </c>
      <c r="T121" s="30">
        <f t="shared" si="22"/>
        <v>3223222</v>
      </c>
      <c r="U121" s="33">
        <v>1.201E-3</v>
      </c>
      <c r="V121" s="34">
        <f t="shared" si="23"/>
        <v>3871.089622</v>
      </c>
      <c r="W121" s="11"/>
    </row>
    <row r="122" spans="7:23" x14ac:dyDescent="0.3">
      <c r="G122" s="26"/>
      <c r="H122" s="11">
        <v>38</v>
      </c>
      <c r="I122" s="11" t="s">
        <v>12</v>
      </c>
      <c r="J122" s="27">
        <v>422</v>
      </c>
      <c r="K122" s="28">
        <v>1</v>
      </c>
      <c r="L122" s="29">
        <v>32716684</v>
      </c>
      <c r="M122" s="29">
        <v>82593</v>
      </c>
      <c r="N122" s="30">
        <v>8593726</v>
      </c>
      <c r="O122" s="30">
        <f t="shared" si="20"/>
        <v>24205551</v>
      </c>
      <c r="P122" s="31">
        <v>7.8999999999999996E-5</v>
      </c>
      <c r="Q122" s="32">
        <f t="shared" si="21"/>
        <v>1912.238529</v>
      </c>
      <c r="R122" s="29">
        <v>3434093</v>
      </c>
      <c r="S122" s="30">
        <v>210871</v>
      </c>
      <c r="T122" s="30">
        <f t="shared" si="22"/>
        <v>3223222</v>
      </c>
      <c r="U122" s="33">
        <v>8.2999999999999998E-5</v>
      </c>
      <c r="V122" s="34">
        <f t="shared" si="23"/>
        <v>267.52742599999999</v>
      </c>
      <c r="W122" s="11"/>
    </row>
    <row r="123" spans="7:23" x14ac:dyDescent="0.3">
      <c r="G123" s="26"/>
      <c r="H123" s="11">
        <v>55</v>
      </c>
      <c r="I123" s="11" t="s">
        <v>26</v>
      </c>
      <c r="J123" s="27">
        <v>422</v>
      </c>
      <c r="K123" s="28">
        <v>1</v>
      </c>
      <c r="L123" s="29">
        <v>32716684</v>
      </c>
      <c r="M123" s="29">
        <v>82593</v>
      </c>
      <c r="N123" s="30">
        <v>8593726</v>
      </c>
      <c r="O123" s="30">
        <f t="shared" si="20"/>
        <v>24205551</v>
      </c>
      <c r="P123" s="31">
        <v>1.5699999999999999E-4</v>
      </c>
      <c r="Q123" s="32">
        <f t="shared" si="21"/>
        <v>3800.2715069999999</v>
      </c>
      <c r="R123" s="29">
        <v>3434093</v>
      </c>
      <c r="S123" s="30">
        <v>210871</v>
      </c>
      <c r="T123" s="30">
        <f t="shared" si="22"/>
        <v>3223222</v>
      </c>
      <c r="U123" s="33">
        <v>2.1100000000000001E-4</v>
      </c>
      <c r="V123" s="34">
        <f t="shared" si="23"/>
        <v>680.09984199999997</v>
      </c>
      <c r="W123" s="11"/>
    </row>
    <row r="124" spans="7:23" x14ac:dyDescent="0.3">
      <c r="G124" s="26"/>
      <c r="H124" s="11">
        <v>71</v>
      </c>
      <c r="I124" s="11" t="s">
        <v>18</v>
      </c>
      <c r="J124" s="27">
        <v>422</v>
      </c>
      <c r="K124" s="28">
        <v>0</v>
      </c>
      <c r="L124" s="29">
        <v>32716684</v>
      </c>
      <c r="M124" s="29">
        <v>82593</v>
      </c>
      <c r="N124" s="30">
        <v>8593726</v>
      </c>
      <c r="O124" s="30">
        <f t="shared" si="20"/>
        <v>0</v>
      </c>
      <c r="P124" s="31">
        <v>1.1E-5</v>
      </c>
      <c r="Q124" s="32">
        <f t="shared" si="21"/>
        <v>0</v>
      </c>
      <c r="R124" s="29">
        <v>3434093</v>
      </c>
      <c r="S124" s="30">
        <v>210871</v>
      </c>
      <c r="T124" s="30">
        <f t="shared" si="22"/>
        <v>0</v>
      </c>
      <c r="U124" s="33">
        <v>1.2E-5</v>
      </c>
      <c r="V124" s="34">
        <f t="shared" si="23"/>
        <v>0</v>
      </c>
      <c r="W124" s="11"/>
    </row>
    <row r="125" spans="7:23" x14ac:dyDescent="0.3">
      <c r="G125" s="26"/>
      <c r="H125" s="11">
        <v>72</v>
      </c>
      <c r="I125" s="11" t="s">
        <v>28</v>
      </c>
      <c r="J125" s="27">
        <v>422</v>
      </c>
      <c r="K125" s="28">
        <v>0</v>
      </c>
      <c r="L125" s="29">
        <v>32716684</v>
      </c>
      <c r="M125" s="29">
        <v>82593</v>
      </c>
      <c r="N125" s="30">
        <v>8593726</v>
      </c>
      <c r="O125" s="30">
        <f t="shared" si="20"/>
        <v>0</v>
      </c>
      <c r="P125" s="31">
        <v>3.1799999999999998E-4</v>
      </c>
      <c r="Q125" s="32">
        <f t="shared" si="21"/>
        <v>0</v>
      </c>
      <c r="R125" s="29">
        <v>3434093</v>
      </c>
      <c r="S125" s="30">
        <v>210871</v>
      </c>
      <c r="T125" s="30">
        <f t="shared" si="22"/>
        <v>0</v>
      </c>
      <c r="U125" s="33">
        <v>3.3700000000000001E-4</v>
      </c>
      <c r="V125" s="34">
        <f t="shared" si="23"/>
        <v>0</v>
      </c>
      <c r="W125" s="11"/>
    </row>
    <row r="126" spans="7:23" x14ac:dyDescent="0.3">
      <c r="G126" s="26"/>
      <c r="H126" s="11">
        <v>104</v>
      </c>
      <c r="I126" s="11" t="s">
        <v>130</v>
      </c>
      <c r="J126" s="27">
        <v>422</v>
      </c>
      <c r="K126" s="28">
        <v>1</v>
      </c>
      <c r="L126" s="29">
        <v>32716684</v>
      </c>
      <c r="M126" s="29">
        <v>82593</v>
      </c>
      <c r="N126" s="30">
        <v>8593726</v>
      </c>
      <c r="O126" s="30">
        <f t="shared" si="20"/>
        <v>24205551</v>
      </c>
      <c r="P126" s="31">
        <v>0</v>
      </c>
      <c r="Q126" s="32">
        <f t="shared" si="21"/>
        <v>0</v>
      </c>
      <c r="R126" s="29">
        <v>3434093</v>
      </c>
      <c r="S126" s="30">
        <v>210871</v>
      </c>
      <c r="T126" s="30">
        <f t="shared" si="22"/>
        <v>3223222</v>
      </c>
      <c r="U126" s="33">
        <v>0</v>
      </c>
      <c r="V126" s="34">
        <f t="shared" si="23"/>
        <v>0</v>
      </c>
      <c r="W126" s="11"/>
    </row>
    <row r="127" spans="7:23" x14ac:dyDescent="0.3">
      <c r="G127" s="26"/>
      <c r="H127" s="11">
        <v>114</v>
      </c>
      <c r="I127" s="11" t="s">
        <v>164</v>
      </c>
      <c r="J127" s="27">
        <v>422</v>
      </c>
      <c r="K127" s="28">
        <v>1</v>
      </c>
      <c r="L127" s="29">
        <v>32716684</v>
      </c>
      <c r="M127" s="29">
        <v>82593</v>
      </c>
      <c r="N127" s="30">
        <v>8593726</v>
      </c>
      <c r="O127" s="30">
        <f t="shared" si="20"/>
        <v>24205551</v>
      </c>
      <c r="P127" s="31">
        <v>0</v>
      </c>
      <c r="Q127" s="32">
        <f t="shared" si="21"/>
        <v>0</v>
      </c>
      <c r="R127" s="29">
        <v>3434093</v>
      </c>
      <c r="S127" s="30">
        <v>210871</v>
      </c>
      <c r="T127" s="30">
        <f t="shared" si="22"/>
        <v>3223222</v>
      </c>
      <c r="U127" s="33">
        <v>0</v>
      </c>
      <c r="V127" s="34">
        <f t="shared" si="23"/>
        <v>0</v>
      </c>
      <c r="W127" s="11"/>
    </row>
    <row r="128" spans="7:23" x14ac:dyDescent="0.3">
      <c r="G128" s="26"/>
      <c r="H128" s="11">
        <v>117</v>
      </c>
      <c r="I128" s="11" t="s">
        <v>21</v>
      </c>
      <c r="J128" s="27">
        <v>422</v>
      </c>
      <c r="K128" s="28">
        <v>1</v>
      </c>
      <c r="L128" s="29">
        <v>32716684</v>
      </c>
      <c r="M128" s="29">
        <v>82593</v>
      </c>
      <c r="N128" s="30">
        <v>8593726</v>
      </c>
      <c r="O128" s="30">
        <f t="shared" si="20"/>
        <v>24205551</v>
      </c>
      <c r="P128" s="31">
        <v>2.7300000000000002E-4</v>
      </c>
      <c r="Q128" s="32">
        <f t="shared" si="21"/>
        <v>6608.1154230000002</v>
      </c>
      <c r="R128" s="29">
        <v>3434093</v>
      </c>
      <c r="S128" s="30">
        <v>210871</v>
      </c>
      <c r="T128" s="30">
        <f t="shared" si="22"/>
        <v>3223222</v>
      </c>
      <c r="U128" s="33">
        <v>2.8800000000000001E-4</v>
      </c>
      <c r="V128" s="34">
        <f t="shared" si="23"/>
        <v>928.28793600000006</v>
      </c>
      <c r="W128" s="11"/>
    </row>
    <row r="129" spans="7:23" x14ac:dyDescent="0.3">
      <c r="G129" s="26"/>
      <c r="H129" s="11"/>
      <c r="I129" s="11"/>
      <c r="J129" s="27"/>
      <c r="K129" s="28"/>
      <c r="L129" s="30"/>
      <c r="M129" s="30"/>
      <c r="N129" s="30"/>
      <c r="O129" s="30"/>
      <c r="P129" s="33"/>
      <c r="Q129" s="32"/>
      <c r="R129" s="30"/>
      <c r="S129" s="30"/>
      <c r="T129" s="30"/>
      <c r="U129" s="33"/>
      <c r="V129" s="34"/>
      <c r="W129" s="11"/>
    </row>
    <row r="130" spans="7:23" ht="15.6" x14ac:dyDescent="0.3">
      <c r="G130" s="39">
        <v>114</v>
      </c>
      <c r="H130" s="40" t="s">
        <v>164</v>
      </c>
      <c r="I130" s="11"/>
      <c r="J130" s="27"/>
      <c r="K130" s="28"/>
      <c r="L130" s="30"/>
      <c r="M130" s="30"/>
      <c r="N130" s="30"/>
      <c r="O130" s="30"/>
      <c r="P130" s="33"/>
      <c r="Q130" s="32"/>
      <c r="R130" s="30"/>
      <c r="S130" s="30"/>
      <c r="T130" s="30"/>
      <c r="U130" s="33"/>
      <c r="V130" s="34"/>
      <c r="W130" s="11"/>
    </row>
    <row r="131" spans="7:23" x14ac:dyDescent="0.3">
      <c r="G131" s="26"/>
      <c r="H131" s="11">
        <v>1</v>
      </c>
      <c r="I131" s="11" t="s">
        <v>11</v>
      </c>
      <c r="J131" s="27">
        <v>957</v>
      </c>
      <c r="K131" s="28">
        <v>1</v>
      </c>
      <c r="L131" s="29">
        <v>0</v>
      </c>
      <c r="M131" s="29">
        <v>24490</v>
      </c>
      <c r="N131" s="30"/>
      <c r="O131" s="30">
        <f t="shared" ref="O131:O146" si="24">(L131+M131-N131)*K131</f>
        <v>24490</v>
      </c>
      <c r="P131" s="31">
        <v>1.91E-3</v>
      </c>
      <c r="Q131" s="32">
        <f t="shared" ref="Q131:Q146" si="25">O131*P131</f>
        <v>46.7759</v>
      </c>
      <c r="R131" s="29">
        <v>0</v>
      </c>
      <c r="S131" s="30"/>
      <c r="T131" s="30">
        <f t="shared" ref="T131:T146" si="26">(R131-S131)*K131</f>
        <v>0</v>
      </c>
      <c r="U131" s="33">
        <v>1.9740000000000001E-3</v>
      </c>
      <c r="V131" s="34">
        <f t="shared" ref="V131:V146" si="27">T131*U131</f>
        <v>0</v>
      </c>
      <c r="W131" s="11"/>
    </row>
    <row r="132" spans="7:23" x14ac:dyDescent="0.3">
      <c r="G132" s="26"/>
      <c r="H132" s="11">
        <v>2</v>
      </c>
      <c r="I132" s="11" t="s">
        <v>27</v>
      </c>
      <c r="J132" s="27">
        <v>957</v>
      </c>
      <c r="K132" s="28">
        <v>1</v>
      </c>
      <c r="L132" s="29">
        <v>0</v>
      </c>
      <c r="M132" s="29">
        <v>24490</v>
      </c>
      <c r="N132" s="30"/>
      <c r="O132" s="30">
        <f t="shared" si="24"/>
        <v>24490</v>
      </c>
      <c r="P132" s="31">
        <v>2.6899999999999998E-4</v>
      </c>
      <c r="Q132" s="32">
        <f t="shared" si="25"/>
        <v>6.5878099999999993</v>
      </c>
      <c r="R132" s="29">
        <v>0</v>
      </c>
      <c r="S132" s="30"/>
      <c r="T132" s="30">
        <f t="shared" si="26"/>
        <v>0</v>
      </c>
      <c r="U132" s="33">
        <v>2.9500000000000001E-4</v>
      </c>
      <c r="V132" s="34">
        <f t="shared" si="27"/>
        <v>0</v>
      </c>
      <c r="W132" s="11"/>
    </row>
    <row r="133" spans="7:23" x14ac:dyDescent="0.3">
      <c r="G133" s="26"/>
      <c r="H133" s="11">
        <v>3</v>
      </c>
      <c r="I133" s="11" t="s">
        <v>20</v>
      </c>
      <c r="J133" s="27">
        <v>957</v>
      </c>
      <c r="K133" s="28">
        <v>1</v>
      </c>
      <c r="L133" s="29">
        <v>0</v>
      </c>
      <c r="M133" s="29">
        <v>24490</v>
      </c>
      <c r="N133" s="30"/>
      <c r="O133" s="30">
        <f t="shared" si="24"/>
        <v>24490</v>
      </c>
      <c r="P133" s="31">
        <v>5.9699999999999998E-4</v>
      </c>
      <c r="Q133" s="32">
        <f t="shared" si="25"/>
        <v>14.620529999999999</v>
      </c>
      <c r="R133" s="29">
        <v>0</v>
      </c>
      <c r="S133" s="30"/>
      <c r="T133" s="30">
        <f t="shared" si="26"/>
        <v>0</v>
      </c>
      <c r="U133" s="33">
        <v>6.3100000000000005E-4</v>
      </c>
      <c r="V133" s="34">
        <f t="shared" si="27"/>
        <v>0</v>
      </c>
      <c r="W133" s="11"/>
    </row>
    <row r="134" spans="7:23" x14ac:dyDescent="0.3">
      <c r="G134" s="26"/>
      <c r="H134" s="11">
        <v>5</v>
      </c>
      <c r="I134" s="11" t="s">
        <v>17</v>
      </c>
      <c r="J134" s="27">
        <v>957</v>
      </c>
      <c r="K134" s="28">
        <v>1</v>
      </c>
      <c r="L134" s="29">
        <v>0</v>
      </c>
      <c r="M134" s="29">
        <v>24490</v>
      </c>
      <c r="N134" s="30"/>
      <c r="O134" s="30">
        <f t="shared" si="24"/>
        <v>24490</v>
      </c>
      <c r="P134" s="31">
        <v>6.6930000000000002E-3</v>
      </c>
      <c r="Q134" s="32">
        <f t="shared" si="25"/>
        <v>163.91157000000001</v>
      </c>
      <c r="R134" s="29">
        <v>0</v>
      </c>
      <c r="S134" s="30"/>
      <c r="T134" s="30">
        <f t="shared" si="26"/>
        <v>0</v>
      </c>
      <c r="U134" s="33">
        <v>6.6429999999999996E-3</v>
      </c>
      <c r="V134" s="34">
        <f t="shared" si="27"/>
        <v>0</v>
      </c>
      <c r="W134" s="11"/>
    </row>
    <row r="135" spans="7:23" x14ac:dyDescent="0.3">
      <c r="G135" s="26"/>
      <c r="H135" s="11">
        <v>6</v>
      </c>
      <c r="I135" s="11" t="s">
        <v>118</v>
      </c>
      <c r="J135" s="27">
        <v>957</v>
      </c>
      <c r="K135" s="28">
        <v>1</v>
      </c>
      <c r="L135" s="29">
        <v>0</v>
      </c>
      <c r="M135" s="29">
        <v>24490</v>
      </c>
      <c r="N135" s="30"/>
      <c r="O135" s="30">
        <f t="shared" si="24"/>
        <v>24490</v>
      </c>
      <c r="P135" s="31">
        <v>0</v>
      </c>
      <c r="Q135" s="32">
        <f t="shared" si="25"/>
        <v>0</v>
      </c>
      <c r="R135" s="29">
        <v>0</v>
      </c>
      <c r="S135" s="30"/>
      <c r="T135" s="30">
        <f t="shared" si="26"/>
        <v>0</v>
      </c>
      <c r="U135" s="33">
        <v>0</v>
      </c>
      <c r="V135" s="34">
        <f t="shared" si="27"/>
        <v>0</v>
      </c>
      <c r="W135" s="11"/>
    </row>
    <row r="136" spans="7:23" x14ac:dyDescent="0.3">
      <c r="G136" s="26"/>
      <c r="H136" s="11">
        <v>7</v>
      </c>
      <c r="I136" s="11" t="s">
        <v>9</v>
      </c>
      <c r="J136" s="27">
        <v>957</v>
      </c>
      <c r="K136" s="28">
        <v>1</v>
      </c>
      <c r="L136" s="29">
        <v>0</v>
      </c>
      <c r="M136" s="29">
        <v>24490</v>
      </c>
      <c r="N136" s="30"/>
      <c r="O136" s="30">
        <f t="shared" si="24"/>
        <v>24490</v>
      </c>
      <c r="P136" s="31">
        <v>1.27E-4</v>
      </c>
      <c r="Q136" s="32">
        <f t="shared" si="25"/>
        <v>3.1102300000000001</v>
      </c>
      <c r="R136" s="29">
        <v>0</v>
      </c>
      <c r="S136" s="30"/>
      <c r="T136" s="30">
        <f t="shared" si="26"/>
        <v>0</v>
      </c>
      <c r="U136" s="33">
        <v>1.34E-4</v>
      </c>
      <c r="V136" s="34">
        <f t="shared" si="27"/>
        <v>0</v>
      </c>
      <c r="W136" s="11"/>
    </row>
    <row r="137" spans="7:23" x14ac:dyDescent="0.3">
      <c r="G137" s="26"/>
      <c r="H137" s="11">
        <v>8</v>
      </c>
      <c r="I137" s="11" t="s">
        <v>23</v>
      </c>
      <c r="J137" s="27">
        <v>957</v>
      </c>
      <c r="K137" s="28">
        <v>1</v>
      </c>
      <c r="L137" s="29">
        <v>0</v>
      </c>
      <c r="M137" s="29">
        <v>24490</v>
      </c>
      <c r="N137" s="30"/>
      <c r="O137" s="30">
        <f t="shared" si="24"/>
        <v>24490</v>
      </c>
      <c r="P137" s="31">
        <v>1.8699999999999999E-4</v>
      </c>
      <c r="Q137" s="32">
        <f t="shared" si="25"/>
        <v>4.5796299999999999</v>
      </c>
      <c r="R137" s="29">
        <v>0</v>
      </c>
      <c r="S137" s="30"/>
      <c r="T137" s="30">
        <f t="shared" si="26"/>
        <v>0</v>
      </c>
      <c r="U137" s="33">
        <v>1.9599999999999999E-4</v>
      </c>
      <c r="V137" s="34">
        <f t="shared" si="27"/>
        <v>0</v>
      </c>
      <c r="W137" s="11"/>
    </row>
    <row r="138" spans="7:23" x14ac:dyDescent="0.3">
      <c r="G138" s="26"/>
      <c r="H138" s="11">
        <v>10</v>
      </c>
      <c r="I138" s="11" t="s">
        <v>162</v>
      </c>
      <c r="J138" s="27">
        <v>957</v>
      </c>
      <c r="K138" s="28">
        <v>1</v>
      </c>
      <c r="L138" s="29">
        <v>0</v>
      </c>
      <c r="M138" s="29">
        <v>24490</v>
      </c>
      <c r="N138" s="30"/>
      <c r="O138" s="30">
        <f t="shared" si="24"/>
        <v>24490</v>
      </c>
      <c r="P138" s="31">
        <v>0</v>
      </c>
      <c r="Q138" s="32">
        <f t="shared" si="25"/>
        <v>0</v>
      </c>
      <c r="R138" s="29">
        <v>0</v>
      </c>
      <c r="S138" s="30"/>
      <c r="T138" s="30">
        <f t="shared" si="26"/>
        <v>0</v>
      </c>
      <c r="U138" s="33">
        <v>0</v>
      </c>
      <c r="V138" s="34">
        <f t="shared" si="27"/>
        <v>0</v>
      </c>
      <c r="W138" s="11"/>
    </row>
    <row r="139" spans="7:23" x14ac:dyDescent="0.3">
      <c r="G139" s="26"/>
      <c r="H139" s="11">
        <v>32</v>
      </c>
      <c r="I139" s="11" t="s">
        <v>5</v>
      </c>
      <c r="J139" s="27">
        <v>957</v>
      </c>
      <c r="K139" s="28">
        <v>1</v>
      </c>
      <c r="L139" s="29">
        <v>0</v>
      </c>
      <c r="M139" s="29">
        <v>24490</v>
      </c>
      <c r="N139" s="30"/>
      <c r="O139" s="30">
        <f t="shared" si="24"/>
        <v>24490</v>
      </c>
      <c r="P139" s="31">
        <v>1.1440000000000001E-3</v>
      </c>
      <c r="Q139" s="32">
        <f t="shared" si="25"/>
        <v>28.016560000000002</v>
      </c>
      <c r="R139" s="29">
        <v>0</v>
      </c>
      <c r="S139" s="30"/>
      <c r="T139" s="30">
        <f t="shared" si="26"/>
        <v>0</v>
      </c>
      <c r="U139" s="33">
        <v>1.201E-3</v>
      </c>
      <c r="V139" s="34">
        <f t="shared" si="27"/>
        <v>0</v>
      </c>
      <c r="W139" s="11"/>
    </row>
    <row r="140" spans="7:23" x14ac:dyDescent="0.3">
      <c r="G140" s="26"/>
      <c r="H140" s="11">
        <v>38</v>
      </c>
      <c r="I140" s="11" t="s">
        <v>12</v>
      </c>
      <c r="J140" s="27">
        <v>957</v>
      </c>
      <c r="K140" s="28">
        <v>1</v>
      </c>
      <c r="L140" s="29">
        <v>0</v>
      </c>
      <c r="M140" s="29">
        <v>24490</v>
      </c>
      <c r="N140" s="30"/>
      <c r="O140" s="30">
        <f t="shared" si="24"/>
        <v>24490</v>
      </c>
      <c r="P140" s="31">
        <v>7.8999999999999996E-5</v>
      </c>
      <c r="Q140" s="32">
        <f t="shared" si="25"/>
        <v>1.9347099999999999</v>
      </c>
      <c r="R140" s="29">
        <v>0</v>
      </c>
      <c r="S140" s="30"/>
      <c r="T140" s="30">
        <f t="shared" si="26"/>
        <v>0</v>
      </c>
      <c r="U140" s="33">
        <v>8.2999999999999998E-5</v>
      </c>
      <c r="V140" s="34">
        <f t="shared" si="27"/>
        <v>0</v>
      </c>
      <c r="W140" s="11"/>
    </row>
    <row r="141" spans="7:23" x14ac:dyDescent="0.3">
      <c r="G141" s="26"/>
      <c r="H141" s="11">
        <v>55</v>
      </c>
      <c r="I141" s="11" t="s">
        <v>26</v>
      </c>
      <c r="J141" s="27">
        <v>957</v>
      </c>
      <c r="K141" s="28">
        <v>1</v>
      </c>
      <c r="L141" s="29">
        <v>0</v>
      </c>
      <c r="M141" s="29">
        <v>24490</v>
      </c>
      <c r="N141" s="30"/>
      <c r="O141" s="30">
        <f t="shared" si="24"/>
        <v>24490</v>
      </c>
      <c r="P141" s="31">
        <v>1.5699999999999999E-4</v>
      </c>
      <c r="Q141" s="32">
        <f t="shared" si="25"/>
        <v>3.8449299999999997</v>
      </c>
      <c r="R141" s="29">
        <v>0</v>
      </c>
      <c r="S141" s="30"/>
      <c r="T141" s="30">
        <f t="shared" si="26"/>
        <v>0</v>
      </c>
      <c r="U141" s="33">
        <v>2.1100000000000001E-4</v>
      </c>
      <c r="V141" s="34">
        <f t="shared" si="27"/>
        <v>0</v>
      </c>
      <c r="W141" s="11"/>
    </row>
    <row r="142" spans="7:23" x14ac:dyDescent="0.3">
      <c r="G142" s="26"/>
      <c r="H142" s="11">
        <v>71</v>
      </c>
      <c r="I142" s="11" t="s">
        <v>18</v>
      </c>
      <c r="J142" s="27">
        <v>957</v>
      </c>
      <c r="K142" s="28">
        <v>0</v>
      </c>
      <c r="L142" s="29">
        <v>0</v>
      </c>
      <c r="M142" s="29">
        <v>24490</v>
      </c>
      <c r="N142" s="30"/>
      <c r="O142" s="30">
        <f t="shared" si="24"/>
        <v>0</v>
      </c>
      <c r="P142" s="31">
        <v>1.1E-5</v>
      </c>
      <c r="Q142" s="32">
        <f t="shared" si="25"/>
        <v>0</v>
      </c>
      <c r="R142" s="29">
        <v>0</v>
      </c>
      <c r="S142" s="30"/>
      <c r="T142" s="30">
        <f t="shared" si="26"/>
        <v>0</v>
      </c>
      <c r="U142" s="33">
        <v>1.2E-5</v>
      </c>
      <c r="V142" s="34">
        <f t="shared" si="27"/>
        <v>0</v>
      </c>
      <c r="W142" s="11"/>
    </row>
    <row r="143" spans="7:23" x14ac:dyDescent="0.3">
      <c r="G143" s="26"/>
      <c r="H143" s="11">
        <v>72</v>
      </c>
      <c r="I143" s="11" t="s">
        <v>28</v>
      </c>
      <c r="J143" s="27">
        <v>957</v>
      </c>
      <c r="K143" s="28">
        <v>0</v>
      </c>
      <c r="L143" s="29">
        <v>0</v>
      </c>
      <c r="M143" s="29">
        <v>24490</v>
      </c>
      <c r="N143" s="30"/>
      <c r="O143" s="30">
        <f t="shared" si="24"/>
        <v>0</v>
      </c>
      <c r="P143" s="31">
        <v>3.1799999999999998E-4</v>
      </c>
      <c r="Q143" s="32">
        <f t="shared" si="25"/>
        <v>0</v>
      </c>
      <c r="R143" s="29">
        <v>0</v>
      </c>
      <c r="S143" s="30"/>
      <c r="T143" s="30">
        <f t="shared" si="26"/>
        <v>0</v>
      </c>
      <c r="U143" s="33">
        <v>3.3700000000000001E-4</v>
      </c>
      <c r="V143" s="34">
        <f t="shared" si="27"/>
        <v>0</v>
      </c>
      <c r="W143" s="11"/>
    </row>
    <row r="144" spans="7:23" x14ac:dyDescent="0.3">
      <c r="G144" s="26"/>
      <c r="H144" s="11">
        <v>104</v>
      </c>
      <c r="I144" s="11" t="s">
        <v>130</v>
      </c>
      <c r="J144" s="27">
        <v>957</v>
      </c>
      <c r="K144" s="28">
        <v>1</v>
      </c>
      <c r="L144" s="29">
        <v>0</v>
      </c>
      <c r="M144" s="29">
        <v>24490</v>
      </c>
      <c r="N144" s="30"/>
      <c r="O144" s="30">
        <f t="shared" si="24"/>
        <v>24490</v>
      </c>
      <c r="P144" s="31">
        <v>0</v>
      </c>
      <c r="Q144" s="32">
        <f t="shared" si="25"/>
        <v>0</v>
      </c>
      <c r="R144" s="29">
        <v>0</v>
      </c>
      <c r="S144" s="30"/>
      <c r="T144" s="30">
        <f t="shared" si="26"/>
        <v>0</v>
      </c>
      <c r="U144" s="33">
        <v>0</v>
      </c>
      <c r="V144" s="34">
        <f t="shared" si="27"/>
        <v>0</v>
      </c>
      <c r="W144" s="11"/>
    </row>
    <row r="145" spans="7:23" x14ac:dyDescent="0.3">
      <c r="G145" s="26"/>
      <c r="H145" s="11">
        <v>114</v>
      </c>
      <c r="I145" s="11" t="s">
        <v>164</v>
      </c>
      <c r="J145" s="27">
        <v>957</v>
      </c>
      <c r="K145" s="28">
        <v>1</v>
      </c>
      <c r="L145" s="29">
        <v>0</v>
      </c>
      <c r="M145" s="29">
        <v>24490</v>
      </c>
      <c r="N145" s="30"/>
      <c r="O145" s="30">
        <f t="shared" si="24"/>
        <v>24490</v>
      </c>
      <c r="P145" s="31">
        <v>0</v>
      </c>
      <c r="Q145" s="32">
        <f t="shared" si="25"/>
        <v>0</v>
      </c>
      <c r="R145" s="29">
        <v>0</v>
      </c>
      <c r="S145" s="30"/>
      <c r="T145" s="30">
        <f t="shared" si="26"/>
        <v>0</v>
      </c>
      <c r="U145" s="33">
        <v>0</v>
      </c>
      <c r="V145" s="34">
        <f t="shared" si="27"/>
        <v>0</v>
      </c>
      <c r="W145" s="11"/>
    </row>
    <row r="146" spans="7:23" x14ac:dyDescent="0.3">
      <c r="G146" s="26"/>
      <c r="H146" s="11">
        <v>117</v>
      </c>
      <c r="I146" s="11" t="s">
        <v>21</v>
      </c>
      <c r="J146" s="27">
        <v>957</v>
      </c>
      <c r="K146" s="28">
        <v>1</v>
      </c>
      <c r="L146" s="29">
        <v>0</v>
      </c>
      <c r="M146" s="29">
        <v>24490</v>
      </c>
      <c r="N146" s="30"/>
      <c r="O146" s="30">
        <f t="shared" si="24"/>
        <v>24490</v>
      </c>
      <c r="P146" s="31">
        <v>2.7300000000000002E-4</v>
      </c>
      <c r="Q146" s="32">
        <f t="shared" si="25"/>
        <v>6.6857700000000007</v>
      </c>
      <c r="R146" s="29">
        <v>0</v>
      </c>
      <c r="S146" s="30"/>
      <c r="T146" s="30">
        <f t="shared" si="26"/>
        <v>0</v>
      </c>
      <c r="U146" s="33">
        <v>2.8800000000000001E-4</v>
      </c>
      <c r="V146" s="34">
        <f t="shared" si="27"/>
        <v>0</v>
      </c>
      <c r="W146" s="11"/>
    </row>
    <row r="147" spans="7:23" ht="15" thickBot="1" x14ac:dyDescent="0.35">
      <c r="G147" s="35"/>
      <c r="H147" s="36"/>
      <c r="I147" s="36"/>
      <c r="J147" s="36"/>
      <c r="K147" s="43"/>
      <c r="L147" s="44"/>
      <c r="M147" s="44"/>
      <c r="N147" s="44"/>
      <c r="O147" s="44"/>
      <c r="P147" s="45"/>
      <c r="Q147" s="46"/>
      <c r="R147" s="44"/>
      <c r="S147" s="44"/>
      <c r="T147" s="44"/>
      <c r="U147" s="45"/>
      <c r="V147" s="47"/>
    </row>
    <row r="148" spans="7:23" x14ac:dyDescent="0.3">
      <c r="G148" s="11">
        <v>114</v>
      </c>
      <c r="H148" s="11" t="s">
        <v>164</v>
      </c>
      <c r="I148" s="11"/>
      <c r="J148" s="27"/>
      <c r="K148" s="28"/>
      <c r="L148" s="30"/>
      <c r="M148" s="30"/>
      <c r="N148" s="30"/>
      <c r="O148" s="30"/>
      <c r="P148" s="33"/>
      <c r="Q148" s="32">
        <f>SUM(Q112:Q147)</f>
        <v>295442.55653400009</v>
      </c>
      <c r="R148" s="30"/>
      <c r="S148" s="30"/>
      <c r="T148" s="30"/>
      <c r="U148" s="33"/>
      <c r="V148" s="32">
        <f>SUM(V112:V147)</f>
        <v>40154.899676000001</v>
      </c>
      <c r="W148" s="38">
        <f>Q148+V148</f>
        <v>335597.45621000009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51"/>
  <sheetViews>
    <sheetView workbookViewId="0">
      <selection activeCell="I1" sqref="I1"/>
    </sheetView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7</v>
      </c>
      <c r="C4" s="48"/>
      <c r="D4" s="5" t="s">
        <v>34</v>
      </c>
      <c r="E4" s="5" t="s">
        <v>35</v>
      </c>
    </row>
    <row r="5" spans="2:23" ht="15" x14ac:dyDescent="0.25">
      <c r="D5" s="8"/>
      <c r="E5" s="8"/>
    </row>
    <row r="6" spans="2:23" ht="15" x14ac:dyDescent="0.25">
      <c r="C6" s="9" t="s">
        <v>84</v>
      </c>
      <c r="D6" s="10">
        <v>77</v>
      </c>
      <c r="E6" s="10">
        <v>254</v>
      </c>
    </row>
    <row r="7" spans="2:23" ht="15.75" thickBot="1" x14ac:dyDescent="0.3">
      <c r="C7" s="9" t="s">
        <v>85</v>
      </c>
      <c r="D7" s="10">
        <v>83</v>
      </c>
      <c r="E7" s="10">
        <v>272</v>
      </c>
      <c r="G7" s="11"/>
      <c r="H7" s="11"/>
      <c r="I7" s="11"/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  <c r="W7" s="11"/>
    </row>
    <row r="8" spans="2:23" ht="15.75" x14ac:dyDescent="0.25">
      <c r="G8" s="17">
        <v>77</v>
      </c>
      <c r="H8" s="18" t="s">
        <v>165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G9" s="26"/>
      <c r="H9" s="11">
        <v>1</v>
      </c>
      <c r="I9" s="11" t="s">
        <v>11</v>
      </c>
      <c r="J9" s="27">
        <v>254</v>
      </c>
      <c r="K9" s="28">
        <v>0.7</v>
      </c>
      <c r="L9" s="29">
        <v>26680903</v>
      </c>
      <c r="M9" s="29">
        <v>70591</v>
      </c>
      <c r="N9" s="30">
        <v>-636387</v>
      </c>
      <c r="O9" s="30">
        <f t="shared" ref="O9:O26" si="0">(L9+M9-N9)*K9</f>
        <v>19171516.699999999</v>
      </c>
      <c r="P9" s="31">
        <v>1.91E-3</v>
      </c>
      <c r="Q9" s="32">
        <f t="shared" ref="Q9:Q26" si="1">O9*P9</f>
        <v>36617.596896999996</v>
      </c>
      <c r="R9" s="29">
        <v>1748684</v>
      </c>
      <c r="S9" s="30">
        <v>0</v>
      </c>
      <c r="T9" s="30">
        <f t="shared" ref="T9:T26" si="2">(R9-S9)*K9</f>
        <v>1224078.7999999998</v>
      </c>
      <c r="U9" s="33">
        <v>1.9740000000000001E-3</v>
      </c>
      <c r="V9" s="34">
        <f t="shared" ref="V9:V26" si="3">T9*U9</f>
        <v>2416.3315511999999</v>
      </c>
      <c r="W9" s="11"/>
    </row>
    <row r="10" spans="2:23" ht="15" x14ac:dyDescent="0.25">
      <c r="G10" s="26"/>
      <c r="H10" s="11">
        <v>2</v>
      </c>
      <c r="I10" s="11" t="s">
        <v>27</v>
      </c>
      <c r="J10" s="27">
        <v>254</v>
      </c>
      <c r="K10" s="28">
        <v>0.7</v>
      </c>
      <c r="L10" s="29">
        <v>26680903</v>
      </c>
      <c r="M10" s="29">
        <v>70591</v>
      </c>
      <c r="N10" s="30">
        <v>-636387</v>
      </c>
      <c r="O10" s="30">
        <f t="shared" si="0"/>
        <v>19171516.699999999</v>
      </c>
      <c r="P10" s="31">
        <v>2.6899999999999998E-4</v>
      </c>
      <c r="Q10" s="32">
        <f t="shared" si="1"/>
        <v>5157.1379922999995</v>
      </c>
      <c r="R10" s="29">
        <v>1748684</v>
      </c>
      <c r="S10" s="30">
        <v>0</v>
      </c>
      <c r="T10" s="30">
        <f t="shared" si="2"/>
        <v>1224078.7999999998</v>
      </c>
      <c r="U10" s="33">
        <v>2.9500000000000001E-4</v>
      </c>
      <c r="V10" s="34">
        <f t="shared" si="3"/>
        <v>361.10324599999996</v>
      </c>
      <c r="W10" s="11"/>
    </row>
    <row r="11" spans="2:23" ht="15" x14ac:dyDescent="0.25">
      <c r="G11" s="26"/>
      <c r="H11" s="11">
        <v>3</v>
      </c>
      <c r="I11" s="11" t="s">
        <v>20</v>
      </c>
      <c r="J11" s="27">
        <v>254</v>
      </c>
      <c r="K11" s="28">
        <v>0.7</v>
      </c>
      <c r="L11" s="29">
        <v>26680903</v>
      </c>
      <c r="M11" s="29">
        <v>70591</v>
      </c>
      <c r="N11" s="30">
        <v>-636387</v>
      </c>
      <c r="O11" s="30">
        <f t="shared" si="0"/>
        <v>19171516.699999999</v>
      </c>
      <c r="P11" s="31">
        <v>5.9699999999999998E-4</v>
      </c>
      <c r="Q11" s="32">
        <f t="shared" si="1"/>
        <v>11445.395469899999</v>
      </c>
      <c r="R11" s="29">
        <v>1748684</v>
      </c>
      <c r="S11" s="30">
        <v>0</v>
      </c>
      <c r="T11" s="30">
        <f t="shared" si="2"/>
        <v>1224078.7999999998</v>
      </c>
      <c r="U11" s="33">
        <v>6.3100000000000005E-4</v>
      </c>
      <c r="V11" s="34">
        <f t="shared" si="3"/>
        <v>772.39372279999998</v>
      </c>
      <c r="W11" s="11"/>
    </row>
    <row r="12" spans="2:23" ht="15" x14ac:dyDescent="0.25">
      <c r="G12" s="26"/>
      <c r="H12" s="11">
        <v>5</v>
      </c>
      <c r="I12" s="11" t="s">
        <v>17</v>
      </c>
      <c r="J12" s="27">
        <v>254</v>
      </c>
      <c r="K12" s="28">
        <v>0.7</v>
      </c>
      <c r="L12" s="29">
        <v>26680903</v>
      </c>
      <c r="M12" s="29">
        <v>70591</v>
      </c>
      <c r="N12" s="30">
        <v>-636387</v>
      </c>
      <c r="O12" s="30">
        <f t="shared" si="0"/>
        <v>19171516.699999999</v>
      </c>
      <c r="P12" s="31">
        <v>6.6930000000000002E-3</v>
      </c>
      <c r="Q12" s="32">
        <f t="shared" si="1"/>
        <v>128314.96127309999</v>
      </c>
      <c r="R12" s="29">
        <v>1748684</v>
      </c>
      <c r="S12" s="30">
        <v>0</v>
      </c>
      <c r="T12" s="30">
        <f t="shared" si="2"/>
        <v>1224078.7999999998</v>
      </c>
      <c r="U12" s="33">
        <v>6.6429999999999996E-3</v>
      </c>
      <c r="V12" s="34">
        <f t="shared" si="3"/>
        <v>8131.5554683999981</v>
      </c>
      <c r="W12" s="11"/>
    </row>
    <row r="13" spans="2:23" ht="15" x14ac:dyDescent="0.25">
      <c r="G13" s="26"/>
      <c r="H13" s="11">
        <v>6</v>
      </c>
      <c r="I13" s="11" t="s">
        <v>118</v>
      </c>
      <c r="J13" s="27">
        <v>254</v>
      </c>
      <c r="K13" s="28">
        <v>0.7</v>
      </c>
      <c r="L13" s="29">
        <v>26680903</v>
      </c>
      <c r="M13" s="29">
        <v>70591</v>
      </c>
      <c r="N13" s="30">
        <v>-636387</v>
      </c>
      <c r="O13" s="30">
        <f t="shared" si="0"/>
        <v>19171516.699999999</v>
      </c>
      <c r="P13" s="31">
        <v>0</v>
      </c>
      <c r="Q13" s="32">
        <f t="shared" si="1"/>
        <v>0</v>
      </c>
      <c r="R13" s="29">
        <v>1748684</v>
      </c>
      <c r="S13" s="30">
        <v>0</v>
      </c>
      <c r="T13" s="30">
        <f t="shared" si="2"/>
        <v>1224078.7999999998</v>
      </c>
      <c r="U13" s="33">
        <v>0</v>
      </c>
      <c r="V13" s="34">
        <f t="shared" si="3"/>
        <v>0</v>
      </c>
      <c r="W13" s="11"/>
    </row>
    <row r="14" spans="2:23" ht="15" x14ac:dyDescent="0.25">
      <c r="G14" s="26"/>
      <c r="H14" s="11">
        <v>7</v>
      </c>
      <c r="I14" s="11" t="s">
        <v>9</v>
      </c>
      <c r="J14" s="27">
        <v>254</v>
      </c>
      <c r="K14" s="28">
        <v>0.7</v>
      </c>
      <c r="L14" s="29">
        <v>26680903</v>
      </c>
      <c r="M14" s="29">
        <v>70591</v>
      </c>
      <c r="N14" s="30">
        <v>-636387</v>
      </c>
      <c r="O14" s="30">
        <f t="shared" si="0"/>
        <v>19171516.699999999</v>
      </c>
      <c r="P14" s="31">
        <v>1.27E-4</v>
      </c>
      <c r="Q14" s="32">
        <f t="shared" si="1"/>
        <v>2434.7826209</v>
      </c>
      <c r="R14" s="29">
        <v>1748684</v>
      </c>
      <c r="S14" s="30">
        <v>0</v>
      </c>
      <c r="T14" s="30">
        <f t="shared" si="2"/>
        <v>1224078.7999999998</v>
      </c>
      <c r="U14" s="33">
        <v>1.34E-4</v>
      </c>
      <c r="V14" s="34">
        <f t="shared" si="3"/>
        <v>164.02655919999998</v>
      </c>
      <c r="W14" s="11"/>
    </row>
    <row r="15" spans="2:23" ht="15" x14ac:dyDescent="0.25">
      <c r="G15" s="26"/>
      <c r="H15" s="11">
        <v>8</v>
      </c>
      <c r="I15" s="11" t="s">
        <v>23</v>
      </c>
      <c r="J15" s="27">
        <v>254</v>
      </c>
      <c r="K15" s="28">
        <v>0.7</v>
      </c>
      <c r="L15" s="29">
        <v>26680903</v>
      </c>
      <c r="M15" s="29">
        <v>70591</v>
      </c>
      <c r="N15" s="30">
        <v>-636387</v>
      </c>
      <c r="O15" s="30">
        <f t="shared" si="0"/>
        <v>19171516.699999999</v>
      </c>
      <c r="P15" s="31">
        <v>1.8699999999999999E-4</v>
      </c>
      <c r="Q15" s="32">
        <f t="shared" si="1"/>
        <v>3585.0736228999999</v>
      </c>
      <c r="R15" s="29">
        <v>1748684</v>
      </c>
      <c r="S15" s="30">
        <v>0</v>
      </c>
      <c r="T15" s="30">
        <f t="shared" si="2"/>
        <v>1224078.7999999998</v>
      </c>
      <c r="U15" s="33">
        <v>1.9599999999999999E-4</v>
      </c>
      <c r="V15" s="34">
        <f t="shared" si="3"/>
        <v>239.91944479999995</v>
      </c>
      <c r="W15" s="11"/>
    </row>
    <row r="16" spans="2:23" ht="15" x14ac:dyDescent="0.25">
      <c r="G16" s="26"/>
      <c r="H16" s="11">
        <v>14</v>
      </c>
      <c r="I16" s="11" t="s">
        <v>22</v>
      </c>
      <c r="J16" s="27">
        <v>254</v>
      </c>
      <c r="K16" s="28">
        <v>0.7</v>
      </c>
      <c r="L16" s="29">
        <v>26680903</v>
      </c>
      <c r="M16" s="29">
        <v>70591</v>
      </c>
      <c r="N16" s="30">
        <v>-636387</v>
      </c>
      <c r="O16" s="30">
        <f t="shared" si="0"/>
        <v>19171516.699999999</v>
      </c>
      <c r="P16" s="31">
        <v>9.0000000000000006E-5</v>
      </c>
      <c r="Q16" s="32">
        <f t="shared" si="1"/>
        <v>1725.4365030000001</v>
      </c>
      <c r="R16" s="29">
        <v>1748684</v>
      </c>
      <c r="S16" s="30">
        <v>0</v>
      </c>
      <c r="T16" s="30">
        <f t="shared" si="2"/>
        <v>1224078.7999999998</v>
      </c>
      <c r="U16" s="33">
        <v>9.7E-5</v>
      </c>
      <c r="V16" s="34">
        <f t="shared" si="3"/>
        <v>118.73564359999997</v>
      </c>
      <c r="W16" s="11"/>
    </row>
    <row r="17" spans="7:23" ht="15" x14ac:dyDescent="0.25">
      <c r="G17" s="26"/>
      <c r="H17" s="11">
        <v>18</v>
      </c>
      <c r="I17" s="11" t="s">
        <v>30</v>
      </c>
      <c r="J17" s="27">
        <v>254</v>
      </c>
      <c r="K17" s="28">
        <v>0.7</v>
      </c>
      <c r="L17" s="29">
        <v>26680903</v>
      </c>
      <c r="M17" s="29">
        <v>70591</v>
      </c>
      <c r="N17" s="30">
        <v>-636387</v>
      </c>
      <c r="O17" s="30">
        <f t="shared" si="0"/>
        <v>19171516.699999999</v>
      </c>
      <c r="P17" s="31">
        <v>1.0250000000000001E-3</v>
      </c>
      <c r="Q17" s="32">
        <f t="shared" si="1"/>
        <v>19650.804617500002</v>
      </c>
      <c r="R17" s="29">
        <v>1748684</v>
      </c>
      <c r="S17" s="30">
        <v>0</v>
      </c>
      <c r="T17" s="30">
        <f t="shared" si="2"/>
        <v>1224078.7999999998</v>
      </c>
      <c r="U17" s="33">
        <v>1.0250000000000001E-3</v>
      </c>
      <c r="V17" s="34">
        <f t="shared" si="3"/>
        <v>1254.6807699999999</v>
      </c>
      <c r="W17" s="11"/>
    </row>
    <row r="18" spans="7:23" ht="15" x14ac:dyDescent="0.25">
      <c r="G18" s="26"/>
      <c r="H18" s="11">
        <v>33</v>
      </c>
      <c r="I18" s="11" t="s">
        <v>7</v>
      </c>
      <c r="J18" s="27">
        <v>254</v>
      </c>
      <c r="K18" s="28">
        <v>0.7</v>
      </c>
      <c r="L18" s="29">
        <v>26680903</v>
      </c>
      <c r="M18" s="29">
        <v>70591</v>
      </c>
      <c r="N18" s="30">
        <v>-636387</v>
      </c>
      <c r="O18" s="30">
        <f t="shared" si="0"/>
        <v>19171516.699999999</v>
      </c>
      <c r="P18" s="31">
        <v>2.8279999999999998E-3</v>
      </c>
      <c r="Q18" s="32">
        <f t="shared" si="1"/>
        <v>54217.049227599993</v>
      </c>
      <c r="R18" s="29">
        <v>1748684</v>
      </c>
      <c r="S18" s="30">
        <v>0</v>
      </c>
      <c r="T18" s="30">
        <f t="shared" si="2"/>
        <v>1224078.7999999998</v>
      </c>
      <c r="U18" s="33">
        <v>2.202E-3</v>
      </c>
      <c r="V18" s="34">
        <f t="shared" si="3"/>
        <v>2695.4215175999993</v>
      </c>
      <c r="W18" s="11"/>
    </row>
    <row r="19" spans="7:23" ht="15" x14ac:dyDescent="0.25">
      <c r="G19" s="26"/>
      <c r="H19" s="11">
        <v>38</v>
      </c>
      <c r="I19" s="11" t="s">
        <v>12</v>
      </c>
      <c r="J19" s="27">
        <v>254</v>
      </c>
      <c r="K19" s="28">
        <v>0.7</v>
      </c>
      <c r="L19" s="29">
        <v>26680903</v>
      </c>
      <c r="M19" s="29">
        <v>70591</v>
      </c>
      <c r="N19" s="30">
        <v>-636387</v>
      </c>
      <c r="O19" s="30">
        <f t="shared" si="0"/>
        <v>19171516.699999999</v>
      </c>
      <c r="P19" s="31">
        <v>7.8999999999999996E-5</v>
      </c>
      <c r="Q19" s="32">
        <f t="shared" si="1"/>
        <v>1514.5498192999999</v>
      </c>
      <c r="R19" s="29">
        <v>1748684</v>
      </c>
      <c r="S19" s="30">
        <v>0</v>
      </c>
      <c r="T19" s="30">
        <f t="shared" si="2"/>
        <v>1224078.7999999998</v>
      </c>
      <c r="U19" s="33">
        <v>8.2999999999999998E-5</v>
      </c>
      <c r="V19" s="34">
        <f t="shared" si="3"/>
        <v>101.59854039999998</v>
      </c>
      <c r="W19" s="11"/>
    </row>
    <row r="20" spans="7:23" ht="15" x14ac:dyDescent="0.25">
      <c r="G20" s="26"/>
      <c r="H20" s="11">
        <v>41</v>
      </c>
      <c r="I20" s="11" t="s">
        <v>125</v>
      </c>
      <c r="J20" s="27">
        <v>254</v>
      </c>
      <c r="K20" s="28">
        <v>0.7</v>
      </c>
      <c r="L20" s="29">
        <v>26680903</v>
      </c>
      <c r="M20" s="29">
        <v>70591</v>
      </c>
      <c r="N20" s="30">
        <v>-636387</v>
      </c>
      <c r="O20" s="30">
        <f t="shared" si="0"/>
        <v>19171516.699999999</v>
      </c>
      <c r="P20" s="31">
        <v>0</v>
      </c>
      <c r="Q20" s="32">
        <f t="shared" si="1"/>
        <v>0</v>
      </c>
      <c r="R20" s="29">
        <v>1748684</v>
      </c>
      <c r="S20" s="30">
        <v>0</v>
      </c>
      <c r="T20" s="30">
        <f t="shared" si="2"/>
        <v>1224078.7999999998</v>
      </c>
      <c r="U20" s="33">
        <v>0</v>
      </c>
      <c r="V20" s="34">
        <f t="shared" si="3"/>
        <v>0</v>
      </c>
      <c r="W20" s="11"/>
    </row>
    <row r="21" spans="7:23" ht="15" x14ac:dyDescent="0.25">
      <c r="G21" s="26"/>
      <c r="H21" s="11">
        <v>55</v>
      </c>
      <c r="I21" s="11" t="s">
        <v>26</v>
      </c>
      <c r="J21" s="27">
        <v>254</v>
      </c>
      <c r="K21" s="28">
        <v>0.7</v>
      </c>
      <c r="L21" s="29">
        <v>26680903</v>
      </c>
      <c r="M21" s="29">
        <v>70591</v>
      </c>
      <c r="N21" s="30">
        <v>-636387</v>
      </c>
      <c r="O21" s="30">
        <f t="shared" si="0"/>
        <v>19171516.699999999</v>
      </c>
      <c r="P21" s="31">
        <v>1.5699999999999999E-4</v>
      </c>
      <c r="Q21" s="32">
        <f t="shared" si="1"/>
        <v>3009.9281219</v>
      </c>
      <c r="R21" s="29">
        <v>1748684</v>
      </c>
      <c r="S21" s="30">
        <v>0</v>
      </c>
      <c r="T21" s="30">
        <f t="shared" si="2"/>
        <v>1224078.7999999998</v>
      </c>
      <c r="U21" s="33">
        <v>2.1100000000000001E-4</v>
      </c>
      <c r="V21" s="34">
        <f t="shared" si="3"/>
        <v>258.28062679999999</v>
      </c>
      <c r="W21" s="11"/>
    </row>
    <row r="22" spans="7:23" ht="15" x14ac:dyDescent="0.25">
      <c r="G22" s="26"/>
      <c r="H22" s="11">
        <v>71</v>
      </c>
      <c r="I22" s="11" t="s">
        <v>18</v>
      </c>
      <c r="J22" s="27">
        <v>254</v>
      </c>
      <c r="K22" s="28">
        <v>0.7</v>
      </c>
      <c r="L22" s="29">
        <v>26680903</v>
      </c>
      <c r="M22" s="29">
        <v>70591</v>
      </c>
      <c r="N22" s="30">
        <v>-636387</v>
      </c>
      <c r="O22" s="30">
        <f t="shared" si="0"/>
        <v>19171516.699999999</v>
      </c>
      <c r="P22" s="31">
        <v>1.1E-5</v>
      </c>
      <c r="Q22" s="32">
        <f t="shared" si="1"/>
        <v>210.88668369999999</v>
      </c>
      <c r="R22" s="29">
        <v>1748684</v>
      </c>
      <c r="S22" s="30">
        <v>0</v>
      </c>
      <c r="T22" s="30">
        <f t="shared" si="2"/>
        <v>1224078.7999999998</v>
      </c>
      <c r="U22" s="33">
        <v>1.2E-5</v>
      </c>
      <c r="V22" s="34">
        <f t="shared" si="3"/>
        <v>14.688945599999998</v>
      </c>
      <c r="W22" s="11"/>
    </row>
    <row r="23" spans="7:23" ht="15" x14ac:dyDescent="0.25">
      <c r="G23" s="26"/>
      <c r="H23" s="11">
        <v>72</v>
      </c>
      <c r="I23" s="11" t="s">
        <v>28</v>
      </c>
      <c r="J23" s="27">
        <v>254</v>
      </c>
      <c r="K23" s="28">
        <v>0.7</v>
      </c>
      <c r="L23" s="29">
        <v>26680903</v>
      </c>
      <c r="M23" s="29">
        <v>70591</v>
      </c>
      <c r="N23" s="30">
        <v>-636387</v>
      </c>
      <c r="O23" s="30">
        <f t="shared" si="0"/>
        <v>19171516.699999999</v>
      </c>
      <c r="P23" s="31">
        <v>3.1799999999999998E-4</v>
      </c>
      <c r="Q23" s="32">
        <f t="shared" si="1"/>
        <v>6096.5423105999989</v>
      </c>
      <c r="R23" s="29">
        <v>1748684</v>
      </c>
      <c r="S23" s="30">
        <v>0</v>
      </c>
      <c r="T23" s="30">
        <f t="shared" si="2"/>
        <v>1224078.7999999998</v>
      </c>
      <c r="U23" s="33">
        <v>3.3700000000000001E-4</v>
      </c>
      <c r="V23" s="34">
        <f t="shared" si="3"/>
        <v>412.51455559999994</v>
      </c>
      <c r="W23" s="11"/>
    </row>
    <row r="24" spans="7:23" ht="15" x14ac:dyDescent="0.25">
      <c r="G24" s="26"/>
      <c r="H24" s="11">
        <v>77</v>
      </c>
      <c r="I24" s="11" t="s">
        <v>165</v>
      </c>
      <c r="J24" s="27">
        <v>254</v>
      </c>
      <c r="K24" s="28">
        <v>0.7</v>
      </c>
      <c r="L24" s="29">
        <v>26680903</v>
      </c>
      <c r="M24" s="29">
        <v>70591</v>
      </c>
      <c r="N24" s="30">
        <v>-636387</v>
      </c>
      <c r="O24" s="30">
        <f t="shared" si="0"/>
        <v>19171516.699999999</v>
      </c>
      <c r="P24" s="31">
        <v>0</v>
      </c>
      <c r="Q24" s="32">
        <f t="shared" si="1"/>
        <v>0</v>
      </c>
      <c r="R24" s="29">
        <v>1748684</v>
      </c>
      <c r="S24" s="30">
        <v>0</v>
      </c>
      <c r="T24" s="30">
        <f t="shared" si="2"/>
        <v>1224078.7999999998</v>
      </c>
      <c r="U24" s="33">
        <v>0</v>
      </c>
      <c r="V24" s="34">
        <f t="shared" si="3"/>
        <v>0</v>
      </c>
      <c r="W24" s="11"/>
    </row>
    <row r="25" spans="7:23" ht="15" x14ac:dyDescent="0.25">
      <c r="G25" s="26"/>
      <c r="H25" s="11">
        <v>104</v>
      </c>
      <c r="I25" s="11" t="s">
        <v>130</v>
      </c>
      <c r="J25" s="27">
        <v>254</v>
      </c>
      <c r="K25" s="28">
        <v>0.7</v>
      </c>
      <c r="L25" s="29">
        <v>26680903</v>
      </c>
      <c r="M25" s="29">
        <v>70591</v>
      </c>
      <c r="N25" s="30">
        <v>-636387</v>
      </c>
      <c r="O25" s="30">
        <f t="shared" si="0"/>
        <v>19171516.699999999</v>
      </c>
      <c r="P25" s="31">
        <v>0</v>
      </c>
      <c r="Q25" s="32">
        <f t="shared" si="1"/>
        <v>0</v>
      </c>
      <c r="R25" s="29">
        <v>1748684</v>
      </c>
      <c r="S25" s="30">
        <v>0</v>
      </c>
      <c r="T25" s="30">
        <f t="shared" si="2"/>
        <v>1224078.7999999998</v>
      </c>
      <c r="U25" s="33">
        <v>0</v>
      </c>
      <c r="V25" s="34">
        <f t="shared" si="3"/>
        <v>0</v>
      </c>
      <c r="W25" s="11"/>
    </row>
    <row r="26" spans="7:23" ht="15" x14ac:dyDescent="0.25">
      <c r="G26" s="26"/>
      <c r="H26" s="11">
        <v>117</v>
      </c>
      <c r="I26" s="11" t="s">
        <v>21</v>
      </c>
      <c r="J26" s="27">
        <v>254</v>
      </c>
      <c r="K26" s="28">
        <v>0.7</v>
      </c>
      <c r="L26" s="29">
        <v>26680903</v>
      </c>
      <c r="M26" s="29">
        <v>70591</v>
      </c>
      <c r="N26" s="30">
        <v>-636387</v>
      </c>
      <c r="O26" s="30">
        <f t="shared" si="0"/>
        <v>19171516.699999999</v>
      </c>
      <c r="P26" s="31">
        <v>2.7300000000000002E-4</v>
      </c>
      <c r="Q26" s="32">
        <f t="shared" si="1"/>
        <v>5233.8240591000003</v>
      </c>
      <c r="R26" s="29">
        <v>1748684</v>
      </c>
      <c r="S26" s="30">
        <v>0</v>
      </c>
      <c r="T26" s="30">
        <f t="shared" si="2"/>
        <v>1224078.7999999998</v>
      </c>
      <c r="U26" s="33">
        <v>2.8800000000000001E-4</v>
      </c>
      <c r="V26" s="34">
        <f t="shared" si="3"/>
        <v>352.53469439999998</v>
      </c>
      <c r="W26" s="11"/>
    </row>
    <row r="27" spans="7:23" ht="15.75" thickBot="1" x14ac:dyDescent="0.3">
      <c r="G27" s="35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7"/>
    </row>
    <row r="28" spans="7:23" ht="15" x14ac:dyDescent="0.25">
      <c r="G28" s="11">
        <v>77</v>
      </c>
      <c r="H28" s="11" t="s">
        <v>165</v>
      </c>
      <c r="I28" s="11"/>
      <c r="J28" s="27"/>
      <c r="K28" s="28"/>
      <c r="L28" s="30"/>
      <c r="M28" s="30"/>
      <c r="N28" s="30"/>
      <c r="O28" s="30"/>
      <c r="P28" s="33"/>
      <c r="Q28" s="32">
        <f>SUM(Q9:Q27)</f>
        <v>279213.96921880002</v>
      </c>
      <c r="R28" s="30"/>
      <c r="S28" s="30"/>
      <c r="T28" s="30"/>
      <c r="U28" s="33"/>
      <c r="V28" s="32">
        <f>SUM(V9:V27)</f>
        <v>17293.785286399994</v>
      </c>
      <c r="W28" s="38">
        <f>Q28+V28</f>
        <v>296507.75450520002</v>
      </c>
    </row>
    <row r="29" spans="7:23" ht="15" x14ac:dyDescent="0.25">
      <c r="G29" s="11"/>
      <c r="H29" s="11"/>
      <c r="I29" s="11"/>
      <c r="J29" s="27"/>
      <c r="K29" s="28"/>
      <c r="L29" s="30"/>
      <c r="M29" s="30"/>
      <c r="N29" s="30"/>
      <c r="O29" s="30"/>
      <c r="P29" s="33"/>
      <c r="Q29" s="32"/>
      <c r="R29" s="30"/>
      <c r="S29" s="30"/>
      <c r="T29" s="30"/>
      <c r="U29" s="33"/>
      <c r="V29" s="32"/>
      <c r="W29" s="11"/>
    </row>
    <row r="30" spans="7:23" ht="15.75" thickBot="1" x14ac:dyDescent="0.3">
      <c r="G30" s="11"/>
      <c r="H30" s="11"/>
      <c r="I30" s="11"/>
      <c r="J30" s="12" t="s">
        <v>100</v>
      </c>
      <c r="K30" s="13" t="s">
        <v>101</v>
      </c>
      <c r="L30" s="14" t="s">
        <v>102</v>
      </c>
      <c r="M30" s="14" t="s">
        <v>103</v>
      </c>
      <c r="N30" s="14" t="s">
        <v>104</v>
      </c>
      <c r="O30" s="14" t="s">
        <v>105</v>
      </c>
      <c r="P30" s="15" t="s">
        <v>106</v>
      </c>
      <c r="Q30" s="16" t="s">
        <v>107</v>
      </c>
      <c r="R30" s="14" t="s">
        <v>108</v>
      </c>
      <c r="S30" s="14" t="s">
        <v>109</v>
      </c>
      <c r="T30" s="14" t="s">
        <v>110</v>
      </c>
      <c r="U30" s="15" t="s">
        <v>111</v>
      </c>
      <c r="V30" s="16" t="s">
        <v>112</v>
      </c>
      <c r="W30" s="11"/>
    </row>
    <row r="31" spans="7:23" ht="15.75" x14ac:dyDescent="0.25">
      <c r="G31" s="17">
        <v>83</v>
      </c>
      <c r="H31" s="18" t="s">
        <v>166</v>
      </c>
      <c r="I31" s="19"/>
      <c r="J31" s="20"/>
      <c r="K31" s="21"/>
      <c r="L31" s="22"/>
      <c r="M31" s="22"/>
      <c r="N31" s="22"/>
      <c r="O31" s="22"/>
      <c r="P31" s="23"/>
      <c r="Q31" s="24"/>
      <c r="R31" s="22"/>
      <c r="S31" s="22"/>
      <c r="T31" s="22"/>
      <c r="U31" s="23"/>
      <c r="V31" s="25"/>
      <c r="W31" s="11"/>
    </row>
    <row r="32" spans="7:23" ht="15" x14ac:dyDescent="0.25">
      <c r="G32" s="26"/>
      <c r="H32" s="11">
        <v>1</v>
      </c>
      <c r="I32" s="11" t="s">
        <v>11</v>
      </c>
      <c r="J32" s="27">
        <v>272</v>
      </c>
      <c r="K32" s="28">
        <v>0.7</v>
      </c>
      <c r="L32" s="29">
        <v>6825073</v>
      </c>
      <c r="M32" s="29">
        <v>37779</v>
      </c>
      <c r="N32" s="30">
        <v>2507355</v>
      </c>
      <c r="O32" s="30">
        <f t="shared" ref="O32:O49" si="4">(L32+M32-N32)*K32</f>
        <v>3048847.9</v>
      </c>
      <c r="P32" s="31">
        <v>1.91E-3</v>
      </c>
      <c r="Q32" s="32">
        <f t="shared" ref="Q32:Q49" si="5">O32*P32</f>
        <v>5823.299489</v>
      </c>
      <c r="R32" s="29">
        <v>288450</v>
      </c>
      <c r="S32" s="30">
        <v>64544</v>
      </c>
      <c r="T32" s="30">
        <f t="shared" ref="T32:T49" si="6">(R32-S32)*K32</f>
        <v>156734.19999999998</v>
      </c>
      <c r="U32" s="33">
        <v>1.9740000000000001E-3</v>
      </c>
      <c r="V32" s="34">
        <f t="shared" ref="V32:V49" si="7">T32*U32</f>
        <v>309.39331079999999</v>
      </c>
      <c r="W32" s="11"/>
    </row>
    <row r="33" spans="7:23" x14ac:dyDescent="0.3">
      <c r="G33" s="26"/>
      <c r="H33" s="11">
        <v>2</v>
      </c>
      <c r="I33" s="11" t="s">
        <v>27</v>
      </c>
      <c r="J33" s="27">
        <v>272</v>
      </c>
      <c r="K33" s="28">
        <v>0.7</v>
      </c>
      <c r="L33" s="29">
        <v>6825073</v>
      </c>
      <c r="M33" s="29">
        <v>37779</v>
      </c>
      <c r="N33" s="30">
        <v>2507355</v>
      </c>
      <c r="O33" s="30">
        <f t="shared" si="4"/>
        <v>3048847.9</v>
      </c>
      <c r="P33" s="31">
        <v>2.6899999999999998E-4</v>
      </c>
      <c r="Q33" s="32">
        <f t="shared" si="5"/>
        <v>820.14008509999996</v>
      </c>
      <c r="R33" s="29">
        <v>288450</v>
      </c>
      <c r="S33" s="30">
        <v>64544</v>
      </c>
      <c r="T33" s="30">
        <f t="shared" si="6"/>
        <v>156734.19999999998</v>
      </c>
      <c r="U33" s="33">
        <v>2.9500000000000001E-4</v>
      </c>
      <c r="V33" s="34">
        <f t="shared" si="7"/>
        <v>46.236588999999995</v>
      </c>
      <c r="W33" s="11"/>
    </row>
    <row r="34" spans="7:23" x14ac:dyDescent="0.3">
      <c r="G34" s="26"/>
      <c r="H34" s="11">
        <v>3</v>
      </c>
      <c r="I34" s="11" t="s">
        <v>20</v>
      </c>
      <c r="J34" s="27">
        <v>272</v>
      </c>
      <c r="K34" s="28">
        <v>0.7</v>
      </c>
      <c r="L34" s="29">
        <v>6825073</v>
      </c>
      <c r="M34" s="29">
        <v>37779</v>
      </c>
      <c r="N34" s="30">
        <v>2507355</v>
      </c>
      <c r="O34" s="30">
        <f t="shared" si="4"/>
        <v>3048847.9</v>
      </c>
      <c r="P34" s="31">
        <v>5.9699999999999998E-4</v>
      </c>
      <c r="Q34" s="32">
        <f t="shared" si="5"/>
        <v>1820.1621963</v>
      </c>
      <c r="R34" s="29">
        <v>288450</v>
      </c>
      <c r="S34" s="30">
        <v>64544</v>
      </c>
      <c r="T34" s="30">
        <f t="shared" si="6"/>
        <v>156734.19999999998</v>
      </c>
      <c r="U34" s="33">
        <v>6.3100000000000005E-4</v>
      </c>
      <c r="V34" s="34">
        <f t="shared" si="7"/>
        <v>98.899280199999993</v>
      </c>
      <c r="W34" s="11"/>
    </row>
    <row r="35" spans="7:23" x14ac:dyDescent="0.3">
      <c r="G35" s="26"/>
      <c r="H35" s="11">
        <v>5</v>
      </c>
      <c r="I35" s="11" t="s">
        <v>17</v>
      </c>
      <c r="J35" s="27">
        <v>272</v>
      </c>
      <c r="K35" s="28">
        <v>0.7</v>
      </c>
      <c r="L35" s="29">
        <v>6825073</v>
      </c>
      <c r="M35" s="29">
        <v>37779</v>
      </c>
      <c r="N35" s="30">
        <v>2507355</v>
      </c>
      <c r="O35" s="30">
        <f t="shared" si="4"/>
        <v>3048847.9</v>
      </c>
      <c r="P35" s="31">
        <v>6.6930000000000002E-3</v>
      </c>
      <c r="Q35" s="32">
        <f t="shared" si="5"/>
        <v>20405.938994699998</v>
      </c>
      <c r="R35" s="29">
        <v>288450</v>
      </c>
      <c r="S35" s="30">
        <v>64544</v>
      </c>
      <c r="T35" s="30">
        <f t="shared" si="6"/>
        <v>156734.19999999998</v>
      </c>
      <c r="U35" s="33">
        <v>6.6429999999999996E-3</v>
      </c>
      <c r="V35" s="34">
        <f t="shared" si="7"/>
        <v>1041.1852905999999</v>
      </c>
      <c r="W35" s="11"/>
    </row>
    <row r="36" spans="7:23" x14ac:dyDescent="0.3">
      <c r="G36" s="26"/>
      <c r="H36" s="11">
        <v>6</v>
      </c>
      <c r="I36" s="11" t="s">
        <v>118</v>
      </c>
      <c r="J36" s="27">
        <v>272</v>
      </c>
      <c r="K36" s="28">
        <v>0.7</v>
      </c>
      <c r="L36" s="29">
        <v>6825073</v>
      </c>
      <c r="M36" s="29">
        <v>37779</v>
      </c>
      <c r="N36" s="30">
        <v>2507355</v>
      </c>
      <c r="O36" s="30">
        <f t="shared" si="4"/>
        <v>3048847.9</v>
      </c>
      <c r="P36" s="31">
        <v>0</v>
      </c>
      <c r="Q36" s="32">
        <f t="shared" si="5"/>
        <v>0</v>
      </c>
      <c r="R36" s="29">
        <v>288450</v>
      </c>
      <c r="S36" s="30">
        <v>64544</v>
      </c>
      <c r="T36" s="30">
        <f t="shared" si="6"/>
        <v>156734.19999999998</v>
      </c>
      <c r="U36" s="33">
        <v>0</v>
      </c>
      <c r="V36" s="34">
        <f t="shared" si="7"/>
        <v>0</v>
      </c>
      <c r="W36" s="11"/>
    </row>
    <row r="37" spans="7:23" x14ac:dyDescent="0.3">
      <c r="G37" s="26"/>
      <c r="H37" s="11">
        <v>7</v>
      </c>
      <c r="I37" s="11" t="s">
        <v>9</v>
      </c>
      <c r="J37" s="27">
        <v>272</v>
      </c>
      <c r="K37" s="28">
        <v>0.7</v>
      </c>
      <c r="L37" s="29">
        <v>6825073</v>
      </c>
      <c r="M37" s="29">
        <v>37779</v>
      </c>
      <c r="N37" s="30">
        <v>2507355</v>
      </c>
      <c r="O37" s="30">
        <f t="shared" si="4"/>
        <v>3048847.9</v>
      </c>
      <c r="P37" s="31">
        <v>1.27E-4</v>
      </c>
      <c r="Q37" s="32">
        <f t="shared" si="5"/>
        <v>387.20368329999997</v>
      </c>
      <c r="R37" s="29">
        <v>288450</v>
      </c>
      <c r="S37" s="30">
        <v>64544</v>
      </c>
      <c r="T37" s="30">
        <f t="shared" si="6"/>
        <v>156734.19999999998</v>
      </c>
      <c r="U37" s="33">
        <v>1.34E-4</v>
      </c>
      <c r="V37" s="34">
        <f t="shared" si="7"/>
        <v>21.002382799999999</v>
      </c>
      <c r="W37" s="11"/>
    </row>
    <row r="38" spans="7:23" x14ac:dyDescent="0.3">
      <c r="G38" s="26"/>
      <c r="H38" s="11">
        <v>8</v>
      </c>
      <c r="I38" s="11" t="s">
        <v>23</v>
      </c>
      <c r="J38" s="27">
        <v>272</v>
      </c>
      <c r="K38" s="28">
        <v>0.7</v>
      </c>
      <c r="L38" s="29">
        <v>6825073</v>
      </c>
      <c r="M38" s="29">
        <v>37779</v>
      </c>
      <c r="N38" s="30">
        <v>2507355</v>
      </c>
      <c r="O38" s="30">
        <f t="shared" si="4"/>
        <v>3048847.9</v>
      </c>
      <c r="P38" s="31">
        <v>1.8699999999999999E-4</v>
      </c>
      <c r="Q38" s="32">
        <f t="shared" si="5"/>
        <v>570.13455729999998</v>
      </c>
      <c r="R38" s="29">
        <v>288450</v>
      </c>
      <c r="S38" s="30">
        <v>64544</v>
      </c>
      <c r="T38" s="30">
        <f t="shared" si="6"/>
        <v>156734.19999999998</v>
      </c>
      <c r="U38" s="33">
        <v>1.9599999999999999E-4</v>
      </c>
      <c r="V38" s="34">
        <f t="shared" si="7"/>
        <v>30.719903199999994</v>
      </c>
      <c r="W38" s="11"/>
    </row>
    <row r="39" spans="7:23" x14ac:dyDescent="0.3">
      <c r="G39" s="26"/>
      <c r="H39" s="11">
        <v>14</v>
      </c>
      <c r="I39" s="11" t="s">
        <v>22</v>
      </c>
      <c r="J39" s="27">
        <v>272</v>
      </c>
      <c r="K39" s="28">
        <v>0.7</v>
      </c>
      <c r="L39" s="29">
        <v>6825073</v>
      </c>
      <c r="M39" s="29">
        <v>37779</v>
      </c>
      <c r="N39" s="30">
        <v>2507355</v>
      </c>
      <c r="O39" s="30">
        <f t="shared" si="4"/>
        <v>3048847.9</v>
      </c>
      <c r="P39" s="31">
        <v>9.0000000000000006E-5</v>
      </c>
      <c r="Q39" s="32">
        <f t="shared" si="5"/>
        <v>274.39631100000003</v>
      </c>
      <c r="R39" s="29">
        <v>288450</v>
      </c>
      <c r="S39" s="30">
        <v>64544</v>
      </c>
      <c r="T39" s="30">
        <f t="shared" si="6"/>
        <v>156734.19999999998</v>
      </c>
      <c r="U39" s="33">
        <v>9.7E-5</v>
      </c>
      <c r="V39" s="34">
        <f t="shared" si="7"/>
        <v>15.203217399999998</v>
      </c>
      <c r="W39" s="11"/>
    </row>
    <row r="40" spans="7:23" x14ac:dyDescent="0.3">
      <c r="G40" s="26"/>
      <c r="H40" s="11">
        <v>18</v>
      </c>
      <c r="I40" s="11" t="s">
        <v>30</v>
      </c>
      <c r="J40" s="27">
        <v>272</v>
      </c>
      <c r="K40" s="28">
        <v>0.7</v>
      </c>
      <c r="L40" s="29">
        <v>6825073</v>
      </c>
      <c r="M40" s="29">
        <v>37779</v>
      </c>
      <c r="N40" s="30">
        <v>2507355</v>
      </c>
      <c r="O40" s="30">
        <f t="shared" si="4"/>
        <v>3048847.9</v>
      </c>
      <c r="P40" s="31">
        <v>1.0250000000000001E-3</v>
      </c>
      <c r="Q40" s="32">
        <f t="shared" si="5"/>
        <v>3125.0690975000002</v>
      </c>
      <c r="R40" s="29">
        <v>288450</v>
      </c>
      <c r="S40" s="30">
        <v>64544</v>
      </c>
      <c r="T40" s="30">
        <f t="shared" si="6"/>
        <v>156734.19999999998</v>
      </c>
      <c r="U40" s="33">
        <v>1.0250000000000001E-3</v>
      </c>
      <c r="V40" s="34">
        <f t="shared" si="7"/>
        <v>160.65255500000001</v>
      </c>
      <c r="W40" s="11"/>
    </row>
    <row r="41" spans="7:23" x14ac:dyDescent="0.3">
      <c r="G41" s="26"/>
      <c r="H41" s="11">
        <v>33</v>
      </c>
      <c r="I41" s="11" t="s">
        <v>7</v>
      </c>
      <c r="J41" s="27">
        <v>272</v>
      </c>
      <c r="K41" s="28">
        <v>0.7</v>
      </c>
      <c r="L41" s="29">
        <v>6825073</v>
      </c>
      <c r="M41" s="29">
        <v>37779</v>
      </c>
      <c r="N41" s="30">
        <v>2507355</v>
      </c>
      <c r="O41" s="30">
        <f t="shared" si="4"/>
        <v>3048847.9</v>
      </c>
      <c r="P41" s="31">
        <v>2.8279999999999998E-3</v>
      </c>
      <c r="Q41" s="32">
        <f t="shared" si="5"/>
        <v>8622.1418611999998</v>
      </c>
      <c r="R41" s="29">
        <v>288450</v>
      </c>
      <c r="S41" s="30">
        <v>64544</v>
      </c>
      <c r="T41" s="30">
        <f t="shared" si="6"/>
        <v>156734.19999999998</v>
      </c>
      <c r="U41" s="33">
        <v>2.202E-3</v>
      </c>
      <c r="V41" s="34">
        <f t="shared" si="7"/>
        <v>345.12870839999994</v>
      </c>
      <c r="W41" s="11"/>
    </row>
    <row r="42" spans="7:23" x14ac:dyDescent="0.3">
      <c r="G42" s="26"/>
      <c r="H42" s="11">
        <v>38</v>
      </c>
      <c r="I42" s="11" t="s">
        <v>12</v>
      </c>
      <c r="J42" s="27">
        <v>272</v>
      </c>
      <c r="K42" s="28">
        <v>0.7</v>
      </c>
      <c r="L42" s="29">
        <v>6825073</v>
      </c>
      <c r="M42" s="29">
        <v>37779</v>
      </c>
      <c r="N42" s="30">
        <v>2507355</v>
      </c>
      <c r="O42" s="30">
        <f t="shared" si="4"/>
        <v>3048847.9</v>
      </c>
      <c r="P42" s="31">
        <v>7.8999999999999996E-5</v>
      </c>
      <c r="Q42" s="32">
        <f t="shared" si="5"/>
        <v>240.85898409999999</v>
      </c>
      <c r="R42" s="29">
        <v>288450</v>
      </c>
      <c r="S42" s="30">
        <v>64544</v>
      </c>
      <c r="T42" s="30">
        <f t="shared" si="6"/>
        <v>156734.19999999998</v>
      </c>
      <c r="U42" s="33">
        <v>8.2999999999999998E-5</v>
      </c>
      <c r="V42" s="34">
        <f t="shared" si="7"/>
        <v>13.008938599999999</v>
      </c>
      <c r="W42" s="11"/>
    </row>
    <row r="43" spans="7:23" x14ac:dyDescent="0.3">
      <c r="G43" s="26"/>
      <c r="H43" s="11">
        <v>41</v>
      </c>
      <c r="I43" s="11" t="s">
        <v>125</v>
      </c>
      <c r="J43" s="27">
        <v>272</v>
      </c>
      <c r="K43" s="28">
        <v>0.7</v>
      </c>
      <c r="L43" s="29">
        <v>6825073</v>
      </c>
      <c r="M43" s="29">
        <v>37779</v>
      </c>
      <c r="N43" s="30">
        <v>2507355</v>
      </c>
      <c r="O43" s="30">
        <f t="shared" si="4"/>
        <v>3048847.9</v>
      </c>
      <c r="P43" s="31">
        <v>0</v>
      </c>
      <c r="Q43" s="32">
        <f t="shared" si="5"/>
        <v>0</v>
      </c>
      <c r="R43" s="29">
        <v>288450</v>
      </c>
      <c r="S43" s="30">
        <v>64544</v>
      </c>
      <c r="T43" s="30">
        <f t="shared" si="6"/>
        <v>156734.19999999998</v>
      </c>
      <c r="U43" s="33">
        <v>0</v>
      </c>
      <c r="V43" s="34">
        <f t="shared" si="7"/>
        <v>0</v>
      </c>
      <c r="W43" s="11"/>
    </row>
    <row r="44" spans="7:23" x14ac:dyDescent="0.3">
      <c r="G44" s="26"/>
      <c r="H44" s="11">
        <v>55</v>
      </c>
      <c r="I44" s="11" t="s">
        <v>26</v>
      </c>
      <c r="J44" s="27">
        <v>272</v>
      </c>
      <c r="K44" s="28">
        <v>0.7</v>
      </c>
      <c r="L44" s="29">
        <v>6825073</v>
      </c>
      <c r="M44" s="29">
        <v>37779</v>
      </c>
      <c r="N44" s="30">
        <v>2507355</v>
      </c>
      <c r="O44" s="30">
        <f t="shared" si="4"/>
        <v>3048847.9</v>
      </c>
      <c r="P44" s="31">
        <v>1.5699999999999999E-4</v>
      </c>
      <c r="Q44" s="32">
        <f t="shared" si="5"/>
        <v>478.66912029999997</v>
      </c>
      <c r="R44" s="29">
        <v>288450</v>
      </c>
      <c r="S44" s="30">
        <v>64544</v>
      </c>
      <c r="T44" s="30">
        <f t="shared" si="6"/>
        <v>156734.19999999998</v>
      </c>
      <c r="U44" s="33">
        <v>2.1100000000000001E-4</v>
      </c>
      <c r="V44" s="34">
        <f t="shared" si="7"/>
        <v>33.070916199999999</v>
      </c>
      <c r="W44" s="11"/>
    </row>
    <row r="45" spans="7:23" x14ac:dyDescent="0.3">
      <c r="G45" s="26"/>
      <c r="H45" s="11">
        <v>71</v>
      </c>
      <c r="I45" s="11" t="s">
        <v>18</v>
      </c>
      <c r="J45" s="27">
        <v>272</v>
      </c>
      <c r="K45" s="28">
        <v>0.7</v>
      </c>
      <c r="L45" s="29">
        <v>6825073</v>
      </c>
      <c r="M45" s="29">
        <v>37779</v>
      </c>
      <c r="N45" s="30">
        <v>2507355</v>
      </c>
      <c r="O45" s="30">
        <f t="shared" si="4"/>
        <v>3048847.9</v>
      </c>
      <c r="P45" s="31">
        <v>1.1E-5</v>
      </c>
      <c r="Q45" s="32">
        <f t="shared" si="5"/>
        <v>33.537326899999996</v>
      </c>
      <c r="R45" s="29">
        <v>288450</v>
      </c>
      <c r="S45" s="30">
        <v>64544</v>
      </c>
      <c r="T45" s="30">
        <f t="shared" si="6"/>
        <v>156734.19999999998</v>
      </c>
      <c r="U45" s="33">
        <v>1.2E-5</v>
      </c>
      <c r="V45" s="34">
        <f t="shared" si="7"/>
        <v>1.8808103999999999</v>
      </c>
      <c r="W45" s="11"/>
    </row>
    <row r="46" spans="7:23" x14ac:dyDescent="0.3">
      <c r="G46" s="26"/>
      <c r="H46" s="11">
        <v>72</v>
      </c>
      <c r="I46" s="11" t="s">
        <v>28</v>
      </c>
      <c r="J46" s="27">
        <v>272</v>
      </c>
      <c r="K46" s="28">
        <v>0.7</v>
      </c>
      <c r="L46" s="29">
        <v>6825073</v>
      </c>
      <c r="M46" s="29">
        <v>37779</v>
      </c>
      <c r="N46" s="30">
        <v>2507355</v>
      </c>
      <c r="O46" s="30">
        <f t="shared" si="4"/>
        <v>3048847.9</v>
      </c>
      <c r="P46" s="31">
        <v>3.1799999999999998E-4</v>
      </c>
      <c r="Q46" s="32">
        <f t="shared" si="5"/>
        <v>969.53363219999994</v>
      </c>
      <c r="R46" s="29">
        <v>288450</v>
      </c>
      <c r="S46" s="30">
        <v>64544</v>
      </c>
      <c r="T46" s="30">
        <f t="shared" si="6"/>
        <v>156734.19999999998</v>
      </c>
      <c r="U46" s="33">
        <v>3.3700000000000001E-4</v>
      </c>
      <c r="V46" s="34">
        <f t="shared" si="7"/>
        <v>52.819425399999993</v>
      </c>
      <c r="W46" s="11"/>
    </row>
    <row r="47" spans="7:23" x14ac:dyDescent="0.3">
      <c r="G47" s="26"/>
      <c r="H47" s="11">
        <v>83</v>
      </c>
      <c r="I47" s="11" t="s">
        <v>166</v>
      </c>
      <c r="J47" s="27">
        <v>272</v>
      </c>
      <c r="K47" s="28">
        <v>0.7</v>
      </c>
      <c r="L47" s="29">
        <v>6825073</v>
      </c>
      <c r="M47" s="29">
        <v>37779</v>
      </c>
      <c r="N47" s="30">
        <v>2507355</v>
      </c>
      <c r="O47" s="30">
        <f t="shared" si="4"/>
        <v>3048847.9</v>
      </c>
      <c r="P47" s="31">
        <v>0</v>
      </c>
      <c r="Q47" s="32">
        <f t="shared" si="5"/>
        <v>0</v>
      </c>
      <c r="R47" s="29">
        <v>288450</v>
      </c>
      <c r="S47" s="30">
        <v>64544</v>
      </c>
      <c r="T47" s="30">
        <f t="shared" si="6"/>
        <v>156734.19999999998</v>
      </c>
      <c r="U47" s="33">
        <v>0</v>
      </c>
      <c r="V47" s="34">
        <f t="shared" si="7"/>
        <v>0</v>
      </c>
      <c r="W47" s="11"/>
    </row>
    <row r="48" spans="7:23" x14ac:dyDescent="0.3">
      <c r="G48" s="26"/>
      <c r="H48" s="11">
        <v>104</v>
      </c>
      <c r="I48" s="11" t="s">
        <v>130</v>
      </c>
      <c r="J48" s="27">
        <v>272</v>
      </c>
      <c r="K48" s="28">
        <v>0.7</v>
      </c>
      <c r="L48" s="29">
        <v>6825073</v>
      </c>
      <c r="M48" s="29">
        <v>37779</v>
      </c>
      <c r="N48" s="30">
        <v>2507355</v>
      </c>
      <c r="O48" s="30">
        <f t="shared" si="4"/>
        <v>3048847.9</v>
      </c>
      <c r="P48" s="31">
        <v>0</v>
      </c>
      <c r="Q48" s="32">
        <f t="shared" si="5"/>
        <v>0</v>
      </c>
      <c r="R48" s="29">
        <v>288450</v>
      </c>
      <c r="S48" s="30">
        <v>64544</v>
      </c>
      <c r="T48" s="30">
        <f t="shared" si="6"/>
        <v>156734.19999999998</v>
      </c>
      <c r="U48" s="33">
        <v>0</v>
      </c>
      <c r="V48" s="34">
        <f t="shared" si="7"/>
        <v>0</v>
      </c>
      <c r="W48" s="11"/>
    </row>
    <row r="49" spans="7:23" x14ac:dyDescent="0.3">
      <c r="G49" s="26"/>
      <c r="H49" s="11">
        <v>117</v>
      </c>
      <c r="I49" s="11" t="s">
        <v>21</v>
      </c>
      <c r="J49" s="27">
        <v>272</v>
      </c>
      <c r="K49" s="28">
        <v>0.7</v>
      </c>
      <c r="L49" s="29">
        <v>6825073</v>
      </c>
      <c r="M49" s="29">
        <v>37779</v>
      </c>
      <c r="N49" s="30">
        <v>2507355</v>
      </c>
      <c r="O49" s="30">
        <f t="shared" si="4"/>
        <v>3048847.9</v>
      </c>
      <c r="P49" s="31">
        <v>2.7300000000000002E-4</v>
      </c>
      <c r="Q49" s="32">
        <f t="shared" si="5"/>
        <v>832.33547670000007</v>
      </c>
      <c r="R49" s="29">
        <v>288450</v>
      </c>
      <c r="S49" s="30">
        <v>64544</v>
      </c>
      <c r="T49" s="30">
        <f t="shared" si="6"/>
        <v>156734.19999999998</v>
      </c>
      <c r="U49" s="33">
        <v>2.8800000000000001E-4</v>
      </c>
      <c r="V49" s="34">
        <f t="shared" si="7"/>
        <v>45.139449599999999</v>
      </c>
      <c r="W49" s="11"/>
    </row>
    <row r="50" spans="7:23" ht="15" thickBot="1" x14ac:dyDescent="0.35">
      <c r="G50" s="35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7"/>
    </row>
    <row r="51" spans="7:23" x14ac:dyDescent="0.3">
      <c r="G51" s="11">
        <v>83</v>
      </c>
      <c r="H51" s="11" t="s">
        <v>166</v>
      </c>
      <c r="I51" s="11"/>
      <c r="J51" s="27"/>
      <c r="K51" s="28"/>
      <c r="L51" s="30"/>
      <c r="M51" s="30"/>
      <c r="N51" s="30"/>
      <c r="O51" s="30"/>
      <c r="P51" s="33"/>
      <c r="Q51" s="32">
        <f>SUM(Q32:Q50)</f>
        <v>44403.420815599995</v>
      </c>
      <c r="R51" s="30"/>
      <c r="S51" s="30"/>
      <c r="T51" s="30"/>
      <c r="U51" s="33"/>
      <c r="V51" s="32">
        <f>SUM(V32:V50)</f>
        <v>2214.3407775999999</v>
      </c>
      <c r="W51" s="38">
        <f>Q51+V51</f>
        <v>46617.761593199997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9"/>
  <sheetViews>
    <sheetView workbookViewId="0">
      <selection activeCell="I1" sqref="I1"/>
    </sheetView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25</v>
      </c>
      <c r="C4" s="48"/>
      <c r="D4" s="5" t="s">
        <v>34</v>
      </c>
      <c r="E4" s="5" t="s">
        <v>35</v>
      </c>
    </row>
    <row r="5" spans="2:23" ht="15" x14ac:dyDescent="0.25">
      <c r="D5" s="8"/>
      <c r="E5" s="8"/>
    </row>
    <row r="6" spans="2:23" ht="15" x14ac:dyDescent="0.25">
      <c r="C6" s="9" t="s">
        <v>86</v>
      </c>
      <c r="D6" s="10">
        <v>88</v>
      </c>
      <c r="E6" s="10" t="s">
        <v>87</v>
      </c>
    </row>
    <row r="7" spans="2:23" ht="15.75" thickBot="1" x14ac:dyDescent="0.3">
      <c r="C7" s="9" t="s">
        <v>88</v>
      </c>
      <c r="D7" s="10">
        <v>100</v>
      </c>
      <c r="E7" s="10" t="s">
        <v>89</v>
      </c>
      <c r="G7" s="11"/>
      <c r="H7" s="11"/>
      <c r="I7" s="11"/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  <c r="W7" s="11"/>
    </row>
    <row r="8" spans="2:23" ht="15.75" x14ac:dyDescent="0.25">
      <c r="C8" s="9" t="s">
        <v>90</v>
      </c>
      <c r="D8" s="10">
        <v>108</v>
      </c>
      <c r="E8" s="10" t="s">
        <v>91</v>
      </c>
      <c r="G8" s="17">
        <v>88</v>
      </c>
      <c r="H8" s="18" t="s">
        <v>167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G9" s="26"/>
      <c r="H9" s="11">
        <v>1</v>
      </c>
      <c r="I9" s="11" t="s">
        <v>11</v>
      </c>
      <c r="J9" s="27">
        <v>298</v>
      </c>
      <c r="K9" s="28">
        <v>0.7</v>
      </c>
      <c r="L9" s="29">
        <v>11236872</v>
      </c>
      <c r="M9" s="29">
        <v>44981</v>
      </c>
      <c r="N9" s="30">
        <v>1367713</v>
      </c>
      <c r="O9" s="30">
        <f t="shared" ref="O9:O26" si="0">(L9+M9-N9)*K9</f>
        <v>6939898</v>
      </c>
      <c r="P9" s="31">
        <v>1.91E-3</v>
      </c>
      <c r="Q9" s="32">
        <f t="shared" ref="Q9:Q26" si="1">O9*P9</f>
        <v>13255.205180000001</v>
      </c>
      <c r="R9" s="29">
        <v>1815025</v>
      </c>
      <c r="S9" s="30">
        <v>0</v>
      </c>
      <c r="T9" s="30">
        <f t="shared" ref="T9:T26" si="2">(R9-S9)*K9</f>
        <v>1270517.5</v>
      </c>
      <c r="U9" s="33">
        <v>1.9740000000000001E-3</v>
      </c>
      <c r="V9" s="34">
        <f t="shared" ref="V9:V26" si="3">T9*U9</f>
        <v>2508.0015450000001</v>
      </c>
      <c r="W9" s="11"/>
    </row>
    <row r="10" spans="2:23" ht="15" x14ac:dyDescent="0.25">
      <c r="G10" s="26"/>
      <c r="H10" s="11">
        <v>2</v>
      </c>
      <c r="I10" s="11" t="s">
        <v>27</v>
      </c>
      <c r="J10" s="27">
        <v>298</v>
      </c>
      <c r="K10" s="28">
        <v>0.7</v>
      </c>
      <c r="L10" s="29">
        <v>11236872</v>
      </c>
      <c r="M10" s="29">
        <v>44981</v>
      </c>
      <c r="N10" s="30">
        <v>1367713</v>
      </c>
      <c r="O10" s="30">
        <f t="shared" si="0"/>
        <v>6939898</v>
      </c>
      <c r="P10" s="31">
        <v>2.6899999999999998E-4</v>
      </c>
      <c r="Q10" s="32">
        <f t="shared" si="1"/>
        <v>1866.8325619999998</v>
      </c>
      <c r="R10" s="29">
        <v>1815025</v>
      </c>
      <c r="S10" s="30">
        <v>0</v>
      </c>
      <c r="T10" s="30">
        <f t="shared" si="2"/>
        <v>1270517.5</v>
      </c>
      <c r="U10" s="33">
        <v>2.9500000000000001E-4</v>
      </c>
      <c r="V10" s="34">
        <f t="shared" si="3"/>
        <v>374.8026625</v>
      </c>
      <c r="W10" s="11"/>
    </row>
    <row r="11" spans="2:23" ht="15" x14ac:dyDescent="0.25">
      <c r="G11" s="26"/>
      <c r="H11" s="11">
        <v>3</v>
      </c>
      <c r="I11" s="11" t="s">
        <v>20</v>
      </c>
      <c r="J11" s="27">
        <v>298</v>
      </c>
      <c r="K11" s="28">
        <v>0.7</v>
      </c>
      <c r="L11" s="29">
        <v>11236872</v>
      </c>
      <c r="M11" s="29">
        <v>44981</v>
      </c>
      <c r="N11" s="30">
        <v>1367713</v>
      </c>
      <c r="O11" s="30">
        <f t="shared" si="0"/>
        <v>6939898</v>
      </c>
      <c r="P11" s="31">
        <v>5.9699999999999998E-4</v>
      </c>
      <c r="Q11" s="32">
        <f t="shared" si="1"/>
        <v>4143.1191060000001</v>
      </c>
      <c r="R11" s="29">
        <v>1815025</v>
      </c>
      <c r="S11" s="30">
        <v>0</v>
      </c>
      <c r="T11" s="30">
        <f t="shared" si="2"/>
        <v>1270517.5</v>
      </c>
      <c r="U11" s="33">
        <v>6.3100000000000005E-4</v>
      </c>
      <c r="V11" s="34">
        <f t="shared" si="3"/>
        <v>801.69654250000008</v>
      </c>
      <c r="W11" s="11"/>
    </row>
    <row r="12" spans="2:23" ht="15" x14ac:dyDescent="0.25">
      <c r="G12" s="26"/>
      <c r="H12" s="11">
        <v>5</v>
      </c>
      <c r="I12" s="11" t="s">
        <v>17</v>
      </c>
      <c r="J12" s="27">
        <v>298</v>
      </c>
      <c r="K12" s="28">
        <v>0.7</v>
      </c>
      <c r="L12" s="29">
        <v>11236872</v>
      </c>
      <c r="M12" s="29">
        <v>44981</v>
      </c>
      <c r="N12" s="30">
        <v>1367713</v>
      </c>
      <c r="O12" s="30">
        <f t="shared" si="0"/>
        <v>6939898</v>
      </c>
      <c r="P12" s="31">
        <v>6.6930000000000002E-3</v>
      </c>
      <c r="Q12" s="32">
        <f t="shared" si="1"/>
        <v>46448.737313999998</v>
      </c>
      <c r="R12" s="29">
        <v>1815025</v>
      </c>
      <c r="S12" s="30">
        <v>0</v>
      </c>
      <c r="T12" s="30">
        <f t="shared" si="2"/>
        <v>1270517.5</v>
      </c>
      <c r="U12" s="33">
        <v>6.6429999999999996E-3</v>
      </c>
      <c r="V12" s="34">
        <f t="shared" si="3"/>
        <v>8440.0477524999988</v>
      </c>
      <c r="W12" s="11"/>
    </row>
    <row r="13" spans="2:23" ht="15" x14ac:dyDescent="0.25">
      <c r="G13" s="26"/>
      <c r="H13" s="11">
        <v>6</v>
      </c>
      <c r="I13" s="11" t="s">
        <v>118</v>
      </c>
      <c r="J13" s="27">
        <v>298</v>
      </c>
      <c r="K13" s="28">
        <v>0.7</v>
      </c>
      <c r="L13" s="29">
        <v>11236872</v>
      </c>
      <c r="M13" s="29">
        <v>44981</v>
      </c>
      <c r="N13" s="30">
        <v>1367713</v>
      </c>
      <c r="O13" s="30">
        <f t="shared" si="0"/>
        <v>6939898</v>
      </c>
      <c r="P13" s="31">
        <v>0</v>
      </c>
      <c r="Q13" s="32">
        <f t="shared" si="1"/>
        <v>0</v>
      </c>
      <c r="R13" s="29">
        <v>1815025</v>
      </c>
      <c r="S13" s="30">
        <v>0</v>
      </c>
      <c r="T13" s="30">
        <f t="shared" si="2"/>
        <v>1270517.5</v>
      </c>
      <c r="U13" s="33">
        <v>0</v>
      </c>
      <c r="V13" s="34">
        <f t="shared" si="3"/>
        <v>0</v>
      </c>
      <c r="W13" s="11"/>
    </row>
    <row r="14" spans="2:23" ht="15" x14ac:dyDescent="0.25">
      <c r="G14" s="26"/>
      <c r="H14" s="11">
        <v>7</v>
      </c>
      <c r="I14" s="11" t="s">
        <v>9</v>
      </c>
      <c r="J14" s="27">
        <v>298</v>
      </c>
      <c r="K14" s="28">
        <v>0.7</v>
      </c>
      <c r="L14" s="29">
        <v>11236872</v>
      </c>
      <c r="M14" s="29">
        <v>44981</v>
      </c>
      <c r="N14" s="30">
        <v>1367713</v>
      </c>
      <c r="O14" s="30">
        <f t="shared" si="0"/>
        <v>6939898</v>
      </c>
      <c r="P14" s="31">
        <v>1.27E-4</v>
      </c>
      <c r="Q14" s="32">
        <f t="shared" si="1"/>
        <v>881.36704599999996</v>
      </c>
      <c r="R14" s="29">
        <v>1815025</v>
      </c>
      <c r="S14" s="30">
        <v>0</v>
      </c>
      <c r="T14" s="30">
        <f t="shared" si="2"/>
        <v>1270517.5</v>
      </c>
      <c r="U14" s="33">
        <v>1.34E-4</v>
      </c>
      <c r="V14" s="34">
        <f t="shared" si="3"/>
        <v>170.24934500000001</v>
      </c>
      <c r="W14" s="11"/>
    </row>
    <row r="15" spans="2:23" ht="15" x14ac:dyDescent="0.25">
      <c r="G15" s="26"/>
      <c r="H15" s="11">
        <v>8</v>
      </c>
      <c r="I15" s="11" t="s">
        <v>23</v>
      </c>
      <c r="J15" s="27">
        <v>298</v>
      </c>
      <c r="K15" s="28">
        <v>0.7</v>
      </c>
      <c r="L15" s="29">
        <v>11236872</v>
      </c>
      <c r="M15" s="29">
        <v>44981</v>
      </c>
      <c r="N15" s="30">
        <v>1367713</v>
      </c>
      <c r="O15" s="30">
        <f t="shared" si="0"/>
        <v>6939898</v>
      </c>
      <c r="P15" s="31">
        <v>1.8699999999999999E-4</v>
      </c>
      <c r="Q15" s="32">
        <f t="shared" si="1"/>
        <v>1297.7609259999999</v>
      </c>
      <c r="R15" s="29">
        <v>1815025</v>
      </c>
      <c r="S15" s="30">
        <v>0</v>
      </c>
      <c r="T15" s="30">
        <f t="shared" si="2"/>
        <v>1270517.5</v>
      </c>
      <c r="U15" s="33">
        <v>1.9599999999999999E-4</v>
      </c>
      <c r="V15" s="34">
        <f t="shared" si="3"/>
        <v>249.02142999999998</v>
      </c>
      <c r="W15" s="11"/>
    </row>
    <row r="16" spans="2:23" ht="15" x14ac:dyDescent="0.25">
      <c r="G16" s="26"/>
      <c r="H16" s="11">
        <v>12</v>
      </c>
      <c r="I16" s="11" t="s">
        <v>168</v>
      </c>
      <c r="J16" s="27">
        <v>298</v>
      </c>
      <c r="K16" s="28">
        <v>0.7</v>
      </c>
      <c r="L16" s="29">
        <v>11236872</v>
      </c>
      <c r="M16" s="29">
        <v>44981</v>
      </c>
      <c r="N16" s="30">
        <v>1367713</v>
      </c>
      <c r="O16" s="30">
        <f t="shared" si="0"/>
        <v>6939898</v>
      </c>
      <c r="P16" s="31">
        <v>0</v>
      </c>
      <c r="Q16" s="32">
        <f t="shared" si="1"/>
        <v>0</v>
      </c>
      <c r="R16" s="29">
        <v>1815025</v>
      </c>
      <c r="S16" s="30">
        <v>0</v>
      </c>
      <c r="T16" s="30">
        <f t="shared" si="2"/>
        <v>1270517.5</v>
      </c>
      <c r="U16" s="33">
        <v>0</v>
      </c>
      <c r="V16" s="34">
        <f t="shared" si="3"/>
        <v>0</v>
      </c>
      <c r="W16" s="11"/>
    </row>
    <row r="17" spans="7:23" ht="15" x14ac:dyDescent="0.25">
      <c r="G17" s="26"/>
      <c r="H17" s="11">
        <v>17</v>
      </c>
      <c r="I17" s="11" t="s">
        <v>16</v>
      </c>
      <c r="J17" s="27">
        <v>298</v>
      </c>
      <c r="K17" s="28">
        <v>0.7</v>
      </c>
      <c r="L17" s="29">
        <v>11236872</v>
      </c>
      <c r="M17" s="29">
        <v>44981</v>
      </c>
      <c r="N17" s="30">
        <v>1367713</v>
      </c>
      <c r="O17" s="30">
        <f t="shared" si="0"/>
        <v>6939898</v>
      </c>
      <c r="P17" s="31">
        <v>7.5799999999999999E-4</v>
      </c>
      <c r="Q17" s="32">
        <f t="shared" si="1"/>
        <v>5260.4426839999996</v>
      </c>
      <c r="R17" s="29">
        <v>1815025</v>
      </c>
      <c r="S17" s="30">
        <v>0</v>
      </c>
      <c r="T17" s="30">
        <f t="shared" si="2"/>
        <v>1270517.5</v>
      </c>
      <c r="U17" s="33">
        <v>8.0199999999999998E-4</v>
      </c>
      <c r="V17" s="34">
        <f t="shared" si="3"/>
        <v>1018.955035</v>
      </c>
      <c r="W17" s="11"/>
    </row>
    <row r="18" spans="7:23" ht="15" x14ac:dyDescent="0.25">
      <c r="G18" s="26"/>
      <c r="H18" s="11">
        <v>34</v>
      </c>
      <c r="I18" s="11" t="s">
        <v>25</v>
      </c>
      <c r="J18" s="27">
        <v>298</v>
      </c>
      <c r="K18" s="28">
        <v>0.7</v>
      </c>
      <c r="L18" s="29">
        <v>11236872</v>
      </c>
      <c r="M18" s="29">
        <v>44981</v>
      </c>
      <c r="N18" s="30">
        <v>1367713</v>
      </c>
      <c r="O18" s="30">
        <f t="shared" si="0"/>
        <v>6939898</v>
      </c>
      <c r="P18" s="31">
        <v>2.5699999999999998E-3</v>
      </c>
      <c r="Q18" s="32">
        <f t="shared" si="1"/>
        <v>17835.53786</v>
      </c>
      <c r="R18" s="29">
        <v>1815025</v>
      </c>
      <c r="S18" s="30">
        <v>0</v>
      </c>
      <c r="T18" s="30">
        <f t="shared" si="2"/>
        <v>1270517.5</v>
      </c>
      <c r="U18" s="33">
        <v>2.696E-3</v>
      </c>
      <c r="V18" s="34">
        <f t="shared" si="3"/>
        <v>3425.3151800000001</v>
      </c>
      <c r="W18" s="11"/>
    </row>
    <row r="19" spans="7:23" ht="15" x14ac:dyDescent="0.25">
      <c r="G19" s="26"/>
      <c r="H19" s="11">
        <v>38</v>
      </c>
      <c r="I19" s="11" t="s">
        <v>12</v>
      </c>
      <c r="J19" s="27">
        <v>298</v>
      </c>
      <c r="K19" s="28">
        <v>0.7</v>
      </c>
      <c r="L19" s="29">
        <v>11236872</v>
      </c>
      <c r="M19" s="29">
        <v>44981</v>
      </c>
      <c r="N19" s="30">
        <v>1367713</v>
      </c>
      <c r="O19" s="30">
        <f t="shared" si="0"/>
        <v>6939898</v>
      </c>
      <c r="P19" s="31">
        <v>7.8999999999999996E-5</v>
      </c>
      <c r="Q19" s="32">
        <f t="shared" si="1"/>
        <v>548.25194199999999</v>
      </c>
      <c r="R19" s="29">
        <v>1815025</v>
      </c>
      <c r="S19" s="30">
        <v>0</v>
      </c>
      <c r="T19" s="30">
        <f t="shared" si="2"/>
        <v>1270517.5</v>
      </c>
      <c r="U19" s="33">
        <v>8.2999999999999998E-5</v>
      </c>
      <c r="V19" s="34">
        <f t="shared" si="3"/>
        <v>105.45295249999999</v>
      </c>
      <c r="W19" s="11"/>
    </row>
    <row r="20" spans="7:23" ht="15" x14ac:dyDescent="0.25">
      <c r="G20" s="26"/>
      <c r="H20" s="11">
        <v>41</v>
      </c>
      <c r="I20" s="11" t="s">
        <v>125</v>
      </c>
      <c r="J20" s="27">
        <v>298</v>
      </c>
      <c r="K20" s="28">
        <v>0.7</v>
      </c>
      <c r="L20" s="29">
        <v>11236872</v>
      </c>
      <c r="M20" s="29">
        <v>44981</v>
      </c>
      <c r="N20" s="30">
        <v>1367713</v>
      </c>
      <c r="O20" s="30">
        <f t="shared" si="0"/>
        <v>6939898</v>
      </c>
      <c r="P20" s="31">
        <v>0</v>
      </c>
      <c r="Q20" s="32">
        <f t="shared" si="1"/>
        <v>0</v>
      </c>
      <c r="R20" s="29">
        <v>1815025</v>
      </c>
      <c r="S20" s="30">
        <v>0</v>
      </c>
      <c r="T20" s="30">
        <f t="shared" si="2"/>
        <v>1270517.5</v>
      </c>
      <c r="U20" s="33">
        <v>0</v>
      </c>
      <c r="V20" s="34">
        <f t="shared" si="3"/>
        <v>0</v>
      </c>
      <c r="W20" s="11"/>
    </row>
    <row r="21" spans="7:23" ht="15" x14ac:dyDescent="0.25">
      <c r="G21" s="26"/>
      <c r="H21" s="11">
        <v>55</v>
      </c>
      <c r="I21" s="11" t="s">
        <v>26</v>
      </c>
      <c r="J21" s="27">
        <v>298</v>
      </c>
      <c r="K21" s="28">
        <v>0.7</v>
      </c>
      <c r="L21" s="29">
        <v>11236872</v>
      </c>
      <c r="M21" s="29">
        <v>44981</v>
      </c>
      <c r="N21" s="30">
        <v>1367713</v>
      </c>
      <c r="O21" s="30">
        <f t="shared" si="0"/>
        <v>6939898</v>
      </c>
      <c r="P21" s="31">
        <v>1.5699999999999999E-4</v>
      </c>
      <c r="Q21" s="32">
        <f t="shared" si="1"/>
        <v>1089.5639859999999</v>
      </c>
      <c r="R21" s="29">
        <v>1815025</v>
      </c>
      <c r="S21" s="30">
        <v>0</v>
      </c>
      <c r="T21" s="30">
        <f t="shared" si="2"/>
        <v>1270517.5</v>
      </c>
      <c r="U21" s="33">
        <v>2.1100000000000001E-4</v>
      </c>
      <c r="V21" s="34">
        <f t="shared" si="3"/>
        <v>268.07919250000003</v>
      </c>
      <c r="W21" s="11"/>
    </row>
    <row r="22" spans="7:23" ht="15" x14ac:dyDescent="0.25">
      <c r="G22" s="26"/>
      <c r="H22" s="11">
        <v>71</v>
      </c>
      <c r="I22" s="11" t="s">
        <v>18</v>
      </c>
      <c r="J22" s="27">
        <v>298</v>
      </c>
      <c r="K22" s="28">
        <v>0</v>
      </c>
      <c r="L22" s="29">
        <v>11236872</v>
      </c>
      <c r="M22" s="29">
        <v>44981</v>
      </c>
      <c r="N22" s="30">
        <v>1367713</v>
      </c>
      <c r="O22" s="30">
        <f t="shared" si="0"/>
        <v>0</v>
      </c>
      <c r="P22" s="31">
        <v>1.1E-5</v>
      </c>
      <c r="Q22" s="32">
        <f t="shared" si="1"/>
        <v>0</v>
      </c>
      <c r="R22" s="29">
        <v>1815025</v>
      </c>
      <c r="S22" s="30">
        <v>0</v>
      </c>
      <c r="T22" s="30">
        <f t="shared" si="2"/>
        <v>0</v>
      </c>
      <c r="U22" s="33">
        <v>1.2E-5</v>
      </c>
      <c r="V22" s="34">
        <f t="shared" si="3"/>
        <v>0</v>
      </c>
      <c r="W22" s="11"/>
    </row>
    <row r="23" spans="7:23" ht="15" x14ac:dyDescent="0.25">
      <c r="G23" s="26"/>
      <c r="H23" s="11">
        <v>72</v>
      </c>
      <c r="I23" s="11" t="s">
        <v>28</v>
      </c>
      <c r="J23" s="27">
        <v>298</v>
      </c>
      <c r="K23" s="28">
        <v>0</v>
      </c>
      <c r="L23" s="29">
        <v>11236872</v>
      </c>
      <c r="M23" s="29">
        <v>44981</v>
      </c>
      <c r="N23" s="30">
        <v>1367713</v>
      </c>
      <c r="O23" s="30">
        <f t="shared" si="0"/>
        <v>0</v>
      </c>
      <c r="P23" s="31">
        <v>3.1799999999999998E-4</v>
      </c>
      <c r="Q23" s="32">
        <f t="shared" si="1"/>
        <v>0</v>
      </c>
      <c r="R23" s="29">
        <v>1815025</v>
      </c>
      <c r="S23" s="30">
        <v>0</v>
      </c>
      <c r="T23" s="30">
        <f t="shared" si="2"/>
        <v>0</v>
      </c>
      <c r="U23" s="33">
        <v>3.3700000000000001E-4</v>
      </c>
      <c r="V23" s="34">
        <f t="shared" si="3"/>
        <v>0</v>
      </c>
      <c r="W23" s="11"/>
    </row>
    <row r="24" spans="7:23" ht="15" x14ac:dyDescent="0.25">
      <c r="G24" s="26"/>
      <c r="H24" s="11">
        <v>88</v>
      </c>
      <c r="I24" s="11" t="s">
        <v>167</v>
      </c>
      <c r="J24" s="27">
        <v>298</v>
      </c>
      <c r="K24" s="28">
        <v>0.7</v>
      </c>
      <c r="L24" s="29">
        <v>11236872</v>
      </c>
      <c r="M24" s="29">
        <v>44981</v>
      </c>
      <c r="N24" s="30">
        <v>1367713</v>
      </c>
      <c r="O24" s="30">
        <f t="shared" si="0"/>
        <v>6939898</v>
      </c>
      <c r="P24" s="31">
        <v>0</v>
      </c>
      <c r="Q24" s="32">
        <f t="shared" si="1"/>
        <v>0</v>
      </c>
      <c r="R24" s="29">
        <v>1815025</v>
      </c>
      <c r="S24" s="30">
        <v>0</v>
      </c>
      <c r="T24" s="30">
        <f t="shared" si="2"/>
        <v>1270517.5</v>
      </c>
      <c r="U24" s="33">
        <v>0</v>
      </c>
      <c r="V24" s="34">
        <f t="shared" si="3"/>
        <v>0</v>
      </c>
      <c r="W24" s="11"/>
    </row>
    <row r="25" spans="7:23" ht="15" x14ac:dyDescent="0.25">
      <c r="G25" s="26"/>
      <c r="H25" s="11">
        <v>104</v>
      </c>
      <c r="I25" s="11" t="s">
        <v>130</v>
      </c>
      <c r="J25" s="27">
        <v>298</v>
      </c>
      <c r="K25" s="28">
        <v>0.7</v>
      </c>
      <c r="L25" s="29">
        <v>11236872</v>
      </c>
      <c r="M25" s="29">
        <v>44981</v>
      </c>
      <c r="N25" s="30">
        <v>1367713</v>
      </c>
      <c r="O25" s="30">
        <f t="shared" si="0"/>
        <v>6939898</v>
      </c>
      <c r="P25" s="31">
        <v>0</v>
      </c>
      <c r="Q25" s="32">
        <f t="shared" si="1"/>
        <v>0</v>
      </c>
      <c r="R25" s="29">
        <v>1815025</v>
      </c>
      <c r="S25" s="30">
        <v>0</v>
      </c>
      <c r="T25" s="30">
        <f t="shared" si="2"/>
        <v>1270517.5</v>
      </c>
      <c r="U25" s="33">
        <v>0</v>
      </c>
      <c r="V25" s="34">
        <f t="shared" si="3"/>
        <v>0</v>
      </c>
      <c r="W25" s="11"/>
    </row>
    <row r="26" spans="7:23" ht="15" x14ac:dyDescent="0.25">
      <c r="G26" s="26"/>
      <c r="H26" s="11">
        <v>117</v>
      </c>
      <c r="I26" s="11" t="s">
        <v>21</v>
      </c>
      <c r="J26" s="27">
        <v>298</v>
      </c>
      <c r="K26" s="28">
        <v>0.7</v>
      </c>
      <c r="L26" s="29">
        <v>11236872</v>
      </c>
      <c r="M26" s="29">
        <v>44981</v>
      </c>
      <c r="N26" s="30">
        <v>1367713</v>
      </c>
      <c r="O26" s="30">
        <f t="shared" si="0"/>
        <v>6939898</v>
      </c>
      <c r="P26" s="31">
        <v>2.7300000000000002E-4</v>
      </c>
      <c r="Q26" s="32">
        <f t="shared" si="1"/>
        <v>1894.5921540000002</v>
      </c>
      <c r="R26" s="29">
        <v>1815025</v>
      </c>
      <c r="S26" s="30">
        <v>0</v>
      </c>
      <c r="T26" s="30">
        <f t="shared" si="2"/>
        <v>1270517.5</v>
      </c>
      <c r="U26" s="33">
        <v>2.8800000000000001E-4</v>
      </c>
      <c r="V26" s="34">
        <f t="shared" si="3"/>
        <v>365.90904</v>
      </c>
      <c r="W26" s="11"/>
    </row>
    <row r="27" spans="7:23" ht="15" x14ac:dyDescent="0.25">
      <c r="G27" s="26"/>
      <c r="H27" s="11"/>
      <c r="I27" s="11"/>
      <c r="J27" s="27"/>
      <c r="K27" s="28"/>
      <c r="L27" s="30"/>
      <c r="M27" s="30"/>
      <c r="N27" s="30"/>
      <c r="O27" s="30"/>
      <c r="P27" s="33"/>
      <c r="Q27" s="32"/>
      <c r="R27" s="30"/>
      <c r="S27" s="30"/>
      <c r="T27" s="30"/>
      <c r="U27" s="33"/>
      <c r="V27" s="34"/>
      <c r="W27" s="11"/>
    </row>
    <row r="28" spans="7:23" ht="15.75" x14ac:dyDescent="0.25">
      <c r="G28" s="39">
        <v>88</v>
      </c>
      <c r="H28" s="40" t="s">
        <v>167</v>
      </c>
      <c r="I28" s="11"/>
      <c r="J28" s="27"/>
      <c r="K28" s="28"/>
      <c r="L28" s="30"/>
      <c r="M28" s="30"/>
      <c r="N28" s="30"/>
      <c r="O28" s="30"/>
      <c r="P28" s="33"/>
      <c r="Q28" s="32"/>
      <c r="R28" s="30"/>
      <c r="S28" s="30"/>
      <c r="T28" s="30"/>
      <c r="U28" s="33"/>
      <c r="V28" s="34"/>
      <c r="W28" s="11"/>
    </row>
    <row r="29" spans="7:23" ht="15" x14ac:dyDescent="0.25">
      <c r="G29" s="26"/>
      <c r="H29" s="11">
        <v>1</v>
      </c>
      <c r="I29" s="11" t="s">
        <v>11</v>
      </c>
      <c r="J29" s="27">
        <v>847</v>
      </c>
      <c r="K29" s="28">
        <v>0.7</v>
      </c>
      <c r="L29" s="29">
        <v>0</v>
      </c>
      <c r="M29" s="29">
        <v>38787</v>
      </c>
      <c r="N29" s="30">
        <v>74053</v>
      </c>
      <c r="O29" s="30">
        <f t="shared" ref="O29:O45" si="4">(L29+M29-N29)*K29</f>
        <v>-24686.199999999997</v>
      </c>
      <c r="P29" s="31">
        <v>1.91E-3</v>
      </c>
      <c r="Q29" s="32">
        <f t="shared" ref="Q29:Q45" si="5">O29*P29</f>
        <v>-47.150641999999998</v>
      </c>
      <c r="R29" s="29">
        <v>0</v>
      </c>
      <c r="S29" s="30">
        <v>0</v>
      </c>
      <c r="T29" s="30">
        <f t="shared" ref="T29:T45" si="6">(R29-S29)*K29</f>
        <v>0</v>
      </c>
      <c r="U29" s="33">
        <v>1.9740000000000001E-3</v>
      </c>
      <c r="V29" s="34">
        <f t="shared" ref="V29:V45" si="7">T29*U29</f>
        <v>0</v>
      </c>
      <c r="W29" s="11"/>
    </row>
    <row r="30" spans="7:23" ht="15" x14ac:dyDescent="0.25">
      <c r="G30" s="26"/>
      <c r="H30" s="11">
        <v>2</v>
      </c>
      <c r="I30" s="11" t="s">
        <v>27</v>
      </c>
      <c r="J30" s="27">
        <v>847</v>
      </c>
      <c r="K30" s="28">
        <v>0.7</v>
      </c>
      <c r="L30" s="29">
        <v>0</v>
      </c>
      <c r="M30" s="29">
        <v>38787</v>
      </c>
      <c r="N30" s="30">
        <v>74053</v>
      </c>
      <c r="O30" s="30">
        <f t="shared" si="4"/>
        <v>-24686.199999999997</v>
      </c>
      <c r="P30" s="31">
        <v>2.6899999999999998E-4</v>
      </c>
      <c r="Q30" s="32">
        <f t="shared" si="5"/>
        <v>-6.6405877999999987</v>
      </c>
      <c r="R30" s="29">
        <v>0</v>
      </c>
      <c r="S30" s="30">
        <v>0</v>
      </c>
      <c r="T30" s="30">
        <f t="shared" si="6"/>
        <v>0</v>
      </c>
      <c r="U30" s="33">
        <v>2.9500000000000001E-4</v>
      </c>
      <c r="V30" s="34">
        <f t="shared" si="7"/>
        <v>0</v>
      </c>
      <c r="W30" s="11"/>
    </row>
    <row r="31" spans="7:23" ht="15" x14ac:dyDescent="0.25">
      <c r="G31" s="26"/>
      <c r="H31" s="11">
        <v>3</v>
      </c>
      <c r="I31" s="11" t="s">
        <v>20</v>
      </c>
      <c r="J31" s="27">
        <v>847</v>
      </c>
      <c r="K31" s="28">
        <v>0.7</v>
      </c>
      <c r="L31" s="29">
        <v>0</v>
      </c>
      <c r="M31" s="29">
        <v>38787</v>
      </c>
      <c r="N31" s="30">
        <v>74053</v>
      </c>
      <c r="O31" s="30">
        <f t="shared" si="4"/>
        <v>-24686.199999999997</v>
      </c>
      <c r="P31" s="31">
        <v>5.9699999999999998E-4</v>
      </c>
      <c r="Q31" s="32">
        <f t="shared" si="5"/>
        <v>-14.737661399999999</v>
      </c>
      <c r="R31" s="29">
        <v>0</v>
      </c>
      <c r="S31" s="30">
        <v>0</v>
      </c>
      <c r="T31" s="30">
        <f t="shared" si="6"/>
        <v>0</v>
      </c>
      <c r="U31" s="33">
        <v>6.3100000000000005E-4</v>
      </c>
      <c r="V31" s="34">
        <f t="shared" si="7"/>
        <v>0</v>
      </c>
      <c r="W31" s="11"/>
    </row>
    <row r="32" spans="7:23" ht="15" x14ac:dyDescent="0.25">
      <c r="G32" s="26"/>
      <c r="H32" s="11">
        <v>5</v>
      </c>
      <c r="I32" s="11" t="s">
        <v>17</v>
      </c>
      <c r="J32" s="27">
        <v>847</v>
      </c>
      <c r="K32" s="28">
        <v>0.7</v>
      </c>
      <c r="L32" s="29">
        <v>0</v>
      </c>
      <c r="M32" s="29">
        <v>38787</v>
      </c>
      <c r="N32" s="30">
        <v>74053</v>
      </c>
      <c r="O32" s="30">
        <f t="shared" si="4"/>
        <v>-24686.199999999997</v>
      </c>
      <c r="P32" s="31">
        <v>6.6930000000000002E-3</v>
      </c>
      <c r="Q32" s="32">
        <f t="shared" si="5"/>
        <v>-165.22473659999997</v>
      </c>
      <c r="R32" s="29">
        <v>0</v>
      </c>
      <c r="S32" s="30">
        <v>0</v>
      </c>
      <c r="T32" s="30">
        <f t="shared" si="6"/>
        <v>0</v>
      </c>
      <c r="U32" s="33">
        <v>6.6429999999999996E-3</v>
      </c>
      <c r="V32" s="34">
        <f t="shared" si="7"/>
        <v>0</v>
      </c>
      <c r="W32" s="11"/>
    </row>
    <row r="33" spans="7:23" x14ac:dyDescent="0.3">
      <c r="G33" s="26"/>
      <c r="H33" s="11">
        <v>6</v>
      </c>
      <c r="I33" s="11" t="s">
        <v>118</v>
      </c>
      <c r="J33" s="27">
        <v>847</v>
      </c>
      <c r="K33" s="28">
        <v>0.7</v>
      </c>
      <c r="L33" s="29">
        <v>0</v>
      </c>
      <c r="M33" s="29">
        <v>38787</v>
      </c>
      <c r="N33" s="30">
        <v>74053</v>
      </c>
      <c r="O33" s="30">
        <f t="shared" si="4"/>
        <v>-24686.199999999997</v>
      </c>
      <c r="P33" s="31">
        <v>0</v>
      </c>
      <c r="Q33" s="32">
        <f t="shared" si="5"/>
        <v>0</v>
      </c>
      <c r="R33" s="29">
        <v>0</v>
      </c>
      <c r="S33" s="30">
        <v>0</v>
      </c>
      <c r="T33" s="30">
        <f t="shared" si="6"/>
        <v>0</v>
      </c>
      <c r="U33" s="33">
        <v>0</v>
      </c>
      <c r="V33" s="34">
        <f t="shared" si="7"/>
        <v>0</v>
      </c>
      <c r="W33" s="11"/>
    </row>
    <row r="34" spans="7:23" x14ac:dyDescent="0.3">
      <c r="G34" s="26"/>
      <c r="H34" s="11">
        <v>7</v>
      </c>
      <c r="I34" s="11" t="s">
        <v>9</v>
      </c>
      <c r="J34" s="27">
        <v>847</v>
      </c>
      <c r="K34" s="28">
        <v>0.7</v>
      </c>
      <c r="L34" s="29">
        <v>0</v>
      </c>
      <c r="M34" s="29">
        <v>38787</v>
      </c>
      <c r="N34" s="30">
        <v>74053</v>
      </c>
      <c r="O34" s="30">
        <f t="shared" si="4"/>
        <v>-24686.199999999997</v>
      </c>
      <c r="P34" s="31">
        <v>1.27E-4</v>
      </c>
      <c r="Q34" s="32">
        <f t="shared" si="5"/>
        <v>-3.1351473999999997</v>
      </c>
      <c r="R34" s="29">
        <v>0</v>
      </c>
      <c r="S34" s="30">
        <v>0</v>
      </c>
      <c r="T34" s="30">
        <f t="shared" si="6"/>
        <v>0</v>
      </c>
      <c r="U34" s="33">
        <v>1.34E-4</v>
      </c>
      <c r="V34" s="34">
        <f t="shared" si="7"/>
        <v>0</v>
      </c>
      <c r="W34" s="11"/>
    </row>
    <row r="35" spans="7:23" x14ac:dyDescent="0.3">
      <c r="G35" s="26"/>
      <c r="H35" s="11">
        <v>8</v>
      </c>
      <c r="I35" s="11" t="s">
        <v>23</v>
      </c>
      <c r="J35" s="27">
        <v>847</v>
      </c>
      <c r="K35" s="28">
        <v>0.7</v>
      </c>
      <c r="L35" s="29">
        <v>0</v>
      </c>
      <c r="M35" s="29">
        <v>38787</v>
      </c>
      <c r="N35" s="30">
        <v>74053</v>
      </c>
      <c r="O35" s="30">
        <f t="shared" si="4"/>
        <v>-24686.199999999997</v>
      </c>
      <c r="P35" s="31">
        <v>1.8699999999999999E-4</v>
      </c>
      <c r="Q35" s="32">
        <f t="shared" si="5"/>
        <v>-4.6163193999999992</v>
      </c>
      <c r="R35" s="29">
        <v>0</v>
      </c>
      <c r="S35" s="30">
        <v>0</v>
      </c>
      <c r="T35" s="30">
        <f t="shared" si="6"/>
        <v>0</v>
      </c>
      <c r="U35" s="33">
        <v>1.9599999999999999E-4</v>
      </c>
      <c r="V35" s="34">
        <f t="shared" si="7"/>
        <v>0</v>
      </c>
      <c r="W35" s="11"/>
    </row>
    <row r="36" spans="7:23" x14ac:dyDescent="0.3">
      <c r="G36" s="26"/>
      <c r="H36" s="11">
        <v>12</v>
      </c>
      <c r="I36" s="11" t="s">
        <v>168</v>
      </c>
      <c r="J36" s="27">
        <v>847</v>
      </c>
      <c r="K36" s="28">
        <v>0.7</v>
      </c>
      <c r="L36" s="29">
        <v>0</v>
      </c>
      <c r="M36" s="29">
        <v>38787</v>
      </c>
      <c r="N36" s="30">
        <v>74053</v>
      </c>
      <c r="O36" s="30">
        <f t="shared" si="4"/>
        <v>-24686.199999999997</v>
      </c>
      <c r="P36" s="31">
        <v>0</v>
      </c>
      <c r="Q36" s="32">
        <f t="shared" si="5"/>
        <v>0</v>
      </c>
      <c r="R36" s="29">
        <v>0</v>
      </c>
      <c r="S36" s="30">
        <v>0</v>
      </c>
      <c r="T36" s="30">
        <f t="shared" si="6"/>
        <v>0</v>
      </c>
      <c r="U36" s="33">
        <v>0</v>
      </c>
      <c r="V36" s="34">
        <f t="shared" si="7"/>
        <v>0</v>
      </c>
      <c r="W36" s="11"/>
    </row>
    <row r="37" spans="7:23" x14ac:dyDescent="0.3">
      <c r="G37" s="26"/>
      <c r="H37" s="11">
        <v>34</v>
      </c>
      <c r="I37" s="11" t="s">
        <v>25</v>
      </c>
      <c r="J37" s="27">
        <v>847</v>
      </c>
      <c r="K37" s="28">
        <v>0.7</v>
      </c>
      <c r="L37" s="29">
        <v>0</v>
      </c>
      <c r="M37" s="29">
        <v>38787</v>
      </c>
      <c r="N37" s="30">
        <v>74053</v>
      </c>
      <c r="O37" s="30">
        <f t="shared" si="4"/>
        <v>-24686.199999999997</v>
      </c>
      <c r="P37" s="31">
        <v>2.5699999999999998E-3</v>
      </c>
      <c r="Q37" s="32">
        <f t="shared" si="5"/>
        <v>-63.443533999999985</v>
      </c>
      <c r="R37" s="29">
        <v>0</v>
      </c>
      <c r="S37" s="30">
        <v>0</v>
      </c>
      <c r="T37" s="30">
        <f t="shared" si="6"/>
        <v>0</v>
      </c>
      <c r="U37" s="33">
        <v>2.696E-3</v>
      </c>
      <c r="V37" s="34">
        <f t="shared" si="7"/>
        <v>0</v>
      </c>
      <c r="W37" s="11"/>
    </row>
    <row r="38" spans="7:23" x14ac:dyDescent="0.3">
      <c r="G38" s="26"/>
      <c r="H38" s="11">
        <v>38</v>
      </c>
      <c r="I38" s="11" t="s">
        <v>12</v>
      </c>
      <c r="J38" s="27">
        <v>847</v>
      </c>
      <c r="K38" s="28">
        <v>0.7</v>
      </c>
      <c r="L38" s="29">
        <v>0</v>
      </c>
      <c r="M38" s="29">
        <v>38787</v>
      </c>
      <c r="N38" s="30">
        <v>74053</v>
      </c>
      <c r="O38" s="30">
        <f t="shared" si="4"/>
        <v>-24686.199999999997</v>
      </c>
      <c r="P38" s="31">
        <v>7.8999999999999996E-5</v>
      </c>
      <c r="Q38" s="32">
        <f t="shared" si="5"/>
        <v>-1.9502097999999997</v>
      </c>
      <c r="R38" s="29">
        <v>0</v>
      </c>
      <c r="S38" s="30">
        <v>0</v>
      </c>
      <c r="T38" s="30">
        <f t="shared" si="6"/>
        <v>0</v>
      </c>
      <c r="U38" s="33">
        <v>8.2999999999999998E-5</v>
      </c>
      <c r="V38" s="34">
        <f t="shared" si="7"/>
        <v>0</v>
      </c>
      <c r="W38" s="11"/>
    </row>
    <row r="39" spans="7:23" x14ac:dyDescent="0.3">
      <c r="G39" s="26"/>
      <c r="H39" s="11">
        <v>41</v>
      </c>
      <c r="I39" s="11" t="s">
        <v>125</v>
      </c>
      <c r="J39" s="27">
        <v>847</v>
      </c>
      <c r="K39" s="28">
        <v>0.7</v>
      </c>
      <c r="L39" s="29">
        <v>0</v>
      </c>
      <c r="M39" s="29">
        <v>38787</v>
      </c>
      <c r="N39" s="30">
        <v>74053</v>
      </c>
      <c r="O39" s="30">
        <f t="shared" si="4"/>
        <v>-24686.199999999997</v>
      </c>
      <c r="P39" s="31">
        <v>0</v>
      </c>
      <c r="Q39" s="32">
        <f t="shared" si="5"/>
        <v>0</v>
      </c>
      <c r="R39" s="29">
        <v>0</v>
      </c>
      <c r="S39" s="30">
        <v>0</v>
      </c>
      <c r="T39" s="30">
        <f t="shared" si="6"/>
        <v>0</v>
      </c>
      <c r="U39" s="33">
        <v>0</v>
      </c>
      <c r="V39" s="34">
        <f t="shared" si="7"/>
        <v>0</v>
      </c>
      <c r="W39" s="11"/>
    </row>
    <row r="40" spans="7:23" x14ac:dyDescent="0.3">
      <c r="G40" s="26"/>
      <c r="H40" s="11">
        <v>55</v>
      </c>
      <c r="I40" s="11" t="s">
        <v>26</v>
      </c>
      <c r="J40" s="27">
        <v>847</v>
      </c>
      <c r="K40" s="28">
        <v>0.7</v>
      </c>
      <c r="L40" s="29">
        <v>0</v>
      </c>
      <c r="M40" s="29">
        <v>38787</v>
      </c>
      <c r="N40" s="30">
        <v>74053</v>
      </c>
      <c r="O40" s="30">
        <f t="shared" si="4"/>
        <v>-24686.199999999997</v>
      </c>
      <c r="P40" s="31">
        <v>1.5699999999999999E-4</v>
      </c>
      <c r="Q40" s="32">
        <f t="shared" si="5"/>
        <v>-3.8757333999999992</v>
      </c>
      <c r="R40" s="29">
        <v>0</v>
      </c>
      <c r="S40" s="30">
        <v>0</v>
      </c>
      <c r="T40" s="30">
        <f t="shared" si="6"/>
        <v>0</v>
      </c>
      <c r="U40" s="33">
        <v>2.1100000000000001E-4</v>
      </c>
      <c r="V40" s="34">
        <f t="shared" si="7"/>
        <v>0</v>
      </c>
      <c r="W40" s="11"/>
    </row>
    <row r="41" spans="7:23" x14ac:dyDescent="0.3">
      <c r="G41" s="26"/>
      <c r="H41" s="11">
        <v>71</v>
      </c>
      <c r="I41" s="11" t="s">
        <v>18</v>
      </c>
      <c r="J41" s="27">
        <v>847</v>
      </c>
      <c r="K41" s="28">
        <v>0</v>
      </c>
      <c r="L41" s="29">
        <v>0</v>
      </c>
      <c r="M41" s="29">
        <v>38787</v>
      </c>
      <c r="N41" s="30">
        <v>74053</v>
      </c>
      <c r="O41" s="30">
        <f t="shared" si="4"/>
        <v>0</v>
      </c>
      <c r="P41" s="31">
        <v>1.1E-5</v>
      </c>
      <c r="Q41" s="32">
        <f t="shared" si="5"/>
        <v>0</v>
      </c>
      <c r="R41" s="29">
        <v>0</v>
      </c>
      <c r="S41" s="30">
        <v>0</v>
      </c>
      <c r="T41" s="30">
        <f t="shared" si="6"/>
        <v>0</v>
      </c>
      <c r="U41" s="33">
        <v>1.2E-5</v>
      </c>
      <c r="V41" s="34">
        <f t="shared" si="7"/>
        <v>0</v>
      </c>
      <c r="W41" s="11"/>
    </row>
    <row r="42" spans="7:23" x14ac:dyDescent="0.3">
      <c r="G42" s="26"/>
      <c r="H42" s="11">
        <v>72</v>
      </c>
      <c r="I42" s="11" t="s">
        <v>28</v>
      </c>
      <c r="J42" s="27">
        <v>847</v>
      </c>
      <c r="K42" s="28">
        <v>0</v>
      </c>
      <c r="L42" s="29">
        <v>0</v>
      </c>
      <c r="M42" s="29">
        <v>38787</v>
      </c>
      <c r="N42" s="30">
        <v>74053</v>
      </c>
      <c r="O42" s="30">
        <f t="shared" si="4"/>
        <v>0</v>
      </c>
      <c r="P42" s="31">
        <v>3.1799999999999998E-4</v>
      </c>
      <c r="Q42" s="32">
        <f t="shared" si="5"/>
        <v>0</v>
      </c>
      <c r="R42" s="29">
        <v>0</v>
      </c>
      <c r="S42" s="30">
        <v>0</v>
      </c>
      <c r="T42" s="30">
        <f t="shared" si="6"/>
        <v>0</v>
      </c>
      <c r="U42" s="33">
        <v>3.3700000000000001E-4</v>
      </c>
      <c r="V42" s="34">
        <f t="shared" si="7"/>
        <v>0</v>
      </c>
      <c r="W42" s="11"/>
    </row>
    <row r="43" spans="7:23" x14ac:dyDescent="0.3">
      <c r="G43" s="26"/>
      <c r="H43" s="11">
        <v>88</v>
      </c>
      <c r="I43" s="11" t="s">
        <v>167</v>
      </c>
      <c r="J43" s="27">
        <v>847</v>
      </c>
      <c r="K43" s="28">
        <v>0.7</v>
      </c>
      <c r="L43" s="29">
        <v>0</v>
      </c>
      <c r="M43" s="29">
        <v>38787</v>
      </c>
      <c r="N43" s="30">
        <v>74053</v>
      </c>
      <c r="O43" s="30">
        <f t="shared" si="4"/>
        <v>-24686.199999999997</v>
      </c>
      <c r="P43" s="31">
        <v>0</v>
      </c>
      <c r="Q43" s="32">
        <f t="shared" si="5"/>
        <v>0</v>
      </c>
      <c r="R43" s="29">
        <v>0</v>
      </c>
      <c r="S43" s="30">
        <v>0</v>
      </c>
      <c r="T43" s="30">
        <f t="shared" si="6"/>
        <v>0</v>
      </c>
      <c r="U43" s="33">
        <v>0</v>
      </c>
      <c r="V43" s="34">
        <f t="shared" si="7"/>
        <v>0</v>
      </c>
      <c r="W43" s="11"/>
    </row>
    <row r="44" spans="7:23" x14ac:dyDescent="0.3">
      <c r="G44" s="26"/>
      <c r="H44" s="11">
        <v>104</v>
      </c>
      <c r="I44" s="11" t="s">
        <v>130</v>
      </c>
      <c r="J44" s="27">
        <v>847</v>
      </c>
      <c r="K44" s="28">
        <v>0.7</v>
      </c>
      <c r="L44" s="29">
        <v>0</v>
      </c>
      <c r="M44" s="29">
        <v>38787</v>
      </c>
      <c r="N44" s="30">
        <v>74053</v>
      </c>
      <c r="O44" s="30">
        <f t="shared" si="4"/>
        <v>-24686.199999999997</v>
      </c>
      <c r="P44" s="31">
        <v>0</v>
      </c>
      <c r="Q44" s="32">
        <f t="shared" si="5"/>
        <v>0</v>
      </c>
      <c r="R44" s="29">
        <v>0</v>
      </c>
      <c r="S44" s="30">
        <v>0</v>
      </c>
      <c r="T44" s="30">
        <f t="shared" si="6"/>
        <v>0</v>
      </c>
      <c r="U44" s="33">
        <v>0</v>
      </c>
      <c r="V44" s="34">
        <f t="shared" si="7"/>
        <v>0</v>
      </c>
      <c r="W44" s="11"/>
    </row>
    <row r="45" spans="7:23" x14ac:dyDescent="0.3">
      <c r="G45" s="26"/>
      <c r="H45" s="11">
        <v>117</v>
      </c>
      <c r="I45" s="11" t="s">
        <v>21</v>
      </c>
      <c r="J45" s="27">
        <v>847</v>
      </c>
      <c r="K45" s="28">
        <v>0.7</v>
      </c>
      <c r="L45" s="29">
        <v>0</v>
      </c>
      <c r="M45" s="29">
        <v>38787</v>
      </c>
      <c r="N45" s="30">
        <v>74053</v>
      </c>
      <c r="O45" s="30">
        <f t="shared" si="4"/>
        <v>-24686.199999999997</v>
      </c>
      <c r="P45" s="31">
        <v>2.7300000000000002E-4</v>
      </c>
      <c r="Q45" s="32">
        <f t="shared" si="5"/>
        <v>-6.7393326</v>
      </c>
      <c r="R45" s="29">
        <v>0</v>
      </c>
      <c r="S45" s="30">
        <v>0</v>
      </c>
      <c r="T45" s="30">
        <f t="shared" si="6"/>
        <v>0</v>
      </c>
      <c r="U45" s="33">
        <v>2.8800000000000001E-4</v>
      </c>
      <c r="V45" s="34">
        <f t="shared" si="7"/>
        <v>0</v>
      </c>
      <c r="W45" s="11"/>
    </row>
    <row r="46" spans="7:23" ht="15" thickBot="1" x14ac:dyDescent="0.35">
      <c r="G46" s="35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7"/>
    </row>
    <row r="47" spans="7:23" x14ac:dyDescent="0.3">
      <c r="G47" s="11">
        <v>88</v>
      </c>
      <c r="H47" s="11" t="s">
        <v>167</v>
      </c>
      <c r="I47" s="11"/>
      <c r="J47" s="27"/>
      <c r="K47" s="28"/>
      <c r="L47" s="30"/>
      <c r="M47" s="30"/>
      <c r="N47" s="30"/>
      <c r="O47" s="30"/>
      <c r="P47" s="33"/>
      <c r="Q47" s="32">
        <f>SUM(Q9:Q46)</f>
        <v>94203.896855600018</v>
      </c>
      <c r="R47" s="30"/>
      <c r="S47" s="30"/>
      <c r="T47" s="30"/>
      <c r="U47" s="33"/>
      <c r="V47" s="32">
        <f>SUM(V9:V46)</f>
        <v>17727.530677499999</v>
      </c>
      <c r="W47" s="38">
        <f>Q47+V47</f>
        <v>111931.42753310001</v>
      </c>
    </row>
    <row r="48" spans="7:23" x14ac:dyDescent="0.3">
      <c r="G48" s="11"/>
      <c r="H48" s="11"/>
      <c r="I48" s="11"/>
      <c r="J48" s="27"/>
      <c r="K48" s="28"/>
      <c r="L48" s="30"/>
      <c r="M48" s="30"/>
      <c r="N48" s="30"/>
      <c r="O48" s="30"/>
      <c r="P48" s="33"/>
      <c r="Q48" s="32"/>
      <c r="R48" s="30"/>
      <c r="S48" s="30"/>
      <c r="T48" s="30"/>
      <c r="U48" s="33"/>
      <c r="V48" s="32"/>
      <c r="W48" s="11"/>
    </row>
    <row r="49" spans="7:23" ht="15" thickBot="1" x14ac:dyDescent="0.35">
      <c r="G49" s="11"/>
      <c r="H49" s="11"/>
      <c r="I49" s="11"/>
      <c r="J49" s="12" t="s">
        <v>100</v>
      </c>
      <c r="K49" s="13" t="s">
        <v>101</v>
      </c>
      <c r="L49" s="14" t="s">
        <v>102</v>
      </c>
      <c r="M49" s="14" t="s">
        <v>103</v>
      </c>
      <c r="N49" s="14" t="s">
        <v>104</v>
      </c>
      <c r="O49" s="14" t="s">
        <v>105</v>
      </c>
      <c r="P49" s="15" t="s">
        <v>106</v>
      </c>
      <c r="Q49" s="16" t="s">
        <v>107</v>
      </c>
      <c r="R49" s="14" t="s">
        <v>108</v>
      </c>
      <c r="S49" s="14" t="s">
        <v>109</v>
      </c>
      <c r="T49" s="14" t="s">
        <v>110</v>
      </c>
      <c r="U49" s="15" t="s">
        <v>111</v>
      </c>
      <c r="V49" s="16" t="s">
        <v>112</v>
      </c>
      <c r="W49" s="11"/>
    </row>
    <row r="50" spans="7:23" ht="15.6" x14ac:dyDescent="0.3">
      <c r="G50" s="17">
        <v>100</v>
      </c>
      <c r="H50" s="18" t="s">
        <v>169</v>
      </c>
      <c r="I50" s="19"/>
      <c r="J50" s="20"/>
      <c r="K50" s="21"/>
      <c r="L50" s="22"/>
      <c r="M50" s="22"/>
      <c r="N50" s="22"/>
      <c r="O50" s="22"/>
      <c r="P50" s="23"/>
      <c r="Q50" s="24"/>
      <c r="R50" s="22"/>
      <c r="S50" s="22"/>
      <c r="T50" s="22"/>
      <c r="U50" s="23"/>
      <c r="V50" s="25"/>
      <c r="W50" s="11"/>
    </row>
    <row r="51" spans="7:23" x14ac:dyDescent="0.3">
      <c r="G51" s="26"/>
      <c r="H51" s="11">
        <v>1</v>
      </c>
      <c r="I51" s="11" t="s">
        <v>11</v>
      </c>
      <c r="J51" s="27">
        <v>381</v>
      </c>
      <c r="K51" s="28">
        <v>1</v>
      </c>
      <c r="L51" s="29">
        <v>3480516</v>
      </c>
      <c r="M51" s="29">
        <v>25120</v>
      </c>
      <c r="N51" s="30">
        <v>895683</v>
      </c>
      <c r="O51" s="30">
        <f t="shared" ref="O51:O68" si="8">(L51+M51-N51)*K51</f>
        <v>2609953</v>
      </c>
      <c r="P51" s="31">
        <v>1.91E-3</v>
      </c>
      <c r="Q51" s="32">
        <f t="shared" ref="Q51:Q68" si="9">O51*P51</f>
        <v>4985.0102299999999</v>
      </c>
      <c r="R51" s="29">
        <v>319102</v>
      </c>
      <c r="S51" s="30">
        <v>0</v>
      </c>
      <c r="T51" s="30">
        <f t="shared" ref="T51:T68" si="10">(R51-S51)*K51</f>
        <v>319102</v>
      </c>
      <c r="U51" s="33">
        <v>1.9740000000000001E-3</v>
      </c>
      <c r="V51" s="34">
        <f t="shared" ref="V51:V68" si="11">T51*U51</f>
        <v>629.90734800000007</v>
      </c>
      <c r="W51" s="11"/>
    </row>
    <row r="52" spans="7:23" x14ac:dyDescent="0.3">
      <c r="G52" s="26"/>
      <c r="H52" s="11">
        <v>2</v>
      </c>
      <c r="I52" s="11" t="s">
        <v>27</v>
      </c>
      <c r="J52" s="27">
        <v>381</v>
      </c>
      <c r="K52" s="28">
        <v>1</v>
      </c>
      <c r="L52" s="29">
        <v>3480516</v>
      </c>
      <c r="M52" s="29">
        <v>25120</v>
      </c>
      <c r="N52" s="30">
        <v>895683</v>
      </c>
      <c r="O52" s="30">
        <f t="shared" si="8"/>
        <v>2609953</v>
      </c>
      <c r="P52" s="31">
        <v>2.6899999999999998E-4</v>
      </c>
      <c r="Q52" s="32">
        <f t="shared" si="9"/>
        <v>702.07735699999989</v>
      </c>
      <c r="R52" s="29">
        <v>319102</v>
      </c>
      <c r="S52" s="30">
        <v>0</v>
      </c>
      <c r="T52" s="30">
        <f t="shared" si="10"/>
        <v>319102</v>
      </c>
      <c r="U52" s="33">
        <v>2.9500000000000001E-4</v>
      </c>
      <c r="V52" s="34">
        <f t="shared" si="11"/>
        <v>94.135090000000005</v>
      </c>
      <c r="W52" s="11"/>
    </row>
    <row r="53" spans="7:23" x14ac:dyDescent="0.3">
      <c r="G53" s="26"/>
      <c r="H53" s="11">
        <v>3</v>
      </c>
      <c r="I53" s="11" t="s">
        <v>20</v>
      </c>
      <c r="J53" s="27">
        <v>381</v>
      </c>
      <c r="K53" s="28">
        <v>1</v>
      </c>
      <c r="L53" s="29">
        <v>3480516</v>
      </c>
      <c r="M53" s="29">
        <v>25120</v>
      </c>
      <c r="N53" s="30">
        <v>895683</v>
      </c>
      <c r="O53" s="30">
        <f t="shared" si="8"/>
        <v>2609953</v>
      </c>
      <c r="P53" s="31">
        <v>5.9699999999999998E-4</v>
      </c>
      <c r="Q53" s="32">
        <f t="shared" si="9"/>
        <v>1558.1419409999999</v>
      </c>
      <c r="R53" s="29">
        <v>319102</v>
      </c>
      <c r="S53" s="30">
        <v>0</v>
      </c>
      <c r="T53" s="30">
        <f t="shared" si="10"/>
        <v>319102</v>
      </c>
      <c r="U53" s="33">
        <v>6.3100000000000005E-4</v>
      </c>
      <c r="V53" s="34">
        <f t="shared" si="11"/>
        <v>201.353362</v>
      </c>
      <c r="W53" s="11"/>
    </row>
    <row r="54" spans="7:23" x14ac:dyDescent="0.3">
      <c r="G54" s="26"/>
      <c r="H54" s="11">
        <v>5</v>
      </c>
      <c r="I54" s="11" t="s">
        <v>17</v>
      </c>
      <c r="J54" s="27">
        <v>381</v>
      </c>
      <c r="K54" s="28">
        <v>1</v>
      </c>
      <c r="L54" s="29">
        <v>3480516</v>
      </c>
      <c r="M54" s="29">
        <v>25120</v>
      </c>
      <c r="N54" s="30">
        <v>895683</v>
      </c>
      <c r="O54" s="30">
        <f t="shared" si="8"/>
        <v>2609953</v>
      </c>
      <c r="P54" s="31">
        <v>6.6930000000000002E-3</v>
      </c>
      <c r="Q54" s="32">
        <f t="shared" si="9"/>
        <v>17468.415429000001</v>
      </c>
      <c r="R54" s="29">
        <v>319102</v>
      </c>
      <c r="S54" s="30">
        <v>0</v>
      </c>
      <c r="T54" s="30">
        <f t="shared" si="10"/>
        <v>319102</v>
      </c>
      <c r="U54" s="33">
        <v>6.6429999999999996E-3</v>
      </c>
      <c r="V54" s="34">
        <f t="shared" si="11"/>
        <v>2119.794586</v>
      </c>
      <c r="W54" s="11"/>
    </row>
    <row r="55" spans="7:23" x14ac:dyDescent="0.3">
      <c r="G55" s="26"/>
      <c r="H55" s="11">
        <v>6</v>
      </c>
      <c r="I55" s="11" t="s">
        <v>118</v>
      </c>
      <c r="J55" s="27">
        <v>381</v>
      </c>
      <c r="K55" s="28">
        <v>1</v>
      </c>
      <c r="L55" s="29">
        <v>3480516</v>
      </c>
      <c r="M55" s="29">
        <v>25120</v>
      </c>
      <c r="N55" s="30">
        <v>895683</v>
      </c>
      <c r="O55" s="30">
        <f t="shared" si="8"/>
        <v>2609953</v>
      </c>
      <c r="P55" s="31">
        <v>0</v>
      </c>
      <c r="Q55" s="32">
        <f t="shared" si="9"/>
        <v>0</v>
      </c>
      <c r="R55" s="29">
        <v>319102</v>
      </c>
      <c r="S55" s="30">
        <v>0</v>
      </c>
      <c r="T55" s="30">
        <f t="shared" si="10"/>
        <v>319102</v>
      </c>
      <c r="U55" s="33">
        <v>0</v>
      </c>
      <c r="V55" s="34">
        <f t="shared" si="11"/>
        <v>0</v>
      </c>
      <c r="W55" s="11"/>
    </row>
    <row r="56" spans="7:23" x14ac:dyDescent="0.3">
      <c r="G56" s="26"/>
      <c r="H56" s="11">
        <v>7</v>
      </c>
      <c r="I56" s="11" t="s">
        <v>9</v>
      </c>
      <c r="J56" s="27">
        <v>381</v>
      </c>
      <c r="K56" s="28">
        <v>1</v>
      </c>
      <c r="L56" s="29">
        <v>3480516</v>
      </c>
      <c r="M56" s="29">
        <v>25120</v>
      </c>
      <c r="N56" s="30">
        <v>895683</v>
      </c>
      <c r="O56" s="30">
        <f t="shared" si="8"/>
        <v>2609953</v>
      </c>
      <c r="P56" s="31">
        <v>1.27E-4</v>
      </c>
      <c r="Q56" s="32">
        <f t="shared" si="9"/>
        <v>331.46403099999998</v>
      </c>
      <c r="R56" s="29">
        <v>319102</v>
      </c>
      <c r="S56" s="30">
        <v>0</v>
      </c>
      <c r="T56" s="30">
        <f t="shared" si="10"/>
        <v>319102</v>
      </c>
      <c r="U56" s="33">
        <v>1.34E-4</v>
      </c>
      <c r="V56" s="34">
        <f t="shared" si="11"/>
        <v>42.759668000000005</v>
      </c>
      <c r="W56" s="11"/>
    </row>
    <row r="57" spans="7:23" x14ac:dyDescent="0.3">
      <c r="G57" s="26"/>
      <c r="H57" s="11">
        <v>8</v>
      </c>
      <c r="I57" s="11" t="s">
        <v>23</v>
      </c>
      <c r="J57" s="27">
        <v>381</v>
      </c>
      <c r="K57" s="28">
        <v>1</v>
      </c>
      <c r="L57" s="29">
        <v>3480516</v>
      </c>
      <c r="M57" s="29">
        <v>25120</v>
      </c>
      <c r="N57" s="30">
        <v>895683</v>
      </c>
      <c r="O57" s="30">
        <f t="shared" si="8"/>
        <v>2609953</v>
      </c>
      <c r="P57" s="31">
        <v>1.8699999999999999E-4</v>
      </c>
      <c r="Q57" s="32">
        <f t="shared" si="9"/>
        <v>488.06121099999996</v>
      </c>
      <c r="R57" s="29">
        <v>319102</v>
      </c>
      <c r="S57" s="30">
        <v>0</v>
      </c>
      <c r="T57" s="30">
        <f t="shared" si="10"/>
        <v>319102</v>
      </c>
      <c r="U57" s="33">
        <v>1.9599999999999999E-4</v>
      </c>
      <c r="V57" s="34">
        <f t="shared" si="11"/>
        <v>62.543991999999996</v>
      </c>
      <c r="W57" s="11"/>
    </row>
    <row r="58" spans="7:23" x14ac:dyDescent="0.3">
      <c r="G58" s="26"/>
      <c r="H58" s="11">
        <v>12</v>
      </c>
      <c r="I58" s="11" t="s">
        <v>168</v>
      </c>
      <c r="J58" s="27">
        <v>381</v>
      </c>
      <c r="K58" s="28">
        <v>1</v>
      </c>
      <c r="L58" s="29">
        <v>3480516</v>
      </c>
      <c r="M58" s="29">
        <v>25120</v>
      </c>
      <c r="N58" s="30">
        <v>895683</v>
      </c>
      <c r="O58" s="30">
        <f t="shared" si="8"/>
        <v>2609953</v>
      </c>
      <c r="P58" s="31">
        <v>0</v>
      </c>
      <c r="Q58" s="32">
        <f t="shared" si="9"/>
        <v>0</v>
      </c>
      <c r="R58" s="29">
        <v>319102</v>
      </c>
      <c r="S58" s="30">
        <v>0</v>
      </c>
      <c r="T58" s="30">
        <f t="shared" si="10"/>
        <v>319102</v>
      </c>
      <c r="U58" s="33">
        <v>0</v>
      </c>
      <c r="V58" s="34">
        <f t="shared" si="11"/>
        <v>0</v>
      </c>
      <c r="W58" s="11"/>
    </row>
    <row r="59" spans="7:23" x14ac:dyDescent="0.3">
      <c r="G59" s="26"/>
      <c r="H59" s="11">
        <v>17</v>
      </c>
      <c r="I59" s="11" t="s">
        <v>16</v>
      </c>
      <c r="J59" s="27">
        <v>381</v>
      </c>
      <c r="K59" s="28">
        <v>1</v>
      </c>
      <c r="L59" s="29">
        <v>3480516</v>
      </c>
      <c r="M59" s="29">
        <v>25120</v>
      </c>
      <c r="N59" s="30">
        <v>895683</v>
      </c>
      <c r="O59" s="30">
        <f t="shared" si="8"/>
        <v>2609953</v>
      </c>
      <c r="P59" s="31">
        <v>7.5799999999999999E-4</v>
      </c>
      <c r="Q59" s="32">
        <f t="shared" si="9"/>
        <v>1978.344374</v>
      </c>
      <c r="R59" s="29">
        <v>319102</v>
      </c>
      <c r="S59" s="30">
        <v>0</v>
      </c>
      <c r="T59" s="30">
        <f t="shared" si="10"/>
        <v>319102</v>
      </c>
      <c r="U59" s="33">
        <v>8.0199999999999998E-4</v>
      </c>
      <c r="V59" s="34">
        <f t="shared" si="11"/>
        <v>255.919804</v>
      </c>
      <c r="W59" s="11"/>
    </row>
    <row r="60" spans="7:23" x14ac:dyDescent="0.3">
      <c r="G60" s="26"/>
      <c r="H60" s="11">
        <v>34</v>
      </c>
      <c r="I60" s="11" t="s">
        <v>25</v>
      </c>
      <c r="J60" s="27">
        <v>381</v>
      </c>
      <c r="K60" s="28">
        <v>1</v>
      </c>
      <c r="L60" s="29">
        <v>3480516</v>
      </c>
      <c r="M60" s="29">
        <v>25120</v>
      </c>
      <c r="N60" s="30">
        <v>895683</v>
      </c>
      <c r="O60" s="30">
        <f t="shared" si="8"/>
        <v>2609953</v>
      </c>
      <c r="P60" s="31">
        <v>2.5699999999999998E-3</v>
      </c>
      <c r="Q60" s="32">
        <f t="shared" si="9"/>
        <v>6707.5792099999999</v>
      </c>
      <c r="R60" s="29">
        <v>319102</v>
      </c>
      <c r="S60" s="30">
        <v>0</v>
      </c>
      <c r="T60" s="30">
        <f t="shared" si="10"/>
        <v>319102</v>
      </c>
      <c r="U60" s="33">
        <v>2.696E-3</v>
      </c>
      <c r="V60" s="34">
        <f t="shared" si="11"/>
        <v>860.298992</v>
      </c>
      <c r="W60" s="11"/>
    </row>
    <row r="61" spans="7:23" x14ac:dyDescent="0.3">
      <c r="G61" s="26"/>
      <c r="H61" s="11">
        <v>38</v>
      </c>
      <c r="I61" s="11" t="s">
        <v>12</v>
      </c>
      <c r="J61" s="27">
        <v>381</v>
      </c>
      <c r="K61" s="28">
        <v>1</v>
      </c>
      <c r="L61" s="29">
        <v>3480516</v>
      </c>
      <c r="M61" s="29">
        <v>25120</v>
      </c>
      <c r="N61" s="30">
        <v>895683</v>
      </c>
      <c r="O61" s="30">
        <f t="shared" si="8"/>
        <v>2609953</v>
      </c>
      <c r="P61" s="31">
        <v>7.8999999999999996E-5</v>
      </c>
      <c r="Q61" s="32">
        <f t="shared" si="9"/>
        <v>206.18628699999999</v>
      </c>
      <c r="R61" s="29">
        <v>319102</v>
      </c>
      <c r="S61" s="30">
        <v>0</v>
      </c>
      <c r="T61" s="30">
        <f t="shared" si="10"/>
        <v>319102</v>
      </c>
      <c r="U61" s="33">
        <v>8.2999999999999998E-5</v>
      </c>
      <c r="V61" s="34">
        <f t="shared" si="11"/>
        <v>26.485465999999999</v>
      </c>
      <c r="W61" s="11"/>
    </row>
    <row r="62" spans="7:23" x14ac:dyDescent="0.3">
      <c r="G62" s="26"/>
      <c r="H62" s="11">
        <v>41</v>
      </c>
      <c r="I62" s="11" t="s">
        <v>125</v>
      </c>
      <c r="J62" s="27">
        <v>381</v>
      </c>
      <c r="K62" s="28">
        <v>1</v>
      </c>
      <c r="L62" s="29">
        <v>3480516</v>
      </c>
      <c r="M62" s="29">
        <v>25120</v>
      </c>
      <c r="N62" s="30">
        <v>895683</v>
      </c>
      <c r="O62" s="30">
        <f t="shared" si="8"/>
        <v>2609953</v>
      </c>
      <c r="P62" s="31">
        <v>0</v>
      </c>
      <c r="Q62" s="32">
        <f t="shared" si="9"/>
        <v>0</v>
      </c>
      <c r="R62" s="29">
        <v>319102</v>
      </c>
      <c r="S62" s="30">
        <v>0</v>
      </c>
      <c r="T62" s="30">
        <f t="shared" si="10"/>
        <v>319102</v>
      </c>
      <c r="U62" s="33">
        <v>0</v>
      </c>
      <c r="V62" s="34">
        <f t="shared" si="11"/>
        <v>0</v>
      </c>
      <c r="W62" s="11"/>
    </row>
    <row r="63" spans="7:23" x14ac:dyDescent="0.3">
      <c r="G63" s="26"/>
      <c r="H63" s="11">
        <v>55</v>
      </c>
      <c r="I63" s="11" t="s">
        <v>26</v>
      </c>
      <c r="J63" s="27">
        <v>381</v>
      </c>
      <c r="K63" s="28">
        <v>1</v>
      </c>
      <c r="L63" s="29">
        <v>3480516</v>
      </c>
      <c r="M63" s="29">
        <v>25120</v>
      </c>
      <c r="N63" s="30">
        <v>895683</v>
      </c>
      <c r="O63" s="30">
        <f t="shared" si="8"/>
        <v>2609953</v>
      </c>
      <c r="P63" s="31">
        <v>1.5699999999999999E-4</v>
      </c>
      <c r="Q63" s="32">
        <f t="shared" si="9"/>
        <v>409.76262099999997</v>
      </c>
      <c r="R63" s="29">
        <v>319102</v>
      </c>
      <c r="S63" s="30">
        <v>0</v>
      </c>
      <c r="T63" s="30">
        <f t="shared" si="10"/>
        <v>319102</v>
      </c>
      <c r="U63" s="33">
        <v>2.1100000000000001E-4</v>
      </c>
      <c r="V63" s="34">
        <f t="shared" si="11"/>
        <v>67.330522000000002</v>
      </c>
      <c r="W63" s="11"/>
    </row>
    <row r="64" spans="7:23" x14ac:dyDescent="0.3">
      <c r="G64" s="26"/>
      <c r="H64" s="11">
        <v>71</v>
      </c>
      <c r="I64" s="11" t="s">
        <v>18</v>
      </c>
      <c r="J64" s="27">
        <v>381</v>
      </c>
      <c r="K64" s="28">
        <v>0</v>
      </c>
      <c r="L64" s="29">
        <v>3480516</v>
      </c>
      <c r="M64" s="29">
        <v>25120</v>
      </c>
      <c r="N64" s="30">
        <v>895683</v>
      </c>
      <c r="O64" s="30">
        <f t="shared" si="8"/>
        <v>0</v>
      </c>
      <c r="P64" s="31">
        <v>1.1E-5</v>
      </c>
      <c r="Q64" s="32">
        <f t="shared" si="9"/>
        <v>0</v>
      </c>
      <c r="R64" s="29">
        <v>319102</v>
      </c>
      <c r="S64" s="30">
        <v>0</v>
      </c>
      <c r="T64" s="30">
        <f t="shared" si="10"/>
        <v>0</v>
      </c>
      <c r="U64" s="33">
        <v>1.2E-5</v>
      </c>
      <c r="V64" s="34">
        <f t="shared" si="11"/>
        <v>0</v>
      </c>
      <c r="W64" s="11"/>
    </row>
    <row r="65" spans="7:23" x14ac:dyDescent="0.3">
      <c r="G65" s="26"/>
      <c r="H65" s="11">
        <v>72</v>
      </c>
      <c r="I65" s="11" t="s">
        <v>28</v>
      </c>
      <c r="J65" s="27">
        <v>381</v>
      </c>
      <c r="K65" s="28">
        <v>0</v>
      </c>
      <c r="L65" s="29">
        <v>3480516</v>
      </c>
      <c r="M65" s="29">
        <v>25120</v>
      </c>
      <c r="N65" s="30">
        <v>895683</v>
      </c>
      <c r="O65" s="30">
        <f t="shared" si="8"/>
        <v>0</v>
      </c>
      <c r="P65" s="31">
        <v>3.1799999999999998E-4</v>
      </c>
      <c r="Q65" s="32">
        <f t="shared" si="9"/>
        <v>0</v>
      </c>
      <c r="R65" s="29">
        <v>319102</v>
      </c>
      <c r="S65" s="30">
        <v>0</v>
      </c>
      <c r="T65" s="30">
        <f t="shared" si="10"/>
        <v>0</v>
      </c>
      <c r="U65" s="33">
        <v>3.3700000000000001E-4</v>
      </c>
      <c r="V65" s="34">
        <f t="shared" si="11"/>
        <v>0</v>
      </c>
      <c r="W65" s="11"/>
    </row>
    <row r="66" spans="7:23" x14ac:dyDescent="0.3">
      <c r="G66" s="26"/>
      <c r="H66" s="11">
        <v>100</v>
      </c>
      <c r="I66" s="11" t="s">
        <v>169</v>
      </c>
      <c r="J66" s="27">
        <v>381</v>
      </c>
      <c r="K66" s="28">
        <v>1</v>
      </c>
      <c r="L66" s="29">
        <v>3480516</v>
      </c>
      <c r="M66" s="29">
        <v>25120</v>
      </c>
      <c r="N66" s="30">
        <v>895683</v>
      </c>
      <c r="O66" s="30">
        <f t="shared" si="8"/>
        <v>2609953</v>
      </c>
      <c r="P66" s="31">
        <v>0</v>
      </c>
      <c r="Q66" s="32">
        <f t="shared" si="9"/>
        <v>0</v>
      </c>
      <c r="R66" s="29">
        <v>319102</v>
      </c>
      <c r="S66" s="30">
        <v>0</v>
      </c>
      <c r="T66" s="30">
        <f t="shared" si="10"/>
        <v>319102</v>
      </c>
      <c r="U66" s="33">
        <v>0</v>
      </c>
      <c r="V66" s="34">
        <f t="shared" si="11"/>
        <v>0</v>
      </c>
      <c r="W66" s="11"/>
    </row>
    <row r="67" spans="7:23" x14ac:dyDescent="0.3">
      <c r="G67" s="26"/>
      <c r="H67" s="11">
        <v>104</v>
      </c>
      <c r="I67" s="11" t="s">
        <v>130</v>
      </c>
      <c r="J67" s="27">
        <v>381</v>
      </c>
      <c r="K67" s="28">
        <v>1</v>
      </c>
      <c r="L67" s="29">
        <v>3480516</v>
      </c>
      <c r="M67" s="29">
        <v>25120</v>
      </c>
      <c r="N67" s="30">
        <v>895683</v>
      </c>
      <c r="O67" s="30">
        <f t="shared" si="8"/>
        <v>2609953</v>
      </c>
      <c r="P67" s="31">
        <v>0</v>
      </c>
      <c r="Q67" s="32">
        <f t="shared" si="9"/>
        <v>0</v>
      </c>
      <c r="R67" s="29">
        <v>319102</v>
      </c>
      <c r="S67" s="30">
        <v>0</v>
      </c>
      <c r="T67" s="30">
        <f t="shared" si="10"/>
        <v>319102</v>
      </c>
      <c r="U67" s="33">
        <v>0</v>
      </c>
      <c r="V67" s="34">
        <f t="shared" si="11"/>
        <v>0</v>
      </c>
      <c r="W67" s="11"/>
    </row>
    <row r="68" spans="7:23" x14ac:dyDescent="0.3">
      <c r="G68" s="26"/>
      <c r="H68" s="11">
        <v>117</v>
      </c>
      <c r="I68" s="11" t="s">
        <v>21</v>
      </c>
      <c r="J68" s="27">
        <v>381</v>
      </c>
      <c r="K68" s="28">
        <v>1</v>
      </c>
      <c r="L68" s="29">
        <v>3480516</v>
      </c>
      <c r="M68" s="29">
        <v>25120</v>
      </c>
      <c r="N68" s="30">
        <v>895683</v>
      </c>
      <c r="O68" s="30">
        <f t="shared" si="8"/>
        <v>2609953</v>
      </c>
      <c r="P68" s="31">
        <v>2.7300000000000002E-4</v>
      </c>
      <c r="Q68" s="32">
        <f t="shared" si="9"/>
        <v>712.51716900000008</v>
      </c>
      <c r="R68" s="29">
        <v>319102</v>
      </c>
      <c r="S68" s="30">
        <v>0</v>
      </c>
      <c r="T68" s="30">
        <f t="shared" si="10"/>
        <v>319102</v>
      </c>
      <c r="U68" s="33">
        <v>2.8800000000000001E-4</v>
      </c>
      <c r="V68" s="34">
        <f t="shared" si="11"/>
        <v>91.901375999999999</v>
      </c>
      <c r="W68" s="11"/>
    </row>
    <row r="69" spans="7:23" x14ac:dyDescent="0.3">
      <c r="G69" s="26"/>
      <c r="H69" s="11"/>
      <c r="I69" s="11"/>
      <c r="J69" s="27"/>
      <c r="K69" s="28"/>
      <c r="L69" s="30"/>
      <c r="M69" s="30"/>
      <c r="N69" s="30"/>
      <c r="O69" s="30"/>
      <c r="P69" s="33"/>
      <c r="Q69" s="32"/>
      <c r="R69" s="30"/>
      <c r="S69" s="30"/>
      <c r="T69" s="30"/>
      <c r="U69" s="33"/>
      <c r="V69" s="34"/>
      <c r="W69" s="11"/>
    </row>
    <row r="70" spans="7:23" ht="15.6" x14ac:dyDescent="0.3">
      <c r="G70" s="39">
        <v>100</v>
      </c>
      <c r="H70" s="40" t="s">
        <v>169</v>
      </c>
      <c r="I70" s="11"/>
      <c r="J70" s="27"/>
      <c r="K70" s="28"/>
      <c r="L70" s="30"/>
      <c r="M70" s="30"/>
      <c r="N70" s="30"/>
      <c r="O70" s="30"/>
      <c r="P70" s="33"/>
      <c r="Q70" s="32"/>
      <c r="R70" s="30"/>
      <c r="S70" s="30"/>
      <c r="T70" s="30"/>
      <c r="U70" s="33"/>
      <c r="V70" s="34"/>
      <c r="W70" s="11"/>
    </row>
    <row r="71" spans="7:23" x14ac:dyDescent="0.3">
      <c r="G71" s="26"/>
      <c r="H71" s="11">
        <v>1</v>
      </c>
      <c r="I71" s="11" t="s">
        <v>11</v>
      </c>
      <c r="J71" s="27">
        <v>943</v>
      </c>
      <c r="K71" s="28">
        <v>1</v>
      </c>
      <c r="L71" s="29">
        <v>0</v>
      </c>
      <c r="M71" s="29">
        <v>6997</v>
      </c>
      <c r="N71" s="30"/>
      <c r="O71" s="30">
        <f t="shared" ref="O71:O87" si="12">(L71+M71-N71)*K71</f>
        <v>6997</v>
      </c>
      <c r="P71" s="31">
        <v>1.91E-3</v>
      </c>
      <c r="Q71" s="32">
        <f t="shared" ref="Q71:Q87" si="13">O71*P71</f>
        <v>13.364269999999999</v>
      </c>
      <c r="R71" s="29">
        <v>0</v>
      </c>
      <c r="S71" s="30"/>
      <c r="T71" s="30">
        <f t="shared" ref="T71:T87" si="14">(R71-S71)*K71</f>
        <v>0</v>
      </c>
      <c r="U71" s="33">
        <v>1.9740000000000001E-3</v>
      </c>
      <c r="V71" s="34">
        <f t="shared" ref="V71:V87" si="15">T71*U71</f>
        <v>0</v>
      </c>
      <c r="W71" s="11"/>
    </row>
    <row r="72" spans="7:23" x14ac:dyDescent="0.3">
      <c r="G72" s="26"/>
      <c r="H72" s="11">
        <v>2</v>
      </c>
      <c r="I72" s="11" t="s">
        <v>27</v>
      </c>
      <c r="J72" s="27">
        <v>943</v>
      </c>
      <c r="K72" s="28">
        <v>1</v>
      </c>
      <c r="L72" s="29">
        <v>0</v>
      </c>
      <c r="M72" s="29">
        <v>6997</v>
      </c>
      <c r="N72" s="30"/>
      <c r="O72" s="30">
        <f t="shared" si="12"/>
        <v>6997</v>
      </c>
      <c r="P72" s="31">
        <v>2.6899999999999998E-4</v>
      </c>
      <c r="Q72" s="32">
        <f t="shared" si="13"/>
        <v>1.8821929999999998</v>
      </c>
      <c r="R72" s="29">
        <v>0</v>
      </c>
      <c r="S72" s="30"/>
      <c r="T72" s="30">
        <f t="shared" si="14"/>
        <v>0</v>
      </c>
      <c r="U72" s="33">
        <v>2.9500000000000001E-4</v>
      </c>
      <c r="V72" s="34">
        <f t="shared" si="15"/>
        <v>0</v>
      </c>
      <c r="W72" s="11"/>
    </row>
    <row r="73" spans="7:23" x14ac:dyDescent="0.3">
      <c r="G73" s="26"/>
      <c r="H73" s="11">
        <v>3</v>
      </c>
      <c r="I73" s="11" t="s">
        <v>20</v>
      </c>
      <c r="J73" s="27">
        <v>943</v>
      </c>
      <c r="K73" s="28">
        <v>1</v>
      </c>
      <c r="L73" s="29">
        <v>0</v>
      </c>
      <c r="M73" s="29">
        <v>6997</v>
      </c>
      <c r="N73" s="30"/>
      <c r="O73" s="30">
        <f t="shared" si="12"/>
        <v>6997</v>
      </c>
      <c r="P73" s="31">
        <v>5.9699999999999998E-4</v>
      </c>
      <c r="Q73" s="32">
        <f t="shared" si="13"/>
        <v>4.1772089999999995</v>
      </c>
      <c r="R73" s="29">
        <v>0</v>
      </c>
      <c r="S73" s="30"/>
      <c r="T73" s="30">
        <f t="shared" si="14"/>
        <v>0</v>
      </c>
      <c r="U73" s="33">
        <v>6.3100000000000005E-4</v>
      </c>
      <c r="V73" s="34">
        <f t="shared" si="15"/>
        <v>0</v>
      </c>
      <c r="W73" s="11"/>
    </row>
    <row r="74" spans="7:23" x14ac:dyDescent="0.3">
      <c r="G74" s="26"/>
      <c r="H74" s="11">
        <v>5</v>
      </c>
      <c r="I74" s="11" t="s">
        <v>17</v>
      </c>
      <c r="J74" s="27">
        <v>943</v>
      </c>
      <c r="K74" s="28">
        <v>1</v>
      </c>
      <c r="L74" s="29">
        <v>0</v>
      </c>
      <c r="M74" s="29">
        <v>6997</v>
      </c>
      <c r="N74" s="30"/>
      <c r="O74" s="30">
        <f t="shared" si="12"/>
        <v>6997</v>
      </c>
      <c r="P74" s="31">
        <v>6.6930000000000002E-3</v>
      </c>
      <c r="Q74" s="32">
        <f t="shared" si="13"/>
        <v>46.830921000000004</v>
      </c>
      <c r="R74" s="29">
        <v>0</v>
      </c>
      <c r="S74" s="30"/>
      <c r="T74" s="30">
        <f t="shared" si="14"/>
        <v>0</v>
      </c>
      <c r="U74" s="33">
        <v>6.6429999999999996E-3</v>
      </c>
      <c r="V74" s="34">
        <f t="shared" si="15"/>
        <v>0</v>
      </c>
      <c r="W74" s="11"/>
    </row>
    <row r="75" spans="7:23" x14ac:dyDescent="0.3">
      <c r="G75" s="26"/>
      <c r="H75" s="11">
        <v>6</v>
      </c>
      <c r="I75" s="11" t="s">
        <v>118</v>
      </c>
      <c r="J75" s="27">
        <v>943</v>
      </c>
      <c r="K75" s="28">
        <v>1</v>
      </c>
      <c r="L75" s="29">
        <v>0</v>
      </c>
      <c r="M75" s="29">
        <v>6997</v>
      </c>
      <c r="N75" s="30"/>
      <c r="O75" s="30">
        <f t="shared" si="12"/>
        <v>6997</v>
      </c>
      <c r="P75" s="31">
        <v>0</v>
      </c>
      <c r="Q75" s="32">
        <f t="shared" si="13"/>
        <v>0</v>
      </c>
      <c r="R75" s="29">
        <v>0</v>
      </c>
      <c r="S75" s="30"/>
      <c r="T75" s="30">
        <f t="shared" si="14"/>
        <v>0</v>
      </c>
      <c r="U75" s="33">
        <v>0</v>
      </c>
      <c r="V75" s="34">
        <f t="shared" si="15"/>
        <v>0</v>
      </c>
      <c r="W75" s="11"/>
    </row>
    <row r="76" spans="7:23" x14ac:dyDescent="0.3">
      <c r="G76" s="26"/>
      <c r="H76" s="11">
        <v>7</v>
      </c>
      <c r="I76" s="11" t="s">
        <v>9</v>
      </c>
      <c r="J76" s="27">
        <v>943</v>
      </c>
      <c r="K76" s="28">
        <v>1</v>
      </c>
      <c r="L76" s="29">
        <v>0</v>
      </c>
      <c r="M76" s="29">
        <v>6997</v>
      </c>
      <c r="N76" s="30"/>
      <c r="O76" s="30">
        <f t="shared" si="12"/>
        <v>6997</v>
      </c>
      <c r="P76" s="31">
        <v>1.27E-4</v>
      </c>
      <c r="Q76" s="32">
        <f t="shared" si="13"/>
        <v>0.88861899999999994</v>
      </c>
      <c r="R76" s="29">
        <v>0</v>
      </c>
      <c r="S76" s="30"/>
      <c r="T76" s="30">
        <f t="shared" si="14"/>
        <v>0</v>
      </c>
      <c r="U76" s="33">
        <v>1.34E-4</v>
      </c>
      <c r="V76" s="34">
        <f t="shared" si="15"/>
        <v>0</v>
      </c>
      <c r="W76" s="11"/>
    </row>
    <row r="77" spans="7:23" x14ac:dyDescent="0.3">
      <c r="G77" s="26"/>
      <c r="H77" s="11">
        <v>8</v>
      </c>
      <c r="I77" s="11" t="s">
        <v>23</v>
      </c>
      <c r="J77" s="27">
        <v>943</v>
      </c>
      <c r="K77" s="28">
        <v>1</v>
      </c>
      <c r="L77" s="29">
        <v>0</v>
      </c>
      <c r="M77" s="29">
        <v>6997</v>
      </c>
      <c r="N77" s="30"/>
      <c r="O77" s="30">
        <f t="shared" si="12"/>
        <v>6997</v>
      </c>
      <c r="P77" s="31">
        <v>1.8699999999999999E-4</v>
      </c>
      <c r="Q77" s="32">
        <f t="shared" si="13"/>
        <v>1.3084389999999999</v>
      </c>
      <c r="R77" s="29">
        <v>0</v>
      </c>
      <c r="S77" s="30"/>
      <c r="T77" s="30">
        <f t="shared" si="14"/>
        <v>0</v>
      </c>
      <c r="U77" s="33">
        <v>1.9599999999999999E-4</v>
      </c>
      <c r="V77" s="34">
        <f t="shared" si="15"/>
        <v>0</v>
      </c>
      <c r="W77" s="11"/>
    </row>
    <row r="78" spans="7:23" x14ac:dyDescent="0.3">
      <c r="G78" s="26"/>
      <c r="H78" s="11">
        <v>12</v>
      </c>
      <c r="I78" s="11" t="s">
        <v>168</v>
      </c>
      <c r="J78" s="27">
        <v>943</v>
      </c>
      <c r="K78" s="28">
        <v>1</v>
      </c>
      <c r="L78" s="29">
        <v>0</v>
      </c>
      <c r="M78" s="29">
        <v>6997</v>
      </c>
      <c r="N78" s="30"/>
      <c r="O78" s="30">
        <f t="shared" si="12"/>
        <v>6997</v>
      </c>
      <c r="P78" s="31">
        <v>0</v>
      </c>
      <c r="Q78" s="32">
        <f t="shared" si="13"/>
        <v>0</v>
      </c>
      <c r="R78" s="29">
        <v>0</v>
      </c>
      <c r="S78" s="30"/>
      <c r="T78" s="30">
        <f t="shared" si="14"/>
        <v>0</v>
      </c>
      <c r="U78" s="33">
        <v>0</v>
      </c>
      <c r="V78" s="34">
        <f t="shared" si="15"/>
        <v>0</v>
      </c>
      <c r="W78" s="11"/>
    </row>
    <row r="79" spans="7:23" x14ac:dyDescent="0.3">
      <c r="G79" s="26"/>
      <c r="H79" s="11">
        <v>34</v>
      </c>
      <c r="I79" s="11" t="s">
        <v>25</v>
      </c>
      <c r="J79" s="27">
        <v>943</v>
      </c>
      <c r="K79" s="28">
        <v>1</v>
      </c>
      <c r="L79" s="29">
        <v>0</v>
      </c>
      <c r="M79" s="29">
        <v>6997</v>
      </c>
      <c r="N79" s="30"/>
      <c r="O79" s="30">
        <f t="shared" si="12"/>
        <v>6997</v>
      </c>
      <c r="P79" s="31">
        <v>2.5699999999999998E-3</v>
      </c>
      <c r="Q79" s="32">
        <f t="shared" si="13"/>
        <v>17.982289999999999</v>
      </c>
      <c r="R79" s="29">
        <v>0</v>
      </c>
      <c r="S79" s="30"/>
      <c r="T79" s="30">
        <f t="shared" si="14"/>
        <v>0</v>
      </c>
      <c r="U79" s="33">
        <v>2.696E-3</v>
      </c>
      <c r="V79" s="34">
        <f t="shared" si="15"/>
        <v>0</v>
      </c>
      <c r="W79" s="11"/>
    </row>
    <row r="80" spans="7:23" x14ac:dyDescent="0.3">
      <c r="G80" s="26"/>
      <c r="H80" s="11">
        <v>38</v>
      </c>
      <c r="I80" s="11" t="s">
        <v>12</v>
      </c>
      <c r="J80" s="27">
        <v>943</v>
      </c>
      <c r="K80" s="28">
        <v>1</v>
      </c>
      <c r="L80" s="29">
        <v>0</v>
      </c>
      <c r="M80" s="29">
        <v>6997</v>
      </c>
      <c r="N80" s="30"/>
      <c r="O80" s="30">
        <f t="shared" si="12"/>
        <v>6997</v>
      </c>
      <c r="P80" s="31">
        <v>7.8999999999999996E-5</v>
      </c>
      <c r="Q80" s="32">
        <f t="shared" si="13"/>
        <v>0.552763</v>
      </c>
      <c r="R80" s="29">
        <v>0</v>
      </c>
      <c r="S80" s="30"/>
      <c r="T80" s="30">
        <f t="shared" si="14"/>
        <v>0</v>
      </c>
      <c r="U80" s="33">
        <v>8.2999999999999998E-5</v>
      </c>
      <c r="V80" s="34">
        <f t="shared" si="15"/>
        <v>0</v>
      </c>
      <c r="W80" s="11"/>
    </row>
    <row r="81" spans="7:23" x14ac:dyDescent="0.3">
      <c r="G81" s="26"/>
      <c r="H81" s="11">
        <v>41</v>
      </c>
      <c r="I81" s="11" t="s">
        <v>125</v>
      </c>
      <c r="J81" s="27">
        <v>943</v>
      </c>
      <c r="K81" s="28">
        <v>1</v>
      </c>
      <c r="L81" s="29">
        <v>0</v>
      </c>
      <c r="M81" s="29">
        <v>6997</v>
      </c>
      <c r="N81" s="30"/>
      <c r="O81" s="30">
        <f t="shared" si="12"/>
        <v>6997</v>
      </c>
      <c r="P81" s="31">
        <v>0</v>
      </c>
      <c r="Q81" s="32">
        <f t="shared" si="13"/>
        <v>0</v>
      </c>
      <c r="R81" s="29">
        <v>0</v>
      </c>
      <c r="S81" s="30"/>
      <c r="T81" s="30">
        <f t="shared" si="14"/>
        <v>0</v>
      </c>
      <c r="U81" s="33">
        <v>0</v>
      </c>
      <c r="V81" s="34">
        <f t="shared" si="15"/>
        <v>0</v>
      </c>
      <c r="W81" s="11"/>
    </row>
    <row r="82" spans="7:23" x14ac:dyDescent="0.3">
      <c r="G82" s="26"/>
      <c r="H82" s="11">
        <v>55</v>
      </c>
      <c r="I82" s="11" t="s">
        <v>26</v>
      </c>
      <c r="J82" s="27">
        <v>943</v>
      </c>
      <c r="K82" s="28">
        <v>1</v>
      </c>
      <c r="L82" s="29">
        <v>0</v>
      </c>
      <c r="M82" s="29">
        <v>6997</v>
      </c>
      <c r="N82" s="30"/>
      <c r="O82" s="30">
        <f t="shared" si="12"/>
        <v>6997</v>
      </c>
      <c r="P82" s="31">
        <v>1.5699999999999999E-4</v>
      </c>
      <c r="Q82" s="32">
        <f t="shared" si="13"/>
        <v>1.0985289999999999</v>
      </c>
      <c r="R82" s="29">
        <v>0</v>
      </c>
      <c r="S82" s="30"/>
      <c r="T82" s="30">
        <f t="shared" si="14"/>
        <v>0</v>
      </c>
      <c r="U82" s="33">
        <v>2.1100000000000001E-4</v>
      </c>
      <c r="V82" s="34">
        <f t="shared" si="15"/>
        <v>0</v>
      </c>
      <c r="W82" s="11"/>
    </row>
    <row r="83" spans="7:23" x14ac:dyDescent="0.3">
      <c r="G83" s="26"/>
      <c r="H83" s="11">
        <v>71</v>
      </c>
      <c r="I83" s="11" t="s">
        <v>18</v>
      </c>
      <c r="J83" s="27">
        <v>943</v>
      </c>
      <c r="K83" s="28">
        <v>0</v>
      </c>
      <c r="L83" s="29">
        <v>0</v>
      </c>
      <c r="M83" s="29">
        <v>6997</v>
      </c>
      <c r="N83" s="30"/>
      <c r="O83" s="30">
        <f t="shared" si="12"/>
        <v>0</v>
      </c>
      <c r="P83" s="31">
        <v>1.1E-5</v>
      </c>
      <c r="Q83" s="32">
        <f t="shared" si="13"/>
        <v>0</v>
      </c>
      <c r="R83" s="29">
        <v>0</v>
      </c>
      <c r="S83" s="30"/>
      <c r="T83" s="30">
        <f t="shared" si="14"/>
        <v>0</v>
      </c>
      <c r="U83" s="33">
        <v>1.2E-5</v>
      </c>
      <c r="V83" s="34">
        <f t="shared" si="15"/>
        <v>0</v>
      </c>
      <c r="W83" s="11"/>
    </row>
    <row r="84" spans="7:23" x14ac:dyDescent="0.3">
      <c r="G84" s="26"/>
      <c r="H84" s="11">
        <v>72</v>
      </c>
      <c r="I84" s="11" t="s">
        <v>28</v>
      </c>
      <c r="J84" s="27">
        <v>943</v>
      </c>
      <c r="K84" s="28">
        <v>0</v>
      </c>
      <c r="L84" s="29">
        <v>0</v>
      </c>
      <c r="M84" s="29">
        <v>6997</v>
      </c>
      <c r="N84" s="30"/>
      <c r="O84" s="30">
        <f t="shared" si="12"/>
        <v>0</v>
      </c>
      <c r="P84" s="31">
        <v>3.1799999999999998E-4</v>
      </c>
      <c r="Q84" s="32">
        <f t="shared" si="13"/>
        <v>0</v>
      </c>
      <c r="R84" s="29">
        <v>0</v>
      </c>
      <c r="S84" s="30"/>
      <c r="T84" s="30">
        <f t="shared" si="14"/>
        <v>0</v>
      </c>
      <c r="U84" s="33">
        <v>3.3700000000000001E-4</v>
      </c>
      <c r="V84" s="34">
        <f t="shared" si="15"/>
        <v>0</v>
      </c>
      <c r="W84" s="11"/>
    </row>
    <row r="85" spans="7:23" x14ac:dyDescent="0.3">
      <c r="G85" s="26"/>
      <c r="H85" s="11">
        <v>100</v>
      </c>
      <c r="I85" s="11" t="s">
        <v>169</v>
      </c>
      <c r="J85" s="27">
        <v>943</v>
      </c>
      <c r="K85" s="28">
        <v>1</v>
      </c>
      <c r="L85" s="29">
        <v>0</v>
      </c>
      <c r="M85" s="29">
        <v>6997</v>
      </c>
      <c r="N85" s="30"/>
      <c r="O85" s="30">
        <f t="shared" si="12"/>
        <v>6997</v>
      </c>
      <c r="P85" s="31">
        <v>0</v>
      </c>
      <c r="Q85" s="32">
        <f t="shared" si="13"/>
        <v>0</v>
      </c>
      <c r="R85" s="29">
        <v>0</v>
      </c>
      <c r="S85" s="30"/>
      <c r="T85" s="30">
        <f t="shared" si="14"/>
        <v>0</v>
      </c>
      <c r="U85" s="33">
        <v>0</v>
      </c>
      <c r="V85" s="34">
        <f t="shared" si="15"/>
        <v>0</v>
      </c>
      <c r="W85" s="11"/>
    </row>
    <row r="86" spans="7:23" x14ac:dyDescent="0.3">
      <c r="G86" s="26"/>
      <c r="H86" s="11">
        <v>104</v>
      </c>
      <c r="I86" s="11" t="s">
        <v>130</v>
      </c>
      <c r="J86" s="27">
        <v>943</v>
      </c>
      <c r="K86" s="28">
        <v>1</v>
      </c>
      <c r="L86" s="29">
        <v>0</v>
      </c>
      <c r="M86" s="29">
        <v>6997</v>
      </c>
      <c r="N86" s="30"/>
      <c r="O86" s="30">
        <f t="shared" si="12"/>
        <v>6997</v>
      </c>
      <c r="P86" s="31">
        <v>0</v>
      </c>
      <c r="Q86" s="32">
        <f t="shared" si="13"/>
        <v>0</v>
      </c>
      <c r="R86" s="29">
        <v>0</v>
      </c>
      <c r="S86" s="30"/>
      <c r="T86" s="30">
        <f t="shared" si="14"/>
        <v>0</v>
      </c>
      <c r="U86" s="33">
        <v>0</v>
      </c>
      <c r="V86" s="34">
        <f t="shared" si="15"/>
        <v>0</v>
      </c>
      <c r="W86" s="11"/>
    </row>
    <row r="87" spans="7:23" x14ac:dyDescent="0.3">
      <c r="G87" s="26"/>
      <c r="H87" s="11">
        <v>117</v>
      </c>
      <c r="I87" s="11" t="s">
        <v>21</v>
      </c>
      <c r="J87" s="27">
        <v>943</v>
      </c>
      <c r="K87" s="28">
        <v>1</v>
      </c>
      <c r="L87" s="29">
        <v>0</v>
      </c>
      <c r="M87" s="29">
        <v>6997</v>
      </c>
      <c r="N87" s="30"/>
      <c r="O87" s="30">
        <f t="shared" si="12"/>
        <v>6997</v>
      </c>
      <c r="P87" s="31">
        <v>2.7300000000000002E-4</v>
      </c>
      <c r="Q87" s="32">
        <f t="shared" si="13"/>
        <v>1.9101810000000001</v>
      </c>
      <c r="R87" s="29">
        <v>0</v>
      </c>
      <c r="S87" s="30"/>
      <c r="T87" s="30">
        <f t="shared" si="14"/>
        <v>0</v>
      </c>
      <c r="U87" s="33">
        <v>2.8800000000000001E-4</v>
      </c>
      <c r="V87" s="34">
        <f t="shared" si="15"/>
        <v>0</v>
      </c>
      <c r="W87" s="11"/>
    </row>
    <row r="88" spans="7:23" ht="15" thickBot="1" x14ac:dyDescent="0.35">
      <c r="G88" s="35"/>
      <c r="H88" s="36"/>
      <c r="I88" s="36"/>
      <c r="J88" s="36"/>
      <c r="K88" s="36"/>
      <c r="L88" s="36"/>
      <c r="M88" s="36"/>
      <c r="N88" s="36"/>
      <c r="O88" s="36"/>
      <c r="P88" s="36"/>
      <c r="Q88" s="36"/>
      <c r="R88" s="36"/>
      <c r="S88" s="36"/>
      <c r="T88" s="36"/>
      <c r="U88" s="36"/>
      <c r="V88" s="37"/>
    </row>
    <row r="89" spans="7:23" x14ac:dyDescent="0.3">
      <c r="G89" s="11">
        <v>100</v>
      </c>
      <c r="H89" s="11" t="s">
        <v>169</v>
      </c>
      <c r="I89" s="11"/>
      <c r="J89" s="27"/>
      <c r="K89" s="28"/>
      <c r="L89" s="30"/>
      <c r="M89" s="30"/>
      <c r="N89" s="30"/>
      <c r="O89" s="30"/>
      <c r="P89" s="33"/>
      <c r="Q89" s="32">
        <f>SUM(Q51:Q88)</f>
        <v>35637.555273999998</v>
      </c>
      <c r="R89" s="30"/>
      <c r="S89" s="30"/>
      <c r="T89" s="30"/>
      <c r="U89" s="33"/>
      <c r="V89" s="32">
        <f>SUM(V51:V88)</f>
        <v>4452.4302060000009</v>
      </c>
      <c r="W89" s="38">
        <f>Q89+V89</f>
        <v>40089.985480000003</v>
      </c>
    </row>
    <row r="90" spans="7:23" x14ac:dyDescent="0.3">
      <c r="G90" s="11"/>
      <c r="H90" s="11"/>
      <c r="I90" s="11"/>
      <c r="J90" s="27"/>
      <c r="K90" s="28"/>
      <c r="L90" s="30"/>
      <c r="M90" s="30"/>
      <c r="N90" s="30"/>
      <c r="O90" s="30"/>
      <c r="P90" s="33"/>
      <c r="Q90" s="32"/>
      <c r="R90" s="30"/>
      <c r="S90" s="30"/>
      <c r="T90" s="30"/>
      <c r="U90" s="33"/>
      <c r="V90" s="32"/>
      <c r="W90" s="11"/>
    </row>
    <row r="91" spans="7:23" ht="15" thickBot="1" x14ac:dyDescent="0.35">
      <c r="G91" s="11"/>
      <c r="H91" s="11"/>
      <c r="I91" s="11"/>
      <c r="J91" s="12" t="s">
        <v>100</v>
      </c>
      <c r="K91" s="13" t="s">
        <v>101</v>
      </c>
      <c r="L91" s="14" t="s">
        <v>102</v>
      </c>
      <c r="M91" s="14" t="s">
        <v>103</v>
      </c>
      <c r="N91" s="14" t="s">
        <v>104</v>
      </c>
      <c r="O91" s="14" t="s">
        <v>105</v>
      </c>
      <c r="P91" s="15" t="s">
        <v>106</v>
      </c>
      <c r="Q91" s="16" t="s">
        <v>107</v>
      </c>
      <c r="R91" s="14" t="s">
        <v>108</v>
      </c>
      <c r="S91" s="14" t="s">
        <v>109</v>
      </c>
      <c r="T91" s="14" t="s">
        <v>110</v>
      </c>
      <c r="U91" s="15" t="s">
        <v>111</v>
      </c>
      <c r="V91" s="16" t="s">
        <v>112</v>
      </c>
      <c r="W91" s="11"/>
    </row>
    <row r="92" spans="7:23" ht="15.6" x14ac:dyDescent="0.3">
      <c r="G92" s="17">
        <v>108</v>
      </c>
      <c r="H92" s="18" t="s">
        <v>170</v>
      </c>
      <c r="I92" s="19"/>
      <c r="J92" s="20"/>
      <c r="K92" s="21"/>
      <c r="L92" s="22"/>
      <c r="M92" s="22"/>
      <c r="N92" s="22"/>
      <c r="O92" s="22"/>
      <c r="P92" s="23"/>
      <c r="Q92" s="24"/>
      <c r="R92" s="22"/>
      <c r="S92" s="22"/>
      <c r="T92" s="22"/>
      <c r="U92" s="23"/>
      <c r="V92" s="25"/>
      <c r="W92" s="11"/>
    </row>
    <row r="93" spans="7:23" x14ac:dyDescent="0.3">
      <c r="G93" s="26"/>
      <c r="H93" s="11">
        <v>1</v>
      </c>
      <c r="I93" s="11" t="s">
        <v>11</v>
      </c>
      <c r="J93" s="27">
        <v>398</v>
      </c>
      <c r="K93" s="28">
        <v>1</v>
      </c>
      <c r="L93" s="29">
        <v>42985078</v>
      </c>
      <c r="M93" s="29">
        <v>394277</v>
      </c>
      <c r="N93" s="30">
        <v>20033496</v>
      </c>
      <c r="O93" s="30">
        <f t="shared" ref="O93:O109" si="16">(L93+M93-N93)*K93</f>
        <v>23345859</v>
      </c>
      <c r="P93" s="31">
        <v>1.91E-3</v>
      </c>
      <c r="Q93" s="32">
        <f t="shared" ref="Q93:Q109" si="17">O93*P93</f>
        <v>44590.590689999997</v>
      </c>
      <c r="R93" s="29">
        <v>3299737</v>
      </c>
      <c r="S93" s="30">
        <v>1305283</v>
      </c>
      <c r="T93" s="30">
        <f t="shared" ref="T93:T109" si="18">(R93-S93)*K93</f>
        <v>1994454</v>
      </c>
      <c r="U93" s="33">
        <v>1.9740000000000001E-3</v>
      </c>
      <c r="V93" s="34">
        <f t="shared" ref="V93:V109" si="19">T93*U93</f>
        <v>3937.0521960000001</v>
      </c>
      <c r="W93" s="11"/>
    </row>
    <row r="94" spans="7:23" x14ac:dyDescent="0.3">
      <c r="G94" s="26"/>
      <c r="H94" s="11">
        <v>2</v>
      </c>
      <c r="I94" s="11" t="s">
        <v>27</v>
      </c>
      <c r="J94" s="27">
        <v>398</v>
      </c>
      <c r="K94" s="28">
        <v>1</v>
      </c>
      <c r="L94" s="29">
        <v>42985078</v>
      </c>
      <c r="M94" s="29">
        <v>394277</v>
      </c>
      <c r="N94" s="30">
        <v>20033496</v>
      </c>
      <c r="O94" s="30">
        <f t="shared" si="16"/>
        <v>23345859</v>
      </c>
      <c r="P94" s="31">
        <v>2.6899999999999998E-4</v>
      </c>
      <c r="Q94" s="32">
        <f t="shared" si="17"/>
        <v>6280.0360709999995</v>
      </c>
      <c r="R94" s="29">
        <v>3299737</v>
      </c>
      <c r="S94" s="30">
        <v>1305283</v>
      </c>
      <c r="T94" s="30">
        <f t="shared" si="18"/>
        <v>1994454</v>
      </c>
      <c r="U94" s="33">
        <v>2.9500000000000001E-4</v>
      </c>
      <c r="V94" s="34">
        <f t="shared" si="19"/>
        <v>588.36392999999998</v>
      </c>
      <c r="W94" s="11"/>
    </row>
    <row r="95" spans="7:23" x14ac:dyDescent="0.3">
      <c r="G95" s="26"/>
      <c r="H95" s="11">
        <v>3</v>
      </c>
      <c r="I95" s="11" t="s">
        <v>20</v>
      </c>
      <c r="J95" s="27">
        <v>398</v>
      </c>
      <c r="K95" s="28">
        <v>1</v>
      </c>
      <c r="L95" s="29">
        <v>42985078</v>
      </c>
      <c r="M95" s="29">
        <v>394277</v>
      </c>
      <c r="N95" s="30">
        <v>20033496</v>
      </c>
      <c r="O95" s="30">
        <f t="shared" si="16"/>
        <v>23345859</v>
      </c>
      <c r="P95" s="31">
        <v>5.9699999999999998E-4</v>
      </c>
      <c r="Q95" s="32">
        <f t="shared" si="17"/>
        <v>13937.477822999999</v>
      </c>
      <c r="R95" s="29">
        <v>3299737</v>
      </c>
      <c r="S95" s="30">
        <v>1305283</v>
      </c>
      <c r="T95" s="30">
        <f t="shared" si="18"/>
        <v>1994454</v>
      </c>
      <c r="U95" s="33">
        <v>6.3100000000000005E-4</v>
      </c>
      <c r="V95" s="34">
        <f t="shared" si="19"/>
        <v>1258.5004740000002</v>
      </c>
      <c r="W95" s="11"/>
    </row>
    <row r="96" spans="7:23" x14ac:dyDescent="0.3">
      <c r="G96" s="26"/>
      <c r="H96" s="11">
        <v>5</v>
      </c>
      <c r="I96" s="11" t="s">
        <v>17</v>
      </c>
      <c r="J96" s="27">
        <v>398</v>
      </c>
      <c r="K96" s="28">
        <v>1</v>
      </c>
      <c r="L96" s="29">
        <v>42985078</v>
      </c>
      <c r="M96" s="29">
        <v>394277</v>
      </c>
      <c r="N96" s="30">
        <v>20033496</v>
      </c>
      <c r="O96" s="30">
        <f t="shared" si="16"/>
        <v>23345859</v>
      </c>
      <c r="P96" s="31">
        <v>6.6930000000000002E-3</v>
      </c>
      <c r="Q96" s="32">
        <f t="shared" si="17"/>
        <v>156253.83428700001</v>
      </c>
      <c r="R96" s="29">
        <v>3299737</v>
      </c>
      <c r="S96" s="30">
        <v>1305283</v>
      </c>
      <c r="T96" s="30">
        <f t="shared" si="18"/>
        <v>1994454</v>
      </c>
      <c r="U96" s="33">
        <v>6.6429999999999996E-3</v>
      </c>
      <c r="V96" s="34">
        <f t="shared" si="19"/>
        <v>13249.157921999999</v>
      </c>
      <c r="W96" s="11"/>
    </row>
    <row r="97" spans="7:23" x14ac:dyDescent="0.3">
      <c r="G97" s="26"/>
      <c r="H97" s="11">
        <v>6</v>
      </c>
      <c r="I97" s="11" t="s">
        <v>118</v>
      </c>
      <c r="J97" s="27">
        <v>398</v>
      </c>
      <c r="K97" s="28">
        <v>1</v>
      </c>
      <c r="L97" s="29">
        <v>42985078</v>
      </c>
      <c r="M97" s="29">
        <v>394277</v>
      </c>
      <c r="N97" s="30">
        <v>20033496</v>
      </c>
      <c r="O97" s="30">
        <f t="shared" si="16"/>
        <v>23345859</v>
      </c>
      <c r="P97" s="31">
        <v>0</v>
      </c>
      <c r="Q97" s="32">
        <f t="shared" si="17"/>
        <v>0</v>
      </c>
      <c r="R97" s="29">
        <v>3299737</v>
      </c>
      <c r="S97" s="30">
        <v>1305283</v>
      </c>
      <c r="T97" s="30">
        <f t="shared" si="18"/>
        <v>1994454</v>
      </c>
      <c r="U97" s="33">
        <v>0</v>
      </c>
      <c r="V97" s="34">
        <f t="shared" si="19"/>
        <v>0</v>
      </c>
      <c r="W97" s="11"/>
    </row>
    <row r="98" spans="7:23" x14ac:dyDescent="0.3">
      <c r="G98" s="26"/>
      <c r="H98" s="11">
        <v>7</v>
      </c>
      <c r="I98" s="11" t="s">
        <v>9</v>
      </c>
      <c r="J98" s="27">
        <v>398</v>
      </c>
      <c r="K98" s="28">
        <v>1</v>
      </c>
      <c r="L98" s="29">
        <v>42985078</v>
      </c>
      <c r="M98" s="29">
        <v>394277</v>
      </c>
      <c r="N98" s="30">
        <v>20033496</v>
      </c>
      <c r="O98" s="30">
        <f t="shared" si="16"/>
        <v>23345859</v>
      </c>
      <c r="P98" s="31">
        <v>1.27E-4</v>
      </c>
      <c r="Q98" s="32">
        <f t="shared" si="17"/>
        <v>2964.9240930000001</v>
      </c>
      <c r="R98" s="29">
        <v>3299737</v>
      </c>
      <c r="S98" s="30">
        <v>1305283</v>
      </c>
      <c r="T98" s="30">
        <f t="shared" si="18"/>
        <v>1994454</v>
      </c>
      <c r="U98" s="33">
        <v>1.34E-4</v>
      </c>
      <c r="V98" s="34">
        <f t="shared" si="19"/>
        <v>267.25683600000002</v>
      </c>
      <c r="W98" s="11"/>
    </row>
    <row r="99" spans="7:23" x14ac:dyDescent="0.3">
      <c r="G99" s="26"/>
      <c r="H99" s="11">
        <v>8</v>
      </c>
      <c r="I99" s="11" t="s">
        <v>23</v>
      </c>
      <c r="J99" s="27">
        <v>398</v>
      </c>
      <c r="K99" s="28">
        <v>1</v>
      </c>
      <c r="L99" s="29">
        <v>42985078</v>
      </c>
      <c r="M99" s="29">
        <v>394277</v>
      </c>
      <c r="N99" s="30">
        <v>20033496</v>
      </c>
      <c r="O99" s="30">
        <f t="shared" si="16"/>
        <v>23345859</v>
      </c>
      <c r="P99" s="31">
        <v>1.8699999999999999E-4</v>
      </c>
      <c r="Q99" s="32">
        <f t="shared" si="17"/>
        <v>4365.6756329999998</v>
      </c>
      <c r="R99" s="29">
        <v>3299737</v>
      </c>
      <c r="S99" s="30">
        <v>1305283</v>
      </c>
      <c r="T99" s="30">
        <f t="shared" si="18"/>
        <v>1994454</v>
      </c>
      <c r="U99" s="33">
        <v>1.9599999999999999E-4</v>
      </c>
      <c r="V99" s="34">
        <f t="shared" si="19"/>
        <v>390.91298399999999</v>
      </c>
      <c r="W99" s="11"/>
    </row>
    <row r="100" spans="7:23" x14ac:dyDescent="0.3">
      <c r="G100" s="26"/>
      <c r="H100" s="11">
        <v>12</v>
      </c>
      <c r="I100" s="11" t="s">
        <v>168</v>
      </c>
      <c r="J100" s="27">
        <v>398</v>
      </c>
      <c r="K100" s="28">
        <v>1</v>
      </c>
      <c r="L100" s="29">
        <v>42985078</v>
      </c>
      <c r="M100" s="29">
        <v>394277</v>
      </c>
      <c r="N100" s="30">
        <v>20033496</v>
      </c>
      <c r="O100" s="30">
        <f t="shared" si="16"/>
        <v>23345859</v>
      </c>
      <c r="P100" s="31">
        <v>0</v>
      </c>
      <c r="Q100" s="32">
        <f t="shared" si="17"/>
        <v>0</v>
      </c>
      <c r="R100" s="29">
        <v>3299737</v>
      </c>
      <c r="S100" s="30">
        <v>1305283</v>
      </c>
      <c r="T100" s="30">
        <f t="shared" si="18"/>
        <v>1994454</v>
      </c>
      <c r="U100" s="33">
        <v>0</v>
      </c>
      <c r="V100" s="34">
        <f t="shared" si="19"/>
        <v>0</v>
      </c>
      <c r="W100" s="11"/>
    </row>
    <row r="101" spans="7:23" x14ac:dyDescent="0.3">
      <c r="G101" s="26"/>
      <c r="H101" s="11">
        <v>17</v>
      </c>
      <c r="I101" s="11" t="s">
        <v>16</v>
      </c>
      <c r="J101" s="27">
        <v>398</v>
      </c>
      <c r="K101" s="28">
        <v>1</v>
      </c>
      <c r="L101" s="29">
        <v>42985078</v>
      </c>
      <c r="M101" s="29">
        <v>394277</v>
      </c>
      <c r="N101" s="30">
        <v>20033496</v>
      </c>
      <c r="O101" s="30">
        <f t="shared" si="16"/>
        <v>23345859</v>
      </c>
      <c r="P101" s="31">
        <v>7.5799999999999999E-4</v>
      </c>
      <c r="Q101" s="32">
        <f t="shared" si="17"/>
        <v>17696.161122000001</v>
      </c>
      <c r="R101" s="29">
        <v>3299737</v>
      </c>
      <c r="S101" s="30">
        <v>1305283</v>
      </c>
      <c r="T101" s="30">
        <f t="shared" si="18"/>
        <v>1994454</v>
      </c>
      <c r="U101" s="33">
        <v>8.0199999999999998E-4</v>
      </c>
      <c r="V101" s="34">
        <f t="shared" si="19"/>
        <v>1599.5521079999999</v>
      </c>
      <c r="W101" s="11"/>
    </row>
    <row r="102" spans="7:23" x14ac:dyDescent="0.3">
      <c r="G102" s="26"/>
      <c r="H102" s="11">
        <v>34</v>
      </c>
      <c r="I102" s="11" t="s">
        <v>25</v>
      </c>
      <c r="J102" s="27">
        <v>398</v>
      </c>
      <c r="K102" s="28">
        <v>1</v>
      </c>
      <c r="L102" s="29">
        <v>42985078</v>
      </c>
      <c r="M102" s="29">
        <v>394277</v>
      </c>
      <c r="N102" s="30">
        <v>20033496</v>
      </c>
      <c r="O102" s="30">
        <f t="shared" si="16"/>
        <v>23345859</v>
      </c>
      <c r="P102" s="31">
        <v>2.5699999999999998E-3</v>
      </c>
      <c r="Q102" s="32">
        <f t="shared" si="17"/>
        <v>59998.857629999999</v>
      </c>
      <c r="R102" s="29">
        <v>3299737</v>
      </c>
      <c r="S102" s="30">
        <v>1305283</v>
      </c>
      <c r="T102" s="30">
        <f t="shared" si="18"/>
        <v>1994454</v>
      </c>
      <c r="U102" s="33">
        <v>2.696E-3</v>
      </c>
      <c r="V102" s="34">
        <f t="shared" si="19"/>
        <v>5377.0479839999998</v>
      </c>
      <c r="W102" s="11"/>
    </row>
    <row r="103" spans="7:23" x14ac:dyDescent="0.3">
      <c r="G103" s="26"/>
      <c r="H103" s="11">
        <v>38</v>
      </c>
      <c r="I103" s="11" t="s">
        <v>12</v>
      </c>
      <c r="J103" s="27">
        <v>398</v>
      </c>
      <c r="K103" s="28">
        <v>1</v>
      </c>
      <c r="L103" s="29">
        <v>42985078</v>
      </c>
      <c r="M103" s="29">
        <v>394277</v>
      </c>
      <c r="N103" s="30">
        <v>20033496</v>
      </c>
      <c r="O103" s="30">
        <f t="shared" si="16"/>
        <v>23345859</v>
      </c>
      <c r="P103" s="31">
        <v>7.8999999999999996E-5</v>
      </c>
      <c r="Q103" s="32">
        <f t="shared" si="17"/>
        <v>1844.3228609999999</v>
      </c>
      <c r="R103" s="29">
        <v>3299737</v>
      </c>
      <c r="S103" s="30">
        <v>1305283</v>
      </c>
      <c r="T103" s="30">
        <f t="shared" si="18"/>
        <v>1994454</v>
      </c>
      <c r="U103" s="33">
        <v>8.2999999999999998E-5</v>
      </c>
      <c r="V103" s="34">
        <f t="shared" si="19"/>
        <v>165.539682</v>
      </c>
      <c r="W103" s="11"/>
    </row>
    <row r="104" spans="7:23" x14ac:dyDescent="0.3">
      <c r="G104" s="26"/>
      <c r="H104" s="11">
        <v>55</v>
      </c>
      <c r="I104" s="11" t="s">
        <v>26</v>
      </c>
      <c r="J104" s="27">
        <v>398</v>
      </c>
      <c r="K104" s="28">
        <v>1</v>
      </c>
      <c r="L104" s="29">
        <v>42985078</v>
      </c>
      <c r="M104" s="29">
        <v>394277</v>
      </c>
      <c r="N104" s="30">
        <v>20033496</v>
      </c>
      <c r="O104" s="30">
        <f t="shared" si="16"/>
        <v>23345859</v>
      </c>
      <c r="P104" s="31">
        <v>1.5699999999999999E-4</v>
      </c>
      <c r="Q104" s="32">
        <f t="shared" si="17"/>
        <v>3665.2998629999997</v>
      </c>
      <c r="R104" s="29">
        <v>3299737</v>
      </c>
      <c r="S104" s="30">
        <v>1305283</v>
      </c>
      <c r="T104" s="30">
        <f t="shared" si="18"/>
        <v>1994454</v>
      </c>
      <c r="U104" s="33">
        <v>2.1100000000000001E-4</v>
      </c>
      <c r="V104" s="34">
        <f t="shared" si="19"/>
        <v>420.82979399999999</v>
      </c>
      <c r="W104" s="11"/>
    </row>
    <row r="105" spans="7:23" x14ac:dyDescent="0.3">
      <c r="G105" s="26"/>
      <c r="H105" s="11">
        <v>71</v>
      </c>
      <c r="I105" s="11" t="s">
        <v>18</v>
      </c>
      <c r="J105" s="27">
        <v>398</v>
      </c>
      <c r="K105" s="28">
        <v>0</v>
      </c>
      <c r="L105" s="29">
        <v>42985078</v>
      </c>
      <c r="M105" s="29">
        <v>394277</v>
      </c>
      <c r="N105" s="30">
        <v>20033496</v>
      </c>
      <c r="O105" s="30">
        <f t="shared" si="16"/>
        <v>0</v>
      </c>
      <c r="P105" s="31">
        <v>1.1E-5</v>
      </c>
      <c r="Q105" s="32">
        <f t="shared" si="17"/>
        <v>0</v>
      </c>
      <c r="R105" s="29">
        <v>3299737</v>
      </c>
      <c r="S105" s="30">
        <v>1305283</v>
      </c>
      <c r="T105" s="30">
        <f t="shared" si="18"/>
        <v>0</v>
      </c>
      <c r="U105" s="33">
        <v>1.2E-5</v>
      </c>
      <c r="V105" s="34">
        <f t="shared" si="19"/>
        <v>0</v>
      </c>
      <c r="W105" s="11"/>
    </row>
    <row r="106" spans="7:23" x14ac:dyDescent="0.3">
      <c r="G106" s="26"/>
      <c r="H106" s="11">
        <v>72</v>
      </c>
      <c r="I106" s="11" t="s">
        <v>28</v>
      </c>
      <c r="J106" s="27">
        <v>398</v>
      </c>
      <c r="K106" s="28">
        <v>0</v>
      </c>
      <c r="L106" s="29">
        <v>42985078</v>
      </c>
      <c r="M106" s="29">
        <v>394277</v>
      </c>
      <c r="N106" s="30">
        <v>20033496</v>
      </c>
      <c r="O106" s="30">
        <f t="shared" si="16"/>
        <v>0</v>
      </c>
      <c r="P106" s="31">
        <v>3.1799999999999998E-4</v>
      </c>
      <c r="Q106" s="32">
        <f t="shared" si="17"/>
        <v>0</v>
      </c>
      <c r="R106" s="29">
        <v>3299737</v>
      </c>
      <c r="S106" s="30">
        <v>1305283</v>
      </c>
      <c r="T106" s="30">
        <f t="shared" si="18"/>
        <v>0</v>
      </c>
      <c r="U106" s="33">
        <v>3.3700000000000001E-4</v>
      </c>
      <c r="V106" s="34">
        <f t="shared" si="19"/>
        <v>0</v>
      </c>
      <c r="W106" s="11"/>
    </row>
    <row r="107" spans="7:23" x14ac:dyDescent="0.3">
      <c r="G107" s="26"/>
      <c r="H107" s="11">
        <v>104</v>
      </c>
      <c r="I107" s="11" t="s">
        <v>130</v>
      </c>
      <c r="J107" s="27">
        <v>398</v>
      </c>
      <c r="K107" s="28">
        <v>1</v>
      </c>
      <c r="L107" s="29">
        <v>42985078</v>
      </c>
      <c r="M107" s="29">
        <v>394277</v>
      </c>
      <c r="N107" s="30">
        <v>20033496</v>
      </c>
      <c r="O107" s="30">
        <f t="shared" si="16"/>
        <v>23345859</v>
      </c>
      <c r="P107" s="31">
        <v>0</v>
      </c>
      <c r="Q107" s="32">
        <f t="shared" si="17"/>
        <v>0</v>
      </c>
      <c r="R107" s="29">
        <v>3299737</v>
      </c>
      <c r="S107" s="30">
        <v>1305283</v>
      </c>
      <c r="T107" s="30">
        <f t="shared" si="18"/>
        <v>1994454</v>
      </c>
      <c r="U107" s="33">
        <v>0</v>
      </c>
      <c r="V107" s="34">
        <f t="shared" si="19"/>
        <v>0</v>
      </c>
      <c r="W107" s="11"/>
    </row>
    <row r="108" spans="7:23" x14ac:dyDescent="0.3">
      <c r="G108" s="26"/>
      <c r="H108" s="11">
        <v>108</v>
      </c>
      <c r="I108" s="11" t="s">
        <v>170</v>
      </c>
      <c r="J108" s="27">
        <v>398</v>
      </c>
      <c r="K108" s="28">
        <v>1</v>
      </c>
      <c r="L108" s="29">
        <v>42985078</v>
      </c>
      <c r="M108" s="29">
        <v>394277</v>
      </c>
      <c r="N108" s="30">
        <v>20033496</v>
      </c>
      <c r="O108" s="30">
        <f t="shared" si="16"/>
        <v>23345859</v>
      </c>
      <c r="P108" s="31">
        <v>0</v>
      </c>
      <c r="Q108" s="32">
        <f t="shared" si="17"/>
        <v>0</v>
      </c>
      <c r="R108" s="29">
        <v>3299737</v>
      </c>
      <c r="S108" s="30">
        <v>1305283</v>
      </c>
      <c r="T108" s="30">
        <f t="shared" si="18"/>
        <v>1994454</v>
      </c>
      <c r="U108" s="33">
        <v>0</v>
      </c>
      <c r="V108" s="34">
        <f t="shared" si="19"/>
        <v>0</v>
      </c>
      <c r="W108" s="11"/>
    </row>
    <row r="109" spans="7:23" x14ac:dyDescent="0.3">
      <c r="G109" s="26"/>
      <c r="H109" s="11">
        <v>117</v>
      </c>
      <c r="I109" s="11" t="s">
        <v>21</v>
      </c>
      <c r="J109" s="27">
        <v>398</v>
      </c>
      <c r="K109" s="28">
        <v>1</v>
      </c>
      <c r="L109" s="29">
        <v>42985078</v>
      </c>
      <c r="M109" s="29">
        <v>394277</v>
      </c>
      <c r="N109" s="30">
        <v>20033496</v>
      </c>
      <c r="O109" s="30">
        <f t="shared" si="16"/>
        <v>23345859</v>
      </c>
      <c r="P109" s="31">
        <v>2.7300000000000002E-4</v>
      </c>
      <c r="Q109" s="32">
        <f t="shared" si="17"/>
        <v>6373.4195070000005</v>
      </c>
      <c r="R109" s="29">
        <v>3299737</v>
      </c>
      <c r="S109" s="30">
        <v>1305283</v>
      </c>
      <c r="T109" s="30">
        <f t="shared" si="18"/>
        <v>1994454</v>
      </c>
      <c r="U109" s="33">
        <v>2.8800000000000001E-4</v>
      </c>
      <c r="V109" s="34">
        <f t="shared" si="19"/>
        <v>574.40275199999996</v>
      </c>
      <c r="W109" s="11"/>
    </row>
    <row r="110" spans="7:23" x14ac:dyDescent="0.3">
      <c r="G110" s="26"/>
      <c r="H110" s="11"/>
      <c r="I110" s="11"/>
      <c r="J110" s="27"/>
      <c r="K110" s="28"/>
      <c r="L110" s="30"/>
      <c r="M110" s="30"/>
      <c r="N110" s="30"/>
      <c r="O110" s="30"/>
      <c r="P110" s="33"/>
      <c r="Q110" s="32"/>
      <c r="R110" s="30"/>
      <c r="S110" s="30"/>
      <c r="T110" s="30"/>
      <c r="U110" s="33"/>
      <c r="V110" s="34"/>
      <c r="W110" s="11"/>
    </row>
    <row r="111" spans="7:23" ht="15.6" x14ac:dyDescent="0.3">
      <c r="G111" s="39">
        <v>108</v>
      </c>
      <c r="H111" s="40" t="s">
        <v>170</v>
      </c>
      <c r="I111" s="11"/>
      <c r="J111" s="27"/>
      <c r="K111" s="28"/>
      <c r="L111" s="30"/>
      <c r="M111" s="30"/>
      <c r="N111" s="30"/>
      <c r="O111" s="30"/>
      <c r="P111" s="33"/>
      <c r="Q111" s="32"/>
      <c r="R111" s="30"/>
      <c r="S111" s="30"/>
      <c r="T111" s="30"/>
      <c r="U111" s="33"/>
      <c r="V111" s="34"/>
      <c r="W111" s="11"/>
    </row>
    <row r="112" spans="7:23" x14ac:dyDescent="0.3">
      <c r="G112" s="26"/>
      <c r="H112" s="11">
        <v>1</v>
      </c>
      <c r="I112" s="11" t="s">
        <v>11</v>
      </c>
      <c r="J112" s="27">
        <v>947</v>
      </c>
      <c r="K112" s="28">
        <v>1</v>
      </c>
      <c r="L112" s="29">
        <v>0</v>
      </c>
      <c r="M112" s="29">
        <v>64374</v>
      </c>
      <c r="N112" s="30"/>
      <c r="O112" s="30">
        <f t="shared" ref="O112:O127" si="20">(L112+M112-N112)*K112</f>
        <v>64374</v>
      </c>
      <c r="P112" s="31">
        <v>1.91E-3</v>
      </c>
      <c r="Q112" s="32">
        <f t="shared" ref="Q112:Q127" si="21">O112*P112</f>
        <v>122.95434</v>
      </c>
      <c r="R112" s="29">
        <v>0</v>
      </c>
      <c r="S112" s="30"/>
      <c r="T112" s="30">
        <f t="shared" ref="T112:T127" si="22">(R112-S112)*K112</f>
        <v>0</v>
      </c>
      <c r="U112" s="33">
        <v>1.9740000000000001E-3</v>
      </c>
      <c r="V112" s="34">
        <f t="shared" ref="V112:V127" si="23">T112*U112</f>
        <v>0</v>
      </c>
      <c r="W112" s="11"/>
    </row>
    <row r="113" spans="7:23" x14ac:dyDescent="0.3">
      <c r="G113" s="26"/>
      <c r="H113" s="11">
        <v>2</v>
      </c>
      <c r="I113" s="11" t="s">
        <v>27</v>
      </c>
      <c r="J113" s="27">
        <v>947</v>
      </c>
      <c r="K113" s="28">
        <v>1</v>
      </c>
      <c r="L113" s="29">
        <v>0</v>
      </c>
      <c r="M113" s="29">
        <v>64374</v>
      </c>
      <c r="N113" s="30"/>
      <c r="O113" s="30">
        <f t="shared" si="20"/>
        <v>64374</v>
      </c>
      <c r="P113" s="31">
        <v>2.6899999999999998E-4</v>
      </c>
      <c r="Q113" s="32">
        <f t="shared" si="21"/>
        <v>17.316606</v>
      </c>
      <c r="R113" s="29">
        <v>0</v>
      </c>
      <c r="S113" s="30"/>
      <c r="T113" s="30">
        <f t="shared" si="22"/>
        <v>0</v>
      </c>
      <c r="U113" s="33">
        <v>2.9500000000000001E-4</v>
      </c>
      <c r="V113" s="34">
        <f t="shared" si="23"/>
        <v>0</v>
      </c>
      <c r="W113" s="11"/>
    </row>
    <row r="114" spans="7:23" x14ac:dyDescent="0.3">
      <c r="G114" s="26"/>
      <c r="H114" s="11">
        <v>3</v>
      </c>
      <c r="I114" s="11" t="s">
        <v>20</v>
      </c>
      <c r="J114" s="27">
        <v>947</v>
      </c>
      <c r="K114" s="28">
        <v>1</v>
      </c>
      <c r="L114" s="29">
        <v>0</v>
      </c>
      <c r="M114" s="29">
        <v>64374</v>
      </c>
      <c r="N114" s="30"/>
      <c r="O114" s="30">
        <f t="shared" si="20"/>
        <v>64374</v>
      </c>
      <c r="P114" s="31">
        <v>5.9699999999999998E-4</v>
      </c>
      <c r="Q114" s="32">
        <f t="shared" si="21"/>
        <v>38.431277999999999</v>
      </c>
      <c r="R114" s="29">
        <v>0</v>
      </c>
      <c r="S114" s="30"/>
      <c r="T114" s="30">
        <f t="shared" si="22"/>
        <v>0</v>
      </c>
      <c r="U114" s="33">
        <v>6.3100000000000005E-4</v>
      </c>
      <c r="V114" s="34">
        <f t="shared" si="23"/>
        <v>0</v>
      </c>
      <c r="W114" s="11"/>
    </row>
    <row r="115" spans="7:23" x14ac:dyDescent="0.3">
      <c r="G115" s="26"/>
      <c r="H115" s="11">
        <v>5</v>
      </c>
      <c r="I115" s="11" t="s">
        <v>17</v>
      </c>
      <c r="J115" s="27">
        <v>947</v>
      </c>
      <c r="K115" s="28">
        <v>1</v>
      </c>
      <c r="L115" s="29">
        <v>0</v>
      </c>
      <c r="M115" s="29">
        <v>64374</v>
      </c>
      <c r="N115" s="30"/>
      <c r="O115" s="30">
        <f t="shared" si="20"/>
        <v>64374</v>
      </c>
      <c r="P115" s="31">
        <v>6.6930000000000002E-3</v>
      </c>
      <c r="Q115" s="32">
        <f t="shared" si="21"/>
        <v>430.85518200000001</v>
      </c>
      <c r="R115" s="29">
        <v>0</v>
      </c>
      <c r="S115" s="30"/>
      <c r="T115" s="30">
        <f t="shared" si="22"/>
        <v>0</v>
      </c>
      <c r="U115" s="33">
        <v>6.6429999999999996E-3</v>
      </c>
      <c r="V115" s="34">
        <f t="shared" si="23"/>
        <v>0</v>
      </c>
      <c r="W115" s="11"/>
    </row>
    <row r="116" spans="7:23" x14ac:dyDescent="0.3">
      <c r="G116" s="26"/>
      <c r="H116" s="11">
        <v>6</v>
      </c>
      <c r="I116" s="11" t="s">
        <v>118</v>
      </c>
      <c r="J116" s="27">
        <v>947</v>
      </c>
      <c r="K116" s="28">
        <v>1</v>
      </c>
      <c r="L116" s="29">
        <v>0</v>
      </c>
      <c r="M116" s="29">
        <v>64374</v>
      </c>
      <c r="N116" s="30"/>
      <c r="O116" s="30">
        <f t="shared" si="20"/>
        <v>64374</v>
      </c>
      <c r="P116" s="31">
        <v>0</v>
      </c>
      <c r="Q116" s="32">
        <f t="shared" si="21"/>
        <v>0</v>
      </c>
      <c r="R116" s="29">
        <v>0</v>
      </c>
      <c r="S116" s="30"/>
      <c r="T116" s="30">
        <f t="shared" si="22"/>
        <v>0</v>
      </c>
      <c r="U116" s="33">
        <v>0</v>
      </c>
      <c r="V116" s="34">
        <f t="shared" si="23"/>
        <v>0</v>
      </c>
      <c r="W116" s="11"/>
    </row>
    <row r="117" spans="7:23" x14ac:dyDescent="0.3">
      <c r="G117" s="26"/>
      <c r="H117" s="11">
        <v>7</v>
      </c>
      <c r="I117" s="11" t="s">
        <v>9</v>
      </c>
      <c r="J117" s="27">
        <v>947</v>
      </c>
      <c r="K117" s="28">
        <v>1</v>
      </c>
      <c r="L117" s="29">
        <v>0</v>
      </c>
      <c r="M117" s="29">
        <v>64374</v>
      </c>
      <c r="N117" s="30"/>
      <c r="O117" s="30">
        <f t="shared" si="20"/>
        <v>64374</v>
      </c>
      <c r="P117" s="31">
        <v>1.27E-4</v>
      </c>
      <c r="Q117" s="32">
        <f t="shared" si="21"/>
        <v>8.1754979999999993</v>
      </c>
      <c r="R117" s="29">
        <v>0</v>
      </c>
      <c r="S117" s="30"/>
      <c r="T117" s="30">
        <f t="shared" si="22"/>
        <v>0</v>
      </c>
      <c r="U117" s="33">
        <v>1.34E-4</v>
      </c>
      <c r="V117" s="34">
        <f t="shared" si="23"/>
        <v>0</v>
      </c>
      <c r="W117" s="11"/>
    </row>
    <row r="118" spans="7:23" x14ac:dyDescent="0.3">
      <c r="G118" s="26"/>
      <c r="H118" s="11">
        <v>8</v>
      </c>
      <c r="I118" s="11" t="s">
        <v>23</v>
      </c>
      <c r="J118" s="27">
        <v>947</v>
      </c>
      <c r="K118" s="28">
        <v>1</v>
      </c>
      <c r="L118" s="29">
        <v>0</v>
      </c>
      <c r="M118" s="29">
        <v>64374</v>
      </c>
      <c r="N118" s="30"/>
      <c r="O118" s="30">
        <f t="shared" si="20"/>
        <v>64374</v>
      </c>
      <c r="P118" s="31">
        <v>1.8699999999999999E-4</v>
      </c>
      <c r="Q118" s="32">
        <f t="shared" si="21"/>
        <v>12.037937999999999</v>
      </c>
      <c r="R118" s="29">
        <v>0</v>
      </c>
      <c r="S118" s="30"/>
      <c r="T118" s="30">
        <f t="shared" si="22"/>
        <v>0</v>
      </c>
      <c r="U118" s="33">
        <v>1.9599999999999999E-4</v>
      </c>
      <c r="V118" s="34">
        <f t="shared" si="23"/>
        <v>0</v>
      </c>
      <c r="W118" s="11"/>
    </row>
    <row r="119" spans="7:23" x14ac:dyDescent="0.3">
      <c r="G119" s="26"/>
      <c r="H119" s="11">
        <v>12</v>
      </c>
      <c r="I119" s="11" t="s">
        <v>168</v>
      </c>
      <c r="J119" s="27">
        <v>947</v>
      </c>
      <c r="K119" s="28">
        <v>1</v>
      </c>
      <c r="L119" s="29">
        <v>0</v>
      </c>
      <c r="M119" s="29">
        <v>64374</v>
      </c>
      <c r="N119" s="30"/>
      <c r="O119" s="30">
        <f t="shared" si="20"/>
        <v>64374</v>
      </c>
      <c r="P119" s="31">
        <v>0</v>
      </c>
      <c r="Q119" s="32">
        <f t="shared" si="21"/>
        <v>0</v>
      </c>
      <c r="R119" s="29">
        <v>0</v>
      </c>
      <c r="S119" s="30"/>
      <c r="T119" s="30">
        <f t="shared" si="22"/>
        <v>0</v>
      </c>
      <c r="U119" s="33">
        <v>0</v>
      </c>
      <c r="V119" s="34">
        <f t="shared" si="23"/>
        <v>0</v>
      </c>
      <c r="W119" s="11"/>
    </row>
    <row r="120" spans="7:23" x14ac:dyDescent="0.3">
      <c r="G120" s="26"/>
      <c r="H120" s="11">
        <v>34</v>
      </c>
      <c r="I120" s="11" t="s">
        <v>25</v>
      </c>
      <c r="J120" s="27">
        <v>947</v>
      </c>
      <c r="K120" s="28">
        <v>1</v>
      </c>
      <c r="L120" s="29">
        <v>0</v>
      </c>
      <c r="M120" s="29">
        <v>64374</v>
      </c>
      <c r="N120" s="30"/>
      <c r="O120" s="30">
        <f t="shared" si="20"/>
        <v>64374</v>
      </c>
      <c r="P120" s="31">
        <v>2.5699999999999998E-3</v>
      </c>
      <c r="Q120" s="32">
        <f t="shared" si="21"/>
        <v>165.44117999999997</v>
      </c>
      <c r="R120" s="29">
        <v>0</v>
      </c>
      <c r="S120" s="30"/>
      <c r="T120" s="30">
        <f t="shared" si="22"/>
        <v>0</v>
      </c>
      <c r="U120" s="33">
        <v>2.696E-3</v>
      </c>
      <c r="V120" s="34">
        <f t="shared" si="23"/>
        <v>0</v>
      </c>
      <c r="W120" s="11"/>
    </row>
    <row r="121" spans="7:23" x14ac:dyDescent="0.3">
      <c r="G121" s="26"/>
      <c r="H121" s="11">
        <v>38</v>
      </c>
      <c r="I121" s="11" t="s">
        <v>12</v>
      </c>
      <c r="J121" s="27">
        <v>947</v>
      </c>
      <c r="K121" s="28">
        <v>1</v>
      </c>
      <c r="L121" s="29">
        <v>0</v>
      </c>
      <c r="M121" s="29">
        <v>64374</v>
      </c>
      <c r="N121" s="30"/>
      <c r="O121" s="30">
        <f t="shared" si="20"/>
        <v>64374</v>
      </c>
      <c r="P121" s="31">
        <v>7.8999999999999996E-5</v>
      </c>
      <c r="Q121" s="32">
        <f t="shared" si="21"/>
        <v>5.0855459999999999</v>
      </c>
      <c r="R121" s="29">
        <v>0</v>
      </c>
      <c r="S121" s="30"/>
      <c r="T121" s="30">
        <f t="shared" si="22"/>
        <v>0</v>
      </c>
      <c r="U121" s="33">
        <v>8.2999999999999998E-5</v>
      </c>
      <c r="V121" s="34">
        <f t="shared" si="23"/>
        <v>0</v>
      </c>
      <c r="W121" s="11"/>
    </row>
    <row r="122" spans="7:23" x14ac:dyDescent="0.3">
      <c r="G122" s="26"/>
      <c r="H122" s="11">
        <v>55</v>
      </c>
      <c r="I122" s="11" t="s">
        <v>26</v>
      </c>
      <c r="J122" s="27">
        <v>947</v>
      </c>
      <c r="K122" s="28">
        <v>1</v>
      </c>
      <c r="L122" s="29">
        <v>0</v>
      </c>
      <c r="M122" s="29">
        <v>64374</v>
      </c>
      <c r="N122" s="30"/>
      <c r="O122" s="30">
        <f t="shared" si="20"/>
        <v>64374</v>
      </c>
      <c r="P122" s="31">
        <v>1.5699999999999999E-4</v>
      </c>
      <c r="Q122" s="32">
        <f t="shared" si="21"/>
        <v>10.106717999999999</v>
      </c>
      <c r="R122" s="29">
        <v>0</v>
      </c>
      <c r="S122" s="30"/>
      <c r="T122" s="30">
        <f t="shared" si="22"/>
        <v>0</v>
      </c>
      <c r="U122" s="33">
        <v>2.1100000000000001E-4</v>
      </c>
      <c r="V122" s="34">
        <f t="shared" si="23"/>
        <v>0</v>
      </c>
      <c r="W122" s="11"/>
    </row>
    <row r="123" spans="7:23" x14ac:dyDescent="0.3">
      <c r="G123" s="26"/>
      <c r="H123" s="11">
        <v>71</v>
      </c>
      <c r="I123" s="11" t="s">
        <v>18</v>
      </c>
      <c r="J123" s="27">
        <v>947</v>
      </c>
      <c r="K123" s="28">
        <v>0</v>
      </c>
      <c r="L123" s="29">
        <v>0</v>
      </c>
      <c r="M123" s="29">
        <v>64374</v>
      </c>
      <c r="N123" s="30"/>
      <c r="O123" s="30">
        <f t="shared" si="20"/>
        <v>0</v>
      </c>
      <c r="P123" s="31">
        <v>1.1E-5</v>
      </c>
      <c r="Q123" s="32">
        <f t="shared" si="21"/>
        <v>0</v>
      </c>
      <c r="R123" s="29">
        <v>0</v>
      </c>
      <c r="S123" s="30"/>
      <c r="T123" s="30">
        <f t="shared" si="22"/>
        <v>0</v>
      </c>
      <c r="U123" s="33">
        <v>1.2E-5</v>
      </c>
      <c r="V123" s="34">
        <f t="shared" si="23"/>
        <v>0</v>
      </c>
      <c r="W123" s="11"/>
    </row>
    <row r="124" spans="7:23" x14ac:dyDescent="0.3">
      <c r="G124" s="26"/>
      <c r="H124" s="11">
        <v>72</v>
      </c>
      <c r="I124" s="11" t="s">
        <v>28</v>
      </c>
      <c r="J124" s="27">
        <v>947</v>
      </c>
      <c r="K124" s="28">
        <v>0</v>
      </c>
      <c r="L124" s="29">
        <v>0</v>
      </c>
      <c r="M124" s="29">
        <v>64374</v>
      </c>
      <c r="N124" s="30"/>
      <c r="O124" s="30">
        <f t="shared" si="20"/>
        <v>0</v>
      </c>
      <c r="P124" s="31">
        <v>3.1799999999999998E-4</v>
      </c>
      <c r="Q124" s="32">
        <f t="shared" si="21"/>
        <v>0</v>
      </c>
      <c r="R124" s="29">
        <v>0</v>
      </c>
      <c r="S124" s="30"/>
      <c r="T124" s="30">
        <f t="shared" si="22"/>
        <v>0</v>
      </c>
      <c r="U124" s="33">
        <v>3.3700000000000001E-4</v>
      </c>
      <c r="V124" s="34">
        <f t="shared" si="23"/>
        <v>0</v>
      </c>
      <c r="W124" s="11"/>
    </row>
    <row r="125" spans="7:23" x14ac:dyDescent="0.3">
      <c r="G125" s="26"/>
      <c r="H125" s="11">
        <v>104</v>
      </c>
      <c r="I125" s="11" t="s">
        <v>130</v>
      </c>
      <c r="J125" s="27">
        <v>947</v>
      </c>
      <c r="K125" s="28">
        <v>1</v>
      </c>
      <c r="L125" s="29">
        <v>0</v>
      </c>
      <c r="M125" s="29">
        <v>64374</v>
      </c>
      <c r="N125" s="30"/>
      <c r="O125" s="30">
        <f t="shared" si="20"/>
        <v>64374</v>
      </c>
      <c r="P125" s="31">
        <v>0</v>
      </c>
      <c r="Q125" s="32">
        <f t="shared" si="21"/>
        <v>0</v>
      </c>
      <c r="R125" s="29">
        <v>0</v>
      </c>
      <c r="S125" s="30"/>
      <c r="T125" s="30">
        <f t="shared" si="22"/>
        <v>0</v>
      </c>
      <c r="U125" s="33">
        <v>0</v>
      </c>
      <c r="V125" s="34">
        <f t="shared" si="23"/>
        <v>0</v>
      </c>
      <c r="W125" s="11"/>
    </row>
    <row r="126" spans="7:23" x14ac:dyDescent="0.3">
      <c r="G126" s="26"/>
      <c r="H126" s="11">
        <v>108</v>
      </c>
      <c r="I126" s="11" t="s">
        <v>170</v>
      </c>
      <c r="J126" s="27">
        <v>947</v>
      </c>
      <c r="K126" s="28">
        <v>1</v>
      </c>
      <c r="L126" s="29">
        <v>0</v>
      </c>
      <c r="M126" s="29">
        <v>64374</v>
      </c>
      <c r="N126" s="30"/>
      <c r="O126" s="30">
        <f t="shared" si="20"/>
        <v>64374</v>
      </c>
      <c r="P126" s="31">
        <v>0</v>
      </c>
      <c r="Q126" s="32">
        <f t="shared" si="21"/>
        <v>0</v>
      </c>
      <c r="R126" s="29">
        <v>0</v>
      </c>
      <c r="S126" s="30"/>
      <c r="T126" s="30">
        <f t="shared" si="22"/>
        <v>0</v>
      </c>
      <c r="U126" s="33">
        <v>0</v>
      </c>
      <c r="V126" s="34">
        <f t="shared" si="23"/>
        <v>0</v>
      </c>
      <c r="W126" s="11"/>
    </row>
    <row r="127" spans="7:23" x14ac:dyDescent="0.3">
      <c r="G127" s="26"/>
      <c r="H127" s="11">
        <v>117</v>
      </c>
      <c r="I127" s="11" t="s">
        <v>21</v>
      </c>
      <c r="J127" s="27">
        <v>947</v>
      </c>
      <c r="K127" s="28">
        <v>1</v>
      </c>
      <c r="L127" s="29">
        <v>0</v>
      </c>
      <c r="M127" s="29">
        <v>64374</v>
      </c>
      <c r="N127" s="30"/>
      <c r="O127" s="30">
        <f t="shared" si="20"/>
        <v>64374</v>
      </c>
      <c r="P127" s="31">
        <v>2.7300000000000002E-4</v>
      </c>
      <c r="Q127" s="32">
        <f t="shared" si="21"/>
        <v>17.574102</v>
      </c>
      <c r="R127" s="29">
        <v>0</v>
      </c>
      <c r="S127" s="30"/>
      <c r="T127" s="30">
        <f t="shared" si="22"/>
        <v>0</v>
      </c>
      <c r="U127" s="33">
        <v>2.8800000000000001E-4</v>
      </c>
      <c r="V127" s="34">
        <f t="shared" si="23"/>
        <v>0</v>
      </c>
      <c r="W127" s="11"/>
    </row>
    <row r="128" spans="7:23" ht="15" thickBot="1" x14ac:dyDescent="0.35">
      <c r="G128" s="35"/>
      <c r="H128" s="36"/>
      <c r="I128" s="36"/>
      <c r="J128" s="36"/>
      <c r="K128" s="36"/>
      <c r="L128" s="36"/>
      <c r="M128" s="36"/>
      <c r="N128" s="36"/>
      <c r="O128" s="36"/>
      <c r="P128" s="36"/>
      <c r="Q128" s="36"/>
      <c r="R128" s="36"/>
      <c r="S128" s="36"/>
      <c r="T128" s="36"/>
      <c r="U128" s="36"/>
      <c r="V128" s="37"/>
    </row>
    <row r="129" spans="7:23" x14ac:dyDescent="0.3">
      <c r="G129" s="11">
        <v>108</v>
      </c>
      <c r="H129" s="11" t="s">
        <v>170</v>
      </c>
      <c r="I129" s="11"/>
      <c r="J129" s="27"/>
      <c r="K129" s="28"/>
      <c r="L129" s="30"/>
      <c r="M129" s="30"/>
      <c r="N129" s="30"/>
      <c r="O129" s="30"/>
      <c r="P129" s="33"/>
      <c r="Q129" s="32">
        <f>SUM(Q93:Q128)</f>
        <v>318798.57796800009</v>
      </c>
      <c r="R129" s="30"/>
      <c r="S129" s="30"/>
      <c r="T129" s="30"/>
      <c r="U129" s="33"/>
      <c r="V129" s="32">
        <f>SUM(V93:V128)</f>
        <v>27828.616662</v>
      </c>
      <c r="W129" s="38">
        <f>Q129+V129</f>
        <v>346627.1946300001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85"/>
  <sheetViews>
    <sheetView workbookViewId="0">
      <selection activeCell="I1" sqref="I1"/>
    </sheetView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6</v>
      </c>
      <c r="C4" s="48"/>
      <c r="D4" s="5" t="s">
        <v>34</v>
      </c>
      <c r="E4" s="5" t="s">
        <v>35</v>
      </c>
    </row>
    <row r="5" spans="2:23" ht="15" x14ac:dyDescent="0.25">
      <c r="D5" s="8"/>
      <c r="E5" s="8"/>
    </row>
    <row r="6" spans="2:23" ht="15" x14ac:dyDescent="0.25">
      <c r="C6" s="9" t="s">
        <v>92</v>
      </c>
      <c r="D6" s="10">
        <v>76</v>
      </c>
      <c r="E6" s="10" t="s">
        <v>93</v>
      </c>
    </row>
    <row r="7" spans="2:23" ht="15.75" thickBot="1" x14ac:dyDescent="0.3">
      <c r="C7" s="9" t="s">
        <v>94</v>
      </c>
      <c r="D7" s="10">
        <v>78</v>
      </c>
      <c r="E7" s="10" t="s">
        <v>95</v>
      </c>
      <c r="G7" s="11"/>
      <c r="H7" s="11"/>
      <c r="I7" s="11"/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  <c r="W7" s="11"/>
    </row>
    <row r="8" spans="2:23" ht="15.75" x14ac:dyDescent="0.25">
      <c r="G8" s="17">
        <v>76</v>
      </c>
      <c r="H8" s="18" t="s">
        <v>171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G9" s="26"/>
      <c r="H9" s="11">
        <v>1</v>
      </c>
      <c r="I9" s="11" t="s">
        <v>11</v>
      </c>
      <c r="J9" s="27">
        <v>253</v>
      </c>
      <c r="K9" s="28">
        <v>0.7</v>
      </c>
      <c r="L9" s="29">
        <v>5186011</v>
      </c>
      <c r="M9" s="29">
        <v>15572</v>
      </c>
      <c r="N9" s="30">
        <v>2446405</v>
      </c>
      <c r="O9" s="30">
        <f t="shared" ref="O9:O25" si="0">(L9+M9-N9)*K9</f>
        <v>1928624.5999999999</v>
      </c>
      <c r="P9" s="31">
        <v>1.91E-3</v>
      </c>
      <c r="Q9" s="32">
        <f t="shared" ref="Q9:Q25" si="1">O9*P9</f>
        <v>3683.6729859999996</v>
      </c>
      <c r="R9" s="29">
        <v>98744</v>
      </c>
      <c r="S9" s="30">
        <v>0</v>
      </c>
      <c r="T9" s="30">
        <f t="shared" ref="T9:T25" si="2">(R9-S9)*K9</f>
        <v>69120.799999999988</v>
      </c>
      <c r="U9" s="33">
        <v>1.9740000000000001E-3</v>
      </c>
      <c r="V9" s="34">
        <f t="shared" ref="V9:V25" si="3">T9*U9</f>
        <v>136.44445919999998</v>
      </c>
      <c r="W9" s="11"/>
    </row>
    <row r="10" spans="2:23" ht="15" x14ac:dyDescent="0.25">
      <c r="G10" s="26"/>
      <c r="H10" s="11">
        <v>2</v>
      </c>
      <c r="I10" s="11" t="s">
        <v>27</v>
      </c>
      <c r="J10" s="27">
        <v>253</v>
      </c>
      <c r="K10" s="28">
        <v>0.7</v>
      </c>
      <c r="L10" s="29">
        <v>5186011</v>
      </c>
      <c r="M10" s="29">
        <v>15572</v>
      </c>
      <c r="N10" s="30">
        <v>2446405</v>
      </c>
      <c r="O10" s="30">
        <f t="shared" si="0"/>
        <v>1928624.5999999999</v>
      </c>
      <c r="P10" s="31">
        <v>2.6899999999999998E-4</v>
      </c>
      <c r="Q10" s="32">
        <f t="shared" si="1"/>
        <v>518.80001739999989</v>
      </c>
      <c r="R10" s="29">
        <v>98744</v>
      </c>
      <c r="S10" s="30">
        <v>0</v>
      </c>
      <c r="T10" s="30">
        <f t="shared" si="2"/>
        <v>69120.799999999988</v>
      </c>
      <c r="U10" s="33">
        <v>2.9500000000000001E-4</v>
      </c>
      <c r="V10" s="34">
        <f t="shared" si="3"/>
        <v>20.390635999999997</v>
      </c>
      <c r="W10" s="11"/>
    </row>
    <row r="11" spans="2:23" ht="15" x14ac:dyDescent="0.25">
      <c r="G11" s="26"/>
      <c r="H11" s="11">
        <v>3</v>
      </c>
      <c r="I11" s="11" t="s">
        <v>20</v>
      </c>
      <c r="J11" s="27">
        <v>253</v>
      </c>
      <c r="K11" s="28">
        <v>0.7</v>
      </c>
      <c r="L11" s="29">
        <v>5186011</v>
      </c>
      <c r="M11" s="29">
        <v>15572</v>
      </c>
      <c r="N11" s="30">
        <v>2446405</v>
      </c>
      <c r="O11" s="30">
        <f t="shared" si="0"/>
        <v>1928624.5999999999</v>
      </c>
      <c r="P11" s="31">
        <v>5.9699999999999998E-4</v>
      </c>
      <c r="Q11" s="32">
        <f t="shared" si="1"/>
        <v>1151.3888861999999</v>
      </c>
      <c r="R11" s="29">
        <v>98744</v>
      </c>
      <c r="S11" s="30">
        <v>0</v>
      </c>
      <c r="T11" s="30">
        <f t="shared" si="2"/>
        <v>69120.799999999988</v>
      </c>
      <c r="U11" s="33">
        <v>6.3100000000000005E-4</v>
      </c>
      <c r="V11" s="34">
        <f t="shared" si="3"/>
        <v>43.615224799999993</v>
      </c>
      <c r="W11" s="11"/>
    </row>
    <row r="12" spans="2:23" ht="15" x14ac:dyDescent="0.25">
      <c r="G12" s="26"/>
      <c r="H12" s="11">
        <v>5</v>
      </c>
      <c r="I12" s="11" t="s">
        <v>17</v>
      </c>
      <c r="J12" s="27">
        <v>253</v>
      </c>
      <c r="K12" s="28">
        <v>0.7</v>
      </c>
      <c r="L12" s="29">
        <v>5186011</v>
      </c>
      <c r="M12" s="29">
        <v>15572</v>
      </c>
      <c r="N12" s="30">
        <v>2446405</v>
      </c>
      <c r="O12" s="30">
        <f t="shared" si="0"/>
        <v>1928624.5999999999</v>
      </c>
      <c r="P12" s="31">
        <v>6.6930000000000002E-3</v>
      </c>
      <c r="Q12" s="32">
        <f t="shared" si="1"/>
        <v>12908.284447799999</v>
      </c>
      <c r="R12" s="29">
        <v>98744</v>
      </c>
      <c r="S12" s="30">
        <v>0</v>
      </c>
      <c r="T12" s="30">
        <f t="shared" si="2"/>
        <v>69120.799999999988</v>
      </c>
      <c r="U12" s="33">
        <v>6.6429999999999996E-3</v>
      </c>
      <c r="V12" s="34">
        <f t="shared" si="3"/>
        <v>459.1694743999999</v>
      </c>
      <c r="W12" s="11"/>
    </row>
    <row r="13" spans="2:23" ht="15" x14ac:dyDescent="0.25">
      <c r="G13" s="26"/>
      <c r="H13" s="11">
        <v>6</v>
      </c>
      <c r="I13" s="11" t="s">
        <v>118</v>
      </c>
      <c r="J13" s="27">
        <v>253</v>
      </c>
      <c r="K13" s="28">
        <v>0.7</v>
      </c>
      <c r="L13" s="29">
        <v>5186011</v>
      </c>
      <c r="M13" s="29">
        <v>15572</v>
      </c>
      <c r="N13" s="30">
        <v>2446405</v>
      </c>
      <c r="O13" s="30">
        <f t="shared" si="0"/>
        <v>1928624.5999999999</v>
      </c>
      <c r="P13" s="31">
        <v>0</v>
      </c>
      <c r="Q13" s="32">
        <f t="shared" si="1"/>
        <v>0</v>
      </c>
      <c r="R13" s="29">
        <v>98744</v>
      </c>
      <c r="S13" s="30">
        <v>0</v>
      </c>
      <c r="T13" s="30">
        <f t="shared" si="2"/>
        <v>69120.799999999988</v>
      </c>
      <c r="U13" s="33">
        <v>0</v>
      </c>
      <c r="V13" s="34">
        <f t="shared" si="3"/>
        <v>0</v>
      </c>
      <c r="W13" s="11"/>
    </row>
    <row r="14" spans="2:23" ht="15" x14ac:dyDescent="0.25">
      <c r="G14" s="26"/>
      <c r="H14" s="11">
        <v>7</v>
      </c>
      <c r="I14" s="11" t="s">
        <v>9</v>
      </c>
      <c r="J14" s="27">
        <v>253</v>
      </c>
      <c r="K14" s="28">
        <v>0.7</v>
      </c>
      <c r="L14" s="29">
        <v>5186011</v>
      </c>
      <c r="M14" s="29">
        <v>15572</v>
      </c>
      <c r="N14" s="30">
        <v>2446405</v>
      </c>
      <c r="O14" s="30">
        <f t="shared" si="0"/>
        <v>1928624.5999999999</v>
      </c>
      <c r="P14" s="31">
        <v>1.27E-4</v>
      </c>
      <c r="Q14" s="32">
        <f t="shared" si="1"/>
        <v>244.93532419999997</v>
      </c>
      <c r="R14" s="29">
        <v>98744</v>
      </c>
      <c r="S14" s="30">
        <v>0</v>
      </c>
      <c r="T14" s="30">
        <f t="shared" si="2"/>
        <v>69120.799999999988</v>
      </c>
      <c r="U14" s="33">
        <v>1.34E-4</v>
      </c>
      <c r="V14" s="34">
        <f t="shared" si="3"/>
        <v>9.2621871999999996</v>
      </c>
      <c r="W14" s="11"/>
    </row>
    <row r="15" spans="2:23" ht="15" x14ac:dyDescent="0.25">
      <c r="G15" s="26"/>
      <c r="H15" s="11">
        <v>8</v>
      </c>
      <c r="I15" s="11" t="s">
        <v>23</v>
      </c>
      <c r="J15" s="27">
        <v>253</v>
      </c>
      <c r="K15" s="28">
        <v>0.7</v>
      </c>
      <c r="L15" s="29">
        <v>5186011</v>
      </c>
      <c r="M15" s="29">
        <v>15572</v>
      </c>
      <c r="N15" s="30">
        <v>2446405</v>
      </c>
      <c r="O15" s="30">
        <f t="shared" si="0"/>
        <v>1928624.5999999999</v>
      </c>
      <c r="P15" s="31">
        <v>1.8699999999999999E-4</v>
      </c>
      <c r="Q15" s="32">
        <f t="shared" si="1"/>
        <v>360.65280019999994</v>
      </c>
      <c r="R15" s="29">
        <v>98744</v>
      </c>
      <c r="S15" s="30">
        <v>0</v>
      </c>
      <c r="T15" s="30">
        <f t="shared" si="2"/>
        <v>69120.799999999988</v>
      </c>
      <c r="U15" s="33">
        <v>1.9599999999999999E-4</v>
      </c>
      <c r="V15" s="34">
        <f t="shared" si="3"/>
        <v>13.547676799999998</v>
      </c>
      <c r="W15" s="11"/>
    </row>
    <row r="16" spans="2:23" ht="15" x14ac:dyDescent="0.25">
      <c r="G16" s="26"/>
      <c r="H16" s="11">
        <v>17</v>
      </c>
      <c r="I16" s="11" t="s">
        <v>16</v>
      </c>
      <c r="J16" s="27">
        <v>253</v>
      </c>
      <c r="K16" s="28">
        <v>0.7</v>
      </c>
      <c r="L16" s="29">
        <v>5186011</v>
      </c>
      <c r="M16" s="29">
        <v>15572</v>
      </c>
      <c r="N16" s="30">
        <v>2446405</v>
      </c>
      <c r="O16" s="30">
        <f t="shared" si="0"/>
        <v>1928624.5999999999</v>
      </c>
      <c r="P16" s="31">
        <v>7.5799999999999999E-4</v>
      </c>
      <c r="Q16" s="32">
        <f t="shared" si="1"/>
        <v>1461.8974467999999</v>
      </c>
      <c r="R16" s="29">
        <v>98744</v>
      </c>
      <c r="S16" s="30">
        <v>0</v>
      </c>
      <c r="T16" s="30">
        <f t="shared" si="2"/>
        <v>69120.799999999988</v>
      </c>
      <c r="U16" s="33">
        <v>8.0199999999999998E-4</v>
      </c>
      <c r="V16" s="34">
        <f t="shared" si="3"/>
        <v>55.43488159999999</v>
      </c>
      <c r="W16" s="11"/>
    </row>
    <row r="17" spans="7:23" ht="15" x14ac:dyDescent="0.25">
      <c r="G17" s="26"/>
      <c r="H17" s="11">
        <v>36</v>
      </c>
      <c r="I17" s="11" t="s">
        <v>6</v>
      </c>
      <c r="J17" s="27">
        <v>253</v>
      </c>
      <c r="K17" s="28">
        <v>0.7</v>
      </c>
      <c r="L17" s="29">
        <v>5186011</v>
      </c>
      <c r="M17" s="29">
        <v>15572</v>
      </c>
      <c r="N17" s="30">
        <v>2446405</v>
      </c>
      <c r="O17" s="30">
        <f t="shared" si="0"/>
        <v>1928624.5999999999</v>
      </c>
      <c r="P17" s="31">
        <v>2.8300000000000001E-3</v>
      </c>
      <c r="Q17" s="32">
        <f t="shared" si="1"/>
        <v>5458.0076179999996</v>
      </c>
      <c r="R17" s="29">
        <v>98744</v>
      </c>
      <c r="S17" s="30">
        <v>0</v>
      </c>
      <c r="T17" s="30">
        <f t="shared" si="2"/>
        <v>69120.799999999988</v>
      </c>
      <c r="U17" s="33">
        <v>2.9499999999999999E-3</v>
      </c>
      <c r="V17" s="34">
        <f t="shared" si="3"/>
        <v>203.90635999999995</v>
      </c>
      <c r="W17" s="11"/>
    </row>
    <row r="18" spans="7:23" ht="15" x14ac:dyDescent="0.25">
      <c r="G18" s="26"/>
      <c r="H18" s="11">
        <v>38</v>
      </c>
      <c r="I18" s="11" t="s">
        <v>12</v>
      </c>
      <c r="J18" s="27">
        <v>253</v>
      </c>
      <c r="K18" s="28">
        <v>0.7</v>
      </c>
      <c r="L18" s="29">
        <v>5186011</v>
      </c>
      <c r="M18" s="29">
        <v>15572</v>
      </c>
      <c r="N18" s="30">
        <v>2446405</v>
      </c>
      <c r="O18" s="30">
        <f t="shared" si="0"/>
        <v>1928624.5999999999</v>
      </c>
      <c r="P18" s="31">
        <v>7.8999999999999996E-5</v>
      </c>
      <c r="Q18" s="32">
        <f t="shared" si="1"/>
        <v>152.36134339999998</v>
      </c>
      <c r="R18" s="29">
        <v>98744</v>
      </c>
      <c r="S18" s="30">
        <v>0</v>
      </c>
      <c r="T18" s="30">
        <f t="shared" si="2"/>
        <v>69120.799999999988</v>
      </c>
      <c r="U18" s="33">
        <v>8.2999999999999998E-5</v>
      </c>
      <c r="V18" s="34">
        <f t="shared" si="3"/>
        <v>5.7370263999999986</v>
      </c>
      <c r="W18" s="11"/>
    </row>
    <row r="19" spans="7:23" ht="15" x14ac:dyDescent="0.25">
      <c r="G19" s="26"/>
      <c r="H19" s="11">
        <v>41</v>
      </c>
      <c r="I19" s="11" t="s">
        <v>125</v>
      </c>
      <c r="J19" s="27">
        <v>253</v>
      </c>
      <c r="K19" s="28">
        <v>0.7</v>
      </c>
      <c r="L19" s="29">
        <v>5186011</v>
      </c>
      <c r="M19" s="29">
        <v>15572</v>
      </c>
      <c r="N19" s="30">
        <v>2446405</v>
      </c>
      <c r="O19" s="30">
        <f t="shared" si="0"/>
        <v>1928624.5999999999</v>
      </c>
      <c r="P19" s="31">
        <v>0</v>
      </c>
      <c r="Q19" s="32">
        <f t="shared" si="1"/>
        <v>0</v>
      </c>
      <c r="R19" s="29">
        <v>98744</v>
      </c>
      <c r="S19" s="30">
        <v>0</v>
      </c>
      <c r="T19" s="30">
        <f t="shared" si="2"/>
        <v>69120.799999999988</v>
      </c>
      <c r="U19" s="33">
        <v>0</v>
      </c>
      <c r="V19" s="34">
        <f t="shared" si="3"/>
        <v>0</v>
      </c>
      <c r="W19" s="11"/>
    </row>
    <row r="20" spans="7:23" ht="15" x14ac:dyDescent="0.25">
      <c r="G20" s="26"/>
      <c r="H20" s="11">
        <v>55</v>
      </c>
      <c r="I20" s="11" t="s">
        <v>26</v>
      </c>
      <c r="J20" s="27">
        <v>253</v>
      </c>
      <c r="K20" s="28">
        <v>0.7</v>
      </c>
      <c r="L20" s="29">
        <v>5186011</v>
      </c>
      <c r="M20" s="29">
        <v>15572</v>
      </c>
      <c r="N20" s="30">
        <v>2446405</v>
      </c>
      <c r="O20" s="30">
        <f t="shared" si="0"/>
        <v>1928624.5999999999</v>
      </c>
      <c r="P20" s="31">
        <v>1.5699999999999999E-4</v>
      </c>
      <c r="Q20" s="32">
        <f t="shared" si="1"/>
        <v>302.79406219999998</v>
      </c>
      <c r="R20" s="29">
        <v>98744</v>
      </c>
      <c r="S20" s="30">
        <v>0</v>
      </c>
      <c r="T20" s="30">
        <f t="shared" si="2"/>
        <v>69120.799999999988</v>
      </c>
      <c r="U20" s="33">
        <v>2.1100000000000001E-4</v>
      </c>
      <c r="V20" s="34">
        <f t="shared" si="3"/>
        <v>14.584488799999997</v>
      </c>
      <c r="W20" s="11"/>
    </row>
    <row r="21" spans="7:23" ht="15" x14ac:dyDescent="0.25">
      <c r="G21" s="26"/>
      <c r="H21" s="11">
        <v>71</v>
      </c>
      <c r="I21" s="11" t="s">
        <v>18</v>
      </c>
      <c r="J21" s="27">
        <v>253</v>
      </c>
      <c r="K21" s="28">
        <v>0.7</v>
      </c>
      <c r="L21" s="29">
        <v>5186011</v>
      </c>
      <c r="M21" s="29">
        <v>15572</v>
      </c>
      <c r="N21" s="30">
        <v>2446405</v>
      </c>
      <c r="O21" s="30">
        <f t="shared" si="0"/>
        <v>1928624.5999999999</v>
      </c>
      <c r="P21" s="31">
        <v>1.1E-5</v>
      </c>
      <c r="Q21" s="32">
        <f t="shared" si="1"/>
        <v>21.214870599999998</v>
      </c>
      <c r="R21" s="29">
        <v>98744</v>
      </c>
      <c r="S21" s="30">
        <v>0</v>
      </c>
      <c r="T21" s="30">
        <f t="shared" si="2"/>
        <v>69120.799999999988</v>
      </c>
      <c r="U21" s="33">
        <v>1.2E-5</v>
      </c>
      <c r="V21" s="34">
        <f t="shared" si="3"/>
        <v>0.8294495999999999</v>
      </c>
      <c r="W21" s="11"/>
    </row>
    <row r="22" spans="7:23" ht="15" x14ac:dyDescent="0.25">
      <c r="G22" s="26"/>
      <c r="H22" s="11">
        <v>72</v>
      </c>
      <c r="I22" s="11" t="s">
        <v>28</v>
      </c>
      <c r="J22" s="27">
        <v>253</v>
      </c>
      <c r="K22" s="28">
        <v>0.7</v>
      </c>
      <c r="L22" s="29">
        <v>5186011</v>
      </c>
      <c r="M22" s="29">
        <v>15572</v>
      </c>
      <c r="N22" s="30">
        <v>2446405</v>
      </c>
      <c r="O22" s="30">
        <f t="shared" si="0"/>
        <v>1928624.5999999999</v>
      </c>
      <c r="P22" s="31">
        <v>3.1799999999999998E-4</v>
      </c>
      <c r="Q22" s="32">
        <f t="shared" si="1"/>
        <v>613.30262279999988</v>
      </c>
      <c r="R22" s="29">
        <v>98744</v>
      </c>
      <c r="S22" s="30">
        <v>0</v>
      </c>
      <c r="T22" s="30">
        <f t="shared" si="2"/>
        <v>69120.799999999988</v>
      </c>
      <c r="U22" s="33">
        <v>3.3700000000000001E-4</v>
      </c>
      <c r="V22" s="34">
        <f t="shared" si="3"/>
        <v>23.293709599999996</v>
      </c>
      <c r="W22" s="11"/>
    </row>
    <row r="23" spans="7:23" ht="15" x14ac:dyDescent="0.25">
      <c r="G23" s="26"/>
      <c r="H23" s="11">
        <v>76</v>
      </c>
      <c r="I23" s="11" t="s">
        <v>171</v>
      </c>
      <c r="J23" s="27">
        <v>253</v>
      </c>
      <c r="K23" s="28">
        <v>0.7</v>
      </c>
      <c r="L23" s="29">
        <v>5186011</v>
      </c>
      <c r="M23" s="29">
        <v>15572</v>
      </c>
      <c r="N23" s="30">
        <v>2446405</v>
      </c>
      <c r="O23" s="30">
        <f t="shared" si="0"/>
        <v>1928624.5999999999</v>
      </c>
      <c r="P23" s="31">
        <v>0</v>
      </c>
      <c r="Q23" s="32">
        <f t="shared" si="1"/>
        <v>0</v>
      </c>
      <c r="R23" s="29">
        <v>98744</v>
      </c>
      <c r="S23" s="30">
        <v>0</v>
      </c>
      <c r="T23" s="30">
        <f t="shared" si="2"/>
        <v>69120.799999999988</v>
      </c>
      <c r="U23" s="33">
        <v>0</v>
      </c>
      <c r="V23" s="34">
        <f t="shared" si="3"/>
        <v>0</v>
      </c>
      <c r="W23" s="11"/>
    </row>
    <row r="24" spans="7:23" ht="15" x14ac:dyDescent="0.25">
      <c r="G24" s="26"/>
      <c r="H24" s="11">
        <v>104</v>
      </c>
      <c r="I24" s="11" t="s">
        <v>130</v>
      </c>
      <c r="J24" s="27">
        <v>253</v>
      </c>
      <c r="K24" s="28">
        <v>0.7</v>
      </c>
      <c r="L24" s="29">
        <v>5186011</v>
      </c>
      <c r="M24" s="29">
        <v>15572</v>
      </c>
      <c r="N24" s="30">
        <v>2446405</v>
      </c>
      <c r="O24" s="30">
        <f t="shared" si="0"/>
        <v>1928624.5999999999</v>
      </c>
      <c r="P24" s="31">
        <v>0</v>
      </c>
      <c r="Q24" s="32">
        <f t="shared" si="1"/>
        <v>0</v>
      </c>
      <c r="R24" s="29">
        <v>98744</v>
      </c>
      <c r="S24" s="30">
        <v>0</v>
      </c>
      <c r="T24" s="30">
        <f t="shared" si="2"/>
        <v>69120.799999999988</v>
      </c>
      <c r="U24" s="33">
        <v>0</v>
      </c>
      <c r="V24" s="34">
        <f t="shared" si="3"/>
        <v>0</v>
      </c>
      <c r="W24" s="11"/>
    </row>
    <row r="25" spans="7:23" ht="15" x14ac:dyDescent="0.25">
      <c r="G25" s="26"/>
      <c r="H25" s="11">
        <v>117</v>
      </c>
      <c r="I25" s="11" t="s">
        <v>21</v>
      </c>
      <c r="J25" s="27">
        <v>253</v>
      </c>
      <c r="K25" s="28">
        <v>0.7</v>
      </c>
      <c r="L25" s="29">
        <v>5186011</v>
      </c>
      <c r="M25" s="29">
        <v>15572</v>
      </c>
      <c r="N25" s="30">
        <v>2446405</v>
      </c>
      <c r="O25" s="30">
        <f t="shared" si="0"/>
        <v>1928624.5999999999</v>
      </c>
      <c r="P25" s="31">
        <v>2.7300000000000002E-4</v>
      </c>
      <c r="Q25" s="32">
        <f t="shared" si="1"/>
        <v>526.51451580000003</v>
      </c>
      <c r="R25" s="29">
        <v>98744</v>
      </c>
      <c r="S25" s="30">
        <v>0</v>
      </c>
      <c r="T25" s="30">
        <f t="shared" si="2"/>
        <v>69120.799999999988</v>
      </c>
      <c r="U25" s="33">
        <v>2.8800000000000001E-4</v>
      </c>
      <c r="V25" s="34">
        <f t="shared" si="3"/>
        <v>19.906790399999998</v>
      </c>
      <c r="W25" s="11"/>
    </row>
    <row r="26" spans="7:23" ht="15" x14ac:dyDescent="0.25">
      <c r="G26" s="26"/>
      <c r="H26" s="11"/>
      <c r="I26" s="11"/>
      <c r="J26" s="27"/>
      <c r="K26" s="28"/>
      <c r="L26" s="30"/>
      <c r="M26" s="30"/>
      <c r="N26" s="30"/>
      <c r="O26" s="30"/>
      <c r="P26" s="33"/>
      <c r="Q26" s="32"/>
      <c r="R26" s="30"/>
      <c r="S26" s="30"/>
      <c r="T26" s="30"/>
      <c r="U26" s="33"/>
      <c r="V26" s="34"/>
      <c r="W26" s="11"/>
    </row>
    <row r="27" spans="7:23" ht="15.75" x14ac:dyDescent="0.25">
      <c r="G27" s="39">
        <v>76</v>
      </c>
      <c r="H27" s="40" t="s">
        <v>171</v>
      </c>
      <c r="I27" s="11"/>
      <c r="J27" s="27"/>
      <c r="K27" s="28"/>
      <c r="L27" s="30"/>
      <c r="M27" s="30"/>
      <c r="N27" s="30"/>
      <c r="O27" s="30"/>
      <c r="P27" s="33"/>
      <c r="Q27" s="32"/>
      <c r="R27" s="30"/>
      <c r="S27" s="30"/>
      <c r="T27" s="30"/>
      <c r="U27" s="33"/>
      <c r="V27" s="34"/>
      <c r="W27" s="11"/>
    </row>
    <row r="28" spans="7:23" ht="15" x14ac:dyDescent="0.25">
      <c r="G28" s="26"/>
      <c r="H28" s="11">
        <v>1</v>
      </c>
      <c r="I28" s="11" t="s">
        <v>11</v>
      </c>
      <c r="J28" s="27">
        <v>922</v>
      </c>
      <c r="K28" s="28">
        <v>0.7</v>
      </c>
      <c r="L28" s="29">
        <v>0</v>
      </c>
      <c r="M28" s="29">
        <v>124263</v>
      </c>
      <c r="N28" s="30">
        <v>43268</v>
      </c>
      <c r="O28" s="30">
        <f t="shared" ref="O28:O43" si="4">(L28+M28-N28)*K28</f>
        <v>56696.5</v>
      </c>
      <c r="P28" s="31">
        <v>1.91E-3</v>
      </c>
      <c r="Q28" s="32">
        <f t="shared" ref="Q28:Q43" si="5">O28*P28</f>
        <v>108.29031500000001</v>
      </c>
      <c r="R28" s="29">
        <v>0</v>
      </c>
      <c r="S28" s="30"/>
      <c r="T28" s="30">
        <f t="shared" ref="T28:T43" si="6">(R28-S28)*K28</f>
        <v>0</v>
      </c>
      <c r="U28" s="33">
        <v>1.9740000000000001E-3</v>
      </c>
      <c r="V28" s="34">
        <f t="shared" ref="V28:V43" si="7">T28*U28</f>
        <v>0</v>
      </c>
      <c r="W28" s="11"/>
    </row>
    <row r="29" spans="7:23" ht="15" x14ac:dyDescent="0.25">
      <c r="G29" s="26"/>
      <c r="H29" s="11">
        <v>2</v>
      </c>
      <c r="I29" s="11" t="s">
        <v>27</v>
      </c>
      <c r="J29" s="27">
        <v>922</v>
      </c>
      <c r="K29" s="28">
        <v>0.7</v>
      </c>
      <c r="L29" s="29">
        <v>0</v>
      </c>
      <c r="M29" s="29">
        <v>124263</v>
      </c>
      <c r="N29" s="30">
        <v>43268</v>
      </c>
      <c r="O29" s="30">
        <f t="shared" si="4"/>
        <v>56696.5</v>
      </c>
      <c r="P29" s="31">
        <v>2.6899999999999998E-4</v>
      </c>
      <c r="Q29" s="32">
        <f t="shared" si="5"/>
        <v>15.251358499999998</v>
      </c>
      <c r="R29" s="29">
        <v>0</v>
      </c>
      <c r="S29" s="30"/>
      <c r="T29" s="30">
        <f t="shared" si="6"/>
        <v>0</v>
      </c>
      <c r="U29" s="33">
        <v>2.9500000000000001E-4</v>
      </c>
      <c r="V29" s="34">
        <f t="shared" si="7"/>
        <v>0</v>
      </c>
      <c r="W29" s="11"/>
    </row>
    <row r="30" spans="7:23" ht="15" x14ac:dyDescent="0.25">
      <c r="G30" s="26"/>
      <c r="H30" s="11">
        <v>3</v>
      </c>
      <c r="I30" s="11" t="s">
        <v>20</v>
      </c>
      <c r="J30" s="27">
        <v>922</v>
      </c>
      <c r="K30" s="28">
        <v>0.7</v>
      </c>
      <c r="L30" s="29">
        <v>0</v>
      </c>
      <c r="M30" s="29">
        <v>124263</v>
      </c>
      <c r="N30" s="30">
        <v>43268</v>
      </c>
      <c r="O30" s="30">
        <f t="shared" si="4"/>
        <v>56696.5</v>
      </c>
      <c r="P30" s="31">
        <v>5.9699999999999998E-4</v>
      </c>
      <c r="Q30" s="32">
        <f t="shared" si="5"/>
        <v>33.847810500000001</v>
      </c>
      <c r="R30" s="29">
        <v>0</v>
      </c>
      <c r="S30" s="30"/>
      <c r="T30" s="30">
        <f t="shared" si="6"/>
        <v>0</v>
      </c>
      <c r="U30" s="33">
        <v>6.3100000000000005E-4</v>
      </c>
      <c r="V30" s="34">
        <f t="shared" si="7"/>
        <v>0</v>
      </c>
      <c r="W30" s="11"/>
    </row>
    <row r="31" spans="7:23" ht="15" x14ac:dyDescent="0.25">
      <c r="G31" s="26"/>
      <c r="H31" s="11">
        <v>5</v>
      </c>
      <c r="I31" s="11" t="s">
        <v>17</v>
      </c>
      <c r="J31" s="27">
        <v>922</v>
      </c>
      <c r="K31" s="28">
        <v>0.7</v>
      </c>
      <c r="L31" s="29">
        <v>0</v>
      </c>
      <c r="M31" s="29">
        <v>124263</v>
      </c>
      <c r="N31" s="30">
        <v>43268</v>
      </c>
      <c r="O31" s="30">
        <f t="shared" si="4"/>
        <v>56696.5</v>
      </c>
      <c r="P31" s="31">
        <v>6.6930000000000002E-3</v>
      </c>
      <c r="Q31" s="32">
        <f t="shared" si="5"/>
        <v>379.4696745</v>
      </c>
      <c r="R31" s="29">
        <v>0</v>
      </c>
      <c r="S31" s="30"/>
      <c r="T31" s="30">
        <f t="shared" si="6"/>
        <v>0</v>
      </c>
      <c r="U31" s="33">
        <v>6.6429999999999996E-3</v>
      </c>
      <c r="V31" s="34">
        <f t="shared" si="7"/>
        <v>0</v>
      </c>
      <c r="W31" s="11"/>
    </row>
    <row r="32" spans="7:23" ht="15" x14ac:dyDescent="0.25">
      <c r="G32" s="26"/>
      <c r="H32" s="11">
        <v>6</v>
      </c>
      <c r="I32" s="11" t="s">
        <v>118</v>
      </c>
      <c r="J32" s="27">
        <v>922</v>
      </c>
      <c r="K32" s="28">
        <v>0.7</v>
      </c>
      <c r="L32" s="29">
        <v>0</v>
      </c>
      <c r="M32" s="29">
        <v>124263</v>
      </c>
      <c r="N32" s="30">
        <v>43268</v>
      </c>
      <c r="O32" s="30">
        <f t="shared" si="4"/>
        <v>56696.5</v>
      </c>
      <c r="P32" s="31">
        <v>0</v>
      </c>
      <c r="Q32" s="32">
        <f t="shared" si="5"/>
        <v>0</v>
      </c>
      <c r="R32" s="29">
        <v>0</v>
      </c>
      <c r="S32" s="30"/>
      <c r="T32" s="30">
        <f t="shared" si="6"/>
        <v>0</v>
      </c>
      <c r="U32" s="33">
        <v>0</v>
      </c>
      <c r="V32" s="34">
        <f t="shared" si="7"/>
        <v>0</v>
      </c>
      <c r="W32" s="11"/>
    </row>
    <row r="33" spans="7:23" x14ac:dyDescent="0.3">
      <c r="G33" s="26"/>
      <c r="H33" s="11">
        <v>7</v>
      </c>
      <c r="I33" s="11" t="s">
        <v>9</v>
      </c>
      <c r="J33" s="27">
        <v>922</v>
      </c>
      <c r="K33" s="28">
        <v>0.7</v>
      </c>
      <c r="L33" s="29">
        <v>0</v>
      </c>
      <c r="M33" s="29">
        <v>124263</v>
      </c>
      <c r="N33" s="30">
        <v>43268</v>
      </c>
      <c r="O33" s="30">
        <f t="shared" si="4"/>
        <v>56696.5</v>
      </c>
      <c r="P33" s="31">
        <v>1.27E-4</v>
      </c>
      <c r="Q33" s="32">
        <f t="shared" si="5"/>
        <v>7.2004554999999995</v>
      </c>
      <c r="R33" s="29">
        <v>0</v>
      </c>
      <c r="S33" s="30"/>
      <c r="T33" s="30">
        <f t="shared" si="6"/>
        <v>0</v>
      </c>
      <c r="U33" s="33">
        <v>1.34E-4</v>
      </c>
      <c r="V33" s="34">
        <f t="shared" si="7"/>
        <v>0</v>
      </c>
      <c r="W33" s="11"/>
    </row>
    <row r="34" spans="7:23" x14ac:dyDescent="0.3">
      <c r="G34" s="26"/>
      <c r="H34" s="11">
        <v>8</v>
      </c>
      <c r="I34" s="11" t="s">
        <v>23</v>
      </c>
      <c r="J34" s="27">
        <v>922</v>
      </c>
      <c r="K34" s="28">
        <v>0.7</v>
      </c>
      <c r="L34" s="29">
        <v>0</v>
      </c>
      <c r="M34" s="29">
        <v>124263</v>
      </c>
      <c r="N34" s="30">
        <v>43268</v>
      </c>
      <c r="O34" s="30">
        <f t="shared" si="4"/>
        <v>56696.5</v>
      </c>
      <c r="P34" s="31">
        <v>1.8699999999999999E-4</v>
      </c>
      <c r="Q34" s="32">
        <f t="shared" si="5"/>
        <v>10.602245499999999</v>
      </c>
      <c r="R34" s="29">
        <v>0</v>
      </c>
      <c r="S34" s="30"/>
      <c r="T34" s="30">
        <f t="shared" si="6"/>
        <v>0</v>
      </c>
      <c r="U34" s="33">
        <v>1.9599999999999999E-4</v>
      </c>
      <c r="V34" s="34">
        <f t="shared" si="7"/>
        <v>0</v>
      </c>
      <c r="W34" s="11"/>
    </row>
    <row r="35" spans="7:23" x14ac:dyDescent="0.3">
      <c r="G35" s="26"/>
      <c r="H35" s="11">
        <v>36</v>
      </c>
      <c r="I35" s="11" t="s">
        <v>6</v>
      </c>
      <c r="J35" s="27">
        <v>922</v>
      </c>
      <c r="K35" s="28">
        <v>0.7</v>
      </c>
      <c r="L35" s="29">
        <v>0</v>
      </c>
      <c r="M35" s="29">
        <v>124263</v>
      </c>
      <c r="N35" s="30">
        <v>43268</v>
      </c>
      <c r="O35" s="30">
        <f t="shared" si="4"/>
        <v>56696.5</v>
      </c>
      <c r="P35" s="31">
        <v>2.8300000000000001E-3</v>
      </c>
      <c r="Q35" s="32">
        <f t="shared" si="5"/>
        <v>160.45109500000001</v>
      </c>
      <c r="R35" s="29">
        <v>0</v>
      </c>
      <c r="S35" s="30"/>
      <c r="T35" s="30">
        <f t="shared" si="6"/>
        <v>0</v>
      </c>
      <c r="U35" s="33">
        <v>2.9499999999999999E-3</v>
      </c>
      <c r="V35" s="34">
        <f t="shared" si="7"/>
        <v>0</v>
      </c>
      <c r="W35" s="11"/>
    </row>
    <row r="36" spans="7:23" x14ac:dyDescent="0.3">
      <c r="G36" s="26"/>
      <c r="H36" s="11">
        <v>38</v>
      </c>
      <c r="I36" s="11" t="s">
        <v>12</v>
      </c>
      <c r="J36" s="27">
        <v>922</v>
      </c>
      <c r="K36" s="28">
        <v>0.7</v>
      </c>
      <c r="L36" s="29">
        <v>0</v>
      </c>
      <c r="M36" s="29">
        <v>124263</v>
      </c>
      <c r="N36" s="30">
        <v>43268</v>
      </c>
      <c r="O36" s="30">
        <f t="shared" si="4"/>
        <v>56696.5</v>
      </c>
      <c r="P36" s="31">
        <v>7.8999999999999996E-5</v>
      </c>
      <c r="Q36" s="32">
        <f t="shared" si="5"/>
        <v>4.4790234999999994</v>
      </c>
      <c r="R36" s="29">
        <v>0</v>
      </c>
      <c r="S36" s="30"/>
      <c r="T36" s="30">
        <f t="shared" si="6"/>
        <v>0</v>
      </c>
      <c r="U36" s="33">
        <v>8.2999999999999998E-5</v>
      </c>
      <c r="V36" s="34">
        <f t="shared" si="7"/>
        <v>0</v>
      </c>
      <c r="W36" s="11"/>
    </row>
    <row r="37" spans="7:23" x14ac:dyDescent="0.3">
      <c r="G37" s="26"/>
      <c r="H37" s="11">
        <v>41</v>
      </c>
      <c r="I37" s="11" t="s">
        <v>125</v>
      </c>
      <c r="J37" s="27">
        <v>922</v>
      </c>
      <c r="K37" s="28">
        <v>0.7</v>
      </c>
      <c r="L37" s="29">
        <v>0</v>
      </c>
      <c r="M37" s="29">
        <v>124263</v>
      </c>
      <c r="N37" s="30">
        <v>43268</v>
      </c>
      <c r="O37" s="30">
        <f t="shared" si="4"/>
        <v>56696.5</v>
      </c>
      <c r="P37" s="31">
        <v>0</v>
      </c>
      <c r="Q37" s="32">
        <f t="shared" si="5"/>
        <v>0</v>
      </c>
      <c r="R37" s="29">
        <v>0</v>
      </c>
      <c r="S37" s="30"/>
      <c r="T37" s="30">
        <f t="shared" si="6"/>
        <v>0</v>
      </c>
      <c r="U37" s="33">
        <v>0</v>
      </c>
      <c r="V37" s="34">
        <f t="shared" si="7"/>
        <v>0</v>
      </c>
      <c r="W37" s="11"/>
    </row>
    <row r="38" spans="7:23" x14ac:dyDescent="0.3">
      <c r="G38" s="26"/>
      <c r="H38" s="11">
        <v>55</v>
      </c>
      <c r="I38" s="11" t="s">
        <v>26</v>
      </c>
      <c r="J38" s="27">
        <v>922</v>
      </c>
      <c r="K38" s="28">
        <v>0.7</v>
      </c>
      <c r="L38" s="29">
        <v>0</v>
      </c>
      <c r="M38" s="29">
        <v>124263</v>
      </c>
      <c r="N38" s="30">
        <v>43268</v>
      </c>
      <c r="O38" s="30">
        <f t="shared" si="4"/>
        <v>56696.5</v>
      </c>
      <c r="P38" s="31">
        <v>1.5699999999999999E-4</v>
      </c>
      <c r="Q38" s="32">
        <f t="shared" si="5"/>
        <v>8.9013504999999995</v>
      </c>
      <c r="R38" s="29">
        <v>0</v>
      </c>
      <c r="S38" s="30"/>
      <c r="T38" s="30">
        <f t="shared" si="6"/>
        <v>0</v>
      </c>
      <c r="U38" s="33">
        <v>2.1100000000000001E-4</v>
      </c>
      <c r="V38" s="34">
        <f t="shared" si="7"/>
        <v>0</v>
      </c>
      <c r="W38" s="11"/>
    </row>
    <row r="39" spans="7:23" x14ac:dyDescent="0.3">
      <c r="G39" s="26"/>
      <c r="H39" s="11">
        <v>71</v>
      </c>
      <c r="I39" s="11" t="s">
        <v>18</v>
      </c>
      <c r="J39" s="27">
        <v>922</v>
      </c>
      <c r="K39" s="28">
        <v>0.7</v>
      </c>
      <c r="L39" s="29">
        <v>0</v>
      </c>
      <c r="M39" s="29">
        <v>124263</v>
      </c>
      <c r="N39" s="30">
        <v>43268</v>
      </c>
      <c r="O39" s="30">
        <f t="shared" si="4"/>
        <v>56696.5</v>
      </c>
      <c r="P39" s="31">
        <v>1.1E-5</v>
      </c>
      <c r="Q39" s="32">
        <f t="shared" si="5"/>
        <v>0.62366149999999998</v>
      </c>
      <c r="R39" s="29">
        <v>0</v>
      </c>
      <c r="S39" s="30"/>
      <c r="T39" s="30">
        <f t="shared" si="6"/>
        <v>0</v>
      </c>
      <c r="U39" s="33">
        <v>1.2E-5</v>
      </c>
      <c r="V39" s="34">
        <f t="shared" si="7"/>
        <v>0</v>
      </c>
      <c r="W39" s="11"/>
    </row>
    <row r="40" spans="7:23" x14ac:dyDescent="0.3">
      <c r="G40" s="26"/>
      <c r="H40" s="11">
        <v>72</v>
      </c>
      <c r="I40" s="11" t="s">
        <v>28</v>
      </c>
      <c r="J40" s="27">
        <v>922</v>
      </c>
      <c r="K40" s="28">
        <v>0.7</v>
      </c>
      <c r="L40" s="29">
        <v>0</v>
      </c>
      <c r="M40" s="29">
        <v>124263</v>
      </c>
      <c r="N40" s="30">
        <v>43268</v>
      </c>
      <c r="O40" s="30">
        <f t="shared" si="4"/>
        <v>56696.5</v>
      </c>
      <c r="P40" s="31">
        <v>3.1799999999999998E-4</v>
      </c>
      <c r="Q40" s="32">
        <f t="shared" si="5"/>
        <v>18.029487</v>
      </c>
      <c r="R40" s="29">
        <v>0</v>
      </c>
      <c r="S40" s="30"/>
      <c r="T40" s="30">
        <f t="shared" si="6"/>
        <v>0</v>
      </c>
      <c r="U40" s="33">
        <v>3.3700000000000001E-4</v>
      </c>
      <c r="V40" s="34">
        <f t="shared" si="7"/>
        <v>0</v>
      </c>
      <c r="W40" s="11"/>
    </row>
    <row r="41" spans="7:23" x14ac:dyDescent="0.3">
      <c r="G41" s="26"/>
      <c r="H41" s="11">
        <v>76</v>
      </c>
      <c r="I41" s="11" t="s">
        <v>171</v>
      </c>
      <c r="J41" s="27">
        <v>922</v>
      </c>
      <c r="K41" s="28">
        <v>0.7</v>
      </c>
      <c r="L41" s="29">
        <v>0</v>
      </c>
      <c r="M41" s="29">
        <v>124263</v>
      </c>
      <c r="N41" s="30">
        <v>43268</v>
      </c>
      <c r="O41" s="30">
        <f t="shared" si="4"/>
        <v>56696.5</v>
      </c>
      <c r="P41" s="31">
        <v>0</v>
      </c>
      <c r="Q41" s="32">
        <f t="shared" si="5"/>
        <v>0</v>
      </c>
      <c r="R41" s="29">
        <v>0</v>
      </c>
      <c r="S41" s="30"/>
      <c r="T41" s="30">
        <f t="shared" si="6"/>
        <v>0</v>
      </c>
      <c r="U41" s="33">
        <v>0</v>
      </c>
      <c r="V41" s="34">
        <f t="shared" si="7"/>
        <v>0</v>
      </c>
      <c r="W41" s="11"/>
    </row>
    <row r="42" spans="7:23" x14ac:dyDescent="0.3">
      <c r="G42" s="26"/>
      <c r="H42" s="11">
        <v>104</v>
      </c>
      <c r="I42" s="11" t="s">
        <v>130</v>
      </c>
      <c r="J42" s="27">
        <v>922</v>
      </c>
      <c r="K42" s="28">
        <v>0.7</v>
      </c>
      <c r="L42" s="29">
        <v>0</v>
      </c>
      <c r="M42" s="29">
        <v>124263</v>
      </c>
      <c r="N42" s="30">
        <v>43268</v>
      </c>
      <c r="O42" s="30">
        <f t="shared" si="4"/>
        <v>56696.5</v>
      </c>
      <c r="P42" s="31">
        <v>0</v>
      </c>
      <c r="Q42" s="32">
        <f t="shared" si="5"/>
        <v>0</v>
      </c>
      <c r="R42" s="29">
        <v>0</v>
      </c>
      <c r="S42" s="30"/>
      <c r="T42" s="30">
        <f t="shared" si="6"/>
        <v>0</v>
      </c>
      <c r="U42" s="33">
        <v>0</v>
      </c>
      <c r="V42" s="34">
        <f t="shared" si="7"/>
        <v>0</v>
      </c>
      <c r="W42" s="11"/>
    </row>
    <row r="43" spans="7:23" x14ac:dyDescent="0.3">
      <c r="G43" s="26"/>
      <c r="H43" s="11">
        <v>117</v>
      </c>
      <c r="I43" s="11" t="s">
        <v>21</v>
      </c>
      <c r="J43" s="27">
        <v>922</v>
      </c>
      <c r="K43" s="28">
        <v>0.7</v>
      </c>
      <c r="L43" s="29">
        <v>0</v>
      </c>
      <c r="M43" s="29">
        <v>124263</v>
      </c>
      <c r="N43" s="30">
        <v>43268</v>
      </c>
      <c r="O43" s="30">
        <f t="shared" si="4"/>
        <v>56696.5</v>
      </c>
      <c r="P43" s="31">
        <v>2.7300000000000002E-4</v>
      </c>
      <c r="Q43" s="32">
        <f t="shared" si="5"/>
        <v>15.478144500000001</v>
      </c>
      <c r="R43" s="29">
        <v>0</v>
      </c>
      <c r="S43" s="30"/>
      <c r="T43" s="30">
        <f t="shared" si="6"/>
        <v>0</v>
      </c>
      <c r="U43" s="33">
        <v>2.8800000000000001E-4</v>
      </c>
      <c r="V43" s="34">
        <f t="shared" si="7"/>
        <v>0</v>
      </c>
      <c r="W43" s="11"/>
    </row>
    <row r="44" spans="7:23" ht="15" thickBot="1" x14ac:dyDescent="0.35">
      <c r="G44" s="35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7"/>
    </row>
    <row r="45" spans="7:23" x14ac:dyDescent="0.3">
      <c r="G45" s="11">
        <v>76</v>
      </c>
      <c r="H45" s="11" t="s">
        <v>171</v>
      </c>
      <c r="I45" s="11"/>
      <c r="J45" s="27"/>
      <c r="K45" s="28"/>
      <c r="L45" s="30"/>
      <c r="M45" s="30"/>
      <c r="N45" s="30"/>
      <c r="O45" s="30"/>
      <c r="P45" s="33"/>
      <c r="Q45" s="32">
        <f>SUM(Q9:Q44)</f>
        <v>28166.451562900002</v>
      </c>
      <c r="R45" s="30"/>
      <c r="S45" s="30"/>
      <c r="T45" s="30"/>
      <c r="U45" s="33"/>
      <c r="V45" s="32">
        <f>SUM(V9:V44)</f>
        <v>1006.1223647999997</v>
      </c>
      <c r="W45" s="38">
        <f>Q45+V45</f>
        <v>29172.573927700003</v>
      </c>
    </row>
    <row r="46" spans="7:23" x14ac:dyDescent="0.3">
      <c r="G46" s="11"/>
      <c r="H46" s="11"/>
      <c r="I46" s="11"/>
      <c r="J46" s="27"/>
      <c r="K46" s="28"/>
      <c r="L46" s="30"/>
      <c r="M46" s="30"/>
      <c r="N46" s="30"/>
      <c r="O46" s="30"/>
      <c r="P46" s="33"/>
      <c r="Q46" s="32"/>
      <c r="R46" s="30"/>
      <c r="S46" s="30"/>
      <c r="T46" s="30"/>
      <c r="U46" s="33"/>
      <c r="V46" s="32"/>
      <c r="W46" s="11"/>
    </row>
    <row r="47" spans="7:23" ht="15" thickBot="1" x14ac:dyDescent="0.35">
      <c r="G47" s="11"/>
      <c r="H47" s="11"/>
      <c r="I47" s="11"/>
      <c r="J47" s="12" t="s">
        <v>100</v>
      </c>
      <c r="K47" s="13" t="s">
        <v>101</v>
      </c>
      <c r="L47" s="14" t="s">
        <v>102</v>
      </c>
      <c r="M47" s="14" t="s">
        <v>103</v>
      </c>
      <c r="N47" s="14" t="s">
        <v>104</v>
      </c>
      <c r="O47" s="14" t="s">
        <v>105</v>
      </c>
      <c r="P47" s="15" t="s">
        <v>106</v>
      </c>
      <c r="Q47" s="16" t="s">
        <v>107</v>
      </c>
      <c r="R47" s="14" t="s">
        <v>108</v>
      </c>
      <c r="S47" s="14" t="s">
        <v>109</v>
      </c>
      <c r="T47" s="14" t="s">
        <v>110</v>
      </c>
      <c r="U47" s="15" t="s">
        <v>111</v>
      </c>
      <c r="V47" s="16" t="s">
        <v>112</v>
      </c>
      <c r="W47" s="11"/>
    </row>
    <row r="48" spans="7:23" ht="15.6" x14ac:dyDescent="0.3">
      <c r="G48" s="17">
        <v>78</v>
      </c>
      <c r="H48" s="18" t="s">
        <v>172</v>
      </c>
      <c r="I48" s="19"/>
      <c r="J48" s="20"/>
      <c r="K48" s="21"/>
      <c r="L48" s="22"/>
      <c r="M48" s="22"/>
      <c r="N48" s="22"/>
      <c r="O48" s="22"/>
      <c r="P48" s="23"/>
      <c r="Q48" s="24"/>
      <c r="R48" s="22"/>
      <c r="S48" s="22"/>
      <c r="T48" s="22"/>
      <c r="U48" s="23"/>
      <c r="V48" s="25"/>
      <c r="W48" s="11"/>
    </row>
    <row r="49" spans="7:23" x14ac:dyDescent="0.3">
      <c r="G49" s="26"/>
      <c r="H49" s="11">
        <v>1</v>
      </c>
      <c r="I49" s="11" t="s">
        <v>11</v>
      </c>
      <c r="J49" s="27">
        <v>255</v>
      </c>
      <c r="K49" s="28">
        <v>0.5</v>
      </c>
      <c r="L49" s="29">
        <v>66992152</v>
      </c>
      <c r="M49" s="29">
        <v>35750</v>
      </c>
      <c r="N49" s="30">
        <v>1194842</v>
      </c>
      <c r="O49" s="30">
        <f t="shared" ref="O49:O65" si="8">(L49+M49-N49)*K49</f>
        <v>32916530</v>
      </c>
      <c r="P49" s="31">
        <v>1.91E-3</v>
      </c>
      <c r="Q49" s="32">
        <f t="shared" ref="Q49:Q65" si="9">O49*P49</f>
        <v>62870.5723</v>
      </c>
      <c r="R49" s="29">
        <v>2721151</v>
      </c>
      <c r="S49" s="30">
        <v>0</v>
      </c>
      <c r="T49" s="30">
        <f t="shared" ref="T49:T65" si="10">(R49-S49)*K49</f>
        <v>1360575.5</v>
      </c>
      <c r="U49" s="33">
        <v>1.9740000000000001E-3</v>
      </c>
      <c r="V49" s="34">
        <f t="shared" ref="V49:V65" si="11">T49*U49</f>
        <v>2685.7760370000001</v>
      </c>
      <c r="W49" s="11"/>
    </row>
    <row r="50" spans="7:23" x14ac:dyDescent="0.3">
      <c r="G50" s="26"/>
      <c r="H50" s="11">
        <v>2</v>
      </c>
      <c r="I50" s="11" t="s">
        <v>27</v>
      </c>
      <c r="J50" s="27">
        <v>255</v>
      </c>
      <c r="K50" s="28">
        <v>0.5</v>
      </c>
      <c r="L50" s="29">
        <v>66992152</v>
      </c>
      <c r="M50" s="29">
        <v>35750</v>
      </c>
      <c r="N50" s="30">
        <v>1194842</v>
      </c>
      <c r="O50" s="30">
        <f t="shared" si="8"/>
        <v>32916530</v>
      </c>
      <c r="P50" s="31">
        <v>2.6899999999999998E-4</v>
      </c>
      <c r="Q50" s="32">
        <f t="shared" si="9"/>
        <v>8854.5465699999986</v>
      </c>
      <c r="R50" s="29">
        <v>2721151</v>
      </c>
      <c r="S50" s="30">
        <v>0</v>
      </c>
      <c r="T50" s="30">
        <f t="shared" si="10"/>
        <v>1360575.5</v>
      </c>
      <c r="U50" s="33">
        <v>2.9500000000000001E-4</v>
      </c>
      <c r="V50" s="34">
        <f t="shared" si="11"/>
        <v>401.36977250000001</v>
      </c>
      <c r="W50" s="11"/>
    </row>
    <row r="51" spans="7:23" x14ac:dyDescent="0.3">
      <c r="G51" s="26"/>
      <c r="H51" s="11">
        <v>3</v>
      </c>
      <c r="I51" s="11" t="s">
        <v>20</v>
      </c>
      <c r="J51" s="27">
        <v>255</v>
      </c>
      <c r="K51" s="28">
        <v>0.5</v>
      </c>
      <c r="L51" s="29">
        <v>66992152</v>
      </c>
      <c r="M51" s="29">
        <v>35750</v>
      </c>
      <c r="N51" s="30">
        <v>1194842</v>
      </c>
      <c r="O51" s="30">
        <f t="shared" si="8"/>
        <v>32916530</v>
      </c>
      <c r="P51" s="31">
        <v>5.9699999999999998E-4</v>
      </c>
      <c r="Q51" s="32">
        <f t="shared" si="9"/>
        <v>19651.168409999998</v>
      </c>
      <c r="R51" s="29">
        <v>2721151</v>
      </c>
      <c r="S51" s="30">
        <v>0</v>
      </c>
      <c r="T51" s="30">
        <f t="shared" si="10"/>
        <v>1360575.5</v>
      </c>
      <c r="U51" s="33">
        <v>6.3100000000000005E-4</v>
      </c>
      <c r="V51" s="34">
        <f t="shared" si="11"/>
        <v>858.52314050000007</v>
      </c>
      <c r="W51" s="11"/>
    </row>
    <row r="52" spans="7:23" x14ac:dyDescent="0.3">
      <c r="G52" s="26"/>
      <c r="H52" s="11">
        <v>5</v>
      </c>
      <c r="I52" s="11" t="s">
        <v>17</v>
      </c>
      <c r="J52" s="27">
        <v>255</v>
      </c>
      <c r="K52" s="28">
        <v>0.5</v>
      </c>
      <c r="L52" s="29">
        <v>66992152</v>
      </c>
      <c r="M52" s="29">
        <v>35750</v>
      </c>
      <c r="N52" s="30">
        <v>1194842</v>
      </c>
      <c r="O52" s="30">
        <f t="shared" si="8"/>
        <v>32916530</v>
      </c>
      <c r="P52" s="31">
        <v>6.6930000000000002E-3</v>
      </c>
      <c r="Q52" s="32">
        <f t="shared" si="9"/>
        <v>220310.33529000002</v>
      </c>
      <c r="R52" s="29">
        <v>2721151</v>
      </c>
      <c r="S52" s="30">
        <v>0</v>
      </c>
      <c r="T52" s="30">
        <f t="shared" si="10"/>
        <v>1360575.5</v>
      </c>
      <c r="U52" s="33">
        <v>6.6429999999999996E-3</v>
      </c>
      <c r="V52" s="34">
        <f t="shared" si="11"/>
        <v>9038.3030464999993</v>
      </c>
      <c r="W52" s="11"/>
    </row>
    <row r="53" spans="7:23" x14ac:dyDescent="0.3">
      <c r="G53" s="26"/>
      <c r="H53" s="11">
        <v>6</v>
      </c>
      <c r="I53" s="11" t="s">
        <v>118</v>
      </c>
      <c r="J53" s="27">
        <v>255</v>
      </c>
      <c r="K53" s="28">
        <v>0.5</v>
      </c>
      <c r="L53" s="29">
        <v>66992152</v>
      </c>
      <c r="M53" s="29">
        <v>35750</v>
      </c>
      <c r="N53" s="30">
        <v>1194842</v>
      </c>
      <c r="O53" s="30">
        <f t="shared" si="8"/>
        <v>32916530</v>
      </c>
      <c r="P53" s="31">
        <v>0</v>
      </c>
      <c r="Q53" s="32">
        <f t="shared" si="9"/>
        <v>0</v>
      </c>
      <c r="R53" s="29">
        <v>2721151</v>
      </c>
      <c r="S53" s="30">
        <v>0</v>
      </c>
      <c r="T53" s="30">
        <f t="shared" si="10"/>
        <v>1360575.5</v>
      </c>
      <c r="U53" s="33">
        <v>0</v>
      </c>
      <c r="V53" s="34">
        <f t="shared" si="11"/>
        <v>0</v>
      </c>
      <c r="W53" s="11"/>
    </row>
    <row r="54" spans="7:23" x14ac:dyDescent="0.3">
      <c r="G54" s="26"/>
      <c r="H54" s="11">
        <v>7</v>
      </c>
      <c r="I54" s="11" t="s">
        <v>9</v>
      </c>
      <c r="J54" s="27">
        <v>255</v>
      </c>
      <c r="K54" s="28">
        <v>0.5</v>
      </c>
      <c r="L54" s="29">
        <v>66992152</v>
      </c>
      <c r="M54" s="29">
        <v>35750</v>
      </c>
      <c r="N54" s="30">
        <v>1194842</v>
      </c>
      <c r="O54" s="30">
        <f t="shared" si="8"/>
        <v>32916530</v>
      </c>
      <c r="P54" s="31">
        <v>1.27E-4</v>
      </c>
      <c r="Q54" s="32">
        <f t="shared" si="9"/>
        <v>4180.3993099999998</v>
      </c>
      <c r="R54" s="29">
        <v>2721151</v>
      </c>
      <c r="S54" s="30">
        <v>0</v>
      </c>
      <c r="T54" s="30">
        <f t="shared" si="10"/>
        <v>1360575.5</v>
      </c>
      <c r="U54" s="33">
        <v>1.34E-4</v>
      </c>
      <c r="V54" s="34">
        <f t="shared" si="11"/>
        <v>182.317117</v>
      </c>
      <c r="W54" s="11"/>
    </row>
    <row r="55" spans="7:23" x14ac:dyDescent="0.3">
      <c r="G55" s="26"/>
      <c r="H55" s="11">
        <v>8</v>
      </c>
      <c r="I55" s="11" t="s">
        <v>23</v>
      </c>
      <c r="J55" s="27">
        <v>255</v>
      </c>
      <c r="K55" s="28">
        <v>0.5</v>
      </c>
      <c r="L55" s="29">
        <v>66992152</v>
      </c>
      <c r="M55" s="29">
        <v>35750</v>
      </c>
      <c r="N55" s="30">
        <v>1194842</v>
      </c>
      <c r="O55" s="30">
        <f t="shared" si="8"/>
        <v>32916530</v>
      </c>
      <c r="P55" s="31">
        <v>1.8699999999999999E-4</v>
      </c>
      <c r="Q55" s="32">
        <f t="shared" si="9"/>
        <v>6155.3911099999996</v>
      </c>
      <c r="R55" s="29">
        <v>2721151</v>
      </c>
      <c r="S55" s="30">
        <v>0</v>
      </c>
      <c r="T55" s="30">
        <f t="shared" si="10"/>
        <v>1360575.5</v>
      </c>
      <c r="U55" s="33">
        <v>1.9599999999999999E-4</v>
      </c>
      <c r="V55" s="34">
        <f t="shared" si="11"/>
        <v>266.672798</v>
      </c>
      <c r="W55" s="11"/>
    </row>
    <row r="56" spans="7:23" x14ac:dyDescent="0.3">
      <c r="G56" s="26"/>
      <c r="H56" s="11">
        <v>17</v>
      </c>
      <c r="I56" s="11" t="s">
        <v>16</v>
      </c>
      <c r="J56" s="27">
        <v>255</v>
      </c>
      <c r="K56" s="28">
        <v>0.5</v>
      </c>
      <c r="L56" s="29">
        <v>66992152</v>
      </c>
      <c r="M56" s="29">
        <v>35750</v>
      </c>
      <c r="N56" s="30">
        <v>1194842</v>
      </c>
      <c r="O56" s="30">
        <f t="shared" si="8"/>
        <v>32916530</v>
      </c>
      <c r="P56" s="31">
        <v>7.5799999999999999E-4</v>
      </c>
      <c r="Q56" s="32">
        <f t="shared" si="9"/>
        <v>24950.729739999999</v>
      </c>
      <c r="R56" s="29">
        <v>2721151</v>
      </c>
      <c r="S56" s="30">
        <v>0</v>
      </c>
      <c r="T56" s="30">
        <f t="shared" si="10"/>
        <v>1360575.5</v>
      </c>
      <c r="U56" s="33">
        <v>8.0199999999999998E-4</v>
      </c>
      <c r="V56" s="34">
        <f t="shared" si="11"/>
        <v>1091.1815509999999</v>
      </c>
      <c r="W56" s="11"/>
    </row>
    <row r="57" spans="7:23" x14ac:dyDescent="0.3">
      <c r="G57" s="26"/>
      <c r="H57" s="11">
        <v>36</v>
      </c>
      <c r="I57" s="11" t="s">
        <v>6</v>
      </c>
      <c r="J57" s="27">
        <v>255</v>
      </c>
      <c r="K57" s="28">
        <v>0.5</v>
      </c>
      <c r="L57" s="29">
        <v>66992152</v>
      </c>
      <c r="M57" s="29">
        <v>35750</v>
      </c>
      <c r="N57" s="30">
        <v>1194842</v>
      </c>
      <c r="O57" s="30">
        <f t="shared" si="8"/>
        <v>32916530</v>
      </c>
      <c r="P57" s="31">
        <v>2.8300000000000001E-3</v>
      </c>
      <c r="Q57" s="32">
        <f t="shared" si="9"/>
        <v>93153.779900000009</v>
      </c>
      <c r="R57" s="29">
        <v>2721151</v>
      </c>
      <c r="S57" s="30">
        <v>0</v>
      </c>
      <c r="T57" s="30">
        <f t="shared" si="10"/>
        <v>1360575.5</v>
      </c>
      <c r="U57" s="33">
        <v>2.9499999999999999E-3</v>
      </c>
      <c r="V57" s="34">
        <f t="shared" si="11"/>
        <v>4013.697725</v>
      </c>
      <c r="W57" s="11"/>
    </row>
    <row r="58" spans="7:23" x14ac:dyDescent="0.3">
      <c r="G58" s="26"/>
      <c r="H58" s="11">
        <v>38</v>
      </c>
      <c r="I58" s="11" t="s">
        <v>12</v>
      </c>
      <c r="J58" s="27">
        <v>255</v>
      </c>
      <c r="K58" s="28">
        <v>0.5</v>
      </c>
      <c r="L58" s="29">
        <v>66992152</v>
      </c>
      <c r="M58" s="29">
        <v>35750</v>
      </c>
      <c r="N58" s="30">
        <v>1194842</v>
      </c>
      <c r="O58" s="30">
        <f t="shared" si="8"/>
        <v>32916530</v>
      </c>
      <c r="P58" s="31">
        <v>7.8999999999999996E-5</v>
      </c>
      <c r="Q58" s="32">
        <f t="shared" si="9"/>
        <v>2600.40587</v>
      </c>
      <c r="R58" s="29">
        <v>2721151</v>
      </c>
      <c r="S58" s="30">
        <v>0</v>
      </c>
      <c r="T58" s="30">
        <f t="shared" si="10"/>
        <v>1360575.5</v>
      </c>
      <c r="U58" s="33">
        <v>8.2999999999999998E-5</v>
      </c>
      <c r="V58" s="34">
        <f t="shared" si="11"/>
        <v>112.9277665</v>
      </c>
      <c r="W58" s="11"/>
    </row>
    <row r="59" spans="7:23" x14ac:dyDescent="0.3">
      <c r="G59" s="26"/>
      <c r="H59" s="11">
        <v>41</v>
      </c>
      <c r="I59" s="11" t="s">
        <v>125</v>
      </c>
      <c r="J59" s="27">
        <v>255</v>
      </c>
      <c r="K59" s="28">
        <v>0.5</v>
      </c>
      <c r="L59" s="29">
        <v>66992152</v>
      </c>
      <c r="M59" s="29">
        <v>35750</v>
      </c>
      <c r="N59" s="30">
        <v>1194842</v>
      </c>
      <c r="O59" s="30">
        <f t="shared" si="8"/>
        <v>32916530</v>
      </c>
      <c r="P59" s="31">
        <v>0</v>
      </c>
      <c r="Q59" s="32">
        <f t="shared" si="9"/>
        <v>0</v>
      </c>
      <c r="R59" s="29">
        <v>2721151</v>
      </c>
      <c r="S59" s="30">
        <v>0</v>
      </c>
      <c r="T59" s="30">
        <f t="shared" si="10"/>
        <v>1360575.5</v>
      </c>
      <c r="U59" s="33">
        <v>0</v>
      </c>
      <c r="V59" s="34">
        <f t="shared" si="11"/>
        <v>0</v>
      </c>
      <c r="W59" s="11"/>
    </row>
    <row r="60" spans="7:23" x14ac:dyDescent="0.3">
      <c r="G60" s="26"/>
      <c r="H60" s="11">
        <v>55</v>
      </c>
      <c r="I60" s="11" t="s">
        <v>26</v>
      </c>
      <c r="J60" s="27">
        <v>255</v>
      </c>
      <c r="K60" s="28">
        <v>0.5</v>
      </c>
      <c r="L60" s="29">
        <v>66992152</v>
      </c>
      <c r="M60" s="29">
        <v>35750</v>
      </c>
      <c r="N60" s="30">
        <v>1194842</v>
      </c>
      <c r="O60" s="30">
        <f t="shared" si="8"/>
        <v>32916530</v>
      </c>
      <c r="P60" s="31">
        <v>1.5699999999999999E-4</v>
      </c>
      <c r="Q60" s="32">
        <f t="shared" si="9"/>
        <v>5167.8952099999997</v>
      </c>
      <c r="R60" s="29">
        <v>2721151</v>
      </c>
      <c r="S60" s="30">
        <v>0</v>
      </c>
      <c r="T60" s="30">
        <f t="shared" si="10"/>
        <v>1360575.5</v>
      </c>
      <c r="U60" s="33">
        <v>2.1100000000000001E-4</v>
      </c>
      <c r="V60" s="34">
        <f t="shared" si="11"/>
        <v>287.08143050000001</v>
      </c>
      <c r="W60" s="11"/>
    </row>
    <row r="61" spans="7:23" x14ac:dyDescent="0.3">
      <c r="G61" s="26"/>
      <c r="H61" s="11">
        <v>71</v>
      </c>
      <c r="I61" s="11" t="s">
        <v>18</v>
      </c>
      <c r="J61" s="27">
        <v>255</v>
      </c>
      <c r="K61" s="28">
        <v>0.5</v>
      </c>
      <c r="L61" s="29">
        <v>66992152</v>
      </c>
      <c r="M61" s="29">
        <v>35750</v>
      </c>
      <c r="N61" s="30">
        <v>1194842</v>
      </c>
      <c r="O61" s="30">
        <f t="shared" si="8"/>
        <v>32916530</v>
      </c>
      <c r="P61" s="31">
        <v>1.1E-5</v>
      </c>
      <c r="Q61" s="32">
        <f t="shared" si="9"/>
        <v>362.08182999999997</v>
      </c>
      <c r="R61" s="29">
        <v>2721151</v>
      </c>
      <c r="S61" s="30">
        <v>0</v>
      </c>
      <c r="T61" s="30">
        <f t="shared" si="10"/>
        <v>1360575.5</v>
      </c>
      <c r="U61" s="33">
        <v>1.2E-5</v>
      </c>
      <c r="V61" s="34">
        <f t="shared" si="11"/>
        <v>16.326906000000001</v>
      </c>
      <c r="W61" s="11"/>
    </row>
    <row r="62" spans="7:23" x14ac:dyDescent="0.3">
      <c r="G62" s="26"/>
      <c r="H62" s="11">
        <v>72</v>
      </c>
      <c r="I62" s="11" t="s">
        <v>28</v>
      </c>
      <c r="J62" s="27">
        <v>255</v>
      </c>
      <c r="K62" s="28">
        <v>0.5</v>
      </c>
      <c r="L62" s="29">
        <v>66992152</v>
      </c>
      <c r="M62" s="29">
        <v>35750</v>
      </c>
      <c r="N62" s="30">
        <v>1194842</v>
      </c>
      <c r="O62" s="30">
        <f t="shared" si="8"/>
        <v>32916530</v>
      </c>
      <c r="P62" s="31">
        <v>3.1799999999999998E-4</v>
      </c>
      <c r="Q62" s="32">
        <f t="shared" si="9"/>
        <v>10467.456539999999</v>
      </c>
      <c r="R62" s="29">
        <v>2721151</v>
      </c>
      <c r="S62" s="30">
        <v>0</v>
      </c>
      <c r="T62" s="30">
        <f t="shared" si="10"/>
        <v>1360575.5</v>
      </c>
      <c r="U62" s="33">
        <v>3.3700000000000001E-4</v>
      </c>
      <c r="V62" s="34">
        <f t="shared" si="11"/>
        <v>458.51394349999998</v>
      </c>
      <c r="W62" s="11"/>
    </row>
    <row r="63" spans="7:23" x14ac:dyDescent="0.3">
      <c r="G63" s="26"/>
      <c r="H63" s="11">
        <v>78</v>
      </c>
      <c r="I63" s="11" t="s">
        <v>172</v>
      </c>
      <c r="J63" s="27">
        <v>255</v>
      </c>
      <c r="K63" s="28">
        <v>0.5</v>
      </c>
      <c r="L63" s="29">
        <v>66992152</v>
      </c>
      <c r="M63" s="29">
        <v>35750</v>
      </c>
      <c r="N63" s="30">
        <v>1194842</v>
      </c>
      <c r="O63" s="30">
        <f t="shared" si="8"/>
        <v>32916530</v>
      </c>
      <c r="P63" s="31">
        <v>0</v>
      </c>
      <c r="Q63" s="32">
        <f t="shared" si="9"/>
        <v>0</v>
      </c>
      <c r="R63" s="29">
        <v>2721151</v>
      </c>
      <c r="S63" s="30">
        <v>0</v>
      </c>
      <c r="T63" s="30">
        <f t="shared" si="10"/>
        <v>1360575.5</v>
      </c>
      <c r="U63" s="33">
        <v>0</v>
      </c>
      <c r="V63" s="34">
        <f t="shared" si="11"/>
        <v>0</v>
      </c>
      <c r="W63" s="11"/>
    </row>
    <row r="64" spans="7:23" x14ac:dyDescent="0.3">
      <c r="G64" s="26"/>
      <c r="H64" s="11">
        <v>104</v>
      </c>
      <c r="I64" s="11" t="s">
        <v>130</v>
      </c>
      <c r="J64" s="27">
        <v>255</v>
      </c>
      <c r="K64" s="28">
        <v>0.5</v>
      </c>
      <c r="L64" s="29">
        <v>66992152</v>
      </c>
      <c r="M64" s="29">
        <v>35750</v>
      </c>
      <c r="N64" s="30">
        <v>1194842</v>
      </c>
      <c r="O64" s="30">
        <f t="shared" si="8"/>
        <v>32916530</v>
      </c>
      <c r="P64" s="31">
        <v>0</v>
      </c>
      <c r="Q64" s="32">
        <f t="shared" si="9"/>
        <v>0</v>
      </c>
      <c r="R64" s="29">
        <v>2721151</v>
      </c>
      <c r="S64" s="30">
        <v>0</v>
      </c>
      <c r="T64" s="30">
        <f t="shared" si="10"/>
        <v>1360575.5</v>
      </c>
      <c r="U64" s="33">
        <v>0</v>
      </c>
      <c r="V64" s="34">
        <f t="shared" si="11"/>
        <v>0</v>
      </c>
      <c r="W64" s="11"/>
    </row>
    <row r="65" spans="7:23" x14ac:dyDescent="0.3">
      <c r="G65" s="26"/>
      <c r="H65" s="11">
        <v>117</v>
      </c>
      <c r="I65" s="11" t="s">
        <v>21</v>
      </c>
      <c r="J65" s="27">
        <v>255</v>
      </c>
      <c r="K65" s="28">
        <v>0.5</v>
      </c>
      <c r="L65" s="29">
        <v>66992152</v>
      </c>
      <c r="M65" s="29">
        <v>35750</v>
      </c>
      <c r="N65" s="30">
        <v>1194842</v>
      </c>
      <c r="O65" s="30">
        <f t="shared" si="8"/>
        <v>32916530</v>
      </c>
      <c r="P65" s="31">
        <v>2.7300000000000002E-4</v>
      </c>
      <c r="Q65" s="32">
        <f t="shared" si="9"/>
        <v>8986.2126900000003</v>
      </c>
      <c r="R65" s="29">
        <v>2721151</v>
      </c>
      <c r="S65" s="30">
        <v>0</v>
      </c>
      <c r="T65" s="30">
        <f t="shared" si="10"/>
        <v>1360575.5</v>
      </c>
      <c r="U65" s="33">
        <v>2.8800000000000001E-4</v>
      </c>
      <c r="V65" s="34">
        <f t="shared" si="11"/>
        <v>391.84574400000002</v>
      </c>
      <c r="W65" s="38"/>
    </row>
    <row r="66" spans="7:23" x14ac:dyDescent="0.3">
      <c r="G66" s="26"/>
      <c r="H66" s="11"/>
      <c r="I66" s="11"/>
      <c r="J66" s="27"/>
      <c r="K66" s="28"/>
      <c r="L66" s="30"/>
      <c r="M66" s="30"/>
      <c r="N66" s="30"/>
      <c r="O66" s="30"/>
      <c r="P66" s="33"/>
      <c r="Q66" s="32"/>
      <c r="R66" s="30"/>
      <c r="S66" s="30"/>
      <c r="T66" s="30"/>
      <c r="U66" s="33"/>
      <c r="V66" s="34"/>
      <c r="W66" s="11"/>
    </row>
    <row r="67" spans="7:23" ht="15.6" x14ac:dyDescent="0.3">
      <c r="G67" s="39">
        <v>78</v>
      </c>
      <c r="H67" s="40" t="s">
        <v>172</v>
      </c>
      <c r="I67" s="11"/>
      <c r="J67" s="27"/>
      <c r="K67" s="28"/>
      <c r="L67" s="30"/>
      <c r="M67" s="30"/>
      <c r="N67" s="30"/>
      <c r="O67" s="30"/>
      <c r="P67" s="33"/>
      <c r="Q67" s="32"/>
      <c r="R67" s="30"/>
      <c r="S67" s="30"/>
      <c r="T67" s="30"/>
      <c r="U67" s="33"/>
      <c r="V67" s="34"/>
      <c r="W67" s="11"/>
    </row>
    <row r="68" spans="7:23" x14ac:dyDescent="0.3">
      <c r="G68" s="26"/>
      <c r="H68" s="11">
        <v>1</v>
      </c>
      <c r="I68" s="11" t="s">
        <v>11</v>
      </c>
      <c r="J68" s="27">
        <v>858</v>
      </c>
      <c r="K68" s="28">
        <v>0.5</v>
      </c>
      <c r="L68" s="29">
        <v>0</v>
      </c>
      <c r="M68" s="29">
        <v>523621</v>
      </c>
      <c r="N68" s="30">
        <v>66361</v>
      </c>
      <c r="O68" s="30">
        <f t="shared" ref="O68:O83" si="12">(L68+M68-N68)*K68</f>
        <v>228630</v>
      </c>
      <c r="P68" s="31">
        <v>1.91E-3</v>
      </c>
      <c r="Q68" s="32">
        <f t="shared" ref="Q68:Q83" si="13">O68*P68</f>
        <v>436.68330000000003</v>
      </c>
      <c r="R68" s="29">
        <v>0</v>
      </c>
      <c r="S68" s="30">
        <v>0</v>
      </c>
      <c r="T68" s="30">
        <f t="shared" ref="T68:T83" si="14">(R68-S68)*K68</f>
        <v>0</v>
      </c>
      <c r="U68" s="33">
        <v>1.9740000000000001E-3</v>
      </c>
      <c r="V68" s="34">
        <f t="shared" ref="V68:V83" si="15">T68*U68</f>
        <v>0</v>
      </c>
      <c r="W68" s="11"/>
    </row>
    <row r="69" spans="7:23" x14ac:dyDescent="0.3">
      <c r="G69" s="26"/>
      <c r="H69" s="11">
        <v>2</v>
      </c>
      <c r="I69" s="11" t="s">
        <v>27</v>
      </c>
      <c r="J69" s="27">
        <v>858</v>
      </c>
      <c r="K69" s="28">
        <v>0.5</v>
      </c>
      <c r="L69" s="29">
        <v>0</v>
      </c>
      <c r="M69" s="29">
        <v>523621</v>
      </c>
      <c r="N69" s="30">
        <v>66361</v>
      </c>
      <c r="O69" s="30">
        <f t="shared" si="12"/>
        <v>228630</v>
      </c>
      <c r="P69" s="31">
        <v>2.6899999999999998E-4</v>
      </c>
      <c r="Q69" s="32">
        <f t="shared" si="13"/>
        <v>61.501469999999998</v>
      </c>
      <c r="R69" s="29">
        <v>0</v>
      </c>
      <c r="S69" s="30">
        <v>0</v>
      </c>
      <c r="T69" s="30">
        <f t="shared" si="14"/>
        <v>0</v>
      </c>
      <c r="U69" s="33">
        <v>2.9500000000000001E-4</v>
      </c>
      <c r="V69" s="34">
        <f t="shared" si="15"/>
        <v>0</v>
      </c>
      <c r="W69" s="11"/>
    </row>
    <row r="70" spans="7:23" x14ac:dyDescent="0.3">
      <c r="G70" s="26"/>
      <c r="H70" s="11">
        <v>3</v>
      </c>
      <c r="I70" s="11" t="s">
        <v>20</v>
      </c>
      <c r="J70" s="27">
        <v>858</v>
      </c>
      <c r="K70" s="28">
        <v>0.5</v>
      </c>
      <c r="L70" s="29">
        <v>0</v>
      </c>
      <c r="M70" s="29">
        <v>523621</v>
      </c>
      <c r="N70" s="30">
        <v>66361</v>
      </c>
      <c r="O70" s="30">
        <f t="shared" si="12"/>
        <v>228630</v>
      </c>
      <c r="P70" s="31">
        <v>5.9699999999999998E-4</v>
      </c>
      <c r="Q70" s="32">
        <f t="shared" si="13"/>
        <v>136.49211</v>
      </c>
      <c r="R70" s="29">
        <v>0</v>
      </c>
      <c r="S70" s="30">
        <v>0</v>
      </c>
      <c r="T70" s="30">
        <f t="shared" si="14"/>
        <v>0</v>
      </c>
      <c r="U70" s="33">
        <v>6.3100000000000005E-4</v>
      </c>
      <c r="V70" s="34">
        <f t="shared" si="15"/>
        <v>0</v>
      </c>
      <c r="W70" s="11"/>
    </row>
    <row r="71" spans="7:23" x14ac:dyDescent="0.3">
      <c r="G71" s="26"/>
      <c r="H71" s="11">
        <v>5</v>
      </c>
      <c r="I71" s="11" t="s">
        <v>17</v>
      </c>
      <c r="J71" s="27">
        <v>858</v>
      </c>
      <c r="K71" s="28">
        <v>0.5</v>
      </c>
      <c r="L71" s="29">
        <v>0</v>
      </c>
      <c r="M71" s="29">
        <v>523621</v>
      </c>
      <c r="N71" s="30">
        <v>66361</v>
      </c>
      <c r="O71" s="30">
        <f t="shared" si="12"/>
        <v>228630</v>
      </c>
      <c r="P71" s="31">
        <v>6.6930000000000002E-3</v>
      </c>
      <c r="Q71" s="32">
        <f t="shared" si="13"/>
        <v>1530.2205900000001</v>
      </c>
      <c r="R71" s="29">
        <v>0</v>
      </c>
      <c r="S71" s="30">
        <v>0</v>
      </c>
      <c r="T71" s="30">
        <f t="shared" si="14"/>
        <v>0</v>
      </c>
      <c r="U71" s="33">
        <v>6.6429999999999996E-3</v>
      </c>
      <c r="V71" s="34">
        <f t="shared" si="15"/>
        <v>0</v>
      </c>
      <c r="W71" s="11"/>
    </row>
    <row r="72" spans="7:23" x14ac:dyDescent="0.3">
      <c r="G72" s="26"/>
      <c r="H72" s="11">
        <v>6</v>
      </c>
      <c r="I72" s="11" t="s">
        <v>118</v>
      </c>
      <c r="J72" s="27">
        <v>858</v>
      </c>
      <c r="K72" s="28">
        <v>0.5</v>
      </c>
      <c r="L72" s="29">
        <v>0</v>
      </c>
      <c r="M72" s="29">
        <v>523621</v>
      </c>
      <c r="N72" s="30">
        <v>66361</v>
      </c>
      <c r="O72" s="30">
        <f t="shared" si="12"/>
        <v>228630</v>
      </c>
      <c r="P72" s="31">
        <v>0</v>
      </c>
      <c r="Q72" s="32">
        <f t="shared" si="13"/>
        <v>0</v>
      </c>
      <c r="R72" s="29">
        <v>0</v>
      </c>
      <c r="S72" s="30">
        <v>0</v>
      </c>
      <c r="T72" s="30">
        <f t="shared" si="14"/>
        <v>0</v>
      </c>
      <c r="U72" s="33">
        <v>0</v>
      </c>
      <c r="V72" s="34">
        <f t="shared" si="15"/>
        <v>0</v>
      </c>
      <c r="W72" s="11"/>
    </row>
    <row r="73" spans="7:23" x14ac:dyDescent="0.3">
      <c r="G73" s="26"/>
      <c r="H73" s="11">
        <v>7</v>
      </c>
      <c r="I73" s="11" t="s">
        <v>9</v>
      </c>
      <c r="J73" s="27">
        <v>858</v>
      </c>
      <c r="K73" s="28">
        <v>0.5</v>
      </c>
      <c r="L73" s="29">
        <v>0</v>
      </c>
      <c r="M73" s="29">
        <v>523621</v>
      </c>
      <c r="N73" s="30">
        <v>66361</v>
      </c>
      <c r="O73" s="30">
        <f t="shared" si="12"/>
        <v>228630</v>
      </c>
      <c r="P73" s="31">
        <v>1.27E-4</v>
      </c>
      <c r="Q73" s="32">
        <f t="shared" si="13"/>
        <v>29.036010000000001</v>
      </c>
      <c r="R73" s="29">
        <v>0</v>
      </c>
      <c r="S73" s="30">
        <v>0</v>
      </c>
      <c r="T73" s="30">
        <f t="shared" si="14"/>
        <v>0</v>
      </c>
      <c r="U73" s="33">
        <v>1.34E-4</v>
      </c>
      <c r="V73" s="34">
        <f t="shared" si="15"/>
        <v>0</v>
      </c>
      <c r="W73" s="11"/>
    </row>
    <row r="74" spans="7:23" x14ac:dyDescent="0.3">
      <c r="G74" s="26"/>
      <c r="H74" s="11">
        <v>8</v>
      </c>
      <c r="I74" s="11" t="s">
        <v>23</v>
      </c>
      <c r="J74" s="27">
        <v>858</v>
      </c>
      <c r="K74" s="28">
        <v>0.5</v>
      </c>
      <c r="L74" s="29">
        <v>0</v>
      </c>
      <c r="M74" s="29">
        <v>523621</v>
      </c>
      <c r="N74" s="30">
        <v>66361</v>
      </c>
      <c r="O74" s="30">
        <f t="shared" si="12"/>
        <v>228630</v>
      </c>
      <c r="P74" s="31">
        <v>1.8699999999999999E-4</v>
      </c>
      <c r="Q74" s="32">
        <f t="shared" si="13"/>
        <v>42.753810000000001</v>
      </c>
      <c r="R74" s="29">
        <v>0</v>
      </c>
      <c r="S74" s="30">
        <v>0</v>
      </c>
      <c r="T74" s="30">
        <f t="shared" si="14"/>
        <v>0</v>
      </c>
      <c r="U74" s="33">
        <v>1.9599999999999999E-4</v>
      </c>
      <c r="V74" s="34">
        <f t="shared" si="15"/>
        <v>0</v>
      </c>
      <c r="W74" s="11"/>
    </row>
    <row r="75" spans="7:23" x14ac:dyDescent="0.3">
      <c r="G75" s="26"/>
      <c r="H75" s="11">
        <v>36</v>
      </c>
      <c r="I75" s="11" t="s">
        <v>6</v>
      </c>
      <c r="J75" s="27">
        <v>858</v>
      </c>
      <c r="K75" s="28">
        <v>0.5</v>
      </c>
      <c r="L75" s="29">
        <v>0</v>
      </c>
      <c r="M75" s="29">
        <v>523621</v>
      </c>
      <c r="N75" s="30">
        <v>66361</v>
      </c>
      <c r="O75" s="30">
        <f t="shared" si="12"/>
        <v>228630</v>
      </c>
      <c r="P75" s="31">
        <v>2.8300000000000001E-3</v>
      </c>
      <c r="Q75" s="32">
        <f t="shared" si="13"/>
        <v>647.02290000000005</v>
      </c>
      <c r="R75" s="29">
        <v>0</v>
      </c>
      <c r="S75" s="30">
        <v>0</v>
      </c>
      <c r="T75" s="30">
        <f t="shared" si="14"/>
        <v>0</v>
      </c>
      <c r="U75" s="33">
        <v>2.9499999999999999E-3</v>
      </c>
      <c r="V75" s="34">
        <f t="shared" si="15"/>
        <v>0</v>
      </c>
      <c r="W75" s="11"/>
    </row>
    <row r="76" spans="7:23" x14ac:dyDescent="0.3">
      <c r="G76" s="26"/>
      <c r="H76" s="11">
        <v>38</v>
      </c>
      <c r="I76" s="11" t="s">
        <v>12</v>
      </c>
      <c r="J76" s="27">
        <v>858</v>
      </c>
      <c r="K76" s="28">
        <v>0.5</v>
      </c>
      <c r="L76" s="29">
        <v>0</v>
      </c>
      <c r="M76" s="29">
        <v>523621</v>
      </c>
      <c r="N76" s="30">
        <v>66361</v>
      </c>
      <c r="O76" s="30">
        <f t="shared" si="12"/>
        <v>228630</v>
      </c>
      <c r="P76" s="31">
        <v>7.8999999999999996E-5</v>
      </c>
      <c r="Q76" s="32">
        <f t="shared" si="13"/>
        <v>18.061769999999999</v>
      </c>
      <c r="R76" s="29">
        <v>0</v>
      </c>
      <c r="S76" s="30">
        <v>0</v>
      </c>
      <c r="T76" s="30">
        <f t="shared" si="14"/>
        <v>0</v>
      </c>
      <c r="U76" s="33">
        <v>8.2999999999999998E-5</v>
      </c>
      <c r="V76" s="34">
        <f t="shared" si="15"/>
        <v>0</v>
      </c>
      <c r="W76" s="11"/>
    </row>
    <row r="77" spans="7:23" x14ac:dyDescent="0.3">
      <c r="G77" s="26"/>
      <c r="H77" s="11">
        <v>41</v>
      </c>
      <c r="I77" s="11" t="s">
        <v>125</v>
      </c>
      <c r="J77" s="27">
        <v>858</v>
      </c>
      <c r="K77" s="28">
        <v>0.5</v>
      </c>
      <c r="L77" s="29">
        <v>0</v>
      </c>
      <c r="M77" s="29">
        <v>523621</v>
      </c>
      <c r="N77" s="30">
        <v>66361</v>
      </c>
      <c r="O77" s="30">
        <f t="shared" si="12"/>
        <v>228630</v>
      </c>
      <c r="P77" s="31">
        <v>0</v>
      </c>
      <c r="Q77" s="32">
        <f t="shared" si="13"/>
        <v>0</v>
      </c>
      <c r="R77" s="29">
        <v>0</v>
      </c>
      <c r="S77" s="30">
        <v>0</v>
      </c>
      <c r="T77" s="30">
        <f t="shared" si="14"/>
        <v>0</v>
      </c>
      <c r="U77" s="33">
        <v>0</v>
      </c>
      <c r="V77" s="34">
        <f t="shared" si="15"/>
        <v>0</v>
      </c>
      <c r="W77" s="11"/>
    </row>
    <row r="78" spans="7:23" x14ac:dyDescent="0.3">
      <c r="G78" s="26"/>
      <c r="H78" s="11">
        <v>55</v>
      </c>
      <c r="I78" s="11" t="s">
        <v>26</v>
      </c>
      <c r="J78" s="27">
        <v>858</v>
      </c>
      <c r="K78" s="28">
        <v>0.5</v>
      </c>
      <c r="L78" s="29">
        <v>0</v>
      </c>
      <c r="M78" s="29">
        <v>523621</v>
      </c>
      <c r="N78" s="30">
        <v>66361</v>
      </c>
      <c r="O78" s="30">
        <f t="shared" si="12"/>
        <v>228630</v>
      </c>
      <c r="P78" s="31">
        <v>1.5699999999999999E-4</v>
      </c>
      <c r="Q78" s="32">
        <f t="shared" si="13"/>
        <v>35.894909999999996</v>
      </c>
      <c r="R78" s="29">
        <v>0</v>
      </c>
      <c r="S78" s="30">
        <v>0</v>
      </c>
      <c r="T78" s="30">
        <f t="shared" si="14"/>
        <v>0</v>
      </c>
      <c r="U78" s="33">
        <v>2.1100000000000001E-4</v>
      </c>
      <c r="V78" s="34">
        <f t="shared" si="15"/>
        <v>0</v>
      </c>
      <c r="W78" s="11"/>
    </row>
    <row r="79" spans="7:23" x14ac:dyDescent="0.3">
      <c r="G79" s="26"/>
      <c r="H79" s="11">
        <v>71</v>
      </c>
      <c r="I79" s="11" t="s">
        <v>18</v>
      </c>
      <c r="J79" s="27">
        <v>858</v>
      </c>
      <c r="K79" s="28">
        <v>0.5</v>
      </c>
      <c r="L79" s="29">
        <v>0</v>
      </c>
      <c r="M79" s="29">
        <v>523621</v>
      </c>
      <c r="N79" s="30">
        <v>66361</v>
      </c>
      <c r="O79" s="30">
        <f t="shared" si="12"/>
        <v>228630</v>
      </c>
      <c r="P79" s="31">
        <v>1.1E-5</v>
      </c>
      <c r="Q79" s="32">
        <f t="shared" si="13"/>
        <v>2.5149300000000001</v>
      </c>
      <c r="R79" s="29">
        <v>0</v>
      </c>
      <c r="S79" s="30">
        <v>0</v>
      </c>
      <c r="T79" s="30">
        <f t="shared" si="14"/>
        <v>0</v>
      </c>
      <c r="U79" s="33">
        <v>1.2E-5</v>
      </c>
      <c r="V79" s="34">
        <f t="shared" si="15"/>
        <v>0</v>
      </c>
      <c r="W79" s="11"/>
    </row>
    <row r="80" spans="7:23" x14ac:dyDescent="0.3">
      <c r="G80" s="26"/>
      <c r="H80" s="11">
        <v>72</v>
      </c>
      <c r="I80" s="11" t="s">
        <v>28</v>
      </c>
      <c r="J80" s="27">
        <v>858</v>
      </c>
      <c r="K80" s="28">
        <v>0.5</v>
      </c>
      <c r="L80" s="29">
        <v>0</v>
      </c>
      <c r="M80" s="29">
        <v>523621</v>
      </c>
      <c r="N80" s="30">
        <v>66361</v>
      </c>
      <c r="O80" s="30">
        <f t="shared" si="12"/>
        <v>228630</v>
      </c>
      <c r="P80" s="31">
        <v>3.1799999999999998E-4</v>
      </c>
      <c r="Q80" s="32">
        <f t="shared" si="13"/>
        <v>72.704340000000002</v>
      </c>
      <c r="R80" s="29">
        <v>0</v>
      </c>
      <c r="S80" s="30">
        <v>0</v>
      </c>
      <c r="T80" s="30">
        <f t="shared" si="14"/>
        <v>0</v>
      </c>
      <c r="U80" s="33">
        <v>3.3700000000000001E-4</v>
      </c>
      <c r="V80" s="34">
        <f t="shared" si="15"/>
        <v>0</v>
      </c>
      <c r="W80" s="11"/>
    </row>
    <row r="81" spans="7:23" x14ac:dyDescent="0.3">
      <c r="G81" s="26"/>
      <c r="H81" s="11">
        <v>78</v>
      </c>
      <c r="I81" s="11" t="s">
        <v>172</v>
      </c>
      <c r="J81" s="27">
        <v>858</v>
      </c>
      <c r="K81" s="28">
        <v>0.5</v>
      </c>
      <c r="L81" s="29">
        <v>0</v>
      </c>
      <c r="M81" s="29">
        <v>523621</v>
      </c>
      <c r="N81" s="30">
        <v>66361</v>
      </c>
      <c r="O81" s="30">
        <f t="shared" si="12"/>
        <v>228630</v>
      </c>
      <c r="P81" s="31">
        <v>0</v>
      </c>
      <c r="Q81" s="32">
        <f t="shared" si="13"/>
        <v>0</v>
      </c>
      <c r="R81" s="29">
        <v>0</v>
      </c>
      <c r="S81" s="30">
        <v>0</v>
      </c>
      <c r="T81" s="30">
        <f t="shared" si="14"/>
        <v>0</v>
      </c>
      <c r="U81" s="33">
        <v>0</v>
      </c>
      <c r="V81" s="34">
        <f t="shared" si="15"/>
        <v>0</v>
      </c>
      <c r="W81" s="11"/>
    </row>
    <row r="82" spans="7:23" x14ac:dyDescent="0.3">
      <c r="G82" s="26"/>
      <c r="H82" s="11">
        <v>104</v>
      </c>
      <c r="I82" s="11" t="s">
        <v>130</v>
      </c>
      <c r="J82" s="27">
        <v>858</v>
      </c>
      <c r="K82" s="28">
        <v>0.5</v>
      </c>
      <c r="L82" s="29">
        <v>0</v>
      </c>
      <c r="M82" s="29">
        <v>523621</v>
      </c>
      <c r="N82" s="30">
        <v>66361</v>
      </c>
      <c r="O82" s="30">
        <f t="shared" si="12"/>
        <v>228630</v>
      </c>
      <c r="P82" s="31">
        <v>0</v>
      </c>
      <c r="Q82" s="32">
        <f t="shared" si="13"/>
        <v>0</v>
      </c>
      <c r="R82" s="29">
        <v>0</v>
      </c>
      <c r="S82" s="30">
        <v>0</v>
      </c>
      <c r="T82" s="30">
        <f t="shared" si="14"/>
        <v>0</v>
      </c>
      <c r="U82" s="33">
        <v>0</v>
      </c>
      <c r="V82" s="34">
        <f t="shared" si="15"/>
        <v>0</v>
      </c>
      <c r="W82" s="11"/>
    </row>
    <row r="83" spans="7:23" x14ac:dyDescent="0.3">
      <c r="G83" s="26"/>
      <c r="H83" s="11">
        <v>117</v>
      </c>
      <c r="I83" s="11" t="s">
        <v>21</v>
      </c>
      <c r="J83" s="27">
        <v>858</v>
      </c>
      <c r="K83" s="28">
        <v>0.5</v>
      </c>
      <c r="L83" s="29">
        <v>0</v>
      </c>
      <c r="M83" s="29">
        <v>523621</v>
      </c>
      <c r="N83" s="30">
        <v>66361</v>
      </c>
      <c r="O83" s="30">
        <f t="shared" si="12"/>
        <v>228630</v>
      </c>
      <c r="P83" s="31">
        <v>2.7300000000000002E-4</v>
      </c>
      <c r="Q83" s="32">
        <f t="shared" si="13"/>
        <v>62.415990000000008</v>
      </c>
      <c r="R83" s="29">
        <v>0</v>
      </c>
      <c r="S83" s="30">
        <v>0</v>
      </c>
      <c r="T83" s="30">
        <f t="shared" si="14"/>
        <v>0</v>
      </c>
      <c r="U83" s="33">
        <v>2.8800000000000001E-4</v>
      </c>
      <c r="V83" s="34">
        <f t="shared" si="15"/>
        <v>0</v>
      </c>
      <c r="W83" s="11"/>
    </row>
    <row r="84" spans="7:23" ht="15" thickBot="1" x14ac:dyDescent="0.35">
      <c r="G84" s="35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7"/>
    </row>
    <row r="85" spans="7:23" x14ac:dyDescent="0.3">
      <c r="G85" s="11">
        <v>78</v>
      </c>
      <c r="H85" s="11" t="s">
        <v>172</v>
      </c>
      <c r="I85" s="11"/>
      <c r="J85" s="27"/>
      <c r="K85" s="28"/>
      <c r="L85" s="30"/>
      <c r="M85" s="30"/>
      <c r="N85" s="30"/>
      <c r="O85" s="30"/>
      <c r="P85" s="33"/>
      <c r="Q85" s="32">
        <f>SUM(Q49:Q84)</f>
        <v>470786.27689999994</v>
      </c>
      <c r="R85" s="30"/>
      <c r="S85" s="30"/>
      <c r="T85" s="30"/>
      <c r="U85" s="33"/>
      <c r="V85" s="32">
        <f>SUM(V49:V84)</f>
        <v>19804.536977999996</v>
      </c>
      <c r="W85" s="38">
        <f>Q85+V85</f>
        <v>490590.81387799996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31"/>
  <sheetViews>
    <sheetView workbookViewId="0">
      <selection activeCell="I1" sqref="I1"/>
    </sheetView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186</v>
      </c>
      <c r="C4" s="48"/>
      <c r="D4" s="5" t="s">
        <v>34</v>
      </c>
      <c r="E4" s="5" t="s">
        <v>35</v>
      </c>
    </row>
    <row r="5" spans="2:23" ht="15" x14ac:dyDescent="0.25">
      <c r="D5" s="8"/>
      <c r="E5" s="8"/>
    </row>
    <row r="6" spans="2:23" ht="15" x14ac:dyDescent="0.25">
      <c r="C6" s="9" t="s">
        <v>187</v>
      </c>
      <c r="D6" s="10">
        <v>130</v>
      </c>
      <c r="E6" s="10">
        <v>495</v>
      </c>
    </row>
    <row r="7" spans="2:23" ht="15.75" thickBot="1" x14ac:dyDescent="0.3">
      <c r="G7" s="11"/>
      <c r="H7" s="11"/>
      <c r="I7" s="11"/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  <c r="W7" s="11"/>
    </row>
    <row r="8" spans="2:23" ht="15.75" x14ac:dyDescent="0.25">
      <c r="G8" s="17">
        <v>130</v>
      </c>
      <c r="H8" s="18" t="s">
        <v>113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G9" s="26"/>
      <c r="H9" s="11">
        <v>1</v>
      </c>
      <c r="I9" s="11" t="s">
        <v>114</v>
      </c>
      <c r="J9" s="27">
        <v>495</v>
      </c>
      <c r="K9" s="28">
        <v>0.65</v>
      </c>
      <c r="L9" s="29">
        <v>5584800</v>
      </c>
      <c r="M9" s="29">
        <v>0</v>
      </c>
      <c r="N9" s="30">
        <v>31239</v>
      </c>
      <c r="O9" s="30">
        <f t="shared" ref="O9:O29" si="0">(L9+M9-N9)*K9</f>
        <v>3609814.65</v>
      </c>
      <c r="P9" s="31">
        <v>1.91E-3</v>
      </c>
      <c r="Q9" s="32">
        <f t="shared" ref="Q9:Q29" si="1">O9*P9</f>
        <v>6894.7459815000002</v>
      </c>
      <c r="R9" s="29">
        <v>0</v>
      </c>
      <c r="S9" s="30">
        <v>0</v>
      </c>
      <c r="T9" s="30">
        <f t="shared" ref="T9:T29" si="2">(R9-S9)*K9</f>
        <v>0</v>
      </c>
      <c r="U9" s="33">
        <v>1.9740000000000001E-3</v>
      </c>
      <c r="V9" s="34">
        <f t="shared" ref="V9:V29" si="3">T9*U9</f>
        <v>0</v>
      </c>
      <c r="W9" s="11"/>
    </row>
    <row r="10" spans="2:23" ht="15" x14ac:dyDescent="0.25">
      <c r="G10" s="26"/>
      <c r="H10" s="11">
        <v>2</v>
      </c>
      <c r="I10" s="11" t="s">
        <v>115</v>
      </c>
      <c r="J10" s="27">
        <v>495</v>
      </c>
      <c r="K10" s="28">
        <v>0.65</v>
      </c>
      <c r="L10" s="29">
        <v>5584800</v>
      </c>
      <c r="M10" s="29">
        <v>0</v>
      </c>
      <c r="N10" s="30">
        <v>31239</v>
      </c>
      <c r="O10" s="30">
        <f t="shared" si="0"/>
        <v>3609814.65</v>
      </c>
      <c r="P10" s="31">
        <v>2.6899999999999998E-4</v>
      </c>
      <c r="Q10" s="32">
        <f t="shared" si="1"/>
        <v>971.04014084999994</v>
      </c>
      <c r="R10" s="29">
        <v>0</v>
      </c>
      <c r="S10" s="30">
        <v>0</v>
      </c>
      <c r="T10" s="30">
        <f t="shared" si="2"/>
        <v>0</v>
      </c>
      <c r="U10" s="33">
        <v>2.9500000000000001E-4</v>
      </c>
      <c r="V10" s="34">
        <f t="shared" si="3"/>
        <v>0</v>
      </c>
      <c r="W10" s="11"/>
    </row>
    <row r="11" spans="2:23" ht="15" x14ac:dyDescent="0.25">
      <c r="G11" s="26"/>
      <c r="H11" s="11">
        <v>3</v>
      </c>
      <c r="I11" s="11" t="s">
        <v>116</v>
      </c>
      <c r="J11" s="27">
        <v>495</v>
      </c>
      <c r="K11" s="28">
        <v>0.65</v>
      </c>
      <c r="L11" s="29">
        <v>5584800</v>
      </c>
      <c r="M11" s="29">
        <v>0</v>
      </c>
      <c r="N11" s="30">
        <v>31239</v>
      </c>
      <c r="O11" s="30">
        <f t="shared" si="0"/>
        <v>3609814.65</v>
      </c>
      <c r="P11" s="31">
        <v>5.9699999999999998E-4</v>
      </c>
      <c r="Q11" s="32">
        <f t="shared" si="1"/>
        <v>2155.0593460499999</v>
      </c>
      <c r="R11" s="29">
        <v>0</v>
      </c>
      <c r="S11" s="30">
        <v>0</v>
      </c>
      <c r="T11" s="30">
        <f t="shared" si="2"/>
        <v>0</v>
      </c>
      <c r="U11" s="33">
        <v>6.3100000000000005E-4</v>
      </c>
      <c r="V11" s="34">
        <f t="shared" si="3"/>
        <v>0</v>
      </c>
      <c r="W11" s="11"/>
    </row>
    <row r="12" spans="2:23" ht="15" x14ac:dyDescent="0.25">
      <c r="G12" s="26"/>
      <c r="H12" s="11">
        <v>5</v>
      </c>
      <c r="I12" s="11" t="s">
        <v>117</v>
      </c>
      <c r="J12" s="27">
        <v>495</v>
      </c>
      <c r="K12" s="28">
        <v>0.65</v>
      </c>
      <c r="L12" s="29">
        <v>5584800</v>
      </c>
      <c r="M12" s="29">
        <v>0</v>
      </c>
      <c r="N12" s="30">
        <v>31239</v>
      </c>
      <c r="O12" s="30">
        <f t="shared" si="0"/>
        <v>3609814.65</v>
      </c>
      <c r="P12" s="31">
        <v>6.6930000000000002E-3</v>
      </c>
      <c r="Q12" s="32">
        <f t="shared" si="1"/>
        <v>24160.489452450001</v>
      </c>
      <c r="R12" s="29">
        <v>0</v>
      </c>
      <c r="S12" s="30">
        <v>0</v>
      </c>
      <c r="T12" s="30">
        <f t="shared" si="2"/>
        <v>0</v>
      </c>
      <c r="U12" s="33">
        <v>6.6429999999999996E-3</v>
      </c>
      <c r="V12" s="34">
        <f t="shared" si="3"/>
        <v>0</v>
      </c>
      <c r="W12" s="11"/>
    </row>
    <row r="13" spans="2:23" ht="15" x14ac:dyDescent="0.25">
      <c r="G13" s="26"/>
      <c r="H13" s="11">
        <v>6</v>
      </c>
      <c r="I13" s="11" t="s">
        <v>118</v>
      </c>
      <c r="J13" s="27">
        <v>495</v>
      </c>
      <c r="K13" s="28">
        <v>0.65</v>
      </c>
      <c r="L13" s="29">
        <v>5584800</v>
      </c>
      <c r="M13" s="29">
        <v>0</v>
      </c>
      <c r="N13" s="30">
        <v>31239</v>
      </c>
      <c r="O13" s="30">
        <f t="shared" si="0"/>
        <v>3609814.65</v>
      </c>
      <c r="P13" s="31">
        <v>0</v>
      </c>
      <c r="Q13" s="32">
        <f t="shared" si="1"/>
        <v>0</v>
      </c>
      <c r="R13" s="29">
        <v>0</v>
      </c>
      <c r="S13" s="30">
        <v>0</v>
      </c>
      <c r="T13" s="30">
        <f t="shared" si="2"/>
        <v>0</v>
      </c>
      <c r="U13" s="33">
        <v>0</v>
      </c>
      <c r="V13" s="34">
        <f t="shared" si="3"/>
        <v>0</v>
      </c>
      <c r="W13" s="11"/>
    </row>
    <row r="14" spans="2:23" ht="15" x14ac:dyDescent="0.25">
      <c r="G14" s="26"/>
      <c r="H14" s="11">
        <v>7</v>
      </c>
      <c r="I14" s="11" t="s">
        <v>119</v>
      </c>
      <c r="J14" s="27">
        <v>495</v>
      </c>
      <c r="K14" s="28">
        <v>0.65</v>
      </c>
      <c r="L14" s="29">
        <v>5584800</v>
      </c>
      <c r="M14" s="29">
        <v>0</v>
      </c>
      <c r="N14" s="30">
        <v>31239</v>
      </c>
      <c r="O14" s="30">
        <f t="shared" si="0"/>
        <v>3609814.65</v>
      </c>
      <c r="P14" s="31">
        <v>1.27E-4</v>
      </c>
      <c r="Q14" s="32">
        <f t="shared" si="1"/>
        <v>458.44646054999998</v>
      </c>
      <c r="R14" s="29">
        <v>0</v>
      </c>
      <c r="S14" s="30">
        <v>0</v>
      </c>
      <c r="T14" s="30">
        <f t="shared" si="2"/>
        <v>0</v>
      </c>
      <c r="U14" s="33">
        <v>1.34E-4</v>
      </c>
      <c r="V14" s="34">
        <f t="shared" si="3"/>
        <v>0</v>
      </c>
      <c r="W14" s="11"/>
    </row>
    <row r="15" spans="2:23" ht="15" x14ac:dyDescent="0.25">
      <c r="G15" s="26"/>
      <c r="H15" s="11">
        <v>8</v>
      </c>
      <c r="I15" s="11" t="s">
        <v>120</v>
      </c>
      <c r="J15" s="27">
        <v>495</v>
      </c>
      <c r="K15" s="28">
        <v>0.65</v>
      </c>
      <c r="L15" s="29">
        <v>5584800</v>
      </c>
      <c r="M15" s="29">
        <v>0</v>
      </c>
      <c r="N15" s="30">
        <v>31239</v>
      </c>
      <c r="O15" s="30">
        <f t="shared" si="0"/>
        <v>3609814.65</v>
      </c>
      <c r="P15" s="31">
        <v>1.8699999999999999E-4</v>
      </c>
      <c r="Q15" s="32">
        <f t="shared" si="1"/>
        <v>675.03533955</v>
      </c>
      <c r="R15" s="29">
        <v>0</v>
      </c>
      <c r="S15" s="30">
        <v>0</v>
      </c>
      <c r="T15" s="30">
        <f t="shared" si="2"/>
        <v>0</v>
      </c>
      <c r="U15" s="33">
        <v>1.9599999999999999E-4</v>
      </c>
      <c r="V15" s="34">
        <f t="shared" si="3"/>
        <v>0</v>
      </c>
      <c r="W15" s="11"/>
    </row>
    <row r="16" spans="2:23" ht="15" x14ac:dyDescent="0.25">
      <c r="G16" s="26"/>
      <c r="H16" s="11">
        <v>15</v>
      </c>
      <c r="I16" s="11" t="s">
        <v>121</v>
      </c>
      <c r="J16" s="27">
        <v>495</v>
      </c>
      <c r="K16" s="28">
        <v>0.65</v>
      </c>
      <c r="L16" s="29">
        <v>5584800</v>
      </c>
      <c r="M16" s="29">
        <v>0</v>
      </c>
      <c r="N16" s="30">
        <v>31239</v>
      </c>
      <c r="O16" s="30">
        <f t="shared" si="0"/>
        <v>3609814.65</v>
      </c>
      <c r="P16" s="31">
        <v>2.7E-4</v>
      </c>
      <c r="Q16" s="32">
        <f t="shared" si="1"/>
        <v>974.64995550000003</v>
      </c>
      <c r="R16" s="29">
        <v>0</v>
      </c>
      <c r="S16" s="30">
        <v>0</v>
      </c>
      <c r="T16" s="30">
        <f t="shared" si="2"/>
        <v>0</v>
      </c>
      <c r="U16" s="33">
        <v>2.8400000000000002E-4</v>
      </c>
      <c r="V16" s="34">
        <f t="shared" si="3"/>
        <v>0</v>
      </c>
      <c r="W16" s="11"/>
    </row>
    <row r="17" spans="7:23" ht="15" x14ac:dyDescent="0.25">
      <c r="G17" s="26"/>
      <c r="H17" s="11">
        <v>17</v>
      </c>
      <c r="I17" s="11" t="s">
        <v>122</v>
      </c>
      <c r="J17" s="27">
        <v>495</v>
      </c>
      <c r="K17" s="28">
        <v>0.65</v>
      </c>
      <c r="L17" s="29">
        <v>5584800</v>
      </c>
      <c r="M17" s="29">
        <v>0</v>
      </c>
      <c r="N17" s="30">
        <v>31239</v>
      </c>
      <c r="O17" s="30">
        <f t="shared" si="0"/>
        <v>3609814.65</v>
      </c>
      <c r="P17" s="31">
        <v>7.5799999999999999E-4</v>
      </c>
      <c r="Q17" s="32">
        <f t="shared" si="1"/>
        <v>2736.2395047</v>
      </c>
      <c r="R17" s="29">
        <v>0</v>
      </c>
      <c r="S17" s="30">
        <v>0</v>
      </c>
      <c r="T17" s="30">
        <f t="shared" si="2"/>
        <v>0</v>
      </c>
      <c r="U17" s="33">
        <v>8.0199999999999998E-4</v>
      </c>
      <c r="V17" s="34">
        <f t="shared" si="3"/>
        <v>0</v>
      </c>
      <c r="W17" s="11"/>
    </row>
    <row r="18" spans="7:23" ht="15" x14ac:dyDescent="0.25">
      <c r="G18" s="26"/>
      <c r="H18" s="11">
        <v>37</v>
      </c>
      <c r="I18" s="11" t="s">
        <v>123</v>
      </c>
      <c r="J18" s="27">
        <v>495</v>
      </c>
      <c r="K18" s="28">
        <v>0.65</v>
      </c>
      <c r="L18" s="29">
        <v>5584800</v>
      </c>
      <c r="M18" s="29">
        <v>0</v>
      </c>
      <c r="N18" s="30">
        <v>31239</v>
      </c>
      <c r="O18" s="30">
        <f t="shared" si="0"/>
        <v>3609814.65</v>
      </c>
      <c r="P18" s="31">
        <v>0</v>
      </c>
      <c r="Q18" s="32">
        <f t="shared" si="1"/>
        <v>0</v>
      </c>
      <c r="R18" s="29">
        <v>0</v>
      </c>
      <c r="S18" s="30">
        <v>0</v>
      </c>
      <c r="T18" s="30">
        <f t="shared" si="2"/>
        <v>0</v>
      </c>
      <c r="U18" s="33">
        <v>0</v>
      </c>
      <c r="V18" s="34">
        <f t="shared" si="3"/>
        <v>0</v>
      </c>
      <c r="W18" s="11"/>
    </row>
    <row r="19" spans="7:23" ht="15" x14ac:dyDescent="0.25">
      <c r="G19" s="26"/>
      <c r="H19" s="11">
        <v>38</v>
      </c>
      <c r="I19" s="11" t="s">
        <v>124</v>
      </c>
      <c r="J19" s="27">
        <v>495</v>
      </c>
      <c r="K19" s="28">
        <v>0.65</v>
      </c>
      <c r="L19" s="29">
        <v>5584800</v>
      </c>
      <c r="M19" s="29">
        <v>0</v>
      </c>
      <c r="N19" s="30">
        <v>31239</v>
      </c>
      <c r="O19" s="30">
        <f t="shared" si="0"/>
        <v>3609814.65</v>
      </c>
      <c r="P19" s="31">
        <v>7.8999999999999996E-5</v>
      </c>
      <c r="Q19" s="32">
        <f t="shared" si="1"/>
        <v>285.17535734999996</v>
      </c>
      <c r="R19" s="29">
        <v>0</v>
      </c>
      <c r="S19" s="30">
        <v>0</v>
      </c>
      <c r="T19" s="30">
        <f t="shared" si="2"/>
        <v>0</v>
      </c>
      <c r="U19" s="33">
        <v>8.2999999999999998E-5</v>
      </c>
      <c r="V19" s="34">
        <f t="shared" si="3"/>
        <v>0</v>
      </c>
      <c r="W19" s="11"/>
    </row>
    <row r="20" spans="7:23" ht="15" x14ac:dyDescent="0.25">
      <c r="G20" s="26"/>
      <c r="H20" s="11">
        <v>41</v>
      </c>
      <c r="I20" s="11" t="s">
        <v>125</v>
      </c>
      <c r="J20" s="27">
        <v>495</v>
      </c>
      <c r="K20" s="28">
        <v>0.65</v>
      </c>
      <c r="L20" s="29">
        <v>5584800</v>
      </c>
      <c r="M20" s="29">
        <v>0</v>
      </c>
      <c r="N20" s="30">
        <v>31239</v>
      </c>
      <c r="O20" s="30">
        <f t="shared" si="0"/>
        <v>3609814.65</v>
      </c>
      <c r="P20" s="31">
        <v>0</v>
      </c>
      <c r="Q20" s="32">
        <f t="shared" si="1"/>
        <v>0</v>
      </c>
      <c r="R20" s="29">
        <v>0</v>
      </c>
      <c r="S20" s="30">
        <v>0</v>
      </c>
      <c r="T20" s="30">
        <f t="shared" si="2"/>
        <v>0</v>
      </c>
      <c r="U20" s="33">
        <v>0</v>
      </c>
      <c r="V20" s="34">
        <f t="shared" si="3"/>
        <v>0</v>
      </c>
      <c r="W20" s="11"/>
    </row>
    <row r="21" spans="7:23" ht="15" x14ac:dyDescent="0.25">
      <c r="G21" s="26"/>
      <c r="H21" s="11">
        <v>55</v>
      </c>
      <c r="I21" s="11" t="s">
        <v>126</v>
      </c>
      <c r="J21" s="27">
        <v>495</v>
      </c>
      <c r="K21" s="28">
        <v>0.65</v>
      </c>
      <c r="L21" s="29">
        <v>5584800</v>
      </c>
      <c r="M21" s="29">
        <v>0</v>
      </c>
      <c r="N21" s="30">
        <v>31239</v>
      </c>
      <c r="O21" s="30">
        <f t="shared" si="0"/>
        <v>3609814.65</v>
      </c>
      <c r="P21" s="31">
        <v>1.5699999999999999E-4</v>
      </c>
      <c r="Q21" s="32">
        <f t="shared" si="1"/>
        <v>566.74090004999994</v>
      </c>
      <c r="R21" s="29">
        <v>0</v>
      </c>
      <c r="S21" s="30"/>
      <c r="T21" s="30">
        <f t="shared" si="2"/>
        <v>0</v>
      </c>
      <c r="U21" s="33">
        <v>2.1100000000000001E-4</v>
      </c>
      <c r="V21" s="34">
        <f t="shared" si="3"/>
        <v>0</v>
      </c>
      <c r="W21" s="11"/>
    </row>
    <row r="22" spans="7:23" ht="15" x14ac:dyDescent="0.25">
      <c r="G22" s="26"/>
      <c r="H22" s="11">
        <v>56</v>
      </c>
      <c r="I22" s="11" t="s">
        <v>127</v>
      </c>
      <c r="J22" s="27">
        <v>495</v>
      </c>
      <c r="K22" s="28">
        <v>0.65</v>
      </c>
      <c r="L22" s="29">
        <v>5584800</v>
      </c>
      <c r="M22" s="29">
        <v>0</v>
      </c>
      <c r="N22" s="30">
        <v>31239</v>
      </c>
      <c r="O22" s="30">
        <f t="shared" si="0"/>
        <v>3609814.65</v>
      </c>
      <c r="P22" s="31">
        <v>1.405E-3</v>
      </c>
      <c r="Q22" s="32">
        <f t="shared" si="1"/>
        <v>5071.7895832499999</v>
      </c>
      <c r="R22" s="29">
        <v>0</v>
      </c>
      <c r="S22" s="30"/>
      <c r="T22" s="30">
        <f t="shared" si="2"/>
        <v>0</v>
      </c>
      <c r="U22" s="33">
        <v>1.4710000000000001E-3</v>
      </c>
      <c r="V22" s="34">
        <f t="shared" si="3"/>
        <v>0</v>
      </c>
      <c r="W22" s="11"/>
    </row>
    <row r="23" spans="7:23" ht="15" x14ac:dyDescent="0.25">
      <c r="G23" s="26"/>
      <c r="H23" s="11">
        <v>71</v>
      </c>
      <c r="I23" s="11" t="s">
        <v>128</v>
      </c>
      <c r="J23" s="27">
        <v>495</v>
      </c>
      <c r="K23" s="28">
        <v>0</v>
      </c>
      <c r="L23" s="29">
        <v>5584800</v>
      </c>
      <c r="M23" s="29">
        <v>0</v>
      </c>
      <c r="N23" s="30">
        <v>31239</v>
      </c>
      <c r="O23" s="30">
        <f t="shared" si="0"/>
        <v>0</v>
      </c>
      <c r="P23" s="31">
        <v>1.1E-5</v>
      </c>
      <c r="Q23" s="32">
        <f t="shared" si="1"/>
        <v>0</v>
      </c>
      <c r="R23" s="29">
        <v>0</v>
      </c>
      <c r="S23" s="30"/>
      <c r="T23" s="30">
        <f t="shared" si="2"/>
        <v>0</v>
      </c>
      <c r="U23" s="33">
        <v>1.2E-5</v>
      </c>
      <c r="V23" s="34">
        <f t="shared" si="3"/>
        <v>0</v>
      </c>
      <c r="W23" s="11"/>
    </row>
    <row r="24" spans="7:23" ht="15" x14ac:dyDescent="0.25">
      <c r="G24" s="26"/>
      <c r="H24" s="11">
        <v>72</v>
      </c>
      <c r="I24" s="11" t="s">
        <v>129</v>
      </c>
      <c r="J24" s="27">
        <v>495</v>
      </c>
      <c r="K24" s="28">
        <v>0</v>
      </c>
      <c r="L24" s="29">
        <v>5584800</v>
      </c>
      <c r="M24" s="29">
        <v>0</v>
      </c>
      <c r="N24" s="30">
        <v>31239</v>
      </c>
      <c r="O24" s="30">
        <f t="shared" si="0"/>
        <v>0</v>
      </c>
      <c r="P24" s="31">
        <v>3.1799999999999998E-4</v>
      </c>
      <c r="Q24" s="32">
        <f t="shared" si="1"/>
        <v>0</v>
      </c>
      <c r="R24" s="29">
        <v>0</v>
      </c>
      <c r="S24" s="30">
        <v>0</v>
      </c>
      <c r="T24" s="30">
        <f t="shared" si="2"/>
        <v>0</v>
      </c>
      <c r="U24" s="33">
        <v>3.3700000000000001E-4</v>
      </c>
      <c r="V24" s="34">
        <f t="shared" si="3"/>
        <v>0</v>
      </c>
      <c r="W24" s="11"/>
    </row>
    <row r="25" spans="7:23" ht="15" x14ac:dyDescent="0.25">
      <c r="G25" s="26"/>
      <c r="H25" s="11">
        <v>104</v>
      </c>
      <c r="I25" s="11" t="s">
        <v>130</v>
      </c>
      <c r="J25" s="27">
        <v>495</v>
      </c>
      <c r="K25" s="28">
        <v>0.65</v>
      </c>
      <c r="L25" s="29">
        <v>5584800</v>
      </c>
      <c r="M25" s="29">
        <v>0</v>
      </c>
      <c r="N25" s="30">
        <v>31239</v>
      </c>
      <c r="O25" s="30">
        <f t="shared" si="0"/>
        <v>3609814.65</v>
      </c>
      <c r="P25" s="31">
        <v>0</v>
      </c>
      <c r="Q25" s="32">
        <f t="shared" si="1"/>
        <v>0</v>
      </c>
      <c r="R25" s="29">
        <v>0</v>
      </c>
      <c r="S25" s="30">
        <v>0</v>
      </c>
      <c r="T25" s="30">
        <f t="shared" si="2"/>
        <v>0</v>
      </c>
      <c r="U25" s="33">
        <v>0</v>
      </c>
      <c r="V25" s="34">
        <f t="shared" si="3"/>
        <v>0</v>
      </c>
      <c r="W25" s="11"/>
    </row>
    <row r="26" spans="7:23" ht="15" x14ac:dyDescent="0.25">
      <c r="G26" s="26"/>
      <c r="H26" s="11">
        <v>117</v>
      </c>
      <c r="I26" s="11" t="s">
        <v>131</v>
      </c>
      <c r="J26" s="27">
        <v>495</v>
      </c>
      <c r="K26" s="28">
        <v>0.65</v>
      </c>
      <c r="L26" s="29">
        <v>5584800</v>
      </c>
      <c r="M26" s="29">
        <v>0</v>
      </c>
      <c r="N26" s="30">
        <v>31239</v>
      </c>
      <c r="O26" s="30">
        <f t="shared" si="0"/>
        <v>3609814.65</v>
      </c>
      <c r="P26" s="31">
        <v>2.7300000000000002E-4</v>
      </c>
      <c r="Q26" s="32">
        <f t="shared" si="1"/>
        <v>985.47939945000007</v>
      </c>
      <c r="R26" s="29">
        <v>0</v>
      </c>
      <c r="S26" s="30">
        <v>0</v>
      </c>
      <c r="T26" s="30">
        <f t="shared" si="2"/>
        <v>0</v>
      </c>
      <c r="U26" s="33">
        <v>2.8800000000000001E-4</v>
      </c>
      <c r="V26" s="34">
        <f t="shared" si="3"/>
        <v>0</v>
      </c>
      <c r="W26" s="11"/>
    </row>
    <row r="27" spans="7:23" ht="15" x14ac:dyDescent="0.25">
      <c r="G27" s="26"/>
      <c r="H27" s="11">
        <v>118</v>
      </c>
      <c r="I27" s="11" t="s">
        <v>132</v>
      </c>
      <c r="J27" s="27">
        <v>495</v>
      </c>
      <c r="K27" s="28">
        <v>0.65</v>
      </c>
      <c r="L27" s="29">
        <v>5584800</v>
      </c>
      <c r="M27" s="29">
        <v>0</v>
      </c>
      <c r="N27" s="30">
        <v>31239</v>
      </c>
      <c r="O27" s="30">
        <f t="shared" si="0"/>
        <v>3609814.65</v>
      </c>
      <c r="P27" s="31">
        <v>1.3899999999999999E-4</v>
      </c>
      <c r="Q27" s="32">
        <f t="shared" si="1"/>
        <v>501.76423634999998</v>
      </c>
      <c r="R27" s="29">
        <v>0</v>
      </c>
      <c r="S27" s="30">
        <v>0</v>
      </c>
      <c r="T27" s="30">
        <f t="shared" si="2"/>
        <v>0</v>
      </c>
      <c r="U27" s="33">
        <v>6.9999999999999999E-6</v>
      </c>
      <c r="V27" s="34">
        <f t="shared" si="3"/>
        <v>0</v>
      </c>
      <c r="W27" s="11"/>
    </row>
    <row r="28" spans="7:23" ht="15" x14ac:dyDescent="0.25">
      <c r="G28" s="26"/>
      <c r="H28" s="11">
        <v>129</v>
      </c>
      <c r="I28" s="11" t="s">
        <v>133</v>
      </c>
      <c r="J28" s="27">
        <v>495</v>
      </c>
      <c r="K28" s="28">
        <v>0.65</v>
      </c>
      <c r="L28" s="29">
        <v>5584800</v>
      </c>
      <c r="M28" s="29">
        <v>0</v>
      </c>
      <c r="N28" s="30">
        <v>31239</v>
      </c>
      <c r="O28" s="30">
        <f t="shared" si="0"/>
        <v>3609814.65</v>
      </c>
      <c r="P28" s="31">
        <v>0</v>
      </c>
      <c r="Q28" s="32">
        <f t="shared" si="1"/>
        <v>0</v>
      </c>
      <c r="R28" s="29">
        <v>0</v>
      </c>
      <c r="S28" s="30">
        <v>0</v>
      </c>
      <c r="T28" s="30">
        <f t="shared" si="2"/>
        <v>0</v>
      </c>
      <c r="U28" s="33">
        <v>0</v>
      </c>
      <c r="V28" s="34">
        <f t="shared" si="3"/>
        <v>0</v>
      </c>
      <c r="W28" s="11"/>
    </row>
    <row r="29" spans="7:23" ht="15" x14ac:dyDescent="0.25">
      <c r="G29" s="26"/>
      <c r="H29" s="11">
        <v>130</v>
      </c>
      <c r="I29" s="11" t="s">
        <v>134</v>
      </c>
      <c r="J29" s="27">
        <v>495</v>
      </c>
      <c r="K29" s="28">
        <v>0.65</v>
      </c>
      <c r="L29" s="29">
        <v>5584800</v>
      </c>
      <c r="M29" s="29">
        <v>0</v>
      </c>
      <c r="N29" s="30">
        <v>31239</v>
      </c>
      <c r="O29" s="30">
        <f t="shared" si="0"/>
        <v>3609814.65</v>
      </c>
      <c r="P29" s="31">
        <v>0</v>
      </c>
      <c r="Q29" s="32">
        <f t="shared" si="1"/>
        <v>0</v>
      </c>
      <c r="R29" s="29">
        <v>0</v>
      </c>
      <c r="S29" s="30">
        <v>0</v>
      </c>
      <c r="T29" s="30">
        <f t="shared" si="2"/>
        <v>0</v>
      </c>
      <c r="U29" s="33">
        <v>0</v>
      </c>
      <c r="V29" s="34">
        <f t="shared" si="3"/>
        <v>0</v>
      </c>
      <c r="W29" s="11"/>
    </row>
    <row r="30" spans="7:23" ht="15.75" thickBot="1" x14ac:dyDescent="0.3">
      <c r="G30" s="35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7"/>
    </row>
    <row r="31" spans="7:23" ht="15" x14ac:dyDescent="0.25">
      <c r="G31" s="11">
        <v>130</v>
      </c>
      <c r="H31" s="11" t="s">
        <v>113</v>
      </c>
      <c r="I31" s="11"/>
      <c r="J31" s="27"/>
      <c r="K31" s="28"/>
      <c r="L31" s="30"/>
      <c r="M31" s="30"/>
      <c r="N31" s="30"/>
      <c r="O31" s="30"/>
      <c r="P31" s="33"/>
      <c r="Q31" s="32">
        <f>SUM(Q9:Q30)</f>
        <v>46436.6556576</v>
      </c>
      <c r="R31" s="30"/>
      <c r="S31" s="30"/>
      <c r="T31" s="30"/>
      <c r="U31" s="33"/>
      <c r="V31" s="32">
        <f>SUM(V9:V30)</f>
        <v>0</v>
      </c>
      <c r="W31" s="38">
        <f>Q31+V31</f>
        <v>46436.6556576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55"/>
  <sheetViews>
    <sheetView workbookViewId="0">
      <selection activeCell="I1" sqref="I1"/>
    </sheetView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14</v>
      </c>
      <c r="C4" s="48"/>
      <c r="D4" s="5" t="s">
        <v>34</v>
      </c>
      <c r="E4" s="5" t="s">
        <v>35</v>
      </c>
    </row>
    <row r="5" spans="2:23" ht="15" x14ac:dyDescent="0.25">
      <c r="D5" s="8"/>
      <c r="E5" s="8"/>
    </row>
    <row r="6" spans="2:23" ht="15" x14ac:dyDescent="0.25">
      <c r="C6" s="9" t="s">
        <v>187</v>
      </c>
      <c r="D6" s="10">
        <v>130</v>
      </c>
      <c r="E6" s="10">
        <v>495</v>
      </c>
    </row>
    <row r="7" spans="2:23" ht="15.75" thickBot="1" x14ac:dyDescent="0.3">
      <c r="C7" s="9" t="s">
        <v>96</v>
      </c>
      <c r="D7" s="10">
        <v>120</v>
      </c>
      <c r="E7" s="10" t="s">
        <v>97</v>
      </c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</row>
    <row r="8" spans="2:23" ht="15.75" x14ac:dyDescent="0.25">
      <c r="C8" s="9" t="s">
        <v>98</v>
      </c>
      <c r="D8" s="10">
        <v>125</v>
      </c>
      <c r="E8" s="10" t="s">
        <v>99</v>
      </c>
      <c r="G8" s="17">
        <v>130</v>
      </c>
      <c r="H8" s="18" t="s">
        <v>113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G9" s="26"/>
      <c r="H9" s="11">
        <v>1</v>
      </c>
      <c r="I9" s="11" t="s">
        <v>114</v>
      </c>
      <c r="J9" s="27">
        <v>495</v>
      </c>
      <c r="K9" s="28">
        <v>0.65</v>
      </c>
      <c r="L9" s="29">
        <v>5584800</v>
      </c>
      <c r="M9" s="29">
        <v>0</v>
      </c>
      <c r="N9" s="30">
        <v>31239</v>
      </c>
      <c r="O9" s="30">
        <f t="shared" ref="O9:O29" si="0">(L9+M9-N9)*K9</f>
        <v>3609814.65</v>
      </c>
      <c r="P9" s="31">
        <v>1.91E-3</v>
      </c>
      <c r="Q9" s="32">
        <f t="shared" ref="Q9:Q29" si="1">O9*P9</f>
        <v>6894.7459815000002</v>
      </c>
      <c r="R9" s="29">
        <v>0</v>
      </c>
      <c r="S9" s="30">
        <v>0</v>
      </c>
      <c r="T9" s="30">
        <f t="shared" ref="T9:T29" si="2">(R9-S9)*K9</f>
        <v>0</v>
      </c>
      <c r="U9" s="33">
        <v>1.9740000000000001E-3</v>
      </c>
      <c r="V9" s="34">
        <f t="shared" ref="V9:V29" si="3">T9*U9</f>
        <v>0</v>
      </c>
      <c r="W9" s="11"/>
    </row>
    <row r="10" spans="2:23" ht="15" x14ac:dyDescent="0.25">
      <c r="G10" s="26"/>
      <c r="H10" s="11">
        <v>2</v>
      </c>
      <c r="I10" s="11" t="s">
        <v>115</v>
      </c>
      <c r="J10" s="27">
        <v>495</v>
      </c>
      <c r="K10" s="28">
        <v>0.65</v>
      </c>
      <c r="L10" s="29">
        <v>5584800</v>
      </c>
      <c r="M10" s="29">
        <v>0</v>
      </c>
      <c r="N10" s="30">
        <v>31239</v>
      </c>
      <c r="O10" s="30">
        <f t="shared" si="0"/>
        <v>3609814.65</v>
      </c>
      <c r="P10" s="31">
        <v>2.6899999999999998E-4</v>
      </c>
      <c r="Q10" s="32">
        <f t="shared" si="1"/>
        <v>971.04014084999994</v>
      </c>
      <c r="R10" s="29">
        <v>0</v>
      </c>
      <c r="S10" s="30">
        <v>0</v>
      </c>
      <c r="T10" s="30">
        <f t="shared" si="2"/>
        <v>0</v>
      </c>
      <c r="U10" s="33">
        <v>2.9500000000000001E-4</v>
      </c>
      <c r="V10" s="34">
        <f t="shared" si="3"/>
        <v>0</v>
      </c>
      <c r="W10" s="11"/>
    </row>
    <row r="11" spans="2:23" ht="15" x14ac:dyDescent="0.25">
      <c r="G11" s="26"/>
      <c r="H11" s="11">
        <v>3</v>
      </c>
      <c r="I11" s="11" t="s">
        <v>116</v>
      </c>
      <c r="J11" s="27">
        <v>495</v>
      </c>
      <c r="K11" s="28">
        <v>0.65</v>
      </c>
      <c r="L11" s="29">
        <v>5584800</v>
      </c>
      <c r="M11" s="29">
        <v>0</v>
      </c>
      <c r="N11" s="30">
        <v>31239</v>
      </c>
      <c r="O11" s="30">
        <f t="shared" si="0"/>
        <v>3609814.65</v>
      </c>
      <c r="P11" s="31">
        <v>5.9699999999999998E-4</v>
      </c>
      <c r="Q11" s="32">
        <f t="shared" si="1"/>
        <v>2155.0593460499999</v>
      </c>
      <c r="R11" s="29">
        <v>0</v>
      </c>
      <c r="S11" s="30">
        <v>0</v>
      </c>
      <c r="T11" s="30">
        <f t="shared" si="2"/>
        <v>0</v>
      </c>
      <c r="U11" s="33">
        <v>6.3100000000000005E-4</v>
      </c>
      <c r="V11" s="34">
        <f t="shared" si="3"/>
        <v>0</v>
      </c>
      <c r="W11" s="11"/>
    </row>
    <row r="12" spans="2:23" ht="15" x14ac:dyDescent="0.25">
      <c r="G12" s="26"/>
      <c r="H12" s="11">
        <v>5</v>
      </c>
      <c r="I12" s="11" t="s">
        <v>117</v>
      </c>
      <c r="J12" s="27">
        <v>495</v>
      </c>
      <c r="K12" s="28">
        <v>0.65</v>
      </c>
      <c r="L12" s="29">
        <v>5584800</v>
      </c>
      <c r="M12" s="29">
        <v>0</v>
      </c>
      <c r="N12" s="30">
        <v>31239</v>
      </c>
      <c r="O12" s="30">
        <f t="shared" si="0"/>
        <v>3609814.65</v>
      </c>
      <c r="P12" s="31">
        <v>6.6930000000000002E-3</v>
      </c>
      <c r="Q12" s="32">
        <f t="shared" si="1"/>
        <v>24160.489452450001</v>
      </c>
      <c r="R12" s="29">
        <v>0</v>
      </c>
      <c r="S12" s="30">
        <v>0</v>
      </c>
      <c r="T12" s="30">
        <f t="shared" si="2"/>
        <v>0</v>
      </c>
      <c r="U12" s="33">
        <v>6.6429999999999996E-3</v>
      </c>
      <c r="V12" s="34">
        <f t="shared" si="3"/>
        <v>0</v>
      </c>
      <c r="W12" s="11"/>
    </row>
    <row r="13" spans="2:23" ht="15" x14ac:dyDescent="0.25">
      <c r="G13" s="26"/>
      <c r="H13" s="11">
        <v>6</v>
      </c>
      <c r="I13" s="11" t="s">
        <v>118</v>
      </c>
      <c r="J13" s="27">
        <v>495</v>
      </c>
      <c r="K13" s="28">
        <v>0.65</v>
      </c>
      <c r="L13" s="29">
        <v>5584800</v>
      </c>
      <c r="M13" s="29">
        <v>0</v>
      </c>
      <c r="N13" s="30">
        <v>31239</v>
      </c>
      <c r="O13" s="30">
        <f t="shared" si="0"/>
        <v>3609814.65</v>
      </c>
      <c r="P13" s="31">
        <v>0</v>
      </c>
      <c r="Q13" s="32">
        <f t="shared" si="1"/>
        <v>0</v>
      </c>
      <c r="R13" s="29">
        <v>0</v>
      </c>
      <c r="S13" s="30">
        <v>0</v>
      </c>
      <c r="T13" s="30">
        <f t="shared" si="2"/>
        <v>0</v>
      </c>
      <c r="U13" s="33">
        <v>0</v>
      </c>
      <c r="V13" s="34">
        <f t="shared" si="3"/>
        <v>0</v>
      </c>
      <c r="W13" s="11"/>
    </row>
    <row r="14" spans="2:23" ht="15" x14ac:dyDescent="0.25">
      <c r="G14" s="26"/>
      <c r="H14" s="11">
        <v>7</v>
      </c>
      <c r="I14" s="11" t="s">
        <v>119</v>
      </c>
      <c r="J14" s="27">
        <v>495</v>
      </c>
      <c r="K14" s="28">
        <v>0.65</v>
      </c>
      <c r="L14" s="29">
        <v>5584800</v>
      </c>
      <c r="M14" s="29">
        <v>0</v>
      </c>
      <c r="N14" s="30">
        <v>31239</v>
      </c>
      <c r="O14" s="30">
        <f t="shared" si="0"/>
        <v>3609814.65</v>
      </c>
      <c r="P14" s="31">
        <v>1.27E-4</v>
      </c>
      <c r="Q14" s="32">
        <f t="shared" si="1"/>
        <v>458.44646054999998</v>
      </c>
      <c r="R14" s="29">
        <v>0</v>
      </c>
      <c r="S14" s="30">
        <v>0</v>
      </c>
      <c r="T14" s="30">
        <f t="shared" si="2"/>
        <v>0</v>
      </c>
      <c r="U14" s="33">
        <v>1.34E-4</v>
      </c>
      <c r="V14" s="34">
        <f t="shared" si="3"/>
        <v>0</v>
      </c>
      <c r="W14" s="11"/>
    </row>
    <row r="15" spans="2:23" ht="15" x14ac:dyDescent="0.25">
      <c r="G15" s="26"/>
      <c r="H15" s="11">
        <v>8</v>
      </c>
      <c r="I15" s="11" t="s">
        <v>120</v>
      </c>
      <c r="J15" s="27">
        <v>495</v>
      </c>
      <c r="K15" s="28">
        <v>0.65</v>
      </c>
      <c r="L15" s="29">
        <v>5584800</v>
      </c>
      <c r="M15" s="29">
        <v>0</v>
      </c>
      <c r="N15" s="30">
        <v>31239</v>
      </c>
      <c r="O15" s="30">
        <f t="shared" si="0"/>
        <v>3609814.65</v>
      </c>
      <c r="P15" s="31">
        <v>1.8699999999999999E-4</v>
      </c>
      <c r="Q15" s="32">
        <f t="shared" si="1"/>
        <v>675.03533955</v>
      </c>
      <c r="R15" s="29">
        <v>0</v>
      </c>
      <c r="S15" s="30">
        <v>0</v>
      </c>
      <c r="T15" s="30">
        <f t="shared" si="2"/>
        <v>0</v>
      </c>
      <c r="U15" s="33">
        <v>1.9599999999999999E-4</v>
      </c>
      <c r="V15" s="34">
        <f t="shared" si="3"/>
        <v>0</v>
      </c>
      <c r="W15" s="11"/>
    </row>
    <row r="16" spans="2:23" ht="15" x14ac:dyDescent="0.25">
      <c r="G16" s="26"/>
      <c r="H16" s="11">
        <v>15</v>
      </c>
      <c r="I16" s="11" t="s">
        <v>121</v>
      </c>
      <c r="J16" s="27">
        <v>495</v>
      </c>
      <c r="K16" s="28">
        <v>0.65</v>
      </c>
      <c r="L16" s="29">
        <v>5584800</v>
      </c>
      <c r="M16" s="29">
        <v>0</v>
      </c>
      <c r="N16" s="30">
        <v>31239</v>
      </c>
      <c r="O16" s="30">
        <f t="shared" si="0"/>
        <v>3609814.65</v>
      </c>
      <c r="P16" s="31">
        <v>2.7E-4</v>
      </c>
      <c r="Q16" s="32">
        <f t="shared" si="1"/>
        <v>974.64995550000003</v>
      </c>
      <c r="R16" s="29">
        <v>0</v>
      </c>
      <c r="S16" s="30">
        <v>0</v>
      </c>
      <c r="T16" s="30">
        <f t="shared" si="2"/>
        <v>0</v>
      </c>
      <c r="U16" s="33">
        <v>2.8400000000000002E-4</v>
      </c>
      <c r="V16" s="34">
        <f t="shared" si="3"/>
        <v>0</v>
      </c>
      <c r="W16" s="11"/>
    </row>
    <row r="17" spans="7:23" ht="15" x14ac:dyDescent="0.25">
      <c r="G17" s="26"/>
      <c r="H17" s="11">
        <v>17</v>
      </c>
      <c r="I17" s="11" t="s">
        <v>122</v>
      </c>
      <c r="J17" s="27">
        <v>495</v>
      </c>
      <c r="K17" s="28">
        <v>0.65</v>
      </c>
      <c r="L17" s="29">
        <v>5584800</v>
      </c>
      <c r="M17" s="29">
        <v>0</v>
      </c>
      <c r="N17" s="30">
        <v>31239</v>
      </c>
      <c r="O17" s="30">
        <f t="shared" si="0"/>
        <v>3609814.65</v>
      </c>
      <c r="P17" s="31">
        <v>7.5799999999999999E-4</v>
      </c>
      <c r="Q17" s="32">
        <f t="shared" si="1"/>
        <v>2736.2395047</v>
      </c>
      <c r="R17" s="29">
        <v>0</v>
      </c>
      <c r="S17" s="30">
        <v>0</v>
      </c>
      <c r="T17" s="30">
        <f t="shared" si="2"/>
        <v>0</v>
      </c>
      <c r="U17" s="33">
        <v>8.0199999999999998E-4</v>
      </c>
      <c r="V17" s="34">
        <f t="shared" si="3"/>
        <v>0</v>
      </c>
      <c r="W17" s="11"/>
    </row>
    <row r="18" spans="7:23" ht="15" x14ac:dyDescent="0.25">
      <c r="G18" s="26"/>
      <c r="H18" s="11">
        <v>37</v>
      </c>
      <c r="I18" s="11" t="s">
        <v>123</v>
      </c>
      <c r="J18" s="27">
        <v>495</v>
      </c>
      <c r="K18" s="28">
        <v>0.65</v>
      </c>
      <c r="L18" s="29">
        <v>5584800</v>
      </c>
      <c r="M18" s="29">
        <v>0</v>
      </c>
      <c r="N18" s="30">
        <v>31239</v>
      </c>
      <c r="O18" s="30">
        <f t="shared" si="0"/>
        <v>3609814.65</v>
      </c>
      <c r="P18" s="31">
        <v>0</v>
      </c>
      <c r="Q18" s="32">
        <f t="shared" si="1"/>
        <v>0</v>
      </c>
      <c r="R18" s="29">
        <v>0</v>
      </c>
      <c r="S18" s="30">
        <v>0</v>
      </c>
      <c r="T18" s="30">
        <f t="shared" si="2"/>
        <v>0</v>
      </c>
      <c r="U18" s="33">
        <v>0</v>
      </c>
      <c r="V18" s="34">
        <f t="shared" si="3"/>
        <v>0</v>
      </c>
      <c r="W18" s="11"/>
    </row>
    <row r="19" spans="7:23" ht="15" x14ac:dyDescent="0.25">
      <c r="G19" s="26"/>
      <c r="H19" s="11">
        <v>38</v>
      </c>
      <c r="I19" s="11" t="s">
        <v>124</v>
      </c>
      <c r="J19" s="27">
        <v>495</v>
      </c>
      <c r="K19" s="28">
        <v>0.65</v>
      </c>
      <c r="L19" s="29">
        <v>5584800</v>
      </c>
      <c r="M19" s="29">
        <v>0</v>
      </c>
      <c r="N19" s="30">
        <v>31239</v>
      </c>
      <c r="O19" s="30">
        <f t="shared" si="0"/>
        <v>3609814.65</v>
      </c>
      <c r="P19" s="31">
        <v>7.8999999999999996E-5</v>
      </c>
      <c r="Q19" s="32">
        <f t="shared" si="1"/>
        <v>285.17535734999996</v>
      </c>
      <c r="R19" s="29">
        <v>0</v>
      </c>
      <c r="S19" s="30">
        <v>0</v>
      </c>
      <c r="T19" s="30">
        <f t="shared" si="2"/>
        <v>0</v>
      </c>
      <c r="U19" s="33">
        <v>8.2999999999999998E-5</v>
      </c>
      <c r="V19" s="34">
        <f t="shared" si="3"/>
        <v>0</v>
      </c>
      <c r="W19" s="11"/>
    </row>
    <row r="20" spans="7:23" ht="15" x14ac:dyDescent="0.25">
      <c r="G20" s="26"/>
      <c r="H20" s="11">
        <v>41</v>
      </c>
      <c r="I20" s="11" t="s">
        <v>125</v>
      </c>
      <c r="J20" s="27">
        <v>495</v>
      </c>
      <c r="K20" s="28">
        <v>0.65</v>
      </c>
      <c r="L20" s="29">
        <v>5584800</v>
      </c>
      <c r="M20" s="29">
        <v>0</v>
      </c>
      <c r="N20" s="30">
        <v>31239</v>
      </c>
      <c r="O20" s="30">
        <f t="shared" si="0"/>
        <v>3609814.65</v>
      </c>
      <c r="P20" s="31">
        <v>0</v>
      </c>
      <c r="Q20" s="32">
        <f t="shared" si="1"/>
        <v>0</v>
      </c>
      <c r="R20" s="29">
        <v>0</v>
      </c>
      <c r="S20" s="30">
        <v>0</v>
      </c>
      <c r="T20" s="30">
        <f t="shared" si="2"/>
        <v>0</v>
      </c>
      <c r="U20" s="33">
        <v>0</v>
      </c>
      <c r="V20" s="34">
        <f t="shared" si="3"/>
        <v>0</v>
      </c>
      <c r="W20" s="11"/>
    </row>
    <row r="21" spans="7:23" ht="15" x14ac:dyDescent="0.25">
      <c r="G21" s="26"/>
      <c r="H21" s="11">
        <v>55</v>
      </c>
      <c r="I21" s="11" t="s">
        <v>126</v>
      </c>
      <c r="J21" s="27">
        <v>495</v>
      </c>
      <c r="K21" s="28">
        <v>0.65</v>
      </c>
      <c r="L21" s="29">
        <v>5584800</v>
      </c>
      <c r="M21" s="29">
        <v>0</v>
      </c>
      <c r="N21" s="30">
        <v>31239</v>
      </c>
      <c r="O21" s="30">
        <f t="shared" si="0"/>
        <v>3609814.65</v>
      </c>
      <c r="P21" s="31">
        <v>1.5699999999999999E-4</v>
      </c>
      <c r="Q21" s="32">
        <f t="shared" si="1"/>
        <v>566.74090004999994</v>
      </c>
      <c r="R21" s="29">
        <v>0</v>
      </c>
      <c r="S21" s="30"/>
      <c r="T21" s="30">
        <f t="shared" si="2"/>
        <v>0</v>
      </c>
      <c r="U21" s="33">
        <v>2.1100000000000001E-4</v>
      </c>
      <c r="V21" s="34">
        <f t="shared" si="3"/>
        <v>0</v>
      </c>
      <c r="W21" s="11"/>
    </row>
    <row r="22" spans="7:23" ht="15" x14ac:dyDescent="0.25">
      <c r="G22" s="26"/>
      <c r="H22" s="11">
        <v>56</v>
      </c>
      <c r="I22" s="11" t="s">
        <v>127</v>
      </c>
      <c r="J22" s="27">
        <v>495</v>
      </c>
      <c r="K22" s="28">
        <v>0.65</v>
      </c>
      <c r="L22" s="29">
        <v>5584800</v>
      </c>
      <c r="M22" s="29">
        <v>0</v>
      </c>
      <c r="N22" s="30">
        <v>31239</v>
      </c>
      <c r="O22" s="30">
        <f t="shared" si="0"/>
        <v>3609814.65</v>
      </c>
      <c r="P22" s="31">
        <v>1.405E-3</v>
      </c>
      <c r="Q22" s="32">
        <f t="shared" si="1"/>
        <v>5071.7895832499999</v>
      </c>
      <c r="R22" s="29">
        <v>0</v>
      </c>
      <c r="S22" s="30"/>
      <c r="T22" s="30">
        <f t="shared" si="2"/>
        <v>0</v>
      </c>
      <c r="U22" s="33">
        <v>1.4710000000000001E-3</v>
      </c>
      <c r="V22" s="34">
        <f t="shared" si="3"/>
        <v>0</v>
      </c>
      <c r="W22" s="11"/>
    </row>
    <row r="23" spans="7:23" ht="15" x14ac:dyDescent="0.25">
      <c r="G23" s="26"/>
      <c r="H23" s="11">
        <v>71</v>
      </c>
      <c r="I23" s="11" t="s">
        <v>128</v>
      </c>
      <c r="J23" s="27">
        <v>495</v>
      </c>
      <c r="K23" s="28">
        <v>0</v>
      </c>
      <c r="L23" s="29">
        <v>5584800</v>
      </c>
      <c r="M23" s="29">
        <v>0</v>
      </c>
      <c r="N23" s="30">
        <v>31239</v>
      </c>
      <c r="O23" s="30">
        <f t="shared" si="0"/>
        <v>0</v>
      </c>
      <c r="P23" s="31">
        <v>1.1E-5</v>
      </c>
      <c r="Q23" s="32">
        <f t="shared" si="1"/>
        <v>0</v>
      </c>
      <c r="R23" s="29">
        <v>0</v>
      </c>
      <c r="S23" s="30"/>
      <c r="T23" s="30">
        <f t="shared" si="2"/>
        <v>0</v>
      </c>
      <c r="U23" s="33">
        <v>1.2E-5</v>
      </c>
      <c r="V23" s="34">
        <f t="shared" si="3"/>
        <v>0</v>
      </c>
      <c r="W23" s="11"/>
    </row>
    <row r="24" spans="7:23" ht="15" x14ac:dyDescent="0.25">
      <c r="G24" s="26"/>
      <c r="H24" s="11">
        <v>72</v>
      </c>
      <c r="I24" s="11" t="s">
        <v>129</v>
      </c>
      <c r="J24" s="27">
        <v>495</v>
      </c>
      <c r="K24" s="28">
        <v>0</v>
      </c>
      <c r="L24" s="29">
        <v>5584800</v>
      </c>
      <c r="M24" s="29">
        <v>0</v>
      </c>
      <c r="N24" s="30">
        <v>31239</v>
      </c>
      <c r="O24" s="30">
        <f t="shared" si="0"/>
        <v>0</v>
      </c>
      <c r="P24" s="31">
        <v>3.1799999999999998E-4</v>
      </c>
      <c r="Q24" s="32">
        <f t="shared" si="1"/>
        <v>0</v>
      </c>
      <c r="R24" s="29">
        <v>0</v>
      </c>
      <c r="S24" s="30">
        <v>0</v>
      </c>
      <c r="T24" s="30">
        <f t="shared" si="2"/>
        <v>0</v>
      </c>
      <c r="U24" s="33">
        <v>3.3700000000000001E-4</v>
      </c>
      <c r="V24" s="34">
        <f t="shared" si="3"/>
        <v>0</v>
      </c>
      <c r="W24" s="11"/>
    </row>
    <row r="25" spans="7:23" ht="15" x14ac:dyDescent="0.25">
      <c r="G25" s="26"/>
      <c r="H25" s="11">
        <v>104</v>
      </c>
      <c r="I25" s="11" t="s">
        <v>130</v>
      </c>
      <c r="J25" s="27">
        <v>495</v>
      </c>
      <c r="K25" s="28">
        <v>0.65</v>
      </c>
      <c r="L25" s="29">
        <v>5584800</v>
      </c>
      <c r="M25" s="29">
        <v>0</v>
      </c>
      <c r="N25" s="30">
        <v>31239</v>
      </c>
      <c r="O25" s="30">
        <f t="shared" si="0"/>
        <v>3609814.65</v>
      </c>
      <c r="P25" s="31">
        <v>0</v>
      </c>
      <c r="Q25" s="32">
        <f t="shared" si="1"/>
        <v>0</v>
      </c>
      <c r="R25" s="29">
        <v>0</v>
      </c>
      <c r="S25" s="30">
        <v>0</v>
      </c>
      <c r="T25" s="30">
        <f t="shared" si="2"/>
        <v>0</v>
      </c>
      <c r="U25" s="33">
        <v>0</v>
      </c>
      <c r="V25" s="34">
        <f t="shared" si="3"/>
        <v>0</v>
      </c>
      <c r="W25" s="11"/>
    </row>
    <row r="26" spans="7:23" ht="15" x14ac:dyDescent="0.25">
      <c r="G26" s="26"/>
      <c r="H26" s="11">
        <v>117</v>
      </c>
      <c r="I26" s="11" t="s">
        <v>131</v>
      </c>
      <c r="J26" s="27">
        <v>495</v>
      </c>
      <c r="K26" s="28">
        <v>0.65</v>
      </c>
      <c r="L26" s="29">
        <v>5584800</v>
      </c>
      <c r="M26" s="29">
        <v>0</v>
      </c>
      <c r="N26" s="30">
        <v>31239</v>
      </c>
      <c r="O26" s="30">
        <f t="shared" si="0"/>
        <v>3609814.65</v>
      </c>
      <c r="P26" s="31">
        <v>2.7300000000000002E-4</v>
      </c>
      <c r="Q26" s="32">
        <f t="shared" si="1"/>
        <v>985.47939945000007</v>
      </c>
      <c r="R26" s="29">
        <v>0</v>
      </c>
      <c r="S26" s="30">
        <v>0</v>
      </c>
      <c r="T26" s="30">
        <f t="shared" si="2"/>
        <v>0</v>
      </c>
      <c r="U26" s="33">
        <v>2.8800000000000001E-4</v>
      </c>
      <c r="V26" s="34">
        <f t="shared" si="3"/>
        <v>0</v>
      </c>
      <c r="W26" s="11"/>
    </row>
    <row r="27" spans="7:23" ht="15" x14ac:dyDescent="0.25">
      <c r="G27" s="26"/>
      <c r="H27" s="11">
        <v>118</v>
      </c>
      <c r="I27" s="11" t="s">
        <v>132</v>
      </c>
      <c r="J27" s="27">
        <v>495</v>
      </c>
      <c r="K27" s="28">
        <v>0.65</v>
      </c>
      <c r="L27" s="29">
        <v>5584800</v>
      </c>
      <c r="M27" s="29">
        <v>0</v>
      </c>
      <c r="N27" s="30">
        <v>31239</v>
      </c>
      <c r="O27" s="30">
        <f t="shared" si="0"/>
        <v>3609814.65</v>
      </c>
      <c r="P27" s="31">
        <v>1.3899999999999999E-4</v>
      </c>
      <c r="Q27" s="32">
        <f t="shared" si="1"/>
        <v>501.76423634999998</v>
      </c>
      <c r="R27" s="29">
        <v>0</v>
      </c>
      <c r="S27" s="30">
        <v>0</v>
      </c>
      <c r="T27" s="30">
        <f t="shared" si="2"/>
        <v>0</v>
      </c>
      <c r="U27" s="33">
        <v>6.9999999999999999E-6</v>
      </c>
      <c r="V27" s="34">
        <f t="shared" si="3"/>
        <v>0</v>
      </c>
      <c r="W27" s="11"/>
    </row>
    <row r="28" spans="7:23" ht="15" x14ac:dyDescent="0.25">
      <c r="G28" s="26"/>
      <c r="H28" s="11">
        <v>129</v>
      </c>
      <c r="I28" s="11" t="s">
        <v>133</v>
      </c>
      <c r="J28" s="27">
        <v>495</v>
      </c>
      <c r="K28" s="28">
        <v>0.65</v>
      </c>
      <c r="L28" s="29">
        <v>5584800</v>
      </c>
      <c r="M28" s="29">
        <v>0</v>
      </c>
      <c r="N28" s="30">
        <v>31239</v>
      </c>
      <c r="O28" s="30">
        <f t="shared" si="0"/>
        <v>3609814.65</v>
      </c>
      <c r="P28" s="31">
        <v>0</v>
      </c>
      <c r="Q28" s="32">
        <f t="shared" si="1"/>
        <v>0</v>
      </c>
      <c r="R28" s="29">
        <v>0</v>
      </c>
      <c r="S28" s="30">
        <v>0</v>
      </c>
      <c r="T28" s="30">
        <f t="shared" si="2"/>
        <v>0</v>
      </c>
      <c r="U28" s="33">
        <v>0</v>
      </c>
      <c r="V28" s="34">
        <f t="shared" si="3"/>
        <v>0</v>
      </c>
      <c r="W28" s="11"/>
    </row>
    <row r="29" spans="7:23" ht="15" x14ac:dyDescent="0.25">
      <c r="G29" s="26"/>
      <c r="H29" s="11">
        <v>130</v>
      </c>
      <c r="I29" s="11" t="s">
        <v>134</v>
      </c>
      <c r="J29" s="27">
        <v>495</v>
      </c>
      <c r="K29" s="28">
        <v>0.65</v>
      </c>
      <c r="L29" s="29">
        <v>5584800</v>
      </c>
      <c r="M29" s="29">
        <v>0</v>
      </c>
      <c r="N29" s="30">
        <v>31239</v>
      </c>
      <c r="O29" s="30">
        <f t="shared" si="0"/>
        <v>3609814.65</v>
      </c>
      <c r="P29" s="31">
        <v>0</v>
      </c>
      <c r="Q29" s="32">
        <f t="shared" si="1"/>
        <v>0</v>
      </c>
      <c r="R29" s="29">
        <v>0</v>
      </c>
      <c r="S29" s="30">
        <v>0</v>
      </c>
      <c r="T29" s="30">
        <f t="shared" si="2"/>
        <v>0</v>
      </c>
      <c r="U29" s="33">
        <v>0</v>
      </c>
      <c r="V29" s="34">
        <f t="shared" si="3"/>
        <v>0</v>
      </c>
      <c r="W29" s="11"/>
    </row>
    <row r="30" spans="7:23" ht="15.75" thickBot="1" x14ac:dyDescent="0.3">
      <c r="G30" s="35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7"/>
    </row>
    <row r="31" spans="7:23" ht="15" x14ac:dyDescent="0.25">
      <c r="G31" s="11">
        <v>130</v>
      </c>
      <c r="H31" s="11" t="s">
        <v>113</v>
      </c>
      <c r="I31" s="11"/>
      <c r="J31" s="27"/>
      <c r="K31" s="28"/>
      <c r="L31" s="30"/>
      <c r="M31" s="30"/>
      <c r="N31" s="30"/>
      <c r="O31" s="30"/>
      <c r="P31" s="33"/>
      <c r="Q31" s="32">
        <f>SUM(Q9:Q30)</f>
        <v>46436.6556576</v>
      </c>
      <c r="R31" s="30"/>
      <c r="S31" s="30"/>
      <c r="T31" s="30"/>
      <c r="U31" s="33"/>
      <c r="V31" s="32">
        <f>SUM(V9:V30)</f>
        <v>0</v>
      </c>
      <c r="W31" s="38">
        <f>Q31+V31</f>
        <v>46436.6556576</v>
      </c>
    </row>
    <row r="32" spans="7:23" ht="15" x14ac:dyDescent="0.25"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</row>
    <row r="33" spans="7:23" x14ac:dyDescent="0.3"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</row>
    <row r="34" spans="7:23" x14ac:dyDescent="0.3">
      <c r="G34" s="11"/>
      <c r="H34" s="11"/>
      <c r="I34" s="11"/>
      <c r="J34" s="27"/>
      <c r="K34" s="28"/>
      <c r="L34" s="30"/>
      <c r="M34" s="30"/>
      <c r="N34" s="30"/>
      <c r="O34" s="30"/>
      <c r="P34" s="33"/>
      <c r="Q34" s="32"/>
      <c r="R34" s="30"/>
      <c r="S34" s="30"/>
      <c r="T34" s="30"/>
      <c r="U34" s="33"/>
      <c r="V34" s="32"/>
      <c r="W34" s="11"/>
    </row>
    <row r="35" spans="7:23" ht="15" thickBot="1" x14ac:dyDescent="0.35">
      <c r="G35" s="11"/>
      <c r="H35" s="11"/>
      <c r="I35" s="11"/>
      <c r="J35" s="12" t="s">
        <v>100</v>
      </c>
      <c r="K35" s="13" t="s">
        <v>101</v>
      </c>
      <c r="L35" s="14" t="s">
        <v>102</v>
      </c>
      <c r="M35" s="14" t="s">
        <v>103</v>
      </c>
      <c r="N35" s="14" t="s">
        <v>104</v>
      </c>
      <c r="O35" s="14" t="s">
        <v>105</v>
      </c>
      <c r="P35" s="15" t="s">
        <v>106</v>
      </c>
      <c r="Q35" s="16" t="s">
        <v>107</v>
      </c>
      <c r="R35" s="14" t="s">
        <v>108</v>
      </c>
      <c r="S35" s="14" t="s">
        <v>109</v>
      </c>
      <c r="T35" s="14" t="s">
        <v>110</v>
      </c>
      <c r="U35" s="15" t="s">
        <v>111</v>
      </c>
      <c r="V35" s="16" t="s">
        <v>112</v>
      </c>
      <c r="W35" s="11"/>
    </row>
    <row r="36" spans="7:23" ht="15.6" x14ac:dyDescent="0.3">
      <c r="G36" s="17">
        <v>120</v>
      </c>
      <c r="H36" s="18" t="s">
        <v>173</v>
      </c>
      <c r="I36" s="19"/>
      <c r="J36" s="20"/>
      <c r="K36" s="21"/>
      <c r="L36" s="22"/>
      <c r="M36" s="22"/>
      <c r="N36" s="22"/>
      <c r="O36" s="22"/>
      <c r="P36" s="23"/>
      <c r="Q36" s="24"/>
      <c r="R36" s="22"/>
      <c r="S36" s="22"/>
      <c r="T36" s="22"/>
      <c r="U36" s="23"/>
      <c r="V36" s="25"/>
      <c r="W36" s="11"/>
    </row>
    <row r="37" spans="7:23" x14ac:dyDescent="0.3">
      <c r="G37" s="26"/>
      <c r="H37" s="11">
        <v>1</v>
      </c>
      <c r="I37" s="11" t="s">
        <v>11</v>
      </c>
      <c r="J37" s="27">
        <v>441</v>
      </c>
      <c r="K37" s="28">
        <v>0.7</v>
      </c>
      <c r="L37" s="29">
        <v>0</v>
      </c>
      <c r="M37" s="29">
        <v>237656724</v>
      </c>
      <c r="N37" s="30">
        <v>36686031</v>
      </c>
      <c r="O37" s="30">
        <f t="shared" ref="O37:O57" si="4">(L37+M37-N37)*K37</f>
        <v>140679485.09999999</v>
      </c>
      <c r="P37" s="31">
        <v>1.91E-3</v>
      </c>
      <c r="Q37" s="32">
        <f t="shared" ref="Q37:Q57" si="5">O37*P37</f>
        <v>268697.81654099998</v>
      </c>
      <c r="R37" s="29">
        <v>617969</v>
      </c>
      <c r="S37" s="30">
        <v>23691</v>
      </c>
      <c r="T37" s="30">
        <f t="shared" ref="T37:T57" si="6">(R37-S37)*K37</f>
        <v>415994.6</v>
      </c>
      <c r="U37" s="33">
        <v>1.9740000000000001E-3</v>
      </c>
      <c r="V37" s="34">
        <f t="shared" ref="V37:V57" si="7">T37*U37</f>
        <v>821.17334040000003</v>
      </c>
      <c r="W37" s="11"/>
    </row>
    <row r="38" spans="7:23" x14ac:dyDescent="0.3">
      <c r="G38" s="26"/>
      <c r="H38" s="11">
        <v>2</v>
      </c>
      <c r="I38" s="11" t="s">
        <v>27</v>
      </c>
      <c r="J38" s="27">
        <v>441</v>
      </c>
      <c r="K38" s="28">
        <v>0.7</v>
      </c>
      <c r="L38" s="29">
        <v>0</v>
      </c>
      <c r="M38" s="29">
        <v>237656724</v>
      </c>
      <c r="N38" s="30">
        <v>36686031</v>
      </c>
      <c r="O38" s="30">
        <f t="shared" si="4"/>
        <v>140679485.09999999</v>
      </c>
      <c r="P38" s="31">
        <v>2.6899999999999998E-4</v>
      </c>
      <c r="Q38" s="32">
        <f t="shared" si="5"/>
        <v>37842.781491899994</v>
      </c>
      <c r="R38" s="29">
        <v>617969</v>
      </c>
      <c r="S38" s="30">
        <v>23691</v>
      </c>
      <c r="T38" s="30">
        <f t="shared" si="6"/>
        <v>415994.6</v>
      </c>
      <c r="U38" s="33">
        <v>2.9500000000000001E-4</v>
      </c>
      <c r="V38" s="34">
        <f t="shared" si="7"/>
        <v>122.718407</v>
      </c>
      <c r="W38" s="11"/>
    </row>
    <row r="39" spans="7:23" x14ac:dyDescent="0.3">
      <c r="G39" s="26"/>
      <c r="H39" s="11">
        <v>3</v>
      </c>
      <c r="I39" s="11" t="s">
        <v>20</v>
      </c>
      <c r="J39" s="27">
        <v>441</v>
      </c>
      <c r="K39" s="28">
        <v>0.7</v>
      </c>
      <c r="L39" s="29">
        <v>0</v>
      </c>
      <c r="M39" s="29">
        <v>237656724</v>
      </c>
      <c r="N39" s="30">
        <v>36686031</v>
      </c>
      <c r="O39" s="30">
        <f t="shared" si="4"/>
        <v>140679485.09999999</v>
      </c>
      <c r="P39" s="31">
        <v>5.9699999999999998E-4</v>
      </c>
      <c r="Q39" s="32">
        <f t="shared" si="5"/>
        <v>83985.652604699993</v>
      </c>
      <c r="R39" s="29">
        <v>617969</v>
      </c>
      <c r="S39" s="30">
        <v>23691</v>
      </c>
      <c r="T39" s="30">
        <f t="shared" si="6"/>
        <v>415994.6</v>
      </c>
      <c r="U39" s="33">
        <v>6.3100000000000005E-4</v>
      </c>
      <c r="V39" s="34">
        <f t="shared" si="7"/>
        <v>262.49259260000002</v>
      </c>
      <c r="W39" s="11"/>
    </row>
    <row r="40" spans="7:23" x14ac:dyDescent="0.3">
      <c r="G40" s="26"/>
      <c r="H40" s="11">
        <v>5</v>
      </c>
      <c r="I40" s="11" t="s">
        <v>17</v>
      </c>
      <c r="J40" s="27">
        <v>441</v>
      </c>
      <c r="K40" s="28">
        <v>0.7</v>
      </c>
      <c r="L40" s="29">
        <v>0</v>
      </c>
      <c r="M40" s="29">
        <v>237656724</v>
      </c>
      <c r="N40" s="30">
        <v>36686031</v>
      </c>
      <c r="O40" s="30">
        <f t="shared" si="4"/>
        <v>140679485.09999999</v>
      </c>
      <c r="P40" s="31">
        <v>6.6930000000000002E-3</v>
      </c>
      <c r="Q40" s="32">
        <f t="shared" si="5"/>
        <v>941567.79377430002</v>
      </c>
      <c r="R40" s="29">
        <v>617969</v>
      </c>
      <c r="S40" s="30">
        <v>23691</v>
      </c>
      <c r="T40" s="30">
        <f t="shared" si="6"/>
        <v>415994.6</v>
      </c>
      <c r="U40" s="33">
        <v>6.6429999999999996E-3</v>
      </c>
      <c r="V40" s="34">
        <f t="shared" si="7"/>
        <v>2763.4521277999997</v>
      </c>
      <c r="W40" s="11"/>
    </row>
    <row r="41" spans="7:23" x14ac:dyDescent="0.3">
      <c r="G41" s="26"/>
      <c r="H41" s="11">
        <v>6</v>
      </c>
      <c r="I41" s="11" t="s">
        <v>118</v>
      </c>
      <c r="J41" s="27">
        <v>441</v>
      </c>
      <c r="K41" s="28">
        <v>0.7</v>
      </c>
      <c r="L41" s="29">
        <v>0</v>
      </c>
      <c r="M41" s="29">
        <v>237656724</v>
      </c>
      <c r="N41" s="30">
        <v>36686031</v>
      </c>
      <c r="O41" s="30">
        <f t="shared" si="4"/>
        <v>140679485.09999999</v>
      </c>
      <c r="P41" s="31">
        <v>0</v>
      </c>
      <c r="Q41" s="32">
        <f t="shared" si="5"/>
        <v>0</v>
      </c>
      <c r="R41" s="29">
        <v>617969</v>
      </c>
      <c r="S41" s="30">
        <v>23691</v>
      </c>
      <c r="T41" s="30">
        <f t="shared" si="6"/>
        <v>415994.6</v>
      </c>
      <c r="U41" s="33">
        <v>0</v>
      </c>
      <c r="V41" s="34">
        <f t="shared" si="7"/>
        <v>0</v>
      </c>
      <c r="W41" s="11"/>
    </row>
    <row r="42" spans="7:23" x14ac:dyDescent="0.3">
      <c r="G42" s="26"/>
      <c r="H42" s="11">
        <v>7</v>
      </c>
      <c r="I42" s="11" t="s">
        <v>9</v>
      </c>
      <c r="J42" s="27">
        <v>441</v>
      </c>
      <c r="K42" s="28">
        <v>0.7</v>
      </c>
      <c r="L42" s="29">
        <v>0</v>
      </c>
      <c r="M42" s="29">
        <v>237656724</v>
      </c>
      <c r="N42" s="30">
        <v>36686031</v>
      </c>
      <c r="O42" s="30">
        <f t="shared" si="4"/>
        <v>140679485.09999999</v>
      </c>
      <c r="P42" s="31">
        <v>1.27E-4</v>
      </c>
      <c r="Q42" s="32">
        <f t="shared" si="5"/>
        <v>17866.294607699998</v>
      </c>
      <c r="R42" s="29">
        <v>617969</v>
      </c>
      <c r="S42" s="30">
        <v>23691</v>
      </c>
      <c r="T42" s="30">
        <f t="shared" si="6"/>
        <v>415994.6</v>
      </c>
      <c r="U42" s="33">
        <v>1.34E-4</v>
      </c>
      <c r="V42" s="34">
        <f t="shared" si="7"/>
        <v>55.743276399999999</v>
      </c>
      <c r="W42" s="11"/>
    </row>
    <row r="43" spans="7:23" x14ac:dyDescent="0.3">
      <c r="G43" s="26"/>
      <c r="H43" s="11">
        <v>8</v>
      </c>
      <c r="I43" s="11" t="s">
        <v>23</v>
      </c>
      <c r="J43" s="27">
        <v>441</v>
      </c>
      <c r="K43" s="28">
        <v>0.7</v>
      </c>
      <c r="L43" s="29">
        <v>0</v>
      </c>
      <c r="M43" s="29">
        <v>237656724</v>
      </c>
      <c r="N43" s="30">
        <v>36686031</v>
      </c>
      <c r="O43" s="30">
        <f t="shared" si="4"/>
        <v>140679485.09999999</v>
      </c>
      <c r="P43" s="31">
        <v>1.8699999999999999E-4</v>
      </c>
      <c r="Q43" s="32">
        <f t="shared" si="5"/>
        <v>26307.063713699998</v>
      </c>
      <c r="R43" s="29">
        <v>617969</v>
      </c>
      <c r="S43" s="30">
        <v>23691</v>
      </c>
      <c r="T43" s="30">
        <f t="shared" si="6"/>
        <v>415994.6</v>
      </c>
      <c r="U43" s="33">
        <v>1.9599999999999999E-4</v>
      </c>
      <c r="V43" s="34">
        <f t="shared" si="7"/>
        <v>81.534941599999996</v>
      </c>
      <c r="W43" s="11"/>
    </row>
    <row r="44" spans="7:23" x14ac:dyDescent="0.3">
      <c r="G44" s="26"/>
      <c r="H44" s="11">
        <v>25</v>
      </c>
      <c r="I44" s="11" t="s">
        <v>8</v>
      </c>
      <c r="J44" s="27">
        <v>441</v>
      </c>
      <c r="K44" s="28">
        <v>0.7</v>
      </c>
      <c r="L44" s="29">
        <v>0</v>
      </c>
      <c r="M44" s="29">
        <v>237656724</v>
      </c>
      <c r="N44" s="30">
        <v>36686031</v>
      </c>
      <c r="O44" s="30">
        <f t="shared" si="4"/>
        <v>140679485.09999999</v>
      </c>
      <c r="P44" s="31">
        <v>1.2300000000000001E-4</v>
      </c>
      <c r="Q44" s="32">
        <f t="shared" si="5"/>
        <v>17303.5766673</v>
      </c>
      <c r="R44" s="29">
        <v>617969</v>
      </c>
      <c r="S44" s="30">
        <v>23691</v>
      </c>
      <c r="T44" s="30">
        <f t="shared" si="6"/>
        <v>415994.6</v>
      </c>
      <c r="U44" s="33">
        <v>1.2400000000000001E-4</v>
      </c>
      <c r="V44" s="34">
        <f t="shared" si="7"/>
        <v>51.583330400000001</v>
      </c>
      <c r="W44" s="11"/>
    </row>
    <row r="45" spans="7:23" x14ac:dyDescent="0.3">
      <c r="G45" s="26"/>
      <c r="H45" s="11">
        <v>38</v>
      </c>
      <c r="I45" s="11" t="s">
        <v>12</v>
      </c>
      <c r="J45" s="27">
        <v>441</v>
      </c>
      <c r="K45" s="28">
        <v>0.7</v>
      </c>
      <c r="L45" s="29">
        <v>0</v>
      </c>
      <c r="M45" s="29">
        <v>237656724</v>
      </c>
      <c r="N45" s="30">
        <v>36686031</v>
      </c>
      <c r="O45" s="30">
        <f t="shared" si="4"/>
        <v>140679485.09999999</v>
      </c>
      <c r="P45" s="31">
        <v>7.8999999999999996E-5</v>
      </c>
      <c r="Q45" s="32">
        <f t="shared" si="5"/>
        <v>11113.6793229</v>
      </c>
      <c r="R45" s="29">
        <v>617969</v>
      </c>
      <c r="S45" s="30">
        <v>23691</v>
      </c>
      <c r="T45" s="30">
        <f t="shared" si="6"/>
        <v>415994.6</v>
      </c>
      <c r="U45" s="33">
        <v>8.2999999999999998E-5</v>
      </c>
      <c r="V45" s="34">
        <f t="shared" si="7"/>
        <v>34.527551799999998</v>
      </c>
      <c r="W45" s="11"/>
    </row>
    <row r="46" spans="7:23" x14ac:dyDescent="0.3">
      <c r="G46" s="26"/>
      <c r="H46" s="11">
        <v>41</v>
      </c>
      <c r="I46" s="11" t="s">
        <v>125</v>
      </c>
      <c r="J46" s="27">
        <v>441</v>
      </c>
      <c r="K46" s="28">
        <v>0.7</v>
      </c>
      <c r="L46" s="29">
        <v>0</v>
      </c>
      <c r="M46" s="29">
        <v>237656724</v>
      </c>
      <c r="N46" s="30">
        <v>36686031</v>
      </c>
      <c r="O46" s="30">
        <f t="shared" si="4"/>
        <v>140679485.09999999</v>
      </c>
      <c r="P46" s="31">
        <v>0</v>
      </c>
      <c r="Q46" s="32">
        <f t="shared" si="5"/>
        <v>0</v>
      </c>
      <c r="R46" s="29">
        <v>617969</v>
      </c>
      <c r="S46" s="30">
        <v>23691</v>
      </c>
      <c r="T46" s="30">
        <f t="shared" si="6"/>
        <v>415994.6</v>
      </c>
      <c r="U46" s="33">
        <v>0</v>
      </c>
      <c r="V46" s="34">
        <f t="shared" si="7"/>
        <v>0</v>
      </c>
      <c r="W46" s="11"/>
    </row>
    <row r="47" spans="7:23" x14ac:dyDescent="0.3">
      <c r="G47" s="26"/>
      <c r="H47" s="11">
        <v>55</v>
      </c>
      <c r="I47" s="11" t="s">
        <v>26</v>
      </c>
      <c r="J47" s="27">
        <v>441</v>
      </c>
      <c r="K47" s="28">
        <v>0.7</v>
      </c>
      <c r="L47" s="29">
        <v>0</v>
      </c>
      <c r="M47" s="29">
        <v>237656724</v>
      </c>
      <c r="N47" s="30">
        <v>36686031</v>
      </c>
      <c r="O47" s="30">
        <f t="shared" si="4"/>
        <v>140679485.09999999</v>
      </c>
      <c r="P47" s="31">
        <v>1.5699999999999999E-4</v>
      </c>
      <c r="Q47" s="32">
        <f t="shared" si="5"/>
        <v>22086.679160699998</v>
      </c>
      <c r="R47" s="29">
        <v>617969</v>
      </c>
      <c r="S47" s="30">
        <v>23691</v>
      </c>
      <c r="T47" s="30">
        <f t="shared" si="6"/>
        <v>415994.6</v>
      </c>
      <c r="U47" s="33">
        <v>2.1100000000000001E-4</v>
      </c>
      <c r="V47" s="34">
        <f t="shared" si="7"/>
        <v>87.774860599999997</v>
      </c>
      <c r="W47" s="11"/>
    </row>
    <row r="48" spans="7:23" x14ac:dyDescent="0.3">
      <c r="G48" s="26"/>
      <c r="H48" s="11">
        <v>56</v>
      </c>
      <c r="I48" s="11" t="s">
        <v>14</v>
      </c>
      <c r="J48" s="27">
        <v>441</v>
      </c>
      <c r="K48" s="28">
        <v>0.7</v>
      </c>
      <c r="L48" s="29">
        <v>0</v>
      </c>
      <c r="M48" s="29">
        <v>237656724</v>
      </c>
      <c r="N48" s="30">
        <v>36686031</v>
      </c>
      <c r="O48" s="30">
        <f t="shared" si="4"/>
        <v>140679485.09999999</v>
      </c>
      <c r="P48" s="31">
        <v>1.405E-3</v>
      </c>
      <c r="Q48" s="32">
        <f t="shared" si="5"/>
        <v>197654.67656550001</v>
      </c>
      <c r="R48" s="29">
        <v>617969</v>
      </c>
      <c r="S48" s="30">
        <v>23691</v>
      </c>
      <c r="T48" s="30">
        <f t="shared" si="6"/>
        <v>415994.6</v>
      </c>
      <c r="U48" s="33">
        <v>1.4710000000000001E-3</v>
      </c>
      <c r="V48" s="34">
        <f t="shared" si="7"/>
        <v>611.92805659999999</v>
      </c>
      <c r="W48" s="11"/>
    </row>
    <row r="49" spans="7:23" x14ac:dyDescent="0.3">
      <c r="G49" s="26"/>
      <c r="H49" s="11">
        <v>71</v>
      </c>
      <c r="I49" s="11" t="s">
        <v>18</v>
      </c>
      <c r="J49" s="27">
        <v>441</v>
      </c>
      <c r="K49" s="28">
        <v>0</v>
      </c>
      <c r="L49" s="29">
        <v>0</v>
      </c>
      <c r="M49" s="29">
        <v>237656724</v>
      </c>
      <c r="N49" s="30">
        <v>36686031</v>
      </c>
      <c r="O49" s="30">
        <f t="shared" si="4"/>
        <v>0</v>
      </c>
      <c r="P49" s="31">
        <v>1.1E-5</v>
      </c>
      <c r="Q49" s="32">
        <f t="shared" si="5"/>
        <v>0</v>
      </c>
      <c r="R49" s="29">
        <v>617969</v>
      </c>
      <c r="S49" s="30">
        <v>23691</v>
      </c>
      <c r="T49" s="30">
        <f t="shared" si="6"/>
        <v>0</v>
      </c>
      <c r="U49" s="33">
        <v>1.2E-5</v>
      </c>
      <c r="V49" s="34">
        <f t="shared" si="7"/>
        <v>0</v>
      </c>
      <c r="W49" s="11"/>
    </row>
    <row r="50" spans="7:23" x14ac:dyDescent="0.3">
      <c r="G50" s="26"/>
      <c r="H50" s="11">
        <v>72</v>
      </c>
      <c r="I50" s="11" t="s">
        <v>28</v>
      </c>
      <c r="J50" s="27">
        <v>441</v>
      </c>
      <c r="K50" s="28">
        <v>0</v>
      </c>
      <c r="L50" s="29">
        <v>0</v>
      </c>
      <c r="M50" s="29">
        <v>237656724</v>
      </c>
      <c r="N50" s="30">
        <v>36686031</v>
      </c>
      <c r="O50" s="30">
        <f t="shared" si="4"/>
        <v>0</v>
      </c>
      <c r="P50" s="31">
        <v>3.1799999999999998E-4</v>
      </c>
      <c r="Q50" s="32">
        <f t="shared" si="5"/>
        <v>0</v>
      </c>
      <c r="R50" s="29">
        <v>617969</v>
      </c>
      <c r="S50" s="30">
        <v>23691</v>
      </c>
      <c r="T50" s="30">
        <f t="shared" si="6"/>
        <v>0</v>
      </c>
      <c r="U50" s="33">
        <v>3.3700000000000001E-4</v>
      </c>
      <c r="V50" s="34">
        <f t="shared" si="7"/>
        <v>0</v>
      </c>
      <c r="W50" s="11"/>
    </row>
    <row r="51" spans="7:23" x14ac:dyDescent="0.3">
      <c r="G51" s="26"/>
      <c r="H51" s="11">
        <v>90</v>
      </c>
      <c r="I51" s="11" t="s">
        <v>4</v>
      </c>
      <c r="J51" s="27">
        <v>441</v>
      </c>
      <c r="K51" s="28">
        <v>0.7</v>
      </c>
      <c r="L51" s="29">
        <v>0</v>
      </c>
      <c r="M51" s="29">
        <v>237656724</v>
      </c>
      <c r="N51" s="30">
        <v>36686031</v>
      </c>
      <c r="O51" s="30">
        <f t="shared" si="4"/>
        <v>140679485.09999999</v>
      </c>
      <c r="P51" s="31">
        <v>3.48E-4</v>
      </c>
      <c r="Q51" s="32">
        <f t="shared" si="5"/>
        <v>48956.460814799997</v>
      </c>
      <c r="R51" s="29">
        <v>617969</v>
      </c>
      <c r="S51" s="30">
        <v>23691</v>
      </c>
      <c r="T51" s="30">
        <f t="shared" si="6"/>
        <v>415994.6</v>
      </c>
      <c r="U51" s="33">
        <v>3.5100000000000002E-4</v>
      </c>
      <c r="V51" s="34">
        <f t="shared" si="7"/>
        <v>146.0141046</v>
      </c>
      <c r="W51" s="11"/>
    </row>
    <row r="52" spans="7:23" x14ac:dyDescent="0.3">
      <c r="G52" s="26"/>
      <c r="H52" s="11">
        <v>97</v>
      </c>
      <c r="I52" s="11" t="s">
        <v>3</v>
      </c>
      <c r="J52" s="27">
        <v>441</v>
      </c>
      <c r="K52" s="28">
        <v>0.7</v>
      </c>
      <c r="L52" s="29">
        <v>0</v>
      </c>
      <c r="M52" s="29">
        <v>237656724</v>
      </c>
      <c r="N52" s="30">
        <v>36686031</v>
      </c>
      <c r="O52" s="30">
        <f t="shared" si="4"/>
        <v>140679485.09999999</v>
      </c>
      <c r="P52" s="31">
        <v>1.54E-4</v>
      </c>
      <c r="Q52" s="32">
        <f t="shared" si="5"/>
        <v>21664.640705400001</v>
      </c>
      <c r="R52" s="29">
        <v>617969</v>
      </c>
      <c r="S52" s="30">
        <v>23691</v>
      </c>
      <c r="T52" s="30">
        <f t="shared" si="6"/>
        <v>415994.6</v>
      </c>
      <c r="U52" s="33">
        <v>1.6200000000000001E-4</v>
      </c>
      <c r="V52" s="34">
        <f t="shared" si="7"/>
        <v>67.391125200000005</v>
      </c>
      <c r="W52" s="11"/>
    </row>
    <row r="53" spans="7:23" x14ac:dyDescent="0.3">
      <c r="G53" s="26"/>
      <c r="H53" s="11">
        <v>104</v>
      </c>
      <c r="I53" s="11" t="s">
        <v>130</v>
      </c>
      <c r="J53" s="27">
        <v>441</v>
      </c>
      <c r="K53" s="28">
        <v>0.7</v>
      </c>
      <c r="L53" s="29">
        <v>0</v>
      </c>
      <c r="M53" s="29">
        <v>237656724</v>
      </c>
      <c r="N53" s="30">
        <v>36686031</v>
      </c>
      <c r="O53" s="30">
        <f t="shared" si="4"/>
        <v>140679485.09999999</v>
      </c>
      <c r="P53" s="31">
        <v>0</v>
      </c>
      <c r="Q53" s="32">
        <f t="shared" si="5"/>
        <v>0</v>
      </c>
      <c r="R53" s="29">
        <v>617969</v>
      </c>
      <c r="S53" s="30">
        <v>23691</v>
      </c>
      <c r="T53" s="30">
        <f t="shared" si="6"/>
        <v>415994.6</v>
      </c>
      <c r="U53" s="33">
        <v>0</v>
      </c>
      <c r="V53" s="34">
        <f t="shared" si="7"/>
        <v>0</v>
      </c>
      <c r="W53" s="11"/>
    </row>
    <row r="54" spans="7:23" x14ac:dyDescent="0.3">
      <c r="G54" s="26"/>
      <c r="H54" s="11">
        <v>117</v>
      </c>
      <c r="I54" s="11" t="s">
        <v>21</v>
      </c>
      <c r="J54" s="27">
        <v>441</v>
      </c>
      <c r="K54" s="28">
        <v>0.7</v>
      </c>
      <c r="L54" s="29">
        <v>0</v>
      </c>
      <c r="M54" s="29">
        <v>237656724</v>
      </c>
      <c r="N54" s="30">
        <v>36686031</v>
      </c>
      <c r="O54" s="30">
        <f t="shared" si="4"/>
        <v>140679485.09999999</v>
      </c>
      <c r="P54" s="31">
        <v>2.7300000000000002E-4</v>
      </c>
      <c r="Q54" s="32">
        <f t="shared" si="5"/>
        <v>38405.499432299999</v>
      </c>
      <c r="R54" s="29">
        <v>617969</v>
      </c>
      <c r="S54" s="30">
        <v>23691</v>
      </c>
      <c r="T54" s="30">
        <f t="shared" si="6"/>
        <v>415994.6</v>
      </c>
      <c r="U54" s="33">
        <v>2.8800000000000001E-4</v>
      </c>
      <c r="V54" s="34">
        <f t="shared" si="7"/>
        <v>119.80644479999999</v>
      </c>
      <c r="W54" s="11"/>
    </row>
    <row r="55" spans="7:23" x14ac:dyDescent="0.3">
      <c r="G55" s="26"/>
      <c r="H55" s="11">
        <v>118</v>
      </c>
      <c r="I55" s="11" t="s">
        <v>19</v>
      </c>
      <c r="J55" s="27">
        <v>441</v>
      </c>
      <c r="K55" s="28">
        <v>0.7</v>
      </c>
      <c r="L55" s="29">
        <v>0</v>
      </c>
      <c r="M55" s="29">
        <v>237656724</v>
      </c>
      <c r="N55" s="30">
        <v>36686031</v>
      </c>
      <c r="O55" s="30">
        <f t="shared" si="4"/>
        <v>140679485.09999999</v>
      </c>
      <c r="P55" s="31">
        <v>1.3899999999999999E-4</v>
      </c>
      <c r="Q55" s="32">
        <f t="shared" si="5"/>
        <v>19554.448428899999</v>
      </c>
      <c r="R55" s="29">
        <v>617969</v>
      </c>
      <c r="S55" s="30">
        <v>23691</v>
      </c>
      <c r="T55" s="30">
        <f t="shared" si="6"/>
        <v>415994.6</v>
      </c>
      <c r="U55" s="33">
        <v>6.9999999999999999E-6</v>
      </c>
      <c r="V55" s="34">
        <f t="shared" si="7"/>
        <v>2.9119621999999996</v>
      </c>
      <c r="W55" s="11"/>
    </row>
    <row r="56" spans="7:23" x14ac:dyDescent="0.3">
      <c r="G56" s="26"/>
      <c r="H56" s="11">
        <v>120</v>
      </c>
      <c r="I56" s="11" t="s">
        <v>173</v>
      </c>
      <c r="J56" s="27">
        <v>441</v>
      </c>
      <c r="K56" s="28">
        <v>0.7</v>
      </c>
      <c r="L56" s="29">
        <v>0</v>
      </c>
      <c r="M56" s="29">
        <v>237656724</v>
      </c>
      <c r="N56" s="30">
        <v>36686031</v>
      </c>
      <c r="O56" s="30">
        <f t="shared" si="4"/>
        <v>140679485.09999999</v>
      </c>
      <c r="P56" s="31">
        <v>0</v>
      </c>
      <c r="Q56" s="32">
        <f t="shared" si="5"/>
        <v>0</v>
      </c>
      <c r="R56" s="29">
        <v>617969</v>
      </c>
      <c r="S56" s="30">
        <v>23691</v>
      </c>
      <c r="T56" s="30">
        <f t="shared" si="6"/>
        <v>415994.6</v>
      </c>
      <c r="U56" s="33">
        <v>0</v>
      </c>
      <c r="V56" s="34">
        <f t="shared" si="7"/>
        <v>0</v>
      </c>
      <c r="W56" s="11"/>
    </row>
    <row r="57" spans="7:23" x14ac:dyDescent="0.3">
      <c r="G57" s="26"/>
      <c r="H57" s="11">
        <v>129</v>
      </c>
      <c r="I57" s="11" t="s">
        <v>133</v>
      </c>
      <c r="J57" s="27">
        <v>441</v>
      </c>
      <c r="K57" s="28">
        <v>0.7</v>
      </c>
      <c r="L57" s="29">
        <v>0</v>
      </c>
      <c r="M57" s="29">
        <v>237656724</v>
      </c>
      <c r="N57" s="30">
        <v>36686031</v>
      </c>
      <c r="O57" s="30">
        <f t="shared" si="4"/>
        <v>140679485.09999999</v>
      </c>
      <c r="P57" s="31">
        <v>0</v>
      </c>
      <c r="Q57" s="32">
        <f t="shared" si="5"/>
        <v>0</v>
      </c>
      <c r="R57" s="29">
        <v>617969</v>
      </c>
      <c r="S57" s="30">
        <v>23691</v>
      </c>
      <c r="T57" s="30">
        <f t="shared" si="6"/>
        <v>415994.6</v>
      </c>
      <c r="U57" s="33">
        <v>0</v>
      </c>
      <c r="V57" s="34">
        <f t="shared" si="7"/>
        <v>0</v>
      </c>
      <c r="W57" s="11"/>
    </row>
    <row r="58" spans="7:23" x14ac:dyDescent="0.3">
      <c r="G58" s="26"/>
      <c r="H58" s="11"/>
      <c r="I58" s="11"/>
      <c r="J58" s="27"/>
      <c r="K58" s="28"/>
      <c r="L58" s="30"/>
      <c r="M58" s="30"/>
      <c r="N58" s="30"/>
      <c r="O58" s="30"/>
      <c r="P58" s="33"/>
      <c r="Q58" s="32"/>
      <c r="R58" s="30"/>
      <c r="S58" s="30"/>
      <c r="T58" s="30"/>
      <c r="U58" s="33"/>
      <c r="V58" s="34"/>
      <c r="W58" s="11"/>
    </row>
    <row r="59" spans="7:23" ht="15.6" x14ac:dyDescent="0.3">
      <c r="G59" s="39">
        <v>120</v>
      </c>
      <c r="H59" s="40" t="s">
        <v>173</v>
      </c>
      <c r="I59" s="11"/>
      <c r="J59" s="27"/>
      <c r="K59" s="28"/>
      <c r="L59" s="30"/>
      <c r="M59" s="30"/>
      <c r="N59" s="30"/>
      <c r="O59" s="30"/>
      <c r="P59" s="33"/>
      <c r="Q59" s="32"/>
      <c r="R59" s="30"/>
      <c r="S59" s="30"/>
      <c r="T59" s="30"/>
      <c r="U59" s="33"/>
      <c r="V59" s="34"/>
      <c r="W59" s="11"/>
    </row>
    <row r="60" spans="7:23" x14ac:dyDescent="0.3">
      <c r="G60" s="26"/>
      <c r="H60" s="11">
        <v>1</v>
      </c>
      <c r="I60" s="11" t="s">
        <v>11</v>
      </c>
      <c r="J60" s="27">
        <v>442</v>
      </c>
      <c r="K60" s="28">
        <v>0.7</v>
      </c>
      <c r="L60" s="29">
        <v>0</v>
      </c>
      <c r="M60" s="29">
        <v>61538</v>
      </c>
      <c r="N60" s="30">
        <v>0</v>
      </c>
      <c r="O60" s="30">
        <f t="shared" ref="O60:O81" si="8">(L60+M60-N60)*K60</f>
        <v>43076.6</v>
      </c>
      <c r="P60" s="31">
        <v>1.91E-3</v>
      </c>
      <c r="Q60" s="32">
        <f t="shared" ref="Q60:Q81" si="9">O60*P60</f>
        <v>82.276306000000005</v>
      </c>
      <c r="R60" s="29">
        <v>0</v>
      </c>
      <c r="S60" s="30">
        <v>0</v>
      </c>
      <c r="T60" s="30">
        <f t="shared" ref="T60:T81" si="10">(R60-S60)*K60</f>
        <v>0</v>
      </c>
      <c r="U60" s="33">
        <v>1.9740000000000001E-3</v>
      </c>
      <c r="V60" s="34">
        <f t="shared" ref="V60:V81" si="11">T60*U60</f>
        <v>0</v>
      </c>
      <c r="W60" s="11"/>
    </row>
    <row r="61" spans="7:23" x14ac:dyDescent="0.3">
      <c r="G61" s="26"/>
      <c r="H61" s="11">
        <v>2</v>
      </c>
      <c r="I61" s="11" t="s">
        <v>27</v>
      </c>
      <c r="J61" s="27">
        <v>442</v>
      </c>
      <c r="K61" s="28">
        <v>0.7</v>
      </c>
      <c r="L61" s="29">
        <v>0</v>
      </c>
      <c r="M61" s="29">
        <v>61538</v>
      </c>
      <c r="N61" s="30">
        <v>0</v>
      </c>
      <c r="O61" s="30">
        <f t="shared" si="8"/>
        <v>43076.6</v>
      </c>
      <c r="P61" s="31">
        <v>2.6899999999999998E-4</v>
      </c>
      <c r="Q61" s="32">
        <f t="shared" si="9"/>
        <v>11.587605399999999</v>
      </c>
      <c r="R61" s="29">
        <v>0</v>
      </c>
      <c r="S61" s="30">
        <v>0</v>
      </c>
      <c r="T61" s="30">
        <f t="shared" si="10"/>
        <v>0</v>
      </c>
      <c r="U61" s="33">
        <v>2.9500000000000001E-4</v>
      </c>
      <c r="V61" s="34">
        <f t="shared" si="11"/>
        <v>0</v>
      </c>
      <c r="W61" s="11"/>
    </row>
    <row r="62" spans="7:23" x14ac:dyDescent="0.3">
      <c r="G62" s="26"/>
      <c r="H62" s="11">
        <v>3</v>
      </c>
      <c r="I62" s="11" t="s">
        <v>20</v>
      </c>
      <c r="J62" s="27">
        <v>442</v>
      </c>
      <c r="K62" s="28">
        <v>0.7</v>
      </c>
      <c r="L62" s="29">
        <v>0</v>
      </c>
      <c r="M62" s="29">
        <v>61538</v>
      </c>
      <c r="N62" s="30">
        <v>0</v>
      </c>
      <c r="O62" s="30">
        <f t="shared" si="8"/>
        <v>43076.6</v>
      </c>
      <c r="P62" s="31">
        <v>5.9699999999999998E-4</v>
      </c>
      <c r="Q62" s="32">
        <f t="shared" si="9"/>
        <v>25.716730199999997</v>
      </c>
      <c r="R62" s="29">
        <v>0</v>
      </c>
      <c r="S62" s="30">
        <v>0</v>
      </c>
      <c r="T62" s="30">
        <f t="shared" si="10"/>
        <v>0</v>
      </c>
      <c r="U62" s="33">
        <v>6.3100000000000005E-4</v>
      </c>
      <c r="V62" s="34">
        <f t="shared" si="11"/>
        <v>0</v>
      </c>
      <c r="W62" s="11"/>
    </row>
    <row r="63" spans="7:23" x14ac:dyDescent="0.3">
      <c r="G63" s="26"/>
      <c r="H63" s="11">
        <v>5</v>
      </c>
      <c r="I63" s="11" t="s">
        <v>17</v>
      </c>
      <c r="J63" s="27">
        <v>442</v>
      </c>
      <c r="K63" s="28">
        <v>0.7</v>
      </c>
      <c r="L63" s="29">
        <v>0</v>
      </c>
      <c r="M63" s="29">
        <v>61538</v>
      </c>
      <c r="N63" s="30">
        <v>0</v>
      </c>
      <c r="O63" s="30">
        <f t="shared" si="8"/>
        <v>43076.6</v>
      </c>
      <c r="P63" s="31">
        <v>6.6930000000000002E-3</v>
      </c>
      <c r="Q63" s="32">
        <f t="shared" si="9"/>
        <v>288.31168380000003</v>
      </c>
      <c r="R63" s="29">
        <v>0</v>
      </c>
      <c r="S63" s="30">
        <v>0</v>
      </c>
      <c r="T63" s="30">
        <f t="shared" si="10"/>
        <v>0</v>
      </c>
      <c r="U63" s="33">
        <v>6.6429999999999996E-3</v>
      </c>
      <c r="V63" s="34">
        <f t="shared" si="11"/>
        <v>0</v>
      </c>
      <c r="W63" s="11"/>
    </row>
    <row r="64" spans="7:23" x14ac:dyDescent="0.3">
      <c r="G64" s="26"/>
      <c r="H64" s="11">
        <v>6</v>
      </c>
      <c r="I64" s="11" t="s">
        <v>118</v>
      </c>
      <c r="J64" s="27">
        <v>442</v>
      </c>
      <c r="K64" s="28">
        <v>0.7</v>
      </c>
      <c r="L64" s="29">
        <v>0</v>
      </c>
      <c r="M64" s="29">
        <v>61538</v>
      </c>
      <c r="N64" s="30">
        <v>0</v>
      </c>
      <c r="O64" s="30">
        <f t="shared" si="8"/>
        <v>43076.6</v>
      </c>
      <c r="P64" s="31">
        <v>0</v>
      </c>
      <c r="Q64" s="32">
        <f t="shared" si="9"/>
        <v>0</v>
      </c>
      <c r="R64" s="29">
        <v>0</v>
      </c>
      <c r="S64" s="30">
        <v>0</v>
      </c>
      <c r="T64" s="30">
        <f t="shared" si="10"/>
        <v>0</v>
      </c>
      <c r="U64" s="33">
        <v>0</v>
      </c>
      <c r="V64" s="34">
        <f t="shared" si="11"/>
        <v>0</v>
      </c>
      <c r="W64" s="11"/>
    </row>
    <row r="65" spans="7:23" x14ac:dyDescent="0.3">
      <c r="G65" s="26"/>
      <c r="H65" s="11">
        <v>7</v>
      </c>
      <c r="I65" s="11" t="s">
        <v>9</v>
      </c>
      <c r="J65" s="27">
        <v>442</v>
      </c>
      <c r="K65" s="28">
        <v>0.7</v>
      </c>
      <c r="L65" s="29">
        <v>0</v>
      </c>
      <c r="M65" s="29">
        <v>61538</v>
      </c>
      <c r="N65" s="30">
        <v>0</v>
      </c>
      <c r="O65" s="30">
        <f t="shared" si="8"/>
        <v>43076.6</v>
      </c>
      <c r="P65" s="31">
        <v>1.27E-4</v>
      </c>
      <c r="Q65" s="32">
        <f t="shared" si="9"/>
        <v>5.4707281999999999</v>
      </c>
      <c r="R65" s="29">
        <v>0</v>
      </c>
      <c r="S65" s="30">
        <v>0</v>
      </c>
      <c r="T65" s="30">
        <f t="shared" si="10"/>
        <v>0</v>
      </c>
      <c r="U65" s="33">
        <v>1.34E-4</v>
      </c>
      <c r="V65" s="34">
        <f t="shared" si="11"/>
        <v>0</v>
      </c>
      <c r="W65" s="11"/>
    </row>
    <row r="66" spans="7:23" x14ac:dyDescent="0.3">
      <c r="G66" s="26"/>
      <c r="H66" s="11">
        <v>8</v>
      </c>
      <c r="I66" s="11" t="s">
        <v>23</v>
      </c>
      <c r="J66" s="27">
        <v>442</v>
      </c>
      <c r="K66" s="28">
        <v>0.7</v>
      </c>
      <c r="L66" s="29">
        <v>0</v>
      </c>
      <c r="M66" s="29">
        <v>61538</v>
      </c>
      <c r="N66" s="30">
        <v>0</v>
      </c>
      <c r="O66" s="30">
        <f t="shared" si="8"/>
        <v>43076.6</v>
      </c>
      <c r="P66" s="31">
        <v>1.8699999999999999E-4</v>
      </c>
      <c r="Q66" s="32">
        <f t="shared" si="9"/>
        <v>8.0553241999999994</v>
      </c>
      <c r="R66" s="29">
        <v>0</v>
      </c>
      <c r="S66" s="30">
        <v>0</v>
      </c>
      <c r="T66" s="30">
        <f t="shared" si="10"/>
        <v>0</v>
      </c>
      <c r="U66" s="33">
        <v>1.9599999999999999E-4</v>
      </c>
      <c r="V66" s="34">
        <f t="shared" si="11"/>
        <v>0</v>
      </c>
      <c r="W66" s="11"/>
    </row>
    <row r="67" spans="7:23" x14ac:dyDescent="0.3">
      <c r="G67" s="26"/>
      <c r="H67" s="11">
        <v>25</v>
      </c>
      <c r="I67" s="11" t="s">
        <v>8</v>
      </c>
      <c r="J67" s="27">
        <v>442</v>
      </c>
      <c r="K67" s="28">
        <v>0.7</v>
      </c>
      <c r="L67" s="29">
        <v>0</v>
      </c>
      <c r="M67" s="29">
        <v>61538</v>
      </c>
      <c r="N67" s="30">
        <v>0</v>
      </c>
      <c r="O67" s="30">
        <f t="shared" si="8"/>
        <v>43076.6</v>
      </c>
      <c r="P67" s="31">
        <v>1.2300000000000001E-4</v>
      </c>
      <c r="Q67" s="32">
        <f t="shared" si="9"/>
        <v>5.2984217999999998</v>
      </c>
      <c r="R67" s="29">
        <v>0</v>
      </c>
      <c r="S67" s="30">
        <v>0</v>
      </c>
      <c r="T67" s="30">
        <f t="shared" si="10"/>
        <v>0</v>
      </c>
      <c r="U67" s="33">
        <v>1.2400000000000001E-4</v>
      </c>
      <c r="V67" s="34">
        <f t="shared" si="11"/>
        <v>0</v>
      </c>
      <c r="W67" s="11"/>
    </row>
    <row r="68" spans="7:23" x14ac:dyDescent="0.3">
      <c r="G68" s="26"/>
      <c r="H68" s="11">
        <v>38</v>
      </c>
      <c r="I68" s="11" t="s">
        <v>12</v>
      </c>
      <c r="J68" s="27">
        <v>442</v>
      </c>
      <c r="K68" s="28">
        <v>0.7</v>
      </c>
      <c r="L68" s="29">
        <v>0</v>
      </c>
      <c r="M68" s="29">
        <v>61538</v>
      </c>
      <c r="N68" s="30">
        <v>0</v>
      </c>
      <c r="O68" s="30">
        <f t="shared" si="8"/>
        <v>43076.6</v>
      </c>
      <c r="P68" s="31">
        <v>7.8999999999999996E-5</v>
      </c>
      <c r="Q68" s="32">
        <f t="shared" si="9"/>
        <v>3.4030513999999998</v>
      </c>
      <c r="R68" s="29">
        <v>0</v>
      </c>
      <c r="S68" s="30">
        <v>0</v>
      </c>
      <c r="T68" s="30">
        <f t="shared" si="10"/>
        <v>0</v>
      </c>
      <c r="U68" s="33">
        <v>8.2999999999999998E-5</v>
      </c>
      <c r="V68" s="34">
        <f t="shared" si="11"/>
        <v>0</v>
      </c>
      <c r="W68" s="11"/>
    </row>
    <row r="69" spans="7:23" x14ac:dyDescent="0.3">
      <c r="G69" s="26"/>
      <c r="H69" s="11">
        <v>41</v>
      </c>
      <c r="I69" s="11" t="s">
        <v>125</v>
      </c>
      <c r="J69" s="27">
        <v>442</v>
      </c>
      <c r="K69" s="28">
        <v>0.7</v>
      </c>
      <c r="L69" s="29">
        <v>0</v>
      </c>
      <c r="M69" s="29">
        <v>61538</v>
      </c>
      <c r="N69" s="30">
        <v>0</v>
      </c>
      <c r="O69" s="30">
        <f t="shared" si="8"/>
        <v>43076.6</v>
      </c>
      <c r="P69" s="31">
        <v>0</v>
      </c>
      <c r="Q69" s="32">
        <f t="shared" si="9"/>
        <v>0</v>
      </c>
      <c r="R69" s="29">
        <v>0</v>
      </c>
      <c r="S69" s="30">
        <v>0</v>
      </c>
      <c r="T69" s="30">
        <f t="shared" si="10"/>
        <v>0</v>
      </c>
      <c r="U69" s="33">
        <v>0</v>
      </c>
      <c r="V69" s="34">
        <f t="shared" si="11"/>
        <v>0</v>
      </c>
      <c r="W69" s="11"/>
    </row>
    <row r="70" spans="7:23" x14ac:dyDescent="0.3">
      <c r="G70" s="26"/>
      <c r="H70" s="11">
        <v>55</v>
      </c>
      <c r="I70" s="11" t="s">
        <v>26</v>
      </c>
      <c r="J70" s="27">
        <v>442</v>
      </c>
      <c r="K70" s="28">
        <v>0.7</v>
      </c>
      <c r="L70" s="29">
        <v>0</v>
      </c>
      <c r="M70" s="29">
        <v>61538</v>
      </c>
      <c r="N70" s="30">
        <v>0</v>
      </c>
      <c r="O70" s="30">
        <f t="shared" si="8"/>
        <v>43076.6</v>
      </c>
      <c r="P70" s="31">
        <v>1.5699999999999999E-4</v>
      </c>
      <c r="Q70" s="32">
        <f t="shared" si="9"/>
        <v>6.7630261999999997</v>
      </c>
      <c r="R70" s="29">
        <v>0</v>
      </c>
      <c r="S70" s="30">
        <v>0</v>
      </c>
      <c r="T70" s="30">
        <f t="shared" si="10"/>
        <v>0</v>
      </c>
      <c r="U70" s="33">
        <v>2.1100000000000001E-4</v>
      </c>
      <c r="V70" s="34">
        <f t="shared" si="11"/>
        <v>0</v>
      </c>
      <c r="W70" s="11"/>
    </row>
    <row r="71" spans="7:23" x14ac:dyDescent="0.3">
      <c r="G71" s="26"/>
      <c r="H71" s="11">
        <v>56</v>
      </c>
      <c r="I71" s="11" t="s">
        <v>14</v>
      </c>
      <c r="J71" s="27">
        <v>442</v>
      </c>
      <c r="K71" s="28">
        <v>0.7</v>
      </c>
      <c r="L71" s="29">
        <v>0</v>
      </c>
      <c r="M71" s="29">
        <v>61538</v>
      </c>
      <c r="N71" s="30">
        <v>0</v>
      </c>
      <c r="O71" s="30">
        <f t="shared" si="8"/>
        <v>43076.6</v>
      </c>
      <c r="P71" s="31">
        <v>1.405E-3</v>
      </c>
      <c r="Q71" s="32">
        <f t="shared" si="9"/>
        <v>60.522622999999996</v>
      </c>
      <c r="R71" s="29">
        <v>0</v>
      </c>
      <c r="S71" s="30">
        <v>0</v>
      </c>
      <c r="T71" s="30">
        <f t="shared" si="10"/>
        <v>0</v>
      </c>
      <c r="U71" s="33">
        <v>1.4710000000000001E-3</v>
      </c>
      <c r="V71" s="34">
        <f t="shared" si="11"/>
        <v>0</v>
      </c>
      <c r="W71" s="11"/>
    </row>
    <row r="72" spans="7:23" x14ac:dyDescent="0.3">
      <c r="G72" s="26"/>
      <c r="H72" s="11">
        <v>71</v>
      </c>
      <c r="I72" s="11" t="s">
        <v>18</v>
      </c>
      <c r="J72" s="27">
        <v>442</v>
      </c>
      <c r="K72" s="28">
        <v>0</v>
      </c>
      <c r="L72" s="29">
        <v>0</v>
      </c>
      <c r="M72" s="29">
        <v>61538</v>
      </c>
      <c r="N72" s="30">
        <v>0</v>
      </c>
      <c r="O72" s="30">
        <f t="shared" si="8"/>
        <v>0</v>
      </c>
      <c r="P72" s="31">
        <v>1.1E-5</v>
      </c>
      <c r="Q72" s="32">
        <f t="shared" si="9"/>
        <v>0</v>
      </c>
      <c r="R72" s="29">
        <v>0</v>
      </c>
      <c r="S72" s="30">
        <v>0</v>
      </c>
      <c r="T72" s="30">
        <f t="shared" si="10"/>
        <v>0</v>
      </c>
      <c r="U72" s="33">
        <v>1.2E-5</v>
      </c>
      <c r="V72" s="34">
        <f t="shared" si="11"/>
        <v>0</v>
      </c>
      <c r="W72" s="11"/>
    </row>
    <row r="73" spans="7:23" x14ac:dyDescent="0.3">
      <c r="G73" s="26"/>
      <c r="H73" s="11">
        <v>72</v>
      </c>
      <c r="I73" s="11" t="s">
        <v>28</v>
      </c>
      <c r="J73" s="27">
        <v>442</v>
      </c>
      <c r="K73" s="28">
        <v>0</v>
      </c>
      <c r="L73" s="29">
        <v>0</v>
      </c>
      <c r="M73" s="29">
        <v>61538</v>
      </c>
      <c r="N73" s="30">
        <v>0</v>
      </c>
      <c r="O73" s="30">
        <f t="shared" si="8"/>
        <v>0</v>
      </c>
      <c r="P73" s="31">
        <v>3.1799999999999998E-4</v>
      </c>
      <c r="Q73" s="32">
        <f t="shared" si="9"/>
        <v>0</v>
      </c>
      <c r="R73" s="29">
        <v>0</v>
      </c>
      <c r="S73" s="30">
        <v>0</v>
      </c>
      <c r="T73" s="30">
        <f t="shared" si="10"/>
        <v>0</v>
      </c>
      <c r="U73" s="33">
        <v>3.3700000000000001E-4</v>
      </c>
      <c r="V73" s="34">
        <f t="shared" si="11"/>
        <v>0</v>
      </c>
      <c r="W73" s="11"/>
    </row>
    <row r="74" spans="7:23" x14ac:dyDescent="0.3">
      <c r="G74" s="26"/>
      <c r="H74" s="11">
        <v>90</v>
      </c>
      <c r="I74" s="11" t="s">
        <v>4</v>
      </c>
      <c r="J74" s="27">
        <v>442</v>
      </c>
      <c r="K74" s="28">
        <v>0.7</v>
      </c>
      <c r="L74" s="29">
        <v>0</v>
      </c>
      <c r="M74" s="29">
        <v>61538</v>
      </c>
      <c r="N74" s="30">
        <v>0</v>
      </c>
      <c r="O74" s="30">
        <f t="shared" si="8"/>
        <v>43076.6</v>
      </c>
      <c r="P74" s="31">
        <v>3.48E-4</v>
      </c>
      <c r="Q74" s="32">
        <f t="shared" si="9"/>
        <v>14.9906568</v>
      </c>
      <c r="R74" s="29">
        <v>0</v>
      </c>
      <c r="S74" s="30">
        <v>0</v>
      </c>
      <c r="T74" s="30">
        <f t="shared" si="10"/>
        <v>0</v>
      </c>
      <c r="U74" s="33">
        <v>3.5100000000000002E-4</v>
      </c>
      <c r="V74" s="34">
        <f t="shared" si="11"/>
        <v>0</v>
      </c>
      <c r="W74" s="11"/>
    </row>
    <row r="75" spans="7:23" x14ac:dyDescent="0.3">
      <c r="G75" s="26"/>
      <c r="H75" s="11">
        <v>97</v>
      </c>
      <c r="I75" s="11" t="s">
        <v>3</v>
      </c>
      <c r="J75" s="27">
        <v>442</v>
      </c>
      <c r="K75" s="28">
        <v>0.7</v>
      </c>
      <c r="L75" s="29">
        <v>0</v>
      </c>
      <c r="M75" s="29">
        <v>61538</v>
      </c>
      <c r="N75" s="30">
        <v>0</v>
      </c>
      <c r="O75" s="30">
        <f t="shared" si="8"/>
        <v>43076.6</v>
      </c>
      <c r="P75" s="31">
        <v>1.54E-4</v>
      </c>
      <c r="Q75" s="32">
        <f t="shared" si="9"/>
        <v>6.6337963999999996</v>
      </c>
      <c r="R75" s="29">
        <v>0</v>
      </c>
      <c r="S75" s="30">
        <v>0</v>
      </c>
      <c r="T75" s="30">
        <f t="shared" si="10"/>
        <v>0</v>
      </c>
      <c r="U75" s="33">
        <v>1.6200000000000001E-4</v>
      </c>
      <c r="V75" s="34">
        <f t="shared" si="11"/>
        <v>0</v>
      </c>
      <c r="W75" s="11"/>
    </row>
    <row r="76" spans="7:23" x14ac:dyDescent="0.3">
      <c r="G76" s="26"/>
      <c r="H76" s="11">
        <v>104</v>
      </c>
      <c r="I76" s="11" t="s">
        <v>130</v>
      </c>
      <c r="J76" s="27">
        <v>442</v>
      </c>
      <c r="K76" s="28">
        <v>0.7</v>
      </c>
      <c r="L76" s="29">
        <v>0</v>
      </c>
      <c r="M76" s="29">
        <v>61538</v>
      </c>
      <c r="N76" s="30">
        <v>0</v>
      </c>
      <c r="O76" s="30">
        <f t="shared" si="8"/>
        <v>43076.6</v>
      </c>
      <c r="P76" s="31">
        <v>0</v>
      </c>
      <c r="Q76" s="32">
        <f t="shared" si="9"/>
        <v>0</v>
      </c>
      <c r="R76" s="29">
        <v>0</v>
      </c>
      <c r="S76" s="30">
        <v>0</v>
      </c>
      <c r="T76" s="30">
        <f t="shared" si="10"/>
        <v>0</v>
      </c>
      <c r="U76" s="33">
        <v>0</v>
      </c>
      <c r="V76" s="34">
        <f t="shared" si="11"/>
        <v>0</v>
      </c>
      <c r="W76" s="11"/>
    </row>
    <row r="77" spans="7:23" x14ac:dyDescent="0.3">
      <c r="G77" s="26"/>
      <c r="H77" s="11">
        <v>105</v>
      </c>
      <c r="I77" s="11" t="s">
        <v>174</v>
      </c>
      <c r="J77" s="27">
        <v>442</v>
      </c>
      <c r="K77" s="28">
        <v>0.7</v>
      </c>
      <c r="L77" s="29">
        <v>0</v>
      </c>
      <c r="M77" s="29">
        <v>61538</v>
      </c>
      <c r="N77" s="30">
        <v>0</v>
      </c>
      <c r="O77" s="30">
        <f t="shared" si="8"/>
        <v>43076.6</v>
      </c>
      <c r="P77" s="31">
        <v>0</v>
      </c>
      <c r="Q77" s="32">
        <f t="shared" si="9"/>
        <v>0</v>
      </c>
      <c r="R77" s="29">
        <v>0</v>
      </c>
      <c r="S77" s="30">
        <v>0</v>
      </c>
      <c r="T77" s="30">
        <f t="shared" si="10"/>
        <v>0</v>
      </c>
      <c r="U77" s="33">
        <v>0</v>
      </c>
      <c r="V77" s="34">
        <f t="shared" si="11"/>
        <v>0</v>
      </c>
      <c r="W77" s="11"/>
    </row>
    <row r="78" spans="7:23" x14ac:dyDescent="0.3">
      <c r="G78" s="26"/>
      <c r="H78" s="11">
        <v>117</v>
      </c>
      <c r="I78" s="11" t="s">
        <v>21</v>
      </c>
      <c r="J78" s="27">
        <v>442</v>
      </c>
      <c r="K78" s="28">
        <v>0.7</v>
      </c>
      <c r="L78" s="29">
        <v>0</v>
      </c>
      <c r="M78" s="29">
        <v>61538</v>
      </c>
      <c r="N78" s="30">
        <v>0</v>
      </c>
      <c r="O78" s="30">
        <f t="shared" si="8"/>
        <v>43076.6</v>
      </c>
      <c r="P78" s="31">
        <v>2.7300000000000002E-4</v>
      </c>
      <c r="Q78" s="32">
        <f t="shared" si="9"/>
        <v>11.759911800000001</v>
      </c>
      <c r="R78" s="29">
        <v>0</v>
      </c>
      <c r="S78" s="30">
        <v>0</v>
      </c>
      <c r="T78" s="30">
        <f t="shared" si="10"/>
        <v>0</v>
      </c>
      <c r="U78" s="33">
        <v>2.8800000000000001E-4</v>
      </c>
      <c r="V78" s="34">
        <f t="shared" si="11"/>
        <v>0</v>
      </c>
      <c r="W78" s="11"/>
    </row>
    <row r="79" spans="7:23" x14ac:dyDescent="0.3">
      <c r="G79" s="26"/>
      <c r="H79" s="11">
        <v>118</v>
      </c>
      <c r="I79" s="11" t="s">
        <v>19</v>
      </c>
      <c r="J79" s="27">
        <v>442</v>
      </c>
      <c r="K79" s="28">
        <v>0.7</v>
      </c>
      <c r="L79" s="29">
        <v>0</v>
      </c>
      <c r="M79" s="29">
        <v>61538</v>
      </c>
      <c r="N79" s="30">
        <v>0</v>
      </c>
      <c r="O79" s="30">
        <f t="shared" si="8"/>
        <v>43076.6</v>
      </c>
      <c r="P79" s="31">
        <v>1.3899999999999999E-4</v>
      </c>
      <c r="Q79" s="32">
        <f t="shared" si="9"/>
        <v>5.9876473999999993</v>
      </c>
      <c r="R79" s="29">
        <v>0</v>
      </c>
      <c r="S79" s="30">
        <v>0</v>
      </c>
      <c r="T79" s="30">
        <f t="shared" si="10"/>
        <v>0</v>
      </c>
      <c r="U79" s="33">
        <v>6.9999999999999999E-6</v>
      </c>
      <c r="V79" s="34">
        <f t="shared" si="11"/>
        <v>0</v>
      </c>
      <c r="W79" s="11"/>
    </row>
    <row r="80" spans="7:23" x14ac:dyDescent="0.3">
      <c r="G80" s="26"/>
      <c r="H80" s="11">
        <v>120</v>
      </c>
      <c r="I80" s="11" t="s">
        <v>173</v>
      </c>
      <c r="J80" s="27">
        <v>442</v>
      </c>
      <c r="K80" s="28">
        <v>0.7</v>
      </c>
      <c r="L80" s="29">
        <v>0</v>
      </c>
      <c r="M80" s="29">
        <v>61538</v>
      </c>
      <c r="N80" s="30">
        <v>0</v>
      </c>
      <c r="O80" s="30">
        <f t="shared" si="8"/>
        <v>43076.6</v>
      </c>
      <c r="P80" s="31">
        <v>0</v>
      </c>
      <c r="Q80" s="32">
        <f t="shared" si="9"/>
        <v>0</v>
      </c>
      <c r="R80" s="29">
        <v>0</v>
      </c>
      <c r="S80" s="30">
        <v>0</v>
      </c>
      <c r="T80" s="30">
        <f t="shared" si="10"/>
        <v>0</v>
      </c>
      <c r="U80" s="33">
        <v>0</v>
      </c>
      <c r="V80" s="34">
        <f t="shared" si="11"/>
        <v>0</v>
      </c>
      <c r="W80" s="11"/>
    </row>
    <row r="81" spans="7:23" x14ac:dyDescent="0.3">
      <c r="G81" s="26"/>
      <c r="H81" s="11">
        <v>129</v>
      </c>
      <c r="I81" s="11" t="s">
        <v>133</v>
      </c>
      <c r="J81" s="27">
        <v>442</v>
      </c>
      <c r="K81" s="28">
        <v>0.7</v>
      </c>
      <c r="L81" s="29">
        <v>0</v>
      </c>
      <c r="M81" s="29">
        <v>61538</v>
      </c>
      <c r="N81" s="30">
        <v>0</v>
      </c>
      <c r="O81" s="30">
        <f t="shared" si="8"/>
        <v>43076.6</v>
      </c>
      <c r="P81" s="31">
        <v>0</v>
      </c>
      <c r="Q81" s="32">
        <f t="shared" si="9"/>
        <v>0</v>
      </c>
      <c r="R81" s="29">
        <v>0</v>
      </c>
      <c r="S81" s="30">
        <v>0</v>
      </c>
      <c r="T81" s="30">
        <f t="shared" si="10"/>
        <v>0</v>
      </c>
      <c r="U81" s="33">
        <v>0</v>
      </c>
      <c r="V81" s="34">
        <f t="shared" si="11"/>
        <v>0</v>
      </c>
      <c r="W81" s="11"/>
    </row>
    <row r="82" spans="7:23" x14ac:dyDescent="0.3">
      <c r="G82" s="26"/>
      <c r="H82" s="11"/>
      <c r="I82" s="11"/>
      <c r="J82" s="27"/>
      <c r="K82" s="28"/>
      <c r="L82" s="30"/>
      <c r="M82" s="30"/>
      <c r="N82" s="30"/>
      <c r="O82" s="30"/>
      <c r="P82" s="33"/>
      <c r="Q82" s="32"/>
      <c r="R82" s="30"/>
      <c r="S82" s="30"/>
      <c r="T82" s="30"/>
      <c r="U82" s="33"/>
      <c r="V82" s="34"/>
      <c r="W82" s="11"/>
    </row>
    <row r="83" spans="7:23" ht="15.6" x14ac:dyDescent="0.3">
      <c r="G83" s="39">
        <v>120</v>
      </c>
      <c r="H83" s="40" t="s">
        <v>173</v>
      </c>
      <c r="I83" s="11"/>
      <c r="J83" s="27"/>
      <c r="K83" s="28"/>
      <c r="L83" s="30"/>
      <c r="M83" s="30"/>
      <c r="N83" s="30"/>
      <c r="O83" s="30"/>
      <c r="P83" s="33"/>
      <c r="Q83" s="32"/>
      <c r="R83" s="30"/>
      <c r="S83" s="30"/>
      <c r="T83" s="30"/>
      <c r="U83" s="33"/>
      <c r="V83" s="34"/>
      <c r="W83" s="11"/>
    </row>
    <row r="84" spans="7:23" x14ac:dyDescent="0.3">
      <c r="G84" s="26"/>
      <c r="H84" s="11">
        <v>1</v>
      </c>
      <c r="I84" s="11" t="s">
        <v>11</v>
      </c>
      <c r="J84" s="27">
        <v>443</v>
      </c>
      <c r="K84" s="28">
        <v>0.7</v>
      </c>
      <c r="L84" s="29">
        <v>0</v>
      </c>
      <c r="M84" s="29">
        <v>32234</v>
      </c>
      <c r="N84" s="30">
        <v>2918300</v>
      </c>
      <c r="O84" s="30">
        <f t="shared" ref="O84:O103" si="12">(L84+M84-N84)*K84</f>
        <v>-2020246.2</v>
      </c>
      <c r="P84" s="31">
        <v>1.91E-3</v>
      </c>
      <c r="Q84" s="32">
        <f t="shared" ref="Q84:Q103" si="13">O84*P84</f>
        <v>-3858.6702420000001</v>
      </c>
      <c r="R84" s="29">
        <v>0</v>
      </c>
      <c r="S84" s="30">
        <v>0</v>
      </c>
      <c r="T84" s="30">
        <f t="shared" ref="T84:T103" si="14">(R84-S84)*K84</f>
        <v>0</v>
      </c>
      <c r="U84" s="33">
        <v>1.9740000000000001E-3</v>
      </c>
      <c r="V84" s="34">
        <f t="shared" ref="V84:V103" si="15">T84*U84</f>
        <v>0</v>
      </c>
      <c r="W84" s="11"/>
    </row>
    <row r="85" spans="7:23" x14ac:dyDescent="0.3">
      <c r="G85" s="26"/>
      <c r="H85" s="11">
        <v>2</v>
      </c>
      <c r="I85" s="11" t="s">
        <v>27</v>
      </c>
      <c r="J85" s="27">
        <v>443</v>
      </c>
      <c r="K85" s="28">
        <v>0.7</v>
      </c>
      <c r="L85" s="29">
        <v>0</v>
      </c>
      <c r="M85" s="29">
        <v>32234</v>
      </c>
      <c r="N85" s="30">
        <v>2918300</v>
      </c>
      <c r="O85" s="30">
        <f t="shared" si="12"/>
        <v>-2020246.2</v>
      </c>
      <c r="P85" s="31">
        <v>2.6899999999999998E-4</v>
      </c>
      <c r="Q85" s="32">
        <f t="shared" si="13"/>
        <v>-543.44622779999997</v>
      </c>
      <c r="R85" s="29">
        <v>0</v>
      </c>
      <c r="S85" s="30">
        <v>0</v>
      </c>
      <c r="T85" s="30">
        <f t="shared" si="14"/>
        <v>0</v>
      </c>
      <c r="U85" s="33">
        <v>2.9500000000000001E-4</v>
      </c>
      <c r="V85" s="34">
        <f t="shared" si="15"/>
        <v>0</v>
      </c>
      <c r="W85" s="11"/>
    </row>
    <row r="86" spans="7:23" x14ac:dyDescent="0.3">
      <c r="G86" s="26"/>
      <c r="H86" s="11">
        <v>3</v>
      </c>
      <c r="I86" s="11" t="s">
        <v>20</v>
      </c>
      <c r="J86" s="27">
        <v>443</v>
      </c>
      <c r="K86" s="28">
        <v>0.7</v>
      </c>
      <c r="L86" s="29">
        <v>0</v>
      </c>
      <c r="M86" s="29">
        <v>32234</v>
      </c>
      <c r="N86" s="30">
        <v>2918300</v>
      </c>
      <c r="O86" s="30">
        <f t="shared" si="12"/>
        <v>-2020246.2</v>
      </c>
      <c r="P86" s="31">
        <v>5.9699999999999998E-4</v>
      </c>
      <c r="Q86" s="32">
        <f t="shared" si="13"/>
        <v>-1206.0869814</v>
      </c>
      <c r="R86" s="29">
        <v>0</v>
      </c>
      <c r="S86" s="30">
        <v>0</v>
      </c>
      <c r="T86" s="30">
        <f t="shared" si="14"/>
        <v>0</v>
      </c>
      <c r="U86" s="33">
        <v>6.3100000000000005E-4</v>
      </c>
      <c r="V86" s="34">
        <f t="shared" si="15"/>
        <v>0</v>
      </c>
      <c r="W86" s="11"/>
    </row>
    <row r="87" spans="7:23" x14ac:dyDescent="0.3">
      <c r="G87" s="26"/>
      <c r="H87" s="11">
        <v>5</v>
      </c>
      <c r="I87" s="11" t="s">
        <v>17</v>
      </c>
      <c r="J87" s="27">
        <v>443</v>
      </c>
      <c r="K87" s="28">
        <v>0.7</v>
      </c>
      <c r="L87" s="29">
        <v>0</v>
      </c>
      <c r="M87" s="29">
        <v>32234</v>
      </c>
      <c r="N87" s="30">
        <v>2918300</v>
      </c>
      <c r="O87" s="30">
        <f t="shared" si="12"/>
        <v>-2020246.2</v>
      </c>
      <c r="P87" s="31">
        <v>6.6930000000000002E-3</v>
      </c>
      <c r="Q87" s="32">
        <f t="shared" si="13"/>
        <v>-13521.5078166</v>
      </c>
      <c r="R87" s="29">
        <v>0</v>
      </c>
      <c r="S87" s="30">
        <v>0</v>
      </c>
      <c r="T87" s="30">
        <f t="shared" si="14"/>
        <v>0</v>
      </c>
      <c r="U87" s="33">
        <v>6.6429999999999996E-3</v>
      </c>
      <c r="V87" s="34">
        <f t="shared" si="15"/>
        <v>0</v>
      </c>
      <c r="W87" s="11"/>
    </row>
    <row r="88" spans="7:23" x14ac:dyDescent="0.3">
      <c r="G88" s="26"/>
      <c r="H88" s="11">
        <v>6</v>
      </c>
      <c r="I88" s="11" t="s">
        <v>118</v>
      </c>
      <c r="J88" s="27">
        <v>443</v>
      </c>
      <c r="K88" s="28">
        <v>0.7</v>
      </c>
      <c r="L88" s="29">
        <v>0</v>
      </c>
      <c r="M88" s="29">
        <v>32234</v>
      </c>
      <c r="N88" s="30">
        <v>2918300</v>
      </c>
      <c r="O88" s="30">
        <f t="shared" si="12"/>
        <v>-2020246.2</v>
      </c>
      <c r="P88" s="31">
        <v>0</v>
      </c>
      <c r="Q88" s="32">
        <f t="shared" si="13"/>
        <v>0</v>
      </c>
      <c r="R88" s="29">
        <v>0</v>
      </c>
      <c r="S88" s="30">
        <v>0</v>
      </c>
      <c r="T88" s="30">
        <f t="shared" si="14"/>
        <v>0</v>
      </c>
      <c r="U88" s="33">
        <v>0</v>
      </c>
      <c r="V88" s="34">
        <f t="shared" si="15"/>
        <v>0</v>
      </c>
      <c r="W88" s="11"/>
    </row>
    <row r="89" spans="7:23" x14ac:dyDescent="0.3">
      <c r="G89" s="26"/>
      <c r="H89" s="11">
        <v>7</v>
      </c>
      <c r="I89" s="11" t="s">
        <v>9</v>
      </c>
      <c r="J89" s="27">
        <v>443</v>
      </c>
      <c r="K89" s="28">
        <v>0.7</v>
      </c>
      <c r="L89" s="29">
        <v>0</v>
      </c>
      <c r="M89" s="29">
        <v>32234</v>
      </c>
      <c r="N89" s="30">
        <v>2918300</v>
      </c>
      <c r="O89" s="30">
        <f t="shared" si="12"/>
        <v>-2020246.2</v>
      </c>
      <c r="P89" s="31">
        <v>1.27E-4</v>
      </c>
      <c r="Q89" s="32">
        <f t="shared" si="13"/>
        <v>-256.57126740000001</v>
      </c>
      <c r="R89" s="29">
        <v>0</v>
      </c>
      <c r="S89" s="30">
        <v>0</v>
      </c>
      <c r="T89" s="30">
        <f t="shared" si="14"/>
        <v>0</v>
      </c>
      <c r="U89" s="33">
        <v>1.34E-4</v>
      </c>
      <c r="V89" s="34">
        <f t="shared" si="15"/>
        <v>0</v>
      </c>
      <c r="W89" s="11"/>
    </row>
    <row r="90" spans="7:23" x14ac:dyDescent="0.3">
      <c r="G90" s="26"/>
      <c r="H90" s="11">
        <v>8</v>
      </c>
      <c r="I90" s="11" t="s">
        <v>23</v>
      </c>
      <c r="J90" s="27">
        <v>443</v>
      </c>
      <c r="K90" s="28">
        <v>0.7</v>
      </c>
      <c r="L90" s="29">
        <v>0</v>
      </c>
      <c r="M90" s="29">
        <v>32234</v>
      </c>
      <c r="N90" s="30">
        <v>2918300</v>
      </c>
      <c r="O90" s="30">
        <f t="shared" si="12"/>
        <v>-2020246.2</v>
      </c>
      <c r="P90" s="31">
        <v>1.8699999999999999E-4</v>
      </c>
      <c r="Q90" s="32">
        <f t="shared" si="13"/>
        <v>-377.78603939999999</v>
      </c>
      <c r="R90" s="29">
        <v>0</v>
      </c>
      <c r="S90" s="30">
        <v>0</v>
      </c>
      <c r="T90" s="30">
        <f t="shared" si="14"/>
        <v>0</v>
      </c>
      <c r="U90" s="33">
        <v>1.9599999999999999E-4</v>
      </c>
      <c r="V90" s="34">
        <f t="shared" si="15"/>
        <v>0</v>
      </c>
      <c r="W90" s="11"/>
    </row>
    <row r="91" spans="7:23" x14ac:dyDescent="0.3">
      <c r="G91" s="26"/>
      <c r="H91" s="11">
        <v>25</v>
      </c>
      <c r="I91" s="11" t="s">
        <v>8</v>
      </c>
      <c r="J91" s="27">
        <v>443</v>
      </c>
      <c r="K91" s="28">
        <v>0.7</v>
      </c>
      <c r="L91" s="29">
        <v>0</v>
      </c>
      <c r="M91" s="29">
        <v>32234</v>
      </c>
      <c r="N91" s="30">
        <v>2918300</v>
      </c>
      <c r="O91" s="30">
        <f t="shared" si="12"/>
        <v>-2020246.2</v>
      </c>
      <c r="P91" s="31">
        <v>1.2300000000000001E-4</v>
      </c>
      <c r="Q91" s="32">
        <f t="shared" si="13"/>
        <v>-248.4902826</v>
      </c>
      <c r="R91" s="29">
        <v>0</v>
      </c>
      <c r="S91" s="30">
        <v>0</v>
      </c>
      <c r="T91" s="30">
        <f t="shared" si="14"/>
        <v>0</v>
      </c>
      <c r="U91" s="33">
        <v>1.2400000000000001E-4</v>
      </c>
      <c r="V91" s="34">
        <f t="shared" si="15"/>
        <v>0</v>
      </c>
      <c r="W91" s="11"/>
    </row>
    <row r="92" spans="7:23" x14ac:dyDescent="0.3">
      <c r="G92" s="26"/>
      <c r="H92" s="11">
        <v>38</v>
      </c>
      <c r="I92" s="11" t="s">
        <v>12</v>
      </c>
      <c r="J92" s="27">
        <v>443</v>
      </c>
      <c r="K92" s="28">
        <v>0.7</v>
      </c>
      <c r="L92" s="29">
        <v>0</v>
      </c>
      <c r="M92" s="29">
        <v>32234</v>
      </c>
      <c r="N92" s="30">
        <v>2918300</v>
      </c>
      <c r="O92" s="30">
        <f t="shared" si="12"/>
        <v>-2020246.2</v>
      </c>
      <c r="P92" s="31">
        <v>7.8999999999999996E-5</v>
      </c>
      <c r="Q92" s="32">
        <f t="shared" si="13"/>
        <v>-159.59944979999997</v>
      </c>
      <c r="R92" s="29">
        <v>0</v>
      </c>
      <c r="S92" s="30">
        <v>0</v>
      </c>
      <c r="T92" s="30">
        <f t="shared" si="14"/>
        <v>0</v>
      </c>
      <c r="U92" s="33">
        <v>8.2999999999999998E-5</v>
      </c>
      <c r="V92" s="34">
        <f t="shared" si="15"/>
        <v>0</v>
      </c>
      <c r="W92" s="11"/>
    </row>
    <row r="93" spans="7:23" x14ac:dyDescent="0.3">
      <c r="G93" s="26"/>
      <c r="H93" s="11">
        <v>41</v>
      </c>
      <c r="I93" s="11" t="s">
        <v>125</v>
      </c>
      <c r="J93" s="27">
        <v>443</v>
      </c>
      <c r="K93" s="28">
        <v>0.7</v>
      </c>
      <c r="L93" s="29">
        <v>0</v>
      </c>
      <c r="M93" s="29">
        <v>32234</v>
      </c>
      <c r="N93" s="30">
        <v>2918300</v>
      </c>
      <c r="O93" s="30">
        <f t="shared" si="12"/>
        <v>-2020246.2</v>
      </c>
      <c r="P93" s="31">
        <v>0</v>
      </c>
      <c r="Q93" s="32">
        <f t="shared" si="13"/>
        <v>0</v>
      </c>
      <c r="R93" s="29">
        <v>0</v>
      </c>
      <c r="S93" s="30">
        <v>0</v>
      </c>
      <c r="T93" s="30">
        <f t="shared" si="14"/>
        <v>0</v>
      </c>
      <c r="U93" s="33">
        <v>0</v>
      </c>
      <c r="V93" s="34">
        <f t="shared" si="15"/>
        <v>0</v>
      </c>
      <c r="W93" s="11"/>
    </row>
    <row r="94" spans="7:23" x14ac:dyDescent="0.3">
      <c r="G94" s="26"/>
      <c r="H94" s="11">
        <v>55</v>
      </c>
      <c r="I94" s="11" t="s">
        <v>26</v>
      </c>
      <c r="J94" s="27">
        <v>443</v>
      </c>
      <c r="K94" s="28">
        <v>0.7</v>
      </c>
      <c r="L94" s="29">
        <v>0</v>
      </c>
      <c r="M94" s="29">
        <v>32234</v>
      </c>
      <c r="N94" s="30">
        <v>2918300</v>
      </c>
      <c r="O94" s="30">
        <f t="shared" si="12"/>
        <v>-2020246.2</v>
      </c>
      <c r="P94" s="31">
        <v>1.5699999999999999E-4</v>
      </c>
      <c r="Q94" s="32">
        <f t="shared" si="13"/>
        <v>-317.17865339999997</v>
      </c>
      <c r="R94" s="29">
        <v>0</v>
      </c>
      <c r="S94" s="30">
        <v>0</v>
      </c>
      <c r="T94" s="30">
        <f t="shared" si="14"/>
        <v>0</v>
      </c>
      <c r="U94" s="33">
        <v>2.1100000000000001E-4</v>
      </c>
      <c r="V94" s="34">
        <f t="shared" si="15"/>
        <v>0</v>
      </c>
      <c r="W94" s="11"/>
    </row>
    <row r="95" spans="7:23" x14ac:dyDescent="0.3">
      <c r="G95" s="26"/>
      <c r="H95" s="11">
        <v>56</v>
      </c>
      <c r="I95" s="11" t="s">
        <v>14</v>
      </c>
      <c r="J95" s="27">
        <v>443</v>
      </c>
      <c r="K95" s="28">
        <v>0.7</v>
      </c>
      <c r="L95" s="29">
        <v>0</v>
      </c>
      <c r="M95" s="29">
        <v>32234</v>
      </c>
      <c r="N95" s="30">
        <v>2918300</v>
      </c>
      <c r="O95" s="30">
        <f t="shared" si="12"/>
        <v>-2020246.2</v>
      </c>
      <c r="P95" s="31">
        <v>1.405E-3</v>
      </c>
      <c r="Q95" s="32">
        <f t="shared" si="13"/>
        <v>-2838.4459109999998</v>
      </c>
      <c r="R95" s="29">
        <v>0</v>
      </c>
      <c r="S95" s="30">
        <v>0</v>
      </c>
      <c r="T95" s="30">
        <f t="shared" si="14"/>
        <v>0</v>
      </c>
      <c r="U95" s="33">
        <v>1.4710000000000001E-3</v>
      </c>
      <c r="V95" s="34">
        <f t="shared" si="15"/>
        <v>0</v>
      </c>
      <c r="W95" s="11"/>
    </row>
    <row r="96" spans="7:23" x14ac:dyDescent="0.3">
      <c r="G96" s="26"/>
      <c r="H96" s="11">
        <v>71</v>
      </c>
      <c r="I96" s="11" t="s">
        <v>18</v>
      </c>
      <c r="J96" s="27">
        <v>443</v>
      </c>
      <c r="K96" s="28">
        <v>0</v>
      </c>
      <c r="L96" s="29">
        <v>0</v>
      </c>
      <c r="M96" s="29">
        <v>32234</v>
      </c>
      <c r="N96" s="30">
        <v>2918300</v>
      </c>
      <c r="O96" s="30">
        <f t="shared" si="12"/>
        <v>0</v>
      </c>
      <c r="P96" s="31">
        <v>1.1E-5</v>
      </c>
      <c r="Q96" s="32">
        <f t="shared" si="13"/>
        <v>0</v>
      </c>
      <c r="R96" s="29">
        <v>0</v>
      </c>
      <c r="S96" s="30">
        <v>0</v>
      </c>
      <c r="T96" s="30">
        <f t="shared" si="14"/>
        <v>0</v>
      </c>
      <c r="U96" s="33">
        <v>1.2E-5</v>
      </c>
      <c r="V96" s="34">
        <f t="shared" si="15"/>
        <v>0</v>
      </c>
      <c r="W96" s="11"/>
    </row>
    <row r="97" spans="7:23" x14ac:dyDescent="0.3">
      <c r="G97" s="26"/>
      <c r="H97" s="11">
        <v>72</v>
      </c>
      <c r="I97" s="11" t="s">
        <v>28</v>
      </c>
      <c r="J97" s="27">
        <v>443</v>
      </c>
      <c r="K97" s="28">
        <v>0</v>
      </c>
      <c r="L97" s="29">
        <v>0</v>
      </c>
      <c r="M97" s="29">
        <v>32234</v>
      </c>
      <c r="N97" s="30">
        <v>2918300</v>
      </c>
      <c r="O97" s="30">
        <f t="shared" si="12"/>
        <v>0</v>
      </c>
      <c r="P97" s="31">
        <v>3.1799999999999998E-4</v>
      </c>
      <c r="Q97" s="32">
        <f t="shared" si="13"/>
        <v>0</v>
      </c>
      <c r="R97" s="29">
        <v>0</v>
      </c>
      <c r="S97" s="30">
        <v>0</v>
      </c>
      <c r="T97" s="30">
        <f t="shared" si="14"/>
        <v>0</v>
      </c>
      <c r="U97" s="33">
        <v>3.3700000000000001E-4</v>
      </c>
      <c r="V97" s="34">
        <f t="shared" si="15"/>
        <v>0</v>
      </c>
      <c r="W97" s="11"/>
    </row>
    <row r="98" spans="7:23" x14ac:dyDescent="0.3">
      <c r="G98" s="26"/>
      <c r="H98" s="11">
        <v>97</v>
      </c>
      <c r="I98" s="11" t="s">
        <v>3</v>
      </c>
      <c r="J98" s="27">
        <v>443</v>
      </c>
      <c r="K98" s="28">
        <v>0.7</v>
      </c>
      <c r="L98" s="29">
        <v>0</v>
      </c>
      <c r="M98" s="29">
        <v>32234</v>
      </c>
      <c r="N98" s="30">
        <v>2918300</v>
      </c>
      <c r="O98" s="30">
        <f t="shared" si="12"/>
        <v>-2020246.2</v>
      </c>
      <c r="P98" s="31">
        <v>1.54E-4</v>
      </c>
      <c r="Q98" s="32">
        <f t="shared" si="13"/>
        <v>-311.11791479999999</v>
      </c>
      <c r="R98" s="29">
        <v>0</v>
      </c>
      <c r="S98" s="30">
        <v>0</v>
      </c>
      <c r="T98" s="30">
        <f t="shared" si="14"/>
        <v>0</v>
      </c>
      <c r="U98" s="33">
        <v>1.6200000000000001E-4</v>
      </c>
      <c r="V98" s="34">
        <f t="shared" si="15"/>
        <v>0</v>
      </c>
      <c r="W98" s="11"/>
    </row>
    <row r="99" spans="7:23" x14ac:dyDescent="0.3">
      <c r="G99" s="26"/>
      <c r="H99" s="11">
        <v>104</v>
      </c>
      <c r="I99" s="11" t="s">
        <v>130</v>
      </c>
      <c r="J99" s="27">
        <v>443</v>
      </c>
      <c r="K99" s="28">
        <v>0.7</v>
      </c>
      <c r="L99" s="29">
        <v>0</v>
      </c>
      <c r="M99" s="29">
        <v>32234</v>
      </c>
      <c r="N99" s="30">
        <v>2918300</v>
      </c>
      <c r="O99" s="30">
        <f t="shared" si="12"/>
        <v>-2020246.2</v>
      </c>
      <c r="P99" s="31">
        <v>0</v>
      </c>
      <c r="Q99" s="32">
        <f t="shared" si="13"/>
        <v>0</v>
      </c>
      <c r="R99" s="29">
        <v>0</v>
      </c>
      <c r="S99" s="30">
        <v>0</v>
      </c>
      <c r="T99" s="30">
        <f t="shared" si="14"/>
        <v>0</v>
      </c>
      <c r="U99" s="33">
        <v>0</v>
      </c>
      <c r="V99" s="34">
        <f t="shared" si="15"/>
        <v>0</v>
      </c>
      <c r="W99" s="11"/>
    </row>
    <row r="100" spans="7:23" x14ac:dyDescent="0.3">
      <c r="G100" s="26"/>
      <c r="H100" s="11">
        <v>117</v>
      </c>
      <c r="I100" s="11" t="s">
        <v>21</v>
      </c>
      <c r="J100" s="27">
        <v>443</v>
      </c>
      <c r="K100" s="28">
        <v>0.7</v>
      </c>
      <c r="L100" s="29">
        <v>0</v>
      </c>
      <c r="M100" s="29">
        <v>32234</v>
      </c>
      <c r="N100" s="30">
        <v>2918300</v>
      </c>
      <c r="O100" s="30">
        <f t="shared" si="12"/>
        <v>-2020246.2</v>
      </c>
      <c r="P100" s="31">
        <v>2.7300000000000002E-4</v>
      </c>
      <c r="Q100" s="32">
        <f t="shared" si="13"/>
        <v>-551.52721259999998</v>
      </c>
      <c r="R100" s="29">
        <v>0</v>
      </c>
      <c r="S100" s="30">
        <v>0</v>
      </c>
      <c r="T100" s="30">
        <f t="shared" si="14"/>
        <v>0</v>
      </c>
      <c r="U100" s="33">
        <v>2.8800000000000001E-4</v>
      </c>
      <c r="V100" s="34">
        <f t="shared" si="15"/>
        <v>0</v>
      </c>
      <c r="W100" s="11"/>
    </row>
    <row r="101" spans="7:23" x14ac:dyDescent="0.3">
      <c r="G101" s="26"/>
      <c r="H101" s="11">
        <v>118</v>
      </c>
      <c r="I101" s="11" t="s">
        <v>19</v>
      </c>
      <c r="J101" s="27">
        <v>443</v>
      </c>
      <c r="K101" s="28">
        <v>0.7</v>
      </c>
      <c r="L101" s="29">
        <v>0</v>
      </c>
      <c r="M101" s="29">
        <v>32234</v>
      </c>
      <c r="N101" s="30">
        <v>2918300</v>
      </c>
      <c r="O101" s="30">
        <f t="shared" si="12"/>
        <v>-2020246.2</v>
      </c>
      <c r="P101" s="31">
        <v>1.3899999999999999E-4</v>
      </c>
      <c r="Q101" s="32">
        <f t="shared" si="13"/>
        <v>-280.81422179999998</v>
      </c>
      <c r="R101" s="29">
        <v>0</v>
      </c>
      <c r="S101" s="30">
        <v>0</v>
      </c>
      <c r="T101" s="30">
        <f t="shared" si="14"/>
        <v>0</v>
      </c>
      <c r="U101" s="33">
        <v>6.9999999999999999E-6</v>
      </c>
      <c r="V101" s="34">
        <f t="shared" si="15"/>
        <v>0</v>
      </c>
      <c r="W101" s="11"/>
    </row>
    <row r="102" spans="7:23" x14ac:dyDescent="0.3">
      <c r="G102" s="26"/>
      <c r="H102" s="11">
        <v>120</v>
      </c>
      <c r="I102" s="11" t="s">
        <v>173</v>
      </c>
      <c r="J102" s="27">
        <v>443</v>
      </c>
      <c r="K102" s="28">
        <v>0.7</v>
      </c>
      <c r="L102" s="29">
        <v>0</v>
      </c>
      <c r="M102" s="29">
        <v>32234</v>
      </c>
      <c r="N102" s="30">
        <v>2918300</v>
      </c>
      <c r="O102" s="30">
        <f t="shared" si="12"/>
        <v>-2020246.2</v>
      </c>
      <c r="P102" s="31">
        <v>0</v>
      </c>
      <c r="Q102" s="32">
        <f t="shared" si="13"/>
        <v>0</v>
      </c>
      <c r="R102" s="29">
        <v>0</v>
      </c>
      <c r="S102" s="30">
        <v>0</v>
      </c>
      <c r="T102" s="30">
        <f t="shared" si="14"/>
        <v>0</v>
      </c>
      <c r="U102" s="33">
        <v>0</v>
      </c>
      <c r="V102" s="34">
        <f t="shared" si="15"/>
        <v>0</v>
      </c>
      <c r="W102" s="11"/>
    </row>
    <row r="103" spans="7:23" x14ac:dyDescent="0.3">
      <c r="G103" s="26"/>
      <c r="H103" s="11">
        <v>129</v>
      </c>
      <c r="I103" s="11" t="s">
        <v>133</v>
      </c>
      <c r="J103" s="27">
        <v>443</v>
      </c>
      <c r="K103" s="28">
        <v>0.7</v>
      </c>
      <c r="L103" s="29">
        <v>0</v>
      </c>
      <c r="M103" s="29">
        <v>32234</v>
      </c>
      <c r="N103" s="30">
        <v>2918300</v>
      </c>
      <c r="O103" s="30">
        <f t="shared" si="12"/>
        <v>-2020246.2</v>
      </c>
      <c r="P103" s="31">
        <v>0</v>
      </c>
      <c r="Q103" s="32">
        <f t="shared" si="13"/>
        <v>0</v>
      </c>
      <c r="R103" s="29">
        <v>0</v>
      </c>
      <c r="S103" s="30">
        <v>0</v>
      </c>
      <c r="T103" s="30">
        <f t="shared" si="14"/>
        <v>0</v>
      </c>
      <c r="U103" s="33">
        <v>0</v>
      </c>
      <c r="V103" s="34">
        <f t="shared" si="15"/>
        <v>0</v>
      </c>
      <c r="W103" s="11"/>
    </row>
    <row r="104" spans="7:23" ht="15" thickBot="1" x14ac:dyDescent="0.35">
      <c r="G104" s="35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7"/>
    </row>
    <row r="105" spans="7:23" x14ac:dyDescent="0.3">
      <c r="G105" s="11">
        <v>120</v>
      </c>
      <c r="H105" s="11" t="s">
        <v>173</v>
      </c>
      <c r="I105" s="11"/>
      <c r="J105" s="27"/>
      <c r="K105" s="28"/>
      <c r="L105" s="30"/>
      <c r="M105" s="30"/>
      <c r="N105" s="30"/>
      <c r="O105" s="30"/>
      <c r="P105" s="33"/>
      <c r="Q105" s="32">
        <f>SUM(Q37:Q104)</f>
        <v>1729072.5991231001</v>
      </c>
      <c r="R105" s="30"/>
      <c r="S105" s="30"/>
      <c r="T105" s="30"/>
      <c r="U105" s="33"/>
      <c r="V105" s="32">
        <f>SUM(V37:V104)</f>
        <v>5229.0521219999982</v>
      </c>
      <c r="W105" s="38">
        <f>Q105+V105</f>
        <v>1734301.6512451</v>
      </c>
    </row>
    <row r="106" spans="7:23" x14ac:dyDescent="0.3">
      <c r="G106" s="11"/>
      <c r="H106" s="11"/>
      <c r="I106" s="11"/>
      <c r="J106" s="27"/>
      <c r="K106" s="28"/>
      <c r="L106" s="30"/>
      <c r="M106" s="30"/>
      <c r="N106" s="30"/>
      <c r="O106" s="30"/>
      <c r="P106" s="33"/>
      <c r="Q106" s="32"/>
      <c r="R106" s="30"/>
      <c r="S106" s="30"/>
      <c r="T106" s="30"/>
      <c r="U106" s="33"/>
      <c r="V106" s="32"/>
      <c r="W106" s="11"/>
    </row>
    <row r="107" spans="7:23" ht="15" thickBot="1" x14ac:dyDescent="0.35">
      <c r="G107" s="11"/>
      <c r="H107" s="11"/>
      <c r="I107" s="11"/>
      <c r="J107" s="12" t="s">
        <v>100</v>
      </c>
      <c r="K107" s="13" t="s">
        <v>101</v>
      </c>
      <c r="L107" s="14" t="s">
        <v>102</v>
      </c>
      <c r="M107" s="14" t="s">
        <v>103</v>
      </c>
      <c r="N107" s="14" t="s">
        <v>104</v>
      </c>
      <c r="O107" s="14" t="s">
        <v>105</v>
      </c>
      <c r="P107" s="15" t="s">
        <v>106</v>
      </c>
      <c r="Q107" s="16" t="s">
        <v>107</v>
      </c>
      <c r="R107" s="14" t="s">
        <v>108</v>
      </c>
      <c r="S107" s="14" t="s">
        <v>109</v>
      </c>
      <c r="T107" s="14" t="s">
        <v>110</v>
      </c>
      <c r="U107" s="15" t="s">
        <v>111</v>
      </c>
      <c r="V107" s="16" t="s">
        <v>112</v>
      </c>
      <c r="W107" s="11"/>
    </row>
    <row r="108" spans="7:23" ht="15.6" x14ac:dyDescent="0.3">
      <c r="G108" s="17">
        <v>125</v>
      </c>
      <c r="H108" s="18" t="s">
        <v>175</v>
      </c>
      <c r="I108" s="19"/>
      <c r="J108" s="20"/>
      <c r="K108" s="21"/>
      <c r="L108" s="22"/>
      <c r="M108" s="22"/>
      <c r="N108" s="22"/>
      <c r="O108" s="22"/>
      <c r="P108" s="23"/>
      <c r="Q108" s="24"/>
      <c r="R108" s="22"/>
      <c r="S108" s="22"/>
      <c r="T108" s="22"/>
      <c r="U108" s="23"/>
      <c r="V108" s="25"/>
      <c r="W108" s="11"/>
    </row>
    <row r="109" spans="7:23" x14ac:dyDescent="0.3">
      <c r="G109" s="26"/>
      <c r="H109" s="11">
        <v>1</v>
      </c>
      <c r="I109" s="11" t="s">
        <v>11</v>
      </c>
      <c r="J109" s="27">
        <v>483</v>
      </c>
      <c r="K109" s="28">
        <v>0.7</v>
      </c>
      <c r="L109" s="29">
        <v>1489499</v>
      </c>
      <c r="M109" s="29">
        <v>3847</v>
      </c>
      <c r="N109" s="30">
        <v>630000</v>
      </c>
      <c r="O109" s="30">
        <f t="shared" ref="O109:O129" si="16">(L109+M109-N109)*K109</f>
        <v>604342.19999999995</v>
      </c>
      <c r="P109" s="31">
        <v>1.91E-3</v>
      </c>
      <c r="Q109" s="32">
        <f t="shared" ref="Q109:Q129" si="17">O109*P109</f>
        <v>1154.293602</v>
      </c>
      <c r="R109" s="29">
        <v>1605587</v>
      </c>
      <c r="S109" s="30">
        <v>304254</v>
      </c>
      <c r="T109" s="30">
        <f t="shared" ref="T109:T129" si="18">(R109-S109)*K109</f>
        <v>910933.1</v>
      </c>
      <c r="U109" s="33">
        <v>1.9740000000000001E-3</v>
      </c>
      <c r="V109" s="34">
        <f t="shared" ref="V109:V129" si="19">T109*U109</f>
        <v>1798.1819393999999</v>
      </c>
      <c r="W109" s="11"/>
    </row>
    <row r="110" spans="7:23" x14ac:dyDescent="0.3">
      <c r="G110" s="26"/>
      <c r="H110" s="11">
        <v>2</v>
      </c>
      <c r="I110" s="11" t="s">
        <v>27</v>
      </c>
      <c r="J110" s="27">
        <v>483</v>
      </c>
      <c r="K110" s="28">
        <v>0.7</v>
      </c>
      <c r="L110" s="29">
        <v>1489499</v>
      </c>
      <c r="M110" s="29">
        <v>3847</v>
      </c>
      <c r="N110" s="30">
        <v>630000</v>
      </c>
      <c r="O110" s="30">
        <f t="shared" si="16"/>
        <v>604342.19999999995</v>
      </c>
      <c r="P110" s="31">
        <v>2.6899999999999998E-4</v>
      </c>
      <c r="Q110" s="32">
        <f t="shared" si="17"/>
        <v>162.56805179999998</v>
      </c>
      <c r="R110" s="29">
        <v>1605587</v>
      </c>
      <c r="S110" s="30">
        <v>304254</v>
      </c>
      <c r="T110" s="30">
        <f t="shared" si="18"/>
        <v>910933.1</v>
      </c>
      <c r="U110" s="33">
        <v>2.9500000000000001E-4</v>
      </c>
      <c r="V110" s="34">
        <f t="shared" si="19"/>
        <v>268.72526449999998</v>
      </c>
      <c r="W110" s="11"/>
    </row>
    <row r="111" spans="7:23" x14ac:dyDescent="0.3">
      <c r="G111" s="26"/>
      <c r="H111" s="11">
        <v>3</v>
      </c>
      <c r="I111" s="11" t="s">
        <v>20</v>
      </c>
      <c r="J111" s="27">
        <v>483</v>
      </c>
      <c r="K111" s="28">
        <v>0.7</v>
      </c>
      <c r="L111" s="29">
        <v>1489499</v>
      </c>
      <c r="M111" s="29">
        <v>3847</v>
      </c>
      <c r="N111" s="30">
        <v>630000</v>
      </c>
      <c r="O111" s="30">
        <f t="shared" si="16"/>
        <v>604342.19999999995</v>
      </c>
      <c r="P111" s="31">
        <v>5.9699999999999998E-4</v>
      </c>
      <c r="Q111" s="32">
        <f t="shared" si="17"/>
        <v>360.79229339999995</v>
      </c>
      <c r="R111" s="29">
        <v>1605587</v>
      </c>
      <c r="S111" s="30">
        <v>304254</v>
      </c>
      <c r="T111" s="30">
        <f t="shared" si="18"/>
        <v>910933.1</v>
      </c>
      <c r="U111" s="33">
        <v>6.3100000000000005E-4</v>
      </c>
      <c r="V111" s="34">
        <f t="shared" si="19"/>
        <v>574.79878610000003</v>
      </c>
      <c r="W111" s="11"/>
    </row>
    <row r="112" spans="7:23" x14ac:dyDescent="0.3">
      <c r="G112" s="26"/>
      <c r="H112" s="11">
        <v>5</v>
      </c>
      <c r="I112" s="11" t="s">
        <v>17</v>
      </c>
      <c r="J112" s="27">
        <v>483</v>
      </c>
      <c r="K112" s="28">
        <v>0.7</v>
      </c>
      <c r="L112" s="29">
        <v>1489499</v>
      </c>
      <c r="M112" s="29">
        <v>3847</v>
      </c>
      <c r="N112" s="30">
        <v>630000</v>
      </c>
      <c r="O112" s="30">
        <f t="shared" si="16"/>
        <v>604342.19999999995</v>
      </c>
      <c r="P112" s="31">
        <v>6.6930000000000002E-3</v>
      </c>
      <c r="Q112" s="32">
        <f t="shared" si="17"/>
        <v>4044.8623445999997</v>
      </c>
      <c r="R112" s="29">
        <v>1605587</v>
      </c>
      <c r="S112" s="30">
        <v>304254</v>
      </c>
      <c r="T112" s="30">
        <f t="shared" si="18"/>
        <v>910933.1</v>
      </c>
      <c r="U112" s="33">
        <v>6.6429999999999996E-3</v>
      </c>
      <c r="V112" s="34">
        <f t="shared" si="19"/>
        <v>6051.3285832999991</v>
      </c>
      <c r="W112" s="11"/>
    </row>
    <row r="113" spans="7:23" x14ac:dyDescent="0.3">
      <c r="G113" s="26"/>
      <c r="H113" s="11">
        <v>6</v>
      </c>
      <c r="I113" s="11" t="s">
        <v>118</v>
      </c>
      <c r="J113" s="27">
        <v>483</v>
      </c>
      <c r="K113" s="28">
        <v>0.7</v>
      </c>
      <c r="L113" s="29">
        <v>1489499</v>
      </c>
      <c r="M113" s="29">
        <v>3847</v>
      </c>
      <c r="N113" s="30">
        <v>630000</v>
      </c>
      <c r="O113" s="30">
        <f t="shared" si="16"/>
        <v>604342.19999999995</v>
      </c>
      <c r="P113" s="31">
        <v>0</v>
      </c>
      <c r="Q113" s="32">
        <f t="shared" si="17"/>
        <v>0</v>
      </c>
      <c r="R113" s="29">
        <v>1605587</v>
      </c>
      <c r="S113" s="30">
        <v>304254</v>
      </c>
      <c r="T113" s="30">
        <f t="shared" si="18"/>
        <v>910933.1</v>
      </c>
      <c r="U113" s="33">
        <v>0</v>
      </c>
      <c r="V113" s="34">
        <f t="shared" si="19"/>
        <v>0</v>
      </c>
      <c r="W113" s="11"/>
    </row>
    <row r="114" spans="7:23" x14ac:dyDescent="0.3">
      <c r="G114" s="26"/>
      <c r="H114" s="11">
        <v>7</v>
      </c>
      <c r="I114" s="11" t="s">
        <v>9</v>
      </c>
      <c r="J114" s="27">
        <v>483</v>
      </c>
      <c r="K114" s="28">
        <v>0.7</v>
      </c>
      <c r="L114" s="29">
        <v>1489499</v>
      </c>
      <c r="M114" s="29">
        <v>3847</v>
      </c>
      <c r="N114" s="30">
        <v>630000</v>
      </c>
      <c r="O114" s="30">
        <f t="shared" si="16"/>
        <v>604342.19999999995</v>
      </c>
      <c r="P114" s="31">
        <v>1.27E-4</v>
      </c>
      <c r="Q114" s="32">
        <f t="shared" si="17"/>
        <v>76.751459399999987</v>
      </c>
      <c r="R114" s="29">
        <v>1605587</v>
      </c>
      <c r="S114" s="30">
        <v>304254</v>
      </c>
      <c r="T114" s="30">
        <f t="shared" si="18"/>
        <v>910933.1</v>
      </c>
      <c r="U114" s="33">
        <v>1.34E-4</v>
      </c>
      <c r="V114" s="34">
        <f t="shared" si="19"/>
        <v>122.0650354</v>
      </c>
      <c r="W114" s="11"/>
    </row>
    <row r="115" spans="7:23" x14ac:dyDescent="0.3">
      <c r="G115" s="26"/>
      <c r="H115" s="11">
        <v>8</v>
      </c>
      <c r="I115" s="11" t="s">
        <v>23</v>
      </c>
      <c r="J115" s="27">
        <v>483</v>
      </c>
      <c r="K115" s="28">
        <v>0.7</v>
      </c>
      <c r="L115" s="29">
        <v>1489499</v>
      </c>
      <c r="M115" s="29">
        <v>3847</v>
      </c>
      <c r="N115" s="30">
        <v>630000</v>
      </c>
      <c r="O115" s="30">
        <f t="shared" si="16"/>
        <v>604342.19999999995</v>
      </c>
      <c r="P115" s="31">
        <v>1.8699999999999999E-4</v>
      </c>
      <c r="Q115" s="32">
        <f t="shared" si="17"/>
        <v>113.01199139999999</v>
      </c>
      <c r="R115" s="29">
        <v>1605587</v>
      </c>
      <c r="S115" s="30">
        <v>304254</v>
      </c>
      <c r="T115" s="30">
        <f t="shared" si="18"/>
        <v>910933.1</v>
      </c>
      <c r="U115" s="33">
        <v>1.9599999999999999E-4</v>
      </c>
      <c r="V115" s="34">
        <f t="shared" si="19"/>
        <v>178.5428876</v>
      </c>
      <c r="W115" s="11"/>
    </row>
    <row r="116" spans="7:23" x14ac:dyDescent="0.3">
      <c r="G116" s="26"/>
      <c r="H116" s="11">
        <v>25</v>
      </c>
      <c r="I116" s="11" t="s">
        <v>8</v>
      </c>
      <c r="J116" s="27">
        <v>483</v>
      </c>
      <c r="K116" s="28">
        <v>0.7</v>
      </c>
      <c r="L116" s="29">
        <v>1489499</v>
      </c>
      <c r="M116" s="29">
        <v>3847</v>
      </c>
      <c r="N116" s="30">
        <v>630000</v>
      </c>
      <c r="O116" s="30">
        <f t="shared" si="16"/>
        <v>604342.19999999995</v>
      </c>
      <c r="P116" s="31">
        <v>1.2300000000000001E-4</v>
      </c>
      <c r="Q116" s="32">
        <f t="shared" si="17"/>
        <v>74.334090599999996</v>
      </c>
      <c r="R116" s="29">
        <v>1605587</v>
      </c>
      <c r="S116" s="30">
        <v>304254</v>
      </c>
      <c r="T116" s="30">
        <f t="shared" si="18"/>
        <v>910933.1</v>
      </c>
      <c r="U116" s="33">
        <v>1.2400000000000001E-4</v>
      </c>
      <c r="V116" s="34">
        <f t="shared" si="19"/>
        <v>112.9557044</v>
      </c>
      <c r="W116" s="11"/>
    </row>
    <row r="117" spans="7:23" x14ac:dyDescent="0.3">
      <c r="G117" s="26"/>
      <c r="H117" s="11">
        <v>38</v>
      </c>
      <c r="I117" s="11" t="s">
        <v>12</v>
      </c>
      <c r="J117" s="27">
        <v>483</v>
      </c>
      <c r="K117" s="28">
        <v>0.7</v>
      </c>
      <c r="L117" s="29">
        <v>1489499</v>
      </c>
      <c r="M117" s="29">
        <v>3847</v>
      </c>
      <c r="N117" s="30">
        <v>630000</v>
      </c>
      <c r="O117" s="30">
        <f t="shared" si="16"/>
        <v>604342.19999999995</v>
      </c>
      <c r="P117" s="31">
        <v>7.8999999999999996E-5</v>
      </c>
      <c r="Q117" s="32">
        <f t="shared" si="17"/>
        <v>47.743033799999992</v>
      </c>
      <c r="R117" s="29">
        <v>1605587</v>
      </c>
      <c r="S117" s="30">
        <v>304254</v>
      </c>
      <c r="T117" s="30">
        <f t="shared" si="18"/>
        <v>910933.1</v>
      </c>
      <c r="U117" s="33">
        <v>8.2999999999999998E-5</v>
      </c>
      <c r="V117" s="34">
        <f t="shared" si="19"/>
        <v>75.60744729999999</v>
      </c>
      <c r="W117" s="11"/>
    </row>
    <row r="118" spans="7:23" x14ac:dyDescent="0.3">
      <c r="G118" s="26"/>
      <c r="H118" s="11">
        <v>41</v>
      </c>
      <c r="I118" s="11" t="s">
        <v>125</v>
      </c>
      <c r="J118" s="27">
        <v>483</v>
      </c>
      <c r="K118" s="28">
        <v>0.7</v>
      </c>
      <c r="L118" s="29">
        <v>1489499</v>
      </c>
      <c r="M118" s="29">
        <v>3847</v>
      </c>
      <c r="N118" s="30">
        <v>630000</v>
      </c>
      <c r="O118" s="30">
        <f t="shared" si="16"/>
        <v>604342.19999999995</v>
      </c>
      <c r="P118" s="31">
        <v>0</v>
      </c>
      <c r="Q118" s="32">
        <f t="shared" si="17"/>
        <v>0</v>
      </c>
      <c r="R118" s="29">
        <v>1605587</v>
      </c>
      <c r="S118" s="30">
        <v>304254</v>
      </c>
      <c r="T118" s="30">
        <f t="shared" si="18"/>
        <v>910933.1</v>
      </c>
      <c r="U118" s="33">
        <v>0</v>
      </c>
      <c r="V118" s="34">
        <f t="shared" si="19"/>
        <v>0</v>
      </c>
      <c r="W118" s="11"/>
    </row>
    <row r="119" spans="7:23" x14ac:dyDescent="0.3">
      <c r="G119" s="26"/>
      <c r="H119" s="11">
        <v>55</v>
      </c>
      <c r="I119" s="11" t="s">
        <v>26</v>
      </c>
      <c r="J119" s="27">
        <v>483</v>
      </c>
      <c r="K119" s="28">
        <v>0.7</v>
      </c>
      <c r="L119" s="29">
        <v>1489499</v>
      </c>
      <c r="M119" s="29">
        <v>3847</v>
      </c>
      <c r="N119" s="30">
        <v>630000</v>
      </c>
      <c r="O119" s="30">
        <f t="shared" si="16"/>
        <v>604342.19999999995</v>
      </c>
      <c r="P119" s="31">
        <v>1.5699999999999999E-4</v>
      </c>
      <c r="Q119" s="32">
        <f t="shared" si="17"/>
        <v>94.881725399999993</v>
      </c>
      <c r="R119" s="29">
        <v>1605587</v>
      </c>
      <c r="S119" s="30">
        <v>304254</v>
      </c>
      <c r="T119" s="30">
        <f t="shared" si="18"/>
        <v>910933.1</v>
      </c>
      <c r="U119" s="33">
        <v>2.1100000000000001E-4</v>
      </c>
      <c r="V119" s="34">
        <f t="shared" si="19"/>
        <v>192.2068841</v>
      </c>
      <c r="W119" s="11"/>
    </row>
    <row r="120" spans="7:23" x14ac:dyDescent="0.3">
      <c r="G120" s="26"/>
      <c r="H120" s="11">
        <v>56</v>
      </c>
      <c r="I120" s="11" t="s">
        <v>14</v>
      </c>
      <c r="J120" s="27">
        <v>483</v>
      </c>
      <c r="K120" s="28">
        <v>0.7</v>
      </c>
      <c r="L120" s="29">
        <v>1489499</v>
      </c>
      <c r="M120" s="29">
        <v>3847</v>
      </c>
      <c r="N120" s="30">
        <v>630000</v>
      </c>
      <c r="O120" s="30">
        <f t="shared" si="16"/>
        <v>604342.19999999995</v>
      </c>
      <c r="P120" s="31">
        <v>1.405E-3</v>
      </c>
      <c r="Q120" s="32">
        <f t="shared" si="17"/>
        <v>849.10079099999996</v>
      </c>
      <c r="R120" s="29">
        <v>1605587</v>
      </c>
      <c r="S120" s="30">
        <v>304254</v>
      </c>
      <c r="T120" s="30">
        <f t="shared" si="18"/>
        <v>910933.1</v>
      </c>
      <c r="U120" s="33">
        <v>1.4710000000000001E-3</v>
      </c>
      <c r="V120" s="34">
        <f t="shared" si="19"/>
        <v>1339.9825901000002</v>
      </c>
      <c r="W120" s="11"/>
    </row>
    <row r="121" spans="7:23" x14ac:dyDescent="0.3">
      <c r="G121" s="26"/>
      <c r="H121" s="11">
        <v>71</v>
      </c>
      <c r="I121" s="11" t="s">
        <v>18</v>
      </c>
      <c r="J121" s="27">
        <v>483</v>
      </c>
      <c r="K121" s="28">
        <v>0</v>
      </c>
      <c r="L121" s="29">
        <v>1489499</v>
      </c>
      <c r="M121" s="29">
        <v>3847</v>
      </c>
      <c r="N121" s="30">
        <v>630000</v>
      </c>
      <c r="O121" s="30">
        <f t="shared" si="16"/>
        <v>0</v>
      </c>
      <c r="P121" s="31">
        <v>1.1E-5</v>
      </c>
      <c r="Q121" s="32">
        <f t="shared" si="17"/>
        <v>0</v>
      </c>
      <c r="R121" s="29">
        <v>1605587</v>
      </c>
      <c r="S121" s="30">
        <v>304254</v>
      </c>
      <c r="T121" s="30">
        <f t="shared" si="18"/>
        <v>0</v>
      </c>
      <c r="U121" s="33">
        <v>1.2E-5</v>
      </c>
      <c r="V121" s="34">
        <f t="shared" si="19"/>
        <v>0</v>
      </c>
      <c r="W121" s="11"/>
    </row>
    <row r="122" spans="7:23" x14ac:dyDescent="0.3">
      <c r="G122" s="26"/>
      <c r="H122" s="11">
        <v>72</v>
      </c>
      <c r="I122" s="11" t="s">
        <v>28</v>
      </c>
      <c r="J122" s="27">
        <v>483</v>
      </c>
      <c r="K122" s="28">
        <v>0</v>
      </c>
      <c r="L122" s="29">
        <v>1489499</v>
      </c>
      <c r="M122" s="29">
        <v>3847</v>
      </c>
      <c r="N122" s="30">
        <v>630000</v>
      </c>
      <c r="O122" s="30">
        <f t="shared" si="16"/>
        <v>0</v>
      </c>
      <c r="P122" s="31">
        <v>3.1799999999999998E-4</v>
      </c>
      <c r="Q122" s="32">
        <f t="shared" si="17"/>
        <v>0</v>
      </c>
      <c r="R122" s="29">
        <v>1605587</v>
      </c>
      <c r="S122" s="30">
        <v>304254</v>
      </c>
      <c r="T122" s="30">
        <f t="shared" si="18"/>
        <v>0</v>
      </c>
      <c r="U122" s="33">
        <v>3.3700000000000001E-4</v>
      </c>
      <c r="V122" s="34">
        <f t="shared" si="19"/>
        <v>0</v>
      </c>
      <c r="W122" s="11"/>
    </row>
    <row r="123" spans="7:23" x14ac:dyDescent="0.3">
      <c r="G123" s="26"/>
      <c r="H123" s="11">
        <v>90</v>
      </c>
      <c r="I123" s="11" t="s">
        <v>4</v>
      </c>
      <c r="J123" s="27">
        <v>483</v>
      </c>
      <c r="K123" s="28">
        <v>0.7</v>
      </c>
      <c r="L123" s="29">
        <v>1489499</v>
      </c>
      <c r="M123" s="29">
        <v>3847</v>
      </c>
      <c r="N123" s="30">
        <v>630000</v>
      </c>
      <c r="O123" s="30">
        <f t="shared" si="16"/>
        <v>604342.19999999995</v>
      </c>
      <c r="P123" s="31">
        <v>3.48E-4</v>
      </c>
      <c r="Q123" s="32">
        <f t="shared" si="17"/>
        <v>210.31108559999998</v>
      </c>
      <c r="R123" s="29">
        <v>1605587</v>
      </c>
      <c r="S123" s="30">
        <v>304254</v>
      </c>
      <c r="T123" s="30">
        <f t="shared" si="18"/>
        <v>910933.1</v>
      </c>
      <c r="U123" s="33">
        <v>3.5100000000000002E-4</v>
      </c>
      <c r="V123" s="34">
        <f t="shared" si="19"/>
        <v>319.73751809999999</v>
      </c>
      <c r="W123" s="11"/>
    </row>
    <row r="124" spans="7:23" x14ac:dyDescent="0.3">
      <c r="G124" s="26"/>
      <c r="H124" s="11">
        <v>97</v>
      </c>
      <c r="I124" s="11" t="s">
        <v>3</v>
      </c>
      <c r="J124" s="27">
        <v>483</v>
      </c>
      <c r="K124" s="28">
        <v>0.7</v>
      </c>
      <c r="L124" s="29">
        <v>1489499</v>
      </c>
      <c r="M124" s="29">
        <v>3847</v>
      </c>
      <c r="N124" s="30">
        <v>630000</v>
      </c>
      <c r="O124" s="30">
        <f t="shared" si="16"/>
        <v>604342.19999999995</v>
      </c>
      <c r="P124" s="31">
        <v>1.54E-4</v>
      </c>
      <c r="Q124" s="32">
        <f t="shared" si="17"/>
        <v>93.068698799999993</v>
      </c>
      <c r="R124" s="29">
        <v>1605587</v>
      </c>
      <c r="S124" s="30">
        <v>304254</v>
      </c>
      <c r="T124" s="30">
        <f t="shared" si="18"/>
        <v>910933.1</v>
      </c>
      <c r="U124" s="33">
        <v>1.6200000000000001E-4</v>
      </c>
      <c r="V124" s="34">
        <f t="shared" si="19"/>
        <v>147.5711622</v>
      </c>
      <c r="W124" s="11"/>
    </row>
    <row r="125" spans="7:23" x14ac:dyDescent="0.3">
      <c r="G125" s="26"/>
      <c r="H125" s="11">
        <v>104</v>
      </c>
      <c r="I125" s="11" t="s">
        <v>130</v>
      </c>
      <c r="J125" s="27">
        <v>483</v>
      </c>
      <c r="K125" s="28">
        <v>0.7</v>
      </c>
      <c r="L125" s="29">
        <v>1489499</v>
      </c>
      <c r="M125" s="29">
        <v>3847</v>
      </c>
      <c r="N125" s="30">
        <v>630000</v>
      </c>
      <c r="O125" s="30">
        <f t="shared" si="16"/>
        <v>604342.19999999995</v>
      </c>
      <c r="P125" s="31">
        <v>0</v>
      </c>
      <c r="Q125" s="32">
        <f t="shared" si="17"/>
        <v>0</v>
      </c>
      <c r="R125" s="29">
        <v>1605587</v>
      </c>
      <c r="S125" s="30">
        <v>304254</v>
      </c>
      <c r="T125" s="30">
        <f t="shared" si="18"/>
        <v>910933.1</v>
      </c>
      <c r="U125" s="33">
        <v>0</v>
      </c>
      <c r="V125" s="34">
        <f t="shared" si="19"/>
        <v>0</v>
      </c>
      <c r="W125" s="11"/>
    </row>
    <row r="126" spans="7:23" x14ac:dyDescent="0.3">
      <c r="G126" s="26"/>
      <c r="H126" s="11">
        <v>117</v>
      </c>
      <c r="I126" s="11" t="s">
        <v>21</v>
      </c>
      <c r="J126" s="27">
        <v>483</v>
      </c>
      <c r="K126" s="28">
        <v>0.7</v>
      </c>
      <c r="L126" s="29">
        <v>1489499</v>
      </c>
      <c r="M126" s="29">
        <v>3847</v>
      </c>
      <c r="N126" s="30">
        <v>630000</v>
      </c>
      <c r="O126" s="30">
        <f t="shared" si="16"/>
        <v>604342.19999999995</v>
      </c>
      <c r="P126" s="31">
        <v>2.7300000000000002E-4</v>
      </c>
      <c r="Q126" s="32">
        <f t="shared" si="17"/>
        <v>164.9854206</v>
      </c>
      <c r="R126" s="29">
        <v>1605587</v>
      </c>
      <c r="S126" s="30">
        <v>304254</v>
      </c>
      <c r="T126" s="30">
        <f t="shared" si="18"/>
        <v>910933.1</v>
      </c>
      <c r="U126" s="33">
        <v>2.8800000000000001E-4</v>
      </c>
      <c r="V126" s="34">
        <f t="shared" si="19"/>
        <v>262.34873279999999</v>
      </c>
      <c r="W126" s="11"/>
    </row>
    <row r="127" spans="7:23" x14ac:dyDescent="0.3">
      <c r="G127" s="26"/>
      <c r="H127" s="11">
        <v>118</v>
      </c>
      <c r="I127" s="11" t="s">
        <v>19</v>
      </c>
      <c r="J127" s="27">
        <v>483</v>
      </c>
      <c r="K127" s="28">
        <v>0.7</v>
      </c>
      <c r="L127" s="29">
        <v>1489499</v>
      </c>
      <c r="M127" s="29">
        <v>3847</v>
      </c>
      <c r="N127" s="30">
        <v>630000</v>
      </c>
      <c r="O127" s="30">
        <f t="shared" si="16"/>
        <v>604342.19999999995</v>
      </c>
      <c r="P127" s="31">
        <v>1.3899999999999999E-4</v>
      </c>
      <c r="Q127" s="32">
        <f t="shared" si="17"/>
        <v>84.00356579999999</v>
      </c>
      <c r="R127" s="29">
        <v>1605587</v>
      </c>
      <c r="S127" s="30">
        <v>304254</v>
      </c>
      <c r="T127" s="30">
        <f t="shared" si="18"/>
        <v>910933.1</v>
      </c>
      <c r="U127" s="33">
        <v>6.9999999999999999E-6</v>
      </c>
      <c r="V127" s="34">
        <f t="shared" si="19"/>
        <v>6.3765317000000001</v>
      </c>
      <c r="W127" s="11"/>
    </row>
    <row r="128" spans="7:23" x14ac:dyDescent="0.3">
      <c r="G128" s="26"/>
      <c r="H128" s="11">
        <v>125</v>
      </c>
      <c r="I128" s="11" t="s">
        <v>175</v>
      </c>
      <c r="J128" s="27">
        <v>483</v>
      </c>
      <c r="K128" s="28">
        <v>0.7</v>
      </c>
      <c r="L128" s="29">
        <v>1489499</v>
      </c>
      <c r="M128" s="29">
        <v>3847</v>
      </c>
      <c r="N128" s="30">
        <v>630000</v>
      </c>
      <c r="O128" s="30">
        <f t="shared" si="16"/>
        <v>604342.19999999995</v>
      </c>
      <c r="P128" s="31">
        <v>0</v>
      </c>
      <c r="Q128" s="32">
        <f t="shared" si="17"/>
        <v>0</v>
      </c>
      <c r="R128" s="29">
        <v>1605587</v>
      </c>
      <c r="S128" s="30">
        <v>304254</v>
      </c>
      <c r="T128" s="30">
        <f t="shared" si="18"/>
        <v>910933.1</v>
      </c>
      <c r="U128" s="33">
        <v>0</v>
      </c>
      <c r="V128" s="34">
        <f t="shared" si="19"/>
        <v>0</v>
      </c>
      <c r="W128" s="11"/>
    </row>
    <row r="129" spans="7:23" x14ac:dyDescent="0.3">
      <c r="G129" s="26"/>
      <c r="H129" s="11">
        <v>129</v>
      </c>
      <c r="I129" s="11" t="s">
        <v>133</v>
      </c>
      <c r="J129" s="27">
        <v>483</v>
      </c>
      <c r="K129" s="28">
        <v>0.7</v>
      </c>
      <c r="L129" s="29">
        <v>1489499</v>
      </c>
      <c r="M129" s="29">
        <v>3847</v>
      </c>
      <c r="N129" s="30">
        <v>630000</v>
      </c>
      <c r="O129" s="30">
        <f t="shared" si="16"/>
        <v>604342.19999999995</v>
      </c>
      <c r="P129" s="31">
        <v>0</v>
      </c>
      <c r="Q129" s="32">
        <f t="shared" si="17"/>
        <v>0</v>
      </c>
      <c r="R129" s="29">
        <v>1605587</v>
      </c>
      <c r="S129" s="30">
        <v>304254</v>
      </c>
      <c r="T129" s="30">
        <f t="shared" si="18"/>
        <v>910933.1</v>
      </c>
      <c r="U129" s="33">
        <v>0</v>
      </c>
      <c r="V129" s="34">
        <f t="shared" si="19"/>
        <v>0</v>
      </c>
      <c r="W129" s="11"/>
    </row>
    <row r="130" spans="7:23" x14ac:dyDescent="0.3">
      <c r="G130" s="26"/>
      <c r="H130" s="11"/>
      <c r="I130" s="11"/>
      <c r="J130" s="27"/>
      <c r="K130" s="28"/>
      <c r="L130" s="30"/>
      <c r="M130" s="30"/>
      <c r="N130" s="30"/>
      <c r="O130" s="30"/>
      <c r="P130" s="33"/>
      <c r="Q130" s="32"/>
      <c r="R130" s="30"/>
      <c r="S130" s="30"/>
      <c r="T130" s="30"/>
      <c r="U130" s="33"/>
      <c r="V130" s="34"/>
      <c r="W130" s="11"/>
    </row>
    <row r="131" spans="7:23" ht="15.6" x14ac:dyDescent="0.3">
      <c r="G131" s="39">
        <v>125</v>
      </c>
      <c r="H131" s="40" t="s">
        <v>175</v>
      </c>
      <c r="I131" s="11"/>
      <c r="J131" s="27"/>
      <c r="K131" s="28"/>
      <c r="L131" s="30"/>
      <c r="M131" s="30"/>
      <c r="N131" s="30"/>
      <c r="O131" s="30"/>
      <c r="P131" s="33"/>
      <c r="Q131" s="32"/>
      <c r="R131" s="30"/>
      <c r="S131" s="30"/>
      <c r="T131" s="30"/>
      <c r="U131" s="33"/>
      <c r="V131" s="34"/>
      <c r="W131" s="11"/>
    </row>
    <row r="132" spans="7:23" x14ac:dyDescent="0.3">
      <c r="G132" s="26"/>
      <c r="H132" s="11">
        <v>1</v>
      </c>
      <c r="I132" s="11" t="s">
        <v>11</v>
      </c>
      <c r="J132" s="27">
        <v>484</v>
      </c>
      <c r="K132" s="28">
        <v>0.7</v>
      </c>
      <c r="L132" s="29">
        <v>2529720</v>
      </c>
      <c r="M132" s="29">
        <v>41287</v>
      </c>
      <c r="N132" s="30">
        <v>853086</v>
      </c>
      <c r="O132" s="30">
        <f t="shared" ref="O132:O153" si="20">(L132+M132-N132)*K132</f>
        <v>1202544.7</v>
      </c>
      <c r="P132" s="31">
        <v>1.91E-3</v>
      </c>
      <c r="Q132" s="32">
        <f t="shared" ref="Q132:Q153" si="21">O132*P132</f>
        <v>2296.860377</v>
      </c>
      <c r="R132" s="29">
        <v>0</v>
      </c>
      <c r="S132" s="30"/>
      <c r="T132" s="30">
        <f t="shared" ref="T132:T153" si="22">(R132-S132)*K132</f>
        <v>0</v>
      </c>
      <c r="U132" s="33">
        <v>1.9740000000000001E-3</v>
      </c>
      <c r="V132" s="34">
        <f t="shared" ref="V132:V153" si="23">T132*U132</f>
        <v>0</v>
      </c>
      <c r="W132" s="11"/>
    </row>
    <row r="133" spans="7:23" x14ac:dyDescent="0.3">
      <c r="G133" s="26"/>
      <c r="H133" s="11">
        <v>2</v>
      </c>
      <c r="I133" s="11" t="s">
        <v>27</v>
      </c>
      <c r="J133" s="27">
        <v>484</v>
      </c>
      <c r="K133" s="28">
        <v>0.7</v>
      </c>
      <c r="L133" s="29">
        <v>2529720</v>
      </c>
      <c r="M133" s="29">
        <v>41287</v>
      </c>
      <c r="N133" s="30">
        <v>853086</v>
      </c>
      <c r="O133" s="30">
        <f t="shared" si="20"/>
        <v>1202544.7</v>
      </c>
      <c r="P133" s="31">
        <v>2.6899999999999998E-4</v>
      </c>
      <c r="Q133" s="32">
        <f t="shared" si="21"/>
        <v>323.48452429999998</v>
      </c>
      <c r="R133" s="29">
        <v>0</v>
      </c>
      <c r="S133" s="30"/>
      <c r="T133" s="30">
        <f t="shared" si="22"/>
        <v>0</v>
      </c>
      <c r="U133" s="33">
        <v>2.9500000000000001E-4</v>
      </c>
      <c r="V133" s="34">
        <f t="shared" si="23"/>
        <v>0</v>
      </c>
      <c r="W133" s="11"/>
    </row>
    <row r="134" spans="7:23" x14ac:dyDescent="0.3">
      <c r="G134" s="26"/>
      <c r="H134" s="11">
        <v>3</v>
      </c>
      <c r="I134" s="11" t="s">
        <v>20</v>
      </c>
      <c r="J134" s="27">
        <v>484</v>
      </c>
      <c r="K134" s="28">
        <v>0.7</v>
      </c>
      <c r="L134" s="29">
        <v>2529720</v>
      </c>
      <c r="M134" s="29">
        <v>41287</v>
      </c>
      <c r="N134" s="30">
        <v>853086</v>
      </c>
      <c r="O134" s="30">
        <f t="shared" si="20"/>
        <v>1202544.7</v>
      </c>
      <c r="P134" s="31">
        <v>5.9699999999999998E-4</v>
      </c>
      <c r="Q134" s="32">
        <f t="shared" si="21"/>
        <v>717.9191859</v>
      </c>
      <c r="R134" s="29">
        <v>0</v>
      </c>
      <c r="S134" s="30"/>
      <c r="T134" s="30">
        <f t="shared" si="22"/>
        <v>0</v>
      </c>
      <c r="U134" s="33">
        <v>6.3100000000000005E-4</v>
      </c>
      <c r="V134" s="34">
        <f t="shared" si="23"/>
        <v>0</v>
      </c>
      <c r="W134" s="11"/>
    </row>
    <row r="135" spans="7:23" x14ac:dyDescent="0.3">
      <c r="G135" s="26"/>
      <c r="H135" s="11">
        <v>5</v>
      </c>
      <c r="I135" s="11" t="s">
        <v>17</v>
      </c>
      <c r="J135" s="27">
        <v>484</v>
      </c>
      <c r="K135" s="28">
        <v>0.7</v>
      </c>
      <c r="L135" s="29">
        <v>2529720</v>
      </c>
      <c r="M135" s="29">
        <v>41287</v>
      </c>
      <c r="N135" s="30">
        <v>853086</v>
      </c>
      <c r="O135" s="30">
        <f t="shared" si="20"/>
        <v>1202544.7</v>
      </c>
      <c r="P135" s="31">
        <v>6.6930000000000002E-3</v>
      </c>
      <c r="Q135" s="32">
        <f t="shared" si="21"/>
        <v>8048.6316771000002</v>
      </c>
      <c r="R135" s="29">
        <v>0</v>
      </c>
      <c r="S135" s="30"/>
      <c r="T135" s="30">
        <f t="shared" si="22"/>
        <v>0</v>
      </c>
      <c r="U135" s="33">
        <v>6.6429999999999996E-3</v>
      </c>
      <c r="V135" s="34">
        <f t="shared" si="23"/>
        <v>0</v>
      </c>
      <c r="W135" s="11"/>
    </row>
    <row r="136" spans="7:23" x14ac:dyDescent="0.3">
      <c r="G136" s="26"/>
      <c r="H136" s="11">
        <v>6</v>
      </c>
      <c r="I136" s="11" t="s">
        <v>118</v>
      </c>
      <c r="J136" s="27">
        <v>484</v>
      </c>
      <c r="K136" s="28">
        <v>0.7</v>
      </c>
      <c r="L136" s="29">
        <v>2529720</v>
      </c>
      <c r="M136" s="29">
        <v>41287</v>
      </c>
      <c r="N136" s="30">
        <v>853086</v>
      </c>
      <c r="O136" s="30">
        <f t="shared" si="20"/>
        <v>1202544.7</v>
      </c>
      <c r="P136" s="31">
        <v>0</v>
      </c>
      <c r="Q136" s="32">
        <f t="shared" si="21"/>
        <v>0</v>
      </c>
      <c r="R136" s="29">
        <v>0</v>
      </c>
      <c r="S136" s="30"/>
      <c r="T136" s="30">
        <f t="shared" si="22"/>
        <v>0</v>
      </c>
      <c r="U136" s="33">
        <v>0</v>
      </c>
      <c r="V136" s="34">
        <f t="shared" si="23"/>
        <v>0</v>
      </c>
      <c r="W136" s="11"/>
    </row>
    <row r="137" spans="7:23" x14ac:dyDescent="0.3">
      <c r="G137" s="26"/>
      <c r="H137" s="11">
        <v>7</v>
      </c>
      <c r="I137" s="11" t="s">
        <v>9</v>
      </c>
      <c r="J137" s="27">
        <v>484</v>
      </c>
      <c r="K137" s="28">
        <v>0.7</v>
      </c>
      <c r="L137" s="29">
        <v>2529720</v>
      </c>
      <c r="M137" s="29">
        <v>41287</v>
      </c>
      <c r="N137" s="30">
        <v>853086</v>
      </c>
      <c r="O137" s="30">
        <f t="shared" si="20"/>
        <v>1202544.7</v>
      </c>
      <c r="P137" s="31">
        <v>1.27E-4</v>
      </c>
      <c r="Q137" s="32">
        <f t="shared" si="21"/>
        <v>152.7231769</v>
      </c>
      <c r="R137" s="29">
        <v>0</v>
      </c>
      <c r="S137" s="30"/>
      <c r="T137" s="30">
        <f t="shared" si="22"/>
        <v>0</v>
      </c>
      <c r="U137" s="33">
        <v>1.34E-4</v>
      </c>
      <c r="V137" s="34">
        <f t="shared" si="23"/>
        <v>0</v>
      </c>
      <c r="W137" s="11"/>
    </row>
    <row r="138" spans="7:23" x14ac:dyDescent="0.3">
      <c r="G138" s="26"/>
      <c r="H138" s="11">
        <v>8</v>
      </c>
      <c r="I138" s="11" t="s">
        <v>23</v>
      </c>
      <c r="J138" s="27">
        <v>484</v>
      </c>
      <c r="K138" s="28">
        <v>0.7</v>
      </c>
      <c r="L138" s="29">
        <v>2529720</v>
      </c>
      <c r="M138" s="29">
        <v>41287</v>
      </c>
      <c r="N138" s="30">
        <v>853086</v>
      </c>
      <c r="O138" s="30">
        <f t="shared" si="20"/>
        <v>1202544.7</v>
      </c>
      <c r="P138" s="31">
        <v>1.8699999999999999E-4</v>
      </c>
      <c r="Q138" s="32">
        <f t="shared" si="21"/>
        <v>224.87585889999997</v>
      </c>
      <c r="R138" s="29">
        <v>0</v>
      </c>
      <c r="S138" s="30"/>
      <c r="T138" s="30">
        <f t="shared" si="22"/>
        <v>0</v>
      </c>
      <c r="U138" s="33">
        <v>1.9599999999999999E-4</v>
      </c>
      <c r="V138" s="34">
        <f t="shared" si="23"/>
        <v>0</v>
      </c>
      <c r="W138" s="11"/>
    </row>
    <row r="139" spans="7:23" x14ac:dyDescent="0.3">
      <c r="G139" s="26"/>
      <c r="H139" s="11">
        <v>25</v>
      </c>
      <c r="I139" s="11" t="s">
        <v>8</v>
      </c>
      <c r="J139" s="27">
        <v>484</v>
      </c>
      <c r="K139" s="28">
        <v>0.7</v>
      </c>
      <c r="L139" s="29">
        <v>2529720</v>
      </c>
      <c r="M139" s="29">
        <v>41287</v>
      </c>
      <c r="N139" s="30">
        <v>853086</v>
      </c>
      <c r="O139" s="30">
        <f t="shared" si="20"/>
        <v>1202544.7</v>
      </c>
      <c r="P139" s="31">
        <v>1.2300000000000001E-4</v>
      </c>
      <c r="Q139" s="32">
        <f t="shared" si="21"/>
        <v>147.91299810000001</v>
      </c>
      <c r="R139" s="29">
        <v>0</v>
      </c>
      <c r="S139" s="30"/>
      <c r="T139" s="30">
        <f t="shared" si="22"/>
        <v>0</v>
      </c>
      <c r="U139" s="33">
        <v>1.2400000000000001E-4</v>
      </c>
      <c r="V139" s="34">
        <f t="shared" si="23"/>
        <v>0</v>
      </c>
      <c r="W139" s="11"/>
    </row>
    <row r="140" spans="7:23" x14ac:dyDescent="0.3">
      <c r="G140" s="26"/>
      <c r="H140" s="11">
        <v>38</v>
      </c>
      <c r="I140" s="11" t="s">
        <v>12</v>
      </c>
      <c r="J140" s="27">
        <v>484</v>
      </c>
      <c r="K140" s="28">
        <v>0.7</v>
      </c>
      <c r="L140" s="29">
        <v>2529720</v>
      </c>
      <c r="M140" s="29">
        <v>41287</v>
      </c>
      <c r="N140" s="30">
        <v>853086</v>
      </c>
      <c r="O140" s="30">
        <f t="shared" si="20"/>
        <v>1202544.7</v>
      </c>
      <c r="P140" s="31">
        <v>7.8999999999999996E-5</v>
      </c>
      <c r="Q140" s="32">
        <f t="shared" si="21"/>
        <v>95.001031299999994</v>
      </c>
      <c r="R140" s="29">
        <v>0</v>
      </c>
      <c r="S140" s="30"/>
      <c r="T140" s="30">
        <f t="shared" si="22"/>
        <v>0</v>
      </c>
      <c r="U140" s="33">
        <v>8.2999999999999998E-5</v>
      </c>
      <c r="V140" s="34">
        <f t="shared" si="23"/>
        <v>0</v>
      </c>
      <c r="W140" s="11"/>
    </row>
    <row r="141" spans="7:23" x14ac:dyDescent="0.3">
      <c r="G141" s="26"/>
      <c r="H141" s="11">
        <v>41</v>
      </c>
      <c r="I141" s="11" t="s">
        <v>125</v>
      </c>
      <c r="J141" s="27">
        <v>484</v>
      </c>
      <c r="K141" s="28">
        <v>0.7</v>
      </c>
      <c r="L141" s="29">
        <v>2529720</v>
      </c>
      <c r="M141" s="29">
        <v>41287</v>
      </c>
      <c r="N141" s="30">
        <v>853086</v>
      </c>
      <c r="O141" s="30">
        <f t="shared" si="20"/>
        <v>1202544.7</v>
      </c>
      <c r="P141" s="31">
        <v>0</v>
      </c>
      <c r="Q141" s="32">
        <f t="shared" si="21"/>
        <v>0</v>
      </c>
      <c r="R141" s="29">
        <v>0</v>
      </c>
      <c r="S141" s="30"/>
      <c r="T141" s="30">
        <f t="shared" si="22"/>
        <v>0</v>
      </c>
      <c r="U141" s="33">
        <v>0</v>
      </c>
      <c r="V141" s="34">
        <f t="shared" si="23"/>
        <v>0</v>
      </c>
      <c r="W141" s="11"/>
    </row>
    <row r="142" spans="7:23" x14ac:dyDescent="0.3">
      <c r="G142" s="26"/>
      <c r="H142" s="11">
        <v>55</v>
      </c>
      <c r="I142" s="11" t="s">
        <v>26</v>
      </c>
      <c r="J142" s="27">
        <v>484</v>
      </c>
      <c r="K142" s="28">
        <v>0.7</v>
      </c>
      <c r="L142" s="29">
        <v>2529720</v>
      </c>
      <c r="M142" s="29">
        <v>41287</v>
      </c>
      <c r="N142" s="30">
        <v>853086</v>
      </c>
      <c r="O142" s="30">
        <f t="shared" si="20"/>
        <v>1202544.7</v>
      </c>
      <c r="P142" s="31">
        <v>1.5699999999999999E-4</v>
      </c>
      <c r="Q142" s="32">
        <f t="shared" si="21"/>
        <v>188.79951789999998</v>
      </c>
      <c r="R142" s="29">
        <v>0</v>
      </c>
      <c r="S142" s="30"/>
      <c r="T142" s="30">
        <f t="shared" si="22"/>
        <v>0</v>
      </c>
      <c r="U142" s="33">
        <v>2.1100000000000001E-4</v>
      </c>
      <c r="V142" s="34">
        <f t="shared" si="23"/>
        <v>0</v>
      </c>
      <c r="W142" s="11"/>
    </row>
    <row r="143" spans="7:23" x14ac:dyDescent="0.3">
      <c r="G143" s="26"/>
      <c r="H143" s="11">
        <v>56</v>
      </c>
      <c r="I143" s="11" t="s">
        <v>14</v>
      </c>
      <c r="J143" s="27">
        <v>484</v>
      </c>
      <c r="K143" s="28">
        <v>0.7</v>
      </c>
      <c r="L143" s="29">
        <v>2529720</v>
      </c>
      <c r="M143" s="29">
        <v>41287</v>
      </c>
      <c r="N143" s="30">
        <v>853086</v>
      </c>
      <c r="O143" s="30">
        <f t="shared" si="20"/>
        <v>1202544.7</v>
      </c>
      <c r="P143" s="31">
        <v>1.405E-3</v>
      </c>
      <c r="Q143" s="32">
        <f t="shared" si="21"/>
        <v>1689.5753035</v>
      </c>
      <c r="R143" s="29">
        <v>0</v>
      </c>
      <c r="S143" s="30"/>
      <c r="T143" s="30">
        <f t="shared" si="22"/>
        <v>0</v>
      </c>
      <c r="U143" s="33">
        <v>1.4710000000000001E-3</v>
      </c>
      <c r="V143" s="34">
        <f t="shared" si="23"/>
        <v>0</v>
      </c>
      <c r="W143" s="11"/>
    </row>
    <row r="144" spans="7:23" x14ac:dyDescent="0.3">
      <c r="G144" s="26"/>
      <c r="H144" s="11">
        <v>71</v>
      </c>
      <c r="I144" s="11" t="s">
        <v>18</v>
      </c>
      <c r="J144" s="27">
        <v>484</v>
      </c>
      <c r="K144" s="28">
        <v>0</v>
      </c>
      <c r="L144" s="29">
        <v>2529720</v>
      </c>
      <c r="M144" s="29">
        <v>41287</v>
      </c>
      <c r="N144" s="30">
        <v>853086</v>
      </c>
      <c r="O144" s="30">
        <f t="shared" si="20"/>
        <v>0</v>
      </c>
      <c r="P144" s="31">
        <v>1.1E-5</v>
      </c>
      <c r="Q144" s="32">
        <f t="shared" si="21"/>
        <v>0</v>
      </c>
      <c r="R144" s="29">
        <v>0</v>
      </c>
      <c r="S144" s="30"/>
      <c r="T144" s="30">
        <f t="shared" si="22"/>
        <v>0</v>
      </c>
      <c r="U144" s="33">
        <v>1.2E-5</v>
      </c>
      <c r="V144" s="34">
        <f t="shared" si="23"/>
        <v>0</v>
      </c>
      <c r="W144" s="11"/>
    </row>
    <row r="145" spans="7:23" x14ac:dyDescent="0.3">
      <c r="G145" s="26"/>
      <c r="H145" s="11">
        <v>72</v>
      </c>
      <c r="I145" s="11" t="s">
        <v>28</v>
      </c>
      <c r="J145" s="27">
        <v>484</v>
      </c>
      <c r="K145" s="28">
        <v>0</v>
      </c>
      <c r="L145" s="29">
        <v>2529720</v>
      </c>
      <c r="M145" s="29">
        <v>41287</v>
      </c>
      <c r="N145" s="30">
        <v>853086</v>
      </c>
      <c r="O145" s="30">
        <f t="shared" si="20"/>
        <v>0</v>
      </c>
      <c r="P145" s="31">
        <v>3.1799999999999998E-4</v>
      </c>
      <c r="Q145" s="32">
        <f t="shared" si="21"/>
        <v>0</v>
      </c>
      <c r="R145" s="29">
        <v>0</v>
      </c>
      <c r="S145" s="30"/>
      <c r="T145" s="30">
        <f t="shared" si="22"/>
        <v>0</v>
      </c>
      <c r="U145" s="33">
        <v>3.3700000000000001E-4</v>
      </c>
      <c r="V145" s="34">
        <f t="shared" si="23"/>
        <v>0</v>
      </c>
      <c r="W145" s="11"/>
    </row>
    <row r="146" spans="7:23" x14ac:dyDescent="0.3">
      <c r="G146" s="26"/>
      <c r="H146" s="11">
        <v>90</v>
      </c>
      <c r="I146" s="11" t="s">
        <v>4</v>
      </c>
      <c r="J146" s="27">
        <v>484</v>
      </c>
      <c r="K146" s="28">
        <v>0.7</v>
      </c>
      <c r="L146" s="29">
        <v>2529720</v>
      </c>
      <c r="M146" s="29">
        <v>41287</v>
      </c>
      <c r="N146" s="30">
        <v>853086</v>
      </c>
      <c r="O146" s="30">
        <f t="shared" si="20"/>
        <v>1202544.7</v>
      </c>
      <c r="P146" s="31">
        <v>3.48E-4</v>
      </c>
      <c r="Q146" s="32">
        <f t="shared" si="21"/>
        <v>418.4855556</v>
      </c>
      <c r="R146" s="29">
        <v>0</v>
      </c>
      <c r="S146" s="30"/>
      <c r="T146" s="30">
        <f t="shared" si="22"/>
        <v>0</v>
      </c>
      <c r="U146" s="33">
        <v>3.5100000000000002E-4</v>
      </c>
      <c r="V146" s="34">
        <f t="shared" si="23"/>
        <v>0</v>
      </c>
      <c r="W146" s="11"/>
    </row>
    <row r="147" spans="7:23" x14ac:dyDescent="0.3">
      <c r="G147" s="26"/>
      <c r="H147" s="11">
        <v>97</v>
      </c>
      <c r="I147" s="11" t="s">
        <v>3</v>
      </c>
      <c r="J147" s="27">
        <v>484</v>
      </c>
      <c r="K147" s="28">
        <v>0.7</v>
      </c>
      <c r="L147" s="29">
        <v>2529720</v>
      </c>
      <c r="M147" s="29">
        <v>41287</v>
      </c>
      <c r="N147" s="30">
        <v>853086</v>
      </c>
      <c r="O147" s="30">
        <f t="shared" si="20"/>
        <v>1202544.7</v>
      </c>
      <c r="P147" s="31">
        <v>1.54E-4</v>
      </c>
      <c r="Q147" s="32">
        <f t="shared" si="21"/>
        <v>185.1918838</v>
      </c>
      <c r="R147" s="29">
        <v>0</v>
      </c>
      <c r="S147" s="30"/>
      <c r="T147" s="30">
        <f t="shared" si="22"/>
        <v>0</v>
      </c>
      <c r="U147" s="33">
        <v>1.6200000000000001E-4</v>
      </c>
      <c r="V147" s="34">
        <f t="shared" si="23"/>
        <v>0</v>
      </c>
      <c r="W147" s="11"/>
    </row>
    <row r="148" spans="7:23" x14ac:dyDescent="0.3">
      <c r="G148" s="26"/>
      <c r="H148" s="11">
        <v>104</v>
      </c>
      <c r="I148" s="11" t="s">
        <v>130</v>
      </c>
      <c r="J148" s="27">
        <v>484</v>
      </c>
      <c r="K148" s="28">
        <v>0.7</v>
      </c>
      <c r="L148" s="29">
        <v>2529720</v>
      </c>
      <c r="M148" s="29">
        <v>41287</v>
      </c>
      <c r="N148" s="30">
        <v>853086</v>
      </c>
      <c r="O148" s="30">
        <f t="shared" si="20"/>
        <v>1202544.7</v>
      </c>
      <c r="P148" s="31">
        <v>0</v>
      </c>
      <c r="Q148" s="32">
        <f t="shared" si="21"/>
        <v>0</v>
      </c>
      <c r="R148" s="29">
        <v>0</v>
      </c>
      <c r="S148" s="30"/>
      <c r="T148" s="30">
        <f t="shared" si="22"/>
        <v>0</v>
      </c>
      <c r="U148" s="33">
        <v>0</v>
      </c>
      <c r="V148" s="34">
        <f t="shared" si="23"/>
        <v>0</v>
      </c>
      <c r="W148" s="11"/>
    </row>
    <row r="149" spans="7:23" x14ac:dyDescent="0.3">
      <c r="G149" s="26"/>
      <c r="H149" s="11">
        <v>105</v>
      </c>
      <c r="I149" s="11" t="s">
        <v>174</v>
      </c>
      <c r="J149" s="27">
        <v>484</v>
      </c>
      <c r="K149" s="28">
        <v>0.7</v>
      </c>
      <c r="L149" s="29">
        <v>2529720</v>
      </c>
      <c r="M149" s="29">
        <v>41287</v>
      </c>
      <c r="N149" s="30">
        <v>853086</v>
      </c>
      <c r="O149" s="30">
        <f t="shared" si="20"/>
        <v>1202544.7</v>
      </c>
      <c r="P149" s="31">
        <v>0</v>
      </c>
      <c r="Q149" s="32">
        <f t="shared" si="21"/>
        <v>0</v>
      </c>
      <c r="R149" s="29">
        <v>0</v>
      </c>
      <c r="S149" s="30"/>
      <c r="T149" s="30">
        <f t="shared" si="22"/>
        <v>0</v>
      </c>
      <c r="U149" s="33">
        <v>0</v>
      </c>
      <c r="V149" s="34">
        <f t="shared" si="23"/>
        <v>0</v>
      </c>
      <c r="W149" s="11"/>
    </row>
    <row r="150" spans="7:23" x14ac:dyDescent="0.3">
      <c r="G150" s="26"/>
      <c r="H150" s="11">
        <v>117</v>
      </c>
      <c r="I150" s="11" t="s">
        <v>21</v>
      </c>
      <c r="J150" s="27">
        <v>484</v>
      </c>
      <c r="K150" s="28">
        <v>0.7</v>
      </c>
      <c r="L150" s="29">
        <v>2529720</v>
      </c>
      <c r="M150" s="29">
        <v>41287</v>
      </c>
      <c r="N150" s="30">
        <v>853086</v>
      </c>
      <c r="O150" s="30">
        <f t="shared" si="20"/>
        <v>1202544.7</v>
      </c>
      <c r="P150" s="31">
        <v>2.7300000000000002E-4</v>
      </c>
      <c r="Q150" s="32">
        <f t="shared" si="21"/>
        <v>328.29470309999999</v>
      </c>
      <c r="R150" s="29">
        <v>0</v>
      </c>
      <c r="S150" s="30"/>
      <c r="T150" s="30">
        <f t="shared" si="22"/>
        <v>0</v>
      </c>
      <c r="U150" s="33">
        <v>2.8800000000000001E-4</v>
      </c>
      <c r="V150" s="34">
        <f t="shared" si="23"/>
        <v>0</v>
      </c>
      <c r="W150" s="11"/>
    </row>
    <row r="151" spans="7:23" x14ac:dyDescent="0.3">
      <c r="G151" s="26"/>
      <c r="H151" s="11">
        <v>118</v>
      </c>
      <c r="I151" s="11" t="s">
        <v>19</v>
      </c>
      <c r="J151" s="27">
        <v>484</v>
      </c>
      <c r="K151" s="28">
        <v>0.7</v>
      </c>
      <c r="L151" s="29">
        <v>2529720</v>
      </c>
      <c r="M151" s="29">
        <v>41287</v>
      </c>
      <c r="N151" s="30">
        <v>853086</v>
      </c>
      <c r="O151" s="30">
        <f t="shared" si="20"/>
        <v>1202544.7</v>
      </c>
      <c r="P151" s="31">
        <v>1.3899999999999999E-4</v>
      </c>
      <c r="Q151" s="32">
        <f t="shared" si="21"/>
        <v>167.15371329999999</v>
      </c>
      <c r="R151" s="29">
        <v>0</v>
      </c>
      <c r="S151" s="30"/>
      <c r="T151" s="30">
        <f t="shared" si="22"/>
        <v>0</v>
      </c>
      <c r="U151" s="33">
        <v>6.9999999999999999E-6</v>
      </c>
      <c r="V151" s="34">
        <f t="shared" si="23"/>
        <v>0</v>
      </c>
      <c r="W151" s="11"/>
    </row>
    <row r="152" spans="7:23" x14ac:dyDescent="0.3">
      <c r="G152" s="26"/>
      <c r="H152" s="11">
        <v>125</v>
      </c>
      <c r="I152" s="11" t="s">
        <v>175</v>
      </c>
      <c r="J152" s="27">
        <v>484</v>
      </c>
      <c r="K152" s="28">
        <v>0.7</v>
      </c>
      <c r="L152" s="29">
        <v>2529720</v>
      </c>
      <c r="M152" s="29">
        <v>41287</v>
      </c>
      <c r="N152" s="30">
        <v>853086</v>
      </c>
      <c r="O152" s="30">
        <f t="shared" si="20"/>
        <v>1202544.7</v>
      </c>
      <c r="P152" s="31">
        <v>0</v>
      </c>
      <c r="Q152" s="32">
        <f t="shared" si="21"/>
        <v>0</v>
      </c>
      <c r="R152" s="29">
        <v>0</v>
      </c>
      <c r="S152" s="30"/>
      <c r="T152" s="30">
        <f t="shared" si="22"/>
        <v>0</v>
      </c>
      <c r="U152" s="33">
        <v>0</v>
      </c>
      <c r="V152" s="34">
        <f t="shared" si="23"/>
        <v>0</v>
      </c>
      <c r="W152" s="11"/>
    </row>
    <row r="153" spans="7:23" x14ac:dyDescent="0.3">
      <c r="G153" s="26"/>
      <c r="H153" s="11">
        <v>129</v>
      </c>
      <c r="I153" s="11" t="s">
        <v>133</v>
      </c>
      <c r="J153" s="27">
        <v>484</v>
      </c>
      <c r="K153" s="28">
        <v>0.7</v>
      </c>
      <c r="L153" s="29">
        <v>2529720</v>
      </c>
      <c r="M153" s="29">
        <v>41287</v>
      </c>
      <c r="N153" s="30">
        <v>853086</v>
      </c>
      <c r="O153" s="30">
        <f t="shared" si="20"/>
        <v>1202544.7</v>
      </c>
      <c r="P153" s="31">
        <v>0</v>
      </c>
      <c r="Q153" s="32">
        <f t="shared" si="21"/>
        <v>0</v>
      </c>
      <c r="R153" s="29">
        <v>0</v>
      </c>
      <c r="S153" s="30"/>
      <c r="T153" s="30">
        <f t="shared" si="22"/>
        <v>0</v>
      </c>
      <c r="U153" s="33">
        <v>0</v>
      </c>
      <c r="V153" s="34">
        <f t="shared" si="23"/>
        <v>0</v>
      </c>
      <c r="W153" s="11"/>
    </row>
    <row r="154" spans="7:23" ht="15" thickBot="1" x14ac:dyDescent="0.35">
      <c r="G154" s="35"/>
      <c r="H154" s="36"/>
      <c r="I154" s="36"/>
      <c r="J154" s="36"/>
      <c r="K154" s="36"/>
      <c r="L154" s="36"/>
      <c r="M154" s="36"/>
      <c r="N154" s="36"/>
      <c r="O154" s="36"/>
      <c r="P154" s="36"/>
      <c r="Q154" s="36"/>
      <c r="R154" s="36"/>
      <c r="S154" s="36"/>
      <c r="T154" s="36"/>
      <c r="U154" s="36"/>
      <c r="V154" s="37"/>
    </row>
    <row r="155" spans="7:23" x14ac:dyDescent="0.3">
      <c r="G155" s="11">
        <v>125</v>
      </c>
      <c r="H155" s="11" t="s">
        <v>175</v>
      </c>
      <c r="I155" s="11"/>
      <c r="J155" s="27"/>
      <c r="K155" s="28"/>
      <c r="L155" s="30"/>
      <c r="M155" s="30"/>
      <c r="N155" s="30"/>
      <c r="O155" s="30"/>
      <c r="P155" s="33"/>
      <c r="Q155" s="32">
        <f>SUM(Q109:Q154)</f>
        <v>22515.617660899992</v>
      </c>
      <c r="R155" s="30"/>
      <c r="S155" s="30"/>
      <c r="T155" s="30"/>
      <c r="U155" s="33"/>
      <c r="V155" s="32">
        <f>SUM(V109:V154)</f>
        <v>11450.429067000001</v>
      </c>
      <c r="W155" s="38">
        <f>Q155+V155</f>
        <v>33966.046727899993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7"/>
  <sheetViews>
    <sheetView workbookViewId="0">
      <selection activeCell="I1" sqref="I1"/>
    </sheetView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4</v>
      </c>
      <c r="C4" s="48"/>
      <c r="D4" s="5" t="s">
        <v>34</v>
      </c>
      <c r="E4" s="5" t="s">
        <v>35</v>
      </c>
    </row>
    <row r="5" spans="2:23" ht="15" x14ac:dyDescent="0.25">
      <c r="D5" s="8"/>
      <c r="E5" s="8"/>
    </row>
    <row r="6" spans="2:23" ht="15" x14ac:dyDescent="0.25">
      <c r="C6" s="9" t="s">
        <v>96</v>
      </c>
      <c r="D6" s="10">
        <v>120</v>
      </c>
      <c r="E6" s="10" t="s">
        <v>188</v>
      </c>
    </row>
    <row r="7" spans="2:23" ht="15.75" thickBot="1" x14ac:dyDescent="0.3">
      <c r="C7" s="9" t="s">
        <v>98</v>
      </c>
      <c r="D7" s="10">
        <v>125</v>
      </c>
      <c r="E7" s="10" t="s">
        <v>99</v>
      </c>
      <c r="G7" s="11"/>
      <c r="H7" s="11"/>
      <c r="I7" s="11"/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  <c r="W7" s="11"/>
    </row>
    <row r="8" spans="2:23" ht="15.75" x14ac:dyDescent="0.25">
      <c r="G8" s="17">
        <v>120</v>
      </c>
      <c r="H8" s="18" t="s">
        <v>173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G9" s="26"/>
      <c r="H9" s="11">
        <v>1</v>
      </c>
      <c r="I9" s="11" t="s">
        <v>11</v>
      </c>
      <c r="J9" s="27">
        <v>441</v>
      </c>
      <c r="K9" s="28">
        <v>0.7</v>
      </c>
      <c r="L9" s="29">
        <v>0</v>
      </c>
      <c r="M9" s="29">
        <v>237656724</v>
      </c>
      <c r="N9" s="30">
        <v>36686031</v>
      </c>
      <c r="O9" s="30">
        <f t="shared" ref="O9:O29" si="0">(L9+M9-N9)*K9</f>
        <v>140679485.09999999</v>
      </c>
      <c r="P9" s="31">
        <v>1.91E-3</v>
      </c>
      <c r="Q9" s="32">
        <f t="shared" ref="Q9:Q29" si="1">O9*P9</f>
        <v>268697.81654099998</v>
      </c>
      <c r="R9" s="29">
        <v>617969</v>
      </c>
      <c r="S9" s="30">
        <v>23691</v>
      </c>
      <c r="T9" s="30">
        <f t="shared" ref="T9:T29" si="2">(R9-S9)*K9</f>
        <v>415994.6</v>
      </c>
      <c r="U9" s="33">
        <v>1.9740000000000001E-3</v>
      </c>
      <c r="V9" s="34">
        <f t="shared" ref="V9:V29" si="3">T9*U9</f>
        <v>821.17334040000003</v>
      </c>
      <c r="W9" s="11"/>
    </row>
    <row r="10" spans="2:23" ht="15" x14ac:dyDescent="0.25">
      <c r="G10" s="26"/>
      <c r="H10" s="11">
        <v>2</v>
      </c>
      <c r="I10" s="11" t="s">
        <v>27</v>
      </c>
      <c r="J10" s="27">
        <v>441</v>
      </c>
      <c r="K10" s="28">
        <v>0.7</v>
      </c>
      <c r="L10" s="29">
        <v>0</v>
      </c>
      <c r="M10" s="29">
        <v>237656724</v>
      </c>
      <c r="N10" s="30">
        <v>36686031</v>
      </c>
      <c r="O10" s="30">
        <f t="shared" si="0"/>
        <v>140679485.09999999</v>
      </c>
      <c r="P10" s="31">
        <v>2.6899999999999998E-4</v>
      </c>
      <c r="Q10" s="32">
        <f t="shared" si="1"/>
        <v>37842.781491899994</v>
      </c>
      <c r="R10" s="29">
        <v>617969</v>
      </c>
      <c r="S10" s="30">
        <v>23691</v>
      </c>
      <c r="T10" s="30">
        <f t="shared" si="2"/>
        <v>415994.6</v>
      </c>
      <c r="U10" s="33">
        <v>2.9500000000000001E-4</v>
      </c>
      <c r="V10" s="34">
        <f t="shared" si="3"/>
        <v>122.718407</v>
      </c>
      <c r="W10" s="11"/>
    </row>
    <row r="11" spans="2:23" ht="15" x14ac:dyDescent="0.25">
      <c r="G11" s="26"/>
      <c r="H11" s="11">
        <v>3</v>
      </c>
      <c r="I11" s="11" t="s">
        <v>20</v>
      </c>
      <c r="J11" s="27">
        <v>441</v>
      </c>
      <c r="K11" s="28">
        <v>0.7</v>
      </c>
      <c r="L11" s="29">
        <v>0</v>
      </c>
      <c r="M11" s="29">
        <v>237656724</v>
      </c>
      <c r="N11" s="30">
        <v>36686031</v>
      </c>
      <c r="O11" s="30">
        <f t="shared" si="0"/>
        <v>140679485.09999999</v>
      </c>
      <c r="P11" s="31">
        <v>5.9699999999999998E-4</v>
      </c>
      <c r="Q11" s="32">
        <f t="shared" si="1"/>
        <v>83985.652604699993</v>
      </c>
      <c r="R11" s="29">
        <v>617969</v>
      </c>
      <c r="S11" s="30">
        <v>23691</v>
      </c>
      <c r="T11" s="30">
        <f t="shared" si="2"/>
        <v>415994.6</v>
      </c>
      <c r="U11" s="33">
        <v>6.3100000000000005E-4</v>
      </c>
      <c r="V11" s="34">
        <f t="shared" si="3"/>
        <v>262.49259260000002</v>
      </c>
      <c r="W11" s="11"/>
    </row>
    <row r="12" spans="2:23" ht="15" x14ac:dyDescent="0.25">
      <c r="G12" s="26"/>
      <c r="H12" s="11">
        <v>5</v>
      </c>
      <c r="I12" s="11" t="s">
        <v>17</v>
      </c>
      <c r="J12" s="27">
        <v>441</v>
      </c>
      <c r="K12" s="28">
        <v>0.7</v>
      </c>
      <c r="L12" s="29">
        <v>0</v>
      </c>
      <c r="M12" s="29">
        <v>237656724</v>
      </c>
      <c r="N12" s="30">
        <v>36686031</v>
      </c>
      <c r="O12" s="30">
        <f t="shared" si="0"/>
        <v>140679485.09999999</v>
      </c>
      <c r="P12" s="31">
        <v>6.6930000000000002E-3</v>
      </c>
      <c r="Q12" s="32">
        <f t="shared" si="1"/>
        <v>941567.79377430002</v>
      </c>
      <c r="R12" s="29">
        <v>617969</v>
      </c>
      <c r="S12" s="30">
        <v>23691</v>
      </c>
      <c r="T12" s="30">
        <f t="shared" si="2"/>
        <v>415994.6</v>
      </c>
      <c r="U12" s="33">
        <v>6.6429999999999996E-3</v>
      </c>
      <c r="V12" s="34">
        <f t="shared" si="3"/>
        <v>2763.4521277999997</v>
      </c>
      <c r="W12" s="11"/>
    </row>
    <row r="13" spans="2:23" ht="15" x14ac:dyDescent="0.25">
      <c r="G13" s="26"/>
      <c r="H13" s="11">
        <v>6</v>
      </c>
      <c r="I13" s="11" t="s">
        <v>118</v>
      </c>
      <c r="J13" s="27">
        <v>441</v>
      </c>
      <c r="K13" s="28">
        <v>0.7</v>
      </c>
      <c r="L13" s="29">
        <v>0</v>
      </c>
      <c r="M13" s="29">
        <v>237656724</v>
      </c>
      <c r="N13" s="30">
        <v>36686031</v>
      </c>
      <c r="O13" s="30">
        <f t="shared" si="0"/>
        <v>140679485.09999999</v>
      </c>
      <c r="P13" s="31">
        <v>0</v>
      </c>
      <c r="Q13" s="32">
        <f t="shared" si="1"/>
        <v>0</v>
      </c>
      <c r="R13" s="29">
        <v>617969</v>
      </c>
      <c r="S13" s="30">
        <v>23691</v>
      </c>
      <c r="T13" s="30">
        <f t="shared" si="2"/>
        <v>415994.6</v>
      </c>
      <c r="U13" s="33">
        <v>0</v>
      </c>
      <c r="V13" s="34">
        <f t="shared" si="3"/>
        <v>0</v>
      </c>
      <c r="W13" s="11"/>
    </row>
    <row r="14" spans="2:23" ht="15" x14ac:dyDescent="0.25">
      <c r="G14" s="26"/>
      <c r="H14" s="11">
        <v>7</v>
      </c>
      <c r="I14" s="11" t="s">
        <v>9</v>
      </c>
      <c r="J14" s="27">
        <v>441</v>
      </c>
      <c r="K14" s="28">
        <v>0.7</v>
      </c>
      <c r="L14" s="29">
        <v>0</v>
      </c>
      <c r="M14" s="29">
        <v>237656724</v>
      </c>
      <c r="N14" s="30">
        <v>36686031</v>
      </c>
      <c r="O14" s="30">
        <f t="shared" si="0"/>
        <v>140679485.09999999</v>
      </c>
      <c r="P14" s="31">
        <v>1.27E-4</v>
      </c>
      <c r="Q14" s="32">
        <f t="shared" si="1"/>
        <v>17866.294607699998</v>
      </c>
      <c r="R14" s="29">
        <v>617969</v>
      </c>
      <c r="S14" s="30">
        <v>23691</v>
      </c>
      <c r="T14" s="30">
        <f t="shared" si="2"/>
        <v>415994.6</v>
      </c>
      <c r="U14" s="33">
        <v>1.34E-4</v>
      </c>
      <c r="V14" s="34">
        <f t="shared" si="3"/>
        <v>55.743276399999999</v>
      </c>
      <c r="W14" s="11"/>
    </row>
    <row r="15" spans="2:23" ht="15" x14ac:dyDescent="0.25">
      <c r="G15" s="26"/>
      <c r="H15" s="11">
        <v>8</v>
      </c>
      <c r="I15" s="11" t="s">
        <v>23</v>
      </c>
      <c r="J15" s="27">
        <v>441</v>
      </c>
      <c r="K15" s="28">
        <v>0.7</v>
      </c>
      <c r="L15" s="29">
        <v>0</v>
      </c>
      <c r="M15" s="29">
        <v>237656724</v>
      </c>
      <c r="N15" s="30">
        <v>36686031</v>
      </c>
      <c r="O15" s="30">
        <f t="shared" si="0"/>
        <v>140679485.09999999</v>
      </c>
      <c r="P15" s="31">
        <v>1.8699999999999999E-4</v>
      </c>
      <c r="Q15" s="32">
        <f t="shared" si="1"/>
        <v>26307.063713699998</v>
      </c>
      <c r="R15" s="29">
        <v>617969</v>
      </c>
      <c r="S15" s="30">
        <v>23691</v>
      </c>
      <c r="T15" s="30">
        <f t="shared" si="2"/>
        <v>415994.6</v>
      </c>
      <c r="U15" s="33">
        <v>1.9599999999999999E-4</v>
      </c>
      <c r="V15" s="34">
        <f t="shared" si="3"/>
        <v>81.534941599999996</v>
      </c>
      <c r="W15" s="11"/>
    </row>
    <row r="16" spans="2:23" ht="15" x14ac:dyDescent="0.25">
      <c r="G16" s="26"/>
      <c r="H16" s="11">
        <v>25</v>
      </c>
      <c r="I16" s="11" t="s">
        <v>8</v>
      </c>
      <c r="J16" s="27">
        <v>441</v>
      </c>
      <c r="K16" s="28">
        <v>0.7</v>
      </c>
      <c r="L16" s="29">
        <v>0</v>
      </c>
      <c r="M16" s="29">
        <v>237656724</v>
      </c>
      <c r="N16" s="30">
        <v>36686031</v>
      </c>
      <c r="O16" s="30">
        <f t="shared" si="0"/>
        <v>140679485.09999999</v>
      </c>
      <c r="P16" s="31">
        <v>1.2300000000000001E-4</v>
      </c>
      <c r="Q16" s="32">
        <f t="shared" si="1"/>
        <v>17303.5766673</v>
      </c>
      <c r="R16" s="29">
        <v>617969</v>
      </c>
      <c r="S16" s="30">
        <v>23691</v>
      </c>
      <c r="T16" s="30">
        <f t="shared" si="2"/>
        <v>415994.6</v>
      </c>
      <c r="U16" s="33">
        <v>1.2400000000000001E-4</v>
      </c>
      <c r="V16" s="34">
        <f t="shared" si="3"/>
        <v>51.583330400000001</v>
      </c>
      <c r="W16" s="11"/>
    </row>
    <row r="17" spans="7:23" ht="15" x14ac:dyDescent="0.25">
      <c r="G17" s="26"/>
      <c r="H17" s="11">
        <v>38</v>
      </c>
      <c r="I17" s="11" t="s">
        <v>12</v>
      </c>
      <c r="J17" s="27">
        <v>441</v>
      </c>
      <c r="K17" s="28">
        <v>0.7</v>
      </c>
      <c r="L17" s="29">
        <v>0</v>
      </c>
      <c r="M17" s="29">
        <v>237656724</v>
      </c>
      <c r="N17" s="30">
        <v>36686031</v>
      </c>
      <c r="O17" s="30">
        <f t="shared" si="0"/>
        <v>140679485.09999999</v>
      </c>
      <c r="P17" s="31">
        <v>7.8999999999999996E-5</v>
      </c>
      <c r="Q17" s="32">
        <f t="shared" si="1"/>
        <v>11113.6793229</v>
      </c>
      <c r="R17" s="29">
        <v>617969</v>
      </c>
      <c r="S17" s="30">
        <v>23691</v>
      </c>
      <c r="T17" s="30">
        <f t="shared" si="2"/>
        <v>415994.6</v>
      </c>
      <c r="U17" s="33">
        <v>8.2999999999999998E-5</v>
      </c>
      <c r="V17" s="34">
        <f t="shared" si="3"/>
        <v>34.527551799999998</v>
      </c>
      <c r="W17" s="11"/>
    </row>
    <row r="18" spans="7:23" ht="15" x14ac:dyDescent="0.25">
      <c r="G18" s="26"/>
      <c r="H18" s="11">
        <v>41</v>
      </c>
      <c r="I18" s="11" t="s">
        <v>125</v>
      </c>
      <c r="J18" s="27">
        <v>441</v>
      </c>
      <c r="K18" s="28">
        <v>0.7</v>
      </c>
      <c r="L18" s="29">
        <v>0</v>
      </c>
      <c r="M18" s="29">
        <v>237656724</v>
      </c>
      <c r="N18" s="30">
        <v>36686031</v>
      </c>
      <c r="O18" s="30">
        <f t="shared" si="0"/>
        <v>140679485.09999999</v>
      </c>
      <c r="P18" s="31">
        <v>0</v>
      </c>
      <c r="Q18" s="32">
        <f t="shared" si="1"/>
        <v>0</v>
      </c>
      <c r="R18" s="29">
        <v>617969</v>
      </c>
      <c r="S18" s="30">
        <v>23691</v>
      </c>
      <c r="T18" s="30">
        <f t="shared" si="2"/>
        <v>415994.6</v>
      </c>
      <c r="U18" s="33">
        <v>0</v>
      </c>
      <c r="V18" s="34">
        <f t="shared" si="3"/>
        <v>0</v>
      </c>
      <c r="W18" s="11"/>
    </row>
    <row r="19" spans="7:23" ht="15" x14ac:dyDescent="0.25">
      <c r="G19" s="26"/>
      <c r="H19" s="11">
        <v>55</v>
      </c>
      <c r="I19" s="11" t="s">
        <v>26</v>
      </c>
      <c r="J19" s="27">
        <v>441</v>
      </c>
      <c r="K19" s="28">
        <v>0.7</v>
      </c>
      <c r="L19" s="29">
        <v>0</v>
      </c>
      <c r="M19" s="29">
        <v>237656724</v>
      </c>
      <c r="N19" s="30">
        <v>36686031</v>
      </c>
      <c r="O19" s="30">
        <f t="shared" si="0"/>
        <v>140679485.09999999</v>
      </c>
      <c r="P19" s="31">
        <v>1.5699999999999999E-4</v>
      </c>
      <c r="Q19" s="32">
        <f t="shared" si="1"/>
        <v>22086.679160699998</v>
      </c>
      <c r="R19" s="29">
        <v>617969</v>
      </c>
      <c r="S19" s="30">
        <v>23691</v>
      </c>
      <c r="T19" s="30">
        <f t="shared" si="2"/>
        <v>415994.6</v>
      </c>
      <c r="U19" s="33">
        <v>2.1100000000000001E-4</v>
      </c>
      <c r="V19" s="34">
        <f t="shared" si="3"/>
        <v>87.774860599999997</v>
      </c>
      <c r="W19" s="11"/>
    </row>
    <row r="20" spans="7:23" ht="15" x14ac:dyDescent="0.25">
      <c r="G20" s="26"/>
      <c r="H20" s="11">
        <v>56</v>
      </c>
      <c r="I20" s="11" t="s">
        <v>14</v>
      </c>
      <c r="J20" s="27">
        <v>441</v>
      </c>
      <c r="K20" s="28">
        <v>0.7</v>
      </c>
      <c r="L20" s="29">
        <v>0</v>
      </c>
      <c r="M20" s="29">
        <v>237656724</v>
      </c>
      <c r="N20" s="30">
        <v>36686031</v>
      </c>
      <c r="O20" s="30">
        <f t="shared" si="0"/>
        <v>140679485.09999999</v>
      </c>
      <c r="P20" s="31">
        <v>1.405E-3</v>
      </c>
      <c r="Q20" s="32">
        <f t="shared" si="1"/>
        <v>197654.67656550001</v>
      </c>
      <c r="R20" s="29">
        <v>617969</v>
      </c>
      <c r="S20" s="30">
        <v>23691</v>
      </c>
      <c r="T20" s="30">
        <f t="shared" si="2"/>
        <v>415994.6</v>
      </c>
      <c r="U20" s="33">
        <v>1.4710000000000001E-3</v>
      </c>
      <c r="V20" s="34">
        <f t="shared" si="3"/>
        <v>611.92805659999999</v>
      </c>
      <c r="W20" s="11"/>
    </row>
    <row r="21" spans="7:23" ht="15" x14ac:dyDescent="0.25">
      <c r="G21" s="26"/>
      <c r="H21" s="11">
        <v>71</v>
      </c>
      <c r="I21" s="11" t="s">
        <v>18</v>
      </c>
      <c r="J21" s="27">
        <v>441</v>
      </c>
      <c r="K21" s="28">
        <v>0</v>
      </c>
      <c r="L21" s="29">
        <v>0</v>
      </c>
      <c r="M21" s="29">
        <v>237656724</v>
      </c>
      <c r="N21" s="30">
        <v>36686031</v>
      </c>
      <c r="O21" s="30">
        <f t="shared" si="0"/>
        <v>0</v>
      </c>
      <c r="P21" s="31">
        <v>1.1E-5</v>
      </c>
      <c r="Q21" s="32">
        <f t="shared" si="1"/>
        <v>0</v>
      </c>
      <c r="R21" s="29">
        <v>617969</v>
      </c>
      <c r="S21" s="30">
        <v>23691</v>
      </c>
      <c r="T21" s="30">
        <f t="shared" si="2"/>
        <v>0</v>
      </c>
      <c r="U21" s="33">
        <v>1.2E-5</v>
      </c>
      <c r="V21" s="34">
        <f t="shared" si="3"/>
        <v>0</v>
      </c>
      <c r="W21" s="11"/>
    </row>
    <row r="22" spans="7:23" ht="15" x14ac:dyDescent="0.25">
      <c r="G22" s="26"/>
      <c r="H22" s="11">
        <v>72</v>
      </c>
      <c r="I22" s="11" t="s">
        <v>28</v>
      </c>
      <c r="J22" s="27">
        <v>441</v>
      </c>
      <c r="K22" s="28">
        <v>0</v>
      </c>
      <c r="L22" s="29">
        <v>0</v>
      </c>
      <c r="M22" s="29">
        <v>237656724</v>
      </c>
      <c r="N22" s="30">
        <v>36686031</v>
      </c>
      <c r="O22" s="30">
        <f t="shared" si="0"/>
        <v>0</v>
      </c>
      <c r="P22" s="31">
        <v>3.1799999999999998E-4</v>
      </c>
      <c r="Q22" s="32">
        <f t="shared" si="1"/>
        <v>0</v>
      </c>
      <c r="R22" s="29">
        <v>617969</v>
      </c>
      <c r="S22" s="30">
        <v>23691</v>
      </c>
      <c r="T22" s="30">
        <f t="shared" si="2"/>
        <v>0</v>
      </c>
      <c r="U22" s="33">
        <v>3.3700000000000001E-4</v>
      </c>
      <c r="V22" s="34">
        <f t="shared" si="3"/>
        <v>0</v>
      </c>
      <c r="W22" s="11"/>
    </row>
    <row r="23" spans="7:23" ht="15" x14ac:dyDescent="0.25">
      <c r="G23" s="26"/>
      <c r="H23" s="11">
        <v>90</v>
      </c>
      <c r="I23" s="11" t="s">
        <v>4</v>
      </c>
      <c r="J23" s="27">
        <v>441</v>
      </c>
      <c r="K23" s="28">
        <v>0.7</v>
      </c>
      <c r="L23" s="29">
        <v>0</v>
      </c>
      <c r="M23" s="29">
        <v>237656724</v>
      </c>
      <c r="N23" s="30">
        <v>36686031</v>
      </c>
      <c r="O23" s="30">
        <f t="shared" si="0"/>
        <v>140679485.09999999</v>
      </c>
      <c r="P23" s="31">
        <v>3.48E-4</v>
      </c>
      <c r="Q23" s="32">
        <f t="shared" si="1"/>
        <v>48956.460814799997</v>
      </c>
      <c r="R23" s="29">
        <v>617969</v>
      </c>
      <c r="S23" s="30">
        <v>23691</v>
      </c>
      <c r="T23" s="30">
        <f t="shared" si="2"/>
        <v>415994.6</v>
      </c>
      <c r="U23" s="33">
        <v>3.5100000000000002E-4</v>
      </c>
      <c r="V23" s="34">
        <f t="shared" si="3"/>
        <v>146.0141046</v>
      </c>
      <c r="W23" s="11"/>
    </row>
    <row r="24" spans="7:23" ht="15" x14ac:dyDescent="0.25">
      <c r="G24" s="26"/>
      <c r="H24" s="11">
        <v>97</v>
      </c>
      <c r="I24" s="11" t="s">
        <v>3</v>
      </c>
      <c r="J24" s="27">
        <v>441</v>
      </c>
      <c r="K24" s="28">
        <v>0.7</v>
      </c>
      <c r="L24" s="29">
        <v>0</v>
      </c>
      <c r="M24" s="29">
        <v>237656724</v>
      </c>
      <c r="N24" s="30">
        <v>36686031</v>
      </c>
      <c r="O24" s="30">
        <f t="shared" si="0"/>
        <v>140679485.09999999</v>
      </c>
      <c r="P24" s="31">
        <v>1.54E-4</v>
      </c>
      <c r="Q24" s="32">
        <f t="shared" si="1"/>
        <v>21664.640705400001</v>
      </c>
      <c r="R24" s="29">
        <v>617969</v>
      </c>
      <c r="S24" s="30">
        <v>23691</v>
      </c>
      <c r="T24" s="30">
        <f t="shared" si="2"/>
        <v>415994.6</v>
      </c>
      <c r="U24" s="33">
        <v>1.6200000000000001E-4</v>
      </c>
      <c r="V24" s="34">
        <f t="shared" si="3"/>
        <v>67.391125200000005</v>
      </c>
      <c r="W24" s="11"/>
    </row>
    <row r="25" spans="7:23" ht="15" x14ac:dyDescent="0.25">
      <c r="G25" s="26"/>
      <c r="H25" s="11">
        <v>104</v>
      </c>
      <c r="I25" s="11" t="s">
        <v>130</v>
      </c>
      <c r="J25" s="27">
        <v>441</v>
      </c>
      <c r="K25" s="28">
        <v>0.7</v>
      </c>
      <c r="L25" s="29">
        <v>0</v>
      </c>
      <c r="M25" s="29">
        <v>237656724</v>
      </c>
      <c r="N25" s="30">
        <v>36686031</v>
      </c>
      <c r="O25" s="30">
        <f t="shared" si="0"/>
        <v>140679485.09999999</v>
      </c>
      <c r="P25" s="31">
        <v>0</v>
      </c>
      <c r="Q25" s="32">
        <f t="shared" si="1"/>
        <v>0</v>
      </c>
      <c r="R25" s="29">
        <v>617969</v>
      </c>
      <c r="S25" s="30">
        <v>23691</v>
      </c>
      <c r="T25" s="30">
        <f t="shared" si="2"/>
        <v>415994.6</v>
      </c>
      <c r="U25" s="33">
        <v>0</v>
      </c>
      <c r="V25" s="34">
        <f t="shared" si="3"/>
        <v>0</v>
      </c>
      <c r="W25" s="11"/>
    </row>
    <row r="26" spans="7:23" ht="15" x14ac:dyDescent="0.25">
      <c r="G26" s="26"/>
      <c r="H26" s="11">
        <v>117</v>
      </c>
      <c r="I26" s="11" t="s">
        <v>21</v>
      </c>
      <c r="J26" s="27">
        <v>441</v>
      </c>
      <c r="K26" s="28">
        <v>0.7</v>
      </c>
      <c r="L26" s="29">
        <v>0</v>
      </c>
      <c r="M26" s="29">
        <v>237656724</v>
      </c>
      <c r="N26" s="30">
        <v>36686031</v>
      </c>
      <c r="O26" s="30">
        <f t="shared" si="0"/>
        <v>140679485.09999999</v>
      </c>
      <c r="P26" s="31">
        <v>2.7300000000000002E-4</v>
      </c>
      <c r="Q26" s="32">
        <f t="shared" si="1"/>
        <v>38405.499432299999</v>
      </c>
      <c r="R26" s="29">
        <v>617969</v>
      </c>
      <c r="S26" s="30">
        <v>23691</v>
      </c>
      <c r="T26" s="30">
        <f t="shared" si="2"/>
        <v>415994.6</v>
      </c>
      <c r="U26" s="33">
        <v>2.8800000000000001E-4</v>
      </c>
      <c r="V26" s="34">
        <f t="shared" si="3"/>
        <v>119.80644479999999</v>
      </c>
      <c r="W26" s="11"/>
    </row>
    <row r="27" spans="7:23" ht="15" x14ac:dyDescent="0.25">
      <c r="G27" s="26"/>
      <c r="H27" s="11">
        <v>118</v>
      </c>
      <c r="I27" s="11" t="s">
        <v>19</v>
      </c>
      <c r="J27" s="27">
        <v>441</v>
      </c>
      <c r="K27" s="28">
        <v>0.7</v>
      </c>
      <c r="L27" s="29">
        <v>0</v>
      </c>
      <c r="M27" s="29">
        <v>237656724</v>
      </c>
      <c r="N27" s="30">
        <v>36686031</v>
      </c>
      <c r="O27" s="30">
        <f t="shared" si="0"/>
        <v>140679485.09999999</v>
      </c>
      <c r="P27" s="31">
        <v>1.3899999999999999E-4</v>
      </c>
      <c r="Q27" s="32">
        <f t="shared" si="1"/>
        <v>19554.448428899999</v>
      </c>
      <c r="R27" s="29">
        <v>617969</v>
      </c>
      <c r="S27" s="30">
        <v>23691</v>
      </c>
      <c r="T27" s="30">
        <f t="shared" si="2"/>
        <v>415994.6</v>
      </c>
      <c r="U27" s="33">
        <v>6.9999999999999999E-6</v>
      </c>
      <c r="V27" s="34">
        <f t="shared" si="3"/>
        <v>2.9119621999999996</v>
      </c>
      <c r="W27" s="11"/>
    </row>
    <row r="28" spans="7:23" ht="15" x14ac:dyDescent="0.25">
      <c r="G28" s="26"/>
      <c r="H28" s="11">
        <v>120</v>
      </c>
      <c r="I28" s="11" t="s">
        <v>173</v>
      </c>
      <c r="J28" s="27">
        <v>441</v>
      </c>
      <c r="K28" s="28">
        <v>0.7</v>
      </c>
      <c r="L28" s="29">
        <v>0</v>
      </c>
      <c r="M28" s="29">
        <v>237656724</v>
      </c>
      <c r="N28" s="30">
        <v>36686031</v>
      </c>
      <c r="O28" s="30">
        <f t="shared" si="0"/>
        <v>140679485.09999999</v>
      </c>
      <c r="P28" s="31">
        <v>0</v>
      </c>
      <c r="Q28" s="32">
        <f t="shared" si="1"/>
        <v>0</v>
      </c>
      <c r="R28" s="29">
        <v>617969</v>
      </c>
      <c r="S28" s="30">
        <v>23691</v>
      </c>
      <c r="T28" s="30">
        <f t="shared" si="2"/>
        <v>415994.6</v>
      </c>
      <c r="U28" s="33">
        <v>0</v>
      </c>
      <c r="V28" s="34">
        <f t="shared" si="3"/>
        <v>0</v>
      </c>
      <c r="W28" s="11"/>
    </row>
    <row r="29" spans="7:23" ht="15" x14ac:dyDescent="0.25">
      <c r="G29" s="26"/>
      <c r="H29" s="11">
        <v>129</v>
      </c>
      <c r="I29" s="11" t="s">
        <v>133</v>
      </c>
      <c r="J29" s="27">
        <v>441</v>
      </c>
      <c r="K29" s="28">
        <v>0.7</v>
      </c>
      <c r="L29" s="29">
        <v>0</v>
      </c>
      <c r="M29" s="29">
        <v>237656724</v>
      </c>
      <c r="N29" s="30">
        <v>36686031</v>
      </c>
      <c r="O29" s="30">
        <f t="shared" si="0"/>
        <v>140679485.09999999</v>
      </c>
      <c r="P29" s="31">
        <v>0</v>
      </c>
      <c r="Q29" s="32">
        <f t="shared" si="1"/>
        <v>0</v>
      </c>
      <c r="R29" s="29">
        <v>617969</v>
      </c>
      <c r="S29" s="30">
        <v>23691</v>
      </c>
      <c r="T29" s="30">
        <f t="shared" si="2"/>
        <v>415994.6</v>
      </c>
      <c r="U29" s="33">
        <v>0</v>
      </c>
      <c r="V29" s="34">
        <f t="shared" si="3"/>
        <v>0</v>
      </c>
      <c r="W29" s="11"/>
    </row>
    <row r="30" spans="7:23" ht="15" x14ac:dyDescent="0.25">
      <c r="G30" s="26"/>
      <c r="H30" s="11"/>
      <c r="I30" s="11"/>
      <c r="J30" s="27"/>
      <c r="K30" s="28"/>
      <c r="L30" s="30"/>
      <c r="M30" s="30"/>
      <c r="N30" s="30"/>
      <c r="O30" s="30"/>
      <c r="P30" s="33"/>
      <c r="Q30" s="32"/>
      <c r="R30" s="30"/>
      <c r="S30" s="30"/>
      <c r="T30" s="30"/>
      <c r="U30" s="33"/>
      <c r="V30" s="34"/>
      <c r="W30" s="11"/>
    </row>
    <row r="31" spans="7:23" ht="15.75" x14ac:dyDescent="0.25">
      <c r="G31" s="39">
        <v>120</v>
      </c>
      <c r="H31" s="40" t="s">
        <v>173</v>
      </c>
      <c r="I31" s="11"/>
      <c r="J31" s="27"/>
      <c r="K31" s="28"/>
      <c r="L31" s="30"/>
      <c r="M31" s="30"/>
      <c r="N31" s="30"/>
      <c r="O31" s="30"/>
      <c r="P31" s="33"/>
      <c r="Q31" s="32"/>
      <c r="R31" s="30"/>
      <c r="S31" s="30"/>
      <c r="T31" s="30"/>
      <c r="U31" s="33"/>
      <c r="V31" s="34"/>
      <c r="W31" s="11"/>
    </row>
    <row r="32" spans="7:23" ht="15" x14ac:dyDescent="0.25">
      <c r="G32" s="26"/>
      <c r="H32" s="11">
        <v>1</v>
      </c>
      <c r="I32" s="11" t="s">
        <v>11</v>
      </c>
      <c r="J32" s="27">
        <v>442</v>
      </c>
      <c r="K32" s="28">
        <v>0.7</v>
      </c>
      <c r="L32" s="29">
        <v>0</v>
      </c>
      <c r="M32" s="29">
        <v>61538</v>
      </c>
      <c r="N32" s="30">
        <v>0</v>
      </c>
      <c r="O32" s="30">
        <f t="shared" ref="O32:O53" si="4">(L32+M32-N32)*K32</f>
        <v>43076.6</v>
      </c>
      <c r="P32" s="31">
        <v>1.91E-3</v>
      </c>
      <c r="Q32" s="32">
        <f t="shared" ref="Q32:Q53" si="5">O32*P32</f>
        <v>82.276306000000005</v>
      </c>
      <c r="R32" s="29">
        <v>0</v>
      </c>
      <c r="S32" s="30">
        <v>0</v>
      </c>
      <c r="T32" s="30">
        <f t="shared" ref="T32:T53" si="6">(R32-S32)*K32</f>
        <v>0</v>
      </c>
      <c r="U32" s="33">
        <v>1.9740000000000001E-3</v>
      </c>
      <c r="V32" s="34">
        <f t="shared" ref="V32:V53" si="7">T32*U32</f>
        <v>0</v>
      </c>
      <c r="W32" s="11"/>
    </row>
    <row r="33" spans="7:23" x14ac:dyDescent="0.3">
      <c r="G33" s="26"/>
      <c r="H33" s="11">
        <v>2</v>
      </c>
      <c r="I33" s="11" t="s">
        <v>27</v>
      </c>
      <c r="J33" s="27">
        <v>442</v>
      </c>
      <c r="K33" s="28">
        <v>0.7</v>
      </c>
      <c r="L33" s="29">
        <v>0</v>
      </c>
      <c r="M33" s="29">
        <v>61538</v>
      </c>
      <c r="N33" s="30">
        <v>0</v>
      </c>
      <c r="O33" s="30">
        <f t="shared" si="4"/>
        <v>43076.6</v>
      </c>
      <c r="P33" s="31">
        <v>2.6899999999999998E-4</v>
      </c>
      <c r="Q33" s="32">
        <f t="shared" si="5"/>
        <v>11.587605399999999</v>
      </c>
      <c r="R33" s="29">
        <v>0</v>
      </c>
      <c r="S33" s="30">
        <v>0</v>
      </c>
      <c r="T33" s="30">
        <f t="shared" si="6"/>
        <v>0</v>
      </c>
      <c r="U33" s="33">
        <v>2.9500000000000001E-4</v>
      </c>
      <c r="V33" s="34">
        <f t="shared" si="7"/>
        <v>0</v>
      </c>
      <c r="W33" s="11"/>
    </row>
    <row r="34" spans="7:23" x14ac:dyDescent="0.3">
      <c r="G34" s="26"/>
      <c r="H34" s="11">
        <v>3</v>
      </c>
      <c r="I34" s="11" t="s">
        <v>20</v>
      </c>
      <c r="J34" s="27">
        <v>442</v>
      </c>
      <c r="K34" s="28">
        <v>0.7</v>
      </c>
      <c r="L34" s="29">
        <v>0</v>
      </c>
      <c r="M34" s="29">
        <v>61538</v>
      </c>
      <c r="N34" s="30">
        <v>0</v>
      </c>
      <c r="O34" s="30">
        <f t="shared" si="4"/>
        <v>43076.6</v>
      </c>
      <c r="P34" s="31">
        <v>5.9699999999999998E-4</v>
      </c>
      <c r="Q34" s="32">
        <f t="shared" si="5"/>
        <v>25.716730199999997</v>
      </c>
      <c r="R34" s="29">
        <v>0</v>
      </c>
      <c r="S34" s="30">
        <v>0</v>
      </c>
      <c r="T34" s="30">
        <f t="shared" si="6"/>
        <v>0</v>
      </c>
      <c r="U34" s="33">
        <v>6.3100000000000005E-4</v>
      </c>
      <c r="V34" s="34">
        <f t="shared" si="7"/>
        <v>0</v>
      </c>
      <c r="W34" s="11"/>
    </row>
    <row r="35" spans="7:23" x14ac:dyDescent="0.3">
      <c r="G35" s="26"/>
      <c r="H35" s="11">
        <v>5</v>
      </c>
      <c r="I35" s="11" t="s">
        <v>17</v>
      </c>
      <c r="J35" s="27">
        <v>442</v>
      </c>
      <c r="K35" s="28">
        <v>0.7</v>
      </c>
      <c r="L35" s="29">
        <v>0</v>
      </c>
      <c r="M35" s="29">
        <v>61538</v>
      </c>
      <c r="N35" s="30">
        <v>0</v>
      </c>
      <c r="O35" s="30">
        <f t="shared" si="4"/>
        <v>43076.6</v>
      </c>
      <c r="P35" s="31">
        <v>6.6930000000000002E-3</v>
      </c>
      <c r="Q35" s="32">
        <f t="shared" si="5"/>
        <v>288.31168380000003</v>
      </c>
      <c r="R35" s="29">
        <v>0</v>
      </c>
      <c r="S35" s="30">
        <v>0</v>
      </c>
      <c r="T35" s="30">
        <f t="shared" si="6"/>
        <v>0</v>
      </c>
      <c r="U35" s="33">
        <v>6.6429999999999996E-3</v>
      </c>
      <c r="V35" s="34">
        <f t="shared" si="7"/>
        <v>0</v>
      </c>
      <c r="W35" s="11"/>
    </row>
    <row r="36" spans="7:23" x14ac:dyDescent="0.3">
      <c r="G36" s="26"/>
      <c r="H36" s="11">
        <v>6</v>
      </c>
      <c r="I36" s="11" t="s">
        <v>118</v>
      </c>
      <c r="J36" s="27">
        <v>442</v>
      </c>
      <c r="K36" s="28">
        <v>0.7</v>
      </c>
      <c r="L36" s="29">
        <v>0</v>
      </c>
      <c r="M36" s="29">
        <v>61538</v>
      </c>
      <c r="N36" s="30">
        <v>0</v>
      </c>
      <c r="O36" s="30">
        <f t="shared" si="4"/>
        <v>43076.6</v>
      </c>
      <c r="P36" s="31">
        <v>0</v>
      </c>
      <c r="Q36" s="32">
        <f t="shared" si="5"/>
        <v>0</v>
      </c>
      <c r="R36" s="29">
        <v>0</v>
      </c>
      <c r="S36" s="30">
        <v>0</v>
      </c>
      <c r="T36" s="30">
        <f t="shared" si="6"/>
        <v>0</v>
      </c>
      <c r="U36" s="33">
        <v>0</v>
      </c>
      <c r="V36" s="34">
        <f t="shared" si="7"/>
        <v>0</v>
      </c>
      <c r="W36" s="11"/>
    </row>
    <row r="37" spans="7:23" x14ac:dyDescent="0.3">
      <c r="G37" s="26"/>
      <c r="H37" s="11">
        <v>7</v>
      </c>
      <c r="I37" s="11" t="s">
        <v>9</v>
      </c>
      <c r="J37" s="27">
        <v>442</v>
      </c>
      <c r="K37" s="28">
        <v>0.7</v>
      </c>
      <c r="L37" s="29">
        <v>0</v>
      </c>
      <c r="M37" s="29">
        <v>61538</v>
      </c>
      <c r="N37" s="30">
        <v>0</v>
      </c>
      <c r="O37" s="30">
        <f t="shared" si="4"/>
        <v>43076.6</v>
      </c>
      <c r="P37" s="31">
        <v>1.27E-4</v>
      </c>
      <c r="Q37" s="32">
        <f t="shared" si="5"/>
        <v>5.4707281999999999</v>
      </c>
      <c r="R37" s="29">
        <v>0</v>
      </c>
      <c r="S37" s="30">
        <v>0</v>
      </c>
      <c r="T37" s="30">
        <f t="shared" si="6"/>
        <v>0</v>
      </c>
      <c r="U37" s="33">
        <v>1.34E-4</v>
      </c>
      <c r="V37" s="34">
        <f t="shared" si="7"/>
        <v>0</v>
      </c>
      <c r="W37" s="11"/>
    </row>
    <row r="38" spans="7:23" x14ac:dyDescent="0.3">
      <c r="G38" s="26"/>
      <c r="H38" s="11">
        <v>8</v>
      </c>
      <c r="I38" s="11" t="s">
        <v>23</v>
      </c>
      <c r="J38" s="27">
        <v>442</v>
      </c>
      <c r="K38" s="28">
        <v>0.7</v>
      </c>
      <c r="L38" s="29">
        <v>0</v>
      </c>
      <c r="M38" s="29">
        <v>61538</v>
      </c>
      <c r="N38" s="30">
        <v>0</v>
      </c>
      <c r="O38" s="30">
        <f t="shared" si="4"/>
        <v>43076.6</v>
      </c>
      <c r="P38" s="31">
        <v>1.8699999999999999E-4</v>
      </c>
      <c r="Q38" s="32">
        <f t="shared" si="5"/>
        <v>8.0553241999999994</v>
      </c>
      <c r="R38" s="29">
        <v>0</v>
      </c>
      <c r="S38" s="30">
        <v>0</v>
      </c>
      <c r="T38" s="30">
        <f t="shared" si="6"/>
        <v>0</v>
      </c>
      <c r="U38" s="33">
        <v>1.9599999999999999E-4</v>
      </c>
      <c r="V38" s="34">
        <f t="shared" si="7"/>
        <v>0</v>
      </c>
      <c r="W38" s="11"/>
    </row>
    <row r="39" spans="7:23" x14ac:dyDescent="0.3">
      <c r="G39" s="26"/>
      <c r="H39" s="11">
        <v>25</v>
      </c>
      <c r="I39" s="11" t="s">
        <v>8</v>
      </c>
      <c r="J39" s="27">
        <v>442</v>
      </c>
      <c r="K39" s="28">
        <v>0.7</v>
      </c>
      <c r="L39" s="29">
        <v>0</v>
      </c>
      <c r="M39" s="29">
        <v>61538</v>
      </c>
      <c r="N39" s="30">
        <v>0</v>
      </c>
      <c r="O39" s="30">
        <f t="shared" si="4"/>
        <v>43076.6</v>
      </c>
      <c r="P39" s="31">
        <v>1.2300000000000001E-4</v>
      </c>
      <c r="Q39" s="32">
        <f t="shared" si="5"/>
        <v>5.2984217999999998</v>
      </c>
      <c r="R39" s="29">
        <v>0</v>
      </c>
      <c r="S39" s="30">
        <v>0</v>
      </c>
      <c r="T39" s="30">
        <f t="shared" si="6"/>
        <v>0</v>
      </c>
      <c r="U39" s="33">
        <v>1.2400000000000001E-4</v>
      </c>
      <c r="V39" s="34">
        <f t="shared" si="7"/>
        <v>0</v>
      </c>
      <c r="W39" s="11"/>
    </row>
    <row r="40" spans="7:23" x14ac:dyDescent="0.3">
      <c r="G40" s="26"/>
      <c r="H40" s="11">
        <v>38</v>
      </c>
      <c r="I40" s="11" t="s">
        <v>12</v>
      </c>
      <c r="J40" s="27">
        <v>442</v>
      </c>
      <c r="K40" s="28">
        <v>0.7</v>
      </c>
      <c r="L40" s="29">
        <v>0</v>
      </c>
      <c r="M40" s="29">
        <v>61538</v>
      </c>
      <c r="N40" s="30">
        <v>0</v>
      </c>
      <c r="O40" s="30">
        <f t="shared" si="4"/>
        <v>43076.6</v>
      </c>
      <c r="P40" s="31">
        <v>7.8999999999999996E-5</v>
      </c>
      <c r="Q40" s="32">
        <f t="shared" si="5"/>
        <v>3.4030513999999998</v>
      </c>
      <c r="R40" s="29">
        <v>0</v>
      </c>
      <c r="S40" s="30">
        <v>0</v>
      </c>
      <c r="T40" s="30">
        <f t="shared" si="6"/>
        <v>0</v>
      </c>
      <c r="U40" s="33">
        <v>8.2999999999999998E-5</v>
      </c>
      <c r="V40" s="34">
        <f t="shared" si="7"/>
        <v>0</v>
      </c>
      <c r="W40" s="11"/>
    </row>
    <row r="41" spans="7:23" x14ac:dyDescent="0.3">
      <c r="G41" s="26"/>
      <c r="H41" s="11">
        <v>41</v>
      </c>
      <c r="I41" s="11" t="s">
        <v>125</v>
      </c>
      <c r="J41" s="27">
        <v>442</v>
      </c>
      <c r="K41" s="28">
        <v>0.7</v>
      </c>
      <c r="L41" s="29">
        <v>0</v>
      </c>
      <c r="M41" s="29">
        <v>61538</v>
      </c>
      <c r="N41" s="30">
        <v>0</v>
      </c>
      <c r="O41" s="30">
        <f t="shared" si="4"/>
        <v>43076.6</v>
      </c>
      <c r="P41" s="31">
        <v>0</v>
      </c>
      <c r="Q41" s="32">
        <f t="shared" si="5"/>
        <v>0</v>
      </c>
      <c r="R41" s="29">
        <v>0</v>
      </c>
      <c r="S41" s="30">
        <v>0</v>
      </c>
      <c r="T41" s="30">
        <f t="shared" si="6"/>
        <v>0</v>
      </c>
      <c r="U41" s="33">
        <v>0</v>
      </c>
      <c r="V41" s="34">
        <f t="shared" si="7"/>
        <v>0</v>
      </c>
      <c r="W41" s="11"/>
    </row>
    <row r="42" spans="7:23" x14ac:dyDescent="0.3">
      <c r="G42" s="26"/>
      <c r="H42" s="11">
        <v>55</v>
      </c>
      <c r="I42" s="11" t="s">
        <v>26</v>
      </c>
      <c r="J42" s="27">
        <v>442</v>
      </c>
      <c r="K42" s="28">
        <v>0.7</v>
      </c>
      <c r="L42" s="29">
        <v>0</v>
      </c>
      <c r="M42" s="29">
        <v>61538</v>
      </c>
      <c r="N42" s="30">
        <v>0</v>
      </c>
      <c r="O42" s="30">
        <f t="shared" si="4"/>
        <v>43076.6</v>
      </c>
      <c r="P42" s="31">
        <v>1.5699999999999999E-4</v>
      </c>
      <c r="Q42" s="32">
        <f t="shared" si="5"/>
        <v>6.7630261999999997</v>
      </c>
      <c r="R42" s="29">
        <v>0</v>
      </c>
      <c r="S42" s="30">
        <v>0</v>
      </c>
      <c r="T42" s="30">
        <f t="shared" si="6"/>
        <v>0</v>
      </c>
      <c r="U42" s="33">
        <v>2.1100000000000001E-4</v>
      </c>
      <c r="V42" s="34">
        <f t="shared" si="7"/>
        <v>0</v>
      </c>
      <c r="W42" s="11"/>
    </row>
    <row r="43" spans="7:23" x14ac:dyDescent="0.3">
      <c r="G43" s="26"/>
      <c r="H43" s="11">
        <v>56</v>
      </c>
      <c r="I43" s="11" t="s">
        <v>14</v>
      </c>
      <c r="J43" s="27">
        <v>442</v>
      </c>
      <c r="K43" s="28">
        <v>0.7</v>
      </c>
      <c r="L43" s="29">
        <v>0</v>
      </c>
      <c r="M43" s="29">
        <v>61538</v>
      </c>
      <c r="N43" s="30">
        <v>0</v>
      </c>
      <c r="O43" s="30">
        <f t="shared" si="4"/>
        <v>43076.6</v>
      </c>
      <c r="P43" s="31">
        <v>1.405E-3</v>
      </c>
      <c r="Q43" s="32">
        <f t="shared" si="5"/>
        <v>60.522622999999996</v>
      </c>
      <c r="R43" s="29">
        <v>0</v>
      </c>
      <c r="S43" s="30">
        <v>0</v>
      </c>
      <c r="T43" s="30">
        <f t="shared" si="6"/>
        <v>0</v>
      </c>
      <c r="U43" s="33">
        <v>1.4710000000000001E-3</v>
      </c>
      <c r="V43" s="34">
        <f t="shared" si="7"/>
        <v>0</v>
      </c>
      <c r="W43" s="11"/>
    </row>
    <row r="44" spans="7:23" x14ac:dyDescent="0.3">
      <c r="G44" s="26"/>
      <c r="H44" s="11">
        <v>71</v>
      </c>
      <c r="I44" s="11" t="s">
        <v>18</v>
      </c>
      <c r="J44" s="27">
        <v>442</v>
      </c>
      <c r="K44" s="28">
        <v>0</v>
      </c>
      <c r="L44" s="29">
        <v>0</v>
      </c>
      <c r="M44" s="29">
        <v>61538</v>
      </c>
      <c r="N44" s="30">
        <v>0</v>
      </c>
      <c r="O44" s="30">
        <f t="shared" si="4"/>
        <v>0</v>
      </c>
      <c r="P44" s="31">
        <v>1.1E-5</v>
      </c>
      <c r="Q44" s="32">
        <f t="shared" si="5"/>
        <v>0</v>
      </c>
      <c r="R44" s="29">
        <v>0</v>
      </c>
      <c r="S44" s="30">
        <v>0</v>
      </c>
      <c r="T44" s="30">
        <f t="shared" si="6"/>
        <v>0</v>
      </c>
      <c r="U44" s="33">
        <v>1.2E-5</v>
      </c>
      <c r="V44" s="34">
        <f t="shared" si="7"/>
        <v>0</v>
      </c>
      <c r="W44" s="11"/>
    </row>
    <row r="45" spans="7:23" x14ac:dyDescent="0.3">
      <c r="G45" s="26"/>
      <c r="H45" s="11">
        <v>72</v>
      </c>
      <c r="I45" s="11" t="s">
        <v>28</v>
      </c>
      <c r="J45" s="27">
        <v>442</v>
      </c>
      <c r="K45" s="28">
        <v>0</v>
      </c>
      <c r="L45" s="29">
        <v>0</v>
      </c>
      <c r="M45" s="29">
        <v>61538</v>
      </c>
      <c r="N45" s="30">
        <v>0</v>
      </c>
      <c r="O45" s="30">
        <f t="shared" si="4"/>
        <v>0</v>
      </c>
      <c r="P45" s="31">
        <v>3.1799999999999998E-4</v>
      </c>
      <c r="Q45" s="32">
        <f t="shared" si="5"/>
        <v>0</v>
      </c>
      <c r="R45" s="29">
        <v>0</v>
      </c>
      <c r="S45" s="30">
        <v>0</v>
      </c>
      <c r="T45" s="30">
        <f t="shared" si="6"/>
        <v>0</v>
      </c>
      <c r="U45" s="33">
        <v>3.3700000000000001E-4</v>
      </c>
      <c r="V45" s="34">
        <f t="shared" si="7"/>
        <v>0</v>
      </c>
      <c r="W45" s="11"/>
    </row>
    <row r="46" spans="7:23" x14ac:dyDescent="0.3">
      <c r="G46" s="26"/>
      <c r="H46" s="11">
        <v>90</v>
      </c>
      <c r="I46" s="11" t="s">
        <v>4</v>
      </c>
      <c r="J46" s="27">
        <v>442</v>
      </c>
      <c r="K46" s="28">
        <v>0.7</v>
      </c>
      <c r="L46" s="29">
        <v>0</v>
      </c>
      <c r="M46" s="29">
        <v>61538</v>
      </c>
      <c r="N46" s="30">
        <v>0</v>
      </c>
      <c r="O46" s="30">
        <f t="shared" si="4"/>
        <v>43076.6</v>
      </c>
      <c r="P46" s="31">
        <v>3.48E-4</v>
      </c>
      <c r="Q46" s="32">
        <f t="shared" si="5"/>
        <v>14.9906568</v>
      </c>
      <c r="R46" s="29">
        <v>0</v>
      </c>
      <c r="S46" s="30">
        <v>0</v>
      </c>
      <c r="T46" s="30">
        <f t="shared" si="6"/>
        <v>0</v>
      </c>
      <c r="U46" s="33">
        <v>3.5100000000000002E-4</v>
      </c>
      <c r="V46" s="34">
        <f t="shared" si="7"/>
        <v>0</v>
      </c>
      <c r="W46" s="11"/>
    </row>
    <row r="47" spans="7:23" x14ac:dyDescent="0.3">
      <c r="G47" s="26"/>
      <c r="H47" s="11">
        <v>97</v>
      </c>
      <c r="I47" s="11" t="s">
        <v>3</v>
      </c>
      <c r="J47" s="27">
        <v>442</v>
      </c>
      <c r="K47" s="28">
        <v>0.7</v>
      </c>
      <c r="L47" s="29">
        <v>0</v>
      </c>
      <c r="M47" s="29">
        <v>61538</v>
      </c>
      <c r="N47" s="30">
        <v>0</v>
      </c>
      <c r="O47" s="30">
        <f t="shared" si="4"/>
        <v>43076.6</v>
      </c>
      <c r="P47" s="31">
        <v>1.54E-4</v>
      </c>
      <c r="Q47" s="32">
        <f t="shared" si="5"/>
        <v>6.6337963999999996</v>
      </c>
      <c r="R47" s="29">
        <v>0</v>
      </c>
      <c r="S47" s="30">
        <v>0</v>
      </c>
      <c r="T47" s="30">
        <f t="shared" si="6"/>
        <v>0</v>
      </c>
      <c r="U47" s="33">
        <v>1.6200000000000001E-4</v>
      </c>
      <c r="V47" s="34">
        <f t="shared" si="7"/>
        <v>0</v>
      </c>
      <c r="W47" s="11"/>
    </row>
    <row r="48" spans="7:23" x14ac:dyDescent="0.3">
      <c r="G48" s="26"/>
      <c r="H48" s="11">
        <v>104</v>
      </c>
      <c r="I48" s="11" t="s">
        <v>130</v>
      </c>
      <c r="J48" s="27">
        <v>442</v>
      </c>
      <c r="K48" s="28">
        <v>0.7</v>
      </c>
      <c r="L48" s="29">
        <v>0</v>
      </c>
      <c r="M48" s="29">
        <v>61538</v>
      </c>
      <c r="N48" s="30">
        <v>0</v>
      </c>
      <c r="O48" s="30">
        <f t="shared" si="4"/>
        <v>43076.6</v>
      </c>
      <c r="P48" s="31">
        <v>0</v>
      </c>
      <c r="Q48" s="32">
        <f t="shared" si="5"/>
        <v>0</v>
      </c>
      <c r="R48" s="29">
        <v>0</v>
      </c>
      <c r="S48" s="30">
        <v>0</v>
      </c>
      <c r="T48" s="30">
        <f t="shared" si="6"/>
        <v>0</v>
      </c>
      <c r="U48" s="33">
        <v>0</v>
      </c>
      <c r="V48" s="34">
        <f t="shared" si="7"/>
        <v>0</v>
      </c>
      <c r="W48" s="11"/>
    </row>
    <row r="49" spans="7:23" x14ac:dyDescent="0.3">
      <c r="G49" s="26"/>
      <c r="H49" s="11">
        <v>105</v>
      </c>
      <c r="I49" s="11" t="s">
        <v>174</v>
      </c>
      <c r="J49" s="27">
        <v>442</v>
      </c>
      <c r="K49" s="28">
        <v>0.7</v>
      </c>
      <c r="L49" s="29">
        <v>0</v>
      </c>
      <c r="M49" s="29">
        <v>61538</v>
      </c>
      <c r="N49" s="30">
        <v>0</v>
      </c>
      <c r="O49" s="30">
        <f t="shared" si="4"/>
        <v>43076.6</v>
      </c>
      <c r="P49" s="31">
        <v>0</v>
      </c>
      <c r="Q49" s="32">
        <f t="shared" si="5"/>
        <v>0</v>
      </c>
      <c r="R49" s="29">
        <v>0</v>
      </c>
      <c r="S49" s="30">
        <v>0</v>
      </c>
      <c r="T49" s="30">
        <f t="shared" si="6"/>
        <v>0</v>
      </c>
      <c r="U49" s="33">
        <v>0</v>
      </c>
      <c r="V49" s="34">
        <f t="shared" si="7"/>
        <v>0</v>
      </c>
      <c r="W49" s="11"/>
    </row>
    <row r="50" spans="7:23" x14ac:dyDescent="0.3">
      <c r="G50" s="26"/>
      <c r="H50" s="11">
        <v>117</v>
      </c>
      <c r="I50" s="11" t="s">
        <v>21</v>
      </c>
      <c r="J50" s="27">
        <v>442</v>
      </c>
      <c r="K50" s="28">
        <v>0.7</v>
      </c>
      <c r="L50" s="29">
        <v>0</v>
      </c>
      <c r="M50" s="29">
        <v>61538</v>
      </c>
      <c r="N50" s="30">
        <v>0</v>
      </c>
      <c r="O50" s="30">
        <f t="shared" si="4"/>
        <v>43076.6</v>
      </c>
      <c r="P50" s="31">
        <v>2.7300000000000002E-4</v>
      </c>
      <c r="Q50" s="32">
        <f t="shared" si="5"/>
        <v>11.759911800000001</v>
      </c>
      <c r="R50" s="29">
        <v>0</v>
      </c>
      <c r="S50" s="30">
        <v>0</v>
      </c>
      <c r="T50" s="30">
        <f t="shared" si="6"/>
        <v>0</v>
      </c>
      <c r="U50" s="33">
        <v>2.8800000000000001E-4</v>
      </c>
      <c r="V50" s="34">
        <f t="shared" si="7"/>
        <v>0</v>
      </c>
      <c r="W50" s="11"/>
    </row>
    <row r="51" spans="7:23" x14ac:dyDescent="0.3">
      <c r="G51" s="26"/>
      <c r="H51" s="11">
        <v>118</v>
      </c>
      <c r="I51" s="11" t="s">
        <v>19</v>
      </c>
      <c r="J51" s="27">
        <v>442</v>
      </c>
      <c r="K51" s="28">
        <v>0.7</v>
      </c>
      <c r="L51" s="29">
        <v>0</v>
      </c>
      <c r="M51" s="29">
        <v>61538</v>
      </c>
      <c r="N51" s="30">
        <v>0</v>
      </c>
      <c r="O51" s="30">
        <f t="shared" si="4"/>
        <v>43076.6</v>
      </c>
      <c r="P51" s="31">
        <v>1.3899999999999999E-4</v>
      </c>
      <c r="Q51" s="32">
        <f t="shared" si="5"/>
        <v>5.9876473999999993</v>
      </c>
      <c r="R51" s="29">
        <v>0</v>
      </c>
      <c r="S51" s="30">
        <v>0</v>
      </c>
      <c r="T51" s="30">
        <f t="shared" si="6"/>
        <v>0</v>
      </c>
      <c r="U51" s="33">
        <v>6.9999999999999999E-6</v>
      </c>
      <c r="V51" s="34">
        <f t="shared" si="7"/>
        <v>0</v>
      </c>
      <c r="W51" s="11"/>
    </row>
    <row r="52" spans="7:23" x14ac:dyDescent="0.3">
      <c r="G52" s="26"/>
      <c r="H52" s="11">
        <v>120</v>
      </c>
      <c r="I52" s="11" t="s">
        <v>173</v>
      </c>
      <c r="J52" s="27">
        <v>442</v>
      </c>
      <c r="K52" s="28">
        <v>0.7</v>
      </c>
      <c r="L52" s="29">
        <v>0</v>
      </c>
      <c r="M52" s="29">
        <v>61538</v>
      </c>
      <c r="N52" s="30">
        <v>0</v>
      </c>
      <c r="O52" s="30">
        <f t="shared" si="4"/>
        <v>43076.6</v>
      </c>
      <c r="P52" s="31">
        <v>0</v>
      </c>
      <c r="Q52" s="32">
        <f t="shared" si="5"/>
        <v>0</v>
      </c>
      <c r="R52" s="29">
        <v>0</v>
      </c>
      <c r="S52" s="30">
        <v>0</v>
      </c>
      <c r="T52" s="30">
        <f t="shared" si="6"/>
        <v>0</v>
      </c>
      <c r="U52" s="33">
        <v>0</v>
      </c>
      <c r="V52" s="34">
        <f t="shared" si="7"/>
        <v>0</v>
      </c>
      <c r="W52" s="11"/>
    </row>
    <row r="53" spans="7:23" x14ac:dyDescent="0.3">
      <c r="G53" s="26"/>
      <c r="H53" s="11">
        <v>129</v>
      </c>
      <c r="I53" s="11" t="s">
        <v>133</v>
      </c>
      <c r="J53" s="27">
        <v>442</v>
      </c>
      <c r="K53" s="28">
        <v>0.7</v>
      </c>
      <c r="L53" s="29">
        <v>0</v>
      </c>
      <c r="M53" s="29">
        <v>61538</v>
      </c>
      <c r="N53" s="30">
        <v>0</v>
      </c>
      <c r="O53" s="30">
        <f t="shared" si="4"/>
        <v>43076.6</v>
      </c>
      <c r="P53" s="31">
        <v>0</v>
      </c>
      <c r="Q53" s="32">
        <f t="shared" si="5"/>
        <v>0</v>
      </c>
      <c r="R53" s="29">
        <v>0</v>
      </c>
      <c r="S53" s="30">
        <v>0</v>
      </c>
      <c r="T53" s="30">
        <f t="shared" si="6"/>
        <v>0</v>
      </c>
      <c r="U53" s="33">
        <v>0</v>
      </c>
      <c r="V53" s="34">
        <f t="shared" si="7"/>
        <v>0</v>
      </c>
      <c r="W53" s="11"/>
    </row>
    <row r="54" spans="7:23" x14ac:dyDescent="0.3">
      <c r="G54" s="26"/>
      <c r="H54" s="11"/>
      <c r="I54" s="11"/>
      <c r="J54" s="27"/>
      <c r="K54" s="28"/>
      <c r="L54" s="30"/>
      <c r="M54" s="30"/>
      <c r="N54" s="30"/>
      <c r="O54" s="30"/>
      <c r="P54" s="33"/>
      <c r="Q54" s="32"/>
      <c r="R54" s="30"/>
      <c r="S54" s="30"/>
      <c r="T54" s="30"/>
      <c r="U54" s="33"/>
      <c r="V54" s="34"/>
      <c r="W54" s="11"/>
    </row>
    <row r="55" spans="7:23" ht="15.6" x14ac:dyDescent="0.3">
      <c r="G55" s="39">
        <v>120</v>
      </c>
      <c r="H55" s="40" t="s">
        <v>173</v>
      </c>
      <c r="I55" s="11"/>
      <c r="J55" s="27"/>
      <c r="K55" s="28"/>
      <c r="L55" s="30"/>
      <c r="M55" s="30"/>
      <c r="N55" s="30"/>
      <c r="O55" s="30"/>
      <c r="P55" s="33"/>
      <c r="Q55" s="32"/>
      <c r="R55" s="30"/>
      <c r="S55" s="30"/>
      <c r="T55" s="30"/>
      <c r="U55" s="33"/>
      <c r="V55" s="34"/>
      <c r="W55" s="11"/>
    </row>
    <row r="56" spans="7:23" x14ac:dyDescent="0.3">
      <c r="G56" s="26"/>
      <c r="H56" s="11">
        <v>1</v>
      </c>
      <c r="I56" s="11" t="s">
        <v>11</v>
      </c>
      <c r="J56" s="27">
        <v>443</v>
      </c>
      <c r="K56" s="28">
        <v>0.7</v>
      </c>
      <c r="L56" s="29">
        <v>0</v>
      </c>
      <c r="M56" s="29">
        <v>32234</v>
      </c>
      <c r="N56" s="30">
        <v>2918300</v>
      </c>
      <c r="O56" s="30">
        <f t="shared" ref="O56:O75" si="8">(L56+M56-N56)*K56</f>
        <v>-2020246.2</v>
      </c>
      <c r="P56" s="31">
        <v>1.91E-3</v>
      </c>
      <c r="Q56" s="32">
        <f t="shared" ref="Q56:Q75" si="9">O56*P56</f>
        <v>-3858.6702420000001</v>
      </c>
      <c r="R56" s="29">
        <v>0</v>
      </c>
      <c r="S56" s="30">
        <v>0</v>
      </c>
      <c r="T56" s="30">
        <f t="shared" ref="T56:T75" si="10">(R56-S56)*K56</f>
        <v>0</v>
      </c>
      <c r="U56" s="33">
        <v>1.9740000000000001E-3</v>
      </c>
      <c r="V56" s="34">
        <f t="shared" ref="V56:V75" si="11">T56*U56</f>
        <v>0</v>
      </c>
      <c r="W56" s="11"/>
    </row>
    <row r="57" spans="7:23" x14ac:dyDescent="0.3">
      <c r="G57" s="26"/>
      <c r="H57" s="11">
        <v>2</v>
      </c>
      <c r="I57" s="11" t="s">
        <v>27</v>
      </c>
      <c r="J57" s="27">
        <v>443</v>
      </c>
      <c r="K57" s="28">
        <v>0.7</v>
      </c>
      <c r="L57" s="29">
        <v>0</v>
      </c>
      <c r="M57" s="29">
        <v>32234</v>
      </c>
      <c r="N57" s="30">
        <v>2918300</v>
      </c>
      <c r="O57" s="30">
        <f t="shared" si="8"/>
        <v>-2020246.2</v>
      </c>
      <c r="P57" s="31">
        <v>2.6899999999999998E-4</v>
      </c>
      <c r="Q57" s="32">
        <f t="shared" si="9"/>
        <v>-543.44622779999997</v>
      </c>
      <c r="R57" s="29">
        <v>0</v>
      </c>
      <c r="S57" s="30">
        <v>0</v>
      </c>
      <c r="T57" s="30">
        <f t="shared" si="10"/>
        <v>0</v>
      </c>
      <c r="U57" s="33">
        <v>2.9500000000000001E-4</v>
      </c>
      <c r="V57" s="34">
        <f t="shared" si="11"/>
        <v>0</v>
      </c>
      <c r="W57" s="11"/>
    </row>
    <row r="58" spans="7:23" x14ac:dyDescent="0.3">
      <c r="G58" s="26"/>
      <c r="H58" s="11">
        <v>3</v>
      </c>
      <c r="I58" s="11" t="s">
        <v>20</v>
      </c>
      <c r="J58" s="27">
        <v>443</v>
      </c>
      <c r="K58" s="28">
        <v>0.7</v>
      </c>
      <c r="L58" s="29">
        <v>0</v>
      </c>
      <c r="M58" s="29">
        <v>32234</v>
      </c>
      <c r="N58" s="30">
        <v>2918300</v>
      </c>
      <c r="O58" s="30">
        <f t="shared" si="8"/>
        <v>-2020246.2</v>
      </c>
      <c r="P58" s="31">
        <v>5.9699999999999998E-4</v>
      </c>
      <c r="Q58" s="32">
        <f t="shared" si="9"/>
        <v>-1206.0869814</v>
      </c>
      <c r="R58" s="29">
        <v>0</v>
      </c>
      <c r="S58" s="30">
        <v>0</v>
      </c>
      <c r="T58" s="30">
        <f t="shared" si="10"/>
        <v>0</v>
      </c>
      <c r="U58" s="33">
        <v>6.3100000000000005E-4</v>
      </c>
      <c r="V58" s="34">
        <f t="shared" si="11"/>
        <v>0</v>
      </c>
      <c r="W58" s="11"/>
    </row>
    <row r="59" spans="7:23" x14ac:dyDescent="0.3">
      <c r="G59" s="26"/>
      <c r="H59" s="11">
        <v>5</v>
      </c>
      <c r="I59" s="11" t="s">
        <v>17</v>
      </c>
      <c r="J59" s="27">
        <v>443</v>
      </c>
      <c r="K59" s="28">
        <v>0.7</v>
      </c>
      <c r="L59" s="29">
        <v>0</v>
      </c>
      <c r="M59" s="29">
        <v>32234</v>
      </c>
      <c r="N59" s="30">
        <v>2918300</v>
      </c>
      <c r="O59" s="30">
        <f t="shared" si="8"/>
        <v>-2020246.2</v>
      </c>
      <c r="P59" s="31">
        <v>6.6930000000000002E-3</v>
      </c>
      <c r="Q59" s="32">
        <f t="shared" si="9"/>
        <v>-13521.5078166</v>
      </c>
      <c r="R59" s="29">
        <v>0</v>
      </c>
      <c r="S59" s="30">
        <v>0</v>
      </c>
      <c r="T59" s="30">
        <f t="shared" si="10"/>
        <v>0</v>
      </c>
      <c r="U59" s="33">
        <v>6.6429999999999996E-3</v>
      </c>
      <c r="V59" s="34">
        <f t="shared" si="11"/>
        <v>0</v>
      </c>
      <c r="W59" s="11"/>
    </row>
    <row r="60" spans="7:23" x14ac:dyDescent="0.3">
      <c r="G60" s="26"/>
      <c r="H60" s="11">
        <v>6</v>
      </c>
      <c r="I60" s="11" t="s">
        <v>118</v>
      </c>
      <c r="J60" s="27">
        <v>443</v>
      </c>
      <c r="K60" s="28">
        <v>0.7</v>
      </c>
      <c r="L60" s="29">
        <v>0</v>
      </c>
      <c r="M60" s="29">
        <v>32234</v>
      </c>
      <c r="N60" s="30">
        <v>2918300</v>
      </c>
      <c r="O60" s="30">
        <f t="shared" si="8"/>
        <v>-2020246.2</v>
      </c>
      <c r="P60" s="31">
        <v>0</v>
      </c>
      <c r="Q60" s="32">
        <f t="shared" si="9"/>
        <v>0</v>
      </c>
      <c r="R60" s="29">
        <v>0</v>
      </c>
      <c r="S60" s="30">
        <v>0</v>
      </c>
      <c r="T60" s="30">
        <f t="shared" si="10"/>
        <v>0</v>
      </c>
      <c r="U60" s="33">
        <v>0</v>
      </c>
      <c r="V60" s="34">
        <f t="shared" si="11"/>
        <v>0</v>
      </c>
      <c r="W60" s="11"/>
    </row>
    <row r="61" spans="7:23" x14ac:dyDescent="0.3">
      <c r="G61" s="26"/>
      <c r="H61" s="11">
        <v>7</v>
      </c>
      <c r="I61" s="11" t="s">
        <v>9</v>
      </c>
      <c r="J61" s="27">
        <v>443</v>
      </c>
      <c r="K61" s="28">
        <v>0.7</v>
      </c>
      <c r="L61" s="29">
        <v>0</v>
      </c>
      <c r="M61" s="29">
        <v>32234</v>
      </c>
      <c r="N61" s="30">
        <v>2918300</v>
      </c>
      <c r="O61" s="30">
        <f t="shared" si="8"/>
        <v>-2020246.2</v>
      </c>
      <c r="P61" s="31">
        <v>1.27E-4</v>
      </c>
      <c r="Q61" s="32">
        <f t="shared" si="9"/>
        <v>-256.57126740000001</v>
      </c>
      <c r="R61" s="29">
        <v>0</v>
      </c>
      <c r="S61" s="30">
        <v>0</v>
      </c>
      <c r="T61" s="30">
        <f t="shared" si="10"/>
        <v>0</v>
      </c>
      <c r="U61" s="33">
        <v>1.34E-4</v>
      </c>
      <c r="V61" s="34">
        <f t="shared" si="11"/>
        <v>0</v>
      </c>
      <c r="W61" s="11"/>
    </row>
    <row r="62" spans="7:23" x14ac:dyDescent="0.3">
      <c r="G62" s="26"/>
      <c r="H62" s="11">
        <v>8</v>
      </c>
      <c r="I62" s="11" t="s">
        <v>23</v>
      </c>
      <c r="J62" s="27">
        <v>443</v>
      </c>
      <c r="K62" s="28">
        <v>0.7</v>
      </c>
      <c r="L62" s="29">
        <v>0</v>
      </c>
      <c r="M62" s="29">
        <v>32234</v>
      </c>
      <c r="N62" s="30">
        <v>2918300</v>
      </c>
      <c r="O62" s="30">
        <f t="shared" si="8"/>
        <v>-2020246.2</v>
      </c>
      <c r="P62" s="31">
        <v>1.8699999999999999E-4</v>
      </c>
      <c r="Q62" s="32">
        <f t="shared" si="9"/>
        <v>-377.78603939999999</v>
      </c>
      <c r="R62" s="29">
        <v>0</v>
      </c>
      <c r="S62" s="30">
        <v>0</v>
      </c>
      <c r="T62" s="30">
        <f t="shared" si="10"/>
        <v>0</v>
      </c>
      <c r="U62" s="33">
        <v>1.9599999999999999E-4</v>
      </c>
      <c r="V62" s="34">
        <f t="shared" si="11"/>
        <v>0</v>
      </c>
      <c r="W62" s="11"/>
    </row>
    <row r="63" spans="7:23" x14ac:dyDescent="0.3">
      <c r="G63" s="26"/>
      <c r="H63" s="11">
        <v>25</v>
      </c>
      <c r="I63" s="11" t="s">
        <v>8</v>
      </c>
      <c r="J63" s="27">
        <v>443</v>
      </c>
      <c r="K63" s="28">
        <v>0.7</v>
      </c>
      <c r="L63" s="29">
        <v>0</v>
      </c>
      <c r="M63" s="29">
        <v>32234</v>
      </c>
      <c r="N63" s="30">
        <v>2918300</v>
      </c>
      <c r="O63" s="30">
        <f t="shared" si="8"/>
        <v>-2020246.2</v>
      </c>
      <c r="P63" s="31">
        <v>1.2300000000000001E-4</v>
      </c>
      <c r="Q63" s="32">
        <f t="shared" si="9"/>
        <v>-248.4902826</v>
      </c>
      <c r="R63" s="29">
        <v>0</v>
      </c>
      <c r="S63" s="30">
        <v>0</v>
      </c>
      <c r="T63" s="30">
        <f t="shared" si="10"/>
        <v>0</v>
      </c>
      <c r="U63" s="33">
        <v>1.2400000000000001E-4</v>
      </c>
      <c r="V63" s="34">
        <f t="shared" si="11"/>
        <v>0</v>
      </c>
      <c r="W63" s="11"/>
    </row>
    <row r="64" spans="7:23" x14ac:dyDescent="0.3">
      <c r="G64" s="26"/>
      <c r="H64" s="11">
        <v>38</v>
      </c>
      <c r="I64" s="11" t="s">
        <v>12</v>
      </c>
      <c r="J64" s="27">
        <v>443</v>
      </c>
      <c r="K64" s="28">
        <v>0.7</v>
      </c>
      <c r="L64" s="29">
        <v>0</v>
      </c>
      <c r="M64" s="29">
        <v>32234</v>
      </c>
      <c r="N64" s="30">
        <v>2918300</v>
      </c>
      <c r="O64" s="30">
        <f t="shared" si="8"/>
        <v>-2020246.2</v>
      </c>
      <c r="P64" s="31">
        <v>7.8999999999999996E-5</v>
      </c>
      <c r="Q64" s="32">
        <f t="shared" si="9"/>
        <v>-159.59944979999997</v>
      </c>
      <c r="R64" s="29">
        <v>0</v>
      </c>
      <c r="S64" s="30">
        <v>0</v>
      </c>
      <c r="T64" s="30">
        <f t="shared" si="10"/>
        <v>0</v>
      </c>
      <c r="U64" s="33">
        <v>8.2999999999999998E-5</v>
      </c>
      <c r="V64" s="34">
        <f t="shared" si="11"/>
        <v>0</v>
      </c>
      <c r="W64" s="11"/>
    </row>
    <row r="65" spans="7:23" x14ac:dyDescent="0.3">
      <c r="G65" s="26"/>
      <c r="H65" s="11">
        <v>41</v>
      </c>
      <c r="I65" s="11" t="s">
        <v>125</v>
      </c>
      <c r="J65" s="27">
        <v>443</v>
      </c>
      <c r="K65" s="28">
        <v>0.7</v>
      </c>
      <c r="L65" s="29">
        <v>0</v>
      </c>
      <c r="M65" s="29">
        <v>32234</v>
      </c>
      <c r="N65" s="30">
        <v>2918300</v>
      </c>
      <c r="O65" s="30">
        <f t="shared" si="8"/>
        <v>-2020246.2</v>
      </c>
      <c r="P65" s="31">
        <v>0</v>
      </c>
      <c r="Q65" s="32">
        <f t="shared" si="9"/>
        <v>0</v>
      </c>
      <c r="R65" s="29">
        <v>0</v>
      </c>
      <c r="S65" s="30">
        <v>0</v>
      </c>
      <c r="T65" s="30">
        <f t="shared" si="10"/>
        <v>0</v>
      </c>
      <c r="U65" s="33">
        <v>0</v>
      </c>
      <c r="V65" s="34">
        <f t="shared" si="11"/>
        <v>0</v>
      </c>
      <c r="W65" s="11"/>
    </row>
    <row r="66" spans="7:23" x14ac:dyDescent="0.3">
      <c r="G66" s="26"/>
      <c r="H66" s="11">
        <v>55</v>
      </c>
      <c r="I66" s="11" t="s">
        <v>26</v>
      </c>
      <c r="J66" s="27">
        <v>443</v>
      </c>
      <c r="K66" s="28">
        <v>0.7</v>
      </c>
      <c r="L66" s="29">
        <v>0</v>
      </c>
      <c r="M66" s="29">
        <v>32234</v>
      </c>
      <c r="N66" s="30">
        <v>2918300</v>
      </c>
      <c r="O66" s="30">
        <f t="shared" si="8"/>
        <v>-2020246.2</v>
      </c>
      <c r="P66" s="31">
        <v>1.5699999999999999E-4</v>
      </c>
      <c r="Q66" s="32">
        <f t="shared" si="9"/>
        <v>-317.17865339999997</v>
      </c>
      <c r="R66" s="29">
        <v>0</v>
      </c>
      <c r="S66" s="30">
        <v>0</v>
      </c>
      <c r="T66" s="30">
        <f t="shared" si="10"/>
        <v>0</v>
      </c>
      <c r="U66" s="33">
        <v>2.1100000000000001E-4</v>
      </c>
      <c r="V66" s="34">
        <f t="shared" si="11"/>
        <v>0</v>
      </c>
      <c r="W66" s="11"/>
    </row>
    <row r="67" spans="7:23" x14ac:dyDescent="0.3">
      <c r="G67" s="26"/>
      <c r="H67" s="11">
        <v>56</v>
      </c>
      <c r="I67" s="11" t="s">
        <v>14</v>
      </c>
      <c r="J67" s="27">
        <v>443</v>
      </c>
      <c r="K67" s="28">
        <v>0.7</v>
      </c>
      <c r="L67" s="29">
        <v>0</v>
      </c>
      <c r="M67" s="29">
        <v>32234</v>
      </c>
      <c r="N67" s="30">
        <v>2918300</v>
      </c>
      <c r="O67" s="30">
        <f t="shared" si="8"/>
        <v>-2020246.2</v>
      </c>
      <c r="P67" s="31">
        <v>1.405E-3</v>
      </c>
      <c r="Q67" s="32">
        <f t="shared" si="9"/>
        <v>-2838.4459109999998</v>
      </c>
      <c r="R67" s="29">
        <v>0</v>
      </c>
      <c r="S67" s="30">
        <v>0</v>
      </c>
      <c r="T67" s="30">
        <f t="shared" si="10"/>
        <v>0</v>
      </c>
      <c r="U67" s="33">
        <v>1.4710000000000001E-3</v>
      </c>
      <c r="V67" s="34">
        <f t="shared" si="11"/>
        <v>0</v>
      </c>
      <c r="W67" s="11"/>
    </row>
    <row r="68" spans="7:23" x14ac:dyDescent="0.3">
      <c r="G68" s="26"/>
      <c r="H68" s="11">
        <v>71</v>
      </c>
      <c r="I68" s="11" t="s">
        <v>18</v>
      </c>
      <c r="J68" s="27">
        <v>443</v>
      </c>
      <c r="K68" s="28">
        <v>0</v>
      </c>
      <c r="L68" s="29">
        <v>0</v>
      </c>
      <c r="M68" s="29">
        <v>32234</v>
      </c>
      <c r="N68" s="30">
        <v>2918300</v>
      </c>
      <c r="O68" s="30">
        <f t="shared" si="8"/>
        <v>0</v>
      </c>
      <c r="P68" s="31">
        <v>1.1E-5</v>
      </c>
      <c r="Q68" s="32">
        <f t="shared" si="9"/>
        <v>0</v>
      </c>
      <c r="R68" s="29">
        <v>0</v>
      </c>
      <c r="S68" s="30">
        <v>0</v>
      </c>
      <c r="T68" s="30">
        <f t="shared" si="10"/>
        <v>0</v>
      </c>
      <c r="U68" s="33">
        <v>1.2E-5</v>
      </c>
      <c r="V68" s="34">
        <f t="shared" si="11"/>
        <v>0</v>
      </c>
      <c r="W68" s="11"/>
    </row>
    <row r="69" spans="7:23" x14ac:dyDescent="0.3">
      <c r="G69" s="26"/>
      <c r="H69" s="11">
        <v>72</v>
      </c>
      <c r="I69" s="11" t="s">
        <v>28</v>
      </c>
      <c r="J69" s="27">
        <v>443</v>
      </c>
      <c r="K69" s="28">
        <v>0</v>
      </c>
      <c r="L69" s="29">
        <v>0</v>
      </c>
      <c r="M69" s="29">
        <v>32234</v>
      </c>
      <c r="N69" s="30">
        <v>2918300</v>
      </c>
      <c r="O69" s="30">
        <f t="shared" si="8"/>
        <v>0</v>
      </c>
      <c r="P69" s="31">
        <v>3.1799999999999998E-4</v>
      </c>
      <c r="Q69" s="32">
        <f t="shared" si="9"/>
        <v>0</v>
      </c>
      <c r="R69" s="29">
        <v>0</v>
      </c>
      <c r="S69" s="30">
        <v>0</v>
      </c>
      <c r="T69" s="30">
        <f t="shared" si="10"/>
        <v>0</v>
      </c>
      <c r="U69" s="33">
        <v>3.3700000000000001E-4</v>
      </c>
      <c r="V69" s="34">
        <f t="shared" si="11"/>
        <v>0</v>
      </c>
      <c r="W69" s="11"/>
    </row>
    <row r="70" spans="7:23" x14ac:dyDescent="0.3">
      <c r="G70" s="26"/>
      <c r="H70" s="11">
        <v>97</v>
      </c>
      <c r="I70" s="11" t="s">
        <v>3</v>
      </c>
      <c r="J70" s="27">
        <v>443</v>
      </c>
      <c r="K70" s="28">
        <v>0.7</v>
      </c>
      <c r="L70" s="29">
        <v>0</v>
      </c>
      <c r="M70" s="29">
        <v>32234</v>
      </c>
      <c r="N70" s="30">
        <v>2918300</v>
      </c>
      <c r="O70" s="30">
        <f t="shared" si="8"/>
        <v>-2020246.2</v>
      </c>
      <c r="P70" s="31">
        <v>1.54E-4</v>
      </c>
      <c r="Q70" s="32">
        <f t="shared" si="9"/>
        <v>-311.11791479999999</v>
      </c>
      <c r="R70" s="29">
        <v>0</v>
      </c>
      <c r="S70" s="30">
        <v>0</v>
      </c>
      <c r="T70" s="30">
        <f t="shared" si="10"/>
        <v>0</v>
      </c>
      <c r="U70" s="33">
        <v>1.6200000000000001E-4</v>
      </c>
      <c r="V70" s="34">
        <f t="shared" si="11"/>
        <v>0</v>
      </c>
      <c r="W70" s="11"/>
    </row>
    <row r="71" spans="7:23" x14ac:dyDescent="0.3">
      <c r="G71" s="26"/>
      <c r="H71" s="11">
        <v>104</v>
      </c>
      <c r="I71" s="11" t="s">
        <v>130</v>
      </c>
      <c r="J71" s="27">
        <v>443</v>
      </c>
      <c r="K71" s="28">
        <v>0.7</v>
      </c>
      <c r="L71" s="29">
        <v>0</v>
      </c>
      <c r="M71" s="29">
        <v>32234</v>
      </c>
      <c r="N71" s="30">
        <v>2918300</v>
      </c>
      <c r="O71" s="30">
        <f t="shared" si="8"/>
        <v>-2020246.2</v>
      </c>
      <c r="P71" s="31">
        <v>0</v>
      </c>
      <c r="Q71" s="32">
        <f t="shared" si="9"/>
        <v>0</v>
      </c>
      <c r="R71" s="29">
        <v>0</v>
      </c>
      <c r="S71" s="30">
        <v>0</v>
      </c>
      <c r="T71" s="30">
        <f t="shared" si="10"/>
        <v>0</v>
      </c>
      <c r="U71" s="33">
        <v>0</v>
      </c>
      <c r="V71" s="34">
        <f t="shared" si="11"/>
        <v>0</v>
      </c>
      <c r="W71" s="11"/>
    </row>
    <row r="72" spans="7:23" x14ac:dyDescent="0.3">
      <c r="G72" s="26"/>
      <c r="H72" s="11">
        <v>117</v>
      </c>
      <c r="I72" s="11" t="s">
        <v>21</v>
      </c>
      <c r="J72" s="27">
        <v>443</v>
      </c>
      <c r="K72" s="28">
        <v>0.7</v>
      </c>
      <c r="L72" s="29">
        <v>0</v>
      </c>
      <c r="M72" s="29">
        <v>32234</v>
      </c>
      <c r="N72" s="30">
        <v>2918300</v>
      </c>
      <c r="O72" s="30">
        <f t="shared" si="8"/>
        <v>-2020246.2</v>
      </c>
      <c r="P72" s="31">
        <v>2.7300000000000002E-4</v>
      </c>
      <c r="Q72" s="32">
        <f t="shared" si="9"/>
        <v>-551.52721259999998</v>
      </c>
      <c r="R72" s="29">
        <v>0</v>
      </c>
      <c r="S72" s="30">
        <v>0</v>
      </c>
      <c r="T72" s="30">
        <f t="shared" si="10"/>
        <v>0</v>
      </c>
      <c r="U72" s="33">
        <v>2.8800000000000001E-4</v>
      </c>
      <c r="V72" s="34">
        <f t="shared" si="11"/>
        <v>0</v>
      </c>
      <c r="W72" s="11"/>
    </row>
    <row r="73" spans="7:23" x14ac:dyDescent="0.3">
      <c r="G73" s="26"/>
      <c r="H73" s="11">
        <v>118</v>
      </c>
      <c r="I73" s="11" t="s">
        <v>19</v>
      </c>
      <c r="J73" s="27">
        <v>443</v>
      </c>
      <c r="K73" s="28">
        <v>0.7</v>
      </c>
      <c r="L73" s="29">
        <v>0</v>
      </c>
      <c r="M73" s="29">
        <v>32234</v>
      </c>
      <c r="N73" s="30">
        <v>2918300</v>
      </c>
      <c r="O73" s="30">
        <f t="shared" si="8"/>
        <v>-2020246.2</v>
      </c>
      <c r="P73" s="31">
        <v>1.3899999999999999E-4</v>
      </c>
      <c r="Q73" s="32">
        <f t="shared" si="9"/>
        <v>-280.81422179999998</v>
      </c>
      <c r="R73" s="29">
        <v>0</v>
      </c>
      <c r="S73" s="30">
        <v>0</v>
      </c>
      <c r="T73" s="30">
        <f t="shared" si="10"/>
        <v>0</v>
      </c>
      <c r="U73" s="33">
        <v>6.9999999999999999E-6</v>
      </c>
      <c r="V73" s="34">
        <f t="shared" si="11"/>
        <v>0</v>
      </c>
      <c r="W73" s="11"/>
    </row>
    <row r="74" spans="7:23" x14ac:dyDescent="0.3">
      <c r="G74" s="26"/>
      <c r="H74" s="11">
        <v>120</v>
      </c>
      <c r="I74" s="11" t="s">
        <v>173</v>
      </c>
      <c r="J74" s="27">
        <v>443</v>
      </c>
      <c r="K74" s="28">
        <v>0.7</v>
      </c>
      <c r="L74" s="29">
        <v>0</v>
      </c>
      <c r="M74" s="29">
        <v>32234</v>
      </c>
      <c r="N74" s="30">
        <v>2918300</v>
      </c>
      <c r="O74" s="30">
        <f t="shared" si="8"/>
        <v>-2020246.2</v>
      </c>
      <c r="P74" s="31">
        <v>0</v>
      </c>
      <c r="Q74" s="32">
        <f t="shared" si="9"/>
        <v>0</v>
      </c>
      <c r="R74" s="29">
        <v>0</v>
      </c>
      <c r="S74" s="30">
        <v>0</v>
      </c>
      <c r="T74" s="30">
        <f t="shared" si="10"/>
        <v>0</v>
      </c>
      <c r="U74" s="33">
        <v>0</v>
      </c>
      <c r="V74" s="34">
        <f t="shared" si="11"/>
        <v>0</v>
      </c>
      <c r="W74" s="11"/>
    </row>
    <row r="75" spans="7:23" x14ac:dyDescent="0.3">
      <c r="G75" s="26"/>
      <c r="H75" s="11">
        <v>129</v>
      </c>
      <c r="I75" s="11" t="s">
        <v>133</v>
      </c>
      <c r="J75" s="27">
        <v>443</v>
      </c>
      <c r="K75" s="28">
        <v>0.7</v>
      </c>
      <c r="L75" s="29">
        <v>0</v>
      </c>
      <c r="M75" s="29">
        <v>32234</v>
      </c>
      <c r="N75" s="30">
        <v>2918300</v>
      </c>
      <c r="O75" s="30">
        <f t="shared" si="8"/>
        <v>-2020246.2</v>
      </c>
      <c r="P75" s="31">
        <v>0</v>
      </c>
      <c r="Q75" s="32">
        <f t="shared" si="9"/>
        <v>0</v>
      </c>
      <c r="R75" s="29">
        <v>0</v>
      </c>
      <c r="S75" s="30">
        <v>0</v>
      </c>
      <c r="T75" s="30">
        <f t="shared" si="10"/>
        <v>0</v>
      </c>
      <c r="U75" s="33">
        <v>0</v>
      </c>
      <c r="V75" s="34">
        <f t="shared" si="11"/>
        <v>0</v>
      </c>
      <c r="W75" s="11"/>
    </row>
    <row r="76" spans="7:23" ht="15" thickBot="1" x14ac:dyDescent="0.35">
      <c r="G76" s="35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7"/>
    </row>
    <row r="77" spans="7:23" x14ac:dyDescent="0.3">
      <c r="G77" s="11">
        <v>120</v>
      </c>
      <c r="H77" s="11" t="s">
        <v>173</v>
      </c>
      <c r="I77" s="11"/>
      <c r="J77" s="27"/>
      <c r="K77" s="28"/>
      <c r="L77" s="30"/>
      <c r="M77" s="30"/>
      <c r="N77" s="30"/>
      <c r="O77" s="30"/>
      <c r="P77" s="33"/>
      <c r="Q77" s="32">
        <f>SUM(Q9:Q76)</f>
        <v>1729072.5991231001</v>
      </c>
      <c r="R77" s="30"/>
      <c r="S77" s="30"/>
      <c r="T77" s="30"/>
      <c r="U77" s="33"/>
      <c r="V77" s="32">
        <f>SUM(V9:V76)</f>
        <v>5229.0521219999982</v>
      </c>
      <c r="W77" s="38">
        <f>Q77+V77</f>
        <v>1734301.6512451</v>
      </c>
    </row>
    <row r="78" spans="7:23" x14ac:dyDescent="0.3">
      <c r="G78" s="11"/>
      <c r="H78" s="11"/>
      <c r="I78" s="11"/>
      <c r="J78" s="27"/>
      <c r="K78" s="28"/>
      <c r="L78" s="30"/>
      <c r="M78" s="30"/>
      <c r="N78" s="30"/>
      <c r="O78" s="30"/>
      <c r="P78" s="33"/>
      <c r="Q78" s="32"/>
      <c r="R78" s="30"/>
      <c r="S78" s="30"/>
      <c r="T78" s="30"/>
      <c r="U78" s="33"/>
      <c r="V78" s="32"/>
      <c r="W78" s="11"/>
    </row>
    <row r="79" spans="7:23" ht="15" thickBot="1" x14ac:dyDescent="0.35">
      <c r="G79" s="11"/>
      <c r="H79" s="11"/>
      <c r="I79" s="11"/>
      <c r="J79" s="12" t="s">
        <v>100</v>
      </c>
      <c r="K79" s="13" t="s">
        <v>101</v>
      </c>
      <c r="L79" s="14" t="s">
        <v>102</v>
      </c>
      <c r="M79" s="14" t="s">
        <v>103</v>
      </c>
      <c r="N79" s="14" t="s">
        <v>104</v>
      </c>
      <c r="O79" s="14" t="s">
        <v>105</v>
      </c>
      <c r="P79" s="15" t="s">
        <v>106</v>
      </c>
      <c r="Q79" s="16" t="s">
        <v>107</v>
      </c>
      <c r="R79" s="14" t="s">
        <v>108</v>
      </c>
      <c r="S79" s="14" t="s">
        <v>109</v>
      </c>
      <c r="T79" s="14" t="s">
        <v>110</v>
      </c>
      <c r="U79" s="15" t="s">
        <v>111</v>
      </c>
      <c r="V79" s="16" t="s">
        <v>112</v>
      </c>
      <c r="W79" s="11"/>
    </row>
    <row r="80" spans="7:23" ht="15.6" x14ac:dyDescent="0.3">
      <c r="G80" s="17">
        <v>125</v>
      </c>
      <c r="H80" s="18" t="s">
        <v>175</v>
      </c>
      <c r="I80" s="19"/>
      <c r="J80" s="20"/>
      <c r="K80" s="21"/>
      <c r="L80" s="22"/>
      <c r="M80" s="22"/>
      <c r="N80" s="22"/>
      <c r="O80" s="22"/>
      <c r="P80" s="23"/>
      <c r="Q80" s="24"/>
      <c r="R80" s="22"/>
      <c r="S80" s="22"/>
      <c r="T80" s="22"/>
      <c r="U80" s="23"/>
      <c r="V80" s="25"/>
      <c r="W80" s="11"/>
    </row>
    <row r="81" spans="7:23" x14ac:dyDescent="0.3">
      <c r="G81" s="26"/>
      <c r="H81" s="11">
        <v>1</v>
      </c>
      <c r="I81" s="11" t="s">
        <v>11</v>
      </c>
      <c r="J81" s="27">
        <v>483</v>
      </c>
      <c r="K81" s="28">
        <v>0.7</v>
      </c>
      <c r="L81" s="29">
        <v>1489499</v>
      </c>
      <c r="M81" s="29">
        <v>3847</v>
      </c>
      <c r="N81" s="30">
        <v>630000</v>
      </c>
      <c r="O81" s="30">
        <f t="shared" ref="O81:O101" si="12">(L81+M81-N81)*K81</f>
        <v>604342.19999999995</v>
      </c>
      <c r="P81" s="31">
        <v>1.91E-3</v>
      </c>
      <c r="Q81" s="32">
        <f t="shared" ref="Q81:Q101" si="13">O81*P81</f>
        <v>1154.293602</v>
      </c>
      <c r="R81" s="29">
        <v>1605587</v>
      </c>
      <c r="S81" s="30">
        <v>304254</v>
      </c>
      <c r="T81" s="30">
        <f t="shared" ref="T81:T101" si="14">(R81-S81)*K81</f>
        <v>910933.1</v>
      </c>
      <c r="U81" s="33">
        <v>1.9740000000000001E-3</v>
      </c>
      <c r="V81" s="34">
        <f t="shared" ref="V81:V101" si="15">T81*U81</f>
        <v>1798.1819393999999</v>
      </c>
      <c r="W81" s="11"/>
    </row>
    <row r="82" spans="7:23" x14ac:dyDescent="0.3">
      <c r="G82" s="26"/>
      <c r="H82" s="11">
        <v>2</v>
      </c>
      <c r="I82" s="11" t="s">
        <v>27</v>
      </c>
      <c r="J82" s="27">
        <v>483</v>
      </c>
      <c r="K82" s="28">
        <v>0.7</v>
      </c>
      <c r="L82" s="29">
        <v>1489499</v>
      </c>
      <c r="M82" s="29">
        <v>3847</v>
      </c>
      <c r="N82" s="30">
        <v>630000</v>
      </c>
      <c r="O82" s="30">
        <f t="shared" si="12"/>
        <v>604342.19999999995</v>
      </c>
      <c r="P82" s="31">
        <v>2.6899999999999998E-4</v>
      </c>
      <c r="Q82" s="32">
        <f t="shared" si="13"/>
        <v>162.56805179999998</v>
      </c>
      <c r="R82" s="29">
        <v>1605587</v>
      </c>
      <c r="S82" s="30">
        <v>304254</v>
      </c>
      <c r="T82" s="30">
        <f t="shared" si="14"/>
        <v>910933.1</v>
      </c>
      <c r="U82" s="33">
        <v>2.9500000000000001E-4</v>
      </c>
      <c r="V82" s="34">
        <f t="shared" si="15"/>
        <v>268.72526449999998</v>
      </c>
      <c r="W82" s="11"/>
    </row>
    <row r="83" spans="7:23" x14ac:dyDescent="0.3">
      <c r="G83" s="26"/>
      <c r="H83" s="11">
        <v>3</v>
      </c>
      <c r="I83" s="11" t="s">
        <v>20</v>
      </c>
      <c r="J83" s="27">
        <v>483</v>
      </c>
      <c r="K83" s="28">
        <v>0.7</v>
      </c>
      <c r="L83" s="29">
        <v>1489499</v>
      </c>
      <c r="M83" s="29">
        <v>3847</v>
      </c>
      <c r="N83" s="30">
        <v>630000</v>
      </c>
      <c r="O83" s="30">
        <f t="shared" si="12"/>
        <v>604342.19999999995</v>
      </c>
      <c r="P83" s="31">
        <v>5.9699999999999998E-4</v>
      </c>
      <c r="Q83" s="32">
        <f t="shared" si="13"/>
        <v>360.79229339999995</v>
      </c>
      <c r="R83" s="29">
        <v>1605587</v>
      </c>
      <c r="S83" s="30">
        <v>304254</v>
      </c>
      <c r="T83" s="30">
        <f t="shared" si="14"/>
        <v>910933.1</v>
      </c>
      <c r="U83" s="33">
        <v>6.3100000000000005E-4</v>
      </c>
      <c r="V83" s="34">
        <f t="shared" si="15"/>
        <v>574.79878610000003</v>
      </c>
      <c r="W83" s="11"/>
    </row>
    <row r="84" spans="7:23" x14ac:dyDescent="0.3">
      <c r="G84" s="26"/>
      <c r="H84" s="11">
        <v>5</v>
      </c>
      <c r="I84" s="11" t="s">
        <v>17</v>
      </c>
      <c r="J84" s="27">
        <v>483</v>
      </c>
      <c r="K84" s="28">
        <v>0.7</v>
      </c>
      <c r="L84" s="29">
        <v>1489499</v>
      </c>
      <c r="M84" s="29">
        <v>3847</v>
      </c>
      <c r="N84" s="30">
        <v>630000</v>
      </c>
      <c r="O84" s="30">
        <f t="shared" si="12"/>
        <v>604342.19999999995</v>
      </c>
      <c r="P84" s="31">
        <v>6.6930000000000002E-3</v>
      </c>
      <c r="Q84" s="32">
        <f t="shared" si="13"/>
        <v>4044.8623445999997</v>
      </c>
      <c r="R84" s="29">
        <v>1605587</v>
      </c>
      <c r="S84" s="30">
        <v>304254</v>
      </c>
      <c r="T84" s="30">
        <f t="shared" si="14"/>
        <v>910933.1</v>
      </c>
      <c r="U84" s="33">
        <v>6.6429999999999996E-3</v>
      </c>
      <c r="V84" s="34">
        <f t="shared" si="15"/>
        <v>6051.3285832999991</v>
      </c>
      <c r="W84" s="11"/>
    </row>
    <row r="85" spans="7:23" x14ac:dyDescent="0.3">
      <c r="G85" s="26"/>
      <c r="H85" s="11">
        <v>6</v>
      </c>
      <c r="I85" s="11" t="s">
        <v>118</v>
      </c>
      <c r="J85" s="27">
        <v>483</v>
      </c>
      <c r="K85" s="28">
        <v>0.7</v>
      </c>
      <c r="L85" s="29">
        <v>1489499</v>
      </c>
      <c r="M85" s="29">
        <v>3847</v>
      </c>
      <c r="N85" s="30">
        <v>630000</v>
      </c>
      <c r="O85" s="30">
        <f t="shared" si="12"/>
        <v>604342.19999999995</v>
      </c>
      <c r="P85" s="31">
        <v>0</v>
      </c>
      <c r="Q85" s="32">
        <f t="shared" si="13"/>
        <v>0</v>
      </c>
      <c r="R85" s="29">
        <v>1605587</v>
      </c>
      <c r="S85" s="30">
        <v>304254</v>
      </c>
      <c r="T85" s="30">
        <f t="shared" si="14"/>
        <v>910933.1</v>
      </c>
      <c r="U85" s="33">
        <v>0</v>
      </c>
      <c r="V85" s="34">
        <f t="shared" si="15"/>
        <v>0</v>
      </c>
      <c r="W85" s="11"/>
    </row>
    <row r="86" spans="7:23" x14ac:dyDescent="0.3">
      <c r="G86" s="26"/>
      <c r="H86" s="11">
        <v>7</v>
      </c>
      <c r="I86" s="11" t="s">
        <v>9</v>
      </c>
      <c r="J86" s="27">
        <v>483</v>
      </c>
      <c r="K86" s="28">
        <v>0.7</v>
      </c>
      <c r="L86" s="29">
        <v>1489499</v>
      </c>
      <c r="M86" s="29">
        <v>3847</v>
      </c>
      <c r="N86" s="30">
        <v>630000</v>
      </c>
      <c r="O86" s="30">
        <f t="shared" si="12"/>
        <v>604342.19999999995</v>
      </c>
      <c r="P86" s="31">
        <v>1.27E-4</v>
      </c>
      <c r="Q86" s="32">
        <f t="shared" si="13"/>
        <v>76.751459399999987</v>
      </c>
      <c r="R86" s="29">
        <v>1605587</v>
      </c>
      <c r="S86" s="30">
        <v>304254</v>
      </c>
      <c r="T86" s="30">
        <f t="shared" si="14"/>
        <v>910933.1</v>
      </c>
      <c r="U86" s="33">
        <v>1.34E-4</v>
      </c>
      <c r="V86" s="34">
        <f t="shared" si="15"/>
        <v>122.0650354</v>
      </c>
      <c r="W86" s="11"/>
    </row>
    <row r="87" spans="7:23" x14ac:dyDescent="0.3">
      <c r="G87" s="26"/>
      <c r="H87" s="11">
        <v>8</v>
      </c>
      <c r="I87" s="11" t="s">
        <v>23</v>
      </c>
      <c r="J87" s="27">
        <v>483</v>
      </c>
      <c r="K87" s="28">
        <v>0.7</v>
      </c>
      <c r="L87" s="29">
        <v>1489499</v>
      </c>
      <c r="M87" s="29">
        <v>3847</v>
      </c>
      <c r="N87" s="30">
        <v>630000</v>
      </c>
      <c r="O87" s="30">
        <f t="shared" si="12"/>
        <v>604342.19999999995</v>
      </c>
      <c r="P87" s="31">
        <v>1.8699999999999999E-4</v>
      </c>
      <c r="Q87" s="32">
        <f t="shared" si="13"/>
        <v>113.01199139999999</v>
      </c>
      <c r="R87" s="29">
        <v>1605587</v>
      </c>
      <c r="S87" s="30">
        <v>304254</v>
      </c>
      <c r="T87" s="30">
        <f t="shared" si="14"/>
        <v>910933.1</v>
      </c>
      <c r="U87" s="33">
        <v>1.9599999999999999E-4</v>
      </c>
      <c r="V87" s="34">
        <f t="shared" si="15"/>
        <v>178.5428876</v>
      </c>
      <c r="W87" s="11"/>
    </row>
    <row r="88" spans="7:23" x14ac:dyDescent="0.3">
      <c r="G88" s="26"/>
      <c r="H88" s="11">
        <v>25</v>
      </c>
      <c r="I88" s="11" t="s">
        <v>8</v>
      </c>
      <c r="J88" s="27">
        <v>483</v>
      </c>
      <c r="K88" s="28">
        <v>0.7</v>
      </c>
      <c r="L88" s="29">
        <v>1489499</v>
      </c>
      <c r="M88" s="29">
        <v>3847</v>
      </c>
      <c r="N88" s="30">
        <v>630000</v>
      </c>
      <c r="O88" s="30">
        <f t="shared" si="12"/>
        <v>604342.19999999995</v>
      </c>
      <c r="P88" s="31">
        <v>1.2300000000000001E-4</v>
      </c>
      <c r="Q88" s="32">
        <f t="shared" si="13"/>
        <v>74.334090599999996</v>
      </c>
      <c r="R88" s="29">
        <v>1605587</v>
      </c>
      <c r="S88" s="30">
        <v>304254</v>
      </c>
      <c r="T88" s="30">
        <f t="shared" si="14"/>
        <v>910933.1</v>
      </c>
      <c r="U88" s="33">
        <v>1.2400000000000001E-4</v>
      </c>
      <c r="V88" s="34">
        <f t="shared" si="15"/>
        <v>112.9557044</v>
      </c>
      <c r="W88" s="11"/>
    </row>
    <row r="89" spans="7:23" x14ac:dyDescent="0.3">
      <c r="G89" s="26"/>
      <c r="H89" s="11">
        <v>38</v>
      </c>
      <c r="I89" s="11" t="s">
        <v>12</v>
      </c>
      <c r="J89" s="27">
        <v>483</v>
      </c>
      <c r="K89" s="28">
        <v>0.7</v>
      </c>
      <c r="L89" s="29">
        <v>1489499</v>
      </c>
      <c r="M89" s="29">
        <v>3847</v>
      </c>
      <c r="N89" s="30">
        <v>630000</v>
      </c>
      <c r="O89" s="30">
        <f t="shared" si="12"/>
        <v>604342.19999999995</v>
      </c>
      <c r="P89" s="31">
        <v>7.8999999999999996E-5</v>
      </c>
      <c r="Q89" s="32">
        <f t="shared" si="13"/>
        <v>47.743033799999992</v>
      </c>
      <c r="R89" s="29">
        <v>1605587</v>
      </c>
      <c r="S89" s="30">
        <v>304254</v>
      </c>
      <c r="T89" s="30">
        <f t="shared" si="14"/>
        <v>910933.1</v>
      </c>
      <c r="U89" s="33">
        <v>8.2999999999999998E-5</v>
      </c>
      <c r="V89" s="34">
        <f t="shared" si="15"/>
        <v>75.60744729999999</v>
      </c>
      <c r="W89" s="11"/>
    </row>
    <row r="90" spans="7:23" x14ac:dyDescent="0.3">
      <c r="G90" s="26"/>
      <c r="H90" s="11">
        <v>41</v>
      </c>
      <c r="I90" s="11" t="s">
        <v>125</v>
      </c>
      <c r="J90" s="27">
        <v>483</v>
      </c>
      <c r="K90" s="28">
        <v>0.7</v>
      </c>
      <c r="L90" s="29">
        <v>1489499</v>
      </c>
      <c r="M90" s="29">
        <v>3847</v>
      </c>
      <c r="N90" s="30">
        <v>630000</v>
      </c>
      <c r="O90" s="30">
        <f t="shared" si="12"/>
        <v>604342.19999999995</v>
      </c>
      <c r="P90" s="31">
        <v>0</v>
      </c>
      <c r="Q90" s="32">
        <f t="shared" si="13"/>
        <v>0</v>
      </c>
      <c r="R90" s="29">
        <v>1605587</v>
      </c>
      <c r="S90" s="30">
        <v>304254</v>
      </c>
      <c r="T90" s="30">
        <f t="shared" si="14"/>
        <v>910933.1</v>
      </c>
      <c r="U90" s="33">
        <v>0</v>
      </c>
      <c r="V90" s="34">
        <f t="shared" si="15"/>
        <v>0</v>
      </c>
      <c r="W90" s="11"/>
    </row>
    <row r="91" spans="7:23" x14ac:dyDescent="0.3">
      <c r="G91" s="26"/>
      <c r="H91" s="11">
        <v>55</v>
      </c>
      <c r="I91" s="11" t="s">
        <v>26</v>
      </c>
      <c r="J91" s="27">
        <v>483</v>
      </c>
      <c r="K91" s="28">
        <v>0.7</v>
      </c>
      <c r="L91" s="29">
        <v>1489499</v>
      </c>
      <c r="M91" s="29">
        <v>3847</v>
      </c>
      <c r="N91" s="30">
        <v>630000</v>
      </c>
      <c r="O91" s="30">
        <f t="shared" si="12"/>
        <v>604342.19999999995</v>
      </c>
      <c r="P91" s="31">
        <v>1.5699999999999999E-4</v>
      </c>
      <c r="Q91" s="32">
        <f t="shared" si="13"/>
        <v>94.881725399999993</v>
      </c>
      <c r="R91" s="29">
        <v>1605587</v>
      </c>
      <c r="S91" s="30">
        <v>304254</v>
      </c>
      <c r="T91" s="30">
        <f t="shared" si="14"/>
        <v>910933.1</v>
      </c>
      <c r="U91" s="33">
        <v>2.1100000000000001E-4</v>
      </c>
      <c r="V91" s="34">
        <f t="shared" si="15"/>
        <v>192.2068841</v>
      </c>
      <c r="W91" s="11"/>
    </row>
    <row r="92" spans="7:23" x14ac:dyDescent="0.3">
      <c r="G92" s="26"/>
      <c r="H92" s="11">
        <v>56</v>
      </c>
      <c r="I92" s="11" t="s">
        <v>14</v>
      </c>
      <c r="J92" s="27">
        <v>483</v>
      </c>
      <c r="K92" s="28">
        <v>0.7</v>
      </c>
      <c r="L92" s="29">
        <v>1489499</v>
      </c>
      <c r="M92" s="29">
        <v>3847</v>
      </c>
      <c r="N92" s="30">
        <v>630000</v>
      </c>
      <c r="O92" s="30">
        <f t="shared" si="12"/>
        <v>604342.19999999995</v>
      </c>
      <c r="P92" s="31">
        <v>1.405E-3</v>
      </c>
      <c r="Q92" s="32">
        <f t="shared" si="13"/>
        <v>849.10079099999996</v>
      </c>
      <c r="R92" s="29">
        <v>1605587</v>
      </c>
      <c r="S92" s="30">
        <v>304254</v>
      </c>
      <c r="T92" s="30">
        <f t="shared" si="14"/>
        <v>910933.1</v>
      </c>
      <c r="U92" s="33">
        <v>1.4710000000000001E-3</v>
      </c>
      <c r="V92" s="34">
        <f t="shared" si="15"/>
        <v>1339.9825901000002</v>
      </c>
      <c r="W92" s="11"/>
    </row>
    <row r="93" spans="7:23" x14ac:dyDescent="0.3">
      <c r="G93" s="26"/>
      <c r="H93" s="11">
        <v>71</v>
      </c>
      <c r="I93" s="11" t="s">
        <v>18</v>
      </c>
      <c r="J93" s="27">
        <v>483</v>
      </c>
      <c r="K93" s="28">
        <v>0</v>
      </c>
      <c r="L93" s="29">
        <v>1489499</v>
      </c>
      <c r="M93" s="29">
        <v>3847</v>
      </c>
      <c r="N93" s="30">
        <v>630000</v>
      </c>
      <c r="O93" s="30">
        <f t="shared" si="12"/>
        <v>0</v>
      </c>
      <c r="P93" s="31">
        <v>1.1E-5</v>
      </c>
      <c r="Q93" s="32">
        <f t="shared" si="13"/>
        <v>0</v>
      </c>
      <c r="R93" s="29">
        <v>1605587</v>
      </c>
      <c r="S93" s="30">
        <v>304254</v>
      </c>
      <c r="T93" s="30">
        <f t="shared" si="14"/>
        <v>0</v>
      </c>
      <c r="U93" s="33">
        <v>1.2E-5</v>
      </c>
      <c r="V93" s="34">
        <f t="shared" si="15"/>
        <v>0</v>
      </c>
      <c r="W93" s="11"/>
    </row>
    <row r="94" spans="7:23" x14ac:dyDescent="0.3">
      <c r="G94" s="26"/>
      <c r="H94" s="11">
        <v>72</v>
      </c>
      <c r="I94" s="11" t="s">
        <v>28</v>
      </c>
      <c r="J94" s="27">
        <v>483</v>
      </c>
      <c r="K94" s="28">
        <v>0</v>
      </c>
      <c r="L94" s="29">
        <v>1489499</v>
      </c>
      <c r="M94" s="29">
        <v>3847</v>
      </c>
      <c r="N94" s="30">
        <v>630000</v>
      </c>
      <c r="O94" s="30">
        <f t="shared" si="12"/>
        <v>0</v>
      </c>
      <c r="P94" s="31">
        <v>3.1799999999999998E-4</v>
      </c>
      <c r="Q94" s="32">
        <f t="shared" si="13"/>
        <v>0</v>
      </c>
      <c r="R94" s="29">
        <v>1605587</v>
      </c>
      <c r="S94" s="30">
        <v>304254</v>
      </c>
      <c r="T94" s="30">
        <f t="shared" si="14"/>
        <v>0</v>
      </c>
      <c r="U94" s="33">
        <v>3.3700000000000001E-4</v>
      </c>
      <c r="V94" s="34">
        <f t="shared" si="15"/>
        <v>0</v>
      </c>
      <c r="W94" s="11"/>
    </row>
    <row r="95" spans="7:23" x14ac:dyDescent="0.3">
      <c r="G95" s="26"/>
      <c r="H95" s="11">
        <v>90</v>
      </c>
      <c r="I95" s="11" t="s">
        <v>4</v>
      </c>
      <c r="J95" s="27">
        <v>483</v>
      </c>
      <c r="K95" s="28">
        <v>0.7</v>
      </c>
      <c r="L95" s="29">
        <v>1489499</v>
      </c>
      <c r="M95" s="29">
        <v>3847</v>
      </c>
      <c r="N95" s="30">
        <v>630000</v>
      </c>
      <c r="O95" s="30">
        <f t="shared" si="12"/>
        <v>604342.19999999995</v>
      </c>
      <c r="P95" s="31">
        <v>3.48E-4</v>
      </c>
      <c r="Q95" s="32">
        <f t="shared" si="13"/>
        <v>210.31108559999998</v>
      </c>
      <c r="R95" s="29">
        <v>1605587</v>
      </c>
      <c r="S95" s="30">
        <v>304254</v>
      </c>
      <c r="T95" s="30">
        <f t="shared" si="14"/>
        <v>910933.1</v>
      </c>
      <c r="U95" s="33">
        <v>3.5100000000000002E-4</v>
      </c>
      <c r="V95" s="34">
        <f t="shared" si="15"/>
        <v>319.73751809999999</v>
      </c>
      <c r="W95" s="11"/>
    </row>
    <row r="96" spans="7:23" x14ac:dyDescent="0.3">
      <c r="G96" s="26"/>
      <c r="H96" s="11">
        <v>97</v>
      </c>
      <c r="I96" s="11" t="s">
        <v>3</v>
      </c>
      <c r="J96" s="27">
        <v>483</v>
      </c>
      <c r="K96" s="28">
        <v>0.7</v>
      </c>
      <c r="L96" s="29">
        <v>1489499</v>
      </c>
      <c r="M96" s="29">
        <v>3847</v>
      </c>
      <c r="N96" s="30">
        <v>630000</v>
      </c>
      <c r="O96" s="30">
        <f t="shared" si="12"/>
        <v>604342.19999999995</v>
      </c>
      <c r="P96" s="31">
        <v>1.54E-4</v>
      </c>
      <c r="Q96" s="32">
        <f t="shared" si="13"/>
        <v>93.068698799999993</v>
      </c>
      <c r="R96" s="29">
        <v>1605587</v>
      </c>
      <c r="S96" s="30">
        <v>304254</v>
      </c>
      <c r="T96" s="30">
        <f t="shared" si="14"/>
        <v>910933.1</v>
      </c>
      <c r="U96" s="33">
        <v>1.6200000000000001E-4</v>
      </c>
      <c r="V96" s="34">
        <f t="shared" si="15"/>
        <v>147.5711622</v>
      </c>
      <c r="W96" s="11"/>
    </row>
    <row r="97" spans="7:23" x14ac:dyDescent="0.3">
      <c r="G97" s="26"/>
      <c r="H97" s="11">
        <v>104</v>
      </c>
      <c r="I97" s="11" t="s">
        <v>130</v>
      </c>
      <c r="J97" s="27">
        <v>483</v>
      </c>
      <c r="K97" s="28">
        <v>0.7</v>
      </c>
      <c r="L97" s="29">
        <v>1489499</v>
      </c>
      <c r="M97" s="29">
        <v>3847</v>
      </c>
      <c r="N97" s="30">
        <v>630000</v>
      </c>
      <c r="O97" s="30">
        <f t="shared" si="12"/>
        <v>604342.19999999995</v>
      </c>
      <c r="P97" s="31">
        <v>0</v>
      </c>
      <c r="Q97" s="32">
        <f t="shared" si="13"/>
        <v>0</v>
      </c>
      <c r="R97" s="29">
        <v>1605587</v>
      </c>
      <c r="S97" s="30">
        <v>304254</v>
      </c>
      <c r="T97" s="30">
        <f t="shared" si="14"/>
        <v>910933.1</v>
      </c>
      <c r="U97" s="33">
        <v>0</v>
      </c>
      <c r="V97" s="34">
        <f t="shared" si="15"/>
        <v>0</v>
      </c>
      <c r="W97" s="11"/>
    </row>
    <row r="98" spans="7:23" x14ac:dyDescent="0.3">
      <c r="G98" s="26"/>
      <c r="H98" s="11">
        <v>117</v>
      </c>
      <c r="I98" s="11" t="s">
        <v>21</v>
      </c>
      <c r="J98" s="27">
        <v>483</v>
      </c>
      <c r="K98" s="28">
        <v>0.7</v>
      </c>
      <c r="L98" s="29">
        <v>1489499</v>
      </c>
      <c r="M98" s="29">
        <v>3847</v>
      </c>
      <c r="N98" s="30">
        <v>630000</v>
      </c>
      <c r="O98" s="30">
        <f t="shared" si="12"/>
        <v>604342.19999999995</v>
      </c>
      <c r="P98" s="31">
        <v>2.7300000000000002E-4</v>
      </c>
      <c r="Q98" s="32">
        <f t="shared" si="13"/>
        <v>164.9854206</v>
      </c>
      <c r="R98" s="29">
        <v>1605587</v>
      </c>
      <c r="S98" s="30">
        <v>304254</v>
      </c>
      <c r="T98" s="30">
        <f t="shared" si="14"/>
        <v>910933.1</v>
      </c>
      <c r="U98" s="33">
        <v>2.8800000000000001E-4</v>
      </c>
      <c r="V98" s="34">
        <f t="shared" si="15"/>
        <v>262.34873279999999</v>
      </c>
      <c r="W98" s="11"/>
    </row>
    <row r="99" spans="7:23" x14ac:dyDescent="0.3">
      <c r="G99" s="26"/>
      <c r="H99" s="11">
        <v>118</v>
      </c>
      <c r="I99" s="11" t="s">
        <v>19</v>
      </c>
      <c r="J99" s="27">
        <v>483</v>
      </c>
      <c r="K99" s="28">
        <v>0.7</v>
      </c>
      <c r="L99" s="29">
        <v>1489499</v>
      </c>
      <c r="M99" s="29">
        <v>3847</v>
      </c>
      <c r="N99" s="30">
        <v>630000</v>
      </c>
      <c r="O99" s="30">
        <f t="shared" si="12"/>
        <v>604342.19999999995</v>
      </c>
      <c r="P99" s="31">
        <v>1.3899999999999999E-4</v>
      </c>
      <c r="Q99" s="32">
        <f t="shared" si="13"/>
        <v>84.00356579999999</v>
      </c>
      <c r="R99" s="29">
        <v>1605587</v>
      </c>
      <c r="S99" s="30">
        <v>304254</v>
      </c>
      <c r="T99" s="30">
        <f t="shared" si="14"/>
        <v>910933.1</v>
      </c>
      <c r="U99" s="33">
        <v>6.9999999999999999E-6</v>
      </c>
      <c r="V99" s="34">
        <f t="shared" si="15"/>
        <v>6.3765317000000001</v>
      </c>
      <c r="W99" s="11"/>
    </row>
    <row r="100" spans="7:23" x14ac:dyDescent="0.3">
      <c r="G100" s="26"/>
      <c r="H100" s="11">
        <v>125</v>
      </c>
      <c r="I100" s="11" t="s">
        <v>175</v>
      </c>
      <c r="J100" s="27">
        <v>483</v>
      </c>
      <c r="K100" s="28">
        <v>0.7</v>
      </c>
      <c r="L100" s="29">
        <v>1489499</v>
      </c>
      <c r="M100" s="29">
        <v>3847</v>
      </c>
      <c r="N100" s="30">
        <v>630000</v>
      </c>
      <c r="O100" s="30">
        <f t="shared" si="12"/>
        <v>604342.19999999995</v>
      </c>
      <c r="P100" s="31">
        <v>0</v>
      </c>
      <c r="Q100" s="32">
        <f t="shared" si="13"/>
        <v>0</v>
      </c>
      <c r="R100" s="29">
        <v>1605587</v>
      </c>
      <c r="S100" s="30">
        <v>304254</v>
      </c>
      <c r="T100" s="30">
        <f t="shared" si="14"/>
        <v>910933.1</v>
      </c>
      <c r="U100" s="33">
        <v>0</v>
      </c>
      <c r="V100" s="34">
        <f t="shared" si="15"/>
        <v>0</v>
      </c>
      <c r="W100" s="11"/>
    </row>
    <row r="101" spans="7:23" x14ac:dyDescent="0.3">
      <c r="G101" s="26"/>
      <c r="H101" s="11">
        <v>129</v>
      </c>
      <c r="I101" s="11" t="s">
        <v>133</v>
      </c>
      <c r="J101" s="27">
        <v>483</v>
      </c>
      <c r="K101" s="28">
        <v>0.7</v>
      </c>
      <c r="L101" s="29">
        <v>1489499</v>
      </c>
      <c r="M101" s="29">
        <v>3847</v>
      </c>
      <c r="N101" s="30">
        <v>630000</v>
      </c>
      <c r="O101" s="30">
        <f t="shared" si="12"/>
        <v>604342.19999999995</v>
      </c>
      <c r="P101" s="31">
        <v>0</v>
      </c>
      <c r="Q101" s="32">
        <f t="shared" si="13"/>
        <v>0</v>
      </c>
      <c r="R101" s="29">
        <v>1605587</v>
      </c>
      <c r="S101" s="30">
        <v>304254</v>
      </c>
      <c r="T101" s="30">
        <f t="shared" si="14"/>
        <v>910933.1</v>
      </c>
      <c r="U101" s="33">
        <v>0</v>
      </c>
      <c r="V101" s="34">
        <f t="shared" si="15"/>
        <v>0</v>
      </c>
      <c r="W101" s="11"/>
    </row>
    <row r="102" spans="7:23" x14ac:dyDescent="0.3">
      <c r="G102" s="26"/>
      <c r="H102" s="11"/>
      <c r="I102" s="11"/>
      <c r="J102" s="27"/>
      <c r="K102" s="28"/>
      <c r="L102" s="30"/>
      <c r="M102" s="30"/>
      <c r="N102" s="30"/>
      <c r="O102" s="30"/>
      <c r="P102" s="33"/>
      <c r="Q102" s="32"/>
      <c r="R102" s="30"/>
      <c r="S102" s="30"/>
      <c r="T102" s="30"/>
      <c r="U102" s="33"/>
      <c r="V102" s="34"/>
      <c r="W102" s="11"/>
    </row>
    <row r="103" spans="7:23" ht="15.6" x14ac:dyDescent="0.3">
      <c r="G103" s="39">
        <v>125</v>
      </c>
      <c r="H103" s="40" t="s">
        <v>175</v>
      </c>
      <c r="I103" s="11"/>
      <c r="J103" s="27"/>
      <c r="K103" s="28"/>
      <c r="L103" s="30"/>
      <c r="M103" s="30"/>
      <c r="N103" s="30"/>
      <c r="O103" s="30"/>
      <c r="P103" s="33"/>
      <c r="Q103" s="32"/>
      <c r="R103" s="30"/>
      <c r="S103" s="30"/>
      <c r="T103" s="30"/>
      <c r="U103" s="33"/>
      <c r="V103" s="34"/>
      <c r="W103" s="11"/>
    </row>
    <row r="104" spans="7:23" x14ac:dyDescent="0.3">
      <c r="G104" s="26"/>
      <c r="H104" s="11">
        <v>1</v>
      </c>
      <c r="I104" s="11" t="s">
        <v>11</v>
      </c>
      <c r="J104" s="27">
        <v>484</v>
      </c>
      <c r="K104" s="28">
        <v>0.7</v>
      </c>
      <c r="L104" s="29">
        <v>2529720</v>
      </c>
      <c r="M104" s="29">
        <v>41287</v>
      </c>
      <c r="N104" s="30">
        <v>853086</v>
      </c>
      <c r="O104" s="30">
        <f t="shared" ref="O104:O125" si="16">(L104+M104-N104)*K104</f>
        <v>1202544.7</v>
      </c>
      <c r="P104" s="31">
        <v>1.91E-3</v>
      </c>
      <c r="Q104" s="32">
        <f t="shared" ref="Q104:Q125" si="17">O104*P104</f>
        <v>2296.860377</v>
      </c>
      <c r="R104" s="29">
        <v>0</v>
      </c>
      <c r="S104" s="30"/>
      <c r="T104" s="30">
        <f t="shared" ref="T104:T125" si="18">(R104-S104)*K104</f>
        <v>0</v>
      </c>
      <c r="U104" s="33">
        <v>1.9740000000000001E-3</v>
      </c>
      <c r="V104" s="34">
        <f t="shared" ref="V104:V125" si="19">T104*U104</f>
        <v>0</v>
      </c>
      <c r="W104" s="11"/>
    </row>
    <row r="105" spans="7:23" x14ac:dyDescent="0.3">
      <c r="G105" s="26"/>
      <c r="H105" s="11">
        <v>2</v>
      </c>
      <c r="I105" s="11" t="s">
        <v>27</v>
      </c>
      <c r="J105" s="27">
        <v>484</v>
      </c>
      <c r="K105" s="28">
        <v>0.7</v>
      </c>
      <c r="L105" s="29">
        <v>2529720</v>
      </c>
      <c r="M105" s="29">
        <v>41287</v>
      </c>
      <c r="N105" s="30">
        <v>853086</v>
      </c>
      <c r="O105" s="30">
        <f t="shared" si="16"/>
        <v>1202544.7</v>
      </c>
      <c r="P105" s="31">
        <v>2.6899999999999998E-4</v>
      </c>
      <c r="Q105" s="32">
        <f t="shared" si="17"/>
        <v>323.48452429999998</v>
      </c>
      <c r="R105" s="29">
        <v>0</v>
      </c>
      <c r="S105" s="30"/>
      <c r="T105" s="30">
        <f t="shared" si="18"/>
        <v>0</v>
      </c>
      <c r="U105" s="33">
        <v>2.9500000000000001E-4</v>
      </c>
      <c r="V105" s="34">
        <f t="shared" si="19"/>
        <v>0</v>
      </c>
      <c r="W105" s="11"/>
    </row>
    <row r="106" spans="7:23" x14ac:dyDescent="0.3">
      <c r="G106" s="26"/>
      <c r="H106" s="11">
        <v>3</v>
      </c>
      <c r="I106" s="11" t="s">
        <v>20</v>
      </c>
      <c r="J106" s="27">
        <v>484</v>
      </c>
      <c r="K106" s="28">
        <v>0.7</v>
      </c>
      <c r="L106" s="29">
        <v>2529720</v>
      </c>
      <c r="M106" s="29">
        <v>41287</v>
      </c>
      <c r="N106" s="30">
        <v>853086</v>
      </c>
      <c r="O106" s="30">
        <f t="shared" si="16"/>
        <v>1202544.7</v>
      </c>
      <c r="P106" s="31">
        <v>5.9699999999999998E-4</v>
      </c>
      <c r="Q106" s="32">
        <f t="shared" si="17"/>
        <v>717.9191859</v>
      </c>
      <c r="R106" s="29">
        <v>0</v>
      </c>
      <c r="S106" s="30"/>
      <c r="T106" s="30">
        <f t="shared" si="18"/>
        <v>0</v>
      </c>
      <c r="U106" s="33">
        <v>6.3100000000000005E-4</v>
      </c>
      <c r="V106" s="34">
        <f t="shared" si="19"/>
        <v>0</v>
      </c>
      <c r="W106" s="11"/>
    </row>
    <row r="107" spans="7:23" x14ac:dyDescent="0.3">
      <c r="G107" s="26"/>
      <c r="H107" s="11">
        <v>5</v>
      </c>
      <c r="I107" s="11" t="s">
        <v>17</v>
      </c>
      <c r="J107" s="27">
        <v>484</v>
      </c>
      <c r="K107" s="28">
        <v>0.7</v>
      </c>
      <c r="L107" s="29">
        <v>2529720</v>
      </c>
      <c r="M107" s="29">
        <v>41287</v>
      </c>
      <c r="N107" s="30">
        <v>853086</v>
      </c>
      <c r="O107" s="30">
        <f t="shared" si="16"/>
        <v>1202544.7</v>
      </c>
      <c r="P107" s="31">
        <v>6.6930000000000002E-3</v>
      </c>
      <c r="Q107" s="32">
        <f t="shared" si="17"/>
        <v>8048.6316771000002</v>
      </c>
      <c r="R107" s="29">
        <v>0</v>
      </c>
      <c r="S107" s="30"/>
      <c r="T107" s="30">
        <f t="shared" si="18"/>
        <v>0</v>
      </c>
      <c r="U107" s="33">
        <v>6.6429999999999996E-3</v>
      </c>
      <c r="V107" s="34">
        <f t="shared" si="19"/>
        <v>0</v>
      </c>
      <c r="W107" s="11"/>
    </row>
    <row r="108" spans="7:23" x14ac:dyDescent="0.3">
      <c r="G108" s="26"/>
      <c r="H108" s="11">
        <v>6</v>
      </c>
      <c r="I108" s="11" t="s">
        <v>118</v>
      </c>
      <c r="J108" s="27">
        <v>484</v>
      </c>
      <c r="K108" s="28">
        <v>0.7</v>
      </c>
      <c r="L108" s="29">
        <v>2529720</v>
      </c>
      <c r="M108" s="29">
        <v>41287</v>
      </c>
      <c r="N108" s="30">
        <v>853086</v>
      </c>
      <c r="O108" s="30">
        <f t="shared" si="16"/>
        <v>1202544.7</v>
      </c>
      <c r="P108" s="31">
        <v>0</v>
      </c>
      <c r="Q108" s="32">
        <f t="shared" si="17"/>
        <v>0</v>
      </c>
      <c r="R108" s="29">
        <v>0</v>
      </c>
      <c r="S108" s="30"/>
      <c r="T108" s="30">
        <f t="shared" si="18"/>
        <v>0</v>
      </c>
      <c r="U108" s="33">
        <v>0</v>
      </c>
      <c r="V108" s="34">
        <f t="shared" si="19"/>
        <v>0</v>
      </c>
      <c r="W108" s="11"/>
    </row>
    <row r="109" spans="7:23" x14ac:dyDescent="0.3">
      <c r="G109" s="26"/>
      <c r="H109" s="11">
        <v>7</v>
      </c>
      <c r="I109" s="11" t="s">
        <v>9</v>
      </c>
      <c r="J109" s="27">
        <v>484</v>
      </c>
      <c r="K109" s="28">
        <v>0.7</v>
      </c>
      <c r="L109" s="29">
        <v>2529720</v>
      </c>
      <c r="M109" s="29">
        <v>41287</v>
      </c>
      <c r="N109" s="30">
        <v>853086</v>
      </c>
      <c r="O109" s="30">
        <f t="shared" si="16"/>
        <v>1202544.7</v>
      </c>
      <c r="P109" s="31">
        <v>1.27E-4</v>
      </c>
      <c r="Q109" s="32">
        <f t="shared" si="17"/>
        <v>152.7231769</v>
      </c>
      <c r="R109" s="29">
        <v>0</v>
      </c>
      <c r="S109" s="30"/>
      <c r="T109" s="30">
        <f t="shared" si="18"/>
        <v>0</v>
      </c>
      <c r="U109" s="33">
        <v>1.34E-4</v>
      </c>
      <c r="V109" s="34">
        <f t="shared" si="19"/>
        <v>0</v>
      </c>
      <c r="W109" s="11"/>
    </row>
    <row r="110" spans="7:23" x14ac:dyDescent="0.3">
      <c r="G110" s="26"/>
      <c r="H110" s="11">
        <v>8</v>
      </c>
      <c r="I110" s="11" t="s">
        <v>23</v>
      </c>
      <c r="J110" s="27">
        <v>484</v>
      </c>
      <c r="K110" s="28">
        <v>0.7</v>
      </c>
      <c r="L110" s="29">
        <v>2529720</v>
      </c>
      <c r="M110" s="29">
        <v>41287</v>
      </c>
      <c r="N110" s="30">
        <v>853086</v>
      </c>
      <c r="O110" s="30">
        <f t="shared" si="16"/>
        <v>1202544.7</v>
      </c>
      <c r="P110" s="31">
        <v>1.8699999999999999E-4</v>
      </c>
      <c r="Q110" s="32">
        <f t="shared" si="17"/>
        <v>224.87585889999997</v>
      </c>
      <c r="R110" s="29">
        <v>0</v>
      </c>
      <c r="S110" s="30"/>
      <c r="T110" s="30">
        <f t="shared" si="18"/>
        <v>0</v>
      </c>
      <c r="U110" s="33">
        <v>1.9599999999999999E-4</v>
      </c>
      <c r="V110" s="34">
        <f t="shared" si="19"/>
        <v>0</v>
      </c>
      <c r="W110" s="11"/>
    </row>
    <row r="111" spans="7:23" x14ac:dyDescent="0.3">
      <c r="G111" s="26"/>
      <c r="H111" s="11">
        <v>25</v>
      </c>
      <c r="I111" s="11" t="s">
        <v>8</v>
      </c>
      <c r="J111" s="27">
        <v>484</v>
      </c>
      <c r="K111" s="28">
        <v>0.7</v>
      </c>
      <c r="L111" s="29">
        <v>2529720</v>
      </c>
      <c r="M111" s="29">
        <v>41287</v>
      </c>
      <c r="N111" s="30">
        <v>853086</v>
      </c>
      <c r="O111" s="30">
        <f t="shared" si="16"/>
        <v>1202544.7</v>
      </c>
      <c r="P111" s="31">
        <v>1.2300000000000001E-4</v>
      </c>
      <c r="Q111" s="32">
        <f t="shared" si="17"/>
        <v>147.91299810000001</v>
      </c>
      <c r="R111" s="29">
        <v>0</v>
      </c>
      <c r="S111" s="30"/>
      <c r="T111" s="30">
        <f t="shared" si="18"/>
        <v>0</v>
      </c>
      <c r="U111" s="33">
        <v>1.2400000000000001E-4</v>
      </c>
      <c r="V111" s="34">
        <f t="shared" si="19"/>
        <v>0</v>
      </c>
      <c r="W111" s="11"/>
    </row>
    <row r="112" spans="7:23" x14ac:dyDescent="0.3">
      <c r="G112" s="26"/>
      <c r="H112" s="11">
        <v>38</v>
      </c>
      <c r="I112" s="11" t="s">
        <v>12</v>
      </c>
      <c r="J112" s="27">
        <v>484</v>
      </c>
      <c r="K112" s="28">
        <v>0.7</v>
      </c>
      <c r="L112" s="29">
        <v>2529720</v>
      </c>
      <c r="M112" s="29">
        <v>41287</v>
      </c>
      <c r="N112" s="30">
        <v>853086</v>
      </c>
      <c r="O112" s="30">
        <f t="shared" si="16"/>
        <v>1202544.7</v>
      </c>
      <c r="P112" s="31">
        <v>7.8999999999999996E-5</v>
      </c>
      <c r="Q112" s="32">
        <f t="shared" si="17"/>
        <v>95.001031299999994</v>
      </c>
      <c r="R112" s="29">
        <v>0</v>
      </c>
      <c r="S112" s="30"/>
      <c r="T112" s="30">
        <f t="shared" si="18"/>
        <v>0</v>
      </c>
      <c r="U112" s="33">
        <v>8.2999999999999998E-5</v>
      </c>
      <c r="V112" s="34">
        <f t="shared" si="19"/>
        <v>0</v>
      </c>
      <c r="W112" s="11"/>
    </row>
    <row r="113" spans="7:23" x14ac:dyDescent="0.3">
      <c r="G113" s="26"/>
      <c r="H113" s="11">
        <v>41</v>
      </c>
      <c r="I113" s="11" t="s">
        <v>125</v>
      </c>
      <c r="J113" s="27">
        <v>484</v>
      </c>
      <c r="K113" s="28">
        <v>0.7</v>
      </c>
      <c r="L113" s="29">
        <v>2529720</v>
      </c>
      <c r="M113" s="29">
        <v>41287</v>
      </c>
      <c r="N113" s="30">
        <v>853086</v>
      </c>
      <c r="O113" s="30">
        <f t="shared" si="16"/>
        <v>1202544.7</v>
      </c>
      <c r="P113" s="31">
        <v>0</v>
      </c>
      <c r="Q113" s="32">
        <f t="shared" si="17"/>
        <v>0</v>
      </c>
      <c r="R113" s="29">
        <v>0</v>
      </c>
      <c r="S113" s="30"/>
      <c r="T113" s="30">
        <f t="shared" si="18"/>
        <v>0</v>
      </c>
      <c r="U113" s="33">
        <v>0</v>
      </c>
      <c r="V113" s="34">
        <f t="shared" si="19"/>
        <v>0</v>
      </c>
      <c r="W113" s="11"/>
    </row>
    <row r="114" spans="7:23" x14ac:dyDescent="0.3">
      <c r="G114" s="26"/>
      <c r="H114" s="11">
        <v>55</v>
      </c>
      <c r="I114" s="11" t="s">
        <v>26</v>
      </c>
      <c r="J114" s="27">
        <v>484</v>
      </c>
      <c r="K114" s="28">
        <v>0.7</v>
      </c>
      <c r="L114" s="29">
        <v>2529720</v>
      </c>
      <c r="M114" s="29">
        <v>41287</v>
      </c>
      <c r="N114" s="30">
        <v>853086</v>
      </c>
      <c r="O114" s="30">
        <f t="shared" si="16"/>
        <v>1202544.7</v>
      </c>
      <c r="P114" s="31">
        <v>1.5699999999999999E-4</v>
      </c>
      <c r="Q114" s="32">
        <f t="shared" si="17"/>
        <v>188.79951789999998</v>
      </c>
      <c r="R114" s="29">
        <v>0</v>
      </c>
      <c r="S114" s="30"/>
      <c r="T114" s="30">
        <f t="shared" si="18"/>
        <v>0</v>
      </c>
      <c r="U114" s="33">
        <v>2.1100000000000001E-4</v>
      </c>
      <c r="V114" s="34">
        <f t="shared" si="19"/>
        <v>0</v>
      </c>
      <c r="W114" s="11"/>
    </row>
    <row r="115" spans="7:23" x14ac:dyDescent="0.3">
      <c r="G115" s="26"/>
      <c r="H115" s="11">
        <v>56</v>
      </c>
      <c r="I115" s="11" t="s">
        <v>14</v>
      </c>
      <c r="J115" s="27">
        <v>484</v>
      </c>
      <c r="K115" s="28">
        <v>0.7</v>
      </c>
      <c r="L115" s="29">
        <v>2529720</v>
      </c>
      <c r="M115" s="29">
        <v>41287</v>
      </c>
      <c r="N115" s="30">
        <v>853086</v>
      </c>
      <c r="O115" s="30">
        <f t="shared" si="16"/>
        <v>1202544.7</v>
      </c>
      <c r="P115" s="31">
        <v>1.405E-3</v>
      </c>
      <c r="Q115" s="32">
        <f t="shared" si="17"/>
        <v>1689.5753035</v>
      </c>
      <c r="R115" s="29">
        <v>0</v>
      </c>
      <c r="S115" s="30"/>
      <c r="T115" s="30">
        <f t="shared" si="18"/>
        <v>0</v>
      </c>
      <c r="U115" s="33">
        <v>1.4710000000000001E-3</v>
      </c>
      <c r="V115" s="34">
        <f t="shared" si="19"/>
        <v>0</v>
      </c>
      <c r="W115" s="11"/>
    </row>
    <row r="116" spans="7:23" x14ac:dyDescent="0.3">
      <c r="G116" s="26"/>
      <c r="H116" s="11">
        <v>71</v>
      </c>
      <c r="I116" s="11" t="s">
        <v>18</v>
      </c>
      <c r="J116" s="27">
        <v>484</v>
      </c>
      <c r="K116" s="28">
        <v>0</v>
      </c>
      <c r="L116" s="29">
        <v>2529720</v>
      </c>
      <c r="M116" s="29">
        <v>41287</v>
      </c>
      <c r="N116" s="30">
        <v>853086</v>
      </c>
      <c r="O116" s="30">
        <f t="shared" si="16"/>
        <v>0</v>
      </c>
      <c r="P116" s="31">
        <v>1.1E-5</v>
      </c>
      <c r="Q116" s="32">
        <f t="shared" si="17"/>
        <v>0</v>
      </c>
      <c r="R116" s="29">
        <v>0</v>
      </c>
      <c r="S116" s="30"/>
      <c r="T116" s="30">
        <f t="shared" si="18"/>
        <v>0</v>
      </c>
      <c r="U116" s="33">
        <v>1.2E-5</v>
      </c>
      <c r="V116" s="34">
        <f t="shared" si="19"/>
        <v>0</v>
      </c>
      <c r="W116" s="11"/>
    </row>
    <row r="117" spans="7:23" x14ac:dyDescent="0.3">
      <c r="G117" s="26"/>
      <c r="H117" s="11">
        <v>72</v>
      </c>
      <c r="I117" s="11" t="s">
        <v>28</v>
      </c>
      <c r="J117" s="27">
        <v>484</v>
      </c>
      <c r="K117" s="28">
        <v>0</v>
      </c>
      <c r="L117" s="29">
        <v>2529720</v>
      </c>
      <c r="M117" s="29">
        <v>41287</v>
      </c>
      <c r="N117" s="30">
        <v>853086</v>
      </c>
      <c r="O117" s="30">
        <f t="shared" si="16"/>
        <v>0</v>
      </c>
      <c r="P117" s="31">
        <v>3.1799999999999998E-4</v>
      </c>
      <c r="Q117" s="32">
        <f t="shared" si="17"/>
        <v>0</v>
      </c>
      <c r="R117" s="29">
        <v>0</v>
      </c>
      <c r="S117" s="30"/>
      <c r="T117" s="30">
        <f t="shared" si="18"/>
        <v>0</v>
      </c>
      <c r="U117" s="33">
        <v>3.3700000000000001E-4</v>
      </c>
      <c r="V117" s="34">
        <f t="shared" si="19"/>
        <v>0</v>
      </c>
      <c r="W117" s="11"/>
    </row>
    <row r="118" spans="7:23" x14ac:dyDescent="0.3">
      <c r="G118" s="26"/>
      <c r="H118" s="11">
        <v>90</v>
      </c>
      <c r="I118" s="11" t="s">
        <v>4</v>
      </c>
      <c r="J118" s="27">
        <v>484</v>
      </c>
      <c r="K118" s="28">
        <v>0.7</v>
      </c>
      <c r="L118" s="29">
        <v>2529720</v>
      </c>
      <c r="M118" s="29">
        <v>41287</v>
      </c>
      <c r="N118" s="30">
        <v>853086</v>
      </c>
      <c r="O118" s="30">
        <f t="shared" si="16"/>
        <v>1202544.7</v>
      </c>
      <c r="P118" s="31">
        <v>3.48E-4</v>
      </c>
      <c r="Q118" s="32">
        <f t="shared" si="17"/>
        <v>418.4855556</v>
      </c>
      <c r="R118" s="29">
        <v>0</v>
      </c>
      <c r="S118" s="30"/>
      <c r="T118" s="30">
        <f t="shared" si="18"/>
        <v>0</v>
      </c>
      <c r="U118" s="33">
        <v>3.5100000000000002E-4</v>
      </c>
      <c r="V118" s="34">
        <f t="shared" si="19"/>
        <v>0</v>
      </c>
      <c r="W118" s="11"/>
    </row>
    <row r="119" spans="7:23" x14ac:dyDescent="0.3">
      <c r="G119" s="26"/>
      <c r="H119" s="11">
        <v>97</v>
      </c>
      <c r="I119" s="11" t="s">
        <v>3</v>
      </c>
      <c r="J119" s="27">
        <v>484</v>
      </c>
      <c r="K119" s="28">
        <v>0.7</v>
      </c>
      <c r="L119" s="29">
        <v>2529720</v>
      </c>
      <c r="M119" s="29">
        <v>41287</v>
      </c>
      <c r="N119" s="30">
        <v>853086</v>
      </c>
      <c r="O119" s="30">
        <f t="shared" si="16"/>
        <v>1202544.7</v>
      </c>
      <c r="P119" s="31">
        <v>1.54E-4</v>
      </c>
      <c r="Q119" s="32">
        <f t="shared" si="17"/>
        <v>185.1918838</v>
      </c>
      <c r="R119" s="29">
        <v>0</v>
      </c>
      <c r="S119" s="30"/>
      <c r="T119" s="30">
        <f t="shared" si="18"/>
        <v>0</v>
      </c>
      <c r="U119" s="33">
        <v>1.6200000000000001E-4</v>
      </c>
      <c r="V119" s="34">
        <f t="shared" si="19"/>
        <v>0</v>
      </c>
      <c r="W119" s="11"/>
    </row>
    <row r="120" spans="7:23" x14ac:dyDescent="0.3">
      <c r="G120" s="26"/>
      <c r="H120" s="11">
        <v>104</v>
      </c>
      <c r="I120" s="11" t="s">
        <v>130</v>
      </c>
      <c r="J120" s="27">
        <v>484</v>
      </c>
      <c r="K120" s="28">
        <v>0.7</v>
      </c>
      <c r="L120" s="29">
        <v>2529720</v>
      </c>
      <c r="M120" s="29">
        <v>41287</v>
      </c>
      <c r="N120" s="30">
        <v>853086</v>
      </c>
      <c r="O120" s="30">
        <f t="shared" si="16"/>
        <v>1202544.7</v>
      </c>
      <c r="P120" s="31">
        <v>0</v>
      </c>
      <c r="Q120" s="32">
        <f t="shared" si="17"/>
        <v>0</v>
      </c>
      <c r="R120" s="29">
        <v>0</v>
      </c>
      <c r="S120" s="30"/>
      <c r="T120" s="30">
        <f t="shared" si="18"/>
        <v>0</v>
      </c>
      <c r="U120" s="33">
        <v>0</v>
      </c>
      <c r="V120" s="34">
        <f t="shared" si="19"/>
        <v>0</v>
      </c>
      <c r="W120" s="11"/>
    </row>
    <row r="121" spans="7:23" x14ac:dyDescent="0.3">
      <c r="G121" s="26"/>
      <c r="H121" s="11">
        <v>105</v>
      </c>
      <c r="I121" s="11" t="s">
        <v>174</v>
      </c>
      <c r="J121" s="27">
        <v>484</v>
      </c>
      <c r="K121" s="28">
        <v>0.7</v>
      </c>
      <c r="L121" s="29">
        <v>2529720</v>
      </c>
      <c r="M121" s="29">
        <v>41287</v>
      </c>
      <c r="N121" s="30">
        <v>853086</v>
      </c>
      <c r="O121" s="30">
        <f t="shared" si="16"/>
        <v>1202544.7</v>
      </c>
      <c r="P121" s="31">
        <v>0</v>
      </c>
      <c r="Q121" s="32">
        <f t="shared" si="17"/>
        <v>0</v>
      </c>
      <c r="R121" s="29">
        <v>0</v>
      </c>
      <c r="S121" s="30"/>
      <c r="T121" s="30">
        <f t="shared" si="18"/>
        <v>0</v>
      </c>
      <c r="U121" s="33">
        <v>0</v>
      </c>
      <c r="V121" s="34">
        <f t="shared" si="19"/>
        <v>0</v>
      </c>
      <c r="W121" s="11"/>
    </row>
    <row r="122" spans="7:23" x14ac:dyDescent="0.3">
      <c r="G122" s="26"/>
      <c r="H122" s="11">
        <v>117</v>
      </c>
      <c r="I122" s="11" t="s">
        <v>21</v>
      </c>
      <c r="J122" s="27">
        <v>484</v>
      </c>
      <c r="K122" s="28">
        <v>0.7</v>
      </c>
      <c r="L122" s="29">
        <v>2529720</v>
      </c>
      <c r="M122" s="29">
        <v>41287</v>
      </c>
      <c r="N122" s="30">
        <v>853086</v>
      </c>
      <c r="O122" s="30">
        <f t="shared" si="16"/>
        <v>1202544.7</v>
      </c>
      <c r="P122" s="31">
        <v>2.7300000000000002E-4</v>
      </c>
      <c r="Q122" s="32">
        <f t="shared" si="17"/>
        <v>328.29470309999999</v>
      </c>
      <c r="R122" s="29">
        <v>0</v>
      </c>
      <c r="S122" s="30"/>
      <c r="T122" s="30">
        <f t="shared" si="18"/>
        <v>0</v>
      </c>
      <c r="U122" s="33">
        <v>2.8800000000000001E-4</v>
      </c>
      <c r="V122" s="34">
        <f t="shared" si="19"/>
        <v>0</v>
      </c>
      <c r="W122" s="11"/>
    </row>
    <row r="123" spans="7:23" x14ac:dyDescent="0.3">
      <c r="G123" s="26"/>
      <c r="H123" s="11">
        <v>118</v>
      </c>
      <c r="I123" s="11" t="s">
        <v>19</v>
      </c>
      <c r="J123" s="27">
        <v>484</v>
      </c>
      <c r="K123" s="28">
        <v>0.7</v>
      </c>
      <c r="L123" s="29">
        <v>2529720</v>
      </c>
      <c r="M123" s="29">
        <v>41287</v>
      </c>
      <c r="N123" s="30">
        <v>853086</v>
      </c>
      <c r="O123" s="30">
        <f t="shared" si="16"/>
        <v>1202544.7</v>
      </c>
      <c r="P123" s="31">
        <v>1.3899999999999999E-4</v>
      </c>
      <c r="Q123" s="32">
        <f t="shared" si="17"/>
        <v>167.15371329999999</v>
      </c>
      <c r="R123" s="29">
        <v>0</v>
      </c>
      <c r="S123" s="30"/>
      <c r="T123" s="30">
        <f t="shared" si="18"/>
        <v>0</v>
      </c>
      <c r="U123" s="33">
        <v>6.9999999999999999E-6</v>
      </c>
      <c r="V123" s="34">
        <f t="shared" si="19"/>
        <v>0</v>
      </c>
      <c r="W123" s="11"/>
    </row>
    <row r="124" spans="7:23" x14ac:dyDescent="0.3">
      <c r="G124" s="26"/>
      <c r="H124" s="11">
        <v>125</v>
      </c>
      <c r="I124" s="11" t="s">
        <v>175</v>
      </c>
      <c r="J124" s="27">
        <v>484</v>
      </c>
      <c r="K124" s="28">
        <v>0.7</v>
      </c>
      <c r="L124" s="29">
        <v>2529720</v>
      </c>
      <c r="M124" s="29">
        <v>41287</v>
      </c>
      <c r="N124" s="30">
        <v>853086</v>
      </c>
      <c r="O124" s="30">
        <f t="shared" si="16"/>
        <v>1202544.7</v>
      </c>
      <c r="P124" s="31">
        <v>0</v>
      </c>
      <c r="Q124" s="32">
        <f t="shared" si="17"/>
        <v>0</v>
      </c>
      <c r="R124" s="29">
        <v>0</v>
      </c>
      <c r="S124" s="30"/>
      <c r="T124" s="30">
        <f t="shared" si="18"/>
        <v>0</v>
      </c>
      <c r="U124" s="33">
        <v>0</v>
      </c>
      <c r="V124" s="34">
        <f t="shared" si="19"/>
        <v>0</v>
      </c>
      <c r="W124" s="11"/>
    </row>
    <row r="125" spans="7:23" x14ac:dyDescent="0.3">
      <c r="G125" s="26"/>
      <c r="H125" s="11">
        <v>129</v>
      </c>
      <c r="I125" s="11" t="s">
        <v>133</v>
      </c>
      <c r="J125" s="27">
        <v>484</v>
      </c>
      <c r="K125" s="28">
        <v>0.7</v>
      </c>
      <c r="L125" s="29">
        <v>2529720</v>
      </c>
      <c r="M125" s="29">
        <v>41287</v>
      </c>
      <c r="N125" s="30">
        <v>853086</v>
      </c>
      <c r="O125" s="30">
        <f t="shared" si="16"/>
        <v>1202544.7</v>
      </c>
      <c r="P125" s="31">
        <v>0</v>
      </c>
      <c r="Q125" s="32">
        <f t="shared" si="17"/>
        <v>0</v>
      </c>
      <c r="R125" s="29">
        <v>0</v>
      </c>
      <c r="S125" s="30"/>
      <c r="T125" s="30">
        <f t="shared" si="18"/>
        <v>0</v>
      </c>
      <c r="U125" s="33">
        <v>0</v>
      </c>
      <c r="V125" s="34">
        <f t="shared" si="19"/>
        <v>0</v>
      </c>
      <c r="W125" s="11"/>
    </row>
    <row r="126" spans="7:23" ht="15" thickBot="1" x14ac:dyDescent="0.35">
      <c r="G126" s="35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7"/>
    </row>
    <row r="127" spans="7:23" x14ac:dyDescent="0.3">
      <c r="G127" s="11">
        <v>125</v>
      </c>
      <c r="H127" s="11" t="s">
        <v>175</v>
      </c>
      <c r="I127" s="11"/>
      <c r="J127" s="27"/>
      <c r="K127" s="28"/>
      <c r="L127" s="30"/>
      <c r="M127" s="30"/>
      <c r="N127" s="30"/>
      <c r="O127" s="30"/>
      <c r="P127" s="33"/>
      <c r="Q127" s="32">
        <f>SUM(Q81:Q126)</f>
        <v>22515.617660899992</v>
      </c>
      <c r="R127" s="30"/>
      <c r="S127" s="30"/>
      <c r="T127" s="30"/>
      <c r="U127" s="33"/>
      <c r="V127" s="32">
        <f>SUM(V81:V126)</f>
        <v>11450.429067000001</v>
      </c>
      <c r="W127" s="38">
        <f>Q127+V127</f>
        <v>33966.046727899993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7"/>
  <sheetViews>
    <sheetView workbookViewId="0">
      <selection activeCell="I1" sqref="I1"/>
    </sheetView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3</v>
      </c>
      <c r="C4" s="48"/>
      <c r="D4" s="5" t="s">
        <v>34</v>
      </c>
      <c r="E4" s="5" t="s">
        <v>35</v>
      </c>
    </row>
    <row r="5" spans="2:23" ht="15" x14ac:dyDescent="0.25">
      <c r="D5" s="8"/>
      <c r="E5" s="8"/>
    </row>
    <row r="6" spans="2:23" ht="15" x14ac:dyDescent="0.25">
      <c r="C6" s="9" t="s">
        <v>96</v>
      </c>
      <c r="D6" s="10">
        <v>120</v>
      </c>
      <c r="E6" s="10" t="s">
        <v>97</v>
      </c>
    </row>
    <row r="7" spans="2:23" ht="15.75" thickBot="1" x14ac:dyDescent="0.3">
      <c r="C7" s="9" t="s">
        <v>98</v>
      </c>
      <c r="D7" s="10">
        <v>125</v>
      </c>
      <c r="E7" s="10" t="s">
        <v>99</v>
      </c>
      <c r="G7" s="11"/>
      <c r="H7" s="11"/>
      <c r="I7" s="11"/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  <c r="W7" s="11"/>
    </row>
    <row r="8" spans="2:23" ht="15.75" x14ac:dyDescent="0.25">
      <c r="G8" s="17">
        <v>120</v>
      </c>
      <c r="H8" s="18" t="s">
        <v>173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G9" s="26"/>
      <c r="H9" s="11">
        <v>1</v>
      </c>
      <c r="I9" s="11" t="s">
        <v>11</v>
      </c>
      <c r="J9" s="27">
        <v>441</v>
      </c>
      <c r="K9" s="28">
        <v>0.7</v>
      </c>
      <c r="L9" s="29">
        <v>0</v>
      </c>
      <c r="M9" s="29">
        <v>237656724</v>
      </c>
      <c r="N9" s="30">
        <v>36686031</v>
      </c>
      <c r="O9" s="30">
        <f t="shared" ref="O9:O29" si="0">(L9+M9-N9)*K9</f>
        <v>140679485.09999999</v>
      </c>
      <c r="P9" s="31">
        <v>1.91E-3</v>
      </c>
      <c r="Q9" s="32">
        <f t="shared" ref="Q9:Q29" si="1">O9*P9</f>
        <v>268697.81654099998</v>
      </c>
      <c r="R9" s="29">
        <v>617969</v>
      </c>
      <c r="S9" s="30">
        <v>23691</v>
      </c>
      <c r="T9" s="30">
        <f t="shared" ref="T9:T29" si="2">(R9-S9)*K9</f>
        <v>415994.6</v>
      </c>
      <c r="U9" s="33">
        <v>1.9740000000000001E-3</v>
      </c>
      <c r="V9" s="34">
        <f t="shared" ref="V9:V29" si="3">T9*U9</f>
        <v>821.17334040000003</v>
      </c>
      <c r="W9" s="11"/>
    </row>
    <row r="10" spans="2:23" ht="15" x14ac:dyDescent="0.25">
      <c r="G10" s="26"/>
      <c r="H10" s="11">
        <v>2</v>
      </c>
      <c r="I10" s="11" t="s">
        <v>27</v>
      </c>
      <c r="J10" s="27">
        <v>441</v>
      </c>
      <c r="K10" s="28">
        <v>0.7</v>
      </c>
      <c r="L10" s="29">
        <v>0</v>
      </c>
      <c r="M10" s="29">
        <v>237656724</v>
      </c>
      <c r="N10" s="30">
        <v>36686031</v>
      </c>
      <c r="O10" s="30">
        <f t="shared" si="0"/>
        <v>140679485.09999999</v>
      </c>
      <c r="P10" s="31">
        <v>2.6899999999999998E-4</v>
      </c>
      <c r="Q10" s="32">
        <f t="shared" si="1"/>
        <v>37842.781491899994</v>
      </c>
      <c r="R10" s="29">
        <v>617969</v>
      </c>
      <c r="S10" s="30">
        <v>23691</v>
      </c>
      <c r="T10" s="30">
        <f t="shared" si="2"/>
        <v>415994.6</v>
      </c>
      <c r="U10" s="33">
        <v>2.9500000000000001E-4</v>
      </c>
      <c r="V10" s="34">
        <f t="shared" si="3"/>
        <v>122.718407</v>
      </c>
      <c r="W10" s="11"/>
    </row>
    <row r="11" spans="2:23" ht="15" x14ac:dyDescent="0.25">
      <c r="G11" s="26"/>
      <c r="H11" s="11">
        <v>3</v>
      </c>
      <c r="I11" s="11" t="s">
        <v>20</v>
      </c>
      <c r="J11" s="27">
        <v>441</v>
      </c>
      <c r="K11" s="28">
        <v>0.7</v>
      </c>
      <c r="L11" s="29">
        <v>0</v>
      </c>
      <c r="M11" s="29">
        <v>237656724</v>
      </c>
      <c r="N11" s="30">
        <v>36686031</v>
      </c>
      <c r="O11" s="30">
        <f t="shared" si="0"/>
        <v>140679485.09999999</v>
      </c>
      <c r="P11" s="31">
        <v>5.9699999999999998E-4</v>
      </c>
      <c r="Q11" s="32">
        <f t="shared" si="1"/>
        <v>83985.652604699993</v>
      </c>
      <c r="R11" s="29">
        <v>617969</v>
      </c>
      <c r="S11" s="30">
        <v>23691</v>
      </c>
      <c r="T11" s="30">
        <f t="shared" si="2"/>
        <v>415994.6</v>
      </c>
      <c r="U11" s="33">
        <v>6.3100000000000005E-4</v>
      </c>
      <c r="V11" s="34">
        <f t="shared" si="3"/>
        <v>262.49259260000002</v>
      </c>
      <c r="W11" s="11"/>
    </row>
    <row r="12" spans="2:23" ht="15" x14ac:dyDescent="0.25">
      <c r="G12" s="26"/>
      <c r="H12" s="11">
        <v>5</v>
      </c>
      <c r="I12" s="11" t="s">
        <v>17</v>
      </c>
      <c r="J12" s="27">
        <v>441</v>
      </c>
      <c r="K12" s="28">
        <v>0.7</v>
      </c>
      <c r="L12" s="29">
        <v>0</v>
      </c>
      <c r="M12" s="29">
        <v>237656724</v>
      </c>
      <c r="N12" s="30">
        <v>36686031</v>
      </c>
      <c r="O12" s="30">
        <f t="shared" si="0"/>
        <v>140679485.09999999</v>
      </c>
      <c r="P12" s="31">
        <v>6.6930000000000002E-3</v>
      </c>
      <c r="Q12" s="32">
        <f t="shared" si="1"/>
        <v>941567.79377430002</v>
      </c>
      <c r="R12" s="29">
        <v>617969</v>
      </c>
      <c r="S12" s="30">
        <v>23691</v>
      </c>
      <c r="T12" s="30">
        <f t="shared" si="2"/>
        <v>415994.6</v>
      </c>
      <c r="U12" s="33">
        <v>6.6429999999999996E-3</v>
      </c>
      <c r="V12" s="34">
        <f t="shared" si="3"/>
        <v>2763.4521277999997</v>
      </c>
      <c r="W12" s="11"/>
    </row>
    <row r="13" spans="2:23" ht="15" x14ac:dyDescent="0.25">
      <c r="G13" s="26"/>
      <c r="H13" s="11">
        <v>6</v>
      </c>
      <c r="I13" s="11" t="s">
        <v>118</v>
      </c>
      <c r="J13" s="27">
        <v>441</v>
      </c>
      <c r="K13" s="28">
        <v>0.7</v>
      </c>
      <c r="L13" s="29">
        <v>0</v>
      </c>
      <c r="M13" s="29">
        <v>237656724</v>
      </c>
      <c r="N13" s="30">
        <v>36686031</v>
      </c>
      <c r="O13" s="30">
        <f t="shared" si="0"/>
        <v>140679485.09999999</v>
      </c>
      <c r="P13" s="31">
        <v>0</v>
      </c>
      <c r="Q13" s="32">
        <f t="shared" si="1"/>
        <v>0</v>
      </c>
      <c r="R13" s="29">
        <v>617969</v>
      </c>
      <c r="S13" s="30">
        <v>23691</v>
      </c>
      <c r="T13" s="30">
        <f t="shared" si="2"/>
        <v>415994.6</v>
      </c>
      <c r="U13" s="33">
        <v>0</v>
      </c>
      <c r="V13" s="34">
        <f t="shared" si="3"/>
        <v>0</v>
      </c>
      <c r="W13" s="11"/>
    </row>
    <row r="14" spans="2:23" ht="15" x14ac:dyDescent="0.25">
      <c r="G14" s="26"/>
      <c r="H14" s="11">
        <v>7</v>
      </c>
      <c r="I14" s="11" t="s">
        <v>9</v>
      </c>
      <c r="J14" s="27">
        <v>441</v>
      </c>
      <c r="K14" s="28">
        <v>0.7</v>
      </c>
      <c r="L14" s="29">
        <v>0</v>
      </c>
      <c r="M14" s="29">
        <v>237656724</v>
      </c>
      <c r="N14" s="30">
        <v>36686031</v>
      </c>
      <c r="O14" s="30">
        <f t="shared" si="0"/>
        <v>140679485.09999999</v>
      </c>
      <c r="P14" s="31">
        <v>1.27E-4</v>
      </c>
      <c r="Q14" s="32">
        <f t="shared" si="1"/>
        <v>17866.294607699998</v>
      </c>
      <c r="R14" s="29">
        <v>617969</v>
      </c>
      <c r="S14" s="30">
        <v>23691</v>
      </c>
      <c r="T14" s="30">
        <f t="shared" si="2"/>
        <v>415994.6</v>
      </c>
      <c r="U14" s="33">
        <v>1.34E-4</v>
      </c>
      <c r="V14" s="34">
        <f t="shared" si="3"/>
        <v>55.743276399999999</v>
      </c>
      <c r="W14" s="11"/>
    </row>
    <row r="15" spans="2:23" ht="15" x14ac:dyDescent="0.25">
      <c r="G15" s="26"/>
      <c r="H15" s="11">
        <v>8</v>
      </c>
      <c r="I15" s="11" t="s">
        <v>23</v>
      </c>
      <c r="J15" s="27">
        <v>441</v>
      </c>
      <c r="K15" s="28">
        <v>0.7</v>
      </c>
      <c r="L15" s="29">
        <v>0</v>
      </c>
      <c r="M15" s="29">
        <v>237656724</v>
      </c>
      <c r="N15" s="30">
        <v>36686031</v>
      </c>
      <c r="O15" s="30">
        <f t="shared" si="0"/>
        <v>140679485.09999999</v>
      </c>
      <c r="P15" s="31">
        <v>1.8699999999999999E-4</v>
      </c>
      <c r="Q15" s="32">
        <f t="shared" si="1"/>
        <v>26307.063713699998</v>
      </c>
      <c r="R15" s="29">
        <v>617969</v>
      </c>
      <c r="S15" s="30">
        <v>23691</v>
      </c>
      <c r="T15" s="30">
        <f t="shared" si="2"/>
        <v>415994.6</v>
      </c>
      <c r="U15" s="33">
        <v>1.9599999999999999E-4</v>
      </c>
      <c r="V15" s="34">
        <f t="shared" si="3"/>
        <v>81.534941599999996</v>
      </c>
      <c r="W15" s="11"/>
    </row>
    <row r="16" spans="2:23" ht="15" x14ac:dyDescent="0.25">
      <c r="G16" s="26"/>
      <c r="H16" s="11">
        <v>25</v>
      </c>
      <c r="I16" s="11" t="s">
        <v>8</v>
      </c>
      <c r="J16" s="27">
        <v>441</v>
      </c>
      <c r="K16" s="28">
        <v>0.7</v>
      </c>
      <c r="L16" s="29">
        <v>0</v>
      </c>
      <c r="M16" s="29">
        <v>237656724</v>
      </c>
      <c r="N16" s="30">
        <v>36686031</v>
      </c>
      <c r="O16" s="30">
        <f t="shared" si="0"/>
        <v>140679485.09999999</v>
      </c>
      <c r="P16" s="31">
        <v>1.2300000000000001E-4</v>
      </c>
      <c r="Q16" s="32">
        <f t="shared" si="1"/>
        <v>17303.5766673</v>
      </c>
      <c r="R16" s="29">
        <v>617969</v>
      </c>
      <c r="S16" s="30">
        <v>23691</v>
      </c>
      <c r="T16" s="30">
        <f t="shared" si="2"/>
        <v>415994.6</v>
      </c>
      <c r="U16" s="33">
        <v>1.2400000000000001E-4</v>
      </c>
      <c r="V16" s="34">
        <f t="shared" si="3"/>
        <v>51.583330400000001</v>
      </c>
      <c r="W16" s="11"/>
    </row>
    <row r="17" spans="7:23" ht="15" x14ac:dyDescent="0.25">
      <c r="G17" s="26"/>
      <c r="H17" s="11">
        <v>38</v>
      </c>
      <c r="I17" s="11" t="s">
        <v>12</v>
      </c>
      <c r="J17" s="27">
        <v>441</v>
      </c>
      <c r="K17" s="28">
        <v>0.7</v>
      </c>
      <c r="L17" s="29">
        <v>0</v>
      </c>
      <c r="M17" s="29">
        <v>237656724</v>
      </c>
      <c r="N17" s="30">
        <v>36686031</v>
      </c>
      <c r="O17" s="30">
        <f t="shared" si="0"/>
        <v>140679485.09999999</v>
      </c>
      <c r="P17" s="31">
        <v>7.8999999999999996E-5</v>
      </c>
      <c r="Q17" s="32">
        <f t="shared" si="1"/>
        <v>11113.6793229</v>
      </c>
      <c r="R17" s="29">
        <v>617969</v>
      </c>
      <c r="S17" s="30">
        <v>23691</v>
      </c>
      <c r="T17" s="30">
        <f t="shared" si="2"/>
        <v>415994.6</v>
      </c>
      <c r="U17" s="33">
        <v>8.2999999999999998E-5</v>
      </c>
      <c r="V17" s="34">
        <f t="shared" si="3"/>
        <v>34.527551799999998</v>
      </c>
      <c r="W17" s="11"/>
    </row>
    <row r="18" spans="7:23" ht="15" x14ac:dyDescent="0.25">
      <c r="G18" s="26"/>
      <c r="H18" s="11">
        <v>41</v>
      </c>
      <c r="I18" s="11" t="s">
        <v>125</v>
      </c>
      <c r="J18" s="27">
        <v>441</v>
      </c>
      <c r="K18" s="28">
        <v>0.7</v>
      </c>
      <c r="L18" s="29">
        <v>0</v>
      </c>
      <c r="M18" s="29">
        <v>237656724</v>
      </c>
      <c r="N18" s="30">
        <v>36686031</v>
      </c>
      <c r="O18" s="30">
        <f t="shared" si="0"/>
        <v>140679485.09999999</v>
      </c>
      <c r="P18" s="31">
        <v>0</v>
      </c>
      <c r="Q18" s="32">
        <f t="shared" si="1"/>
        <v>0</v>
      </c>
      <c r="R18" s="29">
        <v>617969</v>
      </c>
      <c r="S18" s="30">
        <v>23691</v>
      </c>
      <c r="T18" s="30">
        <f t="shared" si="2"/>
        <v>415994.6</v>
      </c>
      <c r="U18" s="33">
        <v>0</v>
      </c>
      <c r="V18" s="34">
        <f t="shared" si="3"/>
        <v>0</v>
      </c>
      <c r="W18" s="11"/>
    </row>
    <row r="19" spans="7:23" ht="15" x14ac:dyDescent="0.25">
      <c r="G19" s="26"/>
      <c r="H19" s="11">
        <v>55</v>
      </c>
      <c r="I19" s="11" t="s">
        <v>26</v>
      </c>
      <c r="J19" s="27">
        <v>441</v>
      </c>
      <c r="K19" s="28">
        <v>0.7</v>
      </c>
      <c r="L19" s="29">
        <v>0</v>
      </c>
      <c r="M19" s="29">
        <v>237656724</v>
      </c>
      <c r="N19" s="30">
        <v>36686031</v>
      </c>
      <c r="O19" s="30">
        <f t="shared" si="0"/>
        <v>140679485.09999999</v>
      </c>
      <c r="P19" s="31">
        <v>1.5699999999999999E-4</v>
      </c>
      <c r="Q19" s="32">
        <f t="shared" si="1"/>
        <v>22086.679160699998</v>
      </c>
      <c r="R19" s="29">
        <v>617969</v>
      </c>
      <c r="S19" s="30">
        <v>23691</v>
      </c>
      <c r="T19" s="30">
        <f t="shared" si="2"/>
        <v>415994.6</v>
      </c>
      <c r="U19" s="33">
        <v>2.1100000000000001E-4</v>
      </c>
      <c r="V19" s="34">
        <f t="shared" si="3"/>
        <v>87.774860599999997</v>
      </c>
      <c r="W19" s="11"/>
    </row>
    <row r="20" spans="7:23" ht="15" x14ac:dyDescent="0.25">
      <c r="G20" s="26"/>
      <c r="H20" s="11">
        <v>56</v>
      </c>
      <c r="I20" s="11" t="s">
        <v>14</v>
      </c>
      <c r="J20" s="27">
        <v>441</v>
      </c>
      <c r="K20" s="28">
        <v>0.7</v>
      </c>
      <c r="L20" s="29">
        <v>0</v>
      </c>
      <c r="M20" s="29">
        <v>237656724</v>
      </c>
      <c r="N20" s="30">
        <v>36686031</v>
      </c>
      <c r="O20" s="30">
        <f t="shared" si="0"/>
        <v>140679485.09999999</v>
      </c>
      <c r="P20" s="31">
        <v>1.405E-3</v>
      </c>
      <c r="Q20" s="32">
        <f t="shared" si="1"/>
        <v>197654.67656550001</v>
      </c>
      <c r="R20" s="29">
        <v>617969</v>
      </c>
      <c r="S20" s="30">
        <v>23691</v>
      </c>
      <c r="T20" s="30">
        <f t="shared" si="2"/>
        <v>415994.6</v>
      </c>
      <c r="U20" s="33">
        <v>1.4710000000000001E-3</v>
      </c>
      <c r="V20" s="34">
        <f t="shared" si="3"/>
        <v>611.92805659999999</v>
      </c>
      <c r="W20" s="11"/>
    </row>
    <row r="21" spans="7:23" ht="15" x14ac:dyDescent="0.25">
      <c r="G21" s="26"/>
      <c r="H21" s="11">
        <v>71</v>
      </c>
      <c r="I21" s="11" t="s">
        <v>18</v>
      </c>
      <c r="J21" s="27">
        <v>441</v>
      </c>
      <c r="K21" s="28">
        <v>0</v>
      </c>
      <c r="L21" s="29">
        <v>0</v>
      </c>
      <c r="M21" s="29">
        <v>237656724</v>
      </c>
      <c r="N21" s="30">
        <v>36686031</v>
      </c>
      <c r="O21" s="30">
        <f t="shared" si="0"/>
        <v>0</v>
      </c>
      <c r="P21" s="31">
        <v>1.1E-5</v>
      </c>
      <c r="Q21" s="32">
        <f t="shared" si="1"/>
        <v>0</v>
      </c>
      <c r="R21" s="29">
        <v>617969</v>
      </c>
      <c r="S21" s="30">
        <v>23691</v>
      </c>
      <c r="T21" s="30">
        <f t="shared" si="2"/>
        <v>0</v>
      </c>
      <c r="U21" s="33">
        <v>1.2E-5</v>
      </c>
      <c r="V21" s="34">
        <f t="shared" si="3"/>
        <v>0</v>
      </c>
      <c r="W21" s="11"/>
    </row>
    <row r="22" spans="7:23" ht="15" x14ac:dyDescent="0.25">
      <c r="G22" s="26"/>
      <c r="H22" s="11">
        <v>72</v>
      </c>
      <c r="I22" s="11" t="s">
        <v>28</v>
      </c>
      <c r="J22" s="27">
        <v>441</v>
      </c>
      <c r="K22" s="28">
        <v>0</v>
      </c>
      <c r="L22" s="29">
        <v>0</v>
      </c>
      <c r="M22" s="29">
        <v>237656724</v>
      </c>
      <c r="N22" s="30">
        <v>36686031</v>
      </c>
      <c r="O22" s="30">
        <f t="shared" si="0"/>
        <v>0</v>
      </c>
      <c r="P22" s="31">
        <v>3.1799999999999998E-4</v>
      </c>
      <c r="Q22" s="32">
        <f t="shared" si="1"/>
        <v>0</v>
      </c>
      <c r="R22" s="29">
        <v>617969</v>
      </c>
      <c r="S22" s="30">
        <v>23691</v>
      </c>
      <c r="T22" s="30">
        <f t="shared" si="2"/>
        <v>0</v>
      </c>
      <c r="U22" s="33">
        <v>3.3700000000000001E-4</v>
      </c>
      <c r="V22" s="34">
        <f t="shared" si="3"/>
        <v>0</v>
      </c>
      <c r="W22" s="11"/>
    </row>
    <row r="23" spans="7:23" ht="15" x14ac:dyDescent="0.25">
      <c r="G23" s="26"/>
      <c r="H23" s="11">
        <v>90</v>
      </c>
      <c r="I23" s="11" t="s">
        <v>4</v>
      </c>
      <c r="J23" s="27">
        <v>441</v>
      </c>
      <c r="K23" s="28">
        <v>0.7</v>
      </c>
      <c r="L23" s="29">
        <v>0</v>
      </c>
      <c r="M23" s="29">
        <v>237656724</v>
      </c>
      <c r="N23" s="30">
        <v>36686031</v>
      </c>
      <c r="O23" s="30">
        <f t="shared" si="0"/>
        <v>140679485.09999999</v>
      </c>
      <c r="P23" s="31">
        <v>3.48E-4</v>
      </c>
      <c r="Q23" s="32">
        <f t="shared" si="1"/>
        <v>48956.460814799997</v>
      </c>
      <c r="R23" s="29">
        <v>617969</v>
      </c>
      <c r="S23" s="30">
        <v>23691</v>
      </c>
      <c r="T23" s="30">
        <f t="shared" si="2"/>
        <v>415994.6</v>
      </c>
      <c r="U23" s="33">
        <v>3.5100000000000002E-4</v>
      </c>
      <c r="V23" s="34">
        <f t="shared" si="3"/>
        <v>146.0141046</v>
      </c>
      <c r="W23" s="11"/>
    </row>
    <row r="24" spans="7:23" ht="15" x14ac:dyDescent="0.25">
      <c r="G24" s="26"/>
      <c r="H24" s="11">
        <v>97</v>
      </c>
      <c r="I24" s="11" t="s">
        <v>3</v>
      </c>
      <c r="J24" s="27">
        <v>441</v>
      </c>
      <c r="K24" s="28">
        <v>0.7</v>
      </c>
      <c r="L24" s="29">
        <v>0</v>
      </c>
      <c r="M24" s="29">
        <v>237656724</v>
      </c>
      <c r="N24" s="30">
        <v>36686031</v>
      </c>
      <c r="O24" s="30">
        <f t="shared" si="0"/>
        <v>140679485.09999999</v>
      </c>
      <c r="P24" s="31">
        <v>1.54E-4</v>
      </c>
      <c r="Q24" s="32">
        <f t="shared" si="1"/>
        <v>21664.640705400001</v>
      </c>
      <c r="R24" s="29">
        <v>617969</v>
      </c>
      <c r="S24" s="30">
        <v>23691</v>
      </c>
      <c r="T24" s="30">
        <f t="shared" si="2"/>
        <v>415994.6</v>
      </c>
      <c r="U24" s="33">
        <v>1.6200000000000001E-4</v>
      </c>
      <c r="V24" s="34">
        <f t="shared" si="3"/>
        <v>67.391125200000005</v>
      </c>
      <c r="W24" s="11"/>
    </row>
    <row r="25" spans="7:23" ht="15" x14ac:dyDescent="0.25">
      <c r="G25" s="26"/>
      <c r="H25" s="11">
        <v>104</v>
      </c>
      <c r="I25" s="11" t="s">
        <v>130</v>
      </c>
      <c r="J25" s="27">
        <v>441</v>
      </c>
      <c r="K25" s="28">
        <v>0.7</v>
      </c>
      <c r="L25" s="29">
        <v>0</v>
      </c>
      <c r="M25" s="29">
        <v>237656724</v>
      </c>
      <c r="N25" s="30">
        <v>36686031</v>
      </c>
      <c r="O25" s="30">
        <f t="shared" si="0"/>
        <v>140679485.09999999</v>
      </c>
      <c r="P25" s="31">
        <v>0</v>
      </c>
      <c r="Q25" s="32">
        <f t="shared" si="1"/>
        <v>0</v>
      </c>
      <c r="R25" s="29">
        <v>617969</v>
      </c>
      <c r="S25" s="30">
        <v>23691</v>
      </c>
      <c r="T25" s="30">
        <f t="shared" si="2"/>
        <v>415994.6</v>
      </c>
      <c r="U25" s="33">
        <v>0</v>
      </c>
      <c r="V25" s="34">
        <f t="shared" si="3"/>
        <v>0</v>
      </c>
      <c r="W25" s="11"/>
    </row>
    <row r="26" spans="7:23" ht="15" x14ac:dyDescent="0.25">
      <c r="G26" s="26"/>
      <c r="H26" s="11">
        <v>117</v>
      </c>
      <c r="I26" s="11" t="s">
        <v>21</v>
      </c>
      <c r="J26" s="27">
        <v>441</v>
      </c>
      <c r="K26" s="28">
        <v>0.7</v>
      </c>
      <c r="L26" s="29">
        <v>0</v>
      </c>
      <c r="M26" s="29">
        <v>237656724</v>
      </c>
      <c r="N26" s="30">
        <v>36686031</v>
      </c>
      <c r="O26" s="30">
        <f t="shared" si="0"/>
        <v>140679485.09999999</v>
      </c>
      <c r="P26" s="31">
        <v>2.7300000000000002E-4</v>
      </c>
      <c r="Q26" s="32">
        <f t="shared" si="1"/>
        <v>38405.499432299999</v>
      </c>
      <c r="R26" s="29">
        <v>617969</v>
      </c>
      <c r="S26" s="30">
        <v>23691</v>
      </c>
      <c r="T26" s="30">
        <f t="shared" si="2"/>
        <v>415994.6</v>
      </c>
      <c r="U26" s="33">
        <v>2.8800000000000001E-4</v>
      </c>
      <c r="V26" s="34">
        <f t="shared" si="3"/>
        <v>119.80644479999999</v>
      </c>
      <c r="W26" s="11"/>
    </row>
    <row r="27" spans="7:23" ht="15" x14ac:dyDescent="0.25">
      <c r="G27" s="26"/>
      <c r="H27" s="11">
        <v>118</v>
      </c>
      <c r="I27" s="11" t="s">
        <v>19</v>
      </c>
      <c r="J27" s="27">
        <v>441</v>
      </c>
      <c r="K27" s="28">
        <v>0.7</v>
      </c>
      <c r="L27" s="29">
        <v>0</v>
      </c>
      <c r="M27" s="29">
        <v>237656724</v>
      </c>
      <c r="N27" s="30">
        <v>36686031</v>
      </c>
      <c r="O27" s="30">
        <f t="shared" si="0"/>
        <v>140679485.09999999</v>
      </c>
      <c r="P27" s="31">
        <v>1.3899999999999999E-4</v>
      </c>
      <c r="Q27" s="32">
        <f t="shared" si="1"/>
        <v>19554.448428899999</v>
      </c>
      <c r="R27" s="29">
        <v>617969</v>
      </c>
      <c r="S27" s="30">
        <v>23691</v>
      </c>
      <c r="T27" s="30">
        <f t="shared" si="2"/>
        <v>415994.6</v>
      </c>
      <c r="U27" s="33">
        <v>6.9999999999999999E-6</v>
      </c>
      <c r="V27" s="34">
        <f t="shared" si="3"/>
        <v>2.9119621999999996</v>
      </c>
      <c r="W27" s="11"/>
    </row>
    <row r="28" spans="7:23" ht="15" x14ac:dyDescent="0.25">
      <c r="G28" s="26"/>
      <c r="H28" s="11">
        <v>120</v>
      </c>
      <c r="I28" s="11" t="s">
        <v>173</v>
      </c>
      <c r="J28" s="27">
        <v>441</v>
      </c>
      <c r="K28" s="28">
        <v>0.7</v>
      </c>
      <c r="L28" s="29">
        <v>0</v>
      </c>
      <c r="M28" s="29">
        <v>237656724</v>
      </c>
      <c r="N28" s="30">
        <v>36686031</v>
      </c>
      <c r="O28" s="30">
        <f t="shared" si="0"/>
        <v>140679485.09999999</v>
      </c>
      <c r="P28" s="31">
        <v>0</v>
      </c>
      <c r="Q28" s="32">
        <f t="shared" si="1"/>
        <v>0</v>
      </c>
      <c r="R28" s="29">
        <v>617969</v>
      </c>
      <c r="S28" s="30">
        <v>23691</v>
      </c>
      <c r="T28" s="30">
        <f t="shared" si="2"/>
        <v>415994.6</v>
      </c>
      <c r="U28" s="33">
        <v>0</v>
      </c>
      <c r="V28" s="34">
        <f t="shared" si="3"/>
        <v>0</v>
      </c>
      <c r="W28" s="11"/>
    </row>
    <row r="29" spans="7:23" ht="15" x14ac:dyDescent="0.25">
      <c r="G29" s="26"/>
      <c r="H29" s="11">
        <v>129</v>
      </c>
      <c r="I29" s="11" t="s">
        <v>133</v>
      </c>
      <c r="J29" s="27">
        <v>441</v>
      </c>
      <c r="K29" s="28">
        <v>0.7</v>
      </c>
      <c r="L29" s="29">
        <v>0</v>
      </c>
      <c r="M29" s="29">
        <v>237656724</v>
      </c>
      <c r="N29" s="30">
        <v>36686031</v>
      </c>
      <c r="O29" s="30">
        <f t="shared" si="0"/>
        <v>140679485.09999999</v>
      </c>
      <c r="P29" s="31">
        <v>0</v>
      </c>
      <c r="Q29" s="32">
        <f t="shared" si="1"/>
        <v>0</v>
      </c>
      <c r="R29" s="29">
        <v>617969</v>
      </c>
      <c r="S29" s="30">
        <v>23691</v>
      </c>
      <c r="T29" s="30">
        <f t="shared" si="2"/>
        <v>415994.6</v>
      </c>
      <c r="U29" s="33">
        <v>0</v>
      </c>
      <c r="V29" s="34">
        <f t="shared" si="3"/>
        <v>0</v>
      </c>
      <c r="W29" s="11"/>
    </row>
    <row r="30" spans="7:23" ht="15" x14ac:dyDescent="0.25">
      <c r="G30" s="26"/>
      <c r="H30" s="11"/>
      <c r="I30" s="11"/>
      <c r="J30" s="27"/>
      <c r="K30" s="28"/>
      <c r="L30" s="30"/>
      <c r="M30" s="30"/>
      <c r="N30" s="30"/>
      <c r="O30" s="30"/>
      <c r="P30" s="33"/>
      <c r="Q30" s="32"/>
      <c r="R30" s="30"/>
      <c r="S30" s="30"/>
      <c r="T30" s="30"/>
      <c r="U30" s="33"/>
      <c r="V30" s="34"/>
      <c r="W30" s="11"/>
    </row>
    <row r="31" spans="7:23" ht="15.75" x14ac:dyDescent="0.25">
      <c r="G31" s="39">
        <v>120</v>
      </c>
      <c r="H31" s="40" t="s">
        <v>173</v>
      </c>
      <c r="I31" s="11"/>
      <c r="J31" s="27"/>
      <c r="K31" s="28"/>
      <c r="L31" s="30"/>
      <c r="M31" s="30"/>
      <c r="N31" s="30"/>
      <c r="O31" s="30"/>
      <c r="P31" s="33"/>
      <c r="Q31" s="32"/>
      <c r="R31" s="30"/>
      <c r="S31" s="30"/>
      <c r="T31" s="30"/>
      <c r="U31" s="33"/>
      <c r="V31" s="34"/>
      <c r="W31" s="11"/>
    </row>
    <row r="32" spans="7:23" ht="15" x14ac:dyDescent="0.25">
      <c r="G32" s="26"/>
      <c r="H32" s="11">
        <v>1</v>
      </c>
      <c r="I32" s="11" t="s">
        <v>11</v>
      </c>
      <c r="J32" s="27">
        <v>442</v>
      </c>
      <c r="K32" s="28">
        <v>0.7</v>
      </c>
      <c r="L32" s="29">
        <v>0</v>
      </c>
      <c r="M32" s="29">
        <v>61538</v>
      </c>
      <c r="N32" s="30">
        <v>0</v>
      </c>
      <c r="O32" s="30">
        <f t="shared" ref="O32:O53" si="4">(L32+M32-N32)*K32</f>
        <v>43076.6</v>
      </c>
      <c r="P32" s="31">
        <v>1.91E-3</v>
      </c>
      <c r="Q32" s="32">
        <f t="shared" ref="Q32:Q53" si="5">O32*P32</f>
        <v>82.276306000000005</v>
      </c>
      <c r="R32" s="29">
        <v>0</v>
      </c>
      <c r="S32" s="30">
        <v>0</v>
      </c>
      <c r="T32" s="30">
        <f t="shared" ref="T32:T53" si="6">(R32-S32)*K32</f>
        <v>0</v>
      </c>
      <c r="U32" s="33">
        <v>1.9740000000000001E-3</v>
      </c>
      <c r="V32" s="34">
        <f t="shared" ref="V32:V53" si="7">T32*U32</f>
        <v>0</v>
      </c>
      <c r="W32" s="11"/>
    </row>
    <row r="33" spans="7:23" x14ac:dyDescent="0.3">
      <c r="G33" s="26"/>
      <c r="H33" s="11">
        <v>2</v>
      </c>
      <c r="I33" s="11" t="s">
        <v>27</v>
      </c>
      <c r="J33" s="27">
        <v>442</v>
      </c>
      <c r="K33" s="28">
        <v>0.7</v>
      </c>
      <c r="L33" s="29">
        <v>0</v>
      </c>
      <c r="M33" s="29">
        <v>61538</v>
      </c>
      <c r="N33" s="30">
        <v>0</v>
      </c>
      <c r="O33" s="30">
        <f t="shared" si="4"/>
        <v>43076.6</v>
      </c>
      <c r="P33" s="31">
        <v>2.6899999999999998E-4</v>
      </c>
      <c r="Q33" s="32">
        <f t="shared" si="5"/>
        <v>11.587605399999999</v>
      </c>
      <c r="R33" s="29">
        <v>0</v>
      </c>
      <c r="S33" s="30">
        <v>0</v>
      </c>
      <c r="T33" s="30">
        <f t="shared" si="6"/>
        <v>0</v>
      </c>
      <c r="U33" s="33">
        <v>2.9500000000000001E-4</v>
      </c>
      <c r="V33" s="34">
        <f t="shared" si="7"/>
        <v>0</v>
      </c>
      <c r="W33" s="11"/>
    </row>
    <row r="34" spans="7:23" x14ac:dyDescent="0.3">
      <c r="G34" s="26"/>
      <c r="H34" s="11">
        <v>3</v>
      </c>
      <c r="I34" s="11" t="s">
        <v>20</v>
      </c>
      <c r="J34" s="27">
        <v>442</v>
      </c>
      <c r="K34" s="28">
        <v>0.7</v>
      </c>
      <c r="L34" s="29">
        <v>0</v>
      </c>
      <c r="M34" s="29">
        <v>61538</v>
      </c>
      <c r="N34" s="30">
        <v>0</v>
      </c>
      <c r="O34" s="30">
        <f t="shared" si="4"/>
        <v>43076.6</v>
      </c>
      <c r="P34" s="31">
        <v>5.9699999999999998E-4</v>
      </c>
      <c r="Q34" s="32">
        <f t="shared" si="5"/>
        <v>25.716730199999997</v>
      </c>
      <c r="R34" s="29">
        <v>0</v>
      </c>
      <c r="S34" s="30">
        <v>0</v>
      </c>
      <c r="T34" s="30">
        <f t="shared" si="6"/>
        <v>0</v>
      </c>
      <c r="U34" s="33">
        <v>6.3100000000000005E-4</v>
      </c>
      <c r="V34" s="34">
        <f t="shared" si="7"/>
        <v>0</v>
      </c>
      <c r="W34" s="11"/>
    </row>
    <row r="35" spans="7:23" x14ac:dyDescent="0.3">
      <c r="G35" s="26"/>
      <c r="H35" s="11">
        <v>5</v>
      </c>
      <c r="I35" s="11" t="s">
        <v>17</v>
      </c>
      <c r="J35" s="27">
        <v>442</v>
      </c>
      <c r="K35" s="28">
        <v>0.7</v>
      </c>
      <c r="L35" s="29">
        <v>0</v>
      </c>
      <c r="M35" s="29">
        <v>61538</v>
      </c>
      <c r="N35" s="30">
        <v>0</v>
      </c>
      <c r="O35" s="30">
        <f t="shared" si="4"/>
        <v>43076.6</v>
      </c>
      <c r="P35" s="31">
        <v>6.6930000000000002E-3</v>
      </c>
      <c r="Q35" s="32">
        <f t="shared" si="5"/>
        <v>288.31168380000003</v>
      </c>
      <c r="R35" s="29">
        <v>0</v>
      </c>
      <c r="S35" s="30">
        <v>0</v>
      </c>
      <c r="T35" s="30">
        <f t="shared" si="6"/>
        <v>0</v>
      </c>
      <c r="U35" s="33">
        <v>6.6429999999999996E-3</v>
      </c>
      <c r="V35" s="34">
        <f t="shared" si="7"/>
        <v>0</v>
      </c>
      <c r="W35" s="11"/>
    </row>
    <row r="36" spans="7:23" x14ac:dyDescent="0.3">
      <c r="G36" s="26"/>
      <c r="H36" s="11">
        <v>6</v>
      </c>
      <c r="I36" s="11" t="s">
        <v>118</v>
      </c>
      <c r="J36" s="27">
        <v>442</v>
      </c>
      <c r="K36" s="28">
        <v>0.7</v>
      </c>
      <c r="L36" s="29">
        <v>0</v>
      </c>
      <c r="M36" s="29">
        <v>61538</v>
      </c>
      <c r="N36" s="30">
        <v>0</v>
      </c>
      <c r="O36" s="30">
        <f t="shared" si="4"/>
        <v>43076.6</v>
      </c>
      <c r="P36" s="31">
        <v>0</v>
      </c>
      <c r="Q36" s="32">
        <f t="shared" si="5"/>
        <v>0</v>
      </c>
      <c r="R36" s="29">
        <v>0</v>
      </c>
      <c r="S36" s="30">
        <v>0</v>
      </c>
      <c r="T36" s="30">
        <f t="shared" si="6"/>
        <v>0</v>
      </c>
      <c r="U36" s="33">
        <v>0</v>
      </c>
      <c r="V36" s="34">
        <f t="shared" si="7"/>
        <v>0</v>
      </c>
      <c r="W36" s="11"/>
    </row>
    <row r="37" spans="7:23" x14ac:dyDescent="0.3">
      <c r="G37" s="26"/>
      <c r="H37" s="11">
        <v>7</v>
      </c>
      <c r="I37" s="11" t="s">
        <v>9</v>
      </c>
      <c r="J37" s="27">
        <v>442</v>
      </c>
      <c r="K37" s="28">
        <v>0.7</v>
      </c>
      <c r="L37" s="29">
        <v>0</v>
      </c>
      <c r="M37" s="29">
        <v>61538</v>
      </c>
      <c r="N37" s="30">
        <v>0</v>
      </c>
      <c r="O37" s="30">
        <f t="shared" si="4"/>
        <v>43076.6</v>
      </c>
      <c r="P37" s="31">
        <v>1.27E-4</v>
      </c>
      <c r="Q37" s="32">
        <f t="shared" si="5"/>
        <v>5.4707281999999999</v>
      </c>
      <c r="R37" s="29">
        <v>0</v>
      </c>
      <c r="S37" s="30">
        <v>0</v>
      </c>
      <c r="T37" s="30">
        <f t="shared" si="6"/>
        <v>0</v>
      </c>
      <c r="U37" s="33">
        <v>1.34E-4</v>
      </c>
      <c r="V37" s="34">
        <f t="shared" si="7"/>
        <v>0</v>
      </c>
      <c r="W37" s="11"/>
    </row>
    <row r="38" spans="7:23" x14ac:dyDescent="0.3">
      <c r="G38" s="26"/>
      <c r="H38" s="11">
        <v>8</v>
      </c>
      <c r="I38" s="11" t="s">
        <v>23</v>
      </c>
      <c r="J38" s="27">
        <v>442</v>
      </c>
      <c r="K38" s="28">
        <v>0.7</v>
      </c>
      <c r="L38" s="29">
        <v>0</v>
      </c>
      <c r="M38" s="29">
        <v>61538</v>
      </c>
      <c r="N38" s="30">
        <v>0</v>
      </c>
      <c r="O38" s="30">
        <f t="shared" si="4"/>
        <v>43076.6</v>
      </c>
      <c r="P38" s="31">
        <v>1.8699999999999999E-4</v>
      </c>
      <c r="Q38" s="32">
        <f t="shared" si="5"/>
        <v>8.0553241999999994</v>
      </c>
      <c r="R38" s="29">
        <v>0</v>
      </c>
      <c r="S38" s="30">
        <v>0</v>
      </c>
      <c r="T38" s="30">
        <f t="shared" si="6"/>
        <v>0</v>
      </c>
      <c r="U38" s="33">
        <v>1.9599999999999999E-4</v>
      </c>
      <c r="V38" s="34">
        <f t="shared" si="7"/>
        <v>0</v>
      </c>
      <c r="W38" s="11"/>
    </row>
    <row r="39" spans="7:23" x14ac:dyDescent="0.3">
      <c r="G39" s="26"/>
      <c r="H39" s="11">
        <v>25</v>
      </c>
      <c r="I39" s="11" t="s">
        <v>8</v>
      </c>
      <c r="J39" s="27">
        <v>442</v>
      </c>
      <c r="K39" s="28">
        <v>0.7</v>
      </c>
      <c r="L39" s="29">
        <v>0</v>
      </c>
      <c r="M39" s="29">
        <v>61538</v>
      </c>
      <c r="N39" s="30">
        <v>0</v>
      </c>
      <c r="O39" s="30">
        <f t="shared" si="4"/>
        <v>43076.6</v>
      </c>
      <c r="P39" s="31">
        <v>1.2300000000000001E-4</v>
      </c>
      <c r="Q39" s="32">
        <f t="shared" si="5"/>
        <v>5.2984217999999998</v>
      </c>
      <c r="R39" s="29">
        <v>0</v>
      </c>
      <c r="S39" s="30">
        <v>0</v>
      </c>
      <c r="T39" s="30">
        <f t="shared" si="6"/>
        <v>0</v>
      </c>
      <c r="U39" s="33">
        <v>1.2400000000000001E-4</v>
      </c>
      <c r="V39" s="34">
        <f t="shared" si="7"/>
        <v>0</v>
      </c>
      <c r="W39" s="11"/>
    </row>
    <row r="40" spans="7:23" x14ac:dyDescent="0.3">
      <c r="G40" s="26"/>
      <c r="H40" s="11">
        <v>38</v>
      </c>
      <c r="I40" s="11" t="s">
        <v>12</v>
      </c>
      <c r="J40" s="27">
        <v>442</v>
      </c>
      <c r="K40" s="28">
        <v>0.7</v>
      </c>
      <c r="L40" s="29">
        <v>0</v>
      </c>
      <c r="M40" s="29">
        <v>61538</v>
      </c>
      <c r="N40" s="30">
        <v>0</v>
      </c>
      <c r="O40" s="30">
        <f t="shared" si="4"/>
        <v>43076.6</v>
      </c>
      <c r="P40" s="31">
        <v>7.8999999999999996E-5</v>
      </c>
      <c r="Q40" s="32">
        <f t="shared" si="5"/>
        <v>3.4030513999999998</v>
      </c>
      <c r="R40" s="29">
        <v>0</v>
      </c>
      <c r="S40" s="30">
        <v>0</v>
      </c>
      <c r="T40" s="30">
        <f t="shared" si="6"/>
        <v>0</v>
      </c>
      <c r="U40" s="33">
        <v>8.2999999999999998E-5</v>
      </c>
      <c r="V40" s="34">
        <f t="shared" si="7"/>
        <v>0</v>
      </c>
      <c r="W40" s="11"/>
    </row>
    <row r="41" spans="7:23" x14ac:dyDescent="0.3">
      <c r="G41" s="26"/>
      <c r="H41" s="11">
        <v>41</v>
      </c>
      <c r="I41" s="11" t="s">
        <v>125</v>
      </c>
      <c r="J41" s="27">
        <v>442</v>
      </c>
      <c r="K41" s="28">
        <v>0.7</v>
      </c>
      <c r="L41" s="29">
        <v>0</v>
      </c>
      <c r="M41" s="29">
        <v>61538</v>
      </c>
      <c r="N41" s="30">
        <v>0</v>
      </c>
      <c r="O41" s="30">
        <f t="shared" si="4"/>
        <v>43076.6</v>
      </c>
      <c r="P41" s="31">
        <v>0</v>
      </c>
      <c r="Q41" s="32">
        <f t="shared" si="5"/>
        <v>0</v>
      </c>
      <c r="R41" s="29">
        <v>0</v>
      </c>
      <c r="S41" s="30">
        <v>0</v>
      </c>
      <c r="T41" s="30">
        <f t="shared" si="6"/>
        <v>0</v>
      </c>
      <c r="U41" s="33">
        <v>0</v>
      </c>
      <c r="V41" s="34">
        <f t="shared" si="7"/>
        <v>0</v>
      </c>
      <c r="W41" s="11"/>
    </row>
    <row r="42" spans="7:23" x14ac:dyDescent="0.3">
      <c r="G42" s="26"/>
      <c r="H42" s="11">
        <v>55</v>
      </c>
      <c r="I42" s="11" t="s">
        <v>26</v>
      </c>
      <c r="J42" s="27">
        <v>442</v>
      </c>
      <c r="K42" s="28">
        <v>0.7</v>
      </c>
      <c r="L42" s="29">
        <v>0</v>
      </c>
      <c r="M42" s="29">
        <v>61538</v>
      </c>
      <c r="N42" s="30">
        <v>0</v>
      </c>
      <c r="O42" s="30">
        <f t="shared" si="4"/>
        <v>43076.6</v>
      </c>
      <c r="P42" s="31">
        <v>1.5699999999999999E-4</v>
      </c>
      <c r="Q42" s="32">
        <f t="shared" si="5"/>
        <v>6.7630261999999997</v>
      </c>
      <c r="R42" s="29">
        <v>0</v>
      </c>
      <c r="S42" s="30">
        <v>0</v>
      </c>
      <c r="T42" s="30">
        <f t="shared" si="6"/>
        <v>0</v>
      </c>
      <c r="U42" s="33">
        <v>2.1100000000000001E-4</v>
      </c>
      <c r="V42" s="34">
        <f t="shared" si="7"/>
        <v>0</v>
      </c>
      <c r="W42" s="11"/>
    </row>
    <row r="43" spans="7:23" x14ac:dyDescent="0.3">
      <c r="G43" s="26"/>
      <c r="H43" s="11">
        <v>56</v>
      </c>
      <c r="I43" s="11" t="s">
        <v>14</v>
      </c>
      <c r="J43" s="27">
        <v>442</v>
      </c>
      <c r="K43" s="28">
        <v>0.7</v>
      </c>
      <c r="L43" s="29">
        <v>0</v>
      </c>
      <c r="M43" s="29">
        <v>61538</v>
      </c>
      <c r="N43" s="30">
        <v>0</v>
      </c>
      <c r="O43" s="30">
        <f t="shared" si="4"/>
        <v>43076.6</v>
      </c>
      <c r="P43" s="31">
        <v>1.405E-3</v>
      </c>
      <c r="Q43" s="32">
        <f t="shared" si="5"/>
        <v>60.522622999999996</v>
      </c>
      <c r="R43" s="29">
        <v>0</v>
      </c>
      <c r="S43" s="30">
        <v>0</v>
      </c>
      <c r="T43" s="30">
        <f t="shared" si="6"/>
        <v>0</v>
      </c>
      <c r="U43" s="33">
        <v>1.4710000000000001E-3</v>
      </c>
      <c r="V43" s="34">
        <f t="shared" si="7"/>
        <v>0</v>
      </c>
      <c r="W43" s="11"/>
    </row>
    <row r="44" spans="7:23" x14ac:dyDescent="0.3">
      <c r="G44" s="26"/>
      <c r="H44" s="11">
        <v>71</v>
      </c>
      <c r="I44" s="11" t="s">
        <v>18</v>
      </c>
      <c r="J44" s="27">
        <v>442</v>
      </c>
      <c r="K44" s="28">
        <v>0</v>
      </c>
      <c r="L44" s="29">
        <v>0</v>
      </c>
      <c r="M44" s="29">
        <v>61538</v>
      </c>
      <c r="N44" s="30">
        <v>0</v>
      </c>
      <c r="O44" s="30">
        <f t="shared" si="4"/>
        <v>0</v>
      </c>
      <c r="P44" s="31">
        <v>1.1E-5</v>
      </c>
      <c r="Q44" s="32">
        <f t="shared" si="5"/>
        <v>0</v>
      </c>
      <c r="R44" s="29">
        <v>0</v>
      </c>
      <c r="S44" s="30">
        <v>0</v>
      </c>
      <c r="T44" s="30">
        <f t="shared" si="6"/>
        <v>0</v>
      </c>
      <c r="U44" s="33">
        <v>1.2E-5</v>
      </c>
      <c r="V44" s="34">
        <f t="shared" si="7"/>
        <v>0</v>
      </c>
      <c r="W44" s="11"/>
    </row>
    <row r="45" spans="7:23" x14ac:dyDescent="0.3">
      <c r="G45" s="26"/>
      <c r="H45" s="11">
        <v>72</v>
      </c>
      <c r="I45" s="11" t="s">
        <v>28</v>
      </c>
      <c r="J45" s="27">
        <v>442</v>
      </c>
      <c r="K45" s="28">
        <v>0</v>
      </c>
      <c r="L45" s="29">
        <v>0</v>
      </c>
      <c r="M45" s="29">
        <v>61538</v>
      </c>
      <c r="N45" s="30">
        <v>0</v>
      </c>
      <c r="O45" s="30">
        <f t="shared" si="4"/>
        <v>0</v>
      </c>
      <c r="P45" s="31">
        <v>3.1799999999999998E-4</v>
      </c>
      <c r="Q45" s="32">
        <f t="shared" si="5"/>
        <v>0</v>
      </c>
      <c r="R45" s="29">
        <v>0</v>
      </c>
      <c r="S45" s="30">
        <v>0</v>
      </c>
      <c r="T45" s="30">
        <f t="shared" si="6"/>
        <v>0</v>
      </c>
      <c r="U45" s="33">
        <v>3.3700000000000001E-4</v>
      </c>
      <c r="V45" s="34">
        <f t="shared" si="7"/>
        <v>0</v>
      </c>
      <c r="W45" s="11"/>
    </row>
    <row r="46" spans="7:23" x14ac:dyDescent="0.3">
      <c r="G46" s="26"/>
      <c r="H46" s="11">
        <v>90</v>
      </c>
      <c r="I46" s="11" t="s">
        <v>4</v>
      </c>
      <c r="J46" s="27">
        <v>442</v>
      </c>
      <c r="K46" s="28">
        <v>0.7</v>
      </c>
      <c r="L46" s="29">
        <v>0</v>
      </c>
      <c r="M46" s="29">
        <v>61538</v>
      </c>
      <c r="N46" s="30">
        <v>0</v>
      </c>
      <c r="O46" s="30">
        <f t="shared" si="4"/>
        <v>43076.6</v>
      </c>
      <c r="P46" s="31">
        <v>3.48E-4</v>
      </c>
      <c r="Q46" s="32">
        <f t="shared" si="5"/>
        <v>14.9906568</v>
      </c>
      <c r="R46" s="29">
        <v>0</v>
      </c>
      <c r="S46" s="30">
        <v>0</v>
      </c>
      <c r="T46" s="30">
        <f t="shared" si="6"/>
        <v>0</v>
      </c>
      <c r="U46" s="33">
        <v>3.5100000000000002E-4</v>
      </c>
      <c r="V46" s="34">
        <f t="shared" si="7"/>
        <v>0</v>
      </c>
      <c r="W46" s="11"/>
    </row>
    <row r="47" spans="7:23" x14ac:dyDescent="0.3">
      <c r="G47" s="26"/>
      <c r="H47" s="11">
        <v>97</v>
      </c>
      <c r="I47" s="11" t="s">
        <v>3</v>
      </c>
      <c r="J47" s="27">
        <v>442</v>
      </c>
      <c r="K47" s="28">
        <v>0.7</v>
      </c>
      <c r="L47" s="29">
        <v>0</v>
      </c>
      <c r="M47" s="29">
        <v>61538</v>
      </c>
      <c r="N47" s="30">
        <v>0</v>
      </c>
      <c r="O47" s="30">
        <f t="shared" si="4"/>
        <v>43076.6</v>
      </c>
      <c r="P47" s="31">
        <v>1.54E-4</v>
      </c>
      <c r="Q47" s="32">
        <f t="shared" si="5"/>
        <v>6.6337963999999996</v>
      </c>
      <c r="R47" s="29">
        <v>0</v>
      </c>
      <c r="S47" s="30">
        <v>0</v>
      </c>
      <c r="T47" s="30">
        <f t="shared" si="6"/>
        <v>0</v>
      </c>
      <c r="U47" s="33">
        <v>1.6200000000000001E-4</v>
      </c>
      <c r="V47" s="34">
        <f t="shared" si="7"/>
        <v>0</v>
      </c>
      <c r="W47" s="11"/>
    </row>
    <row r="48" spans="7:23" x14ac:dyDescent="0.3">
      <c r="G48" s="26"/>
      <c r="H48" s="11">
        <v>104</v>
      </c>
      <c r="I48" s="11" t="s">
        <v>130</v>
      </c>
      <c r="J48" s="27">
        <v>442</v>
      </c>
      <c r="K48" s="28">
        <v>0.7</v>
      </c>
      <c r="L48" s="29">
        <v>0</v>
      </c>
      <c r="M48" s="29">
        <v>61538</v>
      </c>
      <c r="N48" s="30">
        <v>0</v>
      </c>
      <c r="O48" s="30">
        <f t="shared" si="4"/>
        <v>43076.6</v>
      </c>
      <c r="P48" s="31">
        <v>0</v>
      </c>
      <c r="Q48" s="32">
        <f t="shared" si="5"/>
        <v>0</v>
      </c>
      <c r="R48" s="29">
        <v>0</v>
      </c>
      <c r="S48" s="30">
        <v>0</v>
      </c>
      <c r="T48" s="30">
        <f t="shared" si="6"/>
        <v>0</v>
      </c>
      <c r="U48" s="33">
        <v>0</v>
      </c>
      <c r="V48" s="34">
        <f t="shared" si="7"/>
        <v>0</v>
      </c>
      <c r="W48" s="11"/>
    </row>
    <row r="49" spans="7:23" x14ac:dyDescent="0.3">
      <c r="G49" s="26"/>
      <c r="H49" s="11">
        <v>105</v>
      </c>
      <c r="I49" s="11" t="s">
        <v>174</v>
      </c>
      <c r="J49" s="27">
        <v>442</v>
      </c>
      <c r="K49" s="28">
        <v>0.7</v>
      </c>
      <c r="L49" s="29">
        <v>0</v>
      </c>
      <c r="M49" s="29">
        <v>61538</v>
      </c>
      <c r="N49" s="30">
        <v>0</v>
      </c>
      <c r="O49" s="30">
        <f t="shared" si="4"/>
        <v>43076.6</v>
      </c>
      <c r="P49" s="31">
        <v>0</v>
      </c>
      <c r="Q49" s="32">
        <f t="shared" si="5"/>
        <v>0</v>
      </c>
      <c r="R49" s="29">
        <v>0</v>
      </c>
      <c r="S49" s="30">
        <v>0</v>
      </c>
      <c r="T49" s="30">
        <f t="shared" si="6"/>
        <v>0</v>
      </c>
      <c r="U49" s="33">
        <v>0</v>
      </c>
      <c r="V49" s="34">
        <f t="shared" si="7"/>
        <v>0</v>
      </c>
      <c r="W49" s="11"/>
    </row>
    <row r="50" spans="7:23" x14ac:dyDescent="0.3">
      <c r="G50" s="26"/>
      <c r="H50" s="11">
        <v>117</v>
      </c>
      <c r="I50" s="11" t="s">
        <v>21</v>
      </c>
      <c r="J50" s="27">
        <v>442</v>
      </c>
      <c r="K50" s="28">
        <v>0.7</v>
      </c>
      <c r="L50" s="29">
        <v>0</v>
      </c>
      <c r="M50" s="29">
        <v>61538</v>
      </c>
      <c r="N50" s="30">
        <v>0</v>
      </c>
      <c r="O50" s="30">
        <f t="shared" si="4"/>
        <v>43076.6</v>
      </c>
      <c r="P50" s="31">
        <v>2.7300000000000002E-4</v>
      </c>
      <c r="Q50" s="32">
        <f t="shared" si="5"/>
        <v>11.759911800000001</v>
      </c>
      <c r="R50" s="29">
        <v>0</v>
      </c>
      <c r="S50" s="30">
        <v>0</v>
      </c>
      <c r="T50" s="30">
        <f t="shared" si="6"/>
        <v>0</v>
      </c>
      <c r="U50" s="33">
        <v>2.8800000000000001E-4</v>
      </c>
      <c r="V50" s="34">
        <f t="shared" si="7"/>
        <v>0</v>
      </c>
      <c r="W50" s="11"/>
    </row>
    <row r="51" spans="7:23" x14ac:dyDescent="0.3">
      <c r="G51" s="26"/>
      <c r="H51" s="11">
        <v>118</v>
      </c>
      <c r="I51" s="11" t="s">
        <v>19</v>
      </c>
      <c r="J51" s="27">
        <v>442</v>
      </c>
      <c r="K51" s="28">
        <v>0.7</v>
      </c>
      <c r="L51" s="29">
        <v>0</v>
      </c>
      <c r="M51" s="29">
        <v>61538</v>
      </c>
      <c r="N51" s="30">
        <v>0</v>
      </c>
      <c r="O51" s="30">
        <f t="shared" si="4"/>
        <v>43076.6</v>
      </c>
      <c r="P51" s="31">
        <v>1.3899999999999999E-4</v>
      </c>
      <c r="Q51" s="32">
        <f t="shared" si="5"/>
        <v>5.9876473999999993</v>
      </c>
      <c r="R51" s="29">
        <v>0</v>
      </c>
      <c r="S51" s="30">
        <v>0</v>
      </c>
      <c r="T51" s="30">
        <f t="shared" si="6"/>
        <v>0</v>
      </c>
      <c r="U51" s="33">
        <v>6.9999999999999999E-6</v>
      </c>
      <c r="V51" s="34">
        <f t="shared" si="7"/>
        <v>0</v>
      </c>
      <c r="W51" s="11"/>
    </row>
    <row r="52" spans="7:23" x14ac:dyDescent="0.3">
      <c r="G52" s="26"/>
      <c r="H52" s="11">
        <v>120</v>
      </c>
      <c r="I52" s="11" t="s">
        <v>173</v>
      </c>
      <c r="J52" s="27">
        <v>442</v>
      </c>
      <c r="K52" s="28">
        <v>0.7</v>
      </c>
      <c r="L52" s="29">
        <v>0</v>
      </c>
      <c r="M52" s="29">
        <v>61538</v>
      </c>
      <c r="N52" s="30">
        <v>0</v>
      </c>
      <c r="O52" s="30">
        <f t="shared" si="4"/>
        <v>43076.6</v>
      </c>
      <c r="P52" s="31">
        <v>0</v>
      </c>
      <c r="Q52" s="32">
        <f t="shared" si="5"/>
        <v>0</v>
      </c>
      <c r="R52" s="29">
        <v>0</v>
      </c>
      <c r="S52" s="30">
        <v>0</v>
      </c>
      <c r="T52" s="30">
        <f t="shared" si="6"/>
        <v>0</v>
      </c>
      <c r="U52" s="33">
        <v>0</v>
      </c>
      <c r="V52" s="34">
        <f t="shared" si="7"/>
        <v>0</v>
      </c>
      <c r="W52" s="11"/>
    </row>
    <row r="53" spans="7:23" x14ac:dyDescent="0.3">
      <c r="G53" s="26"/>
      <c r="H53" s="11">
        <v>129</v>
      </c>
      <c r="I53" s="11" t="s">
        <v>133</v>
      </c>
      <c r="J53" s="27">
        <v>442</v>
      </c>
      <c r="K53" s="28">
        <v>0.7</v>
      </c>
      <c r="L53" s="29">
        <v>0</v>
      </c>
      <c r="M53" s="29">
        <v>61538</v>
      </c>
      <c r="N53" s="30">
        <v>0</v>
      </c>
      <c r="O53" s="30">
        <f t="shared" si="4"/>
        <v>43076.6</v>
      </c>
      <c r="P53" s="31">
        <v>0</v>
      </c>
      <c r="Q53" s="32">
        <f t="shared" si="5"/>
        <v>0</v>
      </c>
      <c r="R53" s="29">
        <v>0</v>
      </c>
      <c r="S53" s="30">
        <v>0</v>
      </c>
      <c r="T53" s="30">
        <f t="shared" si="6"/>
        <v>0</v>
      </c>
      <c r="U53" s="33">
        <v>0</v>
      </c>
      <c r="V53" s="34">
        <f t="shared" si="7"/>
        <v>0</v>
      </c>
      <c r="W53" s="11"/>
    </row>
    <row r="54" spans="7:23" x14ac:dyDescent="0.3">
      <c r="G54" s="26"/>
      <c r="H54" s="11"/>
      <c r="I54" s="11"/>
      <c r="J54" s="27"/>
      <c r="K54" s="28"/>
      <c r="L54" s="30"/>
      <c r="M54" s="30"/>
      <c r="N54" s="30"/>
      <c r="O54" s="30"/>
      <c r="P54" s="33"/>
      <c r="Q54" s="32"/>
      <c r="R54" s="30"/>
      <c r="S54" s="30"/>
      <c r="T54" s="30"/>
      <c r="U54" s="33"/>
      <c r="V54" s="34"/>
      <c r="W54" s="11"/>
    </row>
    <row r="55" spans="7:23" ht="15.6" x14ac:dyDescent="0.3">
      <c r="G55" s="39">
        <v>120</v>
      </c>
      <c r="H55" s="40" t="s">
        <v>173</v>
      </c>
      <c r="I55" s="11"/>
      <c r="J55" s="27"/>
      <c r="K55" s="28"/>
      <c r="L55" s="30"/>
      <c r="M55" s="30"/>
      <c r="N55" s="30"/>
      <c r="O55" s="30"/>
      <c r="P55" s="33"/>
      <c r="Q55" s="32"/>
      <c r="R55" s="30"/>
      <c r="S55" s="30"/>
      <c r="T55" s="30"/>
      <c r="U55" s="33"/>
      <c r="V55" s="34"/>
      <c r="W55" s="11"/>
    </row>
    <row r="56" spans="7:23" x14ac:dyDescent="0.3">
      <c r="G56" s="26"/>
      <c r="H56" s="11">
        <v>1</v>
      </c>
      <c r="I56" s="11" t="s">
        <v>11</v>
      </c>
      <c r="J56" s="27">
        <v>443</v>
      </c>
      <c r="K56" s="28">
        <v>0.7</v>
      </c>
      <c r="L56" s="29">
        <v>0</v>
      </c>
      <c r="M56" s="29">
        <v>32234</v>
      </c>
      <c r="N56" s="30">
        <v>2918300</v>
      </c>
      <c r="O56" s="30">
        <f t="shared" ref="O56:O75" si="8">(L56+M56-N56)*K56</f>
        <v>-2020246.2</v>
      </c>
      <c r="P56" s="31">
        <v>1.91E-3</v>
      </c>
      <c r="Q56" s="32">
        <f t="shared" ref="Q56:Q75" si="9">O56*P56</f>
        <v>-3858.6702420000001</v>
      </c>
      <c r="R56" s="29">
        <v>0</v>
      </c>
      <c r="S56" s="30">
        <v>0</v>
      </c>
      <c r="T56" s="30">
        <f t="shared" ref="T56:T75" si="10">(R56-S56)*K56</f>
        <v>0</v>
      </c>
      <c r="U56" s="33">
        <v>1.9740000000000001E-3</v>
      </c>
      <c r="V56" s="34">
        <f t="shared" ref="V56:V75" si="11">T56*U56</f>
        <v>0</v>
      </c>
      <c r="W56" s="11"/>
    </row>
    <row r="57" spans="7:23" x14ac:dyDescent="0.3">
      <c r="G57" s="26"/>
      <c r="H57" s="11">
        <v>2</v>
      </c>
      <c r="I57" s="11" t="s">
        <v>27</v>
      </c>
      <c r="J57" s="27">
        <v>443</v>
      </c>
      <c r="K57" s="28">
        <v>0.7</v>
      </c>
      <c r="L57" s="29">
        <v>0</v>
      </c>
      <c r="M57" s="29">
        <v>32234</v>
      </c>
      <c r="N57" s="30">
        <v>2918300</v>
      </c>
      <c r="O57" s="30">
        <f t="shared" si="8"/>
        <v>-2020246.2</v>
      </c>
      <c r="P57" s="31">
        <v>2.6899999999999998E-4</v>
      </c>
      <c r="Q57" s="32">
        <f t="shared" si="9"/>
        <v>-543.44622779999997</v>
      </c>
      <c r="R57" s="29">
        <v>0</v>
      </c>
      <c r="S57" s="30">
        <v>0</v>
      </c>
      <c r="T57" s="30">
        <f t="shared" si="10"/>
        <v>0</v>
      </c>
      <c r="U57" s="33">
        <v>2.9500000000000001E-4</v>
      </c>
      <c r="V57" s="34">
        <f t="shared" si="11"/>
        <v>0</v>
      </c>
      <c r="W57" s="11"/>
    </row>
    <row r="58" spans="7:23" x14ac:dyDescent="0.3">
      <c r="G58" s="26"/>
      <c r="H58" s="11">
        <v>3</v>
      </c>
      <c r="I58" s="11" t="s">
        <v>20</v>
      </c>
      <c r="J58" s="27">
        <v>443</v>
      </c>
      <c r="K58" s="28">
        <v>0.7</v>
      </c>
      <c r="L58" s="29">
        <v>0</v>
      </c>
      <c r="M58" s="29">
        <v>32234</v>
      </c>
      <c r="N58" s="30">
        <v>2918300</v>
      </c>
      <c r="O58" s="30">
        <f t="shared" si="8"/>
        <v>-2020246.2</v>
      </c>
      <c r="P58" s="31">
        <v>5.9699999999999998E-4</v>
      </c>
      <c r="Q58" s="32">
        <f t="shared" si="9"/>
        <v>-1206.0869814</v>
      </c>
      <c r="R58" s="29">
        <v>0</v>
      </c>
      <c r="S58" s="30">
        <v>0</v>
      </c>
      <c r="T58" s="30">
        <f t="shared" si="10"/>
        <v>0</v>
      </c>
      <c r="U58" s="33">
        <v>6.3100000000000005E-4</v>
      </c>
      <c r="V58" s="34">
        <f t="shared" si="11"/>
        <v>0</v>
      </c>
      <c r="W58" s="11"/>
    </row>
    <row r="59" spans="7:23" x14ac:dyDescent="0.3">
      <c r="G59" s="26"/>
      <c r="H59" s="11">
        <v>5</v>
      </c>
      <c r="I59" s="11" t="s">
        <v>17</v>
      </c>
      <c r="J59" s="27">
        <v>443</v>
      </c>
      <c r="K59" s="28">
        <v>0.7</v>
      </c>
      <c r="L59" s="29">
        <v>0</v>
      </c>
      <c r="M59" s="29">
        <v>32234</v>
      </c>
      <c r="N59" s="30">
        <v>2918300</v>
      </c>
      <c r="O59" s="30">
        <f t="shared" si="8"/>
        <v>-2020246.2</v>
      </c>
      <c r="P59" s="31">
        <v>6.6930000000000002E-3</v>
      </c>
      <c r="Q59" s="32">
        <f t="shared" si="9"/>
        <v>-13521.5078166</v>
      </c>
      <c r="R59" s="29">
        <v>0</v>
      </c>
      <c r="S59" s="30">
        <v>0</v>
      </c>
      <c r="T59" s="30">
        <f t="shared" si="10"/>
        <v>0</v>
      </c>
      <c r="U59" s="33">
        <v>6.6429999999999996E-3</v>
      </c>
      <c r="V59" s="34">
        <f t="shared" si="11"/>
        <v>0</v>
      </c>
      <c r="W59" s="11"/>
    </row>
    <row r="60" spans="7:23" x14ac:dyDescent="0.3">
      <c r="G60" s="26"/>
      <c r="H60" s="11">
        <v>6</v>
      </c>
      <c r="I60" s="11" t="s">
        <v>118</v>
      </c>
      <c r="J60" s="27">
        <v>443</v>
      </c>
      <c r="K60" s="28">
        <v>0.7</v>
      </c>
      <c r="L60" s="29">
        <v>0</v>
      </c>
      <c r="M60" s="29">
        <v>32234</v>
      </c>
      <c r="N60" s="30">
        <v>2918300</v>
      </c>
      <c r="O60" s="30">
        <f t="shared" si="8"/>
        <v>-2020246.2</v>
      </c>
      <c r="P60" s="31">
        <v>0</v>
      </c>
      <c r="Q60" s="32">
        <f t="shared" si="9"/>
        <v>0</v>
      </c>
      <c r="R60" s="29">
        <v>0</v>
      </c>
      <c r="S60" s="30">
        <v>0</v>
      </c>
      <c r="T60" s="30">
        <f t="shared" si="10"/>
        <v>0</v>
      </c>
      <c r="U60" s="33">
        <v>0</v>
      </c>
      <c r="V60" s="34">
        <f t="shared" si="11"/>
        <v>0</v>
      </c>
      <c r="W60" s="11"/>
    </row>
    <row r="61" spans="7:23" x14ac:dyDescent="0.3">
      <c r="G61" s="26"/>
      <c r="H61" s="11">
        <v>7</v>
      </c>
      <c r="I61" s="11" t="s">
        <v>9</v>
      </c>
      <c r="J61" s="27">
        <v>443</v>
      </c>
      <c r="K61" s="28">
        <v>0.7</v>
      </c>
      <c r="L61" s="29">
        <v>0</v>
      </c>
      <c r="M61" s="29">
        <v>32234</v>
      </c>
      <c r="N61" s="30">
        <v>2918300</v>
      </c>
      <c r="O61" s="30">
        <f t="shared" si="8"/>
        <v>-2020246.2</v>
      </c>
      <c r="P61" s="31">
        <v>1.27E-4</v>
      </c>
      <c r="Q61" s="32">
        <f t="shared" si="9"/>
        <v>-256.57126740000001</v>
      </c>
      <c r="R61" s="29">
        <v>0</v>
      </c>
      <c r="S61" s="30">
        <v>0</v>
      </c>
      <c r="T61" s="30">
        <f t="shared" si="10"/>
        <v>0</v>
      </c>
      <c r="U61" s="33">
        <v>1.34E-4</v>
      </c>
      <c r="V61" s="34">
        <f t="shared" si="11"/>
        <v>0</v>
      </c>
      <c r="W61" s="11"/>
    </row>
    <row r="62" spans="7:23" x14ac:dyDescent="0.3">
      <c r="G62" s="26"/>
      <c r="H62" s="11">
        <v>8</v>
      </c>
      <c r="I62" s="11" t="s">
        <v>23</v>
      </c>
      <c r="J62" s="27">
        <v>443</v>
      </c>
      <c r="K62" s="28">
        <v>0.7</v>
      </c>
      <c r="L62" s="29">
        <v>0</v>
      </c>
      <c r="M62" s="29">
        <v>32234</v>
      </c>
      <c r="N62" s="30">
        <v>2918300</v>
      </c>
      <c r="O62" s="30">
        <f t="shared" si="8"/>
        <v>-2020246.2</v>
      </c>
      <c r="P62" s="31">
        <v>1.8699999999999999E-4</v>
      </c>
      <c r="Q62" s="32">
        <f t="shared" si="9"/>
        <v>-377.78603939999999</v>
      </c>
      <c r="R62" s="29">
        <v>0</v>
      </c>
      <c r="S62" s="30">
        <v>0</v>
      </c>
      <c r="T62" s="30">
        <f t="shared" si="10"/>
        <v>0</v>
      </c>
      <c r="U62" s="33">
        <v>1.9599999999999999E-4</v>
      </c>
      <c r="V62" s="34">
        <f t="shared" si="11"/>
        <v>0</v>
      </c>
      <c r="W62" s="11"/>
    </row>
    <row r="63" spans="7:23" x14ac:dyDescent="0.3">
      <c r="G63" s="26"/>
      <c r="H63" s="11">
        <v>25</v>
      </c>
      <c r="I63" s="11" t="s">
        <v>8</v>
      </c>
      <c r="J63" s="27">
        <v>443</v>
      </c>
      <c r="K63" s="28">
        <v>0.7</v>
      </c>
      <c r="L63" s="29">
        <v>0</v>
      </c>
      <c r="M63" s="29">
        <v>32234</v>
      </c>
      <c r="N63" s="30">
        <v>2918300</v>
      </c>
      <c r="O63" s="30">
        <f t="shared" si="8"/>
        <v>-2020246.2</v>
      </c>
      <c r="P63" s="31">
        <v>1.2300000000000001E-4</v>
      </c>
      <c r="Q63" s="32">
        <f t="shared" si="9"/>
        <v>-248.4902826</v>
      </c>
      <c r="R63" s="29">
        <v>0</v>
      </c>
      <c r="S63" s="30">
        <v>0</v>
      </c>
      <c r="T63" s="30">
        <f t="shared" si="10"/>
        <v>0</v>
      </c>
      <c r="U63" s="33">
        <v>1.2400000000000001E-4</v>
      </c>
      <c r="V63" s="34">
        <f t="shared" si="11"/>
        <v>0</v>
      </c>
      <c r="W63" s="11"/>
    </row>
    <row r="64" spans="7:23" x14ac:dyDescent="0.3">
      <c r="G64" s="26"/>
      <c r="H64" s="11">
        <v>38</v>
      </c>
      <c r="I64" s="11" t="s">
        <v>12</v>
      </c>
      <c r="J64" s="27">
        <v>443</v>
      </c>
      <c r="K64" s="28">
        <v>0.7</v>
      </c>
      <c r="L64" s="29">
        <v>0</v>
      </c>
      <c r="M64" s="29">
        <v>32234</v>
      </c>
      <c r="N64" s="30">
        <v>2918300</v>
      </c>
      <c r="O64" s="30">
        <f t="shared" si="8"/>
        <v>-2020246.2</v>
      </c>
      <c r="P64" s="31">
        <v>7.8999999999999996E-5</v>
      </c>
      <c r="Q64" s="32">
        <f t="shared" si="9"/>
        <v>-159.59944979999997</v>
      </c>
      <c r="R64" s="29">
        <v>0</v>
      </c>
      <c r="S64" s="30">
        <v>0</v>
      </c>
      <c r="T64" s="30">
        <f t="shared" si="10"/>
        <v>0</v>
      </c>
      <c r="U64" s="33">
        <v>8.2999999999999998E-5</v>
      </c>
      <c r="V64" s="34">
        <f t="shared" si="11"/>
        <v>0</v>
      </c>
      <c r="W64" s="11"/>
    </row>
    <row r="65" spans="7:23" x14ac:dyDescent="0.3">
      <c r="G65" s="26"/>
      <c r="H65" s="11">
        <v>41</v>
      </c>
      <c r="I65" s="11" t="s">
        <v>125</v>
      </c>
      <c r="J65" s="27">
        <v>443</v>
      </c>
      <c r="K65" s="28">
        <v>0.7</v>
      </c>
      <c r="L65" s="29">
        <v>0</v>
      </c>
      <c r="M65" s="29">
        <v>32234</v>
      </c>
      <c r="N65" s="30">
        <v>2918300</v>
      </c>
      <c r="O65" s="30">
        <f t="shared" si="8"/>
        <v>-2020246.2</v>
      </c>
      <c r="P65" s="31">
        <v>0</v>
      </c>
      <c r="Q65" s="32">
        <f t="shared" si="9"/>
        <v>0</v>
      </c>
      <c r="R65" s="29">
        <v>0</v>
      </c>
      <c r="S65" s="30">
        <v>0</v>
      </c>
      <c r="T65" s="30">
        <f t="shared" si="10"/>
        <v>0</v>
      </c>
      <c r="U65" s="33">
        <v>0</v>
      </c>
      <c r="V65" s="34">
        <f t="shared" si="11"/>
        <v>0</v>
      </c>
      <c r="W65" s="11"/>
    </row>
    <row r="66" spans="7:23" x14ac:dyDescent="0.3">
      <c r="G66" s="26"/>
      <c r="H66" s="11">
        <v>55</v>
      </c>
      <c r="I66" s="11" t="s">
        <v>26</v>
      </c>
      <c r="J66" s="27">
        <v>443</v>
      </c>
      <c r="K66" s="28">
        <v>0.7</v>
      </c>
      <c r="L66" s="29">
        <v>0</v>
      </c>
      <c r="M66" s="29">
        <v>32234</v>
      </c>
      <c r="N66" s="30">
        <v>2918300</v>
      </c>
      <c r="O66" s="30">
        <f t="shared" si="8"/>
        <v>-2020246.2</v>
      </c>
      <c r="P66" s="31">
        <v>1.5699999999999999E-4</v>
      </c>
      <c r="Q66" s="32">
        <f t="shared" si="9"/>
        <v>-317.17865339999997</v>
      </c>
      <c r="R66" s="29">
        <v>0</v>
      </c>
      <c r="S66" s="30">
        <v>0</v>
      </c>
      <c r="T66" s="30">
        <f t="shared" si="10"/>
        <v>0</v>
      </c>
      <c r="U66" s="33">
        <v>2.1100000000000001E-4</v>
      </c>
      <c r="V66" s="34">
        <f t="shared" si="11"/>
        <v>0</v>
      </c>
      <c r="W66" s="11"/>
    </row>
    <row r="67" spans="7:23" x14ac:dyDescent="0.3">
      <c r="G67" s="26"/>
      <c r="H67" s="11">
        <v>56</v>
      </c>
      <c r="I67" s="11" t="s">
        <v>14</v>
      </c>
      <c r="J67" s="27">
        <v>443</v>
      </c>
      <c r="K67" s="28">
        <v>0.7</v>
      </c>
      <c r="L67" s="29">
        <v>0</v>
      </c>
      <c r="M67" s="29">
        <v>32234</v>
      </c>
      <c r="N67" s="30">
        <v>2918300</v>
      </c>
      <c r="O67" s="30">
        <f t="shared" si="8"/>
        <v>-2020246.2</v>
      </c>
      <c r="P67" s="31">
        <v>1.405E-3</v>
      </c>
      <c r="Q67" s="32">
        <f t="shared" si="9"/>
        <v>-2838.4459109999998</v>
      </c>
      <c r="R67" s="29">
        <v>0</v>
      </c>
      <c r="S67" s="30">
        <v>0</v>
      </c>
      <c r="T67" s="30">
        <f t="shared" si="10"/>
        <v>0</v>
      </c>
      <c r="U67" s="33">
        <v>1.4710000000000001E-3</v>
      </c>
      <c r="V67" s="34">
        <f t="shared" si="11"/>
        <v>0</v>
      </c>
      <c r="W67" s="11"/>
    </row>
    <row r="68" spans="7:23" x14ac:dyDescent="0.3">
      <c r="G68" s="26"/>
      <c r="H68" s="11">
        <v>71</v>
      </c>
      <c r="I68" s="11" t="s">
        <v>18</v>
      </c>
      <c r="J68" s="27">
        <v>443</v>
      </c>
      <c r="K68" s="28">
        <v>0</v>
      </c>
      <c r="L68" s="29">
        <v>0</v>
      </c>
      <c r="M68" s="29">
        <v>32234</v>
      </c>
      <c r="N68" s="30">
        <v>2918300</v>
      </c>
      <c r="O68" s="30">
        <f t="shared" si="8"/>
        <v>0</v>
      </c>
      <c r="P68" s="31">
        <v>1.1E-5</v>
      </c>
      <c r="Q68" s="32">
        <f t="shared" si="9"/>
        <v>0</v>
      </c>
      <c r="R68" s="29">
        <v>0</v>
      </c>
      <c r="S68" s="30">
        <v>0</v>
      </c>
      <c r="T68" s="30">
        <f t="shared" si="10"/>
        <v>0</v>
      </c>
      <c r="U68" s="33">
        <v>1.2E-5</v>
      </c>
      <c r="V68" s="34">
        <f t="shared" si="11"/>
        <v>0</v>
      </c>
      <c r="W68" s="11"/>
    </row>
    <row r="69" spans="7:23" x14ac:dyDescent="0.3">
      <c r="G69" s="26"/>
      <c r="H69" s="11">
        <v>72</v>
      </c>
      <c r="I69" s="11" t="s">
        <v>28</v>
      </c>
      <c r="J69" s="27">
        <v>443</v>
      </c>
      <c r="K69" s="28">
        <v>0</v>
      </c>
      <c r="L69" s="29">
        <v>0</v>
      </c>
      <c r="M69" s="29">
        <v>32234</v>
      </c>
      <c r="N69" s="30">
        <v>2918300</v>
      </c>
      <c r="O69" s="30">
        <f t="shared" si="8"/>
        <v>0</v>
      </c>
      <c r="P69" s="31">
        <v>3.1799999999999998E-4</v>
      </c>
      <c r="Q69" s="32">
        <f t="shared" si="9"/>
        <v>0</v>
      </c>
      <c r="R69" s="29">
        <v>0</v>
      </c>
      <c r="S69" s="30">
        <v>0</v>
      </c>
      <c r="T69" s="30">
        <f t="shared" si="10"/>
        <v>0</v>
      </c>
      <c r="U69" s="33">
        <v>3.3700000000000001E-4</v>
      </c>
      <c r="V69" s="34">
        <f t="shared" si="11"/>
        <v>0</v>
      </c>
      <c r="W69" s="11"/>
    </row>
    <row r="70" spans="7:23" x14ac:dyDescent="0.3">
      <c r="G70" s="26"/>
      <c r="H70" s="11">
        <v>97</v>
      </c>
      <c r="I70" s="11" t="s">
        <v>3</v>
      </c>
      <c r="J70" s="27">
        <v>443</v>
      </c>
      <c r="K70" s="28">
        <v>0.7</v>
      </c>
      <c r="L70" s="29">
        <v>0</v>
      </c>
      <c r="M70" s="29">
        <v>32234</v>
      </c>
      <c r="N70" s="30">
        <v>2918300</v>
      </c>
      <c r="O70" s="30">
        <f t="shared" si="8"/>
        <v>-2020246.2</v>
      </c>
      <c r="P70" s="31">
        <v>1.54E-4</v>
      </c>
      <c r="Q70" s="32">
        <f t="shared" si="9"/>
        <v>-311.11791479999999</v>
      </c>
      <c r="R70" s="29">
        <v>0</v>
      </c>
      <c r="S70" s="30">
        <v>0</v>
      </c>
      <c r="T70" s="30">
        <f t="shared" si="10"/>
        <v>0</v>
      </c>
      <c r="U70" s="33">
        <v>1.6200000000000001E-4</v>
      </c>
      <c r="V70" s="34">
        <f t="shared" si="11"/>
        <v>0</v>
      </c>
      <c r="W70" s="11"/>
    </row>
    <row r="71" spans="7:23" x14ac:dyDescent="0.3">
      <c r="G71" s="26"/>
      <c r="H71" s="11">
        <v>104</v>
      </c>
      <c r="I71" s="11" t="s">
        <v>130</v>
      </c>
      <c r="J71" s="27">
        <v>443</v>
      </c>
      <c r="K71" s="28">
        <v>0.7</v>
      </c>
      <c r="L71" s="29">
        <v>0</v>
      </c>
      <c r="M71" s="29">
        <v>32234</v>
      </c>
      <c r="N71" s="30">
        <v>2918300</v>
      </c>
      <c r="O71" s="30">
        <f t="shared" si="8"/>
        <v>-2020246.2</v>
      </c>
      <c r="P71" s="31">
        <v>0</v>
      </c>
      <c r="Q71" s="32">
        <f t="shared" si="9"/>
        <v>0</v>
      </c>
      <c r="R71" s="29">
        <v>0</v>
      </c>
      <c r="S71" s="30">
        <v>0</v>
      </c>
      <c r="T71" s="30">
        <f t="shared" si="10"/>
        <v>0</v>
      </c>
      <c r="U71" s="33">
        <v>0</v>
      </c>
      <c r="V71" s="34">
        <f t="shared" si="11"/>
        <v>0</v>
      </c>
      <c r="W71" s="11"/>
    </row>
    <row r="72" spans="7:23" x14ac:dyDescent="0.3">
      <c r="G72" s="26"/>
      <c r="H72" s="11">
        <v>117</v>
      </c>
      <c r="I72" s="11" t="s">
        <v>21</v>
      </c>
      <c r="J72" s="27">
        <v>443</v>
      </c>
      <c r="K72" s="28">
        <v>0.7</v>
      </c>
      <c r="L72" s="29">
        <v>0</v>
      </c>
      <c r="M72" s="29">
        <v>32234</v>
      </c>
      <c r="N72" s="30">
        <v>2918300</v>
      </c>
      <c r="O72" s="30">
        <f t="shared" si="8"/>
        <v>-2020246.2</v>
      </c>
      <c r="P72" s="31">
        <v>2.7300000000000002E-4</v>
      </c>
      <c r="Q72" s="32">
        <f t="shared" si="9"/>
        <v>-551.52721259999998</v>
      </c>
      <c r="R72" s="29">
        <v>0</v>
      </c>
      <c r="S72" s="30">
        <v>0</v>
      </c>
      <c r="T72" s="30">
        <f t="shared" si="10"/>
        <v>0</v>
      </c>
      <c r="U72" s="33">
        <v>2.8800000000000001E-4</v>
      </c>
      <c r="V72" s="34">
        <f t="shared" si="11"/>
        <v>0</v>
      </c>
      <c r="W72" s="11"/>
    </row>
    <row r="73" spans="7:23" x14ac:dyDescent="0.3">
      <c r="G73" s="26"/>
      <c r="H73" s="11">
        <v>118</v>
      </c>
      <c r="I73" s="11" t="s">
        <v>19</v>
      </c>
      <c r="J73" s="27">
        <v>443</v>
      </c>
      <c r="K73" s="28">
        <v>0.7</v>
      </c>
      <c r="L73" s="29">
        <v>0</v>
      </c>
      <c r="M73" s="29">
        <v>32234</v>
      </c>
      <c r="N73" s="30">
        <v>2918300</v>
      </c>
      <c r="O73" s="30">
        <f t="shared" si="8"/>
        <v>-2020246.2</v>
      </c>
      <c r="P73" s="31">
        <v>1.3899999999999999E-4</v>
      </c>
      <c r="Q73" s="32">
        <f t="shared" si="9"/>
        <v>-280.81422179999998</v>
      </c>
      <c r="R73" s="29">
        <v>0</v>
      </c>
      <c r="S73" s="30">
        <v>0</v>
      </c>
      <c r="T73" s="30">
        <f t="shared" si="10"/>
        <v>0</v>
      </c>
      <c r="U73" s="33">
        <v>6.9999999999999999E-6</v>
      </c>
      <c r="V73" s="34">
        <f t="shared" si="11"/>
        <v>0</v>
      </c>
      <c r="W73" s="11"/>
    </row>
    <row r="74" spans="7:23" x14ac:dyDescent="0.3">
      <c r="G74" s="26"/>
      <c r="H74" s="11">
        <v>120</v>
      </c>
      <c r="I74" s="11" t="s">
        <v>173</v>
      </c>
      <c r="J74" s="27">
        <v>443</v>
      </c>
      <c r="K74" s="28">
        <v>0.7</v>
      </c>
      <c r="L74" s="29">
        <v>0</v>
      </c>
      <c r="M74" s="29">
        <v>32234</v>
      </c>
      <c r="N74" s="30">
        <v>2918300</v>
      </c>
      <c r="O74" s="30">
        <f t="shared" si="8"/>
        <v>-2020246.2</v>
      </c>
      <c r="P74" s="31">
        <v>0</v>
      </c>
      <c r="Q74" s="32">
        <f t="shared" si="9"/>
        <v>0</v>
      </c>
      <c r="R74" s="29">
        <v>0</v>
      </c>
      <c r="S74" s="30">
        <v>0</v>
      </c>
      <c r="T74" s="30">
        <f t="shared" si="10"/>
        <v>0</v>
      </c>
      <c r="U74" s="33">
        <v>0</v>
      </c>
      <c r="V74" s="34">
        <f t="shared" si="11"/>
        <v>0</v>
      </c>
      <c r="W74" s="11"/>
    </row>
    <row r="75" spans="7:23" x14ac:dyDescent="0.3">
      <c r="G75" s="26"/>
      <c r="H75" s="11">
        <v>129</v>
      </c>
      <c r="I75" s="11" t="s">
        <v>133</v>
      </c>
      <c r="J75" s="27">
        <v>443</v>
      </c>
      <c r="K75" s="28">
        <v>0.7</v>
      </c>
      <c r="L75" s="29">
        <v>0</v>
      </c>
      <c r="M75" s="29">
        <v>32234</v>
      </c>
      <c r="N75" s="30">
        <v>2918300</v>
      </c>
      <c r="O75" s="30">
        <f t="shared" si="8"/>
        <v>-2020246.2</v>
      </c>
      <c r="P75" s="31">
        <v>0</v>
      </c>
      <c r="Q75" s="32">
        <f t="shared" si="9"/>
        <v>0</v>
      </c>
      <c r="R75" s="29">
        <v>0</v>
      </c>
      <c r="S75" s="30">
        <v>0</v>
      </c>
      <c r="T75" s="30">
        <f t="shared" si="10"/>
        <v>0</v>
      </c>
      <c r="U75" s="33">
        <v>0</v>
      </c>
      <c r="V75" s="34">
        <f t="shared" si="11"/>
        <v>0</v>
      </c>
      <c r="W75" s="11"/>
    </row>
    <row r="76" spans="7:23" ht="15" thickBot="1" x14ac:dyDescent="0.35">
      <c r="G76" s="35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7"/>
    </row>
    <row r="77" spans="7:23" x14ac:dyDescent="0.3">
      <c r="G77" s="11">
        <v>120</v>
      </c>
      <c r="H77" s="11" t="s">
        <v>173</v>
      </c>
      <c r="I77" s="11"/>
      <c r="J77" s="27"/>
      <c r="K77" s="28"/>
      <c r="L77" s="30"/>
      <c r="M77" s="30"/>
      <c r="N77" s="30"/>
      <c r="O77" s="30"/>
      <c r="P77" s="33"/>
      <c r="Q77" s="32">
        <f>SUM(Q9:Q76)</f>
        <v>1729072.5991231001</v>
      </c>
      <c r="R77" s="30"/>
      <c r="S77" s="30"/>
      <c r="T77" s="30"/>
      <c r="U77" s="33"/>
      <c r="V77" s="32">
        <f>SUM(V9:V76)</f>
        <v>5229.0521219999982</v>
      </c>
      <c r="W77" s="38">
        <f>Q77+V77</f>
        <v>1734301.6512451</v>
      </c>
    </row>
    <row r="78" spans="7:23" x14ac:dyDescent="0.3">
      <c r="G78" s="11"/>
      <c r="H78" s="11"/>
      <c r="I78" s="11"/>
      <c r="J78" s="27"/>
      <c r="K78" s="28"/>
      <c r="L78" s="30"/>
      <c r="M78" s="30"/>
      <c r="N78" s="30"/>
      <c r="O78" s="30"/>
      <c r="P78" s="33"/>
      <c r="Q78" s="32"/>
      <c r="R78" s="30"/>
      <c r="S78" s="30"/>
      <c r="T78" s="30"/>
      <c r="U78" s="33"/>
      <c r="V78" s="32"/>
      <c r="W78" s="11"/>
    </row>
    <row r="79" spans="7:23" ht="15" thickBot="1" x14ac:dyDescent="0.35">
      <c r="G79" s="11"/>
      <c r="H79" s="11"/>
      <c r="I79" s="11"/>
      <c r="J79" s="12" t="s">
        <v>100</v>
      </c>
      <c r="K79" s="13" t="s">
        <v>101</v>
      </c>
      <c r="L79" s="14" t="s">
        <v>102</v>
      </c>
      <c r="M79" s="14" t="s">
        <v>103</v>
      </c>
      <c r="N79" s="14" t="s">
        <v>104</v>
      </c>
      <c r="O79" s="14" t="s">
        <v>105</v>
      </c>
      <c r="P79" s="15" t="s">
        <v>106</v>
      </c>
      <c r="Q79" s="16" t="s">
        <v>107</v>
      </c>
      <c r="R79" s="14" t="s">
        <v>108</v>
      </c>
      <c r="S79" s="14" t="s">
        <v>109</v>
      </c>
      <c r="T79" s="14" t="s">
        <v>110</v>
      </c>
      <c r="U79" s="15" t="s">
        <v>111</v>
      </c>
      <c r="V79" s="16" t="s">
        <v>112</v>
      </c>
      <c r="W79" s="11"/>
    </row>
    <row r="80" spans="7:23" ht="15.6" x14ac:dyDescent="0.3">
      <c r="G80" s="17">
        <v>125</v>
      </c>
      <c r="H80" s="18" t="s">
        <v>175</v>
      </c>
      <c r="I80" s="19"/>
      <c r="J80" s="20"/>
      <c r="K80" s="21"/>
      <c r="L80" s="22"/>
      <c r="M80" s="22"/>
      <c r="N80" s="22"/>
      <c r="O80" s="22"/>
      <c r="P80" s="23"/>
      <c r="Q80" s="24"/>
      <c r="R80" s="22"/>
      <c r="S80" s="22"/>
      <c r="T80" s="22"/>
      <c r="U80" s="23"/>
      <c r="V80" s="25"/>
      <c r="W80" s="11"/>
    </row>
    <row r="81" spans="7:23" x14ac:dyDescent="0.3">
      <c r="G81" s="26"/>
      <c r="H81" s="11">
        <v>1</v>
      </c>
      <c r="I81" s="11" t="s">
        <v>11</v>
      </c>
      <c r="J81" s="27">
        <v>483</v>
      </c>
      <c r="K81" s="28">
        <v>0.7</v>
      </c>
      <c r="L81" s="29">
        <v>1489499</v>
      </c>
      <c r="M81" s="29">
        <v>3847</v>
      </c>
      <c r="N81" s="30">
        <v>630000</v>
      </c>
      <c r="O81" s="30">
        <f t="shared" ref="O81:O101" si="12">(L81+M81-N81)*K81</f>
        <v>604342.19999999995</v>
      </c>
      <c r="P81" s="31">
        <v>1.91E-3</v>
      </c>
      <c r="Q81" s="32">
        <f t="shared" ref="Q81:Q101" si="13">O81*P81</f>
        <v>1154.293602</v>
      </c>
      <c r="R81" s="29">
        <v>1605587</v>
      </c>
      <c r="S81" s="30">
        <v>304254</v>
      </c>
      <c r="T81" s="30">
        <f t="shared" ref="T81:T101" si="14">(R81-S81)*K81</f>
        <v>910933.1</v>
      </c>
      <c r="U81" s="33">
        <v>1.9740000000000001E-3</v>
      </c>
      <c r="V81" s="34">
        <f t="shared" ref="V81:V101" si="15">T81*U81</f>
        <v>1798.1819393999999</v>
      </c>
      <c r="W81" s="11"/>
    </row>
    <row r="82" spans="7:23" x14ac:dyDescent="0.3">
      <c r="G82" s="26"/>
      <c r="H82" s="11">
        <v>2</v>
      </c>
      <c r="I82" s="11" t="s">
        <v>27</v>
      </c>
      <c r="J82" s="27">
        <v>483</v>
      </c>
      <c r="K82" s="28">
        <v>0.7</v>
      </c>
      <c r="L82" s="29">
        <v>1489499</v>
      </c>
      <c r="M82" s="29">
        <v>3847</v>
      </c>
      <c r="N82" s="30">
        <v>630000</v>
      </c>
      <c r="O82" s="30">
        <f t="shared" si="12"/>
        <v>604342.19999999995</v>
      </c>
      <c r="P82" s="31">
        <v>2.6899999999999998E-4</v>
      </c>
      <c r="Q82" s="32">
        <f t="shared" si="13"/>
        <v>162.56805179999998</v>
      </c>
      <c r="R82" s="29">
        <v>1605587</v>
      </c>
      <c r="S82" s="30">
        <v>304254</v>
      </c>
      <c r="T82" s="30">
        <f t="shared" si="14"/>
        <v>910933.1</v>
      </c>
      <c r="U82" s="33">
        <v>2.9500000000000001E-4</v>
      </c>
      <c r="V82" s="34">
        <f t="shared" si="15"/>
        <v>268.72526449999998</v>
      </c>
      <c r="W82" s="11"/>
    </row>
    <row r="83" spans="7:23" x14ac:dyDescent="0.3">
      <c r="G83" s="26"/>
      <c r="H83" s="11">
        <v>3</v>
      </c>
      <c r="I83" s="11" t="s">
        <v>20</v>
      </c>
      <c r="J83" s="27">
        <v>483</v>
      </c>
      <c r="K83" s="28">
        <v>0.7</v>
      </c>
      <c r="L83" s="29">
        <v>1489499</v>
      </c>
      <c r="M83" s="29">
        <v>3847</v>
      </c>
      <c r="N83" s="30">
        <v>630000</v>
      </c>
      <c r="O83" s="30">
        <f t="shared" si="12"/>
        <v>604342.19999999995</v>
      </c>
      <c r="P83" s="31">
        <v>5.9699999999999998E-4</v>
      </c>
      <c r="Q83" s="32">
        <f t="shared" si="13"/>
        <v>360.79229339999995</v>
      </c>
      <c r="R83" s="29">
        <v>1605587</v>
      </c>
      <c r="S83" s="30">
        <v>304254</v>
      </c>
      <c r="T83" s="30">
        <f t="shared" si="14"/>
        <v>910933.1</v>
      </c>
      <c r="U83" s="33">
        <v>6.3100000000000005E-4</v>
      </c>
      <c r="V83" s="34">
        <f t="shared" si="15"/>
        <v>574.79878610000003</v>
      </c>
      <c r="W83" s="11"/>
    </row>
    <row r="84" spans="7:23" x14ac:dyDescent="0.3">
      <c r="G84" s="26"/>
      <c r="H84" s="11">
        <v>5</v>
      </c>
      <c r="I84" s="11" t="s">
        <v>17</v>
      </c>
      <c r="J84" s="27">
        <v>483</v>
      </c>
      <c r="K84" s="28">
        <v>0.7</v>
      </c>
      <c r="L84" s="29">
        <v>1489499</v>
      </c>
      <c r="M84" s="29">
        <v>3847</v>
      </c>
      <c r="N84" s="30">
        <v>630000</v>
      </c>
      <c r="O84" s="30">
        <f t="shared" si="12"/>
        <v>604342.19999999995</v>
      </c>
      <c r="P84" s="31">
        <v>6.6930000000000002E-3</v>
      </c>
      <c r="Q84" s="32">
        <f t="shared" si="13"/>
        <v>4044.8623445999997</v>
      </c>
      <c r="R84" s="29">
        <v>1605587</v>
      </c>
      <c r="S84" s="30">
        <v>304254</v>
      </c>
      <c r="T84" s="30">
        <f t="shared" si="14"/>
        <v>910933.1</v>
      </c>
      <c r="U84" s="33">
        <v>6.6429999999999996E-3</v>
      </c>
      <c r="V84" s="34">
        <f t="shared" si="15"/>
        <v>6051.3285832999991</v>
      </c>
      <c r="W84" s="11"/>
    </row>
    <row r="85" spans="7:23" x14ac:dyDescent="0.3">
      <c r="G85" s="26"/>
      <c r="H85" s="11">
        <v>6</v>
      </c>
      <c r="I85" s="11" t="s">
        <v>118</v>
      </c>
      <c r="J85" s="27">
        <v>483</v>
      </c>
      <c r="K85" s="28">
        <v>0.7</v>
      </c>
      <c r="L85" s="29">
        <v>1489499</v>
      </c>
      <c r="M85" s="29">
        <v>3847</v>
      </c>
      <c r="N85" s="30">
        <v>630000</v>
      </c>
      <c r="O85" s="30">
        <f t="shared" si="12"/>
        <v>604342.19999999995</v>
      </c>
      <c r="P85" s="31">
        <v>0</v>
      </c>
      <c r="Q85" s="32">
        <f t="shared" si="13"/>
        <v>0</v>
      </c>
      <c r="R85" s="29">
        <v>1605587</v>
      </c>
      <c r="S85" s="30">
        <v>304254</v>
      </c>
      <c r="T85" s="30">
        <f t="shared" si="14"/>
        <v>910933.1</v>
      </c>
      <c r="U85" s="33">
        <v>0</v>
      </c>
      <c r="V85" s="34">
        <f t="shared" si="15"/>
        <v>0</v>
      </c>
      <c r="W85" s="11"/>
    </row>
    <row r="86" spans="7:23" x14ac:dyDescent="0.3">
      <c r="G86" s="26"/>
      <c r="H86" s="11">
        <v>7</v>
      </c>
      <c r="I86" s="11" t="s">
        <v>9</v>
      </c>
      <c r="J86" s="27">
        <v>483</v>
      </c>
      <c r="K86" s="28">
        <v>0.7</v>
      </c>
      <c r="L86" s="29">
        <v>1489499</v>
      </c>
      <c r="M86" s="29">
        <v>3847</v>
      </c>
      <c r="N86" s="30">
        <v>630000</v>
      </c>
      <c r="O86" s="30">
        <f t="shared" si="12"/>
        <v>604342.19999999995</v>
      </c>
      <c r="P86" s="31">
        <v>1.27E-4</v>
      </c>
      <c r="Q86" s="32">
        <f t="shared" si="13"/>
        <v>76.751459399999987</v>
      </c>
      <c r="R86" s="29">
        <v>1605587</v>
      </c>
      <c r="S86" s="30">
        <v>304254</v>
      </c>
      <c r="T86" s="30">
        <f t="shared" si="14"/>
        <v>910933.1</v>
      </c>
      <c r="U86" s="33">
        <v>1.34E-4</v>
      </c>
      <c r="V86" s="34">
        <f t="shared" si="15"/>
        <v>122.0650354</v>
      </c>
      <c r="W86" s="11"/>
    </row>
    <row r="87" spans="7:23" x14ac:dyDescent="0.3">
      <c r="G87" s="26"/>
      <c r="H87" s="11">
        <v>8</v>
      </c>
      <c r="I87" s="11" t="s">
        <v>23</v>
      </c>
      <c r="J87" s="27">
        <v>483</v>
      </c>
      <c r="K87" s="28">
        <v>0.7</v>
      </c>
      <c r="L87" s="29">
        <v>1489499</v>
      </c>
      <c r="M87" s="29">
        <v>3847</v>
      </c>
      <c r="N87" s="30">
        <v>630000</v>
      </c>
      <c r="O87" s="30">
        <f t="shared" si="12"/>
        <v>604342.19999999995</v>
      </c>
      <c r="P87" s="31">
        <v>1.8699999999999999E-4</v>
      </c>
      <c r="Q87" s="32">
        <f t="shared" si="13"/>
        <v>113.01199139999999</v>
      </c>
      <c r="R87" s="29">
        <v>1605587</v>
      </c>
      <c r="S87" s="30">
        <v>304254</v>
      </c>
      <c r="T87" s="30">
        <f t="shared" si="14"/>
        <v>910933.1</v>
      </c>
      <c r="U87" s="33">
        <v>1.9599999999999999E-4</v>
      </c>
      <c r="V87" s="34">
        <f t="shared" si="15"/>
        <v>178.5428876</v>
      </c>
      <c r="W87" s="11"/>
    </row>
    <row r="88" spans="7:23" x14ac:dyDescent="0.3">
      <c r="G88" s="26"/>
      <c r="H88" s="11">
        <v>25</v>
      </c>
      <c r="I88" s="11" t="s">
        <v>8</v>
      </c>
      <c r="J88" s="27">
        <v>483</v>
      </c>
      <c r="K88" s="28">
        <v>0.7</v>
      </c>
      <c r="L88" s="29">
        <v>1489499</v>
      </c>
      <c r="M88" s="29">
        <v>3847</v>
      </c>
      <c r="N88" s="30">
        <v>630000</v>
      </c>
      <c r="O88" s="30">
        <f t="shared" si="12"/>
        <v>604342.19999999995</v>
      </c>
      <c r="P88" s="31">
        <v>1.2300000000000001E-4</v>
      </c>
      <c r="Q88" s="32">
        <f t="shared" si="13"/>
        <v>74.334090599999996</v>
      </c>
      <c r="R88" s="29">
        <v>1605587</v>
      </c>
      <c r="S88" s="30">
        <v>304254</v>
      </c>
      <c r="T88" s="30">
        <f t="shared" si="14"/>
        <v>910933.1</v>
      </c>
      <c r="U88" s="33">
        <v>1.2400000000000001E-4</v>
      </c>
      <c r="V88" s="34">
        <f t="shared" si="15"/>
        <v>112.9557044</v>
      </c>
      <c r="W88" s="11"/>
    </row>
    <row r="89" spans="7:23" x14ac:dyDescent="0.3">
      <c r="G89" s="26"/>
      <c r="H89" s="11">
        <v>38</v>
      </c>
      <c r="I89" s="11" t="s">
        <v>12</v>
      </c>
      <c r="J89" s="27">
        <v>483</v>
      </c>
      <c r="K89" s="28">
        <v>0.7</v>
      </c>
      <c r="L89" s="29">
        <v>1489499</v>
      </c>
      <c r="M89" s="29">
        <v>3847</v>
      </c>
      <c r="N89" s="30">
        <v>630000</v>
      </c>
      <c r="O89" s="30">
        <f t="shared" si="12"/>
        <v>604342.19999999995</v>
      </c>
      <c r="P89" s="31">
        <v>7.8999999999999996E-5</v>
      </c>
      <c r="Q89" s="32">
        <f t="shared" si="13"/>
        <v>47.743033799999992</v>
      </c>
      <c r="R89" s="29">
        <v>1605587</v>
      </c>
      <c r="S89" s="30">
        <v>304254</v>
      </c>
      <c r="T89" s="30">
        <f t="shared" si="14"/>
        <v>910933.1</v>
      </c>
      <c r="U89" s="33">
        <v>8.2999999999999998E-5</v>
      </c>
      <c r="V89" s="34">
        <f t="shared" si="15"/>
        <v>75.60744729999999</v>
      </c>
      <c r="W89" s="11"/>
    </row>
    <row r="90" spans="7:23" x14ac:dyDescent="0.3">
      <c r="G90" s="26"/>
      <c r="H90" s="11">
        <v>41</v>
      </c>
      <c r="I90" s="11" t="s">
        <v>125</v>
      </c>
      <c r="J90" s="27">
        <v>483</v>
      </c>
      <c r="K90" s="28">
        <v>0.7</v>
      </c>
      <c r="L90" s="29">
        <v>1489499</v>
      </c>
      <c r="M90" s="29">
        <v>3847</v>
      </c>
      <c r="N90" s="30">
        <v>630000</v>
      </c>
      <c r="O90" s="30">
        <f t="shared" si="12"/>
        <v>604342.19999999995</v>
      </c>
      <c r="P90" s="31">
        <v>0</v>
      </c>
      <c r="Q90" s="32">
        <f t="shared" si="13"/>
        <v>0</v>
      </c>
      <c r="R90" s="29">
        <v>1605587</v>
      </c>
      <c r="S90" s="30">
        <v>304254</v>
      </c>
      <c r="T90" s="30">
        <f t="shared" si="14"/>
        <v>910933.1</v>
      </c>
      <c r="U90" s="33">
        <v>0</v>
      </c>
      <c r="V90" s="34">
        <f t="shared" si="15"/>
        <v>0</v>
      </c>
      <c r="W90" s="11"/>
    </row>
    <row r="91" spans="7:23" x14ac:dyDescent="0.3">
      <c r="G91" s="26"/>
      <c r="H91" s="11">
        <v>55</v>
      </c>
      <c r="I91" s="11" t="s">
        <v>26</v>
      </c>
      <c r="J91" s="27">
        <v>483</v>
      </c>
      <c r="K91" s="28">
        <v>0.7</v>
      </c>
      <c r="L91" s="29">
        <v>1489499</v>
      </c>
      <c r="M91" s="29">
        <v>3847</v>
      </c>
      <c r="N91" s="30">
        <v>630000</v>
      </c>
      <c r="O91" s="30">
        <f t="shared" si="12"/>
        <v>604342.19999999995</v>
      </c>
      <c r="P91" s="31">
        <v>1.5699999999999999E-4</v>
      </c>
      <c r="Q91" s="32">
        <f t="shared" si="13"/>
        <v>94.881725399999993</v>
      </c>
      <c r="R91" s="29">
        <v>1605587</v>
      </c>
      <c r="S91" s="30">
        <v>304254</v>
      </c>
      <c r="T91" s="30">
        <f t="shared" si="14"/>
        <v>910933.1</v>
      </c>
      <c r="U91" s="33">
        <v>2.1100000000000001E-4</v>
      </c>
      <c r="V91" s="34">
        <f t="shared" si="15"/>
        <v>192.2068841</v>
      </c>
      <c r="W91" s="11"/>
    </row>
    <row r="92" spans="7:23" x14ac:dyDescent="0.3">
      <c r="G92" s="26"/>
      <c r="H92" s="11">
        <v>56</v>
      </c>
      <c r="I92" s="11" t="s">
        <v>14</v>
      </c>
      <c r="J92" s="27">
        <v>483</v>
      </c>
      <c r="K92" s="28">
        <v>0.7</v>
      </c>
      <c r="L92" s="29">
        <v>1489499</v>
      </c>
      <c r="M92" s="29">
        <v>3847</v>
      </c>
      <c r="N92" s="30">
        <v>630000</v>
      </c>
      <c r="O92" s="30">
        <f t="shared" si="12"/>
        <v>604342.19999999995</v>
      </c>
      <c r="P92" s="31">
        <v>1.405E-3</v>
      </c>
      <c r="Q92" s="32">
        <f t="shared" si="13"/>
        <v>849.10079099999996</v>
      </c>
      <c r="R92" s="29">
        <v>1605587</v>
      </c>
      <c r="S92" s="30">
        <v>304254</v>
      </c>
      <c r="T92" s="30">
        <f t="shared" si="14"/>
        <v>910933.1</v>
      </c>
      <c r="U92" s="33">
        <v>1.4710000000000001E-3</v>
      </c>
      <c r="V92" s="34">
        <f t="shared" si="15"/>
        <v>1339.9825901000002</v>
      </c>
      <c r="W92" s="11"/>
    </row>
    <row r="93" spans="7:23" x14ac:dyDescent="0.3">
      <c r="G93" s="26"/>
      <c r="H93" s="11">
        <v>71</v>
      </c>
      <c r="I93" s="11" t="s">
        <v>18</v>
      </c>
      <c r="J93" s="27">
        <v>483</v>
      </c>
      <c r="K93" s="28">
        <v>0</v>
      </c>
      <c r="L93" s="29">
        <v>1489499</v>
      </c>
      <c r="M93" s="29">
        <v>3847</v>
      </c>
      <c r="N93" s="30">
        <v>630000</v>
      </c>
      <c r="O93" s="30">
        <f t="shared" si="12"/>
        <v>0</v>
      </c>
      <c r="P93" s="31">
        <v>1.1E-5</v>
      </c>
      <c r="Q93" s="32">
        <f t="shared" si="13"/>
        <v>0</v>
      </c>
      <c r="R93" s="29">
        <v>1605587</v>
      </c>
      <c r="S93" s="30">
        <v>304254</v>
      </c>
      <c r="T93" s="30">
        <f t="shared" si="14"/>
        <v>0</v>
      </c>
      <c r="U93" s="33">
        <v>1.2E-5</v>
      </c>
      <c r="V93" s="34">
        <f t="shared" si="15"/>
        <v>0</v>
      </c>
      <c r="W93" s="11"/>
    </row>
    <row r="94" spans="7:23" x14ac:dyDescent="0.3">
      <c r="G94" s="26"/>
      <c r="H94" s="11">
        <v>72</v>
      </c>
      <c r="I94" s="11" t="s">
        <v>28</v>
      </c>
      <c r="J94" s="27">
        <v>483</v>
      </c>
      <c r="K94" s="28">
        <v>0</v>
      </c>
      <c r="L94" s="29">
        <v>1489499</v>
      </c>
      <c r="M94" s="29">
        <v>3847</v>
      </c>
      <c r="N94" s="30">
        <v>630000</v>
      </c>
      <c r="O94" s="30">
        <f t="shared" si="12"/>
        <v>0</v>
      </c>
      <c r="P94" s="31">
        <v>3.1799999999999998E-4</v>
      </c>
      <c r="Q94" s="32">
        <f t="shared" si="13"/>
        <v>0</v>
      </c>
      <c r="R94" s="29">
        <v>1605587</v>
      </c>
      <c r="S94" s="30">
        <v>304254</v>
      </c>
      <c r="T94" s="30">
        <f t="shared" si="14"/>
        <v>0</v>
      </c>
      <c r="U94" s="33">
        <v>3.3700000000000001E-4</v>
      </c>
      <c r="V94" s="34">
        <f t="shared" si="15"/>
        <v>0</v>
      </c>
      <c r="W94" s="11"/>
    </row>
    <row r="95" spans="7:23" x14ac:dyDescent="0.3">
      <c r="G95" s="26"/>
      <c r="H95" s="11">
        <v>90</v>
      </c>
      <c r="I95" s="11" t="s">
        <v>4</v>
      </c>
      <c r="J95" s="27">
        <v>483</v>
      </c>
      <c r="K95" s="28">
        <v>0.7</v>
      </c>
      <c r="L95" s="29">
        <v>1489499</v>
      </c>
      <c r="M95" s="29">
        <v>3847</v>
      </c>
      <c r="N95" s="30">
        <v>630000</v>
      </c>
      <c r="O95" s="30">
        <f t="shared" si="12"/>
        <v>604342.19999999995</v>
      </c>
      <c r="P95" s="31">
        <v>3.48E-4</v>
      </c>
      <c r="Q95" s="32">
        <f t="shared" si="13"/>
        <v>210.31108559999998</v>
      </c>
      <c r="R95" s="29">
        <v>1605587</v>
      </c>
      <c r="S95" s="30">
        <v>304254</v>
      </c>
      <c r="T95" s="30">
        <f t="shared" si="14"/>
        <v>910933.1</v>
      </c>
      <c r="U95" s="33">
        <v>3.5100000000000002E-4</v>
      </c>
      <c r="V95" s="34">
        <f t="shared" si="15"/>
        <v>319.73751809999999</v>
      </c>
      <c r="W95" s="11"/>
    </row>
    <row r="96" spans="7:23" x14ac:dyDescent="0.3">
      <c r="G96" s="26"/>
      <c r="H96" s="11">
        <v>97</v>
      </c>
      <c r="I96" s="11" t="s">
        <v>3</v>
      </c>
      <c r="J96" s="27">
        <v>483</v>
      </c>
      <c r="K96" s="28">
        <v>0.7</v>
      </c>
      <c r="L96" s="29">
        <v>1489499</v>
      </c>
      <c r="M96" s="29">
        <v>3847</v>
      </c>
      <c r="N96" s="30">
        <v>630000</v>
      </c>
      <c r="O96" s="30">
        <f t="shared" si="12"/>
        <v>604342.19999999995</v>
      </c>
      <c r="P96" s="31">
        <v>1.54E-4</v>
      </c>
      <c r="Q96" s="32">
        <f t="shared" si="13"/>
        <v>93.068698799999993</v>
      </c>
      <c r="R96" s="29">
        <v>1605587</v>
      </c>
      <c r="S96" s="30">
        <v>304254</v>
      </c>
      <c r="T96" s="30">
        <f t="shared" si="14"/>
        <v>910933.1</v>
      </c>
      <c r="U96" s="33">
        <v>1.6200000000000001E-4</v>
      </c>
      <c r="V96" s="34">
        <f t="shared" si="15"/>
        <v>147.5711622</v>
      </c>
      <c r="W96" s="11"/>
    </row>
    <row r="97" spans="7:23" x14ac:dyDescent="0.3">
      <c r="G97" s="26"/>
      <c r="H97" s="11">
        <v>104</v>
      </c>
      <c r="I97" s="11" t="s">
        <v>130</v>
      </c>
      <c r="J97" s="27">
        <v>483</v>
      </c>
      <c r="K97" s="28">
        <v>0.7</v>
      </c>
      <c r="L97" s="29">
        <v>1489499</v>
      </c>
      <c r="M97" s="29">
        <v>3847</v>
      </c>
      <c r="N97" s="30">
        <v>630000</v>
      </c>
      <c r="O97" s="30">
        <f t="shared" si="12"/>
        <v>604342.19999999995</v>
      </c>
      <c r="P97" s="31">
        <v>0</v>
      </c>
      <c r="Q97" s="32">
        <f t="shared" si="13"/>
        <v>0</v>
      </c>
      <c r="R97" s="29">
        <v>1605587</v>
      </c>
      <c r="S97" s="30">
        <v>304254</v>
      </c>
      <c r="T97" s="30">
        <f t="shared" si="14"/>
        <v>910933.1</v>
      </c>
      <c r="U97" s="33">
        <v>0</v>
      </c>
      <c r="V97" s="34">
        <f t="shared" si="15"/>
        <v>0</v>
      </c>
      <c r="W97" s="11"/>
    </row>
    <row r="98" spans="7:23" x14ac:dyDescent="0.3">
      <c r="G98" s="26"/>
      <c r="H98" s="11">
        <v>117</v>
      </c>
      <c r="I98" s="11" t="s">
        <v>21</v>
      </c>
      <c r="J98" s="27">
        <v>483</v>
      </c>
      <c r="K98" s="28">
        <v>0.7</v>
      </c>
      <c r="L98" s="29">
        <v>1489499</v>
      </c>
      <c r="M98" s="29">
        <v>3847</v>
      </c>
      <c r="N98" s="30">
        <v>630000</v>
      </c>
      <c r="O98" s="30">
        <f t="shared" si="12"/>
        <v>604342.19999999995</v>
      </c>
      <c r="P98" s="31">
        <v>2.7300000000000002E-4</v>
      </c>
      <c r="Q98" s="32">
        <f t="shared" si="13"/>
        <v>164.9854206</v>
      </c>
      <c r="R98" s="29">
        <v>1605587</v>
      </c>
      <c r="S98" s="30">
        <v>304254</v>
      </c>
      <c r="T98" s="30">
        <f t="shared" si="14"/>
        <v>910933.1</v>
      </c>
      <c r="U98" s="33">
        <v>2.8800000000000001E-4</v>
      </c>
      <c r="V98" s="34">
        <f t="shared" si="15"/>
        <v>262.34873279999999</v>
      </c>
      <c r="W98" s="11"/>
    </row>
    <row r="99" spans="7:23" x14ac:dyDescent="0.3">
      <c r="G99" s="26"/>
      <c r="H99" s="11">
        <v>118</v>
      </c>
      <c r="I99" s="11" t="s">
        <v>19</v>
      </c>
      <c r="J99" s="27">
        <v>483</v>
      </c>
      <c r="K99" s="28">
        <v>0.7</v>
      </c>
      <c r="L99" s="29">
        <v>1489499</v>
      </c>
      <c r="M99" s="29">
        <v>3847</v>
      </c>
      <c r="N99" s="30">
        <v>630000</v>
      </c>
      <c r="O99" s="30">
        <f t="shared" si="12"/>
        <v>604342.19999999995</v>
      </c>
      <c r="P99" s="31">
        <v>1.3899999999999999E-4</v>
      </c>
      <c r="Q99" s="32">
        <f t="shared" si="13"/>
        <v>84.00356579999999</v>
      </c>
      <c r="R99" s="29">
        <v>1605587</v>
      </c>
      <c r="S99" s="30">
        <v>304254</v>
      </c>
      <c r="T99" s="30">
        <f t="shared" si="14"/>
        <v>910933.1</v>
      </c>
      <c r="U99" s="33">
        <v>6.9999999999999999E-6</v>
      </c>
      <c r="V99" s="34">
        <f t="shared" si="15"/>
        <v>6.3765317000000001</v>
      </c>
      <c r="W99" s="11"/>
    </row>
    <row r="100" spans="7:23" x14ac:dyDescent="0.3">
      <c r="G100" s="26"/>
      <c r="H100" s="11">
        <v>125</v>
      </c>
      <c r="I100" s="11" t="s">
        <v>175</v>
      </c>
      <c r="J100" s="27">
        <v>483</v>
      </c>
      <c r="K100" s="28">
        <v>0.7</v>
      </c>
      <c r="L100" s="29">
        <v>1489499</v>
      </c>
      <c r="M100" s="29">
        <v>3847</v>
      </c>
      <c r="N100" s="30">
        <v>630000</v>
      </c>
      <c r="O100" s="30">
        <f t="shared" si="12"/>
        <v>604342.19999999995</v>
      </c>
      <c r="P100" s="31">
        <v>0</v>
      </c>
      <c r="Q100" s="32">
        <f t="shared" si="13"/>
        <v>0</v>
      </c>
      <c r="R100" s="29">
        <v>1605587</v>
      </c>
      <c r="S100" s="30">
        <v>304254</v>
      </c>
      <c r="T100" s="30">
        <f t="shared" si="14"/>
        <v>910933.1</v>
      </c>
      <c r="U100" s="33">
        <v>0</v>
      </c>
      <c r="V100" s="34">
        <f t="shared" si="15"/>
        <v>0</v>
      </c>
      <c r="W100" s="11"/>
    </row>
    <row r="101" spans="7:23" x14ac:dyDescent="0.3">
      <c r="G101" s="26"/>
      <c r="H101" s="11">
        <v>129</v>
      </c>
      <c r="I101" s="11" t="s">
        <v>133</v>
      </c>
      <c r="J101" s="27">
        <v>483</v>
      </c>
      <c r="K101" s="28">
        <v>0.7</v>
      </c>
      <c r="L101" s="29">
        <v>1489499</v>
      </c>
      <c r="M101" s="29">
        <v>3847</v>
      </c>
      <c r="N101" s="30">
        <v>630000</v>
      </c>
      <c r="O101" s="30">
        <f t="shared" si="12"/>
        <v>604342.19999999995</v>
      </c>
      <c r="P101" s="31">
        <v>0</v>
      </c>
      <c r="Q101" s="32">
        <f t="shared" si="13"/>
        <v>0</v>
      </c>
      <c r="R101" s="29">
        <v>1605587</v>
      </c>
      <c r="S101" s="30">
        <v>304254</v>
      </c>
      <c r="T101" s="30">
        <f t="shared" si="14"/>
        <v>910933.1</v>
      </c>
      <c r="U101" s="33">
        <v>0</v>
      </c>
      <c r="V101" s="34">
        <f t="shared" si="15"/>
        <v>0</v>
      </c>
      <c r="W101" s="11"/>
    </row>
    <row r="102" spans="7:23" x14ac:dyDescent="0.3">
      <c r="G102" s="26"/>
      <c r="H102" s="11"/>
      <c r="I102" s="11"/>
      <c r="J102" s="27"/>
      <c r="K102" s="28"/>
      <c r="L102" s="30"/>
      <c r="M102" s="30"/>
      <c r="N102" s="30"/>
      <c r="O102" s="30"/>
      <c r="P102" s="33"/>
      <c r="Q102" s="32"/>
      <c r="R102" s="30"/>
      <c r="S102" s="30"/>
      <c r="T102" s="30"/>
      <c r="U102" s="33"/>
      <c r="V102" s="34"/>
      <c r="W102" s="11"/>
    </row>
    <row r="103" spans="7:23" ht="15.6" x14ac:dyDescent="0.3">
      <c r="G103" s="39">
        <v>125</v>
      </c>
      <c r="H103" s="40" t="s">
        <v>175</v>
      </c>
      <c r="I103" s="11"/>
      <c r="J103" s="27"/>
      <c r="K103" s="28"/>
      <c r="L103" s="30"/>
      <c r="M103" s="30"/>
      <c r="N103" s="30"/>
      <c r="O103" s="30"/>
      <c r="P103" s="33"/>
      <c r="Q103" s="32"/>
      <c r="R103" s="30"/>
      <c r="S103" s="30"/>
      <c r="T103" s="30"/>
      <c r="U103" s="33"/>
      <c r="V103" s="34"/>
      <c r="W103" s="11"/>
    </row>
    <row r="104" spans="7:23" x14ac:dyDescent="0.3">
      <c r="G104" s="26"/>
      <c r="H104" s="11">
        <v>1</v>
      </c>
      <c r="I104" s="11" t="s">
        <v>11</v>
      </c>
      <c r="J104" s="27">
        <v>484</v>
      </c>
      <c r="K104" s="28">
        <v>0.7</v>
      </c>
      <c r="L104" s="29">
        <v>2529720</v>
      </c>
      <c r="M104" s="29">
        <v>41287</v>
      </c>
      <c r="N104" s="30">
        <v>853086</v>
      </c>
      <c r="O104" s="30">
        <f t="shared" ref="O104:O125" si="16">(L104+M104-N104)*K104</f>
        <v>1202544.7</v>
      </c>
      <c r="P104" s="31">
        <v>1.91E-3</v>
      </c>
      <c r="Q104" s="32">
        <f t="shared" ref="Q104:Q125" si="17">O104*P104</f>
        <v>2296.860377</v>
      </c>
      <c r="R104" s="29">
        <v>0</v>
      </c>
      <c r="S104" s="30"/>
      <c r="T104" s="30">
        <f t="shared" ref="T104:T125" si="18">(R104-S104)*K104</f>
        <v>0</v>
      </c>
      <c r="U104" s="33">
        <v>1.9740000000000001E-3</v>
      </c>
      <c r="V104" s="34">
        <f t="shared" ref="V104:V125" si="19">T104*U104</f>
        <v>0</v>
      </c>
      <c r="W104" s="11"/>
    </row>
    <row r="105" spans="7:23" x14ac:dyDescent="0.3">
      <c r="G105" s="26"/>
      <c r="H105" s="11">
        <v>2</v>
      </c>
      <c r="I105" s="11" t="s">
        <v>27</v>
      </c>
      <c r="J105" s="27">
        <v>484</v>
      </c>
      <c r="K105" s="28">
        <v>0.7</v>
      </c>
      <c r="L105" s="29">
        <v>2529720</v>
      </c>
      <c r="M105" s="29">
        <v>41287</v>
      </c>
      <c r="N105" s="30">
        <v>853086</v>
      </c>
      <c r="O105" s="30">
        <f t="shared" si="16"/>
        <v>1202544.7</v>
      </c>
      <c r="P105" s="31">
        <v>2.6899999999999998E-4</v>
      </c>
      <c r="Q105" s="32">
        <f t="shared" si="17"/>
        <v>323.48452429999998</v>
      </c>
      <c r="R105" s="29">
        <v>0</v>
      </c>
      <c r="S105" s="30"/>
      <c r="T105" s="30">
        <f t="shared" si="18"/>
        <v>0</v>
      </c>
      <c r="U105" s="33">
        <v>2.9500000000000001E-4</v>
      </c>
      <c r="V105" s="34">
        <f t="shared" si="19"/>
        <v>0</v>
      </c>
      <c r="W105" s="11"/>
    </row>
    <row r="106" spans="7:23" x14ac:dyDescent="0.3">
      <c r="G106" s="26"/>
      <c r="H106" s="11">
        <v>3</v>
      </c>
      <c r="I106" s="11" t="s">
        <v>20</v>
      </c>
      <c r="J106" s="27">
        <v>484</v>
      </c>
      <c r="K106" s="28">
        <v>0.7</v>
      </c>
      <c r="L106" s="29">
        <v>2529720</v>
      </c>
      <c r="M106" s="29">
        <v>41287</v>
      </c>
      <c r="N106" s="30">
        <v>853086</v>
      </c>
      <c r="O106" s="30">
        <f t="shared" si="16"/>
        <v>1202544.7</v>
      </c>
      <c r="P106" s="31">
        <v>5.9699999999999998E-4</v>
      </c>
      <c r="Q106" s="32">
        <f t="shared" si="17"/>
        <v>717.9191859</v>
      </c>
      <c r="R106" s="29">
        <v>0</v>
      </c>
      <c r="S106" s="30"/>
      <c r="T106" s="30">
        <f t="shared" si="18"/>
        <v>0</v>
      </c>
      <c r="U106" s="33">
        <v>6.3100000000000005E-4</v>
      </c>
      <c r="V106" s="34">
        <f t="shared" si="19"/>
        <v>0</v>
      </c>
      <c r="W106" s="11"/>
    </row>
    <row r="107" spans="7:23" x14ac:dyDescent="0.3">
      <c r="G107" s="26"/>
      <c r="H107" s="11">
        <v>5</v>
      </c>
      <c r="I107" s="11" t="s">
        <v>17</v>
      </c>
      <c r="J107" s="27">
        <v>484</v>
      </c>
      <c r="K107" s="28">
        <v>0.7</v>
      </c>
      <c r="L107" s="29">
        <v>2529720</v>
      </c>
      <c r="M107" s="29">
        <v>41287</v>
      </c>
      <c r="N107" s="30">
        <v>853086</v>
      </c>
      <c r="O107" s="30">
        <f t="shared" si="16"/>
        <v>1202544.7</v>
      </c>
      <c r="P107" s="31">
        <v>6.6930000000000002E-3</v>
      </c>
      <c r="Q107" s="32">
        <f t="shared" si="17"/>
        <v>8048.6316771000002</v>
      </c>
      <c r="R107" s="29">
        <v>0</v>
      </c>
      <c r="S107" s="30"/>
      <c r="T107" s="30">
        <f t="shared" si="18"/>
        <v>0</v>
      </c>
      <c r="U107" s="33">
        <v>6.6429999999999996E-3</v>
      </c>
      <c r="V107" s="34">
        <f t="shared" si="19"/>
        <v>0</v>
      </c>
      <c r="W107" s="11"/>
    </row>
    <row r="108" spans="7:23" x14ac:dyDescent="0.3">
      <c r="G108" s="26"/>
      <c r="H108" s="11">
        <v>6</v>
      </c>
      <c r="I108" s="11" t="s">
        <v>118</v>
      </c>
      <c r="J108" s="27">
        <v>484</v>
      </c>
      <c r="K108" s="28">
        <v>0.7</v>
      </c>
      <c r="L108" s="29">
        <v>2529720</v>
      </c>
      <c r="M108" s="29">
        <v>41287</v>
      </c>
      <c r="N108" s="30">
        <v>853086</v>
      </c>
      <c r="O108" s="30">
        <f t="shared" si="16"/>
        <v>1202544.7</v>
      </c>
      <c r="P108" s="31">
        <v>0</v>
      </c>
      <c r="Q108" s="32">
        <f t="shared" si="17"/>
        <v>0</v>
      </c>
      <c r="R108" s="29">
        <v>0</v>
      </c>
      <c r="S108" s="30"/>
      <c r="T108" s="30">
        <f t="shared" si="18"/>
        <v>0</v>
      </c>
      <c r="U108" s="33">
        <v>0</v>
      </c>
      <c r="V108" s="34">
        <f t="shared" si="19"/>
        <v>0</v>
      </c>
      <c r="W108" s="11"/>
    </row>
    <row r="109" spans="7:23" x14ac:dyDescent="0.3">
      <c r="G109" s="26"/>
      <c r="H109" s="11">
        <v>7</v>
      </c>
      <c r="I109" s="11" t="s">
        <v>9</v>
      </c>
      <c r="J109" s="27">
        <v>484</v>
      </c>
      <c r="K109" s="28">
        <v>0.7</v>
      </c>
      <c r="L109" s="29">
        <v>2529720</v>
      </c>
      <c r="M109" s="29">
        <v>41287</v>
      </c>
      <c r="N109" s="30">
        <v>853086</v>
      </c>
      <c r="O109" s="30">
        <f t="shared" si="16"/>
        <v>1202544.7</v>
      </c>
      <c r="P109" s="31">
        <v>1.27E-4</v>
      </c>
      <c r="Q109" s="32">
        <f t="shared" si="17"/>
        <v>152.7231769</v>
      </c>
      <c r="R109" s="29">
        <v>0</v>
      </c>
      <c r="S109" s="30"/>
      <c r="T109" s="30">
        <f t="shared" si="18"/>
        <v>0</v>
      </c>
      <c r="U109" s="33">
        <v>1.34E-4</v>
      </c>
      <c r="V109" s="34">
        <f t="shared" si="19"/>
        <v>0</v>
      </c>
      <c r="W109" s="11"/>
    </row>
    <row r="110" spans="7:23" x14ac:dyDescent="0.3">
      <c r="G110" s="26"/>
      <c r="H110" s="11">
        <v>8</v>
      </c>
      <c r="I110" s="11" t="s">
        <v>23</v>
      </c>
      <c r="J110" s="27">
        <v>484</v>
      </c>
      <c r="K110" s="28">
        <v>0.7</v>
      </c>
      <c r="L110" s="29">
        <v>2529720</v>
      </c>
      <c r="M110" s="29">
        <v>41287</v>
      </c>
      <c r="N110" s="30">
        <v>853086</v>
      </c>
      <c r="O110" s="30">
        <f t="shared" si="16"/>
        <v>1202544.7</v>
      </c>
      <c r="P110" s="31">
        <v>1.8699999999999999E-4</v>
      </c>
      <c r="Q110" s="32">
        <f t="shared" si="17"/>
        <v>224.87585889999997</v>
      </c>
      <c r="R110" s="29">
        <v>0</v>
      </c>
      <c r="S110" s="30"/>
      <c r="T110" s="30">
        <f t="shared" si="18"/>
        <v>0</v>
      </c>
      <c r="U110" s="33">
        <v>1.9599999999999999E-4</v>
      </c>
      <c r="V110" s="34">
        <f t="shared" si="19"/>
        <v>0</v>
      </c>
      <c r="W110" s="11"/>
    </row>
    <row r="111" spans="7:23" x14ac:dyDescent="0.3">
      <c r="G111" s="26"/>
      <c r="H111" s="11">
        <v>25</v>
      </c>
      <c r="I111" s="11" t="s">
        <v>8</v>
      </c>
      <c r="J111" s="27">
        <v>484</v>
      </c>
      <c r="K111" s="28">
        <v>0.7</v>
      </c>
      <c r="L111" s="29">
        <v>2529720</v>
      </c>
      <c r="M111" s="29">
        <v>41287</v>
      </c>
      <c r="N111" s="30">
        <v>853086</v>
      </c>
      <c r="O111" s="30">
        <f t="shared" si="16"/>
        <v>1202544.7</v>
      </c>
      <c r="P111" s="31">
        <v>1.2300000000000001E-4</v>
      </c>
      <c r="Q111" s="32">
        <f t="shared" si="17"/>
        <v>147.91299810000001</v>
      </c>
      <c r="R111" s="29">
        <v>0</v>
      </c>
      <c r="S111" s="30"/>
      <c r="T111" s="30">
        <f t="shared" si="18"/>
        <v>0</v>
      </c>
      <c r="U111" s="33">
        <v>1.2400000000000001E-4</v>
      </c>
      <c r="V111" s="34">
        <f t="shared" si="19"/>
        <v>0</v>
      </c>
      <c r="W111" s="11"/>
    </row>
    <row r="112" spans="7:23" x14ac:dyDescent="0.3">
      <c r="G112" s="26"/>
      <c r="H112" s="11">
        <v>38</v>
      </c>
      <c r="I112" s="11" t="s">
        <v>12</v>
      </c>
      <c r="J112" s="27">
        <v>484</v>
      </c>
      <c r="K112" s="28">
        <v>0.7</v>
      </c>
      <c r="L112" s="29">
        <v>2529720</v>
      </c>
      <c r="M112" s="29">
        <v>41287</v>
      </c>
      <c r="N112" s="30">
        <v>853086</v>
      </c>
      <c r="O112" s="30">
        <f t="shared" si="16"/>
        <v>1202544.7</v>
      </c>
      <c r="P112" s="31">
        <v>7.8999999999999996E-5</v>
      </c>
      <c r="Q112" s="32">
        <f t="shared" si="17"/>
        <v>95.001031299999994</v>
      </c>
      <c r="R112" s="29">
        <v>0</v>
      </c>
      <c r="S112" s="30"/>
      <c r="T112" s="30">
        <f t="shared" si="18"/>
        <v>0</v>
      </c>
      <c r="U112" s="33">
        <v>8.2999999999999998E-5</v>
      </c>
      <c r="V112" s="34">
        <f t="shared" si="19"/>
        <v>0</v>
      </c>
      <c r="W112" s="11"/>
    </row>
    <row r="113" spans="7:23" x14ac:dyDescent="0.3">
      <c r="G113" s="26"/>
      <c r="H113" s="11">
        <v>41</v>
      </c>
      <c r="I113" s="11" t="s">
        <v>125</v>
      </c>
      <c r="J113" s="27">
        <v>484</v>
      </c>
      <c r="K113" s="28">
        <v>0.7</v>
      </c>
      <c r="L113" s="29">
        <v>2529720</v>
      </c>
      <c r="M113" s="29">
        <v>41287</v>
      </c>
      <c r="N113" s="30">
        <v>853086</v>
      </c>
      <c r="O113" s="30">
        <f t="shared" si="16"/>
        <v>1202544.7</v>
      </c>
      <c r="P113" s="31">
        <v>0</v>
      </c>
      <c r="Q113" s="32">
        <f t="shared" si="17"/>
        <v>0</v>
      </c>
      <c r="R113" s="29">
        <v>0</v>
      </c>
      <c r="S113" s="30"/>
      <c r="T113" s="30">
        <f t="shared" si="18"/>
        <v>0</v>
      </c>
      <c r="U113" s="33">
        <v>0</v>
      </c>
      <c r="V113" s="34">
        <f t="shared" si="19"/>
        <v>0</v>
      </c>
      <c r="W113" s="11"/>
    </row>
    <row r="114" spans="7:23" x14ac:dyDescent="0.3">
      <c r="G114" s="26"/>
      <c r="H114" s="11">
        <v>55</v>
      </c>
      <c r="I114" s="11" t="s">
        <v>26</v>
      </c>
      <c r="J114" s="27">
        <v>484</v>
      </c>
      <c r="K114" s="28">
        <v>0.7</v>
      </c>
      <c r="L114" s="29">
        <v>2529720</v>
      </c>
      <c r="M114" s="29">
        <v>41287</v>
      </c>
      <c r="N114" s="30">
        <v>853086</v>
      </c>
      <c r="O114" s="30">
        <f t="shared" si="16"/>
        <v>1202544.7</v>
      </c>
      <c r="P114" s="31">
        <v>1.5699999999999999E-4</v>
      </c>
      <c r="Q114" s="32">
        <f t="shared" si="17"/>
        <v>188.79951789999998</v>
      </c>
      <c r="R114" s="29">
        <v>0</v>
      </c>
      <c r="S114" s="30"/>
      <c r="T114" s="30">
        <f t="shared" si="18"/>
        <v>0</v>
      </c>
      <c r="U114" s="33">
        <v>2.1100000000000001E-4</v>
      </c>
      <c r="V114" s="34">
        <f t="shared" si="19"/>
        <v>0</v>
      </c>
      <c r="W114" s="11"/>
    </row>
    <row r="115" spans="7:23" x14ac:dyDescent="0.3">
      <c r="G115" s="26"/>
      <c r="H115" s="11">
        <v>56</v>
      </c>
      <c r="I115" s="11" t="s">
        <v>14</v>
      </c>
      <c r="J115" s="27">
        <v>484</v>
      </c>
      <c r="K115" s="28">
        <v>0.7</v>
      </c>
      <c r="L115" s="29">
        <v>2529720</v>
      </c>
      <c r="M115" s="29">
        <v>41287</v>
      </c>
      <c r="N115" s="30">
        <v>853086</v>
      </c>
      <c r="O115" s="30">
        <f t="shared" si="16"/>
        <v>1202544.7</v>
      </c>
      <c r="P115" s="31">
        <v>1.405E-3</v>
      </c>
      <c r="Q115" s="32">
        <f t="shared" si="17"/>
        <v>1689.5753035</v>
      </c>
      <c r="R115" s="29">
        <v>0</v>
      </c>
      <c r="S115" s="30"/>
      <c r="T115" s="30">
        <f t="shared" si="18"/>
        <v>0</v>
      </c>
      <c r="U115" s="33">
        <v>1.4710000000000001E-3</v>
      </c>
      <c r="V115" s="34">
        <f t="shared" si="19"/>
        <v>0</v>
      </c>
      <c r="W115" s="11"/>
    </row>
    <row r="116" spans="7:23" x14ac:dyDescent="0.3">
      <c r="G116" s="26"/>
      <c r="H116" s="11">
        <v>71</v>
      </c>
      <c r="I116" s="11" t="s">
        <v>18</v>
      </c>
      <c r="J116" s="27">
        <v>484</v>
      </c>
      <c r="K116" s="28">
        <v>0</v>
      </c>
      <c r="L116" s="29">
        <v>2529720</v>
      </c>
      <c r="M116" s="29">
        <v>41287</v>
      </c>
      <c r="N116" s="30">
        <v>853086</v>
      </c>
      <c r="O116" s="30">
        <f t="shared" si="16"/>
        <v>0</v>
      </c>
      <c r="P116" s="31">
        <v>1.1E-5</v>
      </c>
      <c r="Q116" s="32">
        <f t="shared" si="17"/>
        <v>0</v>
      </c>
      <c r="R116" s="29">
        <v>0</v>
      </c>
      <c r="S116" s="30"/>
      <c r="T116" s="30">
        <f t="shared" si="18"/>
        <v>0</v>
      </c>
      <c r="U116" s="33">
        <v>1.2E-5</v>
      </c>
      <c r="V116" s="34">
        <f t="shared" si="19"/>
        <v>0</v>
      </c>
      <c r="W116" s="11"/>
    </row>
    <row r="117" spans="7:23" x14ac:dyDescent="0.3">
      <c r="G117" s="26"/>
      <c r="H117" s="11">
        <v>72</v>
      </c>
      <c r="I117" s="11" t="s">
        <v>28</v>
      </c>
      <c r="J117" s="27">
        <v>484</v>
      </c>
      <c r="K117" s="28">
        <v>0</v>
      </c>
      <c r="L117" s="29">
        <v>2529720</v>
      </c>
      <c r="M117" s="29">
        <v>41287</v>
      </c>
      <c r="N117" s="30">
        <v>853086</v>
      </c>
      <c r="O117" s="30">
        <f t="shared" si="16"/>
        <v>0</v>
      </c>
      <c r="P117" s="31">
        <v>3.1799999999999998E-4</v>
      </c>
      <c r="Q117" s="32">
        <f t="shared" si="17"/>
        <v>0</v>
      </c>
      <c r="R117" s="29">
        <v>0</v>
      </c>
      <c r="S117" s="30"/>
      <c r="T117" s="30">
        <f t="shared" si="18"/>
        <v>0</v>
      </c>
      <c r="U117" s="33">
        <v>3.3700000000000001E-4</v>
      </c>
      <c r="V117" s="34">
        <f t="shared" si="19"/>
        <v>0</v>
      </c>
      <c r="W117" s="11"/>
    </row>
    <row r="118" spans="7:23" x14ac:dyDescent="0.3">
      <c r="G118" s="26"/>
      <c r="H118" s="11">
        <v>90</v>
      </c>
      <c r="I118" s="11" t="s">
        <v>4</v>
      </c>
      <c r="J118" s="27">
        <v>484</v>
      </c>
      <c r="K118" s="28">
        <v>0.7</v>
      </c>
      <c r="L118" s="29">
        <v>2529720</v>
      </c>
      <c r="M118" s="29">
        <v>41287</v>
      </c>
      <c r="N118" s="30">
        <v>853086</v>
      </c>
      <c r="O118" s="30">
        <f t="shared" si="16"/>
        <v>1202544.7</v>
      </c>
      <c r="P118" s="31">
        <v>3.48E-4</v>
      </c>
      <c r="Q118" s="32">
        <f t="shared" si="17"/>
        <v>418.4855556</v>
      </c>
      <c r="R118" s="29">
        <v>0</v>
      </c>
      <c r="S118" s="30"/>
      <c r="T118" s="30">
        <f t="shared" si="18"/>
        <v>0</v>
      </c>
      <c r="U118" s="33">
        <v>3.5100000000000002E-4</v>
      </c>
      <c r="V118" s="34">
        <f t="shared" si="19"/>
        <v>0</v>
      </c>
      <c r="W118" s="11"/>
    </row>
    <row r="119" spans="7:23" x14ac:dyDescent="0.3">
      <c r="G119" s="26"/>
      <c r="H119" s="11">
        <v>97</v>
      </c>
      <c r="I119" s="11" t="s">
        <v>3</v>
      </c>
      <c r="J119" s="27">
        <v>484</v>
      </c>
      <c r="K119" s="28">
        <v>0.7</v>
      </c>
      <c r="L119" s="29">
        <v>2529720</v>
      </c>
      <c r="M119" s="29">
        <v>41287</v>
      </c>
      <c r="N119" s="30">
        <v>853086</v>
      </c>
      <c r="O119" s="30">
        <f t="shared" si="16"/>
        <v>1202544.7</v>
      </c>
      <c r="P119" s="31">
        <v>1.54E-4</v>
      </c>
      <c r="Q119" s="32">
        <f t="shared" si="17"/>
        <v>185.1918838</v>
      </c>
      <c r="R119" s="29">
        <v>0</v>
      </c>
      <c r="S119" s="30"/>
      <c r="T119" s="30">
        <f t="shared" si="18"/>
        <v>0</v>
      </c>
      <c r="U119" s="33">
        <v>1.6200000000000001E-4</v>
      </c>
      <c r="V119" s="34">
        <f t="shared" si="19"/>
        <v>0</v>
      </c>
      <c r="W119" s="11"/>
    </row>
    <row r="120" spans="7:23" x14ac:dyDescent="0.3">
      <c r="G120" s="26"/>
      <c r="H120" s="11">
        <v>104</v>
      </c>
      <c r="I120" s="11" t="s">
        <v>130</v>
      </c>
      <c r="J120" s="27">
        <v>484</v>
      </c>
      <c r="K120" s="28">
        <v>0.7</v>
      </c>
      <c r="L120" s="29">
        <v>2529720</v>
      </c>
      <c r="M120" s="29">
        <v>41287</v>
      </c>
      <c r="N120" s="30">
        <v>853086</v>
      </c>
      <c r="O120" s="30">
        <f t="shared" si="16"/>
        <v>1202544.7</v>
      </c>
      <c r="P120" s="31">
        <v>0</v>
      </c>
      <c r="Q120" s="32">
        <f t="shared" si="17"/>
        <v>0</v>
      </c>
      <c r="R120" s="29">
        <v>0</v>
      </c>
      <c r="S120" s="30"/>
      <c r="T120" s="30">
        <f t="shared" si="18"/>
        <v>0</v>
      </c>
      <c r="U120" s="33">
        <v>0</v>
      </c>
      <c r="V120" s="34">
        <f t="shared" si="19"/>
        <v>0</v>
      </c>
      <c r="W120" s="11"/>
    </row>
    <row r="121" spans="7:23" x14ac:dyDescent="0.3">
      <c r="G121" s="26"/>
      <c r="H121" s="11">
        <v>105</v>
      </c>
      <c r="I121" s="11" t="s">
        <v>174</v>
      </c>
      <c r="J121" s="27">
        <v>484</v>
      </c>
      <c r="K121" s="28">
        <v>0.7</v>
      </c>
      <c r="L121" s="29">
        <v>2529720</v>
      </c>
      <c r="M121" s="29">
        <v>41287</v>
      </c>
      <c r="N121" s="30">
        <v>853086</v>
      </c>
      <c r="O121" s="30">
        <f t="shared" si="16"/>
        <v>1202544.7</v>
      </c>
      <c r="P121" s="31">
        <v>0</v>
      </c>
      <c r="Q121" s="32">
        <f t="shared" si="17"/>
        <v>0</v>
      </c>
      <c r="R121" s="29">
        <v>0</v>
      </c>
      <c r="S121" s="30"/>
      <c r="T121" s="30">
        <f t="shared" si="18"/>
        <v>0</v>
      </c>
      <c r="U121" s="33">
        <v>0</v>
      </c>
      <c r="V121" s="34">
        <f t="shared" si="19"/>
        <v>0</v>
      </c>
      <c r="W121" s="11"/>
    </row>
    <row r="122" spans="7:23" x14ac:dyDescent="0.3">
      <c r="G122" s="26"/>
      <c r="H122" s="11">
        <v>117</v>
      </c>
      <c r="I122" s="11" t="s">
        <v>21</v>
      </c>
      <c r="J122" s="27">
        <v>484</v>
      </c>
      <c r="K122" s="28">
        <v>0.7</v>
      </c>
      <c r="L122" s="29">
        <v>2529720</v>
      </c>
      <c r="M122" s="29">
        <v>41287</v>
      </c>
      <c r="N122" s="30">
        <v>853086</v>
      </c>
      <c r="O122" s="30">
        <f t="shared" si="16"/>
        <v>1202544.7</v>
      </c>
      <c r="P122" s="31">
        <v>2.7300000000000002E-4</v>
      </c>
      <c r="Q122" s="32">
        <f t="shared" si="17"/>
        <v>328.29470309999999</v>
      </c>
      <c r="R122" s="29">
        <v>0</v>
      </c>
      <c r="S122" s="30"/>
      <c r="T122" s="30">
        <f t="shared" si="18"/>
        <v>0</v>
      </c>
      <c r="U122" s="33">
        <v>2.8800000000000001E-4</v>
      </c>
      <c r="V122" s="34">
        <f t="shared" si="19"/>
        <v>0</v>
      </c>
      <c r="W122" s="11"/>
    </row>
    <row r="123" spans="7:23" x14ac:dyDescent="0.3">
      <c r="G123" s="26"/>
      <c r="H123" s="11">
        <v>118</v>
      </c>
      <c r="I123" s="11" t="s">
        <v>19</v>
      </c>
      <c r="J123" s="27">
        <v>484</v>
      </c>
      <c r="K123" s="28">
        <v>0.7</v>
      </c>
      <c r="L123" s="29">
        <v>2529720</v>
      </c>
      <c r="M123" s="29">
        <v>41287</v>
      </c>
      <c r="N123" s="30">
        <v>853086</v>
      </c>
      <c r="O123" s="30">
        <f t="shared" si="16"/>
        <v>1202544.7</v>
      </c>
      <c r="P123" s="31">
        <v>1.3899999999999999E-4</v>
      </c>
      <c r="Q123" s="32">
        <f t="shared" si="17"/>
        <v>167.15371329999999</v>
      </c>
      <c r="R123" s="29">
        <v>0</v>
      </c>
      <c r="S123" s="30"/>
      <c r="T123" s="30">
        <f t="shared" si="18"/>
        <v>0</v>
      </c>
      <c r="U123" s="33">
        <v>6.9999999999999999E-6</v>
      </c>
      <c r="V123" s="34">
        <f t="shared" si="19"/>
        <v>0</v>
      </c>
      <c r="W123" s="11"/>
    </row>
    <row r="124" spans="7:23" x14ac:dyDescent="0.3">
      <c r="G124" s="26"/>
      <c r="H124" s="11">
        <v>125</v>
      </c>
      <c r="I124" s="11" t="s">
        <v>175</v>
      </c>
      <c r="J124" s="27">
        <v>484</v>
      </c>
      <c r="K124" s="28">
        <v>0.7</v>
      </c>
      <c r="L124" s="29">
        <v>2529720</v>
      </c>
      <c r="M124" s="29">
        <v>41287</v>
      </c>
      <c r="N124" s="30">
        <v>853086</v>
      </c>
      <c r="O124" s="30">
        <f t="shared" si="16"/>
        <v>1202544.7</v>
      </c>
      <c r="P124" s="31">
        <v>0</v>
      </c>
      <c r="Q124" s="32">
        <f t="shared" si="17"/>
        <v>0</v>
      </c>
      <c r="R124" s="29">
        <v>0</v>
      </c>
      <c r="S124" s="30"/>
      <c r="T124" s="30">
        <f t="shared" si="18"/>
        <v>0</v>
      </c>
      <c r="U124" s="33">
        <v>0</v>
      </c>
      <c r="V124" s="34">
        <f t="shared" si="19"/>
        <v>0</v>
      </c>
      <c r="W124" s="11"/>
    </row>
    <row r="125" spans="7:23" x14ac:dyDescent="0.3">
      <c r="G125" s="26"/>
      <c r="H125" s="11">
        <v>129</v>
      </c>
      <c r="I125" s="11" t="s">
        <v>133</v>
      </c>
      <c r="J125" s="27">
        <v>484</v>
      </c>
      <c r="K125" s="28">
        <v>0.7</v>
      </c>
      <c r="L125" s="29">
        <v>2529720</v>
      </c>
      <c r="M125" s="29">
        <v>41287</v>
      </c>
      <c r="N125" s="30">
        <v>853086</v>
      </c>
      <c r="O125" s="30">
        <f t="shared" si="16"/>
        <v>1202544.7</v>
      </c>
      <c r="P125" s="31">
        <v>0</v>
      </c>
      <c r="Q125" s="32">
        <f t="shared" si="17"/>
        <v>0</v>
      </c>
      <c r="R125" s="29">
        <v>0</v>
      </c>
      <c r="S125" s="30"/>
      <c r="T125" s="30">
        <f t="shared" si="18"/>
        <v>0</v>
      </c>
      <c r="U125" s="33">
        <v>0</v>
      </c>
      <c r="V125" s="34">
        <f t="shared" si="19"/>
        <v>0</v>
      </c>
      <c r="W125" s="11"/>
    </row>
    <row r="126" spans="7:23" ht="15" thickBot="1" x14ac:dyDescent="0.35">
      <c r="G126" s="35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7"/>
    </row>
    <row r="127" spans="7:23" x14ac:dyDescent="0.3">
      <c r="G127" s="11">
        <v>125</v>
      </c>
      <c r="H127" s="11" t="s">
        <v>175</v>
      </c>
      <c r="I127" s="11"/>
      <c r="J127" s="27"/>
      <c r="K127" s="28"/>
      <c r="L127" s="30"/>
      <c r="M127" s="30"/>
      <c r="N127" s="30"/>
      <c r="O127" s="30"/>
      <c r="P127" s="33"/>
      <c r="Q127" s="32">
        <f>SUM(Q81:Q126)</f>
        <v>22515.617660899992</v>
      </c>
      <c r="R127" s="30"/>
      <c r="S127" s="30"/>
      <c r="T127" s="30"/>
      <c r="U127" s="33"/>
      <c r="V127" s="32">
        <f>SUM(V81:V126)</f>
        <v>11450.429067000001</v>
      </c>
      <c r="W127" s="38">
        <f>Q127+V127</f>
        <v>33966.046727899993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74"/>
  <sheetViews>
    <sheetView workbookViewId="0">
      <selection activeCell="I1" sqref="I1"/>
    </sheetView>
  </sheetViews>
  <sheetFormatPr defaultRowHeight="14.4" x14ac:dyDescent="0.3"/>
  <cols>
    <col min="2" max="2" width="5.3320312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29</v>
      </c>
      <c r="C4" s="48"/>
      <c r="D4" s="5" t="s">
        <v>34</v>
      </c>
      <c r="E4" s="5" t="s">
        <v>35</v>
      </c>
    </row>
    <row r="5" spans="2:23" ht="15" x14ac:dyDescent="0.25">
      <c r="D5" s="8"/>
      <c r="E5" s="8"/>
    </row>
    <row r="6" spans="2:23" ht="15" x14ac:dyDescent="0.25">
      <c r="C6" s="9" t="s">
        <v>36</v>
      </c>
      <c r="D6" s="10">
        <v>84</v>
      </c>
      <c r="E6" s="10" t="s">
        <v>37</v>
      </c>
    </row>
    <row r="7" spans="2:23" ht="15.75" thickBot="1" x14ac:dyDescent="0.3">
      <c r="C7" s="9" t="s">
        <v>76</v>
      </c>
      <c r="D7" s="10">
        <v>115</v>
      </c>
      <c r="E7" s="10" t="s">
        <v>77</v>
      </c>
      <c r="G7" s="11"/>
      <c r="H7" s="11"/>
      <c r="I7" s="11"/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  <c r="W7" s="11"/>
    </row>
    <row r="8" spans="2:23" ht="15.75" x14ac:dyDescent="0.25">
      <c r="G8" s="17">
        <v>84</v>
      </c>
      <c r="H8" s="18" t="s">
        <v>135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G9" s="26"/>
      <c r="H9" s="11">
        <v>1</v>
      </c>
      <c r="I9" s="11" t="s">
        <v>11</v>
      </c>
      <c r="J9" s="27">
        <v>273</v>
      </c>
      <c r="K9" s="28">
        <v>1</v>
      </c>
      <c r="L9" s="29">
        <v>55963184</v>
      </c>
      <c r="M9" s="29">
        <v>248458</v>
      </c>
      <c r="N9" s="30">
        <v>3874789</v>
      </c>
      <c r="O9" s="30">
        <f t="shared" ref="O9:O28" si="0">(L9+M9-N9)*K9</f>
        <v>52336853</v>
      </c>
      <c r="P9" s="31">
        <v>1.91E-3</v>
      </c>
      <c r="Q9" s="32">
        <f t="shared" ref="Q9:Q28" si="1">O9*P9</f>
        <v>99963.389230000001</v>
      </c>
      <c r="R9" s="29">
        <v>2872415</v>
      </c>
      <c r="S9" s="30">
        <v>60286</v>
      </c>
      <c r="T9" s="30">
        <f t="shared" ref="T9:T28" si="2">(R9-S9)*K9</f>
        <v>2812129</v>
      </c>
      <c r="U9" s="33">
        <v>1.9740000000000001E-3</v>
      </c>
      <c r="V9" s="34">
        <f t="shared" ref="V9:V28" si="3">T9*U9</f>
        <v>5551.1426460000002</v>
      </c>
      <c r="W9" s="11"/>
    </row>
    <row r="10" spans="2:23" ht="15" x14ac:dyDescent="0.25">
      <c r="G10" s="26"/>
      <c r="H10" s="11">
        <v>2</v>
      </c>
      <c r="I10" s="11" t="s">
        <v>27</v>
      </c>
      <c r="J10" s="27">
        <v>273</v>
      </c>
      <c r="K10" s="28">
        <v>1</v>
      </c>
      <c r="L10" s="29">
        <v>55963184</v>
      </c>
      <c r="M10" s="29">
        <v>248458</v>
      </c>
      <c r="N10" s="30">
        <v>3874789</v>
      </c>
      <c r="O10" s="30">
        <f t="shared" si="0"/>
        <v>52336853</v>
      </c>
      <c r="P10" s="31">
        <v>2.6899999999999998E-4</v>
      </c>
      <c r="Q10" s="32">
        <f t="shared" si="1"/>
        <v>14078.613456999999</v>
      </c>
      <c r="R10" s="29">
        <v>2872415</v>
      </c>
      <c r="S10" s="30">
        <v>60286</v>
      </c>
      <c r="T10" s="30">
        <f t="shared" si="2"/>
        <v>2812129</v>
      </c>
      <c r="U10" s="33">
        <v>2.9500000000000001E-4</v>
      </c>
      <c r="V10" s="34">
        <f t="shared" si="3"/>
        <v>829.57805500000006</v>
      </c>
      <c r="W10" s="11"/>
    </row>
    <row r="11" spans="2:23" ht="15" x14ac:dyDescent="0.25">
      <c r="G11" s="26"/>
      <c r="H11" s="11">
        <v>3</v>
      </c>
      <c r="I11" s="11" t="s">
        <v>20</v>
      </c>
      <c r="J11" s="27">
        <v>273</v>
      </c>
      <c r="K11" s="28">
        <v>1</v>
      </c>
      <c r="L11" s="29">
        <v>55963184</v>
      </c>
      <c r="M11" s="29">
        <v>248458</v>
      </c>
      <c r="N11" s="30">
        <v>3874789</v>
      </c>
      <c r="O11" s="30">
        <f t="shared" si="0"/>
        <v>52336853</v>
      </c>
      <c r="P11" s="31">
        <v>5.9699999999999998E-4</v>
      </c>
      <c r="Q11" s="32">
        <f t="shared" si="1"/>
        <v>31245.101241</v>
      </c>
      <c r="R11" s="29">
        <v>2872415</v>
      </c>
      <c r="S11" s="30">
        <v>60286</v>
      </c>
      <c r="T11" s="30">
        <f t="shared" si="2"/>
        <v>2812129</v>
      </c>
      <c r="U11" s="33">
        <v>6.3100000000000005E-4</v>
      </c>
      <c r="V11" s="34">
        <f t="shared" si="3"/>
        <v>1774.4533990000002</v>
      </c>
      <c r="W11" s="11"/>
    </row>
    <row r="12" spans="2:23" ht="15" x14ac:dyDescent="0.25">
      <c r="G12" s="26"/>
      <c r="H12" s="11">
        <v>5</v>
      </c>
      <c r="I12" s="11" t="s">
        <v>17</v>
      </c>
      <c r="J12" s="27">
        <v>273</v>
      </c>
      <c r="K12" s="28">
        <v>0.7</v>
      </c>
      <c r="L12" s="29">
        <v>55963184</v>
      </c>
      <c r="M12" s="29">
        <v>248458</v>
      </c>
      <c r="N12" s="30">
        <v>3874789</v>
      </c>
      <c r="O12" s="30">
        <f t="shared" si="0"/>
        <v>36635797.099999994</v>
      </c>
      <c r="P12" s="31">
        <v>6.6930000000000002E-3</v>
      </c>
      <c r="Q12" s="32">
        <f t="shared" si="1"/>
        <v>245203.38999029997</v>
      </c>
      <c r="R12" s="29">
        <v>2872415</v>
      </c>
      <c r="S12" s="30">
        <v>60286</v>
      </c>
      <c r="T12" s="30">
        <f t="shared" si="2"/>
        <v>1968490.2999999998</v>
      </c>
      <c r="U12" s="33">
        <v>6.6429999999999996E-3</v>
      </c>
      <c r="V12" s="34">
        <f t="shared" si="3"/>
        <v>13076.681062899997</v>
      </c>
      <c r="W12" s="11"/>
    </row>
    <row r="13" spans="2:23" ht="15" x14ac:dyDescent="0.25">
      <c r="G13" s="26"/>
      <c r="H13" s="11">
        <v>6</v>
      </c>
      <c r="I13" s="11" t="s">
        <v>118</v>
      </c>
      <c r="J13" s="27">
        <v>273</v>
      </c>
      <c r="K13" s="28">
        <v>0.7</v>
      </c>
      <c r="L13" s="29">
        <v>55963184</v>
      </c>
      <c r="M13" s="29">
        <v>248458</v>
      </c>
      <c r="N13" s="30">
        <v>3874789</v>
      </c>
      <c r="O13" s="30">
        <f t="shared" si="0"/>
        <v>36635797.099999994</v>
      </c>
      <c r="P13" s="31">
        <v>0</v>
      </c>
      <c r="Q13" s="32">
        <f t="shared" si="1"/>
        <v>0</v>
      </c>
      <c r="R13" s="29">
        <v>2872415</v>
      </c>
      <c r="S13" s="30">
        <v>60286</v>
      </c>
      <c r="T13" s="30">
        <f t="shared" si="2"/>
        <v>1968490.2999999998</v>
      </c>
      <c r="U13" s="33">
        <v>0</v>
      </c>
      <c r="V13" s="34">
        <f t="shared" si="3"/>
        <v>0</v>
      </c>
      <c r="W13" s="11"/>
    </row>
    <row r="14" spans="2:23" ht="15" x14ac:dyDescent="0.25">
      <c r="G14" s="26"/>
      <c r="H14" s="11">
        <v>7</v>
      </c>
      <c r="I14" s="11" t="s">
        <v>9</v>
      </c>
      <c r="J14" s="27">
        <v>273</v>
      </c>
      <c r="K14" s="28">
        <v>1</v>
      </c>
      <c r="L14" s="29">
        <v>55963184</v>
      </c>
      <c r="M14" s="29">
        <v>248458</v>
      </c>
      <c r="N14" s="30">
        <v>3874789</v>
      </c>
      <c r="O14" s="30">
        <f t="shared" si="0"/>
        <v>52336853</v>
      </c>
      <c r="P14" s="31">
        <v>1.27E-4</v>
      </c>
      <c r="Q14" s="32">
        <f t="shared" si="1"/>
        <v>6646.7803309999999</v>
      </c>
      <c r="R14" s="29">
        <v>2872415</v>
      </c>
      <c r="S14" s="30">
        <v>60286</v>
      </c>
      <c r="T14" s="30">
        <f t="shared" si="2"/>
        <v>2812129</v>
      </c>
      <c r="U14" s="33">
        <v>1.34E-4</v>
      </c>
      <c r="V14" s="34">
        <f t="shared" si="3"/>
        <v>376.82528600000001</v>
      </c>
      <c r="W14" s="11"/>
    </row>
    <row r="15" spans="2:23" ht="15" x14ac:dyDescent="0.25">
      <c r="G15" s="26"/>
      <c r="H15" s="11">
        <v>8</v>
      </c>
      <c r="I15" s="11" t="s">
        <v>23</v>
      </c>
      <c r="J15" s="27">
        <v>273</v>
      </c>
      <c r="K15" s="28">
        <v>1</v>
      </c>
      <c r="L15" s="29">
        <v>55963184</v>
      </c>
      <c r="M15" s="29">
        <v>248458</v>
      </c>
      <c r="N15" s="30">
        <v>3874789</v>
      </c>
      <c r="O15" s="30">
        <f t="shared" si="0"/>
        <v>52336853</v>
      </c>
      <c r="P15" s="31">
        <v>1.8699999999999999E-4</v>
      </c>
      <c r="Q15" s="32">
        <f t="shared" si="1"/>
        <v>9786.9915110000002</v>
      </c>
      <c r="R15" s="29">
        <v>2872415</v>
      </c>
      <c r="S15" s="30">
        <v>60286</v>
      </c>
      <c r="T15" s="30">
        <f t="shared" si="2"/>
        <v>2812129</v>
      </c>
      <c r="U15" s="33">
        <v>1.9599999999999999E-4</v>
      </c>
      <c r="V15" s="34">
        <f t="shared" si="3"/>
        <v>551.17728399999999</v>
      </c>
      <c r="W15" s="11"/>
    </row>
    <row r="16" spans="2:23" ht="15" x14ac:dyDescent="0.25">
      <c r="G16" s="26"/>
      <c r="H16" s="11">
        <v>17</v>
      </c>
      <c r="I16" s="11" t="s">
        <v>16</v>
      </c>
      <c r="J16" s="27">
        <v>273</v>
      </c>
      <c r="K16" s="28">
        <v>1</v>
      </c>
      <c r="L16" s="29">
        <v>55963184</v>
      </c>
      <c r="M16" s="29">
        <v>248458</v>
      </c>
      <c r="N16" s="30">
        <v>3874789</v>
      </c>
      <c r="O16" s="30">
        <f t="shared" si="0"/>
        <v>52336853</v>
      </c>
      <c r="P16" s="31">
        <v>7.5799999999999999E-4</v>
      </c>
      <c r="Q16" s="32">
        <f t="shared" si="1"/>
        <v>39671.334574</v>
      </c>
      <c r="R16" s="29">
        <v>2872415</v>
      </c>
      <c r="S16" s="30">
        <v>60286</v>
      </c>
      <c r="T16" s="30">
        <f t="shared" si="2"/>
        <v>2812129</v>
      </c>
      <c r="U16" s="33">
        <v>8.0199999999999998E-4</v>
      </c>
      <c r="V16" s="34">
        <f t="shared" si="3"/>
        <v>2255.3274579999998</v>
      </c>
      <c r="W16" s="11"/>
    </row>
    <row r="17" spans="7:23" ht="15" x14ac:dyDescent="0.25">
      <c r="G17" s="26"/>
      <c r="H17" s="11">
        <v>19</v>
      </c>
      <c r="I17" s="11" t="s">
        <v>15</v>
      </c>
      <c r="J17" s="27">
        <v>273</v>
      </c>
      <c r="K17" s="28">
        <v>1</v>
      </c>
      <c r="L17" s="29">
        <v>55963184</v>
      </c>
      <c r="M17" s="29">
        <v>248458</v>
      </c>
      <c r="N17" s="30">
        <v>3874789</v>
      </c>
      <c r="O17" s="30">
        <f t="shared" si="0"/>
        <v>52336853</v>
      </c>
      <c r="P17" s="31">
        <v>7.3999999999999996E-5</v>
      </c>
      <c r="Q17" s="32">
        <f t="shared" si="1"/>
        <v>3872.9271219999996</v>
      </c>
      <c r="R17" s="29">
        <v>2872415</v>
      </c>
      <c r="S17" s="30">
        <v>60286</v>
      </c>
      <c r="T17" s="30">
        <f t="shared" si="2"/>
        <v>2812129</v>
      </c>
      <c r="U17" s="33">
        <v>7.8999999999999996E-5</v>
      </c>
      <c r="V17" s="34">
        <f t="shared" si="3"/>
        <v>222.15819099999999</v>
      </c>
      <c r="W17" s="11"/>
    </row>
    <row r="18" spans="7:23" ht="15" x14ac:dyDescent="0.25">
      <c r="G18" s="26"/>
      <c r="H18" s="11">
        <v>28</v>
      </c>
      <c r="I18" s="11" t="s">
        <v>13</v>
      </c>
      <c r="J18" s="27">
        <v>273</v>
      </c>
      <c r="K18" s="28">
        <v>1</v>
      </c>
      <c r="L18" s="29">
        <v>55963184</v>
      </c>
      <c r="M18" s="29">
        <v>248458</v>
      </c>
      <c r="N18" s="30">
        <v>3874789</v>
      </c>
      <c r="O18" s="30">
        <f t="shared" si="0"/>
        <v>52336853</v>
      </c>
      <c r="P18" s="31">
        <v>1.384E-3</v>
      </c>
      <c r="Q18" s="32">
        <f t="shared" si="1"/>
        <v>72434.204551999996</v>
      </c>
      <c r="R18" s="29">
        <v>2872415</v>
      </c>
      <c r="S18" s="30">
        <v>60286</v>
      </c>
      <c r="T18" s="30">
        <f t="shared" si="2"/>
        <v>2812129</v>
      </c>
      <c r="U18" s="33">
        <v>1.485E-3</v>
      </c>
      <c r="V18" s="34">
        <f t="shared" si="3"/>
        <v>4176.0115649999998</v>
      </c>
      <c r="W18" s="11"/>
    </row>
    <row r="19" spans="7:23" ht="15" x14ac:dyDescent="0.25">
      <c r="G19" s="26"/>
      <c r="H19" s="11">
        <v>38</v>
      </c>
      <c r="I19" s="11" t="s">
        <v>12</v>
      </c>
      <c r="J19" s="27">
        <v>273</v>
      </c>
      <c r="K19" s="28">
        <v>1</v>
      </c>
      <c r="L19" s="29">
        <v>55963184</v>
      </c>
      <c r="M19" s="29">
        <v>248458</v>
      </c>
      <c r="N19" s="30">
        <v>3874789</v>
      </c>
      <c r="O19" s="30">
        <f t="shared" si="0"/>
        <v>52336853</v>
      </c>
      <c r="P19" s="31">
        <v>7.8999999999999996E-5</v>
      </c>
      <c r="Q19" s="32">
        <f t="shared" si="1"/>
        <v>4134.6113869999999</v>
      </c>
      <c r="R19" s="29">
        <v>2872415</v>
      </c>
      <c r="S19" s="30">
        <v>60286</v>
      </c>
      <c r="T19" s="30">
        <f t="shared" si="2"/>
        <v>2812129</v>
      </c>
      <c r="U19" s="33">
        <v>8.2999999999999998E-5</v>
      </c>
      <c r="V19" s="34">
        <f t="shared" si="3"/>
        <v>233.40670699999998</v>
      </c>
      <c r="W19" s="11"/>
    </row>
    <row r="20" spans="7:23" ht="15" x14ac:dyDescent="0.25">
      <c r="G20" s="26"/>
      <c r="H20" s="11">
        <v>41</v>
      </c>
      <c r="I20" s="11" t="s">
        <v>125</v>
      </c>
      <c r="J20" s="27">
        <v>273</v>
      </c>
      <c r="K20" s="28">
        <v>1</v>
      </c>
      <c r="L20" s="29">
        <v>55963184</v>
      </c>
      <c r="M20" s="29">
        <v>248458</v>
      </c>
      <c r="N20" s="30">
        <v>3874789</v>
      </c>
      <c r="O20" s="30">
        <f t="shared" si="0"/>
        <v>52336853</v>
      </c>
      <c r="P20" s="31">
        <v>0</v>
      </c>
      <c r="Q20" s="32">
        <f t="shared" si="1"/>
        <v>0</v>
      </c>
      <c r="R20" s="29">
        <v>2872415</v>
      </c>
      <c r="S20" s="30">
        <v>60286</v>
      </c>
      <c r="T20" s="30">
        <f t="shared" si="2"/>
        <v>2812129</v>
      </c>
      <c r="U20" s="33">
        <v>0</v>
      </c>
      <c r="V20" s="34">
        <f t="shared" si="3"/>
        <v>0</v>
      </c>
      <c r="W20" s="11"/>
    </row>
    <row r="21" spans="7:23" ht="15" x14ac:dyDescent="0.25">
      <c r="G21" s="26"/>
      <c r="H21" s="11">
        <v>55</v>
      </c>
      <c r="I21" s="11" t="s">
        <v>26</v>
      </c>
      <c r="J21" s="27">
        <v>273</v>
      </c>
      <c r="K21" s="28">
        <v>1</v>
      </c>
      <c r="L21" s="29">
        <v>55963184</v>
      </c>
      <c r="M21" s="29">
        <v>248458</v>
      </c>
      <c r="N21" s="30">
        <v>3874789</v>
      </c>
      <c r="O21" s="30">
        <f t="shared" si="0"/>
        <v>52336853</v>
      </c>
      <c r="P21" s="31">
        <v>1.5699999999999999E-4</v>
      </c>
      <c r="Q21" s="32">
        <f t="shared" si="1"/>
        <v>8216.8859209999991</v>
      </c>
      <c r="R21" s="29">
        <v>2872415</v>
      </c>
      <c r="S21" s="30">
        <v>60286</v>
      </c>
      <c r="T21" s="30">
        <f t="shared" si="2"/>
        <v>2812129</v>
      </c>
      <c r="U21" s="33">
        <v>2.1100000000000001E-4</v>
      </c>
      <c r="V21" s="34">
        <f t="shared" si="3"/>
        <v>593.35921900000005</v>
      </c>
      <c r="W21" s="11"/>
    </row>
    <row r="22" spans="7:23" ht="15" x14ac:dyDescent="0.25">
      <c r="G22" s="26"/>
      <c r="H22" s="11">
        <v>71</v>
      </c>
      <c r="I22" s="11" t="s">
        <v>18</v>
      </c>
      <c r="J22" s="27">
        <v>273</v>
      </c>
      <c r="K22" s="28">
        <v>1</v>
      </c>
      <c r="L22" s="29">
        <v>55963184</v>
      </c>
      <c r="M22" s="29">
        <v>248458</v>
      </c>
      <c r="N22" s="30">
        <v>3874789</v>
      </c>
      <c r="O22" s="30">
        <f t="shared" si="0"/>
        <v>52336853</v>
      </c>
      <c r="P22" s="31">
        <v>1.1E-5</v>
      </c>
      <c r="Q22" s="32">
        <f t="shared" si="1"/>
        <v>575.70538299999998</v>
      </c>
      <c r="R22" s="29">
        <v>2872415</v>
      </c>
      <c r="S22" s="30">
        <v>60286</v>
      </c>
      <c r="T22" s="30">
        <f t="shared" si="2"/>
        <v>2812129</v>
      </c>
      <c r="U22" s="33">
        <v>1.2E-5</v>
      </c>
      <c r="V22" s="34">
        <f t="shared" si="3"/>
        <v>33.745547999999999</v>
      </c>
      <c r="W22" s="11"/>
    </row>
    <row r="23" spans="7:23" ht="15" x14ac:dyDescent="0.25">
      <c r="G23" s="26"/>
      <c r="H23" s="11">
        <v>72</v>
      </c>
      <c r="I23" s="11" t="s">
        <v>28</v>
      </c>
      <c r="J23" s="27">
        <v>273</v>
      </c>
      <c r="K23" s="28">
        <v>1</v>
      </c>
      <c r="L23" s="29">
        <v>55963184</v>
      </c>
      <c r="M23" s="29">
        <v>248458</v>
      </c>
      <c r="N23" s="30">
        <v>3874789</v>
      </c>
      <c r="O23" s="30">
        <f t="shared" si="0"/>
        <v>52336853</v>
      </c>
      <c r="P23" s="31">
        <v>3.1799999999999998E-4</v>
      </c>
      <c r="Q23" s="32">
        <f t="shared" si="1"/>
        <v>16643.119253999997</v>
      </c>
      <c r="R23" s="29">
        <v>2872415</v>
      </c>
      <c r="S23" s="30">
        <v>60286</v>
      </c>
      <c r="T23" s="30">
        <f t="shared" si="2"/>
        <v>2812129</v>
      </c>
      <c r="U23" s="33">
        <v>3.3700000000000001E-4</v>
      </c>
      <c r="V23" s="34">
        <f t="shared" si="3"/>
        <v>947.68747300000007</v>
      </c>
      <c r="W23" s="11"/>
    </row>
    <row r="24" spans="7:23" ht="15" x14ac:dyDescent="0.25">
      <c r="G24" s="26"/>
      <c r="H24" s="11">
        <v>84</v>
      </c>
      <c r="I24" s="11" t="s">
        <v>135</v>
      </c>
      <c r="J24" s="27">
        <v>273</v>
      </c>
      <c r="K24" s="28">
        <v>1</v>
      </c>
      <c r="L24" s="29">
        <v>55963184</v>
      </c>
      <c r="M24" s="29">
        <v>248458</v>
      </c>
      <c r="N24" s="30">
        <v>3874789</v>
      </c>
      <c r="O24" s="30">
        <f t="shared" si="0"/>
        <v>52336853</v>
      </c>
      <c r="P24" s="31">
        <v>0</v>
      </c>
      <c r="Q24" s="32">
        <f t="shared" si="1"/>
        <v>0</v>
      </c>
      <c r="R24" s="29">
        <v>2872415</v>
      </c>
      <c r="S24" s="30">
        <v>60286</v>
      </c>
      <c r="T24" s="30">
        <f t="shared" si="2"/>
        <v>2812129</v>
      </c>
      <c r="U24" s="33">
        <v>0</v>
      </c>
      <c r="V24" s="34">
        <f t="shared" si="3"/>
        <v>0</v>
      </c>
      <c r="W24" s="11"/>
    </row>
    <row r="25" spans="7:23" ht="15" x14ac:dyDescent="0.25">
      <c r="G25" s="26"/>
      <c r="H25" s="11">
        <v>104</v>
      </c>
      <c r="I25" s="11" t="s">
        <v>130</v>
      </c>
      <c r="J25" s="27">
        <v>273</v>
      </c>
      <c r="K25" s="28">
        <v>1</v>
      </c>
      <c r="L25" s="29">
        <v>55963184</v>
      </c>
      <c r="M25" s="29">
        <v>248458</v>
      </c>
      <c r="N25" s="30">
        <v>3874789</v>
      </c>
      <c r="O25" s="30">
        <f t="shared" si="0"/>
        <v>52336853</v>
      </c>
      <c r="P25" s="31">
        <v>0</v>
      </c>
      <c r="Q25" s="32">
        <f t="shared" si="1"/>
        <v>0</v>
      </c>
      <c r="R25" s="29">
        <v>2872415</v>
      </c>
      <c r="S25" s="30">
        <v>60286</v>
      </c>
      <c r="T25" s="30">
        <f t="shared" si="2"/>
        <v>2812129</v>
      </c>
      <c r="U25" s="33">
        <v>0</v>
      </c>
      <c r="V25" s="34">
        <f t="shared" si="3"/>
        <v>0</v>
      </c>
      <c r="W25" s="11"/>
    </row>
    <row r="26" spans="7:23" ht="15" x14ac:dyDescent="0.25">
      <c r="G26" s="26"/>
      <c r="H26" s="11">
        <v>117</v>
      </c>
      <c r="I26" s="11" t="s">
        <v>21</v>
      </c>
      <c r="J26" s="27">
        <v>273</v>
      </c>
      <c r="K26" s="28">
        <v>1</v>
      </c>
      <c r="L26" s="29">
        <v>55963184</v>
      </c>
      <c r="M26" s="29">
        <v>248458</v>
      </c>
      <c r="N26" s="30">
        <v>3874789</v>
      </c>
      <c r="O26" s="30">
        <f t="shared" si="0"/>
        <v>52336853</v>
      </c>
      <c r="P26" s="31">
        <v>2.7300000000000002E-4</v>
      </c>
      <c r="Q26" s="32">
        <f t="shared" si="1"/>
        <v>14287.960869</v>
      </c>
      <c r="R26" s="29">
        <v>2872415</v>
      </c>
      <c r="S26" s="30">
        <v>60286</v>
      </c>
      <c r="T26" s="30">
        <f t="shared" si="2"/>
        <v>2812129</v>
      </c>
      <c r="U26" s="33">
        <v>2.8800000000000001E-4</v>
      </c>
      <c r="V26" s="34">
        <f t="shared" si="3"/>
        <v>809.89315199999999</v>
      </c>
      <c r="W26" s="11"/>
    </row>
    <row r="27" spans="7:23" ht="15" x14ac:dyDescent="0.25">
      <c r="G27" s="26"/>
      <c r="H27" s="11">
        <v>119</v>
      </c>
      <c r="I27" s="11" t="s">
        <v>136</v>
      </c>
      <c r="J27" s="27">
        <v>273</v>
      </c>
      <c r="K27" s="28">
        <v>1</v>
      </c>
      <c r="L27" s="29">
        <v>55963184</v>
      </c>
      <c r="M27" s="29">
        <v>248458</v>
      </c>
      <c r="N27" s="30">
        <v>3874789</v>
      </c>
      <c r="O27" s="30">
        <f t="shared" si="0"/>
        <v>52336853</v>
      </c>
      <c r="P27" s="31">
        <v>0</v>
      </c>
      <c r="Q27" s="32">
        <f t="shared" si="1"/>
        <v>0</v>
      </c>
      <c r="R27" s="29">
        <v>2872415</v>
      </c>
      <c r="S27" s="30">
        <v>60286</v>
      </c>
      <c r="T27" s="30">
        <f t="shared" si="2"/>
        <v>2812129</v>
      </c>
      <c r="U27" s="33">
        <v>0</v>
      </c>
      <c r="V27" s="34">
        <f t="shared" si="3"/>
        <v>0</v>
      </c>
      <c r="W27" s="11"/>
    </row>
    <row r="28" spans="7:23" ht="15" x14ac:dyDescent="0.25">
      <c r="G28" s="26"/>
      <c r="H28" s="11">
        <v>123</v>
      </c>
      <c r="I28" s="11" t="s">
        <v>29</v>
      </c>
      <c r="J28" s="27">
        <v>273</v>
      </c>
      <c r="K28" s="28">
        <v>1</v>
      </c>
      <c r="L28" s="29">
        <v>55963184</v>
      </c>
      <c r="M28" s="29">
        <v>248458</v>
      </c>
      <c r="N28" s="30">
        <v>3874789</v>
      </c>
      <c r="O28" s="30">
        <f t="shared" si="0"/>
        <v>52336853</v>
      </c>
      <c r="P28" s="31">
        <v>1.232E-3</v>
      </c>
      <c r="Q28" s="32">
        <f t="shared" si="1"/>
        <v>64479.002895999998</v>
      </c>
      <c r="R28" s="29">
        <v>2872415</v>
      </c>
      <c r="S28" s="30">
        <v>60286</v>
      </c>
      <c r="T28" s="30">
        <f t="shared" si="2"/>
        <v>2812129</v>
      </c>
      <c r="U28" s="33">
        <v>1.0330000000000001E-3</v>
      </c>
      <c r="V28" s="34">
        <f t="shared" si="3"/>
        <v>2904.9292570000002</v>
      </c>
      <c r="W28" s="11"/>
    </row>
    <row r="29" spans="7:23" ht="15" x14ac:dyDescent="0.25">
      <c r="G29" s="26"/>
      <c r="H29" s="11"/>
      <c r="I29" s="11"/>
      <c r="J29" s="27"/>
      <c r="K29" s="28"/>
      <c r="L29" s="30"/>
      <c r="M29" s="30"/>
      <c r="N29" s="30"/>
      <c r="O29" s="30"/>
      <c r="P29" s="33"/>
      <c r="Q29" s="32"/>
      <c r="R29" s="30"/>
      <c r="S29" s="30"/>
      <c r="T29" s="30"/>
      <c r="U29" s="33"/>
      <c r="V29" s="34"/>
      <c r="W29" s="11"/>
    </row>
    <row r="30" spans="7:23" ht="15.75" x14ac:dyDescent="0.25">
      <c r="G30" s="39">
        <v>84</v>
      </c>
      <c r="H30" s="40" t="s">
        <v>135</v>
      </c>
      <c r="I30" s="11"/>
      <c r="J30" s="27"/>
      <c r="K30" s="28"/>
      <c r="L30" s="30"/>
      <c r="M30" s="30"/>
      <c r="N30" s="30"/>
      <c r="O30" s="30"/>
      <c r="P30" s="33"/>
      <c r="Q30" s="32"/>
      <c r="R30" s="30"/>
      <c r="S30" s="30"/>
      <c r="T30" s="30"/>
      <c r="U30" s="33"/>
      <c r="V30" s="34"/>
      <c r="W30" s="11"/>
    </row>
    <row r="31" spans="7:23" ht="15" x14ac:dyDescent="0.25">
      <c r="G31" s="26"/>
      <c r="H31" s="11">
        <v>1</v>
      </c>
      <c r="I31" s="11" t="s">
        <v>11</v>
      </c>
      <c r="J31" s="27">
        <v>923</v>
      </c>
      <c r="K31" s="28">
        <v>1</v>
      </c>
      <c r="L31" s="29">
        <v>0</v>
      </c>
      <c r="M31" s="29">
        <v>428883</v>
      </c>
      <c r="N31" s="30">
        <v>300</v>
      </c>
      <c r="O31" s="30">
        <f t="shared" ref="O31:O49" si="4">(L31+M31-N31)*K31</f>
        <v>428583</v>
      </c>
      <c r="P31" s="31">
        <v>1.91E-3</v>
      </c>
      <c r="Q31" s="32">
        <f t="shared" ref="Q31:Q49" si="5">O31*P31</f>
        <v>818.59352999999999</v>
      </c>
      <c r="R31" s="29">
        <v>0</v>
      </c>
      <c r="S31" s="30"/>
      <c r="T31" s="30">
        <f t="shared" ref="T31:T49" si="6">(R31-S31)*K31</f>
        <v>0</v>
      </c>
      <c r="U31" s="33">
        <v>1.9740000000000001E-3</v>
      </c>
      <c r="V31" s="34">
        <f t="shared" ref="V31:V49" si="7">T31*U31</f>
        <v>0</v>
      </c>
      <c r="W31" s="11"/>
    </row>
    <row r="32" spans="7:23" ht="15" x14ac:dyDescent="0.25">
      <c r="G32" s="26"/>
      <c r="H32" s="11">
        <v>2</v>
      </c>
      <c r="I32" s="11" t="s">
        <v>27</v>
      </c>
      <c r="J32" s="27">
        <v>923</v>
      </c>
      <c r="K32" s="28">
        <v>1</v>
      </c>
      <c r="L32" s="29">
        <v>0</v>
      </c>
      <c r="M32" s="29">
        <v>428883</v>
      </c>
      <c r="N32" s="30">
        <v>300</v>
      </c>
      <c r="O32" s="30">
        <f t="shared" si="4"/>
        <v>428583</v>
      </c>
      <c r="P32" s="31">
        <v>2.6899999999999998E-4</v>
      </c>
      <c r="Q32" s="32">
        <f t="shared" si="5"/>
        <v>115.288827</v>
      </c>
      <c r="R32" s="29">
        <v>0</v>
      </c>
      <c r="S32" s="30"/>
      <c r="T32" s="30">
        <f t="shared" si="6"/>
        <v>0</v>
      </c>
      <c r="U32" s="33">
        <v>2.9500000000000001E-4</v>
      </c>
      <c r="V32" s="34">
        <f t="shared" si="7"/>
        <v>0</v>
      </c>
      <c r="W32" s="11"/>
    </row>
    <row r="33" spans="7:23" x14ac:dyDescent="0.3">
      <c r="G33" s="26"/>
      <c r="H33" s="11">
        <v>3</v>
      </c>
      <c r="I33" s="11" t="s">
        <v>20</v>
      </c>
      <c r="J33" s="27">
        <v>923</v>
      </c>
      <c r="K33" s="28">
        <v>1</v>
      </c>
      <c r="L33" s="29">
        <v>0</v>
      </c>
      <c r="M33" s="29">
        <v>428883</v>
      </c>
      <c r="N33" s="30">
        <v>300</v>
      </c>
      <c r="O33" s="30">
        <f t="shared" si="4"/>
        <v>428583</v>
      </c>
      <c r="P33" s="31">
        <v>5.9699999999999998E-4</v>
      </c>
      <c r="Q33" s="32">
        <f t="shared" si="5"/>
        <v>255.86405099999999</v>
      </c>
      <c r="R33" s="29">
        <v>0</v>
      </c>
      <c r="S33" s="30"/>
      <c r="T33" s="30">
        <f t="shared" si="6"/>
        <v>0</v>
      </c>
      <c r="U33" s="33">
        <v>6.3100000000000005E-4</v>
      </c>
      <c r="V33" s="34">
        <f t="shared" si="7"/>
        <v>0</v>
      </c>
      <c r="W33" s="11"/>
    </row>
    <row r="34" spans="7:23" x14ac:dyDescent="0.3">
      <c r="G34" s="26"/>
      <c r="H34" s="11">
        <v>5</v>
      </c>
      <c r="I34" s="11" t="s">
        <v>17</v>
      </c>
      <c r="J34" s="27">
        <v>923</v>
      </c>
      <c r="K34" s="28">
        <v>0.7</v>
      </c>
      <c r="L34" s="29">
        <v>0</v>
      </c>
      <c r="M34" s="29">
        <v>428883</v>
      </c>
      <c r="N34" s="30">
        <v>300</v>
      </c>
      <c r="O34" s="30">
        <f t="shared" si="4"/>
        <v>300008.09999999998</v>
      </c>
      <c r="P34" s="31">
        <v>6.6930000000000002E-3</v>
      </c>
      <c r="Q34" s="32">
        <f t="shared" si="5"/>
        <v>2007.9542133</v>
      </c>
      <c r="R34" s="29">
        <v>0</v>
      </c>
      <c r="S34" s="30"/>
      <c r="T34" s="30">
        <f t="shared" si="6"/>
        <v>0</v>
      </c>
      <c r="U34" s="33">
        <v>6.6429999999999996E-3</v>
      </c>
      <c r="V34" s="34">
        <f t="shared" si="7"/>
        <v>0</v>
      </c>
      <c r="W34" s="11"/>
    </row>
    <row r="35" spans="7:23" x14ac:dyDescent="0.3">
      <c r="G35" s="26"/>
      <c r="H35" s="11">
        <v>6</v>
      </c>
      <c r="I35" s="11" t="s">
        <v>118</v>
      </c>
      <c r="J35" s="27">
        <v>923</v>
      </c>
      <c r="K35" s="28">
        <v>0.7</v>
      </c>
      <c r="L35" s="29">
        <v>0</v>
      </c>
      <c r="M35" s="29">
        <v>428883</v>
      </c>
      <c r="N35" s="30">
        <v>300</v>
      </c>
      <c r="O35" s="30">
        <f t="shared" si="4"/>
        <v>300008.09999999998</v>
      </c>
      <c r="P35" s="31">
        <v>0</v>
      </c>
      <c r="Q35" s="32">
        <f t="shared" si="5"/>
        <v>0</v>
      </c>
      <c r="R35" s="29">
        <v>0</v>
      </c>
      <c r="S35" s="30"/>
      <c r="T35" s="30">
        <f t="shared" si="6"/>
        <v>0</v>
      </c>
      <c r="U35" s="33">
        <v>0</v>
      </c>
      <c r="V35" s="34">
        <f t="shared" si="7"/>
        <v>0</v>
      </c>
      <c r="W35" s="11"/>
    </row>
    <row r="36" spans="7:23" x14ac:dyDescent="0.3">
      <c r="G36" s="26"/>
      <c r="H36" s="11">
        <v>7</v>
      </c>
      <c r="I36" s="11" t="s">
        <v>9</v>
      </c>
      <c r="J36" s="27">
        <v>923</v>
      </c>
      <c r="K36" s="28">
        <v>1</v>
      </c>
      <c r="L36" s="29">
        <v>0</v>
      </c>
      <c r="M36" s="29">
        <v>428883</v>
      </c>
      <c r="N36" s="30">
        <v>300</v>
      </c>
      <c r="O36" s="30">
        <f t="shared" si="4"/>
        <v>428583</v>
      </c>
      <c r="P36" s="31">
        <v>1.27E-4</v>
      </c>
      <c r="Q36" s="32">
        <f t="shared" si="5"/>
        <v>54.430040999999996</v>
      </c>
      <c r="R36" s="29">
        <v>0</v>
      </c>
      <c r="S36" s="30"/>
      <c r="T36" s="30">
        <f t="shared" si="6"/>
        <v>0</v>
      </c>
      <c r="U36" s="33">
        <v>1.34E-4</v>
      </c>
      <c r="V36" s="34">
        <f t="shared" si="7"/>
        <v>0</v>
      </c>
      <c r="W36" s="11"/>
    </row>
    <row r="37" spans="7:23" x14ac:dyDescent="0.3">
      <c r="G37" s="26"/>
      <c r="H37" s="11">
        <v>8</v>
      </c>
      <c r="I37" s="11" t="s">
        <v>23</v>
      </c>
      <c r="J37" s="27">
        <v>923</v>
      </c>
      <c r="K37" s="28">
        <v>1</v>
      </c>
      <c r="L37" s="29">
        <v>0</v>
      </c>
      <c r="M37" s="29">
        <v>428883</v>
      </c>
      <c r="N37" s="30">
        <v>300</v>
      </c>
      <c r="O37" s="30">
        <f t="shared" si="4"/>
        <v>428583</v>
      </c>
      <c r="P37" s="31">
        <v>1.8699999999999999E-4</v>
      </c>
      <c r="Q37" s="32">
        <f t="shared" si="5"/>
        <v>80.145021</v>
      </c>
      <c r="R37" s="29">
        <v>0</v>
      </c>
      <c r="S37" s="30"/>
      <c r="T37" s="30">
        <f t="shared" si="6"/>
        <v>0</v>
      </c>
      <c r="U37" s="33">
        <v>1.9599999999999999E-4</v>
      </c>
      <c r="V37" s="34">
        <f t="shared" si="7"/>
        <v>0</v>
      </c>
      <c r="W37" s="11"/>
    </row>
    <row r="38" spans="7:23" x14ac:dyDescent="0.3">
      <c r="G38" s="26"/>
      <c r="H38" s="11">
        <v>19</v>
      </c>
      <c r="I38" s="11" t="s">
        <v>15</v>
      </c>
      <c r="J38" s="27">
        <v>923</v>
      </c>
      <c r="K38" s="28">
        <v>1</v>
      </c>
      <c r="L38" s="29">
        <v>0</v>
      </c>
      <c r="M38" s="29">
        <v>428883</v>
      </c>
      <c r="N38" s="30">
        <v>300</v>
      </c>
      <c r="O38" s="30">
        <f t="shared" si="4"/>
        <v>428583</v>
      </c>
      <c r="P38" s="31">
        <v>7.3999999999999996E-5</v>
      </c>
      <c r="Q38" s="32">
        <f t="shared" si="5"/>
        <v>31.715141999999997</v>
      </c>
      <c r="R38" s="29">
        <v>0</v>
      </c>
      <c r="S38" s="30"/>
      <c r="T38" s="30">
        <f t="shared" si="6"/>
        <v>0</v>
      </c>
      <c r="U38" s="33">
        <v>7.8999999999999996E-5</v>
      </c>
      <c r="V38" s="34">
        <f t="shared" si="7"/>
        <v>0</v>
      </c>
      <c r="W38" s="11"/>
    </row>
    <row r="39" spans="7:23" x14ac:dyDescent="0.3">
      <c r="G39" s="26"/>
      <c r="H39" s="11">
        <v>28</v>
      </c>
      <c r="I39" s="11" t="s">
        <v>13</v>
      </c>
      <c r="J39" s="27">
        <v>923</v>
      </c>
      <c r="K39" s="28">
        <v>1</v>
      </c>
      <c r="L39" s="29">
        <v>0</v>
      </c>
      <c r="M39" s="29">
        <v>428883</v>
      </c>
      <c r="N39" s="30">
        <v>300</v>
      </c>
      <c r="O39" s="30">
        <f t="shared" si="4"/>
        <v>428583</v>
      </c>
      <c r="P39" s="31">
        <v>1.384E-3</v>
      </c>
      <c r="Q39" s="32">
        <f t="shared" si="5"/>
        <v>593.15887199999997</v>
      </c>
      <c r="R39" s="29">
        <v>0</v>
      </c>
      <c r="S39" s="30"/>
      <c r="T39" s="30">
        <f t="shared" si="6"/>
        <v>0</v>
      </c>
      <c r="U39" s="33">
        <v>1.485E-3</v>
      </c>
      <c r="V39" s="34">
        <f t="shared" si="7"/>
        <v>0</v>
      </c>
      <c r="W39" s="11"/>
    </row>
    <row r="40" spans="7:23" x14ac:dyDescent="0.3">
      <c r="G40" s="26"/>
      <c r="H40" s="11">
        <v>38</v>
      </c>
      <c r="I40" s="11" t="s">
        <v>12</v>
      </c>
      <c r="J40" s="27">
        <v>923</v>
      </c>
      <c r="K40" s="28">
        <v>1</v>
      </c>
      <c r="L40" s="29">
        <v>0</v>
      </c>
      <c r="M40" s="29">
        <v>428883</v>
      </c>
      <c r="N40" s="30">
        <v>300</v>
      </c>
      <c r="O40" s="30">
        <f t="shared" si="4"/>
        <v>428583</v>
      </c>
      <c r="P40" s="31">
        <v>7.8999999999999996E-5</v>
      </c>
      <c r="Q40" s="32">
        <f t="shared" si="5"/>
        <v>33.858056999999995</v>
      </c>
      <c r="R40" s="29">
        <v>0</v>
      </c>
      <c r="S40" s="30"/>
      <c r="T40" s="30">
        <f t="shared" si="6"/>
        <v>0</v>
      </c>
      <c r="U40" s="33">
        <v>8.2999999999999998E-5</v>
      </c>
      <c r="V40" s="34">
        <f t="shared" si="7"/>
        <v>0</v>
      </c>
      <c r="W40" s="11"/>
    </row>
    <row r="41" spans="7:23" x14ac:dyDescent="0.3">
      <c r="G41" s="26"/>
      <c r="H41" s="11">
        <v>41</v>
      </c>
      <c r="I41" s="11" t="s">
        <v>125</v>
      </c>
      <c r="J41" s="27">
        <v>923</v>
      </c>
      <c r="K41" s="28">
        <v>1</v>
      </c>
      <c r="L41" s="29">
        <v>0</v>
      </c>
      <c r="M41" s="29">
        <v>428883</v>
      </c>
      <c r="N41" s="30">
        <v>300</v>
      </c>
      <c r="O41" s="30">
        <f t="shared" si="4"/>
        <v>428583</v>
      </c>
      <c r="P41" s="31">
        <v>0</v>
      </c>
      <c r="Q41" s="32">
        <f t="shared" si="5"/>
        <v>0</v>
      </c>
      <c r="R41" s="29">
        <v>0</v>
      </c>
      <c r="S41" s="30"/>
      <c r="T41" s="30">
        <f t="shared" si="6"/>
        <v>0</v>
      </c>
      <c r="U41" s="33">
        <v>0</v>
      </c>
      <c r="V41" s="34">
        <f t="shared" si="7"/>
        <v>0</v>
      </c>
      <c r="W41" s="11"/>
    </row>
    <row r="42" spans="7:23" x14ac:dyDescent="0.3">
      <c r="G42" s="26"/>
      <c r="H42" s="11">
        <v>55</v>
      </c>
      <c r="I42" s="11" t="s">
        <v>26</v>
      </c>
      <c r="J42" s="27">
        <v>923</v>
      </c>
      <c r="K42" s="28">
        <v>1</v>
      </c>
      <c r="L42" s="29">
        <v>0</v>
      </c>
      <c r="M42" s="29">
        <v>428883</v>
      </c>
      <c r="N42" s="30">
        <v>300</v>
      </c>
      <c r="O42" s="30">
        <f t="shared" si="4"/>
        <v>428583</v>
      </c>
      <c r="P42" s="31">
        <v>1.5699999999999999E-4</v>
      </c>
      <c r="Q42" s="32">
        <f t="shared" si="5"/>
        <v>67.287531000000001</v>
      </c>
      <c r="R42" s="29">
        <v>0</v>
      </c>
      <c r="S42" s="30"/>
      <c r="T42" s="30">
        <f t="shared" si="6"/>
        <v>0</v>
      </c>
      <c r="U42" s="33">
        <v>2.1100000000000001E-4</v>
      </c>
      <c r="V42" s="34">
        <f t="shared" si="7"/>
        <v>0</v>
      </c>
      <c r="W42" s="11"/>
    </row>
    <row r="43" spans="7:23" x14ac:dyDescent="0.3">
      <c r="G43" s="26"/>
      <c r="H43" s="11">
        <v>71</v>
      </c>
      <c r="I43" s="11" t="s">
        <v>18</v>
      </c>
      <c r="J43" s="27">
        <v>923</v>
      </c>
      <c r="K43" s="28">
        <v>1</v>
      </c>
      <c r="L43" s="29">
        <v>0</v>
      </c>
      <c r="M43" s="29">
        <v>428883</v>
      </c>
      <c r="N43" s="30">
        <v>300</v>
      </c>
      <c r="O43" s="30">
        <f t="shared" si="4"/>
        <v>428583</v>
      </c>
      <c r="P43" s="31">
        <v>1.1E-5</v>
      </c>
      <c r="Q43" s="32">
        <f t="shared" si="5"/>
        <v>4.7144129999999995</v>
      </c>
      <c r="R43" s="29">
        <v>0</v>
      </c>
      <c r="S43" s="30"/>
      <c r="T43" s="30">
        <f t="shared" si="6"/>
        <v>0</v>
      </c>
      <c r="U43" s="33">
        <v>1.2E-5</v>
      </c>
      <c r="V43" s="34">
        <f t="shared" si="7"/>
        <v>0</v>
      </c>
      <c r="W43" s="11"/>
    </row>
    <row r="44" spans="7:23" x14ac:dyDescent="0.3">
      <c r="G44" s="26"/>
      <c r="H44" s="11">
        <v>72</v>
      </c>
      <c r="I44" s="11" t="s">
        <v>28</v>
      </c>
      <c r="J44" s="27">
        <v>923</v>
      </c>
      <c r="K44" s="28">
        <v>1</v>
      </c>
      <c r="L44" s="29">
        <v>0</v>
      </c>
      <c r="M44" s="29">
        <v>428883</v>
      </c>
      <c r="N44" s="30">
        <v>300</v>
      </c>
      <c r="O44" s="30">
        <f t="shared" si="4"/>
        <v>428583</v>
      </c>
      <c r="P44" s="31">
        <v>3.1799999999999998E-4</v>
      </c>
      <c r="Q44" s="32">
        <f t="shared" si="5"/>
        <v>136.28939399999999</v>
      </c>
      <c r="R44" s="29">
        <v>0</v>
      </c>
      <c r="S44" s="30"/>
      <c r="T44" s="30">
        <f t="shared" si="6"/>
        <v>0</v>
      </c>
      <c r="U44" s="33">
        <v>3.3700000000000001E-4</v>
      </c>
      <c r="V44" s="34">
        <f t="shared" si="7"/>
        <v>0</v>
      </c>
      <c r="W44" s="11"/>
    </row>
    <row r="45" spans="7:23" x14ac:dyDescent="0.3">
      <c r="G45" s="26"/>
      <c r="H45" s="11">
        <v>84</v>
      </c>
      <c r="I45" s="11" t="s">
        <v>135</v>
      </c>
      <c r="J45" s="27">
        <v>923</v>
      </c>
      <c r="K45" s="28">
        <v>1</v>
      </c>
      <c r="L45" s="29">
        <v>0</v>
      </c>
      <c r="M45" s="29">
        <v>428883</v>
      </c>
      <c r="N45" s="30">
        <v>300</v>
      </c>
      <c r="O45" s="30">
        <f t="shared" si="4"/>
        <v>428583</v>
      </c>
      <c r="P45" s="31">
        <v>0</v>
      </c>
      <c r="Q45" s="32">
        <f t="shared" si="5"/>
        <v>0</v>
      </c>
      <c r="R45" s="29">
        <v>0</v>
      </c>
      <c r="S45" s="30"/>
      <c r="T45" s="30">
        <f t="shared" si="6"/>
        <v>0</v>
      </c>
      <c r="U45" s="33">
        <v>0</v>
      </c>
      <c r="V45" s="34">
        <f t="shared" si="7"/>
        <v>0</v>
      </c>
      <c r="W45" s="11"/>
    </row>
    <row r="46" spans="7:23" x14ac:dyDescent="0.3">
      <c r="G46" s="26"/>
      <c r="H46" s="11">
        <v>104</v>
      </c>
      <c r="I46" s="11" t="s">
        <v>130</v>
      </c>
      <c r="J46" s="27">
        <v>923</v>
      </c>
      <c r="K46" s="28">
        <v>1</v>
      </c>
      <c r="L46" s="29">
        <v>0</v>
      </c>
      <c r="M46" s="29">
        <v>428883</v>
      </c>
      <c r="N46" s="30">
        <v>300</v>
      </c>
      <c r="O46" s="30">
        <f t="shared" si="4"/>
        <v>428583</v>
      </c>
      <c r="P46" s="31">
        <v>0</v>
      </c>
      <c r="Q46" s="32">
        <f t="shared" si="5"/>
        <v>0</v>
      </c>
      <c r="R46" s="29">
        <v>0</v>
      </c>
      <c r="S46" s="30"/>
      <c r="T46" s="30">
        <f t="shared" si="6"/>
        <v>0</v>
      </c>
      <c r="U46" s="33">
        <v>0</v>
      </c>
      <c r="V46" s="34">
        <f t="shared" si="7"/>
        <v>0</v>
      </c>
      <c r="W46" s="11"/>
    </row>
    <row r="47" spans="7:23" x14ac:dyDescent="0.3">
      <c r="G47" s="26"/>
      <c r="H47" s="11">
        <v>117</v>
      </c>
      <c r="I47" s="11" t="s">
        <v>21</v>
      </c>
      <c r="J47" s="27">
        <v>923</v>
      </c>
      <c r="K47" s="28">
        <v>1</v>
      </c>
      <c r="L47" s="29">
        <v>0</v>
      </c>
      <c r="M47" s="29">
        <v>428883</v>
      </c>
      <c r="N47" s="30">
        <v>300</v>
      </c>
      <c r="O47" s="30">
        <f t="shared" si="4"/>
        <v>428583</v>
      </c>
      <c r="P47" s="31">
        <v>2.7300000000000002E-4</v>
      </c>
      <c r="Q47" s="32">
        <f t="shared" si="5"/>
        <v>117.00315900000001</v>
      </c>
      <c r="R47" s="29">
        <v>0</v>
      </c>
      <c r="S47" s="30"/>
      <c r="T47" s="30">
        <f t="shared" si="6"/>
        <v>0</v>
      </c>
      <c r="U47" s="33">
        <v>2.8800000000000001E-4</v>
      </c>
      <c r="V47" s="34">
        <f t="shared" si="7"/>
        <v>0</v>
      </c>
      <c r="W47" s="11"/>
    </row>
    <row r="48" spans="7:23" x14ac:dyDescent="0.3">
      <c r="G48" s="26"/>
      <c r="H48" s="11">
        <v>119</v>
      </c>
      <c r="I48" s="11" t="s">
        <v>136</v>
      </c>
      <c r="J48" s="27">
        <v>923</v>
      </c>
      <c r="K48" s="28">
        <v>1</v>
      </c>
      <c r="L48" s="29">
        <v>0</v>
      </c>
      <c r="M48" s="29">
        <v>428883</v>
      </c>
      <c r="N48" s="30">
        <v>300</v>
      </c>
      <c r="O48" s="30">
        <f t="shared" si="4"/>
        <v>428583</v>
      </c>
      <c r="P48" s="31">
        <v>0</v>
      </c>
      <c r="Q48" s="32">
        <f t="shared" si="5"/>
        <v>0</v>
      </c>
      <c r="R48" s="29">
        <v>0</v>
      </c>
      <c r="S48" s="30"/>
      <c r="T48" s="30">
        <f t="shared" si="6"/>
        <v>0</v>
      </c>
      <c r="U48" s="33">
        <v>0</v>
      </c>
      <c r="V48" s="34">
        <f t="shared" si="7"/>
        <v>0</v>
      </c>
      <c r="W48" s="11"/>
    </row>
    <row r="49" spans="7:23" x14ac:dyDescent="0.3">
      <c r="G49" s="26"/>
      <c r="H49" s="11">
        <v>123</v>
      </c>
      <c r="I49" s="11" t="s">
        <v>29</v>
      </c>
      <c r="J49" s="27">
        <v>923</v>
      </c>
      <c r="K49" s="28">
        <v>1</v>
      </c>
      <c r="L49" s="29">
        <v>0</v>
      </c>
      <c r="M49" s="29">
        <v>428883</v>
      </c>
      <c r="N49" s="30">
        <v>300</v>
      </c>
      <c r="O49" s="30">
        <f t="shared" si="4"/>
        <v>428583</v>
      </c>
      <c r="P49" s="31">
        <v>1.232E-3</v>
      </c>
      <c r="Q49" s="32">
        <f t="shared" si="5"/>
        <v>528.01425600000005</v>
      </c>
      <c r="R49" s="29">
        <v>0</v>
      </c>
      <c r="S49" s="30"/>
      <c r="T49" s="30">
        <f t="shared" si="6"/>
        <v>0</v>
      </c>
      <c r="U49" s="33">
        <v>1.0330000000000001E-3</v>
      </c>
      <c r="V49" s="34">
        <f t="shared" si="7"/>
        <v>0</v>
      </c>
      <c r="W49" s="11"/>
    </row>
    <row r="50" spans="7:23" ht="15" thickBot="1" x14ac:dyDescent="0.35">
      <c r="G50" s="35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7"/>
    </row>
    <row r="51" spans="7:23" x14ac:dyDescent="0.3">
      <c r="G51" s="11">
        <v>84</v>
      </c>
      <c r="H51" s="11" t="s">
        <v>135</v>
      </c>
      <c r="I51" s="11"/>
      <c r="J51" s="27"/>
      <c r="K51" s="28"/>
      <c r="L51" s="30"/>
      <c r="M51" s="30"/>
      <c r="N51" s="30"/>
      <c r="O51" s="30"/>
      <c r="P51" s="33"/>
      <c r="Q51" s="32">
        <f>SUM(Q9:Q50)</f>
        <v>636084.33422559977</v>
      </c>
      <c r="R51" s="30"/>
      <c r="S51" s="30"/>
      <c r="T51" s="30"/>
      <c r="U51" s="33"/>
      <c r="V51" s="32">
        <f>SUM(V9:V50)</f>
        <v>34336.376302900004</v>
      </c>
      <c r="W51" s="38">
        <f>Q51+V51</f>
        <v>670420.7105284998</v>
      </c>
    </row>
    <row r="52" spans="7:23" x14ac:dyDescent="0.3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</row>
    <row r="53" spans="7:23" x14ac:dyDescent="0.3"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</row>
    <row r="54" spans="7:23" x14ac:dyDescent="0.3">
      <c r="G54" s="11"/>
      <c r="H54" s="11"/>
      <c r="I54" s="11"/>
      <c r="J54" s="27"/>
      <c r="K54" s="28"/>
      <c r="L54" s="30"/>
      <c r="M54" s="30"/>
      <c r="N54" s="30"/>
      <c r="O54" s="30"/>
      <c r="P54" s="33"/>
      <c r="Q54" s="32"/>
      <c r="R54" s="30"/>
      <c r="S54" s="30"/>
      <c r="T54" s="30"/>
      <c r="U54" s="33"/>
      <c r="V54" s="32"/>
      <c r="W54" s="11"/>
    </row>
    <row r="55" spans="7:23" ht="15" thickBot="1" x14ac:dyDescent="0.35">
      <c r="G55" s="11"/>
      <c r="H55" s="11"/>
      <c r="I55" s="11"/>
      <c r="J55" s="12" t="s">
        <v>100</v>
      </c>
      <c r="K55" s="13" t="s">
        <v>101</v>
      </c>
      <c r="L55" s="14" t="s">
        <v>102</v>
      </c>
      <c r="M55" s="14" t="s">
        <v>103</v>
      </c>
      <c r="N55" s="14" t="s">
        <v>104</v>
      </c>
      <c r="O55" s="14" t="s">
        <v>105</v>
      </c>
      <c r="P55" s="15" t="s">
        <v>106</v>
      </c>
      <c r="Q55" s="16" t="s">
        <v>107</v>
      </c>
      <c r="R55" s="14" t="s">
        <v>108</v>
      </c>
      <c r="S55" s="14" t="s">
        <v>109</v>
      </c>
      <c r="T55" s="14" t="s">
        <v>110</v>
      </c>
      <c r="U55" s="15" t="s">
        <v>111</v>
      </c>
      <c r="V55" s="16" t="s">
        <v>112</v>
      </c>
      <c r="W55" s="11"/>
    </row>
    <row r="56" spans="7:23" ht="15.6" x14ac:dyDescent="0.3">
      <c r="G56" s="17">
        <v>115</v>
      </c>
      <c r="H56" s="18" t="s">
        <v>160</v>
      </c>
      <c r="I56" s="19"/>
      <c r="J56" s="20"/>
      <c r="K56" s="21"/>
      <c r="L56" s="22"/>
      <c r="M56" s="22"/>
      <c r="N56" s="22"/>
      <c r="O56" s="22"/>
      <c r="P56" s="23"/>
      <c r="Q56" s="24"/>
      <c r="R56" s="22"/>
      <c r="S56" s="22"/>
      <c r="T56" s="22"/>
      <c r="U56" s="23"/>
      <c r="V56" s="25"/>
      <c r="W56" s="11"/>
    </row>
    <row r="57" spans="7:23" x14ac:dyDescent="0.3">
      <c r="G57" s="26"/>
      <c r="H57" s="11">
        <v>1</v>
      </c>
      <c r="I57" s="11" t="s">
        <v>11</v>
      </c>
      <c r="J57" s="27">
        <v>427</v>
      </c>
      <c r="K57" s="28">
        <v>0.9</v>
      </c>
      <c r="L57" s="29">
        <v>0</v>
      </c>
      <c r="M57" s="29">
        <v>0</v>
      </c>
      <c r="N57" s="30">
        <v>83843</v>
      </c>
      <c r="O57" s="30">
        <f t="shared" ref="O57:O73" si="8">(L57+M57-N57)*K57</f>
        <v>-75458.7</v>
      </c>
      <c r="P57" s="31">
        <v>1.91E-3</v>
      </c>
      <c r="Q57" s="32">
        <f t="shared" ref="Q57:Q73" si="9">O57*P57</f>
        <v>-144.12611699999999</v>
      </c>
      <c r="R57" s="29">
        <v>0</v>
      </c>
      <c r="S57" s="30">
        <v>0</v>
      </c>
      <c r="T57" s="30">
        <f t="shared" ref="T57:T73" si="10">(R57-S57)*K57</f>
        <v>0</v>
      </c>
      <c r="U57" s="33">
        <v>1.9740000000000001E-3</v>
      </c>
      <c r="V57" s="34">
        <f t="shared" ref="V57:V73" si="11">T57*U57</f>
        <v>0</v>
      </c>
      <c r="W57" s="11"/>
    </row>
    <row r="58" spans="7:23" x14ac:dyDescent="0.3">
      <c r="G58" s="26"/>
      <c r="H58" s="11">
        <v>2</v>
      </c>
      <c r="I58" s="11" t="s">
        <v>27</v>
      </c>
      <c r="J58" s="27">
        <v>427</v>
      </c>
      <c r="K58" s="28">
        <v>0.9</v>
      </c>
      <c r="L58" s="29">
        <v>0</v>
      </c>
      <c r="M58" s="29">
        <v>0</v>
      </c>
      <c r="N58" s="30">
        <v>83843</v>
      </c>
      <c r="O58" s="30">
        <f t="shared" si="8"/>
        <v>-75458.7</v>
      </c>
      <c r="P58" s="31">
        <v>2.6899999999999998E-4</v>
      </c>
      <c r="Q58" s="32">
        <f t="shared" si="9"/>
        <v>-20.298390299999998</v>
      </c>
      <c r="R58" s="29">
        <v>0</v>
      </c>
      <c r="S58" s="30">
        <v>0</v>
      </c>
      <c r="T58" s="30">
        <f t="shared" si="10"/>
        <v>0</v>
      </c>
      <c r="U58" s="33">
        <v>2.9500000000000001E-4</v>
      </c>
      <c r="V58" s="34">
        <f t="shared" si="11"/>
        <v>0</v>
      </c>
      <c r="W58" s="11"/>
    </row>
    <row r="59" spans="7:23" x14ac:dyDescent="0.3">
      <c r="G59" s="26"/>
      <c r="H59" s="11">
        <v>3</v>
      </c>
      <c r="I59" s="11" t="s">
        <v>20</v>
      </c>
      <c r="J59" s="27">
        <v>427</v>
      </c>
      <c r="K59" s="28">
        <v>0.9</v>
      </c>
      <c r="L59" s="29">
        <v>0</v>
      </c>
      <c r="M59" s="29">
        <v>0</v>
      </c>
      <c r="N59" s="30">
        <v>83843</v>
      </c>
      <c r="O59" s="30">
        <f t="shared" si="8"/>
        <v>-75458.7</v>
      </c>
      <c r="P59" s="31">
        <v>5.9699999999999998E-4</v>
      </c>
      <c r="Q59" s="32">
        <f t="shared" si="9"/>
        <v>-45.048843899999994</v>
      </c>
      <c r="R59" s="29">
        <v>0</v>
      </c>
      <c r="S59" s="30">
        <v>0</v>
      </c>
      <c r="T59" s="30">
        <f t="shared" si="10"/>
        <v>0</v>
      </c>
      <c r="U59" s="33">
        <v>6.3100000000000005E-4</v>
      </c>
      <c r="V59" s="34">
        <f t="shared" si="11"/>
        <v>0</v>
      </c>
      <c r="W59" s="11"/>
    </row>
    <row r="60" spans="7:23" x14ac:dyDescent="0.3">
      <c r="G60" s="26"/>
      <c r="H60" s="11">
        <v>5</v>
      </c>
      <c r="I60" s="11" t="s">
        <v>17</v>
      </c>
      <c r="J60" s="27">
        <v>427</v>
      </c>
      <c r="K60" s="28">
        <v>0.9</v>
      </c>
      <c r="L60" s="29">
        <v>0</v>
      </c>
      <c r="M60" s="29">
        <v>0</v>
      </c>
      <c r="N60" s="30">
        <v>83843</v>
      </c>
      <c r="O60" s="30">
        <f t="shared" si="8"/>
        <v>-75458.7</v>
      </c>
      <c r="P60" s="31">
        <v>6.6930000000000002E-3</v>
      </c>
      <c r="Q60" s="32">
        <f t="shared" si="9"/>
        <v>-505.04507910000001</v>
      </c>
      <c r="R60" s="29">
        <v>0</v>
      </c>
      <c r="S60" s="30">
        <v>0</v>
      </c>
      <c r="T60" s="30">
        <f t="shared" si="10"/>
        <v>0</v>
      </c>
      <c r="U60" s="33">
        <v>6.6429999999999996E-3</v>
      </c>
      <c r="V60" s="34">
        <f t="shared" si="11"/>
        <v>0</v>
      </c>
      <c r="W60" s="11"/>
    </row>
    <row r="61" spans="7:23" x14ac:dyDescent="0.3">
      <c r="G61" s="26"/>
      <c r="H61" s="11">
        <v>6</v>
      </c>
      <c r="I61" s="11" t="s">
        <v>118</v>
      </c>
      <c r="J61" s="27">
        <v>427</v>
      </c>
      <c r="K61" s="28">
        <v>0.9</v>
      </c>
      <c r="L61" s="29">
        <v>0</v>
      </c>
      <c r="M61" s="29">
        <v>0</v>
      </c>
      <c r="N61" s="30">
        <v>83843</v>
      </c>
      <c r="O61" s="30">
        <f t="shared" si="8"/>
        <v>-75458.7</v>
      </c>
      <c r="P61" s="31">
        <v>0</v>
      </c>
      <c r="Q61" s="32">
        <f t="shared" si="9"/>
        <v>0</v>
      </c>
      <c r="R61" s="29">
        <v>0</v>
      </c>
      <c r="S61" s="30">
        <v>0</v>
      </c>
      <c r="T61" s="30">
        <f t="shared" si="10"/>
        <v>0</v>
      </c>
      <c r="U61" s="33">
        <v>0</v>
      </c>
      <c r="V61" s="34">
        <f t="shared" si="11"/>
        <v>0</v>
      </c>
      <c r="W61" s="11"/>
    </row>
    <row r="62" spans="7:23" x14ac:dyDescent="0.3">
      <c r="G62" s="26"/>
      <c r="H62" s="11">
        <v>7</v>
      </c>
      <c r="I62" s="11" t="s">
        <v>9</v>
      </c>
      <c r="J62" s="27">
        <v>427</v>
      </c>
      <c r="K62" s="28">
        <v>0.9</v>
      </c>
      <c r="L62" s="29">
        <v>0</v>
      </c>
      <c r="M62" s="29">
        <v>0</v>
      </c>
      <c r="N62" s="30">
        <v>83843</v>
      </c>
      <c r="O62" s="30">
        <f t="shared" si="8"/>
        <v>-75458.7</v>
      </c>
      <c r="P62" s="31">
        <v>1.27E-4</v>
      </c>
      <c r="Q62" s="32">
        <f t="shared" si="9"/>
        <v>-9.5832549</v>
      </c>
      <c r="R62" s="29">
        <v>0</v>
      </c>
      <c r="S62" s="30">
        <v>0</v>
      </c>
      <c r="T62" s="30">
        <f t="shared" si="10"/>
        <v>0</v>
      </c>
      <c r="U62" s="33">
        <v>1.34E-4</v>
      </c>
      <c r="V62" s="34">
        <f t="shared" si="11"/>
        <v>0</v>
      </c>
      <c r="W62" s="11"/>
    </row>
    <row r="63" spans="7:23" x14ac:dyDescent="0.3">
      <c r="G63" s="26"/>
      <c r="H63" s="11">
        <v>8</v>
      </c>
      <c r="I63" s="11" t="s">
        <v>23</v>
      </c>
      <c r="J63" s="27">
        <v>427</v>
      </c>
      <c r="K63" s="28">
        <v>0.9</v>
      </c>
      <c r="L63" s="29">
        <v>0</v>
      </c>
      <c r="M63" s="29">
        <v>0</v>
      </c>
      <c r="N63" s="30">
        <v>83843</v>
      </c>
      <c r="O63" s="30">
        <f t="shared" si="8"/>
        <v>-75458.7</v>
      </c>
      <c r="P63" s="31">
        <v>1.8699999999999999E-4</v>
      </c>
      <c r="Q63" s="32">
        <f t="shared" si="9"/>
        <v>-14.110776899999999</v>
      </c>
      <c r="R63" s="29">
        <v>0</v>
      </c>
      <c r="S63" s="30">
        <v>0</v>
      </c>
      <c r="T63" s="30">
        <f t="shared" si="10"/>
        <v>0</v>
      </c>
      <c r="U63" s="33">
        <v>1.9599999999999999E-4</v>
      </c>
      <c r="V63" s="34">
        <f t="shared" si="11"/>
        <v>0</v>
      </c>
      <c r="W63" s="11"/>
    </row>
    <row r="64" spans="7:23" x14ac:dyDescent="0.3">
      <c r="G64" s="26"/>
      <c r="H64" s="11">
        <v>19</v>
      </c>
      <c r="I64" s="11" t="s">
        <v>15</v>
      </c>
      <c r="J64" s="27">
        <v>427</v>
      </c>
      <c r="K64" s="28">
        <v>0.9</v>
      </c>
      <c r="L64" s="29">
        <v>0</v>
      </c>
      <c r="M64" s="29">
        <v>0</v>
      </c>
      <c r="N64" s="30">
        <v>83843</v>
      </c>
      <c r="O64" s="30">
        <f t="shared" si="8"/>
        <v>-75458.7</v>
      </c>
      <c r="P64" s="31">
        <v>7.3999999999999996E-5</v>
      </c>
      <c r="Q64" s="32">
        <f t="shared" si="9"/>
        <v>-5.5839437999999992</v>
      </c>
      <c r="R64" s="29">
        <v>0</v>
      </c>
      <c r="S64" s="30">
        <v>0</v>
      </c>
      <c r="T64" s="30">
        <f t="shared" si="10"/>
        <v>0</v>
      </c>
      <c r="U64" s="33">
        <v>7.8999999999999996E-5</v>
      </c>
      <c r="V64" s="34">
        <f t="shared" si="11"/>
        <v>0</v>
      </c>
      <c r="W64" s="11"/>
    </row>
    <row r="65" spans="7:23" x14ac:dyDescent="0.3">
      <c r="G65" s="26"/>
      <c r="H65" s="11">
        <v>31</v>
      </c>
      <c r="I65" s="11" t="s">
        <v>1</v>
      </c>
      <c r="J65" s="27">
        <v>427</v>
      </c>
      <c r="K65" s="28">
        <v>0.9</v>
      </c>
      <c r="L65" s="29">
        <v>0</v>
      </c>
      <c r="M65" s="29">
        <v>0</v>
      </c>
      <c r="N65" s="30">
        <v>83843</v>
      </c>
      <c r="O65" s="30">
        <f t="shared" si="8"/>
        <v>-75458.7</v>
      </c>
      <c r="P65" s="31">
        <v>1.188E-3</v>
      </c>
      <c r="Q65" s="32">
        <f t="shared" si="9"/>
        <v>-89.644935599999997</v>
      </c>
      <c r="R65" s="29">
        <v>0</v>
      </c>
      <c r="S65" s="30">
        <v>0</v>
      </c>
      <c r="T65" s="30">
        <f t="shared" si="10"/>
        <v>0</v>
      </c>
      <c r="U65" s="33">
        <v>1.2470000000000001E-3</v>
      </c>
      <c r="V65" s="34">
        <f t="shared" si="11"/>
        <v>0</v>
      </c>
      <c r="W65" s="11"/>
    </row>
    <row r="66" spans="7:23" x14ac:dyDescent="0.3">
      <c r="G66" s="26"/>
      <c r="H66" s="11">
        <v>38</v>
      </c>
      <c r="I66" s="11" t="s">
        <v>12</v>
      </c>
      <c r="J66" s="27">
        <v>427</v>
      </c>
      <c r="K66" s="28">
        <v>0.9</v>
      </c>
      <c r="L66" s="29">
        <v>0</v>
      </c>
      <c r="M66" s="29">
        <v>0</v>
      </c>
      <c r="N66" s="30">
        <v>83843</v>
      </c>
      <c r="O66" s="30">
        <f t="shared" si="8"/>
        <v>-75458.7</v>
      </c>
      <c r="P66" s="31">
        <v>7.8999999999999996E-5</v>
      </c>
      <c r="Q66" s="32">
        <f t="shared" si="9"/>
        <v>-5.9612372999999996</v>
      </c>
      <c r="R66" s="29">
        <v>0</v>
      </c>
      <c r="S66" s="30">
        <v>0</v>
      </c>
      <c r="T66" s="30">
        <f t="shared" si="10"/>
        <v>0</v>
      </c>
      <c r="U66" s="33">
        <v>8.2999999999999998E-5</v>
      </c>
      <c r="V66" s="34">
        <f t="shared" si="11"/>
        <v>0</v>
      </c>
      <c r="W66" s="11"/>
    </row>
    <row r="67" spans="7:23" x14ac:dyDescent="0.3">
      <c r="G67" s="26"/>
      <c r="H67" s="11">
        <v>55</v>
      </c>
      <c r="I67" s="11" t="s">
        <v>26</v>
      </c>
      <c r="J67" s="27">
        <v>427</v>
      </c>
      <c r="K67" s="28">
        <v>0.9</v>
      </c>
      <c r="L67" s="29">
        <v>0</v>
      </c>
      <c r="M67" s="29">
        <v>0</v>
      </c>
      <c r="N67" s="30">
        <v>83843</v>
      </c>
      <c r="O67" s="30">
        <f t="shared" si="8"/>
        <v>-75458.7</v>
      </c>
      <c r="P67" s="31">
        <v>1.5699999999999999E-4</v>
      </c>
      <c r="Q67" s="32">
        <f t="shared" si="9"/>
        <v>-11.847015899999999</v>
      </c>
      <c r="R67" s="29">
        <v>0</v>
      </c>
      <c r="S67" s="30">
        <v>0</v>
      </c>
      <c r="T67" s="30">
        <f t="shared" si="10"/>
        <v>0</v>
      </c>
      <c r="U67" s="33">
        <v>2.1100000000000001E-4</v>
      </c>
      <c r="V67" s="34">
        <f t="shared" si="11"/>
        <v>0</v>
      </c>
      <c r="W67" s="11"/>
    </row>
    <row r="68" spans="7:23" x14ac:dyDescent="0.3">
      <c r="G68" s="26"/>
      <c r="H68" s="11">
        <v>71</v>
      </c>
      <c r="I68" s="11" t="s">
        <v>18</v>
      </c>
      <c r="J68" s="27">
        <v>427</v>
      </c>
      <c r="K68" s="28">
        <v>0</v>
      </c>
      <c r="L68" s="29">
        <v>0</v>
      </c>
      <c r="M68" s="29">
        <v>0</v>
      </c>
      <c r="N68" s="30">
        <v>83843</v>
      </c>
      <c r="O68" s="30">
        <f t="shared" si="8"/>
        <v>0</v>
      </c>
      <c r="P68" s="31">
        <v>1.1E-5</v>
      </c>
      <c r="Q68" s="32">
        <f t="shared" si="9"/>
        <v>0</v>
      </c>
      <c r="R68" s="29">
        <v>0</v>
      </c>
      <c r="S68" s="30">
        <v>0</v>
      </c>
      <c r="T68" s="30">
        <f t="shared" si="10"/>
        <v>0</v>
      </c>
      <c r="U68" s="33">
        <v>1.2E-5</v>
      </c>
      <c r="V68" s="34">
        <f t="shared" si="11"/>
        <v>0</v>
      </c>
      <c r="W68" s="11"/>
    </row>
    <row r="69" spans="7:23" x14ac:dyDescent="0.3">
      <c r="G69" s="26"/>
      <c r="H69" s="11">
        <v>72</v>
      </c>
      <c r="I69" s="11" t="s">
        <v>28</v>
      </c>
      <c r="J69" s="27">
        <v>427</v>
      </c>
      <c r="K69" s="28">
        <v>0</v>
      </c>
      <c r="L69" s="29">
        <v>0</v>
      </c>
      <c r="M69" s="29">
        <v>0</v>
      </c>
      <c r="N69" s="30">
        <v>83843</v>
      </c>
      <c r="O69" s="30">
        <f t="shared" si="8"/>
        <v>0</v>
      </c>
      <c r="P69" s="31">
        <v>3.1799999999999998E-4</v>
      </c>
      <c r="Q69" s="32">
        <f t="shared" si="9"/>
        <v>0</v>
      </c>
      <c r="R69" s="29">
        <v>0</v>
      </c>
      <c r="S69" s="30">
        <v>0</v>
      </c>
      <c r="T69" s="30">
        <f t="shared" si="10"/>
        <v>0</v>
      </c>
      <c r="U69" s="33">
        <v>3.3700000000000001E-4</v>
      </c>
      <c r="V69" s="34">
        <f t="shared" si="11"/>
        <v>0</v>
      </c>
      <c r="W69" s="11"/>
    </row>
    <row r="70" spans="7:23" x14ac:dyDescent="0.3">
      <c r="G70" s="26"/>
      <c r="H70" s="11">
        <v>104</v>
      </c>
      <c r="I70" s="11" t="s">
        <v>130</v>
      </c>
      <c r="J70" s="27">
        <v>427</v>
      </c>
      <c r="K70" s="28">
        <v>0.9</v>
      </c>
      <c r="L70" s="29">
        <v>0</v>
      </c>
      <c r="M70" s="29">
        <v>0</v>
      </c>
      <c r="N70" s="30">
        <v>83843</v>
      </c>
      <c r="O70" s="30">
        <f t="shared" si="8"/>
        <v>-75458.7</v>
      </c>
      <c r="P70" s="31">
        <v>0</v>
      </c>
      <c r="Q70" s="32">
        <f t="shared" si="9"/>
        <v>0</v>
      </c>
      <c r="R70" s="29">
        <v>0</v>
      </c>
      <c r="S70" s="30">
        <v>0</v>
      </c>
      <c r="T70" s="30">
        <f t="shared" si="10"/>
        <v>0</v>
      </c>
      <c r="U70" s="33">
        <v>0</v>
      </c>
      <c r="V70" s="34">
        <f t="shared" si="11"/>
        <v>0</v>
      </c>
      <c r="W70" s="11"/>
    </row>
    <row r="71" spans="7:23" x14ac:dyDescent="0.3">
      <c r="G71" s="26"/>
      <c r="H71" s="11">
        <v>115</v>
      </c>
      <c r="I71" s="11" t="s">
        <v>160</v>
      </c>
      <c r="J71" s="27">
        <v>427</v>
      </c>
      <c r="K71" s="28">
        <v>0.9</v>
      </c>
      <c r="L71" s="29">
        <v>0</v>
      </c>
      <c r="M71" s="29">
        <v>0</v>
      </c>
      <c r="N71" s="30">
        <v>83843</v>
      </c>
      <c r="O71" s="30">
        <f t="shared" si="8"/>
        <v>-75458.7</v>
      </c>
      <c r="P71" s="31">
        <v>0</v>
      </c>
      <c r="Q71" s="32">
        <f t="shared" si="9"/>
        <v>0</v>
      </c>
      <c r="R71" s="29">
        <v>0</v>
      </c>
      <c r="S71" s="30">
        <v>0</v>
      </c>
      <c r="T71" s="30">
        <f t="shared" si="10"/>
        <v>0</v>
      </c>
      <c r="U71" s="33">
        <v>0</v>
      </c>
      <c r="V71" s="34">
        <f t="shared" si="11"/>
        <v>0</v>
      </c>
      <c r="W71" s="11"/>
    </row>
    <row r="72" spans="7:23" x14ac:dyDescent="0.3">
      <c r="G72" s="26"/>
      <c r="H72" s="11">
        <v>117</v>
      </c>
      <c r="I72" s="11" t="s">
        <v>21</v>
      </c>
      <c r="J72" s="27">
        <v>427</v>
      </c>
      <c r="K72" s="28">
        <v>0.9</v>
      </c>
      <c r="L72" s="29">
        <v>0</v>
      </c>
      <c r="M72" s="29">
        <v>0</v>
      </c>
      <c r="N72" s="30">
        <v>83843</v>
      </c>
      <c r="O72" s="30">
        <f t="shared" si="8"/>
        <v>-75458.7</v>
      </c>
      <c r="P72" s="31">
        <v>2.7300000000000002E-4</v>
      </c>
      <c r="Q72" s="32">
        <f t="shared" si="9"/>
        <v>-20.600225099999999</v>
      </c>
      <c r="R72" s="29">
        <v>0</v>
      </c>
      <c r="S72" s="30">
        <v>0</v>
      </c>
      <c r="T72" s="30">
        <f t="shared" si="10"/>
        <v>0</v>
      </c>
      <c r="U72" s="33">
        <v>2.8800000000000001E-4</v>
      </c>
      <c r="V72" s="34">
        <f t="shared" si="11"/>
        <v>0</v>
      </c>
      <c r="W72" s="11"/>
    </row>
    <row r="73" spans="7:23" x14ac:dyDescent="0.3">
      <c r="G73" s="26"/>
      <c r="H73" s="11">
        <v>123</v>
      </c>
      <c r="I73" s="11" t="s">
        <v>29</v>
      </c>
      <c r="J73" s="27">
        <v>427</v>
      </c>
      <c r="K73" s="28">
        <v>0.9</v>
      </c>
      <c r="L73" s="29">
        <v>0</v>
      </c>
      <c r="M73" s="29">
        <v>0</v>
      </c>
      <c r="N73" s="30">
        <v>83843</v>
      </c>
      <c r="O73" s="30">
        <f t="shared" si="8"/>
        <v>-75458.7</v>
      </c>
      <c r="P73" s="31">
        <v>1.232E-3</v>
      </c>
      <c r="Q73" s="32">
        <f t="shared" si="9"/>
        <v>-92.965118399999994</v>
      </c>
      <c r="R73" s="29">
        <v>0</v>
      </c>
      <c r="S73" s="30">
        <v>0</v>
      </c>
      <c r="T73" s="30">
        <f t="shared" si="10"/>
        <v>0</v>
      </c>
      <c r="U73" s="33">
        <v>1.0330000000000001E-3</v>
      </c>
      <c r="V73" s="34">
        <f t="shared" si="11"/>
        <v>0</v>
      </c>
      <c r="W73" s="11"/>
    </row>
    <row r="74" spans="7:23" x14ac:dyDescent="0.3">
      <c r="G74" s="26"/>
      <c r="H74" s="11"/>
      <c r="I74" s="11"/>
      <c r="J74" s="27"/>
      <c r="K74" s="28"/>
      <c r="L74" s="30"/>
      <c r="M74" s="30"/>
      <c r="N74" s="30"/>
      <c r="O74" s="30"/>
      <c r="P74" s="33"/>
      <c r="Q74" s="32"/>
      <c r="R74" s="30"/>
      <c r="S74" s="30"/>
      <c r="T74" s="30"/>
      <c r="U74" s="33"/>
      <c r="V74" s="34"/>
      <c r="W74" s="11"/>
    </row>
    <row r="75" spans="7:23" ht="15.6" x14ac:dyDescent="0.3">
      <c r="G75" s="39">
        <v>115</v>
      </c>
      <c r="H75" s="40" t="s">
        <v>160</v>
      </c>
      <c r="I75" s="11"/>
      <c r="J75" s="27"/>
      <c r="K75" s="28"/>
      <c r="L75" s="30"/>
      <c r="M75" s="30"/>
      <c r="N75" s="30"/>
      <c r="O75" s="30"/>
      <c r="P75" s="33"/>
      <c r="Q75" s="32"/>
      <c r="R75" s="30"/>
      <c r="S75" s="30"/>
      <c r="T75" s="30"/>
      <c r="U75" s="33"/>
      <c r="V75" s="34"/>
      <c r="W75" s="11"/>
    </row>
    <row r="76" spans="7:23" x14ac:dyDescent="0.3">
      <c r="G76" s="26"/>
      <c r="H76" s="11">
        <v>1</v>
      </c>
      <c r="I76" s="11" t="s">
        <v>11</v>
      </c>
      <c r="J76" s="27">
        <v>428</v>
      </c>
      <c r="K76" s="28">
        <v>0.9</v>
      </c>
      <c r="L76" s="29">
        <v>2003270</v>
      </c>
      <c r="M76" s="29">
        <v>0</v>
      </c>
      <c r="N76" s="30">
        <v>2940197</v>
      </c>
      <c r="O76" s="30">
        <f t="shared" ref="O76:O93" si="12">(L76+M76-N76)*K76</f>
        <v>-843234.3</v>
      </c>
      <c r="P76" s="31">
        <v>1.91E-3</v>
      </c>
      <c r="Q76" s="32">
        <f t="shared" ref="Q76:Q93" si="13">O76*P76</f>
        <v>-1610.5775130000002</v>
      </c>
      <c r="R76" s="29">
        <v>192</v>
      </c>
      <c r="S76" s="30">
        <v>73915</v>
      </c>
      <c r="T76" s="30">
        <f t="shared" ref="T76:T93" si="14">(R76-S76)*K76</f>
        <v>-66350.7</v>
      </c>
      <c r="U76" s="33">
        <v>1.9740000000000001E-3</v>
      </c>
      <c r="V76" s="34">
        <f t="shared" ref="V76:V93" si="15">T76*U76</f>
        <v>-130.97628180000001</v>
      </c>
      <c r="W76" s="11"/>
    </row>
    <row r="77" spans="7:23" x14ac:dyDescent="0.3">
      <c r="G77" s="26"/>
      <c r="H77" s="11">
        <v>2</v>
      </c>
      <c r="I77" s="11" t="s">
        <v>27</v>
      </c>
      <c r="J77" s="27">
        <v>428</v>
      </c>
      <c r="K77" s="28">
        <v>0.9</v>
      </c>
      <c r="L77" s="29">
        <v>2003270</v>
      </c>
      <c r="M77" s="29">
        <v>0</v>
      </c>
      <c r="N77" s="30">
        <v>2940197</v>
      </c>
      <c r="O77" s="30">
        <f t="shared" si="12"/>
        <v>-843234.3</v>
      </c>
      <c r="P77" s="31">
        <v>2.6899999999999998E-4</v>
      </c>
      <c r="Q77" s="32">
        <f t="shared" si="13"/>
        <v>-226.83002669999999</v>
      </c>
      <c r="R77" s="29">
        <v>192</v>
      </c>
      <c r="S77" s="30">
        <v>73915</v>
      </c>
      <c r="T77" s="30">
        <f t="shared" si="14"/>
        <v>-66350.7</v>
      </c>
      <c r="U77" s="33">
        <v>2.9500000000000001E-4</v>
      </c>
      <c r="V77" s="34">
        <f t="shared" si="15"/>
        <v>-19.573456499999999</v>
      </c>
      <c r="W77" s="11"/>
    </row>
    <row r="78" spans="7:23" x14ac:dyDescent="0.3">
      <c r="G78" s="26"/>
      <c r="H78" s="11">
        <v>3</v>
      </c>
      <c r="I78" s="11" t="s">
        <v>20</v>
      </c>
      <c r="J78" s="27">
        <v>428</v>
      </c>
      <c r="K78" s="28">
        <v>0.9</v>
      </c>
      <c r="L78" s="29">
        <v>2003270</v>
      </c>
      <c r="M78" s="29">
        <v>0</v>
      </c>
      <c r="N78" s="30">
        <v>2940197</v>
      </c>
      <c r="O78" s="30">
        <f t="shared" si="12"/>
        <v>-843234.3</v>
      </c>
      <c r="P78" s="31">
        <v>5.9699999999999998E-4</v>
      </c>
      <c r="Q78" s="32">
        <f t="shared" si="13"/>
        <v>-503.41087709999999</v>
      </c>
      <c r="R78" s="29">
        <v>192</v>
      </c>
      <c r="S78" s="30">
        <v>73915</v>
      </c>
      <c r="T78" s="30">
        <f t="shared" si="14"/>
        <v>-66350.7</v>
      </c>
      <c r="U78" s="33">
        <v>6.3100000000000005E-4</v>
      </c>
      <c r="V78" s="34">
        <f t="shared" si="15"/>
        <v>-41.867291700000003</v>
      </c>
      <c r="W78" s="11"/>
    </row>
    <row r="79" spans="7:23" x14ac:dyDescent="0.3">
      <c r="G79" s="26"/>
      <c r="H79" s="11">
        <v>5</v>
      </c>
      <c r="I79" s="11" t="s">
        <v>17</v>
      </c>
      <c r="J79" s="27">
        <v>428</v>
      </c>
      <c r="K79" s="28">
        <v>0.9</v>
      </c>
      <c r="L79" s="29">
        <v>2003270</v>
      </c>
      <c r="M79" s="29">
        <v>0</v>
      </c>
      <c r="N79" s="30">
        <v>2940197</v>
      </c>
      <c r="O79" s="30">
        <f t="shared" si="12"/>
        <v>-843234.3</v>
      </c>
      <c r="P79" s="31">
        <v>6.6930000000000002E-3</v>
      </c>
      <c r="Q79" s="32">
        <f t="shared" si="13"/>
        <v>-5643.7671699000002</v>
      </c>
      <c r="R79" s="29">
        <v>192</v>
      </c>
      <c r="S79" s="30">
        <v>73915</v>
      </c>
      <c r="T79" s="30">
        <f t="shared" si="14"/>
        <v>-66350.7</v>
      </c>
      <c r="U79" s="33">
        <v>6.6429999999999996E-3</v>
      </c>
      <c r="V79" s="34">
        <f t="shared" si="15"/>
        <v>-440.76770009999996</v>
      </c>
      <c r="W79" s="11"/>
    </row>
    <row r="80" spans="7:23" x14ac:dyDescent="0.3">
      <c r="G80" s="26"/>
      <c r="H80" s="11">
        <v>6</v>
      </c>
      <c r="I80" s="11" t="s">
        <v>118</v>
      </c>
      <c r="J80" s="27">
        <v>428</v>
      </c>
      <c r="K80" s="28">
        <v>0.9</v>
      </c>
      <c r="L80" s="29">
        <v>2003270</v>
      </c>
      <c r="M80" s="29">
        <v>0</v>
      </c>
      <c r="N80" s="30">
        <v>2940197</v>
      </c>
      <c r="O80" s="30">
        <f t="shared" si="12"/>
        <v>-843234.3</v>
      </c>
      <c r="P80" s="31">
        <v>0</v>
      </c>
      <c r="Q80" s="32">
        <f t="shared" si="13"/>
        <v>0</v>
      </c>
      <c r="R80" s="29">
        <v>192</v>
      </c>
      <c r="S80" s="30">
        <v>73915</v>
      </c>
      <c r="T80" s="30">
        <f t="shared" si="14"/>
        <v>-66350.7</v>
      </c>
      <c r="U80" s="33">
        <v>0</v>
      </c>
      <c r="V80" s="34">
        <f t="shared" si="15"/>
        <v>0</v>
      </c>
      <c r="W80" s="11"/>
    </row>
    <row r="81" spans="7:23" x14ac:dyDescent="0.3">
      <c r="G81" s="26"/>
      <c r="H81" s="11">
        <v>7</v>
      </c>
      <c r="I81" s="11" t="s">
        <v>9</v>
      </c>
      <c r="J81" s="27">
        <v>428</v>
      </c>
      <c r="K81" s="28">
        <v>0.9</v>
      </c>
      <c r="L81" s="29">
        <v>2003270</v>
      </c>
      <c r="M81" s="29">
        <v>0</v>
      </c>
      <c r="N81" s="30">
        <v>2940197</v>
      </c>
      <c r="O81" s="30">
        <f t="shared" si="12"/>
        <v>-843234.3</v>
      </c>
      <c r="P81" s="31">
        <v>1.27E-4</v>
      </c>
      <c r="Q81" s="32">
        <f t="shared" si="13"/>
        <v>-107.09075610000001</v>
      </c>
      <c r="R81" s="29">
        <v>192</v>
      </c>
      <c r="S81" s="30">
        <v>73915</v>
      </c>
      <c r="T81" s="30">
        <f t="shared" si="14"/>
        <v>-66350.7</v>
      </c>
      <c r="U81" s="33">
        <v>1.34E-4</v>
      </c>
      <c r="V81" s="34">
        <f t="shared" si="15"/>
        <v>-8.8909938000000004</v>
      </c>
      <c r="W81" s="11"/>
    </row>
    <row r="82" spans="7:23" x14ac:dyDescent="0.3">
      <c r="G82" s="26"/>
      <c r="H82" s="11">
        <v>8</v>
      </c>
      <c r="I82" s="11" t="s">
        <v>23</v>
      </c>
      <c r="J82" s="27">
        <v>428</v>
      </c>
      <c r="K82" s="28">
        <v>0.9</v>
      </c>
      <c r="L82" s="29">
        <v>2003270</v>
      </c>
      <c r="M82" s="29">
        <v>0</v>
      </c>
      <c r="N82" s="30">
        <v>2940197</v>
      </c>
      <c r="O82" s="30">
        <f t="shared" si="12"/>
        <v>-843234.3</v>
      </c>
      <c r="P82" s="31">
        <v>1.8699999999999999E-4</v>
      </c>
      <c r="Q82" s="32">
        <f t="shared" si="13"/>
        <v>-157.68481410000001</v>
      </c>
      <c r="R82" s="29">
        <v>192</v>
      </c>
      <c r="S82" s="30">
        <v>73915</v>
      </c>
      <c r="T82" s="30">
        <f t="shared" si="14"/>
        <v>-66350.7</v>
      </c>
      <c r="U82" s="33">
        <v>1.9599999999999999E-4</v>
      </c>
      <c r="V82" s="34">
        <f t="shared" si="15"/>
        <v>-13.004737199999999</v>
      </c>
      <c r="W82" s="11"/>
    </row>
    <row r="83" spans="7:23" x14ac:dyDescent="0.3">
      <c r="G83" s="26"/>
      <c r="H83" s="11">
        <v>17</v>
      </c>
      <c r="I83" s="11" t="s">
        <v>16</v>
      </c>
      <c r="J83" s="27">
        <v>428</v>
      </c>
      <c r="K83" s="28">
        <v>0.9</v>
      </c>
      <c r="L83" s="29">
        <v>2003270</v>
      </c>
      <c r="M83" s="29">
        <v>0</v>
      </c>
      <c r="N83" s="30">
        <v>2940197</v>
      </c>
      <c r="O83" s="30">
        <f t="shared" si="12"/>
        <v>-843234.3</v>
      </c>
      <c r="P83" s="31">
        <v>7.5799999999999999E-4</v>
      </c>
      <c r="Q83" s="32">
        <f t="shared" si="13"/>
        <v>-639.17159939999999</v>
      </c>
      <c r="R83" s="29">
        <v>192</v>
      </c>
      <c r="S83" s="30">
        <v>73915</v>
      </c>
      <c r="T83" s="30">
        <f t="shared" si="14"/>
        <v>-66350.7</v>
      </c>
      <c r="U83" s="33">
        <v>8.0199999999999998E-4</v>
      </c>
      <c r="V83" s="34">
        <f t="shared" si="15"/>
        <v>-53.213261399999993</v>
      </c>
      <c r="W83" s="11"/>
    </row>
    <row r="84" spans="7:23" x14ac:dyDescent="0.3">
      <c r="G84" s="26"/>
      <c r="H84" s="11">
        <v>19</v>
      </c>
      <c r="I84" s="11" t="s">
        <v>15</v>
      </c>
      <c r="J84" s="27">
        <v>428</v>
      </c>
      <c r="K84" s="28">
        <v>0.9</v>
      </c>
      <c r="L84" s="29">
        <v>2003270</v>
      </c>
      <c r="M84" s="29">
        <v>0</v>
      </c>
      <c r="N84" s="30">
        <v>2940197</v>
      </c>
      <c r="O84" s="30">
        <f t="shared" si="12"/>
        <v>-843234.3</v>
      </c>
      <c r="P84" s="31">
        <v>7.3999999999999996E-5</v>
      </c>
      <c r="Q84" s="32">
        <f t="shared" si="13"/>
        <v>-62.399338200000003</v>
      </c>
      <c r="R84" s="29">
        <v>192</v>
      </c>
      <c r="S84" s="30">
        <v>73915</v>
      </c>
      <c r="T84" s="30">
        <f t="shared" si="14"/>
        <v>-66350.7</v>
      </c>
      <c r="U84" s="33">
        <v>7.8999999999999996E-5</v>
      </c>
      <c r="V84" s="34">
        <f t="shared" si="15"/>
        <v>-5.2417052999999996</v>
      </c>
      <c r="W84" s="11"/>
    </row>
    <row r="85" spans="7:23" x14ac:dyDescent="0.3">
      <c r="G85" s="26"/>
      <c r="H85" s="11">
        <v>31</v>
      </c>
      <c r="I85" s="11" t="s">
        <v>1</v>
      </c>
      <c r="J85" s="27">
        <v>428</v>
      </c>
      <c r="K85" s="28">
        <v>0.9</v>
      </c>
      <c r="L85" s="29">
        <v>2003270</v>
      </c>
      <c r="M85" s="29">
        <v>0</v>
      </c>
      <c r="N85" s="30">
        <v>2940197</v>
      </c>
      <c r="O85" s="30">
        <f t="shared" si="12"/>
        <v>-843234.3</v>
      </c>
      <c r="P85" s="31">
        <v>1.188E-3</v>
      </c>
      <c r="Q85" s="32">
        <f t="shared" si="13"/>
        <v>-1001.7623484000001</v>
      </c>
      <c r="R85" s="29">
        <v>192</v>
      </c>
      <c r="S85" s="30">
        <v>73915</v>
      </c>
      <c r="T85" s="30">
        <f t="shared" si="14"/>
        <v>-66350.7</v>
      </c>
      <c r="U85" s="33">
        <v>1.2470000000000001E-3</v>
      </c>
      <c r="V85" s="34">
        <f t="shared" si="15"/>
        <v>-82.739322900000005</v>
      </c>
      <c r="W85" s="11"/>
    </row>
    <row r="86" spans="7:23" x14ac:dyDescent="0.3">
      <c r="G86" s="26"/>
      <c r="H86" s="11">
        <v>38</v>
      </c>
      <c r="I86" s="11" t="s">
        <v>12</v>
      </c>
      <c r="J86" s="27">
        <v>428</v>
      </c>
      <c r="K86" s="28">
        <v>0.9</v>
      </c>
      <c r="L86" s="29">
        <v>2003270</v>
      </c>
      <c r="M86" s="29">
        <v>0</v>
      </c>
      <c r="N86" s="30">
        <v>2940197</v>
      </c>
      <c r="O86" s="30">
        <f t="shared" si="12"/>
        <v>-843234.3</v>
      </c>
      <c r="P86" s="31">
        <v>7.8999999999999996E-5</v>
      </c>
      <c r="Q86" s="32">
        <f t="shared" si="13"/>
        <v>-66.615509700000004</v>
      </c>
      <c r="R86" s="29">
        <v>192</v>
      </c>
      <c r="S86" s="30">
        <v>73915</v>
      </c>
      <c r="T86" s="30">
        <f t="shared" si="14"/>
        <v>-66350.7</v>
      </c>
      <c r="U86" s="33">
        <v>8.2999999999999998E-5</v>
      </c>
      <c r="V86" s="34">
        <f t="shared" si="15"/>
        <v>-5.5071081</v>
      </c>
      <c r="W86" s="11"/>
    </row>
    <row r="87" spans="7:23" x14ac:dyDescent="0.3">
      <c r="G87" s="26"/>
      <c r="H87" s="11">
        <v>55</v>
      </c>
      <c r="I87" s="11" t="s">
        <v>26</v>
      </c>
      <c r="J87" s="27">
        <v>428</v>
      </c>
      <c r="K87" s="28">
        <v>0.9</v>
      </c>
      <c r="L87" s="29">
        <v>2003270</v>
      </c>
      <c r="M87" s="29">
        <v>0</v>
      </c>
      <c r="N87" s="30">
        <v>2940197</v>
      </c>
      <c r="O87" s="30">
        <f t="shared" si="12"/>
        <v>-843234.3</v>
      </c>
      <c r="P87" s="31">
        <v>1.5699999999999999E-4</v>
      </c>
      <c r="Q87" s="32">
        <f t="shared" si="13"/>
        <v>-132.3877851</v>
      </c>
      <c r="R87" s="29">
        <v>192</v>
      </c>
      <c r="S87" s="30">
        <v>73915</v>
      </c>
      <c r="T87" s="30">
        <f t="shared" si="14"/>
        <v>-66350.7</v>
      </c>
      <c r="U87" s="33">
        <v>2.1100000000000001E-4</v>
      </c>
      <c r="V87" s="34">
        <f t="shared" si="15"/>
        <v>-13.9999977</v>
      </c>
      <c r="W87" s="11"/>
    </row>
    <row r="88" spans="7:23" x14ac:dyDescent="0.3">
      <c r="G88" s="26"/>
      <c r="H88" s="11">
        <v>71</v>
      </c>
      <c r="I88" s="11" t="s">
        <v>18</v>
      </c>
      <c r="J88" s="27">
        <v>428</v>
      </c>
      <c r="K88" s="28">
        <v>0</v>
      </c>
      <c r="L88" s="29">
        <v>2003270</v>
      </c>
      <c r="M88" s="29">
        <v>0</v>
      </c>
      <c r="N88" s="30">
        <v>2940197</v>
      </c>
      <c r="O88" s="30">
        <f t="shared" si="12"/>
        <v>0</v>
      </c>
      <c r="P88" s="31">
        <v>1.1E-5</v>
      </c>
      <c r="Q88" s="32">
        <f t="shared" si="13"/>
        <v>0</v>
      </c>
      <c r="R88" s="29">
        <v>192</v>
      </c>
      <c r="S88" s="30">
        <v>73915</v>
      </c>
      <c r="T88" s="30">
        <f t="shared" si="14"/>
        <v>0</v>
      </c>
      <c r="U88" s="33">
        <v>1.2E-5</v>
      </c>
      <c r="V88" s="34">
        <f t="shared" si="15"/>
        <v>0</v>
      </c>
      <c r="W88" s="11"/>
    </row>
    <row r="89" spans="7:23" x14ac:dyDescent="0.3">
      <c r="G89" s="26"/>
      <c r="H89" s="11">
        <v>72</v>
      </c>
      <c r="I89" s="11" t="s">
        <v>28</v>
      </c>
      <c r="J89" s="27">
        <v>428</v>
      </c>
      <c r="K89" s="28">
        <v>0</v>
      </c>
      <c r="L89" s="29">
        <v>2003270</v>
      </c>
      <c r="M89" s="29">
        <v>0</v>
      </c>
      <c r="N89" s="30">
        <v>2940197</v>
      </c>
      <c r="O89" s="30">
        <f t="shared" si="12"/>
        <v>0</v>
      </c>
      <c r="P89" s="31">
        <v>3.1799999999999998E-4</v>
      </c>
      <c r="Q89" s="32">
        <f t="shared" si="13"/>
        <v>0</v>
      </c>
      <c r="R89" s="29">
        <v>192</v>
      </c>
      <c r="S89" s="30">
        <v>73915</v>
      </c>
      <c r="T89" s="30">
        <f t="shared" si="14"/>
        <v>0</v>
      </c>
      <c r="U89" s="33">
        <v>3.3700000000000001E-4</v>
      </c>
      <c r="V89" s="34">
        <f t="shared" si="15"/>
        <v>0</v>
      </c>
      <c r="W89" s="11"/>
    </row>
    <row r="90" spans="7:23" x14ac:dyDescent="0.3">
      <c r="G90" s="26"/>
      <c r="H90" s="11">
        <v>104</v>
      </c>
      <c r="I90" s="11" t="s">
        <v>130</v>
      </c>
      <c r="J90" s="27">
        <v>428</v>
      </c>
      <c r="K90" s="28">
        <v>0.9</v>
      </c>
      <c r="L90" s="29">
        <v>2003270</v>
      </c>
      <c r="M90" s="29">
        <v>0</v>
      </c>
      <c r="N90" s="30">
        <v>2940197</v>
      </c>
      <c r="O90" s="30">
        <f t="shared" si="12"/>
        <v>-843234.3</v>
      </c>
      <c r="P90" s="31">
        <v>0</v>
      </c>
      <c r="Q90" s="32">
        <f t="shared" si="13"/>
        <v>0</v>
      </c>
      <c r="R90" s="29">
        <v>192</v>
      </c>
      <c r="S90" s="30">
        <v>73915</v>
      </c>
      <c r="T90" s="30">
        <f t="shared" si="14"/>
        <v>-66350.7</v>
      </c>
      <c r="U90" s="33">
        <v>0</v>
      </c>
      <c r="V90" s="34">
        <f t="shared" si="15"/>
        <v>0</v>
      </c>
      <c r="W90" s="11"/>
    </row>
    <row r="91" spans="7:23" x14ac:dyDescent="0.3">
      <c r="G91" s="26"/>
      <c r="H91" s="11">
        <v>115</v>
      </c>
      <c r="I91" s="11" t="s">
        <v>160</v>
      </c>
      <c r="J91" s="27">
        <v>428</v>
      </c>
      <c r="K91" s="28">
        <v>0.9</v>
      </c>
      <c r="L91" s="29">
        <v>2003270</v>
      </c>
      <c r="M91" s="29">
        <v>0</v>
      </c>
      <c r="N91" s="30">
        <v>2940197</v>
      </c>
      <c r="O91" s="30">
        <f t="shared" si="12"/>
        <v>-843234.3</v>
      </c>
      <c r="P91" s="31">
        <v>0</v>
      </c>
      <c r="Q91" s="32">
        <f t="shared" si="13"/>
        <v>0</v>
      </c>
      <c r="R91" s="29">
        <v>192</v>
      </c>
      <c r="S91" s="30">
        <v>73915</v>
      </c>
      <c r="T91" s="30">
        <f t="shared" si="14"/>
        <v>-66350.7</v>
      </c>
      <c r="U91" s="33">
        <v>0</v>
      </c>
      <c r="V91" s="34">
        <f t="shared" si="15"/>
        <v>0</v>
      </c>
      <c r="W91" s="11"/>
    </row>
    <row r="92" spans="7:23" x14ac:dyDescent="0.3">
      <c r="G92" s="26"/>
      <c r="H92" s="11">
        <v>117</v>
      </c>
      <c r="I92" s="11" t="s">
        <v>21</v>
      </c>
      <c r="J92" s="27">
        <v>428</v>
      </c>
      <c r="K92" s="28">
        <v>0.9</v>
      </c>
      <c r="L92" s="29">
        <v>2003270</v>
      </c>
      <c r="M92" s="29">
        <v>0</v>
      </c>
      <c r="N92" s="30">
        <v>2940197</v>
      </c>
      <c r="O92" s="30">
        <f t="shared" si="12"/>
        <v>-843234.3</v>
      </c>
      <c r="P92" s="31">
        <v>2.7300000000000002E-4</v>
      </c>
      <c r="Q92" s="32">
        <f t="shared" si="13"/>
        <v>-230.20296390000004</v>
      </c>
      <c r="R92" s="29">
        <v>192</v>
      </c>
      <c r="S92" s="30">
        <v>73915</v>
      </c>
      <c r="T92" s="30">
        <f t="shared" si="14"/>
        <v>-66350.7</v>
      </c>
      <c r="U92" s="33">
        <v>2.8800000000000001E-4</v>
      </c>
      <c r="V92" s="34">
        <f t="shared" si="15"/>
        <v>-19.109001599999999</v>
      </c>
      <c r="W92" s="11"/>
    </row>
    <row r="93" spans="7:23" x14ac:dyDescent="0.3">
      <c r="G93" s="26"/>
      <c r="H93" s="11">
        <v>123</v>
      </c>
      <c r="I93" s="11" t="s">
        <v>29</v>
      </c>
      <c r="J93" s="27">
        <v>428</v>
      </c>
      <c r="K93" s="28">
        <v>0.9</v>
      </c>
      <c r="L93" s="29">
        <v>2003270</v>
      </c>
      <c r="M93" s="29">
        <v>0</v>
      </c>
      <c r="N93" s="30">
        <v>2940197</v>
      </c>
      <c r="O93" s="30">
        <f t="shared" si="12"/>
        <v>-843234.3</v>
      </c>
      <c r="P93" s="31">
        <v>1.232E-3</v>
      </c>
      <c r="Q93" s="32">
        <f t="shared" si="13"/>
        <v>-1038.8646576000001</v>
      </c>
      <c r="R93" s="29">
        <v>192</v>
      </c>
      <c r="S93" s="30">
        <v>73915</v>
      </c>
      <c r="T93" s="30">
        <f t="shared" si="14"/>
        <v>-66350.7</v>
      </c>
      <c r="U93" s="33">
        <v>1.0330000000000001E-3</v>
      </c>
      <c r="V93" s="34">
        <f t="shared" si="15"/>
        <v>-68.540273100000007</v>
      </c>
      <c r="W93" s="11"/>
    </row>
    <row r="94" spans="7:23" x14ac:dyDescent="0.3">
      <c r="G94" s="26"/>
      <c r="H94" s="11"/>
      <c r="I94" s="11"/>
      <c r="J94" s="27"/>
      <c r="K94" s="28"/>
      <c r="L94" s="30"/>
      <c r="M94" s="30"/>
      <c r="N94" s="30"/>
      <c r="O94" s="30"/>
      <c r="P94" s="33"/>
      <c r="Q94" s="32"/>
      <c r="R94" s="30"/>
      <c r="S94" s="30"/>
      <c r="T94" s="30"/>
      <c r="U94" s="33"/>
      <c r="V94" s="34"/>
      <c r="W94" s="11"/>
    </row>
    <row r="95" spans="7:23" ht="15.6" x14ac:dyDescent="0.3">
      <c r="G95" s="39">
        <v>115</v>
      </c>
      <c r="H95" s="40" t="s">
        <v>160</v>
      </c>
      <c r="I95" s="11"/>
      <c r="J95" s="27"/>
      <c r="K95" s="28"/>
      <c r="L95" s="30"/>
      <c r="M95" s="30"/>
      <c r="N95" s="30"/>
      <c r="O95" s="30"/>
      <c r="P95" s="33"/>
      <c r="Q95" s="32"/>
      <c r="R95" s="30"/>
      <c r="S95" s="30"/>
      <c r="T95" s="30"/>
      <c r="U95" s="33"/>
      <c r="V95" s="34"/>
      <c r="W95" s="11"/>
    </row>
    <row r="96" spans="7:23" x14ac:dyDescent="0.3">
      <c r="G96" s="26"/>
      <c r="H96" s="11">
        <v>1</v>
      </c>
      <c r="I96" s="11" t="s">
        <v>11</v>
      </c>
      <c r="J96" s="27">
        <v>430</v>
      </c>
      <c r="K96" s="28">
        <v>0.9</v>
      </c>
      <c r="L96" s="29">
        <v>36530409</v>
      </c>
      <c r="M96" s="29">
        <v>296759</v>
      </c>
      <c r="N96" s="30">
        <v>11524907</v>
      </c>
      <c r="O96" s="30">
        <f t="shared" ref="O96:O114" si="16">(L96+M96-N96)*K96</f>
        <v>22772034.900000002</v>
      </c>
      <c r="P96" s="31">
        <v>1.91E-3</v>
      </c>
      <c r="Q96" s="32">
        <f t="shared" ref="Q96:Q114" si="17">O96*P96</f>
        <v>43494.586659000008</v>
      </c>
      <c r="R96" s="29">
        <v>16762270</v>
      </c>
      <c r="S96" s="30">
        <v>11743697</v>
      </c>
      <c r="T96" s="30">
        <f t="shared" ref="T96:T114" si="18">(R96-S96)*K96</f>
        <v>4516715.7</v>
      </c>
      <c r="U96" s="33">
        <v>1.9740000000000001E-3</v>
      </c>
      <c r="V96" s="34">
        <f t="shared" ref="V96:V114" si="19">T96*U96</f>
        <v>8915.9967918000002</v>
      </c>
      <c r="W96" s="11"/>
    </row>
    <row r="97" spans="7:23" x14ac:dyDescent="0.3">
      <c r="G97" s="26"/>
      <c r="H97" s="11">
        <v>2</v>
      </c>
      <c r="I97" s="11" t="s">
        <v>27</v>
      </c>
      <c r="J97" s="27">
        <v>430</v>
      </c>
      <c r="K97" s="28">
        <v>0.9</v>
      </c>
      <c r="L97" s="29">
        <v>36530409</v>
      </c>
      <c r="M97" s="29">
        <v>296759</v>
      </c>
      <c r="N97" s="30">
        <v>11524907</v>
      </c>
      <c r="O97" s="30">
        <f t="shared" si="16"/>
        <v>22772034.900000002</v>
      </c>
      <c r="P97" s="31">
        <v>2.6899999999999998E-4</v>
      </c>
      <c r="Q97" s="32">
        <f t="shared" si="17"/>
        <v>6125.6773880999999</v>
      </c>
      <c r="R97" s="29">
        <v>16762270</v>
      </c>
      <c r="S97" s="30">
        <v>11743697</v>
      </c>
      <c r="T97" s="30">
        <f t="shared" si="18"/>
        <v>4516715.7</v>
      </c>
      <c r="U97" s="33">
        <v>2.9500000000000001E-4</v>
      </c>
      <c r="V97" s="34">
        <f t="shared" si="19"/>
        <v>1332.4311315000002</v>
      </c>
      <c r="W97" s="11"/>
    </row>
    <row r="98" spans="7:23" x14ac:dyDescent="0.3">
      <c r="G98" s="26"/>
      <c r="H98" s="11">
        <v>3</v>
      </c>
      <c r="I98" s="11" t="s">
        <v>20</v>
      </c>
      <c r="J98" s="27">
        <v>430</v>
      </c>
      <c r="K98" s="28">
        <v>0.9</v>
      </c>
      <c r="L98" s="29">
        <v>36530409</v>
      </c>
      <c r="M98" s="29">
        <v>296759</v>
      </c>
      <c r="N98" s="30">
        <v>11524907</v>
      </c>
      <c r="O98" s="30">
        <f t="shared" si="16"/>
        <v>22772034.900000002</v>
      </c>
      <c r="P98" s="31">
        <v>5.9699999999999998E-4</v>
      </c>
      <c r="Q98" s="32">
        <f t="shared" si="17"/>
        <v>13594.904835300002</v>
      </c>
      <c r="R98" s="29">
        <v>16762270</v>
      </c>
      <c r="S98" s="30">
        <v>11743697</v>
      </c>
      <c r="T98" s="30">
        <f t="shared" si="18"/>
        <v>4516715.7</v>
      </c>
      <c r="U98" s="33">
        <v>6.3100000000000005E-4</v>
      </c>
      <c r="V98" s="34">
        <f t="shared" si="19"/>
        <v>2850.0476067000004</v>
      </c>
      <c r="W98" s="11"/>
    </row>
    <row r="99" spans="7:23" x14ac:dyDescent="0.3">
      <c r="G99" s="26"/>
      <c r="H99" s="11">
        <v>5</v>
      </c>
      <c r="I99" s="11" t="s">
        <v>17</v>
      </c>
      <c r="J99" s="27">
        <v>430</v>
      </c>
      <c r="K99" s="28">
        <v>0.9</v>
      </c>
      <c r="L99" s="29">
        <v>36530409</v>
      </c>
      <c r="M99" s="29">
        <v>296759</v>
      </c>
      <c r="N99" s="30">
        <v>11524907</v>
      </c>
      <c r="O99" s="30">
        <f t="shared" si="16"/>
        <v>22772034.900000002</v>
      </c>
      <c r="P99" s="31">
        <v>6.6930000000000002E-3</v>
      </c>
      <c r="Q99" s="32">
        <f t="shared" si="17"/>
        <v>152413.22958570003</v>
      </c>
      <c r="R99" s="29">
        <v>16762270</v>
      </c>
      <c r="S99" s="30">
        <v>11743697</v>
      </c>
      <c r="T99" s="30">
        <f t="shared" si="18"/>
        <v>4516715.7</v>
      </c>
      <c r="U99" s="33">
        <v>6.6429999999999996E-3</v>
      </c>
      <c r="V99" s="34">
        <f t="shared" si="19"/>
        <v>30004.542395100001</v>
      </c>
      <c r="W99" s="11"/>
    </row>
    <row r="100" spans="7:23" x14ac:dyDescent="0.3">
      <c r="G100" s="26"/>
      <c r="H100" s="11">
        <v>6</v>
      </c>
      <c r="I100" s="11" t="s">
        <v>118</v>
      </c>
      <c r="J100" s="27">
        <v>430</v>
      </c>
      <c r="K100" s="28">
        <v>0.9</v>
      </c>
      <c r="L100" s="29">
        <v>36530409</v>
      </c>
      <c r="M100" s="29">
        <v>296759</v>
      </c>
      <c r="N100" s="30">
        <v>11524907</v>
      </c>
      <c r="O100" s="30">
        <f t="shared" si="16"/>
        <v>22772034.900000002</v>
      </c>
      <c r="P100" s="31">
        <v>0</v>
      </c>
      <c r="Q100" s="32">
        <f t="shared" si="17"/>
        <v>0</v>
      </c>
      <c r="R100" s="29">
        <v>16762270</v>
      </c>
      <c r="S100" s="30">
        <v>11743697</v>
      </c>
      <c r="T100" s="30">
        <f t="shared" si="18"/>
        <v>4516715.7</v>
      </c>
      <c r="U100" s="33">
        <v>0</v>
      </c>
      <c r="V100" s="34">
        <f t="shared" si="19"/>
        <v>0</v>
      </c>
      <c r="W100" s="11"/>
    </row>
    <row r="101" spans="7:23" x14ac:dyDescent="0.3">
      <c r="G101" s="26"/>
      <c r="H101" s="11">
        <v>7</v>
      </c>
      <c r="I101" s="11" t="s">
        <v>9</v>
      </c>
      <c r="J101" s="27">
        <v>430</v>
      </c>
      <c r="K101" s="28">
        <v>0.9</v>
      </c>
      <c r="L101" s="29">
        <v>36530409</v>
      </c>
      <c r="M101" s="29">
        <v>296759</v>
      </c>
      <c r="N101" s="30">
        <v>11524907</v>
      </c>
      <c r="O101" s="30">
        <f t="shared" si="16"/>
        <v>22772034.900000002</v>
      </c>
      <c r="P101" s="31">
        <v>1.27E-4</v>
      </c>
      <c r="Q101" s="32">
        <f t="shared" si="17"/>
        <v>2892.0484323000001</v>
      </c>
      <c r="R101" s="29">
        <v>16762270</v>
      </c>
      <c r="S101" s="30">
        <v>11743697</v>
      </c>
      <c r="T101" s="30">
        <f t="shared" si="18"/>
        <v>4516715.7</v>
      </c>
      <c r="U101" s="33">
        <v>1.34E-4</v>
      </c>
      <c r="V101" s="34">
        <f t="shared" si="19"/>
        <v>605.23990380000009</v>
      </c>
      <c r="W101" s="11"/>
    </row>
    <row r="102" spans="7:23" x14ac:dyDescent="0.3">
      <c r="G102" s="26"/>
      <c r="H102" s="11">
        <v>8</v>
      </c>
      <c r="I102" s="11" t="s">
        <v>23</v>
      </c>
      <c r="J102" s="27">
        <v>430</v>
      </c>
      <c r="K102" s="28">
        <v>0.9</v>
      </c>
      <c r="L102" s="29">
        <v>36530409</v>
      </c>
      <c r="M102" s="29">
        <v>296759</v>
      </c>
      <c r="N102" s="30">
        <v>11524907</v>
      </c>
      <c r="O102" s="30">
        <f t="shared" si="16"/>
        <v>22772034.900000002</v>
      </c>
      <c r="P102" s="31">
        <v>1.8699999999999999E-4</v>
      </c>
      <c r="Q102" s="32">
        <f t="shared" si="17"/>
        <v>4258.3705263000002</v>
      </c>
      <c r="R102" s="29">
        <v>16762270</v>
      </c>
      <c r="S102" s="30">
        <v>11743697</v>
      </c>
      <c r="T102" s="30">
        <f t="shared" si="18"/>
        <v>4516715.7</v>
      </c>
      <c r="U102" s="33">
        <v>1.9599999999999999E-4</v>
      </c>
      <c r="V102" s="34">
        <f t="shared" si="19"/>
        <v>885.27627719999998</v>
      </c>
      <c r="W102" s="11"/>
    </row>
    <row r="103" spans="7:23" x14ac:dyDescent="0.3">
      <c r="G103" s="26"/>
      <c r="H103" s="11">
        <v>15</v>
      </c>
      <c r="I103" s="11" t="s">
        <v>2</v>
      </c>
      <c r="J103" s="27">
        <v>430</v>
      </c>
      <c r="K103" s="28">
        <v>0.9</v>
      </c>
      <c r="L103" s="29">
        <v>36530409</v>
      </c>
      <c r="M103" s="29">
        <v>296759</v>
      </c>
      <c r="N103" s="30">
        <v>11524907</v>
      </c>
      <c r="O103" s="30">
        <f t="shared" si="16"/>
        <v>22772034.900000002</v>
      </c>
      <c r="P103" s="31">
        <v>2.7E-4</v>
      </c>
      <c r="Q103" s="32">
        <f t="shared" si="17"/>
        <v>6148.4494230000009</v>
      </c>
      <c r="R103" s="29">
        <v>16762270</v>
      </c>
      <c r="S103" s="30">
        <v>11743697</v>
      </c>
      <c r="T103" s="30">
        <f t="shared" si="18"/>
        <v>4516715.7</v>
      </c>
      <c r="U103" s="33">
        <v>2.8400000000000002E-4</v>
      </c>
      <c r="V103" s="34">
        <f t="shared" si="19"/>
        <v>1282.7472588000001</v>
      </c>
      <c r="W103" s="11"/>
    </row>
    <row r="104" spans="7:23" x14ac:dyDescent="0.3">
      <c r="G104" s="26"/>
      <c r="H104" s="11">
        <v>17</v>
      </c>
      <c r="I104" s="11" t="s">
        <v>16</v>
      </c>
      <c r="J104" s="27">
        <v>430</v>
      </c>
      <c r="K104" s="28">
        <v>0.9</v>
      </c>
      <c r="L104" s="29">
        <v>36530409</v>
      </c>
      <c r="M104" s="29">
        <v>296759</v>
      </c>
      <c r="N104" s="30">
        <v>11524907</v>
      </c>
      <c r="O104" s="30">
        <f t="shared" si="16"/>
        <v>22772034.900000002</v>
      </c>
      <c r="P104" s="31">
        <v>7.5799999999999999E-4</v>
      </c>
      <c r="Q104" s="32">
        <f t="shared" si="17"/>
        <v>17261.2024542</v>
      </c>
      <c r="R104" s="29">
        <v>16762270</v>
      </c>
      <c r="S104" s="30">
        <v>11743697</v>
      </c>
      <c r="T104" s="30">
        <f t="shared" si="18"/>
        <v>4516715.7</v>
      </c>
      <c r="U104" s="33">
        <v>8.0199999999999998E-4</v>
      </c>
      <c r="V104" s="34">
        <f t="shared" si="19"/>
        <v>3622.4059913999999</v>
      </c>
      <c r="W104" s="11"/>
    </row>
    <row r="105" spans="7:23" x14ac:dyDescent="0.3">
      <c r="G105" s="26"/>
      <c r="H105" s="11">
        <v>19</v>
      </c>
      <c r="I105" s="11" t="s">
        <v>15</v>
      </c>
      <c r="J105" s="27">
        <v>430</v>
      </c>
      <c r="K105" s="28">
        <v>0.9</v>
      </c>
      <c r="L105" s="29">
        <v>36530409</v>
      </c>
      <c r="M105" s="29">
        <v>296759</v>
      </c>
      <c r="N105" s="30">
        <v>11524907</v>
      </c>
      <c r="O105" s="30">
        <f t="shared" si="16"/>
        <v>22772034.900000002</v>
      </c>
      <c r="P105" s="31">
        <v>7.3999999999999996E-5</v>
      </c>
      <c r="Q105" s="32">
        <f t="shared" si="17"/>
        <v>1685.1305826</v>
      </c>
      <c r="R105" s="29">
        <v>16762270</v>
      </c>
      <c r="S105" s="30">
        <v>11743697</v>
      </c>
      <c r="T105" s="30">
        <f t="shared" si="18"/>
        <v>4516715.7</v>
      </c>
      <c r="U105" s="33">
        <v>7.8999999999999996E-5</v>
      </c>
      <c r="V105" s="34">
        <f t="shared" si="19"/>
        <v>356.8205403</v>
      </c>
      <c r="W105" s="11"/>
    </row>
    <row r="106" spans="7:23" x14ac:dyDescent="0.3">
      <c r="G106" s="26"/>
      <c r="H106" s="11">
        <v>31</v>
      </c>
      <c r="I106" s="11" t="s">
        <v>1</v>
      </c>
      <c r="J106" s="27">
        <v>430</v>
      </c>
      <c r="K106" s="28">
        <v>0.9</v>
      </c>
      <c r="L106" s="29">
        <v>36530409</v>
      </c>
      <c r="M106" s="29">
        <v>296759</v>
      </c>
      <c r="N106" s="30">
        <v>11524907</v>
      </c>
      <c r="O106" s="30">
        <f t="shared" si="16"/>
        <v>22772034.900000002</v>
      </c>
      <c r="P106" s="31">
        <v>1.188E-3</v>
      </c>
      <c r="Q106" s="32">
        <f t="shared" si="17"/>
        <v>27053.177461200004</v>
      </c>
      <c r="R106" s="29">
        <v>16762270</v>
      </c>
      <c r="S106" s="30">
        <v>11743697</v>
      </c>
      <c r="T106" s="30">
        <f t="shared" si="18"/>
        <v>4516715.7</v>
      </c>
      <c r="U106" s="33">
        <v>1.2470000000000001E-3</v>
      </c>
      <c r="V106" s="34">
        <f t="shared" si="19"/>
        <v>5632.3444779000001</v>
      </c>
      <c r="W106" s="11"/>
    </row>
    <row r="107" spans="7:23" x14ac:dyDescent="0.3">
      <c r="G107" s="26"/>
      <c r="H107" s="11">
        <v>38</v>
      </c>
      <c r="I107" s="11" t="s">
        <v>12</v>
      </c>
      <c r="J107" s="27">
        <v>430</v>
      </c>
      <c r="K107" s="28">
        <v>0.9</v>
      </c>
      <c r="L107" s="29">
        <v>36530409</v>
      </c>
      <c r="M107" s="29">
        <v>296759</v>
      </c>
      <c r="N107" s="30">
        <v>11524907</v>
      </c>
      <c r="O107" s="30">
        <f t="shared" si="16"/>
        <v>22772034.900000002</v>
      </c>
      <c r="P107" s="31">
        <v>7.8999999999999996E-5</v>
      </c>
      <c r="Q107" s="32">
        <f t="shared" si="17"/>
        <v>1798.9907571000001</v>
      </c>
      <c r="R107" s="29">
        <v>16762270</v>
      </c>
      <c r="S107" s="30">
        <v>11743697</v>
      </c>
      <c r="T107" s="30">
        <f t="shared" si="18"/>
        <v>4516715.7</v>
      </c>
      <c r="U107" s="33">
        <v>8.2999999999999998E-5</v>
      </c>
      <c r="V107" s="34">
        <f t="shared" si="19"/>
        <v>374.88740310000003</v>
      </c>
      <c r="W107" s="11"/>
    </row>
    <row r="108" spans="7:23" x14ac:dyDescent="0.3">
      <c r="G108" s="26"/>
      <c r="H108" s="11">
        <v>55</v>
      </c>
      <c r="I108" s="11" t="s">
        <v>26</v>
      </c>
      <c r="J108" s="27">
        <v>430</v>
      </c>
      <c r="K108" s="28">
        <v>0.9</v>
      </c>
      <c r="L108" s="29">
        <v>36530409</v>
      </c>
      <c r="M108" s="29">
        <v>296759</v>
      </c>
      <c r="N108" s="30">
        <v>11524907</v>
      </c>
      <c r="O108" s="30">
        <f t="shared" si="16"/>
        <v>22772034.900000002</v>
      </c>
      <c r="P108" s="31">
        <v>1.5699999999999999E-4</v>
      </c>
      <c r="Q108" s="32">
        <f t="shared" si="17"/>
        <v>3575.2094793000001</v>
      </c>
      <c r="R108" s="29">
        <v>16762270</v>
      </c>
      <c r="S108" s="30">
        <v>11743697</v>
      </c>
      <c r="T108" s="30">
        <f t="shared" si="18"/>
        <v>4516715.7</v>
      </c>
      <c r="U108" s="33">
        <v>2.1100000000000001E-4</v>
      </c>
      <c r="V108" s="34">
        <f t="shared" si="19"/>
        <v>953.02701270000011</v>
      </c>
      <c r="W108" s="11"/>
    </row>
    <row r="109" spans="7:23" x14ac:dyDescent="0.3">
      <c r="G109" s="26"/>
      <c r="H109" s="11">
        <v>71</v>
      </c>
      <c r="I109" s="11" t="s">
        <v>18</v>
      </c>
      <c r="J109" s="27">
        <v>430</v>
      </c>
      <c r="K109" s="28">
        <v>0</v>
      </c>
      <c r="L109" s="29">
        <v>36530409</v>
      </c>
      <c r="M109" s="29">
        <v>296759</v>
      </c>
      <c r="N109" s="30">
        <v>11524907</v>
      </c>
      <c r="O109" s="30">
        <f t="shared" si="16"/>
        <v>0</v>
      </c>
      <c r="P109" s="31">
        <v>1.1E-5</v>
      </c>
      <c r="Q109" s="32">
        <f t="shared" si="17"/>
        <v>0</v>
      </c>
      <c r="R109" s="29">
        <v>16762270</v>
      </c>
      <c r="S109" s="30">
        <v>11743697</v>
      </c>
      <c r="T109" s="30">
        <f t="shared" si="18"/>
        <v>0</v>
      </c>
      <c r="U109" s="33">
        <v>1.2E-5</v>
      </c>
      <c r="V109" s="34">
        <f t="shared" si="19"/>
        <v>0</v>
      </c>
      <c r="W109" s="11"/>
    </row>
    <row r="110" spans="7:23" x14ac:dyDescent="0.3">
      <c r="G110" s="26"/>
      <c r="H110" s="11">
        <v>72</v>
      </c>
      <c r="I110" s="11" t="s">
        <v>28</v>
      </c>
      <c r="J110" s="27">
        <v>430</v>
      </c>
      <c r="K110" s="28">
        <v>0</v>
      </c>
      <c r="L110" s="29">
        <v>36530409</v>
      </c>
      <c r="M110" s="29">
        <v>296759</v>
      </c>
      <c r="N110" s="30">
        <v>11524907</v>
      </c>
      <c r="O110" s="30">
        <f t="shared" si="16"/>
        <v>0</v>
      </c>
      <c r="P110" s="31">
        <v>3.1799999999999998E-4</v>
      </c>
      <c r="Q110" s="32">
        <f t="shared" si="17"/>
        <v>0</v>
      </c>
      <c r="R110" s="29">
        <v>16762270</v>
      </c>
      <c r="S110" s="30">
        <v>11743697</v>
      </c>
      <c r="T110" s="30">
        <f t="shared" si="18"/>
        <v>0</v>
      </c>
      <c r="U110" s="33">
        <v>3.3700000000000001E-4</v>
      </c>
      <c r="V110" s="34">
        <f t="shared" si="19"/>
        <v>0</v>
      </c>
      <c r="W110" s="11"/>
    </row>
    <row r="111" spans="7:23" x14ac:dyDescent="0.3">
      <c r="G111" s="26"/>
      <c r="H111" s="11">
        <v>104</v>
      </c>
      <c r="I111" s="11" t="s">
        <v>130</v>
      </c>
      <c r="J111" s="27">
        <v>430</v>
      </c>
      <c r="K111" s="28">
        <v>0.9</v>
      </c>
      <c r="L111" s="29">
        <v>36530409</v>
      </c>
      <c r="M111" s="29">
        <v>296759</v>
      </c>
      <c r="N111" s="30">
        <v>11524907</v>
      </c>
      <c r="O111" s="30">
        <f t="shared" si="16"/>
        <v>22772034.900000002</v>
      </c>
      <c r="P111" s="31">
        <v>0</v>
      </c>
      <c r="Q111" s="32">
        <f t="shared" si="17"/>
        <v>0</v>
      </c>
      <c r="R111" s="29">
        <v>16762270</v>
      </c>
      <c r="S111" s="30">
        <v>11743697</v>
      </c>
      <c r="T111" s="30">
        <f t="shared" si="18"/>
        <v>4516715.7</v>
      </c>
      <c r="U111" s="33">
        <v>0</v>
      </c>
      <c r="V111" s="34">
        <f t="shared" si="19"/>
        <v>0</v>
      </c>
      <c r="W111" s="11"/>
    </row>
    <row r="112" spans="7:23" x14ac:dyDescent="0.3">
      <c r="G112" s="26"/>
      <c r="H112" s="11">
        <v>115</v>
      </c>
      <c r="I112" s="11" t="s">
        <v>160</v>
      </c>
      <c r="J112" s="27">
        <v>430</v>
      </c>
      <c r="K112" s="28">
        <v>0.9</v>
      </c>
      <c r="L112" s="29">
        <v>36530409</v>
      </c>
      <c r="M112" s="29">
        <v>296759</v>
      </c>
      <c r="N112" s="30">
        <v>11524907</v>
      </c>
      <c r="O112" s="30">
        <f t="shared" si="16"/>
        <v>22772034.900000002</v>
      </c>
      <c r="P112" s="31">
        <v>0</v>
      </c>
      <c r="Q112" s="32">
        <f t="shared" si="17"/>
        <v>0</v>
      </c>
      <c r="R112" s="29">
        <v>16762270</v>
      </c>
      <c r="S112" s="30">
        <v>11743697</v>
      </c>
      <c r="T112" s="30">
        <f t="shared" si="18"/>
        <v>4516715.7</v>
      </c>
      <c r="U112" s="33">
        <v>0</v>
      </c>
      <c r="V112" s="34">
        <f t="shared" si="19"/>
        <v>0</v>
      </c>
      <c r="W112" s="11"/>
    </row>
    <row r="113" spans="7:23" x14ac:dyDescent="0.3">
      <c r="G113" s="26"/>
      <c r="H113" s="11">
        <v>117</v>
      </c>
      <c r="I113" s="11" t="s">
        <v>21</v>
      </c>
      <c r="J113" s="27">
        <v>430</v>
      </c>
      <c r="K113" s="28">
        <v>0.9</v>
      </c>
      <c r="L113" s="29">
        <v>36530409</v>
      </c>
      <c r="M113" s="29">
        <v>296759</v>
      </c>
      <c r="N113" s="30">
        <v>11524907</v>
      </c>
      <c r="O113" s="30">
        <f t="shared" si="16"/>
        <v>22772034.900000002</v>
      </c>
      <c r="P113" s="31">
        <v>2.7300000000000002E-4</v>
      </c>
      <c r="Q113" s="32">
        <f t="shared" si="17"/>
        <v>6216.7655277000013</v>
      </c>
      <c r="R113" s="29">
        <v>16762270</v>
      </c>
      <c r="S113" s="30">
        <v>11743697</v>
      </c>
      <c r="T113" s="30">
        <f t="shared" si="18"/>
        <v>4516715.7</v>
      </c>
      <c r="U113" s="33">
        <v>2.8800000000000001E-4</v>
      </c>
      <c r="V113" s="34">
        <f t="shared" si="19"/>
        <v>1300.8141216000001</v>
      </c>
      <c r="W113" s="11"/>
    </row>
    <row r="114" spans="7:23" x14ac:dyDescent="0.3">
      <c r="G114" s="26"/>
      <c r="H114" s="11">
        <v>123</v>
      </c>
      <c r="I114" s="11" t="s">
        <v>29</v>
      </c>
      <c r="J114" s="27">
        <v>430</v>
      </c>
      <c r="K114" s="28">
        <v>0.9</v>
      </c>
      <c r="L114" s="29">
        <v>36530409</v>
      </c>
      <c r="M114" s="29">
        <v>296759</v>
      </c>
      <c r="N114" s="30">
        <v>11524907</v>
      </c>
      <c r="O114" s="30">
        <f t="shared" si="16"/>
        <v>22772034.900000002</v>
      </c>
      <c r="P114" s="31">
        <v>1.232E-3</v>
      </c>
      <c r="Q114" s="32">
        <f t="shared" si="17"/>
        <v>28055.146996800002</v>
      </c>
      <c r="R114" s="29">
        <v>16762270</v>
      </c>
      <c r="S114" s="30">
        <v>11743697</v>
      </c>
      <c r="T114" s="30">
        <f t="shared" si="18"/>
        <v>4516715.7</v>
      </c>
      <c r="U114" s="33">
        <v>1.0330000000000001E-3</v>
      </c>
      <c r="V114" s="34">
        <f t="shared" si="19"/>
        <v>4665.7673181000009</v>
      </c>
      <c r="W114" s="11"/>
    </row>
    <row r="115" spans="7:23" x14ac:dyDescent="0.3">
      <c r="G115" s="26"/>
      <c r="H115" s="11"/>
      <c r="I115" s="11"/>
      <c r="J115" s="27"/>
      <c r="K115" s="28"/>
      <c r="L115" s="30"/>
      <c r="M115" s="30"/>
      <c r="N115" s="30"/>
      <c r="O115" s="30"/>
      <c r="P115" s="33"/>
      <c r="Q115" s="32"/>
      <c r="R115" s="30"/>
      <c r="S115" s="30"/>
      <c r="T115" s="30"/>
      <c r="U115" s="33"/>
      <c r="V115" s="34"/>
      <c r="W115" s="11"/>
    </row>
    <row r="116" spans="7:23" ht="15.6" x14ac:dyDescent="0.3">
      <c r="G116" s="39">
        <v>115</v>
      </c>
      <c r="H116" s="40" t="s">
        <v>160</v>
      </c>
      <c r="I116" s="11"/>
      <c r="J116" s="27"/>
      <c r="K116" s="28"/>
      <c r="L116" s="30"/>
      <c r="M116" s="30"/>
      <c r="N116" s="30"/>
      <c r="O116" s="30"/>
      <c r="P116" s="33"/>
      <c r="Q116" s="32"/>
      <c r="R116" s="30"/>
      <c r="S116" s="30"/>
      <c r="T116" s="30"/>
      <c r="U116" s="33"/>
      <c r="V116" s="34"/>
      <c r="W116" s="11"/>
    </row>
    <row r="117" spans="7:23" x14ac:dyDescent="0.3">
      <c r="G117" s="26"/>
      <c r="H117" s="11">
        <v>1</v>
      </c>
      <c r="I117" s="11" t="s">
        <v>11</v>
      </c>
      <c r="J117" s="27">
        <v>478</v>
      </c>
      <c r="K117" s="28">
        <v>0.9</v>
      </c>
      <c r="L117" s="29">
        <v>221250</v>
      </c>
      <c r="M117" s="29">
        <v>16299</v>
      </c>
      <c r="N117" s="30">
        <v>0</v>
      </c>
      <c r="O117" s="30">
        <f t="shared" ref="O117:O133" si="20">(L117+M117-N117)*K117</f>
        <v>213794.1</v>
      </c>
      <c r="P117" s="31">
        <v>1.91E-3</v>
      </c>
      <c r="Q117" s="32">
        <f t="shared" ref="Q117:Q133" si="21">O117*P117</f>
        <v>408.34673100000003</v>
      </c>
      <c r="R117" s="29">
        <v>0</v>
      </c>
      <c r="S117" s="30">
        <v>0</v>
      </c>
      <c r="T117" s="30">
        <f t="shared" ref="T117:T133" si="22">(R117-S117)*K117</f>
        <v>0</v>
      </c>
      <c r="U117" s="33">
        <v>1.9740000000000001E-3</v>
      </c>
      <c r="V117" s="34">
        <f t="shared" ref="V117:V133" si="23">T117*U117</f>
        <v>0</v>
      </c>
      <c r="W117" s="11"/>
    </row>
    <row r="118" spans="7:23" x14ac:dyDescent="0.3">
      <c r="G118" s="26"/>
      <c r="H118" s="11">
        <v>2</v>
      </c>
      <c r="I118" s="11" t="s">
        <v>27</v>
      </c>
      <c r="J118" s="27">
        <v>478</v>
      </c>
      <c r="K118" s="28">
        <v>0.9</v>
      </c>
      <c r="L118" s="29">
        <v>221250</v>
      </c>
      <c r="M118" s="29">
        <v>16299</v>
      </c>
      <c r="N118" s="30">
        <v>0</v>
      </c>
      <c r="O118" s="30">
        <f t="shared" si="20"/>
        <v>213794.1</v>
      </c>
      <c r="P118" s="31">
        <v>2.6899999999999998E-4</v>
      </c>
      <c r="Q118" s="32">
        <f t="shared" si="21"/>
        <v>57.510612899999998</v>
      </c>
      <c r="R118" s="29">
        <v>0</v>
      </c>
      <c r="S118" s="30">
        <v>0</v>
      </c>
      <c r="T118" s="30">
        <f t="shared" si="22"/>
        <v>0</v>
      </c>
      <c r="U118" s="33">
        <v>2.9500000000000001E-4</v>
      </c>
      <c r="V118" s="34">
        <f t="shared" si="23"/>
        <v>0</v>
      </c>
      <c r="W118" s="11"/>
    </row>
    <row r="119" spans="7:23" x14ac:dyDescent="0.3">
      <c r="G119" s="26"/>
      <c r="H119" s="11">
        <v>3</v>
      </c>
      <c r="I119" s="11" t="s">
        <v>20</v>
      </c>
      <c r="J119" s="27">
        <v>478</v>
      </c>
      <c r="K119" s="28">
        <v>0.9</v>
      </c>
      <c r="L119" s="29">
        <v>221250</v>
      </c>
      <c r="M119" s="29">
        <v>16299</v>
      </c>
      <c r="N119" s="30">
        <v>0</v>
      </c>
      <c r="O119" s="30">
        <f t="shared" si="20"/>
        <v>213794.1</v>
      </c>
      <c r="P119" s="31">
        <v>5.9699999999999998E-4</v>
      </c>
      <c r="Q119" s="32">
        <f t="shared" si="21"/>
        <v>127.6350777</v>
      </c>
      <c r="R119" s="29">
        <v>0</v>
      </c>
      <c r="S119" s="30">
        <v>0</v>
      </c>
      <c r="T119" s="30">
        <f t="shared" si="22"/>
        <v>0</v>
      </c>
      <c r="U119" s="33">
        <v>6.3100000000000005E-4</v>
      </c>
      <c r="V119" s="34">
        <f t="shared" si="23"/>
        <v>0</v>
      </c>
      <c r="W119" s="11"/>
    </row>
    <row r="120" spans="7:23" x14ac:dyDescent="0.3">
      <c r="G120" s="26"/>
      <c r="H120" s="11">
        <v>5</v>
      </c>
      <c r="I120" s="11" t="s">
        <v>17</v>
      </c>
      <c r="J120" s="27">
        <v>478</v>
      </c>
      <c r="K120" s="28">
        <v>0.9</v>
      </c>
      <c r="L120" s="29">
        <v>221250</v>
      </c>
      <c r="M120" s="29">
        <v>16299</v>
      </c>
      <c r="N120" s="30">
        <v>0</v>
      </c>
      <c r="O120" s="30">
        <f t="shared" si="20"/>
        <v>213794.1</v>
      </c>
      <c r="P120" s="31">
        <v>6.6930000000000002E-3</v>
      </c>
      <c r="Q120" s="32">
        <f t="shared" si="21"/>
        <v>1430.9239113000001</v>
      </c>
      <c r="R120" s="29">
        <v>0</v>
      </c>
      <c r="S120" s="30">
        <v>0</v>
      </c>
      <c r="T120" s="30">
        <f t="shared" si="22"/>
        <v>0</v>
      </c>
      <c r="U120" s="33">
        <v>6.6429999999999996E-3</v>
      </c>
      <c r="V120" s="34">
        <f t="shared" si="23"/>
        <v>0</v>
      </c>
      <c r="W120" s="11"/>
    </row>
    <row r="121" spans="7:23" x14ac:dyDescent="0.3">
      <c r="G121" s="26"/>
      <c r="H121" s="11">
        <v>6</v>
      </c>
      <c r="I121" s="11" t="s">
        <v>118</v>
      </c>
      <c r="J121" s="27">
        <v>478</v>
      </c>
      <c r="K121" s="28">
        <v>0.9</v>
      </c>
      <c r="L121" s="29">
        <v>221250</v>
      </c>
      <c r="M121" s="29">
        <v>16299</v>
      </c>
      <c r="N121" s="30">
        <v>0</v>
      </c>
      <c r="O121" s="30">
        <f t="shared" si="20"/>
        <v>213794.1</v>
      </c>
      <c r="P121" s="31">
        <v>0</v>
      </c>
      <c r="Q121" s="32">
        <f t="shared" si="21"/>
        <v>0</v>
      </c>
      <c r="R121" s="29">
        <v>0</v>
      </c>
      <c r="S121" s="30">
        <v>0</v>
      </c>
      <c r="T121" s="30">
        <f t="shared" si="22"/>
        <v>0</v>
      </c>
      <c r="U121" s="33">
        <v>0</v>
      </c>
      <c r="V121" s="34">
        <f t="shared" si="23"/>
        <v>0</v>
      </c>
      <c r="W121" s="11"/>
    </row>
    <row r="122" spans="7:23" x14ac:dyDescent="0.3">
      <c r="G122" s="26"/>
      <c r="H122" s="11">
        <v>7</v>
      </c>
      <c r="I122" s="11" t="s">
        <v>9</v>
      </c>
      <c r="J122" s="27">
        <v>478</v>
      </c>
      <c r="K122" s="28">
        <v>0.9</v>
      </c>
      <c r="L122" s="29">
        <v>221250</v>
      </c>
      <c r="M122" s="29">
        <v>16299</v>
      </c>
      <c r="N122" s="30">
        <v>0</v>
      </c>
      <c r="O122" s="30">
        <f t="shared" si="20"/>
        <v>213794.1</v>
      </c>
      <c r="P122" s="31">
        <v>1.27E-4</v>
      </c>
      <c r="Q122" s="32">
        <f t="shared" si="21"/>
        <v>27.151850700000001</v>
      </c>
      <c r="R122" s="29">
        <v>0</v>
      </c>
      <c r="S122" s="30">
        <v>0</v>
      </c>
      <c r="T122" s="30">
        <f t="shared" si="22"/>
        <v>0</v>
      </c>
      <c r="U122" s="33">
        <v>1.34E-4</v>
      </c>
      <c r="V122" s="34">
        <f t="shared" si="23"/>
        <v>0</v>
      </c>
      <c r="W122" s="11"/>
    </row>
    <row r="123" spans="7:23" x14ac:dyDescent="0.3">
      <c r="G123" s="26"/>
      <c r="H123" s="11">
        <v>8</v>
      </c>
      <c r="I123" s="11" t="s">
        <v>23</v>
      </c>
      <c r="J123" s="27">
        <v>478</v>
      </c>
      <c r="K123" s="28">
        <v>0.9</v>
      </c>
      <c r="L123" s="29">
        <v>221250</v>
      </c>
      <c r="M123" s="29">
        <v>16299</v>
      </c>
      <c r="N123" s="30">
        <v>0</v>
      </c>
      <c r="O123" s="30">
        <f t="shared" si="20"/>
        <v>213794.1</v>
      </c>
      <c r="P123" s="31">
        <v>1.8699999999999999E-4</v>
      </c>
      <c r="Q123" s="32">
        <f t="shared" si="21"/>
        <v>39.979496699999999</v>
      </c>
      <c r="R123" s="29">
        <v>0</v>
      </c>
      <c r="S123" s="30">
        <v>0</v>
      </c>
      <c r="T123" s="30">
        <f t="shared" si="22"/>
        <v>0</v>
      </c>
      <c r="U123" s="33">
        <v>1.9599999999999999E-4</v>
      </c>
      <c r="V123" s="34">
        <f t="shared" si="23"/>
        <v>0</v>
      </c>
      <c r="W123" s="11"/>
    </row>
    <row r="124" spans="7:23" x14ac:dyDescent="0.3">
      <c r="G124" s="26"/>
      <c r="H124" s="11">
        <v>17</v>
      </c>
      <c r="I124" s="11" t="s">
        <v>16</v>
      </c>
      <c r="J124" s="27">
        <v>478</v>
      </c>
      <c r="K124" s="28">
        <v>0.9</v>
      </c>
      <c r="L124" s="29">
        <v>221250</v>
      </c>
      <c r="M124" s="29">
        <v>16299</v>
      </c>
      <c r="N124" s="30">
        <v>0</v>
      </c>
      <c r="O124" s="30">
        <f t="shared" si="20"/>
        <v>213794.1</v>
      </c>
      <c r="P124" s="31">
        <v>7.5799999999999999E-4</v>
      </c>
      <c r="Q124" s="32">
        <f t="shared" si="21"/>
        <v>162.05592780000001</v>
      </c>
      <c r="R124" s="29">
        <v>0</v>
      </c>
      <c r="S124" s="30">
        <v>0</v>
      </c>
      <c r="T124" s="30">
        <f t="shared" si="22"/>
        <v>0</v>
      </c>
      <c r="U124" s="33">
        <v>8.0199999999999998E-4</v>
      </c>
      <c r="V124" s="34">
        <f t="shared" si="23"/>
        <v>0</v>
      </c>
      <c r="W124" s="11"/>
    </row>
    <row r="125" spans="7:23" x14ac:dyDescent="0.3">
      <c r="G125" s="26"/>
      <c r="H125" s="11">
        <v>31</v>
      </c>
      <c r="I125" s="11" t="s">
        <v>1</v>
      </c>
      <c r="J125" s="27">
        <v>478</v>
      </c>
      <c r="K125" s="28">
        <v>0.9</v>
      </c>
      <c r="L125" s="29">
        <v>221250</v>
      </c>
      <c r="M125" s="29">
        <v>16299</v>
      </c>
      <c r="N125" s="30">
        <v>0</v>
      </c>
      <c r="O125" s="30">
        <f t="shared" si="20"/>
        <v>213794.1</v>
      </c>
      <c r="P125" s="31">
        <v>1.188E-3</v>
      </c>
      <c r="Q125" s="32">
        <f t="shared" si="21"/>
        <v>253.98739080000001</v>
      </c>
      <c r="R125" s="29">
        <v>0</v>
      </c>
      <c r="S125" s="30">
        <v>0</v>
      </c>
      <c r="T125" s="30">
        <f t="shared" si="22"/>
        <v>0</v>
      </c>
      <c r="U125" s="33">
        <v>1.2470000000000001E-3</v>
      </c>
      <c r="V125" s="34">
        <f t="shared" si="23"/>
        <v>0</v>
      </c>
      <c r="W125" s="11"/>
    </row>
    <row r="126" spans="7:23" x14ac:dyDescent="0.3">
      <c r="G126" s="26"/>
      <c r="H126" s="11">
        <v>38</v>
      </c>
      <c r="I126" s="11" t="s">
        <v>12</v>
      </c>
      <c r="J126" s="27">
        <v>478</v>
      </c>
      <c r="K126" s="28">
        <v>0.9</v>
      </c>
      <c r="L126" s="29">
        <v>221250</v>
      </c>
      <c r="M126" s="29">
        <v>16299</v>
      </c>
      <c r="N126" s="30">
        <v>0</v>
      </c>
      <c r="O126" s="30">
        <f t="shared" si="20"/>
        <v>213794.1</v>
      </c>
      <c r="P126" s="31">
        <v>7.8999999999999996E-5</v>
      </c>
      <c r="Q126" s="32">
        <f t="shared" si="21"/>
        <v>16.8897339</v>
      </c>
      <c r="R126" s="29">
        <v>0</v>
      </c>
      <c r="S126" s="30">
        <v>0</v>
      </c>
      <c r="T126" s="30">
        <f t="shared" si="22"/>
        <v>0</v>
      </c>
      <c r="U126" s="33">
        <v>8.2999999999999998E-5</v>
      </c>
      <c r="V126" s="34">
        <f t="shared" si="23"/>
        <v>0</v>
      </c>
      <c r="W126" s="11"/>
    </row>
    <row r="127" spans="7:23" x14ac:dyDescent="0.3">
      <c r="G127" s="26"/>
      <c r="H127" s="11">
        <v>55</v>
      </c>
      <c r="I127" s="11" t="s">
        <v>26</v>
      </c>
      <c r="J127" s="27">
        <v>478</v>
      </c>
      <c r="K127" s="28">
        <v>0.9</v>
      </c>
      <c r="L127" s="29">
        <v>221250</v>
      </c>
      <c r="M127" s="29">
        <v>16299</v>
      </c>
      <c r="N127" s="30">
        <v>0</v>
      </c>
      <c r="O127" s="30">
        <f t="shared" si="20"/>
        <v>213794.1</v>
      </c>
      <c r="P127" s="31">
        <v>1.5699999999999999E-4</v>
      </c>
      <c r="Q127" s="32">
        <f t="shared" si="21"/>
        <v>33.565673699999998</v>
      </c>
      <c r="R127" s="29">
        <v>0</v>
      </c>
      <c r="S127" s="30">
        <v>0</v>
      </c>
      <c r="T127" s="30">
        <f t="shared" si="22"/>
        <v>0</v>
      </c>
      <c r="U127" s="33">
        <v>2.1100000000000001E-4</v>
      </c>
      <c r="V127" s="34">
        <f t="shared" si="23"/>
        <v>0</v>
      </c>
      <c r="W127" s="11"/>
    </row>
    <row r="128" spans="7:23" x14ac:dyDescent="0.3">
      <c r="G128" s="26"/>
      <c r="H128" s="11">
        <v>71</v>
      </c>
      <c r="I128" s="11" t="s">
        <v>18</v>
      </c>
      <c r="J128" s="27">
        <v>478</v>
      </c>
      <c r="K128" s="28">
        <v>0</v>
      </c>
      <c r="L128" s="29">
        <v>221250</v>
      </c>
      <c r="M128" s="29">
        <v>16299</v>
      </c>
      <c r="N128" s="30">
        <v>0</v>
      </c>
      <c r="O128" s="30">
        <f t="shared" si="20"/>
        <v>0</v>
      </c>
      <c r="P128" s="31">
        <v>1.1E-5</v>
      </c>
      <c r="Q128" s="32">
        <f t="shared" si="21"/>
        <v>0</v>
      </c>
      <c r="R128" s="29">
        <v>0</v>
      </c>
      <c r="S128" s="30">
        <v>0</v>
      </c>
      <c r="T128" s="30">
        <f t="shared" si="22"/>
        <v>0</v>
      </c>
      <c r="U128" s="33">
        <v>1.2E-5</v>
      </c>
      <c r="V128" s="34">
        <f t="shared" si="23"/>
        <v>0</v>
      </c>
      <c r="W128" s="11"/>
    </row>
    <row r="129" spans="7:23" x14ac:dyDescent="0.3">
      <c r="G129" s="26"/>
      <c r="H129" s="11">
        <v>72</v>
      </c>
      <c r="I129" s="11" t="s">
        <v>28</v>
      </c>
      <c r="J129" s="27">
        <v>478</v>
      </c>
      <c r="K129" s="28">
        <v>0</v>
      </c>
      <c r="L129" s="29">
        <v>221250</v>
      </c>
      <c r="M129" s="29">
        <v>16299</v>
      </c>
      <c r="N129" s="30">
        <v>0</v>
      </c>
      <c r="O129" s="30">
        <f t="shared" si="20"/>
        <v>0</v>
      </c>
      <c r="P129" s="31">
        <v>3.1799999999999998E-4</v>
      </c>
      <c r="Q129" s="32">
        <f t="shared" si="21"/>
        <v>0</v>
      </c>
      <c r="R129" s="29">
        <v>0</v>
      </c>
      <c r="S129" s="30">
        <v>0</v>
      </c>
      <c r="T129" s="30">
        <f t="shared" si="22"/>
        <v>0</v>
      </c>
      <c r="U129" s="33">
        <v>3.3700000000000001E-4</v>
      </c>
      <c r="V129" s="34">
        <f t="shared" si="23"/>
        <v>0</v>
      </c>
      <c r="W129" s="11"/>
    </row>
    <row r="130" spans="7:23" x14ac:dyDescent="0.3">
      <c r="G130" s="26"/>
      <c r="H130" s="11">
        <v>104</v>
      </c>
      <c r="I130" s="11" t="s">
        <v>130</v>
      </c>
      <c r="J130" s="27">
        <v>478</v>
      </c>
      <c r="K130" s="28">
        <v>0.9</v>
      </c>
      <c r="L130" s="29">
        <v>221250</v>
      </c>
      <c r="M130" s="29">
        <v>16299</v>
      </c>
      <c r="N130" s="30">
        <v>0</v>
      </c>
      <c r="O130" s="30">
        <f t="shared" si="20"/>
        <v>213794.1</v>
      </c>
      <c r="P130" s="31">
        <v>0</v>
      </c>
      <c r="Q130" s="32">
        <f t="shared" si="21"/>
        <v>0</v>
      </c>
      <c r="R130" s="29">
        <v>0</v>
      </c>
      <c r="S130" s="30">
        <v>0</v>
      </c>
      <c r="T130" s="30">
        <f t="shared" si="22"/>
        <v>0</v>
      </c>
      <c r="U130" s="33">
        <v>0</v>
      </c>
      <c r="V130" s="34">
        <f t="shared" si="23"/>
        <v>0</v>
      </c>
      <c r="W130" s="11"/>
    </row>
    <row r="131" spans="7:23" x14ac:dyDescent="0.3">
      <c r="G131" s="26"/>
      <c r="H131" s="11">
        <v>115</v>
      </c>
      <c r="I131" s="11" t="s">
        <v>160</v>
      </c>
      <c r="J131" s="27">
        <v>478</v>
      </c>
      <c r="K131" s="28">
        <v>0.9</v>
      </c>
      <c r="L131" s="29">
        <v>221250</v>
      </c>
      <c r="M131" s="29">
        <v>16299</v>
      </c>
      <c r="N131" s="30">
        <v>0</v>
      </c>
      <c r="O131" s="30">
        <f t="shared" si="20"/>
        <v>213794.1</v>
      </c>
      <c r="P131" s="31">
        <v>0</v>
      </c>
      <c r="Q131" s="32">
        <f t="shared" si="21"/>
        <v>0</v>
      </c>
      <c r="R131" s="29">
        <v>0</v>
      </c>
      <c r="S131" s="30">
        <v>0</v>
      </c>
      <c r="T131" s="30">
        <f t="shared" si="22"/>
        <v>0</v>
      </c>
      <c r="U131" s="33">
        <v>0</v>
      </c>
      <c r="V131" s="34">
        <f t="shared" si="23"/>
        <v>0</v>
      </c>
      <c r="W131" s="11"/>
    </row>
    <row r="132" spans="7:23" x14ac:dyDescent="0.3">
      <c r="G132" s="26"/>
      <c r="H132" s="11">
        <v>117</v>
      </c>
      <c r="I132" s="11" t="s">
        <v>21</v>
      </c>
      <c r="J132" s="27">
        <v>478</v>
      </c>
      <c r="K132" s="28">
        <v>0.9</v>
      </c>
      <c r="L132" s="29">
        <v>221250</v>
      </c>
      <c r="M132" s="29">
        <v>16299</v>
      </c>
      <c r="N132" s="30">
        <v>0</v>
      </c>
      <c r="O132" s="30">
        <f t="shared" si="20"/>
        <v>213794.1</v>
      </c>
      <c r="P132" s="31">
        <v>2.7300000000000002E-4</v>
      </c>
      <c r="Q132" s="32">
        <f t="shared" si="21"/>
        <v>58.365789300000003</v>
      </c>
      <c r="R132" s="29">
        <v>0</v>
      </c>
      <c r="S132" s="30">
        <v>0</v>
      </c>
      <c r="T132" s="30">
        <f t="shared" si="22"/>
        <v>0</v>
      </c>
      <c r="U132" s="33">
        <v>2.8800000000000001E-4</v>
      </c>
      <c r="V132" s="34">
        <f t="shared" si="23"/>
        <v>0</v>
      </c>
      <c r="W132" s="11"/>
    </row>
    <row r="133" spans="7:23" x14ac:dyDescent="0.3">
      <c r="G133" s="26"/>
      <c r="H133" s="11">
        <v>123</v>
      </c>
      <c r="I133" s="11" t="s">
        <v>29</v>
      </c>
      <c r="J133" s="27">
        <v>478</v>
      </c>
      <c r="K133" s="28">
        <v>0.9</v>
      </c>
      <c r="L133" s="29">
        <v>221250</v>
      </c>
      <c r="M133" s="29">
        <v>16299</v>
      </c>
      <c r="N133" s="30">
        <v>0</v>
      </c>
      <c r="O133" s="30">
        <f t="shared" si="20"/>
        <v>213794.1</v>
      </c>
      <c r="P133" s="31">
        <v>1.232E-3</v>
      </c>
      <c r="Q133" s="32">
        <f t="shared" si="21"/>
        <v>263.39433120000001</v>
      </c>
      <c r="R133" s="29">
        <v>0</v>
      </c>
      <c r="S133" s="30">
        <v>0</v>
      </c>
      <c r="T133" s="30">
        <f t="shared" si="22"/>
        <v>0</v>
      </c>
      <c r="U133" s="33">
        <v>1.0330000000000001E-3</v>
      </c>
      <c r="V133" s="34">
        <f t="shared" si="23"/>
        <v>0</v>
      </c>
      <c r="W133" s="11"/>
    </row>
    <row r="134" spans="7:23" x14ac:dyDescent="0.3">
      <c r="G134" s="26"/>
      <c r="H134" s="11"/>
      <c r="I134" s="11"/>
      <c r="J134" s="27"/>
      <c r="K134" s="28"/>
      <c r="L134" s="30"/>
      <c r="M134" s="30"/>
      <c r="N134" s="30"/>
      <c r="O134" s="30"/>
      <c r="P134" s="33"/>
      <c r="Q134" s="32"/>
      <c r="R134" s="30"/>
      <c r="S134" s="30"/>
      <c r="T134" s="30"/>
      <c r="U134" s="33"/>
      <c r="V134" s="34"/>
      <c r="W134" s="11"/>
    </row>
    <row r="135" spans="7:23" ht="15.6" x14ac:dyDescent="0.3">
      <c r="G135" s="39">
        <v>115</v>
      </c>
      <c r="H135" s="40" t="s">
        <v>160</v>
      </c>
      <c r="I135" s="11"/>
      <c r="J135" s="27"/>
      <c r="K135" s="28"/>
      <c r="L135" s="30"/>
      <c r="M135" s="30"/>
      <c r="N135" s="30"/>
      <c r="O135" s="30"/>
      <c r="P135" s="33"/>
      <c r="Q135" s="32"/>
      <c r="R135" s="30"/>
      <c r="S135" s="30"/>
      <c r="T135" s="30"/>
      <c r="U135" s="33"/>
      <c r="V135" s="34"/>
      <c r="W135" s="11"/>
    </row>
    <row r="136" spans="7:23" x14ac:dyDescent="0.3">
      <c r="G136" s="26"/>
      <c r="H136" s="11">
        <v>1</v>
      </c>
      <c r="I136" s="11" t="s">
        <v>11</v>
      </c>
      <c r="J136" s="27">
        <v>959</v>
      </c>
      <c r="K136" s="28">
        <v>0.9</v>
      </c>
      <c r="L136" s="29">
        <v>0</v>
      </c>
      <c r="M136" s="29">
        <v>0</v>
      </c>
      <c r="N136" s="30"/>
      <c r="O136" s="30">
        <f t="shared" ref="O136:O152" si="24">(L136+M136-N136)*K136</f>
        <v>0</v>
      </c>
      <c r="P136" s="31">
        <v>1.91E-3</v>
      </c>
      <c r="Q136" s="32">
        <f t="shared" ref="Q136:Q152" si="25">O136*P136</f>
        <v>0</v>
      </c>
      <c r="R136" s="29">
        <v>0</v>
      </c>
      <c r="S136" s="30"/>
      <c r="T136" s="30">
        <f t="shared" ref="T136:T152" si="26">(R136-S136)*K136</f>
        <v>0</v>
      </c>
      <c r="U136" s="33">
        <v>1.9740000000000001E-3</v>
      </c>
      <c r="V136" s="34">
        <f t="shared" ref="V136:V152" si="27">T136*U136</f>
        <v>0</v>
      </c>
      <c r="W136" s="11"/>
    </row>
    <row r="137" spans="7:23" x14ac:dyDescent="0.3">
      <c r="G137" s="26"/>
      <c r="H137" s="11">
        <v>2</v>
      </c>
      <c r="I137" s="11" t="s">
        <v>27</v>
      </c>
      <c r="J137" s="27">
        <v>959</v>
      </c>
      <c r="K137" s="28">
        <v>0.9</v>
      </c>
      <c r="L137" s="29">
        <v>0</v>
      </c>
      <c r="M137" s="29">
        <v>0</v>
      </c>
      <c r="N137" s="30"/>
      <c r="O137" s="30">
        <f t="shared" si="24"/>
        <v>0</v>
      </c>
      <c r="P137" s="31">
        <v>2.6899999999999998E-4</v>
      </c>
      <c r="Q137" s="32">
        <f t="shared" si="25"/>
        <v>0</v>
      </c>
      <c r="R137" s="29">
        <v>0</v>
      </c>
      <c r="S137" s="30"/>
      <c r="T137" s="30">
        <f t="shared" si="26"/>
        <v>0</v>
      </c>
      <c r="U137" s="33">
        <v>2.9500000000000001E-4</v>
      </c>
      <c r="V137" s="34">
        <f t="shared" si="27"/>
        <v>0</v>
      </c>
      <c r="W137" s="11"/>
    </row>
    <row r="138" spans="7:23" x14ac:dyDescent="0.3">
      <c r="G138" s="26"/>
      <c r="H138" s="11">
        <v>3</v>
      </c>
      <c r="I138" s="11" t="s">
        <v>20</v>
      </c>
      <c r="J138" s="27">
        <v>959</v>
      </c>
      <c r="K138" s="28">
        <v>0.9</v>
      </c>
      <c r="L138" s="29">
        <v>0</v>
      </c>
      <c r="M138" s="29">
        <v>0</v>
      </c>
      <c r="N138" s="30"/>
      <c r="O138" s="30">
        <f t="shared" si="24"/>
        <v>0</v>
      </c>
      <c r="P138" s="31">
        <v>5.9699999999999998E-4</v>
      </c>
      <c r="Q138" s="32">
        <f t="shared" si="25"/>
        <v>0</v>
      </c>
      <c r="R138" s="29">
        <v>0</v>
      </c>
      <c r="S138" s="30"/>
      <c r="T138" s="30">
        <f t="shared" si="26"/>
        <v>0</v>
      </c>
      <c r="U138" s="33">
        <v>6.3100000000000005E-4</v>
      </c>
      <c r="V138" s="34">
        <f t="shared" si="27"/>
        <v>0</v>
      </c>
      <c r="W138" s="11"/>
    </row>
    <row r="139" spans="7:23" x14ac:dyDescent="0.3">
      <c r="G139" s="26"/>
      <c r="H139" s="11">
        <v>5</v>
      </c>
      <c r="I139" s="11" t="s">
        <v>17</v>
      </c>
      <c r="J139" s="27">
        <v>959</v>
      </c>
      <c r="K139" s="28">
        <v>0.9</v>
      </c>
      <c r="L139" s="29">
        <v>0</v>
      </c>
      <c r="M139" s="29">
        <v>0</v>
      </c>
      <c r="N139" s="30"/>
      <c r="O139" s="30">
        <f t="shared" si="24"/>
        <v>0</v>
      </c>
      <c r="P139" s="31">
        <v>6.6930000000000002E-3</v>
      </c>
      <c r="Q139" s="32">
        <f t="shared" si="25"/>
        <v>0</v>
      </c>
      <c r="R139" s="29">
        <v>0</v>
      </c>
      <c r="S139" s="30"/>
      <c r="T139" s="30">
        <f t="shared" si="26"/>
        <v>0</v>
      </c>
      <c r="U139" s="33">
        <v>6.6429999999999996E-3</v>
      </c>
      <c r="V139" s="34">
        <f t="shared" si="27"/>
        <v>0</v>
      </c>
      <c r="W139" s="11"/>
    </row>
    <row r="140" spans="7:23" x14ac:dyDescent="0.3">
      <c r="G140" s="26"/>
      <c r="H140" s="11">
        <v>6</v>
      </c>
      <c r="I140" s="11" t="s">
        <v>118</v>
      </c>
      <c r="J140" s="27">
        <v>959</v>
      </c>
      <c r="K140" s="28">
        <v>0.9</v>
      </c>
      <c r="L140" s="29">
        <v>0</v>
      </c>
      <c r="M140" s="29">
        <v>0</v>
      </c>
      <c r="N140" s="30"/>
      <c r="O140" s="30">
        <f t="shared" si="24"/>
        <v>0</v>
      </c>
      <c r="P140" s="31">
        <v>0</v>
      </c>
      <c r="Q140" s="32">
        <f t="shared" si="25"/>
        <v>0</v>
      </c>
      <c r="R140" s="29">
        <v>0</v>
      </c>
      <c r="S140" s="30"/>
      <c r="T140" s="30">
        <f t="shared" si="26"/>
        <v>0</v>
      </c>
      <c r="U140" s="33">
        <v>0</v>
      </c>
      <c r="V140" s="34">
        <f t="shared" si="27"/>
        <v>0</v>
      </c>
      <c r="W140" s="11"/>
    </row>
    <row r="141" spans="7:23" x14ac:dyDescent="0.3">
      <c r="G141" s="26"/>
      <c r="H141" s="11">
        <v>7</v>
      </c>
      <c r="I141" s="11" t="s">
        <v>9</v>
      </c>
      <c r="J141" s="27">
        <v>959</v>
      </c>
      <c r="K141" s="28">
        <v>0.9</v>
      </c>
      <c r="L141" s="29">
        <v>0</v>
      </c>
      <c r="M141" s="29">
        <v>0</v>
      </c>
      <c r="N141" s="30"/>
      <c r="O141" s="30">
        <f t="shared" si="24"/>
        <v>0</v>
      </c>
      <c r="P141" s="31">
        <v>1.27E-4</v>
      </c>
      <c r="Q141" s="32">
        <f t="shared" si="25"/>
        <v>0</v>
      </c>
      <c r="R141" s="29">
        <v>0</v>
      </c>
      <c r="S141" s="30"/>
      <c r="T141" s="30">
        <f t="shared" si="26"/>
        <v>0</v>
      </c>
      <c r="U141" s="33">
        <v>1.34E-4</v>
      </c>
      <c r="V141" s="34">
        <f t="shared" si="27"/>
        <v>0</v>
      </c>
      <c r="W141" s="11"/>
    </row>
    <row r="142" spans="7:23" x14ac:dyDescent="0.3">
      <c r="G142" s="26"/>
      <c r="H142" s="11">
        <v>8</v>
      </c>
      <c r="I142" s="11" t="s">
        <v>23</v>
      </c>
      <c r="J142" s="27">
        <v>959</v>
      </c>
      <c r="K142" s="28">
        <v>0.9</v>
      </c>
      <c r="L142" s="29">
        <v>0</v>
      </c>
      <c r="M142" s="29">
        <v>0</v>
      </c>
      <c r="N142" s="30"/>
      <c r="O142" s="30">
        <f t="shared" si="24"/>
        <v>0</v>
      </c>
      <c r="P142" s="31">
        <v>1.8699999999999999E-4</v>
      </c>
      <c r="Q142" s="32">
        <f t="shared" si="25"/>
        <v>0</v>
      </c>
      <c r="R142" s="29">
        <v>0</v>
      </c>
      <c r="S142" s="30"/>
      <c r="T142" s="30">
        <f t="shared" si="26"/>
        <v>0</v>
      </c>
      <c r="U142" s="33">
        <v>1.9599999999999999E-4</v>
      </c>
      <c r="V142" s="34">
        <f t="shared" si="27"/>
        <v>0</v>
      </c>
      <c r="W142" s="11"/>
    </row>
    <row r="143" spans="7:23" x14ac:dyDescent="0.3">
      <c r="G143" s="26"/>
      <c r="H143" s="11">
        <v>19</v>
      </c>
      <c r="I143" s="11" t="s">
        <v>15</v>
      </c>
      <c r="J143" s="27">
        <v>959</v>
      </c>
      <c r="K143" s="28">
        <v>0.9</v>
      </c>
      <c r="L143" s="29">
        <v>0</v>
      </c>
      <c r="M143" s="29">
        <v>0</v>
      </c>
      <c r="N143" s="30"/>
      <c r="O143" s="30">
        <f t="shared" si="24"/>
        <v>0</v>
      </c>
      <c r="P143" s="31">
        <v>7.3999999999999996E-5</v>
      </c>
      <c r="Q143" s="32">
        <f t="shared" si="25"/>
        <v>0</v>
      </c>
      <c r="R143" s="29">
        <v>0</v>
      </c>
      <c r="S143" s="30"/>
      <c r="T143" s="30">
        <f t="shared" si="26"/>
        <v>0</v>
      </c>
      <c r="U143" s="33">
        <v>7.8999999999999996E-5</v>
      </c>
      <c r="V143" s="34">
        <f t="shared" si="27"/>
        <v>0</v>
      </c>
      <c r="W143" s="11"/>
    </row>
    <row r="144" spans="7:23" x14ac:dyDescent="0.3">
      <c r="G144" s="26"/>
      <c r="H144" s="11">
        <v>31</v>
      </c>
      <c r="I144" s="11" t="s">
        <v>1</v>
      </c>
      <c r="J144" s="27">
        <v>959</v>
      </c>
      <c r="K144" s="28">
        <v>0.9</v>
      </c>
      <c r="L144" s="29">
        <v>0</v>
      </c>
      <c r="M144" s="29">
        <v>0</v>
      </c>
      <c r="N144" s="30"/>
      <c r="O144" s="30">
        <f t="shared" si="24"/>
        <v>0</v>
      </c>
      <c r="P144" s="31">
        <v>1.188E-3</v>
      </c>
      <c r="Q144" s="32">
        <f t="shared" si="25"/>
        <v>0</v>
      </c>
      <c r="R144" s="29">
        <v>0</v>
      </c>
      <c r="S144" s="30"/>
      <c r="T144" s="30">
        <f t="shared" si="26"/>
        <v>0</v>
      </c>
      <c r="U144" s="33">
        <v>1.2470000000000001E-3</v>
      </c>
      <c r="V144" s="34">
        <f t="shared" si="27"/>
        <v>0</v>
      </c>
      <c r="W144" s="11"/>
    </row>
    <row r="145" spans="7:23" x14ac:dyDescent="0.3">
      <c r="G145" s="26"/>
      <c r="H145" s="11">
        <v>38</v>
      </c>
      <c r="I145" s="11" t="s">
        <v>12</v>
      </c>
      <c r="J145" s="27">
        <v>959</v>
      </c>
      <c r="K145" s="28">
        <v>0.9</v>
      </c>
      <c r="L145" s="29">
        <v>0</v>
      </c>
      <c r="M145" s="29">
        <v>0</v>
      </c>
      <c r="N145" s="30"/>
      <c r="O145" s="30">
        <f t="shared" si="24"/>
        <v>0</v>
      </c>
      <c r="P145" s="31">
        <v>7.8999999999999996E-5</v>
      </c>
      <c r="Q145" s="32">
        <f t="shared" si="25"/>
        <v>0</v>
      </c>
      <c r="R145" s="29">
        <v>0</v>
      </c>
      <c r="S145" s="30"/>
      <c r="T145" s="30">
        <f t="shared" si="26"/>
        <v>0</v>
      </c>
      <c r="U145" s="33">
        <v>8.2999999999999998E-5</v>
      </c>
      <c r="V145" s="34">
        <f t="shared" si="27"/>
        <v>0</v>
      </c>
      <c r="W145" s="11"/>
    </row>
    <row r="146" spans="7:23" x14ac:dyDescent="0.3">
      <c r="G146" s="26"/>
      <c r="H146" s="11">
        <v>55</v>
      </c>
      <c r="I146" s="11" t="s">
        <v>26</v>
      </c>
      <c r="J146" s="27">
        <v>959</v>
      </c>
      <c r="K146" s="28">
        <v>0.9</v>
      </c>
      <c r="L146" s="29">
        <v>0</v>
      </c>
      <c r="M146" s="29">
        <v>0</v>
      </c>
      <c r="N146" s="30"/>
      <c r="O146" s="30">
        <f t="shared" si="24"/>
        <v>0</v>
      </c>
      <c r="P146" s="31">
        <v>1.5699999999999999E-4</v>
      </c>
      <c r="Q146" s="32">
        <f t="shared" si="25"/>
        <v>0</v>
      </c>
      <c r="R146" s="29">
        <v>0</v>
      </c>
      <c r="S146" s="30"/>
      <c r="T146" s="30">
        <f t="shared" si="26"/>
        <v>0</v>
      </c>
      <c r="U146" s="33">
        <v>2.1100000000000001E-4</v>
      </c>
      <c r="V146" s="34">
        <f t="shared" si="27"/>
        <v>0</v>
      </c>
      <c r="W146" s="11"/>
    </row>
    <row r="147" spans="7:23" x14ac:dyDescent="0.3">
      <c r="G147" s="26"/>
      <c r="H147" s="11">
        <v>71</v>
      </c>
      <c r="I147" s="11" t="s">
        <v>18</v>
      </c>
      <c r="J147" s="27">
        <v>959</v>
      </c>
      <c r="K147" s="28">
        <v>0</v>
      </c>
      <c r="L147" s="29">
        <v>0</v>
      </c>
      <c r="M147" s="29">
        <v>0</v>
      </c>
      <c r="N147" s="30"/>
      <c r="O147" s="30">
        <f t="shared" si="24"/>
        <v>0</v>
      </c>
      <c r="P147" s="31">
        <v>1.1E-5</v>
      </c>
      <c r="Q147" s="32">
        <f t="shared" si="25"/>
        <v>0</v>
      </c>
      <c r="R147" s="29">
        <v>0</v>
      </c>
      <c r="S147" s="30"/>
      <c r="T147" s="30">
        <f t="shared" si="26"/>
        <v>0</v>
      </c>
      <c r="U147" s="33">
        <v>1.2E-5</v>
      </c>
      <c r="V147" s="34">
        <f t="shared" si="27"/>
        <v>0</v>
      </c>
      <c r="W147" s="11"/>
    </row>
    <row r="148" spans="7:23" x14ac:dyDescent="0.3">
      <c r="G148" s="26"/>
      <c r="H148" s="11">
        <v>72</v>
      </c>
      <c r="I148" s="11" t="s">
        <v>28</v>
      </c>
      <c r="J148" s="27">
        <v>959</v>
      </c>
      <c r="K148" s="28">
        <v>0</v>
      </c>
      <c r="L148" s="29">
        <v>0</v>
      </c>
      <c r="M148" s="29">
        <v>0</v>
      </c>
      <c r="N148" s="30"/>
      <c r="O148" s="30">
        <f t="shared" si="24"/>
        <v>0</v>
      </c>
      <c r="P148" s="31">
        <v>3.1799999999999998E-4</v>
      </c>
      <c r="Q148" s="32">
        <f t="shared" si="25"/>
        <v>0</v>
      </c>
      <c r="R148" s="29">
        <v>0</v>
      </c>
      <c r="S148" s="30"/>
      <c r="T148" s="30">
        <f t="shared" si="26"/>
        <v>0</v>
      </c>
      <c r="U148" s="33">
        <v>3.3700000000000001E-4</v>
      </c>
      <c r="V148" s="34">
        <f t="shared" si="27"/>
        <v>0</v>
      </c>
      <c r="W148" s="11"/>
    </row>
    <row r="149" spans="7:23" x14ac:dyDescent="0.3">
      <c r="G149" s="26"/>
      <c r="H149" s="11">
        <v>104</v>
      </c>
      <c r="I149" s="11" t="s">
        <v>130</v>
      </c>
      <c r="J149" s="27">
        <v>959</v>
      </c>
      <c r="K149" s="28">
        <v>0.9</v>
      </c>
      <c r="L149" s="29">
        <v>0</v>
      </c>
      <c r="M149" s="29">
        <v>0</v>
      </c>
      <c r="N149" s="30"/>
      <c r="O149" s="30">
        <f t="shared" si="24"/>
        <v>0</v>
      </c>
      <c r="P149" s="31">
        <v>0</v>
      </c>
      <c r="Q149" s="32">
        <f t="shared" si="25"/>
        <v>0</v>
      </c>
      <c r="R149" s="29">
        <v>0</v>
      </c>
      <c r="S149" s="30"/>
      <c r="T149" s="30">
        <f t="shared" si="26"/>
        <v>0</v>
      </c>
      <c r="U149" s="33">
        <v>0</v>
      </c>
      <c r="V149" s="34">
        <f t="shared" si="27"/>
        <v>0</v>
      </c>
      <c r="W149" s="11"/>
    </row>
    <row r="150" spans="7:23" x14ac:dyDescent="0.3">
      <c r="G150" s="26"/>
      <c r="H150" s="11">
        <v>115</v>
      </c>
      <c r="I150" s="11" t="s">
        <v>160</v>
      </c>
      <c r="J150" s="27">
        <v>959</v>
      </c>
      <c r="K150" s="28">
        <v>0.9</v>
      </c>
      <c r="L150" s="29">
        <v>0</v>
      </c>
      <c r="M150" s="29">
        <v>0</v>
      </c>
      <c r="N150" s="30"/>
      <c r="O150" s="30">
        <f t="shared" si="24"/>
        <v>0</v>
      </c>
      <c r="P150" s="31">
        <v>0</v>
      </c>
      <c r="Q150" s="32">
        <f t="shared" si="25"/>
        <v>0</v>
      </c>
      <c r="R150" s="29">
        <v>0</v>
      </c>
      <c r="S150" s="30"/>
      <c r="T150" s="30">
        <f t="shared" si="26"/>
        <v>0</v>
      </c>
      <c r="U150" s="33">
        <v>0</v>
      </c>
      <c r="V150" s="34">
        <f t="shared" si="27"/>
        <v>0</v>
      </c>
      <c r="W150" s="11"/>
    </row>
    <row r="151" spans="7:23" x14ac:dyDescent="0.3">
      <c r="G151" s="26"/>
      <c r="H151" s="11">
        <v>117</v>
      </c>
      <c r="I151" s="11" t="s">
        <v>21</v>
      </c>
      <c r="J151" s="27">
        <v>959</v>
      </c>
      <c r="K151" s="28">
        <v>0.9</v>
      </c>
      <c r="L151" s="29">
        <v>0</v>
      </c>
      <c r="M151" s="29">
        <v>0</v>
      </c>
      <c r="N151" s="30"/>
      <c r="O151" s="30">
        <f t="shared" si="24"/>
        <v>0</v>
      </c>
      <c r="P151" s="31">
        <v>2.7300000000000002E-4</v>
      </c>
      <c r="Q151" s="32">
        <f t="shared" si="25"/>
        <v>0</v>
      </c>
      <c r="R151" s="29">
        <v>0</v>
      </c>
      <c r="S151" s="30"/>
      <c r="T151" s="30">
        <f t="shared" si="26"/>
        <v>0</v>
      </c>
      <c r="U151" s="33">
        <v>2.8800000000000001E-4</v>
      </c>
      <c r="V151" s="34">
        <f t="shared" si="27"/>
        <v>0</v>
      </c>
      <c r="W151" s="11"/>
    </row>
    <row r="152" spans="7:23" x14ac:dyDescent="0.3">
      <c r="G152" s="26"/>
      <c r="H152" s="11">
        <v>123</v>
      </c>
      <c r="I152" s="11" t="s">
        <v>29</v>
      </c>
      <c r="J152" s="27">
        <v>959</v>
      </c>
      <c r="K152" s="28">
        <v>0.9</v>
      </c>
      <c r="L152" s="29">
        <v>0</v>
      </c>
      <c r="M152" s="29">
        <v>0</v>
      </c>
      <c r="N152" s="30"/>
      <c r="O152" s="30">
        <f t="shared" si="24"/>
        <v>0</v>
      </c>
      <c r="P152" s="31">
        <v>1.232E-3</v>
      </c>
      <c r="Q152" s="32">
        <f t="shared" si="25"/>
        <v>0</v>
      </c>
      <c r="R152" s="29">
        <v>0</v>
      </c>
      <c r="S152" s="30"/>
      <c r="T152" s="30">
        <f t="shared" si="26"/>
        <v>0</v>
      </c>
      <c r="U152" s="33">
        <v>1.0330000000000001E-3</v>
      </c>
      <c r="V152" s="34">
        <f t="shared" si="27"/>
        <v>0</v>
      </c>
      <c r="W152" s="11"/>
    </row>
    <row r="153" spans="7:23" x14ac:dyDescent="0.3">
      <c r="G153" s="26"/>
      <c r="H153" s="11"/>
      <c r="I153" s="11"/>
      <c r="J153" s="27"/>
      <c r="K153" s="28"/>
      <c r="L153" s="30"/>
      <c r="M153" s="30"/>
      <c r="N153" s="30"/>
      <c r="O153" s="30"/>
      <c r="P153" s="33"/>
      <c r="Q153" s="32"/>
      <c r="R153" s="30"/>
      <c r="S153" s="30"/>
      <c r="T153" s="30"/>
      <c r="U153" s="33"/>
      <c r="V153" s="34"/>
      <c r="W153" s="11"/>
    </row>
    <row r="154" spans="7:23" ht="15.6" x14ac:dyDescent="0.3">
      <c r="G154" s="39">
        <v>115</v>
      </c>
      <c r="H154" s="40" t="s">
        <v>160</v>
      </c>
      <c r="I154" s="11"/>
      <c r="J154" s="27"/>
      <c r="K154" s="28"/>
      <c r="L154" s="30"/>
      <c r="M154" s="30"/>
      <c r="N154" s="30"/>
      <c r="O154" s="30"/>
      <c r="P154" s="33"/>
      <c r="Q154" s="32"/>
      <c r="R154" s="30"/>
      <c r="S154" s="30"/>
      <c r="T154" s="30"/>
      <c r="U154" s="33"/>
      <c r="V154" s="34"/>
      <c r="W154" s="11"/>
    </row>
    <row r="155" spans="7:23" x14ac:dyDescent="0.3">
      <c r="G155" s="26"/>
      <c r="H155" s="11">
        <v>1</v>
      </c>
      <c r="I155" s="11" t="s">
        <v>11</v>
      </c>
      <c r="J155" s="27">
        <v>960</v>
      </c>
      <c r="K155" s="28">
        <v>0.9</v>
      </c>
      <c r="L155" s="29">
        <v>0</v>
      </c>
      <c r="M155" s="29">
        <v>53334</v>
      </c>
      <c r="N155" s="30"/>
      <c r="O155" s="30">
        <f t="shared" ref="O155:O172" si="28">(L155+M155-N155)*K155</f>
        <v>48000.6</v>
      </c>
      <c r="P155" s="31">
        <v>1.91E-3</v>
      </c>
      <c r="Q155" s="32">
        <f t="shared" ref="Q155:Q172" si="29">O155*P155</f>
        <v>91.681145999999998</v>
      </c>
      <c r="R155" s="29">
        <v>0</v>
      </c>
      <c r="S155" s="30"/>
      <c r="T155" s="30">
        <f t="shared" ref="T155:T172" si="30">(R155-S155)*K155</f>
        <v>0</v>
      </c>
      <c r="U155" s="33">
        <v>1.9740000000000001E-3</v>
      </c>
      <c r="V155" s="34">
        <f t="shared" ref="V155:V172" si="31">T155*U155</f>
        <v>0</v>
      </c>
      <c r="W155" s="11"/>
    </row>
    <row r="156" spans="7:23" x14ac:dyDescent="0.3">
      <c r="G156" s="26"/>
      <c r="H156" s="11">
        <v>2</v>
      </c>
      <c r="I156" s="11" t="s">
        <v>27</v>
      </c>
      <c r="J156" s="27">
        <v>960</v>
      </c>
      <c r="K156" s="28">
        <v>0.9</v>
      </c>
      <c r="L156" s="29">
        <v>0</v>
      </c>
      <c r="M156" s="29">
        <v>53334</v>
      </c>
      <c r="N156" s="30"/>
      <c r="O156" s="30">
        <f t="shared" si="28"/>
        <v>48000.6</v>
      </c>
      <c r="P156" s="31">
        <v>2.6899999999999998E-4</v>
      </c>
      <c r="Q156" s="32">
        <f t="shared" si="29"/>
        <v>12.912161399999999</v>
      </c>
      <c r="R156" s="29">
        <v>0</v>
      </c>
      <c r="S156" s="30"/>
      <c r="T156" s="30">
        <f t="shared" si="30"/>
        <v>0</v>
      </c>
      <c r="U156" s="33">
        <v>2.9500000000000001E-4</v>
      </c>
      <c r="V156" s="34">
        <f t="shared" si="31"/>
        <v>0</v>
      </c>
      <c r="W156" s="11"/>
    </row>
    <row r="157" spans="7:23" x14ac:dyDescent="0.3">
      <c r="G157" s="26"/>
      <c r="H157" s="11">
        <v>3</v>
      </c>
      <c r="I157" s="11" t="s">
        <v>20</v>
      </c>
      <c r="J157" s="27">
        <v>960</v>
      </c>
      <c r="K157" s="28">
        <v>0.9</v>
      </c>
      <c r="L157" s="29">
        <v>0</v>
      </c>
      <c r="M157" s="29">
        <v>53334</v>
      </c>
      <c r="N157" s="30"/>
      <c r="O157" s="30">
        <f t="shared" si="28"/>
        <v>48000.6</v>
      </c>
      <c r="P157" s="31">
        <v>5.9699999999999998E-4</v>
      </c>
      <c r="Q157" s="32">
        <f t="shared" si="29"/>
        <v>28.6563582</v>
      </c>
      <c r="R157" s="29">
        <v>0</v>
      </c>
      <c r="S157" s="30"/>
      <c r="T157" s="30">
        <f t="shared" si="30"/>
        <v>0</v>
      </c>
      <c r="U157" s="33">
        <v>6.3100000000000005E-4</v>
      </c>
      <c r="V157" s="34">
        <f t="shared" si="31"/>
        <v>0</v>
      </c>
      <c r="W157" s="11"/>
    </row>
    <row r="158" spans="7:23" x14ac:dyDescent="0.3">
      <c r="G158" s="26"/>
      <c r="H158" s="11">
        <v>5</v>
      </c>
      <c r="I158" s="11" t="s">
        <v>17</v>
      </c>
      <c r="J158" s="27">
        <v>960</v>
      </c>
      <c r="K158" s="28">
        <v>0.9</v>
      </c>
      <c r="L158" s="29">
        <v>0</v>
      </c>
      <c r="M158" s="29">
        <v>53334</v>
      </c>
      <c r="N158" s="30"/>
      <c r="O158" s="30">
        <f t="shared" si="28"/>
        <v>48000.6</v>
      </c>
      <c r="P158" s="31">
        <v>6.6930000000000002E-3</v>
      </c>
      <c r="Q158" s="32">
        <f t="shared" si="29"/>
        <v>321.2680158</v>
      </c>
      <c r="R158" s="29">
        <v>0</v>
      </c>
      <c r="S158" s="30"/>
      <c r="T158" s="30">
        <f t="shared" si="30"/>
        <v>0</v>
      </c>
      <c r="U158" s="33">
        <v>6.6429999999999996E-3</v>
      </c>
      <c r="V158" s="34">
        <f t="shared" si="31"/>
        <v>0</v>
      </c>
      <c r="W158" s="11"/>
    </row>
    <row r="159" spans="7:23" x14ac:dyDescent="0.3">
      <c r="G159" s="26"/>
      <c r="H159" s="11">
        <v>6</v>
      </c>
      <c r="I159" s="11" t="s">
        <v>118</v>
      </c>
      <c r="J159" s="27">
        <v>960</v>
      </c>
      <c r="K159" s="28">
        <v>0.9</v>
      </c>
      <c r="L159" s="29">
        <v>0</v>
      </c>
      <c r="M159" s="29">
        <v>53334</v>
      </c>
      <c r="N159" s="30"/>
      <c r="O159" s="30">
        <f t="shared" si="28"/>
        <v>48000.6</v>
      </c>
      <c r="P159" s="31">
        <v>0</v>
      </c>
      <c r="Q159" s="32">
        <f t="shared" si="29"/>
        <v>0</v>
      </c>
      <c r="R159" s="29">
        <v>0</v>
      </c>
      <c r="S159" s="30"/>
      <c r="T159" s="30">
        <f t="shared" si="30"/>
        <v>0</v>
      </c>
      <c r="U159" s="33">
        <v>0</v>
      </c>
      <c r="V159" s="34">
        <f t="shared" si="31"/>
        <v>0</v>
      </c>
      <c r="W159" s="11"/>
    </row>
    <row r="160" spans="7:23" x14ac:dyDescent="0.3">
      <c r="G160" s="26"/>
      <c r="H160" s="11">
        <v>7</v>
      </c>
      <c r="I160" s="11" t="s">
        <v>9</v>
      </c>
      <c r="J160" s="27">
        <v>960</v>
      </c>
      <c r="K160" s="28">
        <v>0.9</v>
      </c>
      <c r="L160" s="29">
        <v>0</v>
      </c>
      <c r="M160" s="29">
        <v>53334</v>
      </c>
      <c r="N160" s="30"/>
      <c r="O160" s="30">
        <f t="shared" si="28"/>
        <v>48000.6</v>
      </c>
      <c r="P160" s="31">
        <v>1.27E-4</v>
      </c>
      <c r="Q160" s="32">
        <f t="shared" si="29"/>
        <v>6.0960761999999997</v>
      </c>
      <c r="R160" s="29">
        <v>0</v>
      </c>
      <c r="S160" s="30"/>
      <c r="T160" s="30">
        <f t="shared" si="30"/>
        <v>0</v>
      </c>
      <c r="U160" s="33">
        <v>1.34E-4</v>
      </c>
      <c r="V160" s="34">
        <f t="shared" si="31"/>
        <v>0</v>
      </c>
      <c r="W160" s="11"/>
    </row>
    <row r="161" spans="7:23" x14ac:dyDescent="0.3">
      <c r="G161" s="26"/>
      <c r="H161" s="11">
        <v>8</v>
      </c>
      <c r="I161" s="11" t="s">
        <v>23</v>
      </c>
      <c r="J161" s="27">
        <v>960</v>
      </c>
      <c r="K161" s="28">
        <v>0.9</v>
      </c>
      <c r="L161" s="29">
        <v>0</v>
      </c>
      <c r="M161" s="29">
        <v>53334</v>
      </c>
      <c r="N161" s="30"/>
      <c r="O161" s="30">
        <f t="shared" si="28"/>
        <v>48000.6</v>
      </c>
      <c r="P161" s="31">
        <v>1.8699999999999999E-4</v>
      </c>
      <c r="Q161" s="32">
        <f t="shared" si="29"/>
        <v>8.9761121999999993</v>
      </c>
      <c r="R161" s="29">
        <v>0</v>
      </c>
      <c r="S161" s="30"/>
      <c r="T161" s="30">
        <f t="shared" si="30"/>
        <v>0</v>
      </c>
      <c r="U161" s="33">
        <v>1.9599999999999999E-4</v>
      </c>
      <c r="V161" s="34">
        <f t="shared" si="31"/>
        <v>0</v>
      </c>
      <c r="W161" s="11"/>
    </row>
    <row r="162" spans="7:23" x14ac:dyDescent="0.3">
      <c r="G162" s="26"/>
      <c r="H162" s="11">
        <v>15</v>
      </c>
      <c r="I162" s="11" t="s">
        <v>2</v>
      </c>
      <c r="J162" s="27">
        <v>960</v>
      </c>
      <c r="K162" s="28">
        <v>0.9</v>
      </c>
      <c r="L162" s="29">
        <v>0</v>
      </c>
      <c r="M162" s="29">
        <v>53334</v>
      </c>
      <c r="N162" s="30"/>
      <c r="O162" s="30">
        <f t="shared" si="28"/>
        <v>48000.6</v>
      </c>
      <c r="P162" s="31">
        <v>2.7E-4</v>
      </c>
      <c r="Q162" s="32">
        <f t="shared" si="29"/>
        <v>12.960162</v>
      </c>
      <c r="R162" s="29">
        <v>0</v>
      </c>
      <c r="S162" s="30"/>
      <c r="T162" s="30">
        <f t="shared" si="30"/>
        <v>0</v>
      </c>
      <c r="U162" s="33">
        <v>2.8400000000000002E-4</v>
      </c>
      <c r="V162" s="34">
        <f t="shared" si="31"/>
        <v>0</v>
      </c>
      <c r="W162" s="11"/>
    </row>
    <row r="163" spans="7:23" x14ac:dyDescent="0.3">
      <c r="G163" s="26"/>
      <c r="H163" s="11">
        <v>19</v>
      </c>
      <c r="I163" s="11" t="s">
        <v>15</v>
      </c>
      <c r="J163" s="27">
        <v>960</v>
      </c>
      <c r="K163" s="28">
        <v>0.9</v>
      </c>
      <c r="L163" s="29">
        <v>0</v>
      </c>
      <c r="M163" s="29">
        <v>53334</v>
      </c>
      <c r="N163" s="30"/>
      <c r="O163" s="30">
        <f t="shared" si="28"/>
        <v>48000.6</v>
      </c>
      <c r="P163" s="31">
        <v>7.3999999999999996E-5</v>
      </c>
      <c r="Q163" s="32">
        <f t="shared" si="29"/>
        <v>3.5520443999999998</v>
      </c>
      <c r="R163" s="29">
        <v>0</v>
      </c>
      <c r="S163" s="30"/>
      <c r="T163" s="30">
        <f t="shared" si="30"/>
        <v>0</v>
      </c>
      <c r="U163" s="33">
        <v>7.8999999999999996E-5</v>
      </c>
      <c r="V163" s="34">
        <f t="shared" si="31"/>
        <v>0</v>
      </c>
      <c r="W163" s="11"/>
    </row>
    <row r="164" spans="7:23" x14ac:dyDescent="0.3">
      <c r="G164" s="26"/>
      <c r="H164" s="11">
        <v>31</v>
      </c>
      <c r="I164" s="11" t="s">
        <v>1</v>
      </c>
      <c r="J164" s="27">
        <v>960</v>
      </c>
      <c r="K164" s="28">
        <v>0.9</v>
      </c>
      <c r="L164" s="29">
        <v>0</v>
      </c>
      <c r="M164" s="29">
        <v>53334</v>
      </c>
      <c r="N164" s="30"/>
      <c r="O164" s="30">
        <f t="shared" si="28"/>
        <v>48000.6</v>
      </c>
      <c r="P164" s="31">
        <v>1.188E-3</v>
      </c>
      <c r="Q164" s="32">
        <f t="shared" si="29"/>
        <v>57.024712800000003</v>
      </c>
      <c r="R164" s="29">
        <v>0</v>
      </c>
      <c r="S164" s="30"/>
      <c r="T164" s="30">
        <f t="shared" si="30"/>
        <v>0</v>
      </c>
      <c r="U164" s="33">
        <v>1.2470000000000001E-3</v>
      </c>
      <c r="V164" s="34">
        <f t="shared" si="31"/>
        <v>0</v>
      </c>
      <c r="W164" s="11"/>
    </row>
    <row r="165" spans="7:23" x14ac:dyDescent="0.3">
      <c r="G165" s="26"/>
      <c r="H165" s="11">
        <v>38</v>
      </c>
      <c r="I165" s="11" t="s">
        <v>12</v>
      </c>
      <c r="J165" s="27">
        <v>960</v>
      </c>
      <c r="K165" s="28">
        <v>0.9</v>
      </c>
      <c r="L165" s="29">
        <v>0</v>
      </c>
      <c r="M165" s="29">
        <v>53334</v>
      </c>
      <c r="N165" s="30"/>
      <c r="O165" s="30">
        <f t="shared" si="28"/>
        <v>48000.6</v>
      </c>
      <c r="P165" s="31">
        <v>7.8999999999999996E-5</v>
      </c>
      <c r="Q165" s="32">
        <f t="shared" si="29"/>
        <v>3.7920473999999995</v>
      </c>
      <c r="R165" s="29">
        <v>0</v>
      </c>
      <c r="S165" s="30"/>
      <c r="T165" s="30">
        <f t="shared" si="30"/>
        <v>0</v>
      </c>
      <c r="U165" s="33">
        <v>8.2999999999999998E-5</v>
      </c>
      <c r="V165" s="34">
        <f t="shared" si="31"/>
        <v>0</v>
      </c>
      <c r="W165" s="11"/>
    </row>
    <row r="166" spans="7:23" x14ac:dyDescent="0.3">
      <c r="G166" s="26"/>
      <c r="H166" s="11">
        <v>55</v>
      </c>
      <c r="I166" s="11" t="s">
        <v>26</v>
      </c>
      <c r="J166" s="27">
        <v>960</v>
      </c>
      <c r="K166" s="28">
        <v>0.9</v>
      </c>
      <c r="L166" s="29">
        <v>0</v>
      </c>
      <c r="M166" s="29">
        <v>53334</v>
      </c>
      <c r="N166" s="30"/>
      <c r="O166" s="30">
        <f t="shared" si="28"/>
        <v>48000.6</v>
      </c>
      <c r="P166" s="31">
        <v>1.5699999999999999E-4</v>
      </c>
      <c r="Q166" s="32">
        <f t="shared" si="29"/>
        <v>7.5360941999999991</v>
      </c>
      <c r="R166" s="29">
        <v>0</v>
      </c>
      <c r="S166" s="30"/>
      <c r="T166" s="30">
        <f t="shared" si="30"/>
        <v>0</v>
      </c>
      <c r="U166" s="33">
        <v>2.1100000000000001E-4</v>
      </c>
      <c r="V166" s="34">
        <f t="shared" si="31"/>
        <v>0</v>
      </c>
      <c r="W166" s="11"/>
    </row>
    <row r="167" spans="7:23" x14ac:dyDescent="0.3">
      <c r="G167" s="26"/>
      <c r="H167" s="11">
        <v>71</v>
      </c>
      <c r="I167" s="11" t="s">
        <v>18</v>
      </c>
      <c r="J167" s="27">
        <v>960</v>
      </c>
      <c r="K167" s="28">
        <v>0</v>
      </c>
      <c r="L167" s="29">
        <v>0</v>
      </c>
      <c r="M167" s="29">
        <v>53334</v>
      </c>
      <c r="N167" s="30"/>
      <c r="O167" s="30">
        <f t="shared" si="28"/>
        <v>0</v>
      </c>
      <c r="P167" s="31">
        <v>1.1E-5</v>
      </c>
      <c r="Q167" s="32">
        <f t="shared" si="29"/>
        <v>0</v>
      </c>
      <c r="R167" s="29">
        <v>0</v>
      </c>
      <c r="S167" s="30"/>
      <c r="T167" s="30">
        <f t="shared" si="30"/>
        <v>0</v>
      </c>
      <c r="U167" s="33">
        <v>1.2E-5</v>
      </c>
      <c r="V167" s="34">
        <f t="shared" si="31"/>
        <v>0</v>
      </c>
      <c r="W167" s="11"/>
    </row>
    <row r="168" spans="7:23" x14ac:dyDescent="0.3">
      <c r="G168" s="26"/>
      <c r="H168" s="11">
        <v>72</v>
      </c>
      <c r="I168" s="11" t="s">
        <v>28</v>
      </c>
      <c r="J168" s="27">
        <v>960</v>
      </c>
      <c r="K168" s="28">
        <v>0</v>
      </c>
      <c r="L168" s="29">
        <v>0</v>
      </c>
      <c r="M168" s="29">
        <v>53334</v>
      </c>
      <c r="N168" s="30"/>
      <c r="O168" s="30">
        <f t="shared" si="28"/>
        <v>0</v>
      </c>
      <c r="P168" s="31">
        <v>3.1799999999999998E-4</v>
      </c>
      <c r="Q168" s="32">
        <f t="shared" si="29"/>
        <v>0</v>
      </c>
      <c r="R168" s="29">
        <v>0</v>
      </c>
      <c r="S168" s="30"/>
      <c r="T168" s="30">
        <f t="shared" si="30"/>
        <v>0</v>
      </c>
      <c r="U168" s="33">
        <v>3.3700000000000001E-4</v>
      </c>
      <c r="V168" s="34">
        <f t="shared" si="31"/>
        <v>0</v>
      </c>
      <c r="W168" s="11"/>
    </row>
    <row r="169" spans="7:23" x14ac:dyDescent="0.3">
      <c r="G169" s="26"/>
      <c r="H169" s="11">
        <v>104</v>
      </c>
      <c r="I169" s="11" t="s">
        <v>130</v>
      </c>
      <c r="J169" s="27">
        <v>960</v>
      </c>
      <c r="K169" s="28">
        <v>0.9</v>
      </c>
      <c r="L169" s="29">
        <v>0</v>
      </c>
      <c r="M169" s="29">
        <v>53334</v>
      </c>
      <c r="N169" s="30"/>
      <c r="O169" s="30">
        <f t="shared" si="28"/>
        <v>48000.6</v>
      </c>
      <c r="P169" s="31">
        <v>0</v>
      </c>
      <c r="Q169" s="32">
        <f t="shared" si="29"/>
        <v>0</v>
      </c>
      <c r="R169" s="29">
        <v>0</v>
      </c>
      <c r="S169" s="30"/>
      <c r="T169" s="30">
        <f t="shared" si="30"/>
        <v>0</v>
      </c>
      <c r="U169" s="33">
        <v>0</v>
      </c>
      <c r="V169" s="34">
        <f t="shared" si="31"/>
        <v>0</v>
      </c>
      <c r="W169" s="11"/>
    </row>
    <row r="170" spans="7:23" x14ac:dyDescent="0.3">
      <c r="G170" s="26"/>
      <c r="H170" s="11">
        <v>115</v>
      </c>
      <c r="I170" s="11" t="s">
        <v>160</v>
      </c>
      <c r="J170" s="27">
        <v>960</v>
      </c>
      <c r="K170" s="28">
        <v>0.9</v>
      </c>
      <c r="L170" s="29">
        <v>0</v>
      </c>
      <c r="M170" s="29">
        <v>53334</v>
      </c>
      <c r="N170" s="30"/>
      <c r="O170" s="30">
        <f t="shared" si="28"/>
        <v>48000.6</v>
      </c>
      <c r="P170" s="31">
        <v>0</v>
      </c>
      <c r="Q170" s="32">
        <f t="shared" si="29"/>
        <v>0</v>
      </c>
      <c r="R170" s="29">
        <v>0</v>
      </c>
      <c r="S170" s="30"/>
      <c r="T170" s="30">
        <f t="shared" si="30"/>
        <v>0</v>
      </c>
      <c r="U170" s="33">
        <v>0</v>
      </c>
      <c r="V170" s="34">
        <f t="shared" si="31"/>
        <v>0</v>
      </c>
      <c r="W170" s="11"/>
    </row>
    <row r="171" spans="7:23" x14ac:dyDescent="0.3">
      <c r="G171" s="26"/>
      <c r="H171" s="11">
        <v>117</v>
      </c>
      <c r="I171" s="11" t="s">
        <v>21</v>
      </c>
      <c r="J171" s="27">
        <v>960</v>
      </c>
      <c r="K171" s="28">
        <v>0.9</v>
      </c>
      <c r="L171" s="29">
        <v>0</v>
      </c>
      <c r="M171" s="29">
        <v>53334</v>
      </c>
      <c r="N171" s="30"/>
      <c r="O171" s="30">
        <f t="shared" si="28"/>
        <v>48000.6</v>
      </c>
      <c r="P171" s="31">
        <v>2.7300000000000002E-4</v>
      </c>
      <c r="Q171" s="32">
        <f t="shared" si="29"/>
        <v>13.1041638</v>
      </c>
      <c r="R171" s="29">
        <v>0</v>
      </c>
      <c r="S171" s="30"/>
      <c r="T171" s="30">
        <f t="shared" si="30"/>
        <v>0</v>
      </c>
      <c r="U171" s="33">
        <v>2.8800000000000001E-4</v>
      </c>
      <c r="V171" s="34">
        <f t="shared" si="31"/>
        <v>0</v>
      </c>
      <c r="W171" s="11"/>
    </row>
    <row r="172" spans="7:23" x14ac:dyDescent="0.3">
      <c r="G172" s="26"/>
      <c r="H172" s="11">
        <v>123</v>
      </c>
      <c r="I172" s="11" t="s">
        <v>29</v>
      </c>
      <c r="J172" s="27">
        <v>960</v>
      </c>
      <c r="K172" s="28">
        <v>0.9</v>
      </c>
      <c r="L172" s="29">
        <v>0</v>
      </c>
      <c r="M172" s="29">
        <v>53334</v>
      </c>
      <c r="N172" s="30"/>
      <c r="O172" s="30">
        <f t="shared" si="28"/>
        <v>48000.6</v>
      </c>
      <c r="P172" s="31">
        <v>1.232E-3</v>
      </c>
      <c r="Q172" s="32">
        <f t="shared" si="29"/>
        <v>59.136739200000001</v>
      </c>
      <c r="R172" s="29">
        <v>0</v>
      </c>
      <c r="S172" s="30"/>
      <c r="T172" s="30">
        <f t="shared" si="30"/>
        <v>0</v>
      </c>
      <c r="U172" s="33">
        <v>1.0330000000000001E-3</v>
      </c>
      <c r="V172" s="34">
        <f t="shared" si="31"/>
        <v>0</v>
      </c>
      <c r="W172" s="11"/>
    </row>
    <row r="173" spans="7:23" ht="15" thickBot="1" x14ac:dyDescent="0.35">
      <c r="G173" s="35"/>
      <c r="H173" s="36"/>
      <c r="I173" s="36"/>
      <c r="J173" s="36"/>
      <c r="K173" s="36"/>
      <c r="L173" s="36"/>
      <c r="M173" s="36"/>
      <c r="N173" s="36"/>
      <c r="O173" s="36"/>
      <c r="P173" s="36"/>
      <c r="Q173" s="36"/>
      <c r="R173" s="36"/>
      <c r="S173" s="36"/>
      <c r="T173" s="36"/>
      <c r="U173" s="36"/>
      <c r="V173" s="37"/>
    </row>
    <row r="174" spans="7:23" x14ac:dyDescent="0.3">
      <c r="G174" s="11">
        <v>115</v>
      </c>
      <c r="H174" s="11" t="s">
        <v>160</v>
      </c>
      <c r="I174" s="11"/>
      <c r="J174" s="27"/>
      <c r="K174" s="28"/>
      <c r="L174" s="30"/>
      <c r="M174" s="30"/>
      <c r="N174" s="30"/>
      <c r="O174" s="30"/>
      <c r="P174" s="33"/>
      <c r="Q174" s="32">
        <f>SUM(Q57:Q173)</f>
        <v>305693.81217180018</v>
      </c>
      <c r="R174" s="30"/>
      <c r="S174" s="30"/>
      <c r="T174" s="30"/>
      <c r="U174" s="33"/>
      <c r="V174" s="32">
        <f>SUM(V57:V173)</f>
        <v>61878.917098800004</v>
      </c>
      <c r="W174" s="38">
        <f>Q174+V174</f>
        <v>367572.72927060019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9"/>
  <sheetViews>
    <sheetView workbookViewId="0">
      <selection activeCell="G1" sqref="G1"/>
    </sheetView>
  </sheetViews>
  <sheetFormatPr defaultRowHeight="14.4" x14ac:dyDescent="0.3"/>
  <cols>
    <col min="1" max="1" width="4" bestFit="1" customWidth="1"/>
    <col min="2" max="2" width="31.5546875" bestFit="1" customWidth="1"/>
    <col min="3" max="3" width="12" bestFit="1" customWidth="1"/>
    <col min="4" max="4" width="11" bestFit="1" customWidth="1"/>
    <col min="5" max="6" width="12" bestFit="1" customWidth="1"/>
  </cols>
  <sheetData>
    <row r="1" spans="1:7" ht="21" x14ac:dyDescent="0.35">
      <c r="A1" s="73" t="s">
        <v>196</v>
      </c>
      <c r="B1" s="73"/>
      <c r="C1" s="73"/>
      <c r="D1" s="73"/>
      <c r="E1" s="73"/>
      <c r="F1" s="73"/>
      <c r="G1" s="1" t="s">
        <v>179</v>
      </c>
    </row>
    <row r="2" spans="1:7" ht="15" x14ac:dyDescent="0.25">
      <c r="C2" s="2" t="s">
        <v>197</v>
      </c>
      <c r="D2" s="2" t="s">
        <v>198</v>
      </c>
      <c r="E2" s="2"/>
      <c r="F2" s="53"/>
    </row>
    <row r="3" spans="1:7" ht="15" x14ac:dyDescent="0.25">
      <c r="C3" s="2" t="s">
        <v>199</v>
      </c>
      <c r="D3" s="2" t="s">
        <v>199</v>
      </c>
      <c r="E3" s="2" t="s">
        <v>200</v>
      </c>
      <c r="F3" s="53"/>
    </row>
    <row r="4" spans="1:7" ht="15" x14ac:dyDescent="0.25">
      <c r="F4" s="53"/>
    </row>
    <row r="5" spans="1:7" ht="15" x14ac:dyDescent="0.25">
      <c r="A5" s="11">
        <v>130</v>
      </c>
      <c r="B5" s="11" t="s">
        <v>113</v>
      </c>
      <c r="C5" s="54">
        <v>46436.6556576</v>
      </c>
      <c r="D5" s="54">
        <v>0</v>
      </c>
      <c r="E5" s="54">
        <v>46436.6556576</v>
      </c>
      <c r="F5" s="53"/>
    </row>
    <row r="6" spans="1:7" ht="15" x14ac:dyDescent="0.25">
      <c r="A6" s="11"/>
      <c r="B6" s="11"/>
      <c r="C6" s="54"/>
      <c r="D6" s="54"/>
      <c r="E6" s="54"/>
      <c r="F6" s="54">
        <v>46436.6556576</v>
      </c>
    </row>
    <row r="7" spans="1:7" ht="15" x14ac:dyDescent="0.25">
      <c r="A7" s="11">
        <v>84</v>
      </c>
      <c r="B7" s="11" t="s">
        <v>135</v>
      </c>
      <c r="C7" s="54">
        <v>636084.33422559977</v>
      </c>
      <c r="D7" s="54">
        <v>34336.376302900004</v>
      </c>
      <c r="E7" s="54">
        <v>670420.7105284998</v>
      </c>
      <c r="F7" s="53"/>
    </row>
    <row r="8" spans="1:7" ht="15" x14ac:dyDescent="0.25">
      <c r="A8" s="11"/>
      <c r="B8" s="11"/>
      <c r="C8" s="54"/>
      <c r="D8" s="54"/>
      <c r="E8" s="54"/>
      <c r="F8" s="54">
        <v>670420.7105284998</v>
      </c>
    </row>
    <row r="9" spans="1:7" ht="15" x14ac:dyDescent="0.25">
      <c r="A9" s="11">
        <v>45</v>
      </c>
      <c r="B9" s="11" t="s">
        <v>137</v>
      </c>
      <c r="C9" s="54">
        <v>1222338.7976459998</v>
      </c>
      <c r="D9" s="54">
        <v>120592.71422800001</v>
      </c>
      <c r="E9" s="54">
        <v>1342931.5118739998</v>
      </c>
      <c r="F9" s="53"/>
    </row>
    <row r="10" spans="1:7" ht="15" x14ac:dyDescent="0.25">
      <c r="A10" s="11">
        <v>49</v>
      </c>
      <c r="B10" s="11" t="s">
        <v>140</v>
      </c>
      <c r="C10" s="54">
        <v>42839.344079999995</v>
      </c>
      <c r="D10" s="54"/>
      <c r="E10" s="54">
        <v>42839</v>
      </c>
      <c r="F10" s="53"/>
    </row>
    <row r="11" spans="1:7" ht="15" x14ac:dyDescent="0.25">
      <c r="A11" s="11">
        <v>68</v>
      </c>
      <c r="B11" s="11" t="s">
        <v>141</v>
      </c>
      <c r="C11" s="54">
        <v>455.41479200000009</v>
      </c>
      <c r="D11" s="54">
        <v>212.007171</v>
      </c>
      <c r="E11" s="54">
        <v>667.42196300000012</v>
      </c>
      <c r="F11" s="53"/>
    </row>
    <row r="12" spans="1:7" ht="15" x14ac:dyDescent="0.25">
      <c r="A12" s="11">
        <v>69</v>
      </c>
      <c r="B12" s="11" t="s">
        <v>142</v>
      </c>
      <c r="C12" s="54">
        <v>102475.90225000004</v>
      </c>
      <c r="D12" s="54">
        <v>4930.6658159999988</v>
      </c>
      <c r="E12" s="54">
        <v>107406.56806600004</v>
      </c>
      <c r="F12" s="53"/>
    </row>
    <row r="13" spans="1:7" ht="15" x14ac:dyDescent="0.25">
      <c r="A13" s="11">
        <v>70</v>
      </c>
      <c r="B13" s="11" t="s">
        <v>143</v>
      </c>
      <c r="C13" s="54">
        <v>71610.980546000006</v>
      </c>
      <c r="D13" s="54">
        <v>-11627.126537999997</v>
      </c>
      <c r="E13" s="54">
        <v>59983.854008000009</v>
      </c>
      <c r="F13" s="53"/>
    </row>
    <row r="14" spans="1:7" ht="15" x14ac:dyDescent="0.25">
      <c r="A14" s="11">
        <v>73</v>
      </c>
      <c r="B14" s="11" t="s">
        <v>144</v>
      </c>
      <c r="C14" s="54">
        <v>184180.65825399998</v>
      </c>
      <c r="D14" s="54">
        <v>29226.151170000001</v>
      </c>
      <c r="E14" s="54">
        <v>213406.80942399998</v>
      </c>
      <c r="F14" s="53"/>
    </row>
    <row r="15" spans="1:7" ht="15" x14ac:dyDescent="0.25">
      <c r="A15" s="11">
        <v>74</v>
      </c>
      <c r="B15" s="11" t="s">
        <v>145</v>
      </c>
      <c r="C15" s="54">
        <v>421243.59049599996</v>
      </c>
      <c r="D15" s="54">
        <v>-13409.225366999999</v>
      </c>
      <c r="E15" s="54">
        <v>407834.36512899998</v>
      </c>
      <c r="F15" s="53"/>
    </row>
    <row r="16" spans="1:7" ht="15" x14ac:dyDescent="0.25">
      <c r="A16" s="11">
        <v>75</v>
      </c>
      <c r="B16" s="11" t="s">
        <v>146</v>
      </c>
      <c r="C16" s="54">
        <v>68105.056101999988</v>
      </c>
      <c r="D16" s="54">
        <v>1549.5186629999998</v>
      </c>
      <c r="E16" s="54">
        <v>69654.574764999983</v>
      </c>
      <c r="F16" s="53"/>
    </row>
    <row r="17" spans="1:6" ht="15" x14ac:dyDescent="0.25">
      <c r="A17" s="11">
        <v>81</v>
      </c>
      <c r="B17" s="11" t="s">
        <v>147</v>
      </c>
      <c r="C17" s="54">
        <v>165515.13654375006</v>
      </c>
      <c r="D17" s="54">
        <v>14045.025819</v>
      </c>
      <c r="E17" s="54">
        <v>179560.16236275007</v>
      </c>
      <c r="F17" s="53"/>
    </row>
    <row r="18" spans="1:6" ht="15" x14ac:dyDescent="0.25">
      <c r="A18" s="11">
        <v>87</v>
      </c>
      <c r="B18" s="11" t="s">
        <v>148</v>
      </c>
      <c r="C18" s="54">
        <v>525352.65571499988</v>
      </c>
      <c r="D18" s="54">
        <v>684529.76988599985</v>
      </c>
      <c r="E18" s="54">
        <v>1209882.4256009997</v>
      </c>
      <c r="F18" s="53"/>
    </row>
    <row r="19" spans="1:6" ht="15" x14ac:dyDescent="0.25">
      <c r="A19" s="11">
        <v>94</v>
      </c>
      <c r="B19" s="11" t="s">
        <v>149</v>
      </c>
      <c r="C19" s="54">
        <v>3829404.4813620001</v>
      </c>
      <c r="D19" s="54">
        <v>1792635.8445989997</v>
      </c>
      <c r="E19" s="54">
        <v>5622040.3259609994</v>
      </c>
      <c r="F19" s="53"/>
    </row>
    <row r="20" spans="1:6" ht="15" x14ac:dyDescent="0.25">
      <c r="A20" s="11">
        <v>96</v>
      </c>
      <c r="B20" s="11" t="s">
        <v>150</v>
      </c>
      <c r="C20" s="54">
        <v>595589.28710000007</v>
      </c>
      <c r="D20" s="54">
        <v>21513.152832</v>
      </c>
      <c r="E20" s="54">
        <v>617102.43993200012</v>
      </c>
      <c r="F20" s="53"/>
    </row>
    <row r="21" spans="1:6" ht="15" x14ac:dyDescent="0.25">
      <c r="A21" s="11">
        <v>99</v>
      </c>
      <c r="B21" s="11" t="s">
        <v>151</v>
      </c>
      <c r="C21" s="54">
        <v>73027.053971999965</v>
      </c>
      <c r="D21" s="54">
        <v>105985.86892800003</v>
      </c>
      <c r="E21" s="54">
        <v>179012.92290000001</v>
      </c>
      <c r="F21" s="53"/>
    </row>
    <row r="22" spans="1:6" ht="15" x14ac:dyDescent="0.25">
      <c r="A22" s="11">
        <v>101</v>
      </c>
      <c r="B22" s="11" t="s">
        <v>152</v>
      </c>
      <c r="C22" s="54">
        <v>297168.52566169994</v>
      </c>
      <c r="D22" s="54">
        <v>1531925.1859296001</v>
      </c>
      <c r="E22" s="54">
        <v>1829093.7115913001</v>
      </c>
      <c r="F22" s="53"/>
    </row>
    <row r="23" spans="1:6" ht="15" x14ac:dyDescent="0.25">
      <c r="A23" s="11">
        <v>103</v>
      </c>
      <c r="B23" s="11" t="s">
        <v>153</v>
      </c>
      <c r="C23" s="54">
        <v>130994.32269699998</v>
      </c>
      <c r="D23" s="54">
        <v>73769.876594400004</v>
      </c>
      <c r="E23" s="54">
        <v>204764.19929139997</v>
      </c>
      <c r="F23" s="53"/>
    </row>
    <row r="24" spans="1:6" ht="15" x14ac:dyDescent="0.25">
      <c r="A24" s="11">
        <v>106</v>
      </c>
      <c r="B24" s="11" t="s">
        <v>154</v>
      </c>
      <c r="C24" s="54">
        <v>208470.55971368999</v>
      </c>
      <c r="D24" s="54">
        <v>10631.853737639998</v>
      </c>
      <c r="E24" s="54">
        <v>219102.41345132998</v>
      </c>
      <c r="F24" s="53"/>
    </row>
    <row r="25" spans="1:6" ht="15" x14ac:dyDescent="0.25">
      <c r="A25" s="11">
        <v>124</v>
      </c>
      <c r="B25" s="11" t="s">
        <v>155</v>
      </c>
      <c r="C25" s="54">
        <v>37976.605871000007</v>
      </c>
      <c r="D25" s="54">
        <v>593.97555599999987</v>
      </c>
      <c r="E25" s="54">
        <v>38570.581427000005</v>
      </c>
      <c r="F25" s="53"/>
    </row>
    <row r="26" spans="1:6" ht="15" x14ac:dyDescent="0.25">
      <c r="A26" s="11">
        <v>126</v>
      </c>
      <c r="B26" s="11" t="s">
        <v>156</v>
      </c>
      <c r="C26" s="54">
        <v>55793.507777999999</v>
      </c>
      <c r="D26" s="54">
        <v>1397.2955879999979</v>
      </c>
      <c r="E26" s="54">
        <v>57190.803366</v>
      </c>
      <c r="F26" s="53"/>
    </row>
    <row r="27" spans="1:6" ht="15" x14ac:dyDescent="0.25">
      <c r="A27" s="11">
        <v>128</v>
      </c>
      <c r="B27" s="11" t="s">
        <v>158</v>
      </c>
      <c r="C27" s="54">
        <v>72638.863623000012</v>
      </c>
      <c r="D27" s="54">
        <v>8025.9743399999988</v>
      </c>
      <c r="E27" s="54">
        <v>80664.837963000013</v>
      </c>
      <c r="F27" s="53"/>
    </row>
    <row r="28" spans="1:6" ht="15" x14ac:dyDescent="0.25">
      <c r="A28" s="11"/>
      <c r="B28" s="11"/>
      <c r="C28" s="54"/>
      <c r="D28" s="54"/>
      <c r="E28" s="54"/>
      <c r="F28" s="53">
        <v>12481709</v>
      </c>
    </row>
    <row r="29" spans="1:6" ht="15" x14ac:dyDescent="0.25">
      <c r="A29" s="11">
        <v>115</v>
      </c>
      <c r="B29" s="11" t="s">
        <v>160</v>
      </c>
      <c r="C29" s="54">
        <v>305693.81217180018</v>
      </c>
      <c r="D29" s="54">
        <v>61878.917098800004</v>
      </c>
      <c r="E29" s="54">
        <v>367572.72927060019</v>
      </c>
      <c r="F29" s="53"/>
    </row>
    <row r="30" spans="1:6" ht="15" x14ac:dyDescent="0.25">
      <c r="A30" s="11"/>
      <c r="B30" s="11"/>
      <c r="C30" s="54"/>
      <c r="D30" s="54"/>
      <c r="E30" s="54"/>
      <c r="F30" s="54">
        <v>367572.72927060019</v>
      </c>
    </row>
    <row r="31" spans="1:6" ht="15" x14ac:dyDescent="0.25">
      <c r="A31" s="11">
        <v>89</v>
      </c>
      <c r="B31" s="11" t="s">
        <v>161</v>
      </c>
      <c r="C31" s="54">
        <v>222566.99223360003</v>
      </c>
      <c r="D31" s="54">
        <v>22399.284672000002</v>
      </c>
      <c r="E31" s="54">
        <v>244966.27690560004</v>
      </c>
      <c r="F31" s="53"/>
    </row>
    <row r="32" spans="1:6" ht="15" x14ac:dyDescent="0.25">
      <c r="A32" s="11">
        <v>112</v>
      </c>
      <c r="B32" s="11" t="s">
        <v>163</v>
      </c>
      <c r="C32" s="54">
        <v>380818.17321839998</v>
      </c>
      <c r="D32" s="54">
        <v>26497.650238800001</v>
      </c>
      <c r="E32" s="54">
        <v>407315.82345719996</v>
      </c>
      <c r="F32" s="53"/>
    </row>
    <row r="33" spans="1:6" x14ac:dyDescent="0.3">
      <c r="A33" s="11">
        <v>114</v>
      </c>
      <c r="B33" s="11" t="s">
        <v>164</v>
      </c>
      <c r="C33" s="54">
        <v>295442.55653400009</v>
      </c>
      <c r="D33" s="54">
        <v>40154.899676000001</v>
      </c>
      <c r="E33" s="54">
        <v>335597.45621000009</v>
      </c>
      <c r="F33" s="53"/>
    </row>
    <row r="34" spans="1:6" x14ac:dyDescent="0.3">
      <c r="A34" s="11"/>
      <c r="B34" s="11"/>
      <c r="C34" s="54"/>
      <c r="D34" s="54"/>
      <c r="E34" s="54"/>
      <c r="F34" s="53">
        <v>987880</v>
      </c>
    </row>
    <row r="35" spans="1:6" x14ac:dyDescent="0.3">
      <c r="A35" s="11">
        <v>77</v>
      </c>
      <c r="B35" s="11" t="s">
        <v>165</v>
      </c>
      <c r="C35" s="54">
        <v>279213.96921880002</v>
      </c>
      <c r="D35" s="54">
        <v>17293.785286399994</v>
      </c>
      <c r="E35" s="54">
        <v>296507.75450520002</v>
      </c>
      <c r="F35" s="53"/>
    </row>
    <row r="36" spans="1:6" x14ac:dyDescent="0.3">
      <c r="A36" s="11">
        <v>83</v>
      </c>
      <c r="B36" s="11" t="s">
        <v>166</v>
      </c>
      <c r="C36" s="54">
        <v>44403.420815599995</v>
      </c>
      <c r="D36" s="54">
        <v>2214.3407775999999</v>
      </c>
      <c r="E36" s="54">
        <v>46617.761593199997</v>
      </c>
      <c r="F36" s="53"/>
    </row>
    <row r="37" spans="1:6" x14ac:dyDescent="0.3">
      <c r="A37" s="11"/>
      <c r="B37" s="11"/>
      <c r="C37" s="54"/>
      <c r="D37" s="54"/>
      <c r="E37" s="54"/>
      <c r="F37" s="53">
        <v>343126</v>
      </c>
    </row>
    <row r="38" spans="1:6" x14ac:dyDescent="0.3">
      <c r="A38" s="11">
        <v>88</v>
      </c>
      <c r="B38" s="11" t="s">
        <v>167</v>
      </c>
      <c r="C38" s="54">
        <v>94203.896855600018</v>
      </c>
      <c r="D38" s="54">
        <v>17727.530677499999</v>
      </c>
      <c r="E38" s="54">
        <v>111931.42753310001</v>
      </c>
      <c r="F38" s="53"/>
    </row>
    <row r="39" spans="1:6" x14ac:dyDescent="0.3">
      <c r="A39" s="11">
        <v>100</v>
      </c>
      <c r="B39" s="11" t="s">
        <v>169</v>
      </c>
      <c r="C39" s="54">
        <v>35637.555273999998</v>
      </c>
      <c r="D39" s="54">
        <v>4452.4302060000009</v>
      </c>
      <c r="E39" s="54">
        <v>40089.985480000003</v>
      </c>
      <c r="F39" s="53"/>
    </row>
    <row r="40" spans="1:6" x14ac:dyDescent="0.3">
      <c r="A40" s="11">
        <v>108</v>
      </c>
      <c r="B40" s="11" t="s">
        <v>170</v>
      </c>
      <c r="C40" s="54">
        <v>318798.57796800009</v>
      </c>
      <c r="D40" s="54">
        <v>27828.616662</v>
      </c>
      <c r="E40" s="54">
        <v>346627.1946300001</v>
      </c>
      <c r="F40" s="53"/>
    </row>
    <row r="41" spans="1:6" x14ac:dyDescent="0.3">
      <c r="A41" s="11"/>
      <c r="B41" s="11"/>
      <c r="C41" s="54"/>
      <c r="D41" s="54"/>
      <c r="E41" s="54"/>
      <c r="F41" s="53">
        <v>498648</v>
      </c>
    </row>
    <row r="42" spans="1:6" x14ac:dyDescent="0.3">
      <c r="A42" s="11">
        <v>76</v>
      </c>
      <c r="B42" s="11" t="s">
        <v>171</v>
      </c>
      <c r="C42" s="54">
        <v>28166.451562900002</v>
      </c>
      <c r="D42" s="54">
        <v>1006.1223647999997</v>
      </c>
      <c r="E42" s="54">
        <v>29172.573927700003</v>
      </c>
      <c r="F42" s="53"/>
    </row>
    <row r="43" spans="1:6" x14ac:dyDescent="0.3">
      <c r="A43" s="11">
        <v>78</v>
      </c>
      <c r="B43" s="11" t="s">
        <v>172</v>
      </c>
      <c r="C43" s="54">
        <v>470786.27689999994</v>
      </c>
      <c r="D43" s="54">
        <v>19804.536977999996</v>
      </c>
      <c r="E43" s="54">
        <v>490590.81387799996</v>
      </c>
      <c r="F43" s="53"/>
    </row>
    <row r="44" spans="1:6" x14ac:dyDescent="0.3">
      <c r="A44" s="11"/>
      <c r="B44" s="11"/>
      <c r="C44" s="54"/>
      <c r="D44" s="54"/>
      <c r="E44" s="54"/>
      <c r="F44" s="53">
        <v>519764</v>
      </c>
    </row>
    <row r="45" spans="1:6" x14ac:dyDescent="0.3">
      <c r="A45" s="11">
        <v>120</v>
      </c>
      <c r="B45" s="11" t="s">
        <v>173</v>
      </c>
      <c r="C45" s="54">
        <v>1729072.5991231001</v>
      </c>
      <c r="D45" s="54">
        <v>5229.0521219999982</v>
      </c>
      <c r="E45" s="54">
        <v>1734301.6512451</v>
      </c>
      <c r="F45" s="53"/>
    </row>
    <row r="46" spans="1:6" x14ac:dyDescent="0.3">
      <c r="A46" s="11">
        <v>125</v>
      </c>
      <c r="B46" s="11" t="s">
        <v>175</v>
      </c>
      <c r="C46" s="54">
        <v>22515.617660899992</v>
      </c>
      <c r="D46" s="54">
        <v>11450.429067000001</v>
      </c>
      <c r="E46" s="54">
        <v>33966.046727899993</v>
      </c>
      <c r="F46" s="53"/>
    </row>
    <row r="47" spans="1:6" x14ac:dyDescent="0.3">
      <c r="C47" s="50"/>
      <c r="D47" s="50"/>
      <c r="E47" s="50"/>
      <c r="F47" s="53">
        <v>1768268</v>
      </c>
    </row>
    <row r="48" spans="1:6" x14ac:dyDescent="0.3">
      <c r="F48" s="53"/>
    </row>
    <row r="49" spans="3:6" x14ac:dyDescent="0.3">
      <c r="C49" s="50">
        <f>SUM(C5:C48)</f>
        <v>13015021.633623041</v>
      </c>
      <c r="D49" s="50">
        <f>SUM(D5:D48)</f>
        <v>4668802.5010824399</v>
      </c>
      <c r="E49" s="50">
        <f>SUM(E5:E48)</f>
        <v>17683823.790625479</v>
      </c>
      <c r="F49" s="53">
        <f>SUM(F5:F48)</f>
        <v>17683825.095456697</v>
      </c>
    </row>
  </sheetData>
  <mergeCells count="1">
    <mergeCell ref="A1:F1"/>
  </mergeCells>
  <hyperlinks>
    <hyperlink ref="G1" location="Index!A1" display="Return To Index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511"/>
  <sheetViews>
    <sheetView workbookViewId="0">
      <selection activeCell="I1" sqref="I1"/>
    </sheetView>
  </sheetViews>
  <sheetFormatPr defaultRowHeight="14.4" x14ac:dyDescent="0.3"/>
  <cols>
    <col min="1" max="1" width="8.88671875" customWidth="1"/>
    <col min="2" max="2" width="4.8867187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32</v>
      </c>
      <c r="C4" s="4"/>
      <c r="D4" s="5" t="s">
        <v>34</v>
      </c>
      <c r="E4" s="5" t="s">
        <v>35</v>
      </c>
    </row>
    <row r="5" spans="2:23" ht="18.75" x14ac:dyDescent="0.3">
      <c r="B5" s="6"/>
      <c r="C5" s="7"/>
      <c r="D5" s="8"/>
      <c r="E5" s="8"/>
    </row>
    <row r="6" spans="2:23" ht="15" x14ac:dyDescent="0.25">
      <c r="C6" s="9" t="s">
        <v>187</v>
      </c>
      <c r="D6" s="10">
        <v>130</v>
      </c>
      <c r="E6" s="10">
        <v>495</v>
      </c>
    </row>
    <row r="7" spans="2:23" ht="15.75" thickBot="1" x14ac:dyDescent="0.3">
      <c r="C7" s="9" t="s">
        <v>36</v>
      </c>
      <c r="D7" s="10">
        <v>84</v>
      </c>
      <c r="E7" s="10" t="s">
        <v>37</v>
      </c>
      <c r="G7" s="11"/>
      <c r="H7" s="11"/>
      <c r="I7" s="11"/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  <c r="W7" s="11"/>
    </row>
    <row r="8" spans="2:23" ht="15.75" x14ac:dyDescent="0.25">
      <c r="C8" s="9" t="s">
        <v>38</v>
      </c>
      <c r="D8" s="10">
        <v>45</v>
      </c>
      <c r="E8" s="10" t="s">
        <v>39</v>
      </c>
      <c r="G8" s="17">
        <v>130</v>
      </c>
      <c r="H8" s="18" t="s">
        <v>113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C9" s="9" t="s">
        <v>40</v>
      </c>
      <c r="D9" s="10">
        <v>49</v>
      </c>
      <c r="E9" s="10" t="s">
        <v>41</v>
      </c>
      <c r="G9" s="26"/>
      <c r="H9" s="11">
        <v>1</v>
      </c>
      <c r="I9" s="11" t="s">
        <v>114</v>
      </c>
      <c r="J9" s="27">
        <v>495</v>
      </c>
      <c r="K9" s="28">
        <v>0.65</v>
      </c>
      <c r="L9" s="29">
        <v>5584800</v>
      </c>
      <c r="M9" s="29">
        <v>0</v>
      </c>
      <c r="N9" s="30">
        <v>31239</v>
      </c>
      <c r="O9" s="30">
        <f t="shared" ref="O9:O29" si="0">(L9+M9-N9)*K9</f>
        <v>3609814.65</v>
      </c>
      <c r="P9" s="31">
        <v>1.91E-3</v>
      </c>
      <c r="Q9" s="32">
        <f t="shared" ref="Q9:Q29" si="1">O9*P9</f>
        <v>6894.7459815000002</v>
      </c>
      <c r="R9" s="29">
        <v>0</v>
      </c>
      <c r="S9" s="30">
        <v>0</v>
      </c>
      <c r="T9" s="30">
        <f t="shared" ref="T9:T29" si="2">(R9-S9)*K9</f>
        <v>0</v>
      </c>
      <c r="U9" s="33">
        <v>1.9740000000000001E-3</v>
      </c>
      <c r="V9" s="34">
        <f t="shared" ref="V9:V29" si="3">T9*U9</f>
        <v>0</v>
      </c>
      <c r="W9" s="11"/>
    </row>
    <row r="10" spans="2:23" ht="15" x14ac:dyDescent="0.25">
      <c r="C10" s="9" t="s">
        <v>42</v>
      </c>
      <c r="D10" s="10">
        <v>68</v>
      </c>
      <c r="E10" s="10" t="s">
        <v>43</v>
      </c>
      <c r="G10" s="26"/>
      <c r="H10" s="11">
        <v>2</v>
      </c>
      <c r="I10" s="11" t="s">
        <v>115</v>
      </c>
      <c r="J10" s="27">
        <v>495</v>
      </c>
      <c r="K10" s="28">
        <v>0.65</v>
      </c>
      <c r="L10" s="29">
        <v>5584800</v>
      </c>
      <c r="M10" s="29">
        <v>0</v>
      </c>
      <c r="N10" s="30">
        <v>31239</v>
      </c>
      <c r="O10" s="30">
        <f t="shared" si="0"/>
        <v>3609814.65</v>
      </c>
      <c r="P10" s="31">
        <v>2.6899999999999998E-4</v>
      </c>
      <c r="Q10" s="32">
        <f t="shared" si="1"/>
        <v>971.04014084999994</v>
      </c>
      <c r="R10" s="29">
        <v>0</v>
      </c>
      <c r="S10" s="30">
        <v>0</v>
      </c>
      <c r="T10" s="30">
        <f t="shared" si="2"/>
        <v>0</v>
      </c>
      <c r="U10" s="33">
        <v>2.9500000000000001E-4</v>
      </c>
      <c r="V10" s="34">
        <f t="shared" si="3"/>
        <v>0</v>
      </c>
      <c r="W10" s="11"/>
    </row>
    <row r="11" spans="2:23" ht="15" x14ac:dyDescent="0.25">
      <c r="C11" s="9" t="s">
        <v>44</v>
      </c>
      <c r="D11" s="10">
        <v>69</v>
      </c>
      <c r="E11" s="10" t="s">
        <v>45</v>
      </c>
      <c r="G11" s="26"/>
      <c r="H11" s="11">
        <v>3</v>
      </c>
      <c r="I11" s="11" t="s">
        <v>116</v>
      </c>
      <c r="J11" s="27">
        <v>495</v>
      </c>
      <c r="K11" s="28">
        <v>0.65</v>
      </c>
      <c r="L11" s="29">
        <v>5584800</v>
      </c>
      <c r="M11" s="29">
        <v>0</v>
      </c>
      <c r="N11" s="30">
        <v>31239</v>
      </c>
      <c r="O11" s="30">
        <f t="shared" si="0"/>
        <v>3609814.65</v>
      </c>
      <c r="P11" s="31">
        <v>5.9699999999999998E-4</v>
      </c>
      <c r="Q11" s="32">
        <f t="shared" si="1"/>
        <v>2155.0593460499999</v>
      </c>
      <c r="R11" s="29">
        <v>0</v>
      </c>
      <c r="S11" s="30">
        <v>0</v>
      </c>
      <c r="T11" s="30">
        <f t="shared" si="2"/>
        <v>0</v>
      </c>
      <c r="U11" s="33">
        <v>6.3100000000000005E-4</v>
      </c>
      <c r="V11" s="34">
        <f t="shared" si="3"/>
        <v>0</v>
      </c>
      <c r="W11" s="11"/>
    </row>
    <row r="12" spans="2:23" ht="15" x14ac:dyDescent="0.25">
      <c r="C12" s="9" t="s">
        <v>46</v>
      </c>
      <c r="D12" s="10">
        <v>70</v>
      </c>
      <c r="E12" s="10" t="s">
        <v>47</v>
      </c>
      <c r="G12" s="26"/>
      <c r="H12" s="11">
        <v>5</v>
      </c>
      <c r="I12" s="11" t="s">
        <v>117</v>
      </c>
      <c r="J12" s="27">
        <v>495</v>
      </c>
      <c r="K12" s="28">
        <v>0.65</v>
      </c>
      <c r="L12" s="29">
        <v>5584800</v>
      </c>
      <c r="M12" s="29">
        <v>0</v>
      </c>
      <c r="N12" s="30">
        <v>31239</v>
      </c>
      <c r="O12" s="30">
        <f t="shared" si="0"/>
        <v>3609814.65</v>
      </c>
      <c r="P12" s="31">
        <v>6.6930000000000002E-3</v>
      </c>
      <c r="Q12" s="32">
        <f t="shared" si="1"/>
        <v>24160.489452450001</v>
      </c>
      <c r="R12" s="29">
        <v>0</v>
      </c>
      <c r="S12" s="30">
        <v>0</v>
      </c>
      <c r="T12" s="30">
        <f t="shared" si="2"/>
        <v>0</v>
      </c>
      <c r="U12" s="33">
        <v>6.6429999999999996E-3</v>
      </c>
      <c r="V12" s="34">
        <f t="shared" si="3"/>
        <v>0</v>
      </c>
      <c r="W12" s="11"/>
    </row>
    <row r="13" spans="2:23" ht="15" x14ac:dyDescent="0.25">
      <c r="C13" s="9" t="s">
        <v>48</v>
      </c>
      <c r="D13" s="10">
        <v>73</v>
      </c>
      <c r="E13" s="10" t="s">
        <v>49</v>
      </c>
      <c r="G13" s="26"/>
      <c r="H13" s="11">
        <v>6</v>
      </c>
      <c r="I13" s="11" t="s">
        <v>118</v>
      </c>
      <c r="J13" s="27">
        <v>495</v>
      </c>
      <c r="K13" s="28">
        <v>0.65</v>
      </c>
      <c r="L13" s="29">
        <v>5584800</v>
      </c>
      <c r="M13" s="29">
        <v>0</v>
      </c>
      <c r="N13" s="30">
        <v>31239</v>
      </c>
      <c r="O13" s="30">
        <f t="shared" si="0"/>
        <v>3609814.65</v>
      </c>
      <c r="P13" s="31">
        <v>0</v>
      </c>
      <c r="Q13" s="32">
        <f t="shared" si="1"/>
        <v>0</v>
      </c>
      <c r="R13" s="29">
        <v>0</v>
      </c>
      <c r="S13" s="30">
        <v>0</v>
      </c>
      <c r="T13" s="30">
        <f t="shared" si="2"/>
        <v>0</v>
      </c>
      <c r="U13" s="33">
        <v>0</v>
      </c>
      <c r="V13" s="34">
        <f t="shared" si="3"/>
        <v>0</v>
      </c>
      <c r="W13" s="11"/>
    </row>
    <row r="14" spans="2:23" ht="15" x14ac:dyDescent="0.25">
      <c r="C14" s="9" t="s">
        <v>50</v>
      </c>
      <c r="D14" s="10">
        <v>74</v>
      </c>
      <c r="E14" s="10" t="s">
        <v>51</v>
      </c>
      <c r="G14" s="26"/>
      <c r="H14" s="11">
        <v>7</v>
      </c>
      <c r="I14" s="11" t="s">
        <v>119</v>
      </c>
      <c r="J14" s="27">
        <v>495</v>
      </c>
      <c r="K14" s="28">
        <v>0.65</v>
      </c>
      <c r="L14" s="29">
        <v>5584800</v>
      </c>
      <c r="M14" s="29">
        <v>0</v>
      </c>
      <c r="N14" s="30">
        <v>31239</v>
      </c>
      <c r="O14" s="30">
        <f t="shared" si="0"/>
        <v>3609814.65</v>
      </c>
      <c r="P14" s="31">
        <v>1.27E-4</v>
      </c>
      <c r="Q14" s="32">
        <f t="shared" si="1"/>
        <v>458.44646054999998</v>
      </c>
      <c r="R14" s="29">
        <v>0</v>
      </c>
      <c r="S14" s="30">
        <v>0</v>
      </c>
      <c r="T14" s="30">
        <f t="shared" si="2"/>
        <v>0</v>
      </c>
      <c r="U14" s="33">
        <v>1.34E-4</v>
      </c>
      <c r="V14" s="34">
        <f t="shared" si="3"/>
        <v>0</v>
      </c>
      <c r="W14" s="11"/>
    </row>
    <row r="15" spans="2:23" ht="15" x14ac:dyDescent="0.25">
      <c r="C15" s="9" t="s">
        <v>52</v>
      </c>
      <c r="D15" s="10">
        <v>75</v>
      </c>
      <c r="E15" s="10" t="s">
        <v>53</v>
      </c>
      <c r="G15" s="26"/>
      <c r="H15" s="11">
        <v>8</v>
      </c>
      <c r="I15" s="11" t="s">
        <v>120</v>
      </c>
      <c r="J15" s="27">
        <v>495</v>
      </c>
      <c r="K15" s="28">
        <v>0.65</v>
      </c>
      <c r="L15" s="29">
        <v>5584800</v>
      </c>
      <c r="M15" s="29">
        <v>0</v>
      </c>
      <c r="N15" s="30">
        <v>31239</v>
      </c>
      <c r="O15" s="30">
        <f t="shared" si="0"/>
        <v>3609814.65</v>
      </c>
      <c r="P15" s="31">
        <v>1.8699999999999999E-4</v>
      </c>
      <c r="Q15" s="32">
        <f t="shared" si="1"/>
        <v>675.03533955</v>
      </c>
      <c r="R15" s="29">
        <v>0</v>
      </c>
      <c r="S15" s="30">
        <v>0</v>
      </c>
      <c r="T15" s="30">
        <f t="shared" si="2"/>
        <v>0</v>
      </c>
      <c r="U15" s="33">
        <v>1.9599999999999999E-4</v>
      </c>
      <c r="V15" s="34">
        <f t="shared" si="3"/>
        <v>0</v>
      </c>
      <c r="W15" s="11"/>
    </row>
    <row r="16" spans="2:23" ht="15" x14ac:dyDescent="0.25">
      <c r="C16" s="9" t="s">
        <v>54</v>
      </c>
      <c r="D16" s="10">
        <v>81</v>
      </c>
      <c r="E16" s="10" t="s">
        <v>55</v>
      </c>
      <c r="G16" s="26"/>
      <c r="H16" s="11">
        <v>15</v>
      </c>
      <c r="I16" s="11" t="s">
        <v>121</v>
      </c>
      <c r="J16" s="27">
        <v>495</v>
      </c>
      <c r="K16" s="28">
        <v>0.65</v>
      </c>
      <c r="L16" s="29">
        <v>5584800</v>
      </c>
      <c r="M16" s="29">
        <v>0</v>
      </c>
      <c r="N16" s="30">
        <v>31239</v>
      </c>
      <c r="O16" s="30">
        <f t="shared" si="0"/>
        <v>3609814.65</v>
      </c>
      <c r="P16" s="31">
        <v>2.7E-4</v>
      </c>
      <c r="Q16" s="32">
        <f t="shared" si="1"/>
        <v>974.64995550000003</v>
      </c>
      <c r="R16" s="29">
        <v>0</v>
      </c>
      <c r="S16" s="30">
        <v>0</v>
      </c>
      <c r="T16" s="30">
        <f t="shared" si="2"/>
        <v>0</v>
      </c>
      <c r="U16" s="33">
        <v>2.8400000000000002E-4</v>
      </c>
      <c r="V16" s="34">
        <f t="shared" si="3"/>
        <v>0</v>
      </c>
      <c r="W16" s="11"/>
    </row>
    <row r="17" spans="3:23" ht="15" x14ac:dyDescent="0.25">
      <c r="C17" s="9" t="s">
        <v>56</v>
      </c>
      <c r="D17" s="10">
        <v>87</v>
      </c>
      <c r="E17" s="10" t="s">
        <v>57</v>
      </c>
      <c r="G17" s="26"/>
      <c r="H17" s="11">
        <v>17</v>
      </c>
      <c r="I17" s="11" t="s">
        <v>122</v>
      </c>
      <c r="J17" s="27">
        <v>495</v>
      </c>
      <c r="K17" s="28">
        <v>0.65</v>
      </c>
      <c r="L17" s="29">
        <v>5584800</v>
      </c>
      <c r="M17" s="29">
        <v>0</v>
      </c>
      <c r="N17" s="30">
        <v>31239</v>
      </c>
      <c r="O17" s="30">
        <f t="shared" si="0"/>
        <v>3609814.65</v>
      </c>
      <c r="P17" s="31">
        <v>7.5799999999999999E-4</v>
      </c>
      <c r="Q17" s="32">
        <f t="shared" si="1"/>
        <v>2736.2395047</v>
      </c>
      <c r="R17" s="29">
        <v>0</v>
      </c>
      <c r="S17" s="30">
        <v>0</v>
      </c>
      <c r="T17" s="30">
        <f t="shared" si="2"/>
        <v>0</v>
      </c>
      <c r="U17" s="33">
        <v>8.0199999999999998E-4</v>
      </c>
      <c r="V17" s="34">
        <f t="shared" si="3"/>
        <v>0</v>
      </c>
      <c r="W17" s="11"/>
    </row>
    <row r="18" spans="3:23" ht="15" x14ac:dyDescent="0.25">
      <c r="C18" s="9" t="s">
        <v>58</v>
      </c>
      <c r="D18" s="10">
        <v>94</v>
      </c>
      <c r="E18" s="10" t="s">
        <v>59</v>
      </c>
      <c r="G18" s="26"/>
      <c r="H18" s="11">
        <v>37</v>
      </c>
      <c r="I18" s="11" t="s">
        <v>123</v>
      </c>
      <c r="J18" s="27">
        <v>495</v>
      </c>
      <c r="K18" s="28">
        <v>0.65</v>
      </c>
      <c r="L18" s="29">
        <v>5584800</v>
      </c>
      <c r="M18" s="29">
        <v>0</v>
      </c>
      <c r="N18" s="30">
        <v>31239</v>
      </c>
      <c r="O18" s="30">
        <f t="shared" si="0"/>
        <v>3609814.65</v>
      </c>
      <c r="P18" s="31">
        <v>0</v>
      </c>
      <c r="Q18" s="32">
        <f t="shared" si="1"/>
        <v>0</v>
      </c>
      <c r="R18" s="29">
        <v>0</v>
      </c>
      <c r="S18" s="30">
        <v>0</v>
      </c>
      <c r="T18" s="30">
        <f t="shared" si="2"/>
        <v>0</v>
      </c>
      <c r="U18" s="33">
        <v>0</v>
      </c>
      <c r="V18" s="34">
        <f t="shared" si="3"/>
        <v>0</v>
      </c>
      <c r="W18" s="11"/>
    </row>
    <row r="19" spans="3:23" ht="15" x14ac:dyDescent="0.25">
      <c r="C19" s="9" t="s">
        <v>60</v>
      </c>
      <c r="D19" s="10">
        <v>96</v>
      </c>
      <c r="E19" s="10" t="s">
        <v>61</v>
      </c>
      <c r="G19" s="26"/>
      <c r="H19" s="11">
        <v>38</v>
      </c>
      <c r="I19" s="11" t="s">
        <v>124</v>
      </c>
      <c r="J19" s="27">
        <v>495</v>
      </c>
      <c r="K19" s="28">
        <v>0.65</v>
      </c>
      <c r="L19" s="29">
        <v>5584800</v>
      </c>
      <c r="M19" s="29">
        <v>0</v>
      </c>
      <c r="N19" s="30">
        <v>31239</v>
      </c>
      <c r="O19" s="30">
        <f t="shared" si="0"/>
        <v>3609814.65</v>
      </c>
      <c r="P19" s="31">
        <v>7.8999999999999996E-5</v>
      </c>
      <c r="Q19" s="32">
        <f t="shared" si="1"/>
        <v>285.17535734999996</v>
      </c>
      <c r="R19" s="29">
        <v>0</v>
      </c>
      <c r="S19" s="30">
        <v>0</v>
      </c>
      <c r="T19" s="30">
        <f t="shared" si="2"/>
        <v>0</v>
      </c>
      <c r="U19" s="33">
        <v>8.2999999999999998E-5</v>
      </c>
      <c r="V19" s="34">
        <f t="shared" si="3"/>
        <v>0</v>
      </c>
      <c r="W19" s="11"/>
    </row>
    <row r="20" spans="3:23" ht="15" x14ac:dyDescent="0.25">
      <c r="C20" s="9" t="s">
        <v>62</v>
      </c>
      <c r="D20" s="10">
        <v>99</v>
      </c>
      <c r="E20" s="10" t="s">
        <v>63</v>
      </c>
      <c r="G20" s="26"/>
      <c r="H20" s="11">
        <v>41</v>
      </c>
      <c r="I20" s="11" t="s">
        <v>125</v>
      </c>
      <c r="J20" s="27">
        <v>495</v>
      </c>
      <c r="K20" s="28">
        <v>0.65</v>
      </c>
      <c r="L20" s="29">
        <v>5584800</v>
      </c>
      <c r="M20" s="29">
        <v>0</v>
      </c>
      <c r="N20" s="30">
        <v>31239</v>
      </c>
      <c r="O20" s="30">
        <f t="shared" si="0"/>
        <v>3609814.65</v>
      </c>
      <c r="P20" s="31">
        <v>0</v>
      </c>
      <c r="Q20" s="32">
        <f t="shared" si="1"/>
        <v>0</v>
      </c>
      <c r="R20" s="29">
        <v>0</v>
      </c>
      <c r="S20" s="30">
        <v>0</v>
      </c>
      <c r="T20" s="30">
        <f t="shared" si="2"/>
        <v>0</v>
      </c>
      <c r="U20" s="33">
        <v>0</v>
      </c>
      <c r="V20" s="34">
        <f t="shared" si="3"/>
        <v>0</v>
      </c>
      <c r="W20" s="11"/>
    </row>
    <row r="21" spans="3:23" ht="15" x14ac:dyDescent="0.25">
      <c r="C21" s="9" t="s">
        <v>64</v>
      </c>
      <c r="D21" s="10">
        <v>101</v>
      </c>
      <c r="E21" s="10" t="s">
        <v>65</v>
      </c>
      <c r="G21" s="26"/>
      <c r="H21" s="11">
        <v>55</v>
      </c>
      <c r="I21" s="11" t="s">
        <v>126</v>
      </c>
      <c r="J21" s="27">
        <v>495</v>
      </c>
      <c r="K21" s="28">
        <v>0.65</v>
      </c>
      <c r="L21" s="29">
        <v>5584800</v>
      </c>
      <c r="M21" s="29">
        <v>0</v>
      </c>
      <c r="N21" s="30">
        <v>31239</v>
      </c>
      <c r="O21" s="30">
        <f t="shared" si="0"/>
        <v>3609814.65</v>
      </c>
      <c r="P21" s="31">
        <v>1.5699999999999999E-4</v>
      </c>
      <c r="Q21" s="32">
        <f t="shared" si="1"/>
        <v>566.74090004999994</v>
      </c>
      <c r="R21" s="29">
        <v>0</v>
      </c>
      <c r="S21" s="30"/>
      <c r="T21" s="30">
        <f t="shared" si="2"/>
        <v>0</v>
      </c>
      <c r="U21" s="33">
        <v>2.1100000000000001E-4</v>
      </c>
      <c r="V21" s="34">
        <f t="shared" si="3"/>
        <v>0</v>
      </c>
      <c r="W21" s="11"/>
    </row>
    <row r="22" spans="3:23" ht="15" x14ac:dyDescent="0.25">
      <c r="C22" s="9" t="s">
        <v>66</v>
      </c>
      <c r="D22" s="10">
        <v>103</v>
      </c>
      <c r="E22" s="10" t="s">
        <v>67</v>
      </c>
      <c r="G22" s="26"/>
      <c r="H22" s="11">
        <v>56</v>
      </c>
      <c r="I22" s="11" t="s">
        <v>127</v>
      </c>
      <c r="J22" s="27">
        <v>495</v>
      </c>
      <c r="K22" s="28">
        <v>0.65</v>
      </c>
      <c r="L22" s="29">
        <v>5584800</v>
      </c>
      <c r="M22" s="29">
        <v>0</v>
      </c>
      <c r="N22" s="30">
        <v>31239</v>
      </c>
      <c r="O22" s="30">
        <f t="shared" si="0"/>
        <v>3609814.65</v>
      </c>
      <c r="P22" s="31">
        <v>1.405E-3</v>
      </c>
      <c r="Q22" s="32">
        <f t="shared" si="1"/>
        <v>5071.7895832499999</v>
      </c>
      <c r="R22" s="29">
        <v>0</v>
      </c>
      <c r="S22" s="30"/>
      <c r="T22" s="30">
        <f t="shared" si="2"/>
        <v>0</v>
      </c>
      <c r="U22" s="33">
        <v>1.4710000000000001E-3</v>
      </c>
      <c r="V22" s="34">
        <f t="shared" si="3"/>
        <v>0</v>
      </c>
      <c r="W22" s="11"/>
    </row>
    <row r="23" spans="3:23" ht="15" x14ac:dyDescent="0.25">
      <c r="C23" s="9" t="s">
        <v>68</v>
      </c>
      <c r="D23" s="10">
        <v>106</v>
      </c>
      <c r="E23" s="10" t="s">
        <v>69</v>
      </c>
      <c r="G23" s="26"/>
      <c r="H23" s="11">
        <v>71</v>
      </c>
      <c r="I23" s="11" t="s">
        <v>128</v>
      </c>
      <c r="J23" s="27">
        <v>495</v>
      </c>
      <c r="K23" s="28">
        <v>0</v>
      </c>
      <c r="L23" s="29">
        <v>5584800</v>
      </c>
      <c r="M23" s="29">
        <v>0</v>
      </c>
      <c r="N23" s="30">
        <v>31239</v>
      </c>
      <c r="O23" s="30">
        <f t="shared" si="0"/>
        <v>0</v>
      </c>
      <c r="P23" s="31">
        <v>1.1E-5</v>
      </c>
      <c r="Q23" s="32">
        <f t="shared" si="1"/>
        <v>0</v>
      </c>
      <c r="R23" s="29">
        <v>0</v>
      </c>
      <c r="S23" s="30"/>
      <c r="T23" s="30">
        <f t="shared" si="2"/>
        <v>0</v>
      </c>
      <c r="U23" s="33">
        <v>1.2E-5</v>
      </c>
      <c r="V23" s="34">
        <f t="shared" si="3"/>
        <v>0</v>
      </c>
      <c r="W23" s="11"/>
    </row>
    <row r="24" spans="3:23" ht="15" x14ac:dyDescent="0.25">
      <c r="C24" s="9" t="s">
        <v>70</v>
      </c>
      <c r="D24" s="10">
        <v>124</v>
      </c>
      <c r="E24" s="10" t="s">
        <v>71</v>
      </c>
      <c r="G24" s="26"/>
      <c r="H24" s="11">
        <v>72</v>
      </c>
      <c r="I24" s="11" t="s">
        <v>129</v>
      </c>
      <c r="J24" s="27">
        <v>495</v>
      </c>
      <c r="K24" s="28">
        <v>0</v>
      </c>
      <c r="L24" s="29">
        <v>5584800</v>
      </c>
      <c r="M24" s="29">
        <v>0</v>
      </c>
      <c r="N24" s="30">
        <v>31239</v>
      </c>
      <c r="O24" s="30">
        <f t="shared" si="0"/>
        <v>0</v>
      </c>
      <c r="P24" s="31">
        <v>3.1799999999999998E-4</v>
      </c>
      <c r="Q24" s="32">
        <f t="shared" si="1"/>
        <v>0</v>
      </c>
      <c r="R24" s="29">
        <v>0</v>
      </c>
      <c r="S24" s="30">
        <v>0</v>
      </c>
      <c r="T24" s="30">
        <f t="shared" si="2"/>
        <v>0</v>
      </c>
      <c r="U24" s="33">
        <v>3.3700000000000001E-4</v>
      </c>
      <c r="V24" s="34">
        <f t="shared" si="3"/>
        <v>0</v>
      </c>
      <c r="W24" s="11"/>
    </row>
    <row r="25" spans="3:23" ht="15" x14ac:dyDescent="0.25">
      <c r="C25" s="9" t="s">
        <v>72</v>
      </c>
      <c r="D25" s="10">
        <v>126</v>
      </c>
      <c r="E25" s="10" t="s">
        <v>73</v>
      </c>
      <c r="G25" s="26"/>
      <c r="H25" s="11">
        <v>104</v>
      </c>
      <c r="I25" s="11" t="s">
        <v>130</v>
      </c>
      <c r="J25" s="27">
        <v>495</v>
      </c>
      <c r="K25" s="28">
        <v>0.65</v>
      </c>
      <c r="L25" s="29">
        <v>5584800</v>
      </c>
      <c r="M25" s="29">
        <v>0</v>
      </c>
      <c r="N25" s="30">
        <v>31239</v>
      </c>
      <c r="O25" s="30">
        <f t="shared" si="0"/>
        <v>3609814.65</v>
      </c>
      <c r="P25" s="31">
        <v>0</v>
      </c>
      <c r="Q25" s="32">
        <f t="shared" si="1"/>
        <v>0</v>
      </c>
      <c r="R25" s="29">
        <v>0</v>
      </c>
      <c r="S25" s="30">
        <v>0</v>
      </c>
      <c r="T25" s="30">
        <f t="shared" si="2"/>
        <v>0</v>
      </c>
      <c r="U25" s="33">
        <v>0</v>
      </c>
      <c r="V25" s="34">
        <f t="shared" si="3"/>
        <v>0</v>
      </c>
      <c r="W25" s="11"/>
    </row>
    <row r="26" spans="3:23" ht="15" x14ac:dyDescent="0.25">
      <c r="C26" s="9" t="s">
        <v>74</v>
      </c>
      <c r="D26" s="10">
        <v>128</v>
      </c>
      <c r="E26" s="10" t="s">
        <v>75</v>
      </c>
      <c r="G26" s="26"/>
      <c r="H26" s="11">
        <v>117</v>
      </c>
      <c r="I26" s="11" t="s">
        <v>131</v>
      </c>
      <c r="J26" s="27">
        <v>495</v>
      </c>
      <c r="K26" s="28">
        <v>0.65</v>
      </c>
      <c r="L26" s="29">
        <v>5584800</v>
      </c>
      <c r="M26" s="29">
        <v>0</v>
      </c>
      <c r="N26" s="30">
        <v>31239</v>
      </c>
      <c r="O26" s="30">
        <f t="shared" si="0"/>
        <v>3609814.65</v>
      </c>
      <c r="P26" s="31">
        <v>2.7300000000000002E-4</v>
      </c>
      <c r="Q26" s="32">
        <f t="shared" si="1"/>
        <v>985.47939945000007</v>
      </c>
      <c r="R26" s="29">
        <v>0</v>
      </c>
      <c r="S26" s="30">
        <v>0</v>
      </c>
      <c r="T26" s="30">
        <f t="shared" si="2"/>
        <v>0</v>
      </c>
      <c r="U26" s="33">
        <v>2.8800000000000001E-4</v>
      </c>
      <c r="V26" s="34">
        <f t="shared" si="3"/>
        <v>0</v>
      </c>
      <c r="W26" s="11"/>
    </row>
    <row r="27" spans="3:23" ht="15" x14ac:dyDescent="0.25">
      <c r="C27" s="9" t="s">
        <v>76</v>
      </c>
      <c r="D27" s="10">
        <v>115</v>
      </c>
      <c r="E27" s="10" t="s">
        <v>77</v>
      </c>
      <c r="G27" s="26"/>
      <c r="H27" s="11">
        <v>118</v>
      </c>
      <c r="I27" s="11" t="s">
        <v>132</v>
      </c>
      <c r="J27" s="27">
        <v>495</v>
      </c>
      <c r="K27" s="28">
        <v>0.65</v>
      </c>
      <c r="L27" s="29">
        <v>5584800</v>
      </c>
      <c r="M27" s="29">
        <v>0</v>
      </c>
      <c r="N27" s="30">
        <v>31239</v>
      </c>
      <c r="O27" s="30">
        <f t="shared" si="0"/>
        <v>3609814.65</v>
      </c>
      <c r="P27" s="31">
        <v>1.3899999999999999E-4</v>
      </c>
      <c r="Q27" s="32">
        <f t="shared" si="1"/>
        <v>501.76423634999998</v>
      </c>
      <c r="R27" s="29">
        <v>0</v>
      </c>
      <c r="S27" s="30">
        <v>0</v>
      </c>
      <c r="T27" s="30">
        <f t="shared" si="2"/>
        <v>0</v>
      </c>
      <c r="U27" s="33">
        <v>6.9999999999999999E-6</v>
      </c>
      <c r="V27" s="34">
        <f t="shared" si="3"/>
        <v>0</v>
      </c>
      <c r="W27" s="11"/>
    </row>
    <row r="28" spans="3:23" ht="15" x14ac:dyDescent="0.25">
      <c r="C28" s="9" t="s">
        <v>78</v>
      </c>
      <c r="D28" s="10">
        <v>89</v>
      </c>
      <c r="E28" s="10" t="s">
        <v>79</v>
      </c>
      <c r="G28" s="26"/>
      <c r="H28" s="11">
        <v>129</v>
      </c>
      <c r="I28" s="11" t="s">
        <v>133</v>
      </c>
      <c r="J28" s="27">
        <v>495</v>
      </c>
      <c r="K28" s="28">
        <v>0.65</v>
      </c>
      <c r="L28" s="29">
        <v>5584800</v>
      </c>
      <c r="M28" s="29">
        <v>0</v>
      </c>
      <c r="N28" s="30">
        <v>31239</v>
      </c>
      <c r="O28" s="30">
        <f t="shared" si="0"/>
        <v>3609814.65</v>
      </c>
      <c r="P28" s="31">
        <v>0</v>
      </c>
      <c r="Q28" s="32">
        <f t="shared" si="1"/>
        <v>0</v>
      </c>
      <c r="R28" s="29">
        <v>0</v>
      </c>
      <c r="S28" s="30">
        <v>0</v>
      </c>
      <c r="T28" s="30">
        <f t="shared" si="2"/>
        <v>0</v>
      </c>
      <c r="U28" s="33">
        <v>0</v>
      </c>
      <c r="V28" s="34">
        <f t="shared" si="3"/>
        <v>0</v>
      </c>
      <c r="W28" s="11"/>
    </row>
    <row r="29" spans="3:23" ht="15" x14ac:dyDescent="0.25">
      <c r="C29" s="9" t="s">
        <v>80</v>
      </c>
      <c r="D29" s="10">
        <v>112</v>
      </c>
      <c r="E29" s="10" t="s">
        <v>81</v>
      </c>
      <c r="G29" s="26"/>
      <c r="H29" s="11">
        <v>130</v>
      </c>
      <c r="I29" s="11" t="s">
        <v>134</v>
      </c>
      <c r="J29" s="27">
        <v>495</v>
      </c>
      <c r="K29" s="28">
        <v>0.65</v>
      </c>
      <c r="L29" s="29">
        <v>5584800</v>
      </c>
      <c r="M29" s="29">
        <v>0</v>
      </c>
      <c r="N29" s="30">
        <v>31239</v>
      </c>
      <c r="O29" s="30">
        <f t="shared" si="0"/>
        <v>3609814.65</v>
      </c>
      <c r="P29" s="31">
        <v>0</v>
      </c>
      <c r="Q29" s="32">
        <f t="shared" si="1"/>
        <v>0</v>
      </c>
      <c r="R29" s="29">
        <v>0</v>
      </c>
      <c r="S29" s="30">
        <v>0</v>
      </c>
      <c r="T29" s="30">
        <f t="shared" si="2"/>
        <v>0</v>
      </c>
      <c r="U29" s="33">
        <v>0</v>
      </c>
      <c r="V29" s="34">
        <f t="shared" si="3"/>
        <v>0</v>
      </c>
      <c r="W29" s="11"/>
    </row>
    <row r="30" spans="3:23" ht="15.75" thickBot="1" x14ac:dyDescent="0.3">
      <c r="C30" s="9" t="s">
        <v>82</v>
      </c>
      <c r="D30" s="10">
        <v>114</v>
      </c>
      <c r="E30" s="10" t="s">
        <v>83</v>
      </c>
      <c r="G30" s="35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7"/>
    </row>
    <row r="31" spans="3:23" ht="15" x14ac:dyDescent="0.25">
      <c r="C31" s="9" t="s">
        <v>84</v>
      </c>
      <c r="D31" s="10">
        <v>77</v>
      </c>
      <c r="E31" s="10">
        <v>254</v>
      </c>
      <c r="G31" s="11">
        <v>130</v>
      </c>
      <c r="H31" s="11" t="s">
        <v>113</v>
      </c>
      <c r="I31" s="11"/>
      <c r="J31" s="27"/>
      <c r="K31" s="28"/>
      <c r="L31" s="30"/>
      <c r="M31" s="30"/>
      <c r="N31" s="30"/>
      <c r="O31" s="30"/>
      <c r="P31" s="33"/>
      <c r="Q31" s="32">
        <f>SUM(Q9:Q30)</f>
        <v>46436.6556576</v>
      </c>
      <c r="R31" s="30"/>
      <c r="S31" s="30"/>
      <c r="T31" s="30"/>
      <c r="U31" s="33"/>
      <c r="V31" s="32">
        <f>SUM(V9:V30)</f>
        <v>0</v>
      </c>
      <c r="W31" s="38">
        <f>Q31+V31</f>
        <v>46436.6556576</v>
      </c>
    </row>
    <row r="32" spans="3:23" ht="15" x14ac:dyDescent="0.25">
      <c r="C32" s="9" t="s">
        <v>85</v>
      </c>
      <c r="D32" s="10">
        <v>83</v>
      </c>
      <c r="E32" s="10">
        <v>272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</row>
    <row r="33" spans="3:23" x14ac:dyDescent="0.3">
      <c r="C33" s="9" t="s">
        <v>86</v>
      </c>
      <c r="D33" s="10">
        <v>88</v>
      </c>
      <c r="E33" s="10" t="s">
        <v>87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</row>
    <row r="34" spans="3:23" x14ac:dyDescent="0.3">
      <c r="C34" s="9" t="s">
        <v>88</v>
      </c>
      <c r="D34" s="10">
        <v>100</v>
      </c>
      <c r="E34" s="10" t="s">
        <v>89</v>
      </c>
      <c r="G34" s="11"/>
      <c r="H34" s="11"/>
      <c r="I34" s="11"/>
      <c r="J34" s="27"/>
      <c r="K34" s="28"/>
      <c r="L34" s="30"/>
      <c r="M34" s="30"/>
      <c r="N34" s="30"/>
      <c r="O34" s="30"/>
      <c r="P34" s="33"/>
      <c r="Q34" s="32"/>
      <c r="R34" s="30"/>
      <c r="S34" s="30"/>
      <c r="T34" s="30"/>
      <c r="U34" s="33"/>
      <c r="V34" s="32"/>
      <c r="W34" s="11"/>
    </row>
    <row r="35" spans="3:23" ht="15" thickBot="1" x14ac:dyDescent="0.35">
      <c r="C35" s="9" t="s">
        <v>90</v>
      </c>
      <c r="D35" s="10">
        <v>108</v>
      </c>
      <c r="E35" s="10" t="s">
        <v>91</v>
      </c>
      <c r="G35" s="11"/>
      <c r="H35" s="11"/>
      <c r="I35" s="11"/>
      <c r="J35" s="12" t="s">
        <v>100</v>
      </c>
      <c r="K35" s="13" t="s">
        <v>101</v>
      </c>
      <c r="L35" s="14" t="s">
        <v>102</v>
      </c>
      <c r="M35" s="14" t="s">
        <v>103</v>
      </c>
      <c r="N35" s="14" t="s">
        <v>104</v>
      </c>
      <c r="O35" s="14" t="s">
        <v>105</v>
      </c>
      <c r="P35" s="15" t="s">
        <v>106</v>
      </c>
      <c r="Q35" s="16" t="s">
        <v>107</v>
      </c>
      <c r="R35" s="14" t="s">
        <v>108</v>
      </c>
      <c r="S35" s="14" t="s">
        <v>109</v>
      </c>
      <c r="T35" s="14" t="s">
        <v>110</v>
      </c>
      <c r="U35" s="15" t="s">
        <v>111</v>
      </c>
      <c r="V35" s="16" t="s">
        <v>112</v>
      </c>
      <c r="W35" s="11"/>
    </row>
    <row r="36" spans="3:23" ht="15.6" x14ac:dyDescent="0.3">
      <c r="C36" s="9" t="s">
        <v>92</v>
      </c>
      <c r="D36" s="10">
        <v>76</v>
      </c>
      <c r="E36" s="10" t="s">
        <v>93</v>
      </c>
      <c r="G36" s="17">
        <v>84</v>
      </c>
      <c r="H36" s="18" t="s">
        <v>135</v>
      </c>
      <c r="I36" s="19"/>
      <c r="J36" s="20"/>
      <c r="K36" s="21"/>
      <c r="L36" s="22"/>
      <c r="M36" s="22"/>
      <c r="N36" s="22"/>
      <c r="O36" s="22"/>
      <c r="P36" s="23"/>
      <c r="Q36" s="24"/>
      <c r="R36" s="22"/>
      <c r="S36" s="22"/>
      <c r="T36" s="22"/>
      <c r="U36" s="23"/>
      <c r="V36" s="25"/>
      <c r="W36" s="11"/>
    </row>
    <row r="37" spans="3:23" x14ac:dyDescent="0.3">
      <c r="C37" s="9" t="s">
        <v>94</v>
      </c>
      <c r="D37" s="10">
        <v>78</v>
      </c>
      <c r="E37" s="10" t="s">
        <v>95</v>
      </c>
      <c r="G37" s="26"/>
      <c r="H37" s="11">
        <v>1</v>
      </c>
      <c r="I37" s="11" t="s">
        <v>11</v>
      </c>
      <c r="J37" s="27">
        <v>273</v>
      </c>
      <c r="K37" s="28">
        <v>1</v>
      </c>
      <c r="L37" s="29">
        <v>55963184</v>
      </c>
      <c r="M37" s="29">
        <v>248458</v>
      </c>
      <c r="N37" s="30">
        <v>3874789</v>
      </c>
      <c r="O37" s="30">
        <f t="shared" ref="O37:O56" si="4">(L37+M37-N37)*K37</f>
        <v>52336853</v>
      </c>
      <c r="P37" s="31">
        <v>1.91E-3</v>
      </c>
      <c r="Q37" s="32">
        <f t="shared" ref="Q37:Q56" si="5">O37*P37</f>
        <v>99963.389230000001</v>
      </c>
      <c r="R37" s="29">
        <v>2872415</v>
      </c>
      <c r="S37" s="30">
        <v>60286</v>
      </c>
      <c r="T37" s="30">
        <f t="shared" ref="T37:T56" si="6">(R37-S37)*K37</f>
        <v>2812129</v>
      </c>
      <c r="U37" s="33">
        <v>1.9740000000000001E-3</v>
      </c>
      <c r="V37" s="34">
        <f t="shared" ref="V37:V56" si="7">T37*U37</f>
        <v>5551.1426460000002</v>
      </c>
      <c r="W37" s="11"/>
    </row>
    <row r="38" spans="3:23" x14ac:dyDescent="0.3">
      <c r="C38" s="9" t="s">
        <v>96</v>
      </c>
      <c r="D38" s="10">
        <v>120</v>
      </c>
      <c r="E38" s="10" t="s">
        <v>97</v>
      </c>
      <c r="G38" s="26"/>
      <c r="H38" s="11">
        <v>2</v>
      </c>
      <c r="I38" s="11" t="s">
        <v>27</v>
      </c>
      <c r="J38" s="27">
        <v>273</v>
      </c>
      <c r="K38" s="28">
        <v>1</v>
      </c>
      <c r="L38" s="29">
        <v>55963184</v>
      </c>
      <c r="M38" s="29">
        <v>248458</v>
      </c>
      <c r="N38" s="30">
        <v>3874789</v>
      </c>
      <c r="O38" s="30">
        <f t="shared" si="4"/>
        <v>52336853</v>
      </c>
      <c r="P38" s="31">
        <v>2.6899999999999998E-4</v>
      </c>
      <c r="Q38" s="32">
        <f t="shared" si="5"/>
        <v>14078.613456999999</v>
      </c>
      <c r="R38" s="29">
        <v>2872415</v>
      </c>
      <c r="S38" s="30">
        <v>60286</v>
      </c>
      <c r="T38" s="30">
        <f t="shared" si="6"/>
        <v>2812129</v>
      </c>
      <c r="U38" s="33">
        <v>2.9500000000000001E-4</v>
      </c>
      <c r="V38" s="34">
        <f t="shared" si="7"/>
        <v>829.57805500000006</v>
      </c>
      <c r="W38" s="11"/>
    </row>
    <row r="39" spans="3:23" x14ac:dyDescent="0.3">
      <c r="C39" s="9" t="s">
        <v>98</v>
      </c>
      <c r="D39" s="10">
        <v>125</v>
      </c>
      <c r="E39" s="10" t="s">
        <v>99</v>
      </c>
      <c r="G39" s="26"/>
      <c r="H39" s="11">
        <v>3</v>
      </c>
      <c r="I39" s="11" t="s">
        <v>20</v>
      </c>
      <c r="J39" s="27">
        <v>273</v>
      </c>
      <c r="K39" s="28">
        <v>1</v>
      </c>
      <c r="L39" s="29">
        <v>55963184</v>
      </c>
      <c r="M39" s="29">
        <v>248458</v>
      </c>
      <c r="N39" s="30">
        <v>3874789</v>
      </c>
      <c r="O39" s="30">
        <f t="shared" si="4"/>
        <v>52336853</v>
      </c>
      <c r="P39" s="31">
        <v>5.9699999999999998E-4</v>
      </c>
      <c r="Q39" s="32">
        <f t="shared" si="5"/>
        <v>31245.101241</v>
      </c>
      <c r="R39" s="29">
        <v>2872415</v>
      </c>
      <c r="S39" s="30">
        <v>60286</v>
      </c>
      <c r="T39" s="30">
        <f t="shared" si="6"/>
        <v>2812129</v>
      </c>
      <c r="U39" s="33">
        <v>6.3100000000000005E-4</v>
      </c>
      <c r="V39" s="34">
        <f t="shared" si="7"/>
        <v>1774.4533990000002</v>
      </c>
      <c r="W39" s="11"/>
    </row>
    <row r="40" spans="3:23" x14ac:dyDescent="0.3">
      <c r="G40" s="26"/>
      <c r="H40" s="11">
        <v>5</v>
      </c>
      <c r="I40" s="11" t="s">
        <v>17</v>
      </c>
      <c r="J40" s="27">
        <v>273</v>
      </c>
      <c r="K40" s="28">
        <v>0.7</v>
      </c>
      <c r="L40" s="29">
        <v>55963184</v>
      </c>
      <c r="M40" s="29">
        <v>248458</v>
      </c>
      <c r="N40" s="30">
        <v>3874789</v>
      </c>
      <c r="O40" s="30">
        <f t="shared" si="4"/>
        <v>36635797.099999994</v>
      </c>
      <c r="P40" s="31">
        <v>6.6930000000000002E-3</v>
      </c>
      <c r="Q40" s="32">
        <f t="shared" si="5"/>
        <v>245203.38999029997</v>
      </c>
      <c r="R40" s="29">
        <v>2872415</v>
      </c>
      <c r="S40" s="30">
        <v>60286</v>
      </c>
      <c r="T40" s="30">
        <f t="shared" si="6"/>
        <v>1968490.2999999998</v>
      </c>
      <c r="U40" s="33">
        <v>6.6429999999999996E-3</v>
      </c>
      <c r="V40" s="34">
        <f t="shared" si="7"/>
        <v>13076.681062899997</v>
      </c>
      <c r="W40" s="11"/>
    </row>
    <row r="41" spans="3:23" x14ac:dyDescent="0.3">
      <c r="G41" s="26"/>
      <c r="H41" s="11">
        <v>6</v>
      </c>
      <c r="I41" s="11" t="s">
        <v>118</v>
      </c>
      <c r="J41" s="27">
        <v>273</v>
      </c>
      <c r="K41" s="28">
        <v>0.7</v>
      </c>
      <c r="L41" s="29">
        <v>55963184</v>
      </c>
      <c r="M41" s="29">
        <v>248458</v>
      </c>
      <c r="N41" s="30">
        <v>3874789</v>
      </c>
      <c r="O41" s="30">
        <f t="shared" si="4"/>
        <v>36635797.099999994</v>
      </c>
      <c r="P41" s="31">
        <v>0</v>
      </c>
      <c r="Q41" s="32">
        <f t="shared" si="5"/>
        <v>0</v>
      </c>
      <c r="R41" s="29">
        <v>2872415</v>
      </c>
      <c r="S41" s="30">
        <v>60286</v>
      </c>
      <c r="T41" s="30">
        <f t="shared" si="6"/>
        <v>1968490.2999999998</v>
      </c>
      <c r="U41" s="33">
        <v>0</v>
      </c>
      <c r="V41" s="34">
        <f t="shared" si="7"/>
        <v>0</v>
      </c>
      <c r="W41" s="11"/>
    </row>
    <row r="42" spans="3:23" x14ac:dyDescent="0.3">
      <c r="G42" s="26"/>
      <c r="H42" s="11">
        <v>7</v>
      </c>
      <c r="I42" s="11" t="s">
        <v>9</v>
      </c>
      <c r="J42" s="27">
        <v>273</v>
      </c>
      <c r="K42" s="28">
        <v>1</v>
      </c>
      <c r="L42" s="29">
        <v>55963184</v>
      </c>
      <c r="M42" s="29">
        <v>248458</v>
      </c>
      <c r="N42" s="30">
        <v>3874789</v>
      </c>
      <c r="O42" s="30">
        <f t="shared" si="4"/>
        <v>52336853</v>
      </c>
      <c r="P42" s="31">
        <v>1.27E-4</v>
      </c>
      <c r="Q42" s="32">
        <f t="shared" si="5"/>
        <v>6646.7803309999999</v>
      </c>
      <c r="R42" s="29">
        <v>2872415</v>
      </c>
      <c r="S42" s="30">
        <v>60286</v>
      </c>
      <c r="T42" s="30">
        <f t="shared" si="6"/>
        <v>2812129</v>
      </c>
      <c r="U42" s="33">
        <v>1.34E-4</v>
      </c>
      <c r="V42" s="34">
        <f t="shared" si="7"/>
        <v>376.82528600000001</v>
      </c>
      <c r="W42" s="11"/>
    </row>
    <row r="43" spans="3:23" x14ac:dyDescent="0.3">
      <c r="G43" s="26"/>
      <c r="H43" s="11">
        <v>8</v>
      </c>
      <c r="I43" s="11" t="s">
        <v>23</v>
      </c>
      <c r="J43" s="27">
        <v>273</v>
      </c>
      <c r="K43" s="28">
        <v>1</v>
      </c>
      <c r="L43" s="29">
        <v>55963184</v>
      </c>
      <c r="M43" s="29">
        <v>248458</v>
      </c>
      <c r="N43" s="30">
        <v>3874789</v>
      </c>
      <c r="O43" s="30">
        <f t="shared" si="4"/>
        <v>52336853</v>
      </c>
      <c r="P43" s="31">
        <v>1.8699999999999999E-4</v>
      </c>
      <c r="Q43" s="32">
        <f t="shared" si="5"/>
        <v>9786.9915110000002</v>
      </c>
      <c r="R43" s="29">
        <v>2872415</v>
      </c>
      <c r="S43" s="30">
        <v>60286</v>
      </c>
      <c r="T43" s="30">
        <f t="shared" si="6"/>
        <v>2812129</v>
      </c>
      <c r="U43" s="33">
        <v>1.9599999999999999E-4</v>
      </c>
      <c r="V43" s="34">
        <f t="shared" si="7"/>
        <v>551.17728399999999</v>
      </c>
      <c r="W43" s="11"/>
    </row>
    <row r="44" spans="3:23" x14ac:dyDescent="0.3">
      <c r="G44" s="26"/>
      <c r="H44" s="11">
        <v>17</v>
      </c>
      <c r="I44" s="11" t="s">
        <v>16</v>
      </c>
      <c r="J44" s="27">
        <v>273</v>
      </c>
      <c r="K44" s="28">
        <v>1</v>
      </c>
      <c r="L44" s="29">
        <v>55963184</v>
      </c>
      <c r="M44" s="29">
        <v>248458</v>
      </c>
      <c r="N44" s="30">
        <v>3874789</v>
      </c>
      <c r="O44" s="30">
        <f t="shared" si="4"/>
        <v>52336853</v>
      </c>
      <c r="P44" s="31">
        <v>7.5799999999999999E-4</v>
      </c>
      <c r="Q44" s="32">
        <f t="shared" si="5"/>
        <v>39671.334574</v>
      </c>
      <c r="R44" s="29">
        <v>2872415</v>
      </c>
      <c r="S44" s="30">
        <v>60286</v>
      </c>
      <c r="T44" s="30">
        <f t="shared" si="6"/>
        <v>2812129</v>
      </c>
      <c r="U44" s="33">
        <v>8.0199999999999998E-4</v>
      </c>
      <c r="V44" s="34">
        <f t="shared" si="7"/>
        <v>2255.3274579999998</v>
      </c>
      <c r="W44" s="11"/>
    </row>
    <row r="45" spans="3:23" x14ac:dyDescent="0.3">
      <c r="G45" s="26"/>
      <c r="H45" s="11">
        <v>19</v>
      </c>
      <c r="I45" s="11" t="s">
        <v>15</v>
      </c>
      <c r="J45" s="27">
        <v>273</v>
      </c>
      <c r="K45" s="28">
        <v>1</v>
      </c>
      <c r="L45" s="29">
        <v>55963184</v>
      </c>
      <c r="M45" s="29">
        <v>248458</v>
      </c>
      <c r="N45" s="30">
        <v>3874789</v>
      </c>
      <c r="O45" s="30">
        <f t="shared" si="4"/>
        <v>52336853</v>
      </c>
      <c r="P45" s="31">
        <v>7.3999999999999996E-5</v>
      </c>
      <c r="Q45" s="32">
        <f t="shared" si="5"/>
        <v>3872.9271219999996</v>
      </c>
      <c r="R45" s="29">
        <v>2872415</v>
      </c>
      <c r="S45" s="30">
        <v>60286</v>
      </c>
      <c r="T45" s="30">
        <f t="shared" si="6"/>
        <v>2812129</v>
      </c>
      <c r="U45" s="33">
        <v>7.8999999999999996E-5</v>
      </c>
      <c r="V45" s="34">
        <f t="shared" si="7"/>
        <v>222.15819099999999</v>
      </c>
      <c r="W45" s="11"/>
    </row>
    <row r="46" spans="3:23" x14ac:dyDescent="0.3">
      <c r="G46" s="26"/>
      <c r="H46" s="11">
        <v>28</v>
      </c>
      <c r="I46" s="11" t="s">
        <v>13</v>
      </c>
      <c r="J46" s="27">
        <v>273</v>
      </c>
      <c r="K46" s="28">
        <v>1</v>
      </c>
      <c r="L46" s="29">
        <v>55963184</v>
      </c>
      <c r="M46" s="29">
        <v>248458</v>
      </c>
      <c r="N46" s="30">
        <v>3874789</v>
      </c>
      <c r="O46" s="30">
        <f t="shared" si="4"/>
        <v>52336853</v>
      </c>
      <c r="P46" s="31">
        <v>1.384E-3</v>
      </c>
      <c r="Q46" s="32">
        <f t="shared" si="5"/>
        <v>72434.204551999996</v>
      </c>
      <c r="R46" s="29">
        <v>2872415</v>
      </c>
      <c r="S46" s="30">
        <v>60286</v>
      </c>
      <c r="T46" s="30">
        <f t="shared" si="6"/>
        <v>2812129</v>
      </c>
      <c r="U46" s="33">
        <v>1.485E-3</v>
      </c>
      <c r="V46" s="34">
        <f t="shared" si="7"/>
        <v>4176.0115649999998</v>
      </c>
      <c r="W46" s="11"/>
    </row>
    <row r="47" spans="3:23" x14ac:dyDescent="0.3">
      <c r="G47" s="26"/>
      <c r="H47" s="11">
        <v>38</v>
      </c>
      <c r="I47" s="11" t="s">
        <v>12</v>
      </c>
      <c r="J47" s="27">
        <v>273</v>
      </c>
      <c r="K47" s="28">
        <v>1</v>
      </c>
      <c r="L47" s="29">
        <v>55963184</v>
      </c>
      <c r="M47" s="29">
        <v>248458</v>
      </c>
      <c r="N47" s="30">
        <v>3874789</v>
      </c>
      <c r="O47" s="30">
        <f t="shared" si="4"/>
        <v>52336853</v>
      </c>
      <c r="P47" s="31">
        <v>7.8999999999999996E-5</v>
      </c>
      <c r="Q47" s="32">
        <f t="shared" si="5"/>
        <v>4134.6113869999999</v>
      </c>
      <c r="R47" s="29">
        <v>2872415</v>
      </c>
      <c r="S47" s="30">
        <v>60286</v>
      </c>
      <c r="T47" s="30">
        <f t="shared" si="6"/>
        <v>2812129</v>
      </c>
      <c r="U47" s="33">
        <v>8.2999999999999998E-5</v>
      </c>
      <c r="V47" s="34">
        <f t="shared" si="7"/>
        <v>233.40670699999998</v>
      </c>
      <c r="W47" s="11"/>
    </row>
    <row r="48" spans="3:23" x14ac:dyDescent="0.3">
      <c r="G48" s="26"/>
      <c r="H48" s="11">
        <v>41</v>
      </c>
      <c r="I48" s="11" t="s">
        <v>125</v>
      </c>
      <c r="J48" s="27">
        <v>273</v>
      </c>
      <c r="K48" s="28">
        <v>1</v>
      </c>
      <c r="L48" s="29">
        <v>55963184</v>
      </c>
      <c r="M48" s="29">
        <v>248458</v>
      </c>
      <c r="N48" s="30">
        <v>3874789</v>
      </c>
      <c r="O48" s="30">
        <f t="shared" si="4"/>
        <v>52336853</v>
      </c>
      <c r="P48" s="31">
        <v>0</v>
      </c>
      <c r="Q48" s="32">
        <f t="shared" si="5"/>
        <v>0</v>
      </c>
      <c r="R48" s="29">
        <v>2872415</v>
      </c>
      <c r="S48" s="30">
        <v>60286</v>
      </c>
      <c r="T48" s="30">
        <f t="shared" si="6"/>
        <v>2812129</v>
      </c>
      <c r="U48" s="33">
        <v>0</v>
      </c>
      <c r="V48" s="34">
        <f t="shared" si="7"/>
        <v>0</v>
      </c>
      <c r="W48" s="11"/>
    </row>
    <row r="49" spans="7:23" x14ac:dyDescent="0.3">
      <c r="G49" s="26"/>
      <c r="H49" s="11">
        <v>55</v>
      </c>
      <c r="I49" s="11" t="s">
        <v>26</v>
      </c>
      <c r="J49" s="27">
        <v>273</v>
      </c>
      <c r="K49" s="28">
        <v>1</v>
      </c>
      <c r="L49" s="29">
        <v>55963184</v>
      </c>
      <c r="M49" s="29">
        <v>248458</v>
      </c>
      <c r="N49" s="30">
        <v>3874789</v>
      </c>
      <c r="O49" s="30">
        <f t="shared" si="4"/>
        <v>52336853</v>
      </c>
      <c r="P49" s="31">
        <v>1.5699999999999999E-4</v>
      </c>
      <c r="Q49" s="32">
        <f t="shared" si="5"/>
        <v>8216.8859209999991</v>
      </c>
      <c r="R49" s="29">
        <v>2872415</v>
      </c>
      <c r="S49" s="30">
        <v>60286</v>
      </c>
      <c r="T49" s="30">
        <f t="shared" si="6"/>
        <v>2812129</v>
      </c>
      <c r="U49" s="33">
        <v>2.1100000000000001E-4</v>
      </c>
      <c r="V49" s="34">
        <f t="shared" si="7"/>
        <v>593.35921900000005</v>
      </c>
      <c r="W49" s="11"/>
    </row>
    <row r="50" spans="7:23" x14ac:dyDescent="0.3">
      <c r="G50" s="26"/>
      <c r="H50" s="11">
        <v>71</v>
      </c>
      <c r="I50" s="11" t="s">
        <v>18</v>
      </c>
      <c r="J50" s="27">
        <v>273</v>
      </c>
      <c r="K50" s="28">
        <v>1</v>
      </c>
      <c r="L50" s="29">
        <v>55963184</v>
      </c>
      <c r="M50" s="29">
        <v>248458</v>
      </c>
      <c r="N50" s="30">
        <v>3874789</v>
      </c>
      <c r="O50" s="30">
        <f t="shared" si="4"/>
        <v>52336853</v>
      </c>
      <c r="P50" s="31">
        <v>1.1E-5</v>
      </c>
      <c r="Q50" s="32">
        <f t="shared" si="5"/>
        <v>575.70538299999998</v>
      </c>
      <c r="R50" s="29">
        <v>2872415</v>
      </c>
      <c r="S50" s="30">
        <v>60286</v>
      </c>
      <c r="T50" s="30">
        <f t="shared" si="6"/>
        <v>2812129</v>
      </c>
      <c r="U50" s="33">
        <v>1.2E-5</v>
      </c>
      <c r="V50" s="34">
        <f t="shared" si="7"/>
        <v>33.745547999999999</v>
      </c>
      <c r="W50" s="11"/>
    </row>
    <row r="51" spans="7:23" x14ac:dyDescent="0.3">
      <c r="G51" s="26"/>
      <c r="H51" s="11">
        <v>72</v>
      </c>
      <c r="I51" s="11" t="s">
        <v>28</v>
      </c>
      <c r="J51" s="27">
        <v>273</v>
      </c>
      <c r="K51" s="28">
        <v>1</v>
      </c>
      <c r="L51" s="29">
        <v>55963184</v>
      </c>
      <c r="M51" s="29">
        <v>248458</v>
      </c>
      <c r="N51" s="30">
        <v>3874789</v>
      </c>
      <c r="O51" s="30">
        <f t="shared" si="4"/>
        <v>52336853</v>
      </c>
      <c r="P51" s="31">
        <v>3.1799999999999998E-4</v>
      </c>
      <c r="Q51" s="32">
        <f t="shared" si="5"/>
        <v>16643.119253999997</v>
      </c>
      <c r="R51" s="29">
        <v>2872415</v>
      </c>
      <c r="S51" s="30">
        <v>60286</v>
      </c>
      <c r="T51" s="30">
        <f t="shared" si="6"/>
        <v>2812129</v>
      </c>
      <c r="U51" s="33">
        <v>3.3700000000000001E-4</v>
      </c>
      <c r="V51" s="34">
        <f t="shared" si="7"/>
        <v>947.68747300000007</v>
      </c>
      <c r="W51" s="11"/>
    </row>
    <row r="52" spans="7:23" x14ac:dyDescent="0.3">
      <c r="G52" s="26"/>
      <c r="H52" s="11">
        <v>84</v>
      </c>
      <c r="I52" s="11" t="s">
        <v>135</v>
      </c>
      <c r="J52" s="27">
        <v>273</v>
      </c>
      <c r="K52" s="28">
        <v>1</v>
      </c>
      <c r="L52" s="29">
        <v>55963184</v>
      </c>
      <c r="M52" s="29">
        <v>248458</v>
      </c>
      <c r="N52" s="30">
        <v>3874789</v>
      </c>
      <c r="O52" s="30">
        <f t="shared" si="4"/>
        <v>52336853</v>
      </c>
      <c r="P52" s="31">
        <v>0</v>
      </c>
      <c r="Q52" s="32">
        <f t="shared" si="5"/>
        <v>0</v>
      </c>
      <c r="R52" s="29">
        <v>2872415</v>
      </c>
      <c r="S52" s="30">
        <v>60286</v>
      </c>
      <c r="T52" s="30">
        <f t="shared" si="6"/>
        <v>2812129</v>
      </c>
      <c r="U52" s="33">
        <v>0</v>
      </c>
      <c r="V52" s="34">
        <f t="shared" si="7"/>
        <v>0</v>
      </c>
      <c r="W52" s="11"/>
    </row>
    <row r="53" spans="7:23" x14ac:dyDescent="0.3">
      <c r="G53" s="26"/>
      <c r="H53" s="11">
        <v>104</v>
      </c>
      <c r="I53" s="11" t="s">
        <v>130</v>
      </c>
      <c r="J53" s="27">
        <v>273</v>
      </c>
      <c r="K53" s="28">
        <v>1</v>
      </c>
      <c r="L53" s="29">
        <v>55963184</v>
      </c>
      <c r="M53" s="29">
        <v>248458</v>
      </c>
      <c r="N53" s="30">
        <v>3874789</v>
      </c>
      <c r="O53" s="30">
        <f t="shared" si="4"/>
        <v>52336853</v>
      </c>
      <c r="P53" s="31">
        <v>0</v>
      </c>
      <c r="Q53" s="32">
        <f t="shared" si="5"/>
        <v>0</v>
      </c>
      <c r="R53" s="29">
        <v>2872415</v>
      </c>
      <c r="S53" s="30">
        <v>60286</v>
      </c>
      <c r="T53" s="30">
        <f t="shared" si="6"/>
        <v>2812129</v>
      </c>
      <c r="U53" s="33">
        <v>0</v>
      </c>
      <c r="V53" s="34">
        <f t="shared" si="7"/>
        <v>0</v>
      </c>
      <c r="W53" s="11"/>
    </row>
    <row r="54" spans="7:23" x14ac:dyDescent="0.3">
      <c r="G54" s="26"/>
      <c r="H54" s="11">
        <v>117</v>
      </c>
      <c r="I54" s="11" t="s">
        <v>21</v>
      </c>
      <c r="J54" s="27">
        <v>273</v>
      </c>
      <c r="K54" s="28">
        <v>1</v>
      </c>
      <c r="L54" s="29">
        <v>55963184</v>
      </c>
      <c r="M54" s="29">
        <v>248458</v>
      </c>
      <c r="N54" s="30">
        <v>3874789</v>
      </c>
      <c r="O54" s="30">
        <f t="shared" si="4"/>
        <v>52336853</v>
      </c>
      <c r="P54" s="31">
        <v>2.7300000000000002E-4</v>
      </c>
      <c r="Q54" s="32">
        <f t="shared" si="5"/>
        <v>14287.960869</v>
      </c>
      <c r="R54" s="29">
        <v>2872415</v>
      </c>
      <c r="S54" s="30">
        <v>60286</v>
      </c>
      <c r="T54" s="30">
        <f t="shared" si="6"/>
        <v>2812129</v>
      </c>
      <c r="U54" s="33">
        <v>2.8800000000000001E-4</v>
      </c>
      <c r="V54" s="34">
        <f t="shared" si="7"/>
        <v>809.89315199999999</v>
      </c>
      <c r="W54" s="11"/>
    </row>
    <row r="55" spans="7:23" x14ac:dyDescent="0.3">
      <c r="G55" s="26"/>
      <c r="H55" s="11">
        <v>119</v>
      </c>
      <c r="I55" s="11" t="s">
        <v>136</v>
      </c>
      <c r="J55" s="27">
        <v>273</v>
      </c>
      <c r="K55" s="28">
        <v>1</v>
      </c>
      <c r="L55" s="29">
        <v>55963184</v>
      </c>
      <c r="M55" s="29">
        <v>248458</v>
      </c>
      <c r="N55" s="30">
        <v>3874789</v>
      </c>
      <c r="O55" s="30">
        <f t="shared" si="4"/>
        <v>52336853</v>
      </c>
      <c r="P55" s="31">
        <v>0</v>
      </c>
      <c r="Q55" s="32">
        <f t="shared" si="5"/>
        <v>0</v>
      </c>
      <c r="R55" s="29">
        <v>2872415</v>
      </c>
      <c r="S55" s="30">
        <v>60286</v>
      </c>
      <c r="T55" s="30">
        <f t="shared" si="6"/>
        <v>2812129</v>
      </c>
      <c r="U55" s="33">
        <v>0</v>
      </c>
      <c r="V55" s="34">
        <f t="shared" si="7"/>
        <v>0</v>
      </c>
      <c r="W55" s="11"/>
    </row>
    <row r="56" spans="7:23" x14ac:dyDescent="0.3">
      <c r="G56" s="26"/>
      <c r="H56" s="11">
        <v>123</v>
      </c>
      <c r="I56" s="11" t="s">
        <v>29</v>
      </c>
      <c r="J56" s="27">
        <v>273</v>
      </c>
      <c r="K56" s="28">
        <v>1</v>
      </c>
      <c r="L56" s="29">
        <v>55963184</v>
      </c>
      <c r="M56" s="29">
        <v>248458</v>
      </c>
      <c r="N56" s="30">
        <v>3874789</v>
      </c>
      <c r="O56" s="30">
        <f t="shared" si="4"/>
        <v>52336853</v>
      </c>
      <c r="P56" s="31">
        <v>1.232E-3</v>
      </c>
      <c r="Q56" s="32">
        <f t="shared" si="5"/>
        <v>64479.002895999998</v>
      </c>
      <c r="R56" s="29">
        <v>2872415</v>
      </c>
      <c r="S56" s="30">
        <v>60286</v>
      </c>
      <c r="T56" s="30">
        <f t="shared" si="6"/>
        <v>2812129</v>
      </c>
      <c r="U56" s="33">
        <v>1.0330000000000001E-3</v>
      </c>
      <c r="V56" s="34">
        <f t="shared" si="7"/>
        <v>2904.9292570000002</v>
      </c>
      <c r="W56" s="11"/>
    </row>
    <row r="57" spans="7:23" x14ac:dyDescent="0.3">
      <c r="G57" s="26"/>
      <c r="H57" s="11"/>
      <c r="I57" s="11"/>
      <c r="J57" s="27"/>
      <c r="K57" s="28"/>
      <c r="L57" s="30"/>
      <c r="M57" s="30"/>
      <c r="N57" s="30"/>
      <c r="O57" s="30"/>
      <c r="P57" s="33"/>
      <c r="Q57" s="32"/>
      <c r="R57" s="30"/>
      <c r="S57" s="30"/>
      <c r="T57" s="30"/>
      <c r="U57" s="33"/>
      <c r="V57" s="34"/>
      <c r="W57" s="11"/>
    </row>
    <row r="58" spans="7:23" ht="15.6" x14ac:dyDescent="0.3">
      <c r="G58" s="39">
        <v>84</v>
      </c>
      <c r="H58" s="40" t="s">
        <v>135</v>
      </c>
      <c r="I58" s="11"/>
      <c r="J58" s="27"/>
      <c r="K58" s="28"/>
      <c r="L58" s="30"/>
      <c r="M58" s="30"/>
      <c r="N58" s="30"/>
      <c r="O58" s="30"/>
      <c r="P58" s="33"/>
      <c r="Q58" s="32"/>
      <c r="R58" s="30"/>
      <c r="S58" s="30"/>
      <c r="T58" s="30"/>
      <c r="U58" s="33"/>
      <c r="V58" s="34"/>
      <c r="W58" s="11"/>
    </row>
    <row r="59" spans="7:23" x14ac:dyDescent="0.3">
      <c r="G59" s="26"/>
      <c r="H59" s="11">
        <v>1</v>
      </c>
      <c r="I59" s="11" t="s">
        <v>11</v>
      </c>
      <c r="J59" s="27">
        <v>923</v>
      </c>
      <c r="K59" s="28">
        <v>1</v>
      </c>
      <c r="L59" s="29">
        <v>0</v>
      </c>
      <c r="M59" s="29">
        <v>428883</v>
      </c>
      <c r="N59" s="30">
        <v>300</v>
      </c>
      <c r="O59" s="30">
        <f t="shared" ref="O59:O77" si="8">(L59+M59-N59)*K59</f>
        <v>428583</v>
      </c>
      <c r="P59" s="31">
        <v>1.91E-3</v>
      </c>
      <c r="Q59" s="32">
        <f t="shared" ref="Q59:Q77" si="9">O59*P59</f>
        <v>818.59352999999999</v>
      </c>
      <c r="R59" s="29">
        <v>0</v>
      </c>
      <c r="S59" s="30"/>
      <c r="T59" s="30">
        <f t="shared" ref="T59:T77" si="10">(R59-S59)*K59</f>
        <v>0</v>
      </c>
      <c r="U59" s="33">
        <v>1.9740000000000001E-3</v>
      </c>
      <c r="V59" s="34">
        <f t="shared" ref="V59:V77" si="11">T59*U59</f>
        <v>0</v>
      </c>
      <c r="W59" s="11"/>
    </row>
    <row r="60" spans="7:23" x14ac:dyDescent="0.3">
      <c r="G60" s="26"/>
      <c r="H60" s="11">
        <v>2</v>
      </c>
      <c r="I60" s="11" t="s">
        <v>27</v>
      </c>
      <c r="J60" s="27">
        <v>923</v>
      </c>
      <c r="K60" s="28">
        <v>1</v>
      </c>
      <c r="L60" s="29">
        <v>0</v>
      </c>
      <c r="M60" s="29">
        <v>428883</v>
      </c>
      <c r="N60" s="30">
        <v>300</v>
      </c>
      <c r="O60" s="30">
        <f t="shared" si="8"/>
        <v>428583</v>
      </c>
      <c r="P60" s="31">
        <v>2.6899999999999998E-4</v>
      </c>
      <c r="Q60" s="32">
        <f t="shared" si="9"/>
        <v>115.288827</v>
      </c>
      <c r="R60" s="29">
        <v>0</v>
      </c>
      <c r="S60" s="30"/>
      <c r="T60" s="30">
        <f t="shared" si="10"/>
        <v>0</v>
      </c>
      <c r="U60" s="33">
        <v>2.9500000000000001E-4</v>
      </c>
      <c r="V60" s="34">
        <f t="shared" si="11"/>
        <v>0</v>
      </c>
      <c r="W60" s="11"/>
    </row>
    <row r="61" spans="7:23" x14ac:dyDescent="0.3">
      <c r="G61" s="26"/>
      <c r="H61" s="11">
        <v>3</v>
      </c>
      <c r="I61" s="11" t="s">
        <v>20</v>
      </c>
      <c r="J61" s="27">
        <v>923</v>
      </c>
      <c r="K61" s="28">
        <v>1</v>
      </c>
      <c r="L61" s="29">
        <v>0</v>
      </c>
      <c r="M61" s="29">
        <v>428883</v>
      </c>
      <c r="N61" s="30">
        <v>300</v>
      </c>
      <c r="O61" s="30">
        <f t="shared" si="8"/>
        <v>428583</v>
      </c>
      <c r="P61" s="31">
        <v>5.9699999999999998E-4</v>
      </c>
      <c r="Q61" s="32">
        <f t="shared" si="9"/>
        <v>255.86405099999999</v>
      </c>
      <c r="R61" s="29">
        <v>0</v>
      </c>
      <c r="S61" s="30"/>
      <c r="T61" s="30">
        <f t="shared" si="10"/>
        <v>0</v>
      </c>
      <c r="U61" s="33">
        <v>6.3100000000000005E-4</v>
      </c>
      <c r="V61" s="34">
        <f t="shared" si="11"/>
        <v>0</v>
      </c>
      <c r="W61" s="11"/>
    </row>
    <row r="62" spans="7:23" x14ac:dyDescent="0.3">
      <c r="G62" s="26"/>
      <c r="H62" s="11">
        <v>5</v>
      </c>
      <c r="I62" s="11" t="s">
        <v>17</v>
      </c>
      <c r="J62" s="27">
        <v>923</v>
      </c>
      <c r="K62" s="28">
        <v>0.7</v>
      </c>
      <c r="L62" s="29">
        <v>0</v>
      </c>
      <c r="M62" s="29">
        <v>428883</v>
      </c>
      <c r="N62" s="30">
        <v>300</v>
      </c>
      <c r="O62" s="30">
        <f t="shared" si="8"/>
        <v>300008.09999999998</v>
      </c>
      <c r="P62" s="31">
        <v>6.6930000000000002E-3</v>
      </c>
      <c r="Q62" s="32">
        <f t="shared" si="9"/>
        <v>2007.9542133</v>
      </c>
      <c r="R62" s="29">
        <v>0</v>
      </c>
      <c r="S62" s="30"/>
      <c r="T62" s="30">
        <f t="shared" si="10"/>
        <v>0</v>
      </c>
      <c r="U62" s="33">
        <v>6.6429999999999996E-3</v>
      </c>
      <c r="V62" s="34">
        <f t="shared" si="11"/>
        <v>0</v>
      </c>
      <c r="W62" s="11"/>
    </row>
    <row r="63" spans="7:23" x14ac:dyDescent="0.3">
      <c r="G63" s="26"/>
      <c r="H63" s="11">
        <v>6</v>
      </c>
      <c r="I63" s="11" t="s">
        <v>118</v>
      </c>
      <c r="J63" s="27">
        <v>923</v>
      </c>
      <c r="K63" s="28">
        <v>0.7</v>
      </c>
      <c r="L63" s="29">
        <v>0</v>
      </c>
      <c r="M63" s="29">
        <v>428883</v>
      </c>
      <c r="N63" s="30">
        <v>300</v>
      </c>
      <c r="O63" s="30">
        <f t="shared" si="8"/>
        <v>300008.09999999998</v>
      </c>
      <c r="P63" s="31">
        <v>0</v>
      </c>
      <c r="Q63" s="32">
        <f t="shared" si="9"/>
        <v>0</v>
      </c>
      <c r="R63" s="29">
        <v>0</v>
      </c>
      <c r="S63" s="30"/>
      <c r="T63" s="30">
        <f t="shared" si="10"/>
        <v>0</v>
      </c>
      <c r="U63" s="33">
        <v>0</v>
      </c>
      <c r="V63" s="34">
        <f t="shared" si="11"/>
        <v>0</v>
      </c>
      <c r="W63" s="11"/>
    </row>
    <row r="64" spans="7:23" x14ac:dyDescent="0.3">
      <c r="G64" s="26"/>
      <c r="H64" s="11">
        <v>7</v>
      </c>
      <c r="I64" s="11" t="s">
        <v>9</v>
      </c>
      <c r="J64" s="27">
        <v>923</v>
      </c>
      <c r="K64" s="28">
        <v>1</v>
      </c>
      <c r="L64" s="29">
        <v>0</v>
      </c>
      <c r="M64" s="29">
        <v>428883</v>
      </c>
      <c r="N64" s="30">
        <v>300</v>
      </c>
      <c r="O64" s="30">
        <f t="shared" si="8"/>
        <v>428583</v>
      </c>
      <c r="P64" s="31">
        <v>1.27E-4</v>
      </c>
      <c r="Q64" s="32">
        <f t="shared" si="9"/>
        <v>54.430040999999996</v>
      </c>
      <c r="R64" s="29">
        <v>0</v>
      </c>
      <c r="S64" s="30"/>
      <c r="T64" s="30">
        <f t="shared" si="10"/>
        <v>0</v>
      </c>
      <c r="U64" s="33">
        <v>1.34E-4</v>
      </c>
      <c r="V64" s="34">
        <f t="shared" si="11"/>
        <v>0</v>
      </c>
      <c r="W64" s="11"/>
    </row>
    <row r="65" spans="7:23" x14ac:dyDescent="0.3">
      <c r="G65" s="26"/>
      <c r="H65" s="11">
        <v>8</v>
      </c>
      <c r="I65" s="11" t="s">
        <v>23</v>
      </c>
      <c r="J65" s="27">
        <v>923</v>
      </c>
      <c r="K65" s="28">
        <v>1</v>
      </c>
      <c r="L65" s="29">
        <v>0</v>
      </c>
      <c r="M65" s="29">
        <v>428883</v>
      </c>
      <c r="N65" s="30">
        <v>300</v>
      </c>
      <c r="O65" s="30">
        <f t="shared" si="8"/>
        <v>428583</v>
      </c>
      <c r="P65" s="31">
        <v>1.8699999999999999E-4</v>
      </c>
      <c r="Q65" s="32">
        <f t="shared" si="9"/>
        <v>80.145021</v>
      </c>
      <c r="R65" s="29">
        <v>0</v>
      </c>
      <c r="S65" s="30"/>
      <c r="T65" s="30">
        <f t="shared" si="10"/>
        <v>0</v>
      </c>
      <c r="U65" s="33">
        <v>1.9599999999999999E-4</v>
      </c>
      <c r="V65" s="34">
        <f t="shared" si="11"/>
        <v>0</v>
      </c>
      <c r="W65" s="11"/>
    </row>
    <row r="66" spans="7:23" x14ac:dyDescent="0.3">
      <c r="G66" s="26"/>
      <c r="H66" s="11">
        <v>19</v>
      </c>
      <c r="I66" s="11" t="s">
        <v>15</v>
      </c>
      <c r="J66" s="27">
        <v>923</v>
      </c>
      <c r="K66" s="28">
        <v>1</v>
      </c>
      <c r="L66" s="29">
        <v>0</v>
      </c>
      <c r="M66" s="29">
        <v>428883</v>
      </c>
      <c r="N66" s="30">
        <v>300</v>
      </c>
      <c r="O66" s="30">
        <f t="shared" si="8"/>
        <v>428583</v>
      </c>
      <c r="P66" s="31">
        <v>7.3999999999999996E-5</v>
      </c>
      <c r="Q66" s="32">
        <f t="shared" si="9"/>
        <v>31.715141999999997</v>
      </c>
      <c r="R66" s="29">
        <v>0</v>
      </c>
      <c r="S66" s="30"/>
      <c r="T66" s="30">
        <f t="shared" si="10"/>
        <v>0</v>
      </c>
      <c r="U66" s="33">
        <v>7.8999999999999996E-5</v>
      </c>
      <c r="V66" s="34">
        <f t="shared" si="11"/>
        <v>0</v>
      </c>
      <c r="W66" s="11"/>
    </row>
    <row r="67" spans="7:23" x14ac:dyDescent="0.3">
      <c r="G67" s="26"/>
      <c r="H67" s="11">
        <v>28</v>
      </c>
      <c r="I67" s="11" t="s">
        <v>13</v>
      </c>
      <c r="J67" s="27">
        <v>923</v>
      </c>
      <c r="K67" s="28">
        <v>1</v>
      </c>
      <c r="L67" s="29">
        <v>0</v>
      </c>
      <c r="M67" s="29">
        <v>428883</v>
      </c>
      <c r="N67" s="30">
        <v>300</v>
      </c>
      <c r="O67" s="30">
        <f t="shared" si="8"/>
        <v>428583</v>
      </c>
      <c r="P67" s="31">
        <v>1.384E-3</v>
      </c>
      <c r="Q67" s="32">
        <f t="shared" si="9"/>
        <v>593.15887199999997</v>
      </c>
      <c r="R67" s="29">
        <v>0</v>
      </c>
      <c r="S67" s="30"/>
      <c r="T67" s="30">
        <f t="shared" si="10"/>
        <v>0</v>
      </c>
      <c r="U67" s="33">
        <v>1.485E-3</v>
      </c>
      <c r="V67" s="34">
        <f t="shared" si="11"/>
        <v>0</v>
      </c>
      <c r="W67" s="11"/>
    </row>
    <row r="68" spans="7:23" x14ac:dyDescent="0.3">
      <c r="G68" s="26"/>
      <c r="H68" s="11">
        <v>38</v>
      </c>
      <c r="I68" s="11" t="s">
        <v>12</v>
      </c>
      <c r="J68" s="27">
        <v>923</v>
      </c>
      <c r="K68" s="28">
        <v>1</v>
      </c>
      <c r="L68" s="29">
        <v>0</v>
      </c>
      <c r="M68" s="29">
        <v>428883</v>
      </c>
      <c r="N68" s="30">
        <v>300</v>
      </c>
      <c r="O68" s="30">
        <f t="shared" si="8"/>
        <v>428583</v>
      </c>
      <c r="P68" s="31">
        <v>7.8999999999999996E-5</v>
      </c>
      <c r="Q68" s="32">
        <f t="shared" si="9"/>
        <v>33.858056999999995</v>
      </c>
      <c r="R68" s="29">
        <v>0</v>
      </c>
      <c r="S68" s="30"/>
      <c r="T68" s="30">
        <f t="shared" si="10"/>
        <v>0</v>
      </c>
      <c r="U68" s="33">
        <v>8.2999999999999998E-5</v>
      </c>
      <c r="V68" s="34">
        <f t="shared" si="11"/>
        <v>0</v>
      </c>
      <c r="W68" s="11"/>
    </row>
    <row r="69" spans="7:23" x14ac:dyDescent="0.3">
      <c r="G69" s="26"/>
      <c r="H69" s="11">
        <v>41</v>
      </c>
      <c r="I69" s="11" t="s">
        <v>125</v>
      </c>
      <c r="J69" s="27">
        <v>923</v>
      </c>
      <c r="K69" s="28">
        <v>1</v>
      </c>
      <c r="L69" s="29">
        <v>0</v>
      </c>
      <c r="M69" s="29">
        <v>428883</v>
      </c>
      <c r="N69" s="30">
        <v>300</v>
      </c>
      <c r="O69" s="30">
        <f t="shared" si="8"/>
        <v>428583</v>
      </c>
      <c r="P69" s="31">
        <v>0</v>
      </c>
      <c r="Q69" s="32">
        <f t="shared" si="9"/>
        <v>0</v>
      </c>
      <c r="R69" s="29">
        <v>0</v>
      </c>
      <c r="S69" s="30"/>
      <c r="T69" s="30">
        <f t="shared" si="10"/>
        <v>0</v>
      </c>
      <c r="U69" s="33">
        <v>0</v>
      </c>
      <c r="V69" s="34">
        <f t="shared" si="11"/>
        <v>0</v>
      </c>
      <c r="W69" s="11"/>
    </row>
    <row r="70" spans="7:23" x14ac:dyDescent="0.3">
      <c r="G70" s="26"/>
      <c r="H70" s="11">
        <v>55</v>
      </c>
      <c r="I70" s="11" t="s">
        <v>26</v>
      </c>
      <c r="J70" s="27">
        <v>923</v>
      </c>
      <c r="K70" s="28">
        <v>1</v>
      </c>
      <c r="L70" s="29">
        <v>0</v>
      </c>
      <c r="M70" s="29">
        <v>428883</v>
      </c>
      <c r="N70" s="30">
        <v>300</v>
      </c>
      <c r="O70" s="30">
        <f t="shared" si="8"/>
        <v>428583</v>
      </c>
      <c r="P70" s="31">
        <v>1.5699999999999999E-4</v>
      </c>
      <c r="Q70" s="32">
        <f t="shared" si="9"/>
        <v>67.287531000000001</v>
      </c>
      <c r="R70" s="29">
        <v>0</v>
      </c>
      <c r="S70" s="30"/>
      <c r="T70" s="30">
        <f t="shared" si="10"/>
        <v>0</v>
      </c>
      <c r="U70" s="33">
        <v>2.1100000000000001E-4</v>
      </c>
      <c r="V70" s="34">
        <f t="shared" si="11"/>
        <v>0</v>
      </c>
      <c r="W70" s="11"/>
    </row>
    <row r="71" spans="7:23" x14ac:dyDescent="0.3">
      <c r="G71" s="26"/>
      <c r="H71" s="11">
        <v>71</v>
      </c>
      <c r="I71" s="11" t="s">
        <v>18</v>
      </c>
      <c r="J71" s="27">
        <v>923</v>
      </c>
      <c r="K71" s="28">
        <v>1</v>
      </c>
      <c r="L71" s="29">
        <v>0</v>
      </c>
      <c r="M71" s="29">
        <v>428883</v>
      </c>
      <c r="N71" s="30">
        <v>300</v>
      </c>
      <c r="O71" s="30">
        <f t="shared" si="8"/>
        <v>428583</v>
      </c>
      <c r="P71" s="31">
        <v>1.1E-5</v>
      </c>
      <c r="Q71" s="32">
        <f t="shared" si="9"/>
        <v>4.7144129999999995</v>
      </c>
      <c r="R71" s="29">
        <v>0</v>
      </c>
      <c r="S71" s="30"/>
      <c r="T71" s="30">
        <f t="shared" si="10"/>
        <v>0</v>
      </c>
      <c r="U71" s="33">
        <v>1.2E-5</v>
      </c>
      <c r="V71" s="34">
        <f t="shared" si="11"/>
        <v>0</v>
      </c>
      <c r="W71" s="11"/>
    </row>
    <row r="72" spans="7:23" x14ac:dyDescent="0.3">
      <c r="G72" s="26"/>
      <c r="H72" s="11">
        <v>72</v>
      </c>
      <c r="I72" s="11" t="s">
        <v>28</v>
      </c>
      <c r="J72" s="27">
        <v>923</v>
      </c>
      <c r="K72" s="28">
        <v>1</v>
      </c>
      <c r="L72" s="29">
        <v>0</v>
      </c>
      <c r="M72" s="29">
        <v>428883</v>
      </c>
      <c r="N72" s="30">
        <v>300</v>
      </c>
      <c r="O72" s="30">
        <f t="shared" si="8"/>
        <v>428583</v>
      </c>
      <c r="P72" s="31">
        <v>3.1799999999999998E-4</v>
      </c>
      <c r="Q72" s="32">
        <f t="shared" si="9"/>
        <v>136.28939399999999</v>
      </c>
      <c r="R72" s="29">
        <v>0</v>
      </c>
      <c r="S72" s="30"/>
      <c r="T72" s="30">
        <f t="shared" si="10"/>
        <v>0</v>
      </c>
      <c r="U72" s="33">
        <v>3.3700000000000001E-4</v>
      </c>
      <c r="V72" s="34">
        <f t="shared" si="11"/>
        <v>0</v>
      </c>
      <c r="W72" s="11"/>
    </row>
    <row r="73" spans="7:23" x14ac:dyDescent="0.3">
      <c r="G73" s="26"/>
      <c r="H73" s="11">
        <v>84</v>
      </c>
      <c r="I73" s="11" t="s">
        <v>135</v>
      </c>
      <c r="J73" s="27">
        <v>923</v>
      </c>
      <c r="K73" s="28">
        <v>1</v>
      </c>
      <c r="L73" s="29">
        <v>0</v>
      </c>
      <c r="M73" s="29">
        <v>428883</v>
      </c>
      <c r="N73" s="30">
        <v>300</v>
      </c>
      <c r="O73" s="30">
        <f t="shared" si="8"/>
        <v>428583</v>
      </c>
      <c r="P73" s="31">
        <v>0</v>
      </c>
      <c r="Q73" s="32">
        <f t="shared" si="9"/>
        <v>0</v>
      </c>
      <c r="R73" s="29">
        <v>0</v>
      </c>
      <c r="S73" s="30"/>
      <c r="T73" s="30">
        <f t="shared" si="10"/>
        <v>0</v>
      </c>
      <c r="U73" s="33">
        <v>0</v>
      </c>
      <c r="V73" s="34">
        <f t="shared" si="11"/>
        <v>0</v>
      </c>
      <c r="W73" s="11"/>
    </row>
    <row r="74" spans="7:23" x14ac:dyDescent="0.3">
      <c r="G74" s="26"/>
      <c r="H74" s="11">
        <v>104</v>
      </c>
      <c r="I74" s="11" t="s">
        <v>130</v>
      </c>
      <c r="J74" s="27">
        <v>923</v>
      </c>
      <c r="K74" s="28">
        <v>1</v>
      </c>
      <c r="L74" s="29">
        <v>0</v>
      </c>
      <c r="M74" s="29">
        <v>428883</v>
      </c>
      <c r="N74" s="30">
        <v>300</v>
      </c>
      <c r="O74" s="30">
        <f t="shared" si="8"/>
        <v>428583</v>
      </c>
      <c r="P74" s="31">
        <v>0</v>
      </c>
      <c r="Q74" s="32">
        <f t="shared" si="9"/>
        <v>0</v>
      </c>
      <c r="R74" s="29">
        <v>0</v>
      </c>
      <c r="S74" s="30"/>
      <c r="T74" s="30">
        <f t="shared" si="10"/>
        <v>0</v>
      </c>
      <c r="U74" s="33">
        <v>0</v>
      </c>
      <c r="V74" s="34">
        <f t="shared" si="11"/>
        <v>0</v>
      </c>
      <c r="W74" s="11"/>
    </row>
    <row r="75" spans="7:23" x14ac:dyDescent="0.3">
      <c r="G75" s="26"/>
      <c r="H75" s="11">
        <v>117</v>
      </c>
      <c r="I75" s="11" t="s">
        <v>21</v>
      </c>
      <c r="J75" s="27">
        <v>923</v>
      </c>
      <c r="K75" s="28">
        <v>1</v>
      </c>
      <c r="L75" s="29">
        <v>0</v>
      </c>
      <c r="M75" s="29">
        <v>428883</v>
      </c>
      <c r="N75" s="30">
        <v>300</v>
      </c>
      <c r="O75" s="30">
        <f t="shared" si="8"/>
        <v>428583</v>
      </c>
      <c r="P75" s="31">
        <v>2.7300000000000002E-4</v>
      </c>
      <c r="Q75" s="32">
        <f t="shared" si="9"/>
        <v>117.00315900000001</v>
      </c>
      <c r="R75" s="29">
        <v>0</v>
      </c>
      <c r="S75" s="30"/>
      <c r="T75" s="30">
        <f t="shared" si="10"/>
        <v>0</v>
      </c>
      <c r="U75" s="33">
        <v>2.8800000000000001E-4</v>
      </c>
      <c r="V75" s="34">
        <f t="shared" si="11"/>
        <v>0</v>
      </c>
      <c r="W75" s="11"/>
    </row>
    <row r="76" spans="7:23" x14ac:dyDescent="0.3">
      <c r="G76" s="26"/>
      <c r="H76" s="11">
        <v>119</v>
      </c>
      <c r="I76" s="11" t="s">
        <v>136</v>
      </c>
      <c r="J76" s="27">
        <v>923</v>
      </c>
      <c r="K76" s="28">
        <v>1</v>
      </c>
      <c r="L76" s="29">
        <v>0</v>
      </c>
      <c r="M76" s="29">
        <v>428883</v>
      </c>
      <c r="N76" s="30">
        <v>300</v>
      </c>
      <c r="O76" s="30">
        <f t="shared" si="8"/>
        <v>428583</v>
      </c>
      <c r="P76" s="31">
        <v>0</v>
      </c>
      <c r="Q76" s="32">
        <f t="shared" si="9"/>
        <v>0</v>
      </c>
      <c r="R76" s="29">
        <v>0</v>
      </c>
      <c r="S76" s="30"/>
      <c r="T76" s="30">
        <f t="shared" si="10"/>
        <v>0</v>
      </c>
      <c r="U76" s="33">
        <v>0</v>
      </c>
      <c r="V76" s="34">
        <f t="shared" si="11"/>
        <v>0</v>
      </c>
      <c r="W76" s="11"/>
    </row>
    <row r="77" spans="7:23" x14ac:dyDescent="0.3">
      <c r="G77" s="26"/>
      <c r="H77" s="11">
        <v>123</v>
      </c>
      <c r="I77" s="11" t="s">
        <v>29</v>
      </c>
      <c r="J77" s="27">
        <v>923</v>
      </c>
      <c r="K77" s="28">
        <v>1</v>
      </c>
      <c r="L77" s="29">
        <v>0</v>
      </c>
      <c r="M77" s="29">
        <v>428883</v>
      </c>
      <c r="N77" s="30">
        <v>300</v>
      </c>
      <c r="O77" s="30">
        <f t="shared" si="8"/>
        <v>428583</v>
      </c>
      <c r="P77" s="31">
        <v>1.232E-3</v>
      </c>
      <c r="Q77" s="32">
        <f t="shared" si="9"/>
        <v>528.01425600000005</v>
      </c>
      <c r="R77" s="29">
        <v>0</v>
      </c>
      <c r="S77" s="30"/>
      <c r="T77" s="30">
        <f t="shared" si="10"/>
        <v>0</v>
      </c>
      <c r="U77" s="33">
        <v>1.0330000000000001E-3</v>
      </c>
      <c r="V77" s="34">
        <f t="shared" si="11"/>
        <v>0</v>
      </c>
      <c r="W77" s="11"/>
    </row>
    <row r="78" spans="7:23" ht="15" thickBot="1" x14ac:dyDescent="0.35">
      <c r="G78" s="35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7"/>
    </row>
    <row r="79" spans="7:23" x14ac:dyDescent="0.3">
      <c r="G79" s="11">
        <v>84</v>
      </c>
      <c r="H79" s="11" t="s">
        <v>135</v>
      </c>
      <c r="I79" s="11"/>
      <c r="J79" s="27"/>
      <c r="K79" s="28"/>
      <c r="L79" s="30"/>
      <c r="M79" s="30"/>
      <c r="N79" s="30"/>
      <c r="O79" s="30"/>
      <c r="P79" s="33"/>
      <c r="Q79" s="32">
        <f>SUM(Q37:Q78)</f>
        <v>636084.33422559977</v>
      </c>
      <c r="R79" s="30"/>
      <c r="S79" s="30"/>
      <c r="T79" s="30"/>
      <c r="U79" s="33"/>
      <c r="V79" s="32">
        <f>SUM(V37:V78)</f>
        <v>34336.376302900004</v>
      </c>
      <c r="W79" s="38">
        <f>Q79+V79</f>
        <v>670420.7105284998</v>
      </c>
    </row>
    <row r="80" spans="7:23" x14ac:dyDescent="0.3"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</row>
    <row r="81" spans="7:23" x14ac:dyDescent="0.3"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</row>
    <row r="82" spans="7:23" x14ac:dyDescent="0.3">
      <c r="G82" s="11"/>
      <c r="H82" s="11"/>
      <c r="I82" s="11"/>
      <c r="J82" s="27"/>
      <c r="K82" s="28"/>
      <c r="L82" s="30"/>
      <c r="M82" s="30"/>
      <c r="N82" s="30"/>
      <c r="O82" s="30"/>
      <c r="P82" s="33"/>
      <c r="Q82" s="32"/>
      <c r="R82" s="30"/>
      <c r="S82" s="30"/>
      <c r="T82" s="30"/>
      <c r="U82" s="33"/>
      <c r="V82" s="32"/>
      <c r="W82" s="11"/>
    </row>
    <row r="83" spans="7:23" ht="15" thickBot="1" x14ac:dyDescent="0.35">
      <c r="G83" s="11"/>
      <c r="H83" s="11"/>
      <c r="I83" s="11"/>
      <c r="J83" s="12" t="s">
        <v>100</v>
      </c>
      <c r="K83" s="13" t="s">
        <v>101</v>
      </c>
      <c r="L83" s="14" t="s">
        <v>102</v>
      </c>
      <c r="M83" s="14" t="s">
        <v>103</v>
      </c>
      <c r="N83" s="14" t="s">
        <v>104</v>
      </c>
      <c r="O83" s="14" t="s">
        <v>105</v>
      </c>
      <c r="P83" s="15" t="s">
        <v>106</v>
      </c>
      <c r="Q83" s="16" t="s">
        <v>107</v>
      </c>
      <c r="R83" s="14" t="s">
        <v>108</v>
      </c>
      <c r="S83" s="14" t="s">
        <v>109</v>
      </c>
      <c r="T83" s="14" t="s">
        <v>110</v>
      </c>
      <c r="U83" s="15" t="s">
        <v>111</v>
      </c>
      <c r="V83" s="16" t="s">
        <v>112</v>
      </c>
      <c r="W83" s="11"/>
    </row>
    <row r="84" spans="7:23" ht="15.6" x14ac:dyDescent="0.3">
      <c r="G84" s="17">
        <v>45</v>
      </c>
      <c r="H84" s="18" t="s">
        <v>137</v>
      </c>
      <c r="I84" s="19"/>
      <c r="J84" s="20"/>
      <c r="K84" s="21"/>
      <c r="L84" s="22"/>
      <c r="M84" s="22"/>
      <c r="N84" s="22"/>
      <c r="O84" s="22"/>
      <c r="P84" s="23"/>
      <c r="Q84" s="24"/>
      <c r="R84" s="22"/>
      <c r="S84" s="22"/>
      <c r="T84" s="22"/>
      <c r="U84" s="23"/>
      <c r="V84" s="25"/>
      <c r="W84" s="11"/>
    </row>
    <row r="85" spans="7:23" x14ac:dyDescent="0.3">
      <c r="G85" s="26"/>
      <c r="H85" s="11">
        <v>1</v>
      </c>
      <c r="I85" s="11" t="s">
        <v>11</v>
      </c>
      <c r="J85" s="27">
        <v>93</v>
      </c>
      <c r="K85" s="28">
        <v>1</v>
      </c>
      <c r="L85" s="29">
        <v>72886827</v>
      </c>
      <c r="M85" s="29">
        <v>587270</v>
      </c>
      <c r="N85" s="30">
        <v>3053360</v>
      </c>
      <c r="O85" s="30">
        <f t="shared" ref="O85:O101" si="12">(L85+M85-N85)*K85</f>
        <v>70420737</v>
      </c>
      <c r="P85" s="31">
        <v>1.91E-3</v>
      </c>
      <c r="Q85" s="32">
        <f t="shared" ref="Q85:Q101" si="13">O85*P85</f>
        <v>134503.60767</v>
      </c>
      <c r="R85" s="29">
        <v>6789748</v>
      </c>
      <c r="S85" s="30">
        <v>0</v>
      </c>
      <c r="T85" s="30">
        <f t="shared" ref="T85:T101" si="14">(R85-S85)*K85</f>
        <v>6789748</v>
      </c>
      <c r="U85" s="33">
        <v>1.9740000000000001E-3</v>
      </c>
      <c r="V85" s="34">
        <f t="shared" ref="V85:V101" si="15">T85*U85</f>
        <v>13402.962552000001</v>
      </c>
      <c r="W85" s="11"/>
    </row>
    <row r="86" spans="7:23" x14ac:dyDescent="0.3">
      <c r="G86" s="26"/>
      <c r="H86" s="11">
        <v>2</v>
      </c>
      <c r="I86" s="11" t="s">
        <v>27</v>
      </c>
      <c r="J86" s="27">
        <v>93</v>
      </c>
      <c r="K86" s="28">
        <v>1</v>
      </c>
      <c r="L86" s="29">
        <v>72886827</v>
      </c>
      <c r="M86" s="29">
        <v>587270</v>
      </c>
      <c r="N86" s="30">
        <v>3053360</v>
      </c>
      <c r="O86" s="30">
        <f t="shared" si="12"/>
        <v>70420737</v>
      </c>
      <c r="P86" s="31">
        <v>2.6899999999999998E-4</v>
      </c>
      <c r="Q86" s="32">
        <f t="shared" si="13"/>
        <v>18943.178252999998</v>
      </c>
      <c r="R86" s="29">
        <v>6789748</v>
      </c>
      <c r="S86" s="30">
        <v>0</v>
      </c>
      <c r="T86" s="30">
        <f t="shared" si="14"/>
        <v>6789748</v>
      </c>
      <c r="U86" s="33">
        <v>2.9500000000000001E-4</v>
      </c>
      <c r="V86" s="34">
        <f t="shared" si="15"/>
        <v>2002.9756600000001</v>
      </c>
      <c r="W86" s="11"/>
    </row>
    <row r="87" spans="7:23" x14ac:dyDescent="0.3">
      <c r="G87" s="26"/>
      <c r="H87" s="11">
        <v>3</v>
      </c>
      <c r="I87" s="11" t="s">
        <v>20</v>
      </c>
      <c r="J87" s="27">
        <v>93</v>
      </c>
      <c r="K87" s="28">
        <v>1</v>
      </c>
      <c r="L87" s="29">
        <v>72886827</v>
      </c>
      <c r="M87" s="29">
        <v>587270</v>
      </c>
      <c r="N87" s="30">
        <v>3053360</v>
      </c>
      <c r="O87" s="30">
        <f t="shared" si="12"/>
        <v>70420737</v>
      </c>
      <c r="P87" s="31">
        <v>5.9699999999999998E-4</v>
      </c>
      <c r="Q87" s="32">
        <f t="shared" si="13"/>
        <v>42041.179988999997</v>
      </c>
      <c r="R87" s="29">
        <v>6789748</v>
      </c>
      <c r="S87" s="30">
        <v>0</v>
      </c>
      <c r="T87" s="30">
        <f t="shared" si="14"/>
        <v>6789748</v>
      </c>
      <c r="U87" s="33">
        <v>6.3100000000000005E-4</v>
      </c>
      <c r="V87" s="34">
        <f t="shared" si="15"/>
        <v>4284.3309880000006</v>
      </c>
      <c r="W87" s="11"/>
    </row>
    <row r="88" spans="7:23" x14ac:dyDescent="0.3">
      <c r="G88" s="26"/>
      <c r="H88" s="11">
        <v>4</v>
      </c>
      <c r="I88" s="11" t="s">
        <v>10</v>
      </c>
      <c r="J88" s="27">
        <v>93</v>
      </c>
      <c r="K88" s="28">
        <v>1</v>
      </c>
      <c r="L88" s="29">
        <v>72886827</v>
      </c>
      <c r="M88" s="29">
        <v>587270</v>
      </c>
      <c r="N88" s="30">
        <v>3053360</v>
      </c>
      <c r="O88" s="30">
        <f t="shared" si="12"/>
        <v>70420737</v>
      </c>
      <c r="P88" s="31">
        <v>9.2750000000000003E-3</v>
      </c>
      <c r="Q88" s="32">
        <f t="shared" si="13"/>
        <v>653152.33567499998</v>
      </c>
      <c r="R88" s="29">
        <v>6789748</v>
      </c>
      <c r="S88" s="30">
        <v>0</v>
      </c>
      <c r="T88" s="30">
        <f t="shared" si="14"/>
        <v>6789748</v>
      </c>
      <c r="U88" s="33">
        <v>9.2949999999999994E-3</v>
      </c>
      <c r="V88" s="34">
        <f t="shared" si="15"/>
        <v>63110.707659999993</v>
      </c>
      <c r="W88" s="11"/>
    </row>
    <row r="89" spans="7:23" x14ac:dyDescent="0.3">
      <c r="G89" s="26"/>
      <c r="H89" s="11">
        <v>6</v>
      </c>
      <c r="I89" s="11" t="s">
        <v>118</v>
      </c>
      <c r="J89" s="27">
        <v>93</v>
      </c>
      <c r="K89" s="28">
        <v>1</v>
      </c>
      <c r="L89" s="29">
        <v>72886827</v>
      </c>
      <c r="M89" s="29">
        <v>587270</v>
      </c>
      <c r="N89" s="30">
        <v>3053360</v>
      </c>
      <c r="O89" s="30">
        <f t="shared" si="12"/>
        <v>70420737</v>
      </c>
      <c r="P89" s="31">
        <v>0</v>
      </c>
      <c r="Q89" s="32">
        <f t="shared" si="13"/>
        <v>0</v>
      </c>
      <c r="R89" s="29">
        <v>6789748</v>
      </c>
      <c r="S89" s="30">
        <v>0</v>
      </c>
      <c r="T89" s="30">
        <f t="shared" si="14"/>
        <v>6789748</v>
      </c>
      <c r="U89" s="33">
        <v>0</v>
      </c>
      <c r="V89" s="34">
        <f t="shared" si="15"/>
        <v>0</v>
      </c>
      <c r="W89" s="11"/>
    </row>
    <row r="90" spans="7:23" x14ac:dyDescent="0.3">
      <c r="G90" s="26"/>
      <c r="H90" s="11">
        <v>7</v>
      </c>
      <c r="I90" s="11" t="s">
        <v>9</v>
      </c>
      <c r="J90" s="27">
        <v>93</v>
      </c>
      <c r="K90" s="28">
        <v>1</v>
      </c>
      <c r="L90" s="29">
        <v>72886827</v>
      </c>
      <c r="M90" s="29">
        <v>587270</v>
      </c>
      <c r="N90" s="30">
        <v>3053360</v>
      </c>
      <c r="O90" s="30">
        <f t="shared" si="12"/>
        <v>70420737</v>
      </c>
      <c r="P90" s="31">
        <v>1.27E-4</v>
      </c>
      <c r="Q90" s="32">
        <f t="shared" si="13"/>
        <v>8943.433599</v>
      </c>
      <c r="R90" s="29">
        <v>6789748</v>
      </c>
      <c r="S90" s="30">
        <v>0</v>
      </c>
      <c r="T90" s="30">
        <f t="shared" si="14"/>
        <v>6789748</v>
      </c>
      <c r="U90" s="33">
        <v>1.34E-4</v>
      </c>
      <c r="V90" s="34">
        <f t="shared" si="15"/>
        <v>909.826232</v>
      </c>
      <c r="W90" s="11"/>
    </row>
    <row r="91" spans="7:23" x14ac:dyDescent="0.3">
      <c r="G91" s="26"/>
      <c r="H91" s="11">
        <v>8</v>
      </c>
      <c r="I91" s="11" t="s">
        <v>23</v>
      </c>
      <c r="J91" s="27">
        <v>93</v>
      </c>
      <c r="K91" s="28">
        <v>1</v>
      </c>
      <c r="L91" s="29">
        <v>72886827</v>
      </c>
      <c r="M91" s="29">
        <v>587270</v>
      </c>
      <c r="N91" s="30">
        <v>3053360</v>
      </c>
      <c r="O91" s="30">
        <f t="shared" si="12"/>
        <v>70420737</v>
      </c>
      <c r="P91" s="31">
        <v>1.8699999999999999E-4</v>
      </c>
      <c r="Q91" s="32">
        <f t="shared" si="13"/>
        <v>13168.677818999999</v>
      </c>
      <c r="R91" s="29">
        <v>6789748</v>
      </c>
      <c r="S91" s="30">
        <v>0</v>
      </c>
      <c r="T91" s="30">
        <f t="shared" si="14"/>
        <v>6789748</v>
      </c>
      <c r="U91" s="33">
        <v>1.9599999999999999E-4</v>
      </c>
      <c r="V91" s="34">
        <f t="shared" si="15"/>
        <v>1330.790608</v>
      </c>
      <c r="W91" s="11"/>
    </row>
    <row r="92" spans="7:23" x14ac:dyDescent="0.3">
      <c r="G92" s="26"/>
      <c r="H92" s="11">
        <v>9</v>
      </c>
      <c r="I92" s="11" t="s">
        <v>0</v>
      </c>
      <c r="J92" s="27">
        <v>93</v>
      </c>
      <c r="K92" s="28">
        <v>1</v>
      </c>
      <c r="L92" s="29">
        <v>72886827</v>
      </c>
      <c r="M92" s="29">
        <v>587270</v>
      </c>
      <c r="N92" s="30">
        <v>3053360</v>
      </c>
      <c r="O92" s="30">
        <f t="shared" si="12"/>
        <v>70420737</v>
      </c>
      <c r="P92" s="31">
        <v>2.6600000000000001E-4</v>
      </c>
      <c r="Q92" s="32">
        <f t="shared" si="13"/>
        <v>18731.916042000001</v>
      </c>
      <c r="R92" s="29">
        <v>6789748</v>
      </c>
      <c r="S92" s="30">
        <v>0</v>
      </c>
      <c r="T92" s="30">
        <f t="shared" si="14"/>
        <v>6789748</v>
      </c>
      <c r="U92" s="33">
        <v>2.8299999999999999E-4</v>
      </c>
      <c r="V92" s="34">
        <f t="shared" si="15"/>
        <v>1921.4986839999999</v>
      </c>
      <c r="W92" s="11"/>
    </row>
    <row r="93" spans="7:23" x14ac:dyDescent="0.3">
      <c r="G93" s="26"/>
      <c r="H93" s="11">
        <v>17</v>
      </c>
      <c r="I93" s="11" t="s">
        <v>16</v>
      </c>
      <c r="J93" s="27">
        <v>93</v>
      </c>
      <c r="K93" s="28">
        <v>1</v>
      </c>
      <c r="L93" s="29">
        <v>72886827</v>
      </c>
      <c r="M93" s="29">
        <v>587270</v>
      </c>
      <c r="N93" s="30">
        <v>3053360</v>
      </c>
      <c r="O93" s="30">
        <f t="shared" si="12"/>
        <v>70420737</v>
      </c>
      <c r="P93" s="31">
        <v>7.5799999999999999E-4</v>
      </c>
      <c r="Q93" s="32">
        <f t="shared" si="13"/>
        <v>53378.918645999998</v>
      </c>
      <c r="R93" s="29">
        <v>6789748</v>
      </c>
      <c r="S93" s="30">
        <v>0</v>
      </c>
      <c r="T93" s="30">
        <f t="shared" si="14"/>
        <v>6789748</v>
      </c>
      <c r="U93" s="33">
        <v>8.0199999999999998E-4</v>
      </c>
      <c r="V93" s="34">
        <f t="shared" si="15"/>
        <v>5445.377896</v>
      </c>
      <c r="W93" s="11"/>
    </row>
    <row r="94" spans="7:23" x14ac:dyDescent="0.3">
      <c r="G94" s="26"/>
      <c r="H94" s="11">
        <v>29</v>
      </c>
      <c r="I94" s="11" t="s">
        <v>24</v>
      </c>
      <c r="J94" s="27">
        <v>93</v>
      </c>
      <c r="K94" s="28">
        <v>1</v>
      </c>
      <c r="L94" s="29">
        <v>72886827</v>
      </c>
      <c r="M94" s="29">
        <v>587270</v>
      </c>
      <c r="N94" s="30">
        <v>3053360</v>
      </c>
      <c r="O94" s="30">
        <f t="shared" si="12"/>
        <v>70420737</v>
      </c>
      <c r="P94" s="31">
        <v>3.1029999999999999E-3</v>
      </c>
      <c r="Q94" s="32">
        <f t="shared" si="13"/>
        <v>218515.54691099998</v>
      </c>
      <c r="R94" s="29">
        <v>6789748</v>
      </c>
      <c r="S94" s="30">
        <v>0</v>
      </c>
      <c r="T94" s="30">
        <f t="shared" si="14"/>
        <v>6789748</v>
      </c>
      <c r="U94" s="33">
        <v>3.2200000000000002E-3</v>
      </c>
      <c r="V94" s="34">
        <f t="shared" si="15"/>
        <v>21862.988560000002</v>
      </c>
      <c r="W94" s="11"/>
    </row>
    <row r="95" spans="7:23" x14ac:dyDescent="0.3">
      <c r="G95" s="26"/>
      <c r="H95" s="11">
        <v>38</v>
      </c>
      <c r="I95" s="11" t="s">
        <v>12</v>
      </c>
      <c r="J95" s="27">
        <v>93</v>
      </c>
      <c r="K95" s="28">
        <v>1</v>
      </c>
      <c r="L95" s="29">
        <v>72886827</v>
      </c>
      <c r="M95" s="29">
        <v>587270</v>
      </c>
      <c r="N95" s="30">
        <v>3053360</v>
      </c>
      <c r="O95" s="30">
        <f t="shared" si="12"/>
        <v>70420737</v>
      </c>
      <c r="P95" s="31">
        <v>7.8999999999999996E-5</v>
      </c>
      <c r="Q95" s="32">
        <f t="shared" si="13"/>
        <v>5563.2382229999994</v>
      </c>
      <c r="R95" s="29">
        <v>6789748</v>
      </c>
      <c r="S95" s="30">
        <v>0</v>
      </c>
      <c r="T95" s="30">
        <f t="shared" si="14"/>
        <v>6789748</v>
      </c>
      <c r="U95" s="33">
        <v>8.2999999999999998E-5</v>
      </c>
      <c r="V95" s="34">
        <f t="shared" si="15"/>
        <v>563.54908399999999</v>
      </c>
      <c r="W95" s="11"/>
    </row>
    <row r="96" spans="7:23" x14ac:dyDescent="0.3">
      <c r="G96" s="26"/>
      <c r="H96" s="11">
        <v>45</v>
      </c>
      <c r="I96" s="11" t="s">
        <v>137</v>
      </c>
      <c r="J96" s="27">
        <v>93</v>
      </c>
      <c r="K96" s="28">
        <v>1</v>
      </c>
      <c r="L96" s="29">
        <v>72886827</v>
      </c>
      <c r="M96" s="29">
        <v>587270</v>
      </c>
      <c r="N96" s="30">
        <v>3053360</v>
      </c>
      <c r="O96" s="30">
        <f t="shared" si="12"/>
        <v>70420737</v>
      </c>
      <c r="P96" s="31">
        <v>0</v>
      </c>
      <c r="Q96" s="32">
        <f t="shared" si="13"/>
        <v>0</v>
      </c>
      <c r="R96" s="29">
        <v>6789748</v>
      </c>
      <c r="S96" s="30">
        <v>0</v>
      </c>
      <c r="T96" s="30">
        <f t="shared" si="14"/>
        <v>6789748</v>
      </c>
      <c r="U96" s="33">
        <v>0</v>
      </c>
      <c r="V96" s="34">
        <f t="shared" si="15"/>
        <v>0</v>
      </c>
      <c r="W96" s="11"/>
    </row>
    <row r="97" spans="7:23" x14ac:dyDescent="0.3">
      <c r="G97" s="26"/>
      <c r="H97" s="11">
        <v>55</v>
      </c>
      <c r="I97" s="11" t="s">
        <v>26</v>
      </c>
      <c r="J97" s="27">
        <v>93</v>
      </c>
      <c r="K97" s="28">
        <v>1</v>
      </c>
      <c r="L97" s="29">
        <v>72886827</v>
      </c>
      <c r="M97" s="29">
        <v>587270</v>
      </c>
      <c r="N97" s="30">
        <v>3053360</v>
      </c>
      <c r="O97" s="30">
        <f t="shared" si="12"/>
        <v>70420737</v>
      </c>
      <c r="P97" s="31">
        <v>1.5699999999999999E-4</v>
      </c>
      <c r="Q97" s="32">
        <f t="shared" si="13"/>
        <v>11056.055709</v>
      </c>
      <c r="R97" s="29">
        <v>6789748</v>
      </c>
      <c r="S97" s="30">
        <v>0</v>
      </c>
      <c r="T97" s="30">
        <f t="shared" si="14"/>
        <v>6789748</v>
      </c>
      <c r="U97" s="33">
        <v>2.1100000000000001E-4</v>
      </c>
      <c r="V97" s="34">
        <f t="shared" si="15"/>
        <v>1432.6368280000002</v>
      </c>
      <c r="W97" s="11"/>
    </row>
    <row r="98" spans="7:23" x14ac:dyDescent="0.3">
      <c r="G98" s="26"/>
      <c r="H98" s="11">
        <v>71</v>
      </c>
      <c r="I98" s="11" t="s">
        <v>18</v>
      </c>
      <c r="J98" s="27">
        <v>93</v>
      </c>
      <c r="K98" s="28">
        <v>1</v>
      </c>
      <c r="L98" s="29">
        <v>72886827</v>
      </c>
      <c r="M98" s="29">
        <v>587270</v>
      </c>
      <c r="N98" s="30">
        <v>3053360</v>
      </c>
      <c r="O98" s="30">
        <f t="shared" si="12"/>
        <v>70420737</v>
      </c>
      <c r="P98" s="31">
        <v>1.1E-5</v>
      </c>
      <c r="Q98" s="32">
        <f t="shared" si="13"/>
        <v>774.628107</v>
      </c>
      <c r="R98" s="29">
        <v>6789748</v>
      </c>
      <c r="S98" s="30">
        <v>0</v>
      </c>
      <c r="T98" s="30">
        <f t="shared" si="14"/>
        <v>6789748</v>
      </c>
      <c r="U98" s="33">
        <v>1.2E-5</v>
      </c>
      <c r="V98" s="34">
        <f t="shared" si="15"/>
        <v>81.476976000000008</v>
      </c>
      <c r="W98" s="11"/>
    </row>
    <row r="99" spans="7:23" x14ac:dyDescent="0.3">
      <c r="G99" s="26"/>
      <c r="H99" s="11">
        <v>72</v>
      </c>
      <c r="I99" s="11" t="s">
        <v>28</v>
      </c>
      <c r="J99" s="27">
        <v>93</v>
      </c>
      <c r="K99" s="28">
        <v>1</v>
      </c>
      <c r="L99" s="29">
        <v>72886827</v>
      </c>
      <c r="M99" s="29">
        <v>587270</v>
      </c>
      <c r="N99" s="30">
        <v>3053360</v>
      </c>
      <c r="O99" s="30">
        <f t="shared" si="12"/>
        <v>70420737</v>
      </c>
      <c r="P99" s="31">
        <v>3.1799999999999998E-4</v>
      </c>
      <c r="Q99" s="32">
        <f t="shared" si="13"/>
        <v>22393.794365999998</v>
      </c>
      <c r="R99" s="29">
        <v>6789748</v>
      </c>
      <c r="S99" s="30">
        <v>0</v>
      </c>
      <c r="T99" s="30">
        <f t="shared" si="14"/>
        <v>6789748</v>
      </c>
      <c r="U99" s="33">
        <v>3.3700000000000001E-4</v>
      </c>
      <c r="V99" s="34">
        <f t="shared" si="15"/>
        <v>2288.1450760000002</v>
      </c>
      <c r="W99" s="11"/>
    </row>
    <row r="100" spans="7:23" x14ac:dyDescent="0.3">
      <c r="G100" s="26"/>
      <c r="H100" s="11">
        <v>117</v>
      </c>
      <c r="I100" s="11" t="s">
        <v>21</v>
      </c>
      <c r="J100" s="27">
        <v>93</v>
      </c>
      <c r="K100" s="28">
        <v>1</v>
      </c>
      <c r="L100" s="29">
        <v>72886827</v>
      </c>
      <c r="M100" s="29">
        <v>587270</v>
      </c>
      <c r="N100" s="30">
        <v>3053360</v>
      </c>
      <c r="O100" s="30">
        <f t="shared" si="12"/>
        <v>70420737</v>
      </c>
      <c r="P100" s="31">
        <v>2.7300000000000002E-4</v>
      </c>
      <c r="Q100" s="32">
        <f t="shared" si="13"/>
        <v>19224.861201000003</v>
      </c>
      <c r="R100" s="29">
        <v>6789748</v>
      </c>
      <c r="S100" s="30">
        <v>0</v>
      </c>
      <c r="T100" s="30">
        <f t="shared" si="14"/>
        <v>6789748</v>
      </c>
      <c r="U100" s="33">
        <v>2.8800000000000001E-4</v>
      </c>
      <c r="V100" s="34">
        <f t="shared" si="15"/>
        <v>1955.447424</v>
      </c>
      <c r="W100" s="11"/>
    </row>
    <row r="101" spans="7:23" x14ac:dyDescent="0.3">
      <c r="G101" s="26"/>
      <c r="H101" s="11">
        <v>122</v>
      </c>
      <c r="I101" s="11" t="s">
        <v>138</v>
      </c>
      <c r="J101" s="27">
        <v>93</v>
      </c>
      <c r="K101" s="28">
        <v>1</v>
      </c>
      <c r="L101" s="29">
        <v>72886827</v>
      </c>
      <c r="M101" s="29">
        <v>587270</v>
      </c>
      <c r="N101" s="30">
        <v>3053360</v>
      </c>
      <c r="O101" s="30">
        <f t="shared" si="12"/>
        <v>70420737</v>
      </c>
      <c r="P101" s="31">
        <v>0</v>
      </c>
      <c r="Q101" s="32">
        <f t="shared" si="13"/>
        <v>0</v>
      </c>
      <c r="R101" s="29">
        <v>6789748</v>
      </c>
      <c r="S101" s="30">
        <v>0</v>
      </c>
      <c r="T101" s="30">
        <f t="shared" si="14"/>
        <v>6789748</v>
      </c>
      <c r="U101" s="33">
        <v>0</v>
      </c>
      <c r="V101" s="34">
        <f t="shared" si="15"/>
        <v>0</v>
      </c>
      <c r="W101" s="11"/>
    </row>
    <row r="102" spans="7:23" x14ac:dyDescent="0.3">
      <c r="G102" s="26"/>
      <c r="H102" s="11"/>
      <c r="I102" s="11"/>
      <c r="J102" s="27"/>
      <c r="K102" s="28"/>
      <c r="L102" s="30"/>
      <c r="M102" s="30"/>
      <c r="N102" s="30"/>
      <c r="O102" s="30"/>
      <c r="P102" s="33"/>
      <c r="Q102" s="32"/>
      <c r="R102" s="30"/>
      <c r="S102" s="30"/>
      <c r="T102" s="30"/>
      <c r="U102" s="33"/>
      <c r="V102" s="34"/>
      <c r="W102" s="11"/>
    </row>
    <row r="103" spans="7:23" ht="15.6" x14ac:dyDescent="0.3">
      <c r="G103" s="39">
        <v>45</v>
      </c>
      <c r="H103" s="40" t="s">
        <v>137</v>
      </c>
      <c r="I103" s="11"/>
      <c r="J103" s="27"/>
      <c r="K103" s="28"/>
      <c r="L103" s="30"/>
      <c r="M103" s="30"/>
      <c r="N103" s="30"/>
      <c r="O103" s="30"/>
      <c r="P103" s="33"/>
      <c r="Q103" s="32"/>
      <c r="R103" s="30"/>
      <c r="S103" s="30"/>
      <c r="T103" s="30"/>
      <c r="U103" s="33"/>
      <c r="V103" s="34"/>
      <c r="W103" s="11"/>
    </row>
    <row r="104" spans="7:23" x14ac:dyDescent="0.3">
      <c r="G104" s="26"/>
      <c r="H104" s="11">
        <v>1</v>
      </c>
      <c r="I104" s="11" t="s">
        <v>11</v>
      </c>
      <c r="J104" s="27">
        <v>837</v>
      </c>
      <c r="K104" s="28">
        <v>1</v>
      </c>
      <c r="L104" s="29">
        <v>0</v>
      </c>
      <c r="M104" s="29">
        <v>225361</v>
      </c>
      <c r="N104" s="30">
        <v>107848</v>
      </c>
      <c r="O104" s="30">
        <f t="shared" ref="O104:O119" si="16">(L104+M104-N104)*K104</f>
        <v>117513</v>
      </c>
      <c r="P104" s="31">
        <v>1.91E-3</v>
      </c>
      <c r="Q104" s="32">
        <f t="shared" ref="Q104:Q119" si="17">O104*P104</f>
        <v>224.44982999999999</v>
      </c>
      <c r="R104" s="29">
        <v>0</v>
      </c>
      <c r="S104" s="30">
        <v>0</v>
      </c>
      <c r="T104" s="30">
        <f t="shared" ref="T104:T119" si="18">(R104-S104)*K104</f>
        <v>0</v>
      </c>
      <c r="U104" s="33">
        <v>1.9740000000000001E-3</v>
      </c>
      <c r="V104" s="34">
        <f t="shared" ref="V104:V119" si="19">T104*U104</f>
        <v>0</v>
      </c>
      <c r="W104" s="11"/>
    </row>
    <row r="105" spans="7:23" x14ac:dyDescent="0.3">
      <c r="G105" s="26"/>
      <c r="H105" s="11">
        <v>2</v>
      </c>
      <c r="I105" s="11" t="s">
        <v>27</v>
      </c>
      <c r="J105" s="27">
        <v>837</v>
      </c>
      <c r="K105" s="28">
        <v>1</v>
      </c>
      <c r="L105" s="29">
        <v>0</v>
      </c>
      <c r="M105" s="29">
        <v>225361</v>
      </c>
      <c r="N105" s="30">
        <v>107848</v>
      </c>
      <c r="O105" s="30">
        <f t="shared" si="16"/>
        <v>117513</v>
      </c>
      <c r="P105" s="31">
        <v>2.6899999999999998E-4</v>
      </c>
      <c r="Q105" s="32">
        <f t="shared" si="17"/>
        <v>31.610996999999998</v>
      </c>
      <c r="R105" s="29">
        <v>0</v>
      </c>
      <c r="S105" s="30">
        <v>0</v>
      </c>
      <c r="T105" s="30">
        <f t="shared" si="18"/>
        <v>0</v>
      </c>
      <c r="U105" s="33">
        <v>2.9500000000000001E-4</v>
      </c>
      <c r="V105" s="34">
        <f t="shared" si="19"/>
        <v>0</v>
      </c>
      <c r="W105" s="11"/>
    </row>
    <row r="106" spans="7:23" x14ac:dyDescent="0.3">
      <c r="G106" s="26"/>
      <c r="H106" s="11">
        <v>3</v>
      </c>
      <c r="I106" s="11" t="s">
        <v>20</v>
      </c>
      <c r="J106" s="27">
        <v>837</v>
      </c>
      <c r="K106" s="28">
        <v>1</v>
      </c>
      <c r="L106" s="29">
        <v>0</v>
      </c>
      <c r="M106" s="29">
        <v>225361</v>
      </c>
      <c r="N106" s="30">
        <v>107848</v>
      </c>
      <c r="O106" s="30">
        <f t="shared" si="16"/>
        <v>117513</v>
      </c>
      <c r="P106" s="31">
        <v>5.9699999999999998E-4</v>
      </c>
      <c r="Q106" s="32">
        <f t="shared" si="17"/>
        <v>70.155260999999996</v>
      </c>
      <c r="R106" s="29">
        <v>0</v>
      </c>
      <c r="S106" s="30">
        <v>0</v>
      </c>
      <c r="T106" s="30">
        <f t="shared" si="18"/>
        <v>0</v>
      </c>
      <c r="U106" s="33">
        <v>6.3100000000000005E-4</v>
      </c>
      <c r="V106" s="34">
        <f t="shared" si="19"/>
        <v>0</v>
      </c>
      <c r="W106" s="11"/>
    </row>
    <row r="107" spans="7:23" x14ac:dyDescent="0.3">
      <c r="G107" s="26"/>
      <c r="H107" s="11">
        <v>4</v>
      </c>
      <c r="I107" s="11" t="s">
        <v>10</v>
      </c>
      <c r="J107" s="27">
        <v>837</v>
      </c>
      <c r="K107" s="28">
        <v>1</v>
      </c>
      <c r="L107" s="29">
        <v>0</v>
      </c>
      <c r="M107" s="29">
        <v>225361</v>
      </c>
      <c r="N107" s="30">
        <v>107848</v>
      </c>
      <c r="O107" s="30">
        <f t="shared" si="16"/>
        <v>117513</v>
      </c>
      <c r="P107" s="31">
        <v>9.2750000000000003E-3</v>
      </c>
      <c r="Q107" s="32">
        <f t="shared" si="17"/>
        <v>1089.9330749999999</v>
      </c>
      <c r="R107" s="29">
        <v>0</v>
      </c>
      <c r="S107" s="30">
        <v>0</v>
      </c>
      <c r="T107" s="30">
        <f t="shared" si="18"/>
        <v>0</v>
      </c>
      <c r="U107" s="33">
        <v>9.2949999999999994E-3</v>
      </c>
      <c r="V107" s="34">
        <f t="shared" si="19"/>
        <v>0</v>
      </c>
      <c r="W107" s="11"/>
    </row>
    <row r="108" spans="7:23" x14ac:dyDescent="0.3">
      <c r="G108" s="26"/>
      <c r="H108" s="11">
        <v>6</v>
      </c>
      <c r="I108" s="11" t="s">
        <v>118</v>
      </c>
      <c r="J108" s="27">
        <v>837</v>
      </c>
      <c r="K108" s="28">
        <v>1</v>
      </c>
      <c r="L108" s="29">
        <v>0</v>
      </c>
      <c r="M108" s="29">
        <v>225361</v>
      </c>
      <c r="N108" s="30">
        <v>107848</v>
      </c>
      <c r="O108" s="30">
        <f t="shared" si="16"/>
        <v>117513</v>
      </c>
      <c r="P108" s="31">
        <v>0</v>
      </c>
      <c r="Q108" s="32">
        <f t="shared" si="17"/>
        <v>0</v>
      </c>
      <c r="R108" s="29">
        <v>0</v>
      </c>
      <c r="S108" s="30">
        <v>0</v>
      </c>
      <c r="T108" s="30">
        <f t="shared" si="18"/>
        <v>0</v>
      </c>
      <c r="U108" s="33">
        <v>0</v>
      </c>
      <c r="V108" s="34">
        <f t="shared" si="19"/>
        <v>0</v>
      </c>
      <c r="W108" s="11"/>
    </row>
    <row r="109" spans="7:23" x14ac:dyDescent="0.3">
      <c r="G109" s="26"/>
      <c r="H109" s="11">
        <v>7</v>
      </c>
      <c r="I109" s="11" t="s">
        <v>9</v>
      </c>
      <c r="J109" s="27">
        <v>837</v>
      </c>
      <c r="K109" s="28">
        <v>1</v>
      </c>
      <c r="L109" s="29">
        <v>0</v>
      </c>
      <c r="M109" s="29">
        <v>225361</v>
      </c>
      <c r="N109" s="30">
        <v>107848</v>
      </c>
      <c r="O109" s="30">
        <f t="shared" si="16"/>
        <v>117513</v>
      </c>
      <c r="P109" s="31">
        <v>1.27E-4</v>
      </c>
      <c r="Q109" s="32">
        <f t="shared" si="17"/>
        <v>14.924151</v>
      </c>
      <c r="R109" s="29">
        <v>0</v>
      </c>
      <c r="S109" s="30">
        <v>0</v>
      </c>
      <c r="T109" s="30">
        <f t="shared" si="18"/>
        <v>0</v>
      </c>
      <c r="U109" s="33">
        <v>1.34E-4</v>
      </c>
      <c r="V109" s="34">
        <f t="shared" si="19"/>
        <v>0</v>
      </c>
      <c r="W109" s="11"/>
    </row>
    <row r="110" spans="7:23" x14ac:dyDescent="0.3">
      <c r="G110" s="26"/>
      <c r="H110" s="11">
        <v>8</v>
      </c>
      <c r="I110" s="11" t="s">
        <v>23</v>
      </c>
      <c r="J110" s="27">
        <v>837</v>
      </c>
      <c r="K110" s="28">
        <v>1</v>
      </c>
      <c r="L110" s="29">
        <v>0</v>
      </c>
      <c r="M110" s="29">
        <v>225361</v>
      </c>
      <c r="N110" s="30">
        <v>107848</v>
      </c>
      <c r="O110" s="30">
        <f t="shared" si="16"/>
        <v>117513</v>
      </c>
      <c r="P110" s="31">
        <v>1.8699999999999999E-4</v>
      </c>
      <c r="Q110" s="32">
        <f t="shared" si="17"/>
        <v>21.974930999999998</v>
      </c>
      <c r="R110" s="29">
        <v>0</v>
      </c>
      <c r="S110" s="30">
        <v>0</v>
      </c>
      <c r="T110" s="30">
        <f t="shared" si="18"/>
        <v>0</v>
      </c>
      <c r="U110" s="33">
        <v>1.9599999999999999E-4</v>
      </c>
      <c r="V110" s="34">
        <f t="shared" si="19"/>
        <v>0</v>
      </c>
      <c r="W110" s="11"/>
    </row>
    <row r="111" spans="7:23" x14ac:dyDescent="0.3">
      <c r="G111" s="26"/>
      <c r="H111" s="11">
        <v>9</v>
      </c>
      <c r="I111" s="11" t="s">
        <v>0</v>
      </c>
      <c r="J111" s="27">
        <v>837</v>
      </c>
      <c r="K111" s="28">
        <v>1</v>
      </c>
      <c r="L111" s="29">
        <v>0</v>
      </c>
      <c r="M111" s="29">
        <v>225361</v>
      </c>
      <c r="N111" s="30">
        <v>107848</v>
      </c>
      <c r="O111" s="30">
        <f t="shared" si="16"/>
        <v>117513</v>
      </c>
      <c r="P111" s="31">
        <v>2.6600000000000001E-4</v>
      </c>
      <c r="Q111" s="32">
        <f t="shared" si="17"/>
        <v>31.258458000000001</v>
      </c>
      <c r="R111" s="29">
        <v>0</v>
      </c>
      <c r="S111" s="30">
        <v>0</v>
      </c>
      <c r="T111" s="30">
        <f t="shared" si="18"/>
        <v>0</v>
      </c>
      <c r="U111" s="33">
        <v>2.8299999999999999E-4</v>
      </c>
      <c r="V111" s="34">
        <f t="shared" si="19"/>
        <v>0</v>
      </c>
      <c r="W111" s="11"/>
    </row>
    <row r="112" spans="7:23" x14ac:dyDescent="0.3">
      <c r="G112" s="26"/>
      <c r="H112" s="11">
        <v>29</v>
      </c>
      <c r="I112" s="11" t="s">
        <v>24</v>
      </c>
      <c r="J112" s="27">
        <v>837</v>
      </c>
      <c r="K112" s="28">
        <v>1</v>
      </c>
      <c r="L112" s="29">
        <v>0</v>
      </c>
      <c r="M112" s="29">
        <v>225361</v>
      </c>
      <c r="N112" s="30">
        <v>107848</v>
      </c>
      <c r="O112" s="30">
        <f t="shared" si="16"/>
        <v>117513</v>
      </c>
      <c r="P112" s="31">
        <v>3.1029999999999999E-3</v>
      </c>
      <c r="Q112" s="32">
        <f t="shared" si="17"/>
        <v>364.64283899999998</v>
      </c>
      <c r="R112" s="29">
        <v>0</v>
      </c>
      <c r="S112" s="30">
        <v>0</v>
      </c>
      <c r="T112" s="30">
        <f t="shared" si="18"/>
        <v>0</v>
      </c>
      <c r="U112" s="33">
        <v>3.2200000000000002E-3</v>
      </c>
      <c r="V112" s="34">
        <f t="shared" si="19"/>
        <v>0</v>
      </c>
      <c r="W112" s="11"/>
    </row>
    <row r="113" spans="7:23" x14ac:dyDescent="0.3">
      <c r="G113" s="26"/>
      <c r="H113" s="11">
        <v>38</v>
      </c>
      <c r="I113" s="11" t="s">
        <v>12</v>
      </c>
      <c r="J113" s="27">
        <v>837</v>
      </c>
      <c r="K113" s="28">
        <v>1</v>
      </c>
      <c r="L113" s="29">
        <v>0</v>
      </c>
      <c r="M113" s="29">
        <v>225361</v>
      </c>
      <c r="N113" s="30">
        <v>107848</v>
      </c>
      <c r="O113" s="30">
        <f t="shared" si="16"/>
        <v>117513</v>
      </c>
      <c r="P113" s="31">
        <v>7.8999999999999996E-5</v>
      </c>
      <c r="Q113" s="32">
        <f t="shared" si="17"/>
        <v>9.2835269999999994</v>
      </c>
      <c r="R113" s="29">
        <v>0</v>
      </c>
      <c r="S113" s="30">
        <v>0</v>
      </c>
      <c r="T113" s="30">
        <f t="shared" si="18"/>
        <v>0</v>
      </c>
      <c r="U113" s="33">
        <v>8.2999999999999998E-5</v>
      </c>
      <c r="V113" s="34">
        <f t="shared" si="19"/>
        <v>0</v>
      </c>
      <c r="W113" s="11"/>
    </row>
    <row r="114" spans="7:23" x14ac:dyDescent="0.3">
      <c r="G114" s="26"/>
      <c r="H114" s="11">
        <v>45</v>
      </c>
      <c r="I114" s="11" t="s">
        <v>137</v>
      </c>
      <c r="J114" s="27">
        <v>837</v>
      </c>
      <c r="K114" s="28">
        <v>1</v>
      </c>
      <c r="L114" s="29">
        <v>0</v>
      </c>
      <c r="M114" s="29">
        <v>225361</v>
      </c>
      <c r="N114" s="30">
        <v>107848</v>
      </c>
      <c r="O114" s="30">
        <f t="shared" si="16"/>
        <v>117513</v>
      </c>
      <c r="P114" s="31">
        <v>0</v>
      </c>
      <c r="Q114" s="32">
        <f t="shared" si="17"/>
        <v>0</v>
      </c>
      <c r="R114" s="29">
        <v>0</v>
      </c>
      <c r="S114" s="30">
        <v>0</v>
      </c>
      <c r="T114" s="30">
        <f t="shared" si="18"/>
        <v>0</v>
      </c>
      <c r="U114" s="33">
        <v>0</v>
      </c>
      <c r="V114" s="34">
        <f t="shared" si="19"/>
        <v>0</v>
      </c>
      <c r="W114" s="11"/>
    </row>
    <row r="115" spans="7:23" x14ac:dyDescent="0.3">
      <c r="G115" s="26"/>
      <c r="H115" s="11">
        <v>55</v>
      </c>
      <c r="I115" s="11" t="s">
        <v>26</v>
      </c>
      <c r="J115" s="27">
        <v>837</v>
      </c>
      <c r="K115" s="28">
        <v>1</v>
      </c>
      <c r="L115" s="29">
        <v>0</v>
      </c>
      <c r="M115" s="29">
        <v>225361</v>
      </c>
      <c r="N115" s="30">
        <v>107848</v>
      </c>
      <c r="O115" s="30">
        <f t="shared" si="16"/>
        <v>117513</v>
      </c>
      <c r="P115" s="31">
        <v>1.5699999999999999E-4</v>
      </c>
      <c r="Q115" s="32">
        <f t="shared" si="17"/>
        <v>18.449541</v>
      </c>
      <c r="R115" s="29">
        <v>0</v>
      </c>
      <c r="S115" s="30">
        <v>0</v>
      </c>
      <c r="T115" s="30">
        <f t="shared" si="18"/>
        <v>0</v>
      </c>
      <c r="U115" s="33">
        <v>2.1100000000000001E-4</v>
      </c>
      <c r="V115" s="34">
        <f t="shared" si="19"/>
        <v>0</v>
      </c>
      <c r="W115" s="11"/>
    </row>
    <row r="116" spans="7:23" x14ac:dyDescent="0.3">
      <c r="G116" s="26"/>
      <c r="H116" s="11">
        <v>71</v>
      </c>
      <c r="I116" s="11" t="s">
        <v>18</v>
      </c>
      <c r="J116" s="27">
        <v>837</v>
      </c>
      <c r="K116" s="28">
        <v>1</v>
      </c>
      <c r="L116" s="29">
        <v>0</v>
      </c>
      <c r="M116" s="29">
        <v>225361</v>
      </c>
      <c r="N116" s="30">
        <v>107848</v>
      </c>
      <c r="O116" s="30">
        <f t="shared" si="16"/>
        <v>117513</v>
      </c>
      <c r="P116" s="31">
        <v>1.1E-5</v>
      </c>
      <c r="Q116" s="32">
        <f t="shared" si="17"/>
        <v>1.292643</v>
      </c>
      <c r="R116" s="29">
        <v>0</v>
      </c>
      <c r="S116" s="30">
        <v>0</v>
      </c>
      <c r="T116" s="30">
        <f t="shared" si="18"/>
        <v>0</v>
      </c>
      <c r="U116" s="33">
        <v>1.2E-5</v>
      </c>
      <c r="V116" s="34">
        <f t="shared" si="19"/>
        <v>0</v>
      </c>
      <c r="W116" s="11"/>
    </row>
    <row r="117" spans="7:23" x14ac:dyDescent="0.3">
      <c r="G117" s="26"/>
      <c r="H117" s="11">
        <v>72</v>
      </c>
      <c r="I117" s="11" t="s">
        <v>28</v>
      </c>
      <c r="J117" s="27">
        <v>837</v>
      </c>
      <c r="K117" s="28">
        <v>1</v>
      </c>
      <c r="L117" s="29">
        <v>0</v>
      </c>
      <c r="M117" s="29">
        <v>225361</v>
      </c>
      <c r="N117" s="30">
        <v>107848</v>
      </c>
      <c r="O117" s="30">
        <f t="shared" si="16"/>
        <v>117513</v>
      </c>
      <c r="P117" s="31">
        <v>3.1799999999999998E-4</v>
      </c>
      <c r="Q117" s="32">
        <f t="shared" si="17"/>
        <v>37.369133999999995</v>
      </c>
      <c r="R117" s="29">
        <v>0</v>
      </c>
      <c r="S117" s="30">
        <v>0</v>
      </c>
      <c r="T117" s="30">
        <f t="shared" si="18"/>
        <v>0</v>
      </c>
      <c r="U117" s="33">
        <v>3.3700000000000001E-4</v>
      </c>
      <c r="V117" s="34">
        <f t="shared" si="19"/>
        <v>0</v>
      </c>
      <c r="W117" s="11"/>
    </row>
    <row r="118" spans="7:23" x14ac:dyDescent="0.3">
      <c r="G118" s="26"/>
      <c r="H118" s="11">
        <v>117</v>
      </c>
      <c r="I118" s="11" t="s">
        <v>21</v>
      </c>
      <c r="J118" s="27">
        <v>837</v>
      </c>
      <c r="K118" s="28">
        <v>1</v>
      </c>
      <c r="L118" s="29">
        <v>0</v>
      </c>
      <c r="M118" s="29">
        <v>225361</v>
      </c>
      <c r="N118" s="30">
        <v>107848</v>
      </c>
      <c r="O118" s="30">
        <f t="shared" si="16"/>
        <v>117513</v>
      </c>
      <c r="P118" s="31">
        <v>2.7300000000000002E-4</v>
      </c>
      <c r="Q118" s="32">
        <f t="shared" si="17"/>
        <v>32.081049</v>
      </c>
      <c r="R118" s="29">
        <v>0</v>
      </c>
      <c r="S118" s="30">
        <v>0</v>
      </c>
      <c r="T118" s="30">
        <f t="shared" si="18"/>
        <v>0</v>
      </c>
      <c r="U118" s="33">
        <v>2.8800000000000001E-4</v>
      </c>
      <c r="V118" s="34">
        <f t="shared" si="19"/>
        <v>0</v>
      </c>
      <c r="W118" s="11"/>
    </row>
    <row r="119" spans="7:23" x14ac:dyDescent="0.3">
      <c r="G119" s="26"/>
      <c r="H119" s="11">
        <v>122</v>
      </c>
      <c r="I119" s="11" t="s">
        <v>138</v>
      </c>
      <c r="J119" s="27">
        <v>837</v>
      </c>
      <c r="K119" s="28">
        <v>1</v>
      </c>
      <c r="L119" s="29">
        <v>0</v>
      </c>
      <c r="M119" s="29">
        <v>225361</v>
      </c>
      <c r="N119" s="30">
        <v>107848</v>
      </c>
      <c r="O119" s="30">
        <f t="shared" si="16"/>
        <v>117513</v>
      </c>
      <c r="P119" s="31">
        <v>0</v>
      </c>
      <c r="Q119" s="32">
        <f t="shared" si="17"/>
        <v>0</v>
      </c>
      <c r="R119" s="29">
        <v>0</v>
      </c>
      <c r="S119" s="30">
        <v>0</v>
      </c>
      <c r="T119" s="30">
        <f t="shared" si="18"/>
        <v>0</v>
      </c>
      <c r="U119" s="33">
        <v>0</v>
      </c>
      <c r="V119" s="34">
        <f t="shared" si="19"/>
        <v>0</v>
      </c>
      <c r="W119" s="11"/>
    </row>
    <row r="120" spans="7:23" ht="15" thickBot="1" x14ac:dyDescent="0.35">
      <c r="G120" s="35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7"/>
    </row>
    <row r="121" spans="7:23" x14ac:dyDescent="0.3">
      <c r="G121" s="11">
        <v>45</v>
      </c>
      <c r="H121" s="11" t="s">
        <v>137</v>
      </c>
      <c r="I121" s="11"/>
      <c r="J121" s="27"/>
      <c r="K121" s="28"/>
      <c r="L121" s="30"/>
      <c r="M121" s="30"/>
      <c r="N121" s="30"/>
      <c r="O121" s="30"/>
      <c r="P121" s="33"/>
      <c r="Q121" s="32">
        <f>SUM(Q85:Q120)</f>
        <v>1222338.7976459998</v>
      </c>
      <c r="R121" s="30"/>
      <c r="S121" s="30"/>
      <c r="T121" s="30"/>
      <c r="U121" s="33"/>
      <c r="V121" s="32">
        <f>SUM(V85:V120)</f>
        <v>120592.71422800001</v>
      </c>
      <c r="W121" s="38">
        <f>Q121+V121</f>
        <v>1342931.5118739998</v>
      </c>
    </row>
    <row r="122" spans="7:23" x14ac:dyDescent="0.3">
      <c r="G122" s="11"/>
      <c r="H122" s="11"/>
      <c r="I122" s="11"/>
      <c r="J122" s="27"/>
      <c r="K122" s="28"/>
      <c r="L122" s="30"/>
      <c r="M122" s="30"/>
      <c r="N122" s="30"/>
      <c r="O122" s="30"/>
      <c r="P122" s="33"/>
      <c r="Q122" s="32"/>
      <c r="R122" s="30"/>
      <c r="S122" s="30"/>
      <c r="T122" s="30"/>
      <c r="U122" s="33"/>
      <c r="V122" s="32"/>
      <c r="W122" s="11"/>
    </row>
    <row r="123" spans="7:23" ht="15" thickBot="1" x14ac:dyDescent="0.35">
      <c r="G123" s="11"/>
      <c r="H123" s="11"/>
      <c r="I123" s="41" t="s">
        <v>139</v>
      </c>
      <c r="J123" s="12" t="s">
        <v>100</v>
      </c>
      <c r="K123" s="13" t="s">
        <v>101</v>
      </c>
      <c r="L123" s="14" t="s">
        <v>102</v>
      </c>
      <c r="M123" s="14" t="s">
        <v>103</v>
      </c>
      <c r="N123" s="14" t="s">
        <v>104</v>
      </c>
      <c r="O123" s="14" t="s">
        <v>105</v>
      </c>
      <c r="P123" s="15" t="s">
        <v>106</v>
      </c>
      <c r="Q123" s="16" t="s">
        <v>107</v>
      </c>
      <c r="R123" s="14" t="s">
        <v>108</v>
      </c>
      <c r="S123" s="14" t="s">
        <v>109</v>
      </c>
      <c r="T123" s="14" t="s">
        <v>110</v>
      </c>
      <c r="U123" s="15" t="s">
        <v>111</v>
      </c>
      <c r="V123" s="16" t="s">
        <v>112</v>
      </c>
      <c r="W123" s="11"/>
    </row>
    <row r="124" spans="7:23" ht="15.6" x14ac:dyDescent="0.3">
      <c r="G124" s="17">
        <v>49</v>
      </c>
      <c r="H124" s="18" t="s">
        <v>140</v>
      </c>
      <c r="I124" s="19"/>
      <c r="J124" s="20"/>
      <c r="K124" s="21"/>
      <c r="L124" s="22"/>
      <c r="M124" s="22"/>
      <c r="N124" s="22"/>
      <c r="O124" s="22"/>
      <c r="P124" s="23"/>
      <c r="Q124" s="24"/>
      <c r="R124" s="22"/>
      <c r="S124" s="22"/>
      <c r="T124" s="22"/>
      <c r="U124" s="23"/>
      <c r="V124" s="25"/>
      <c r="W124" s="11"/>
    </row>
    <row r="125" spans="7:23" x14ac:dyDescent="0.3">
      <c r="G125" s="26"/>
      <c r="H125" s="11">
        <v>1</v>
      </c>
      <c r="I125" s="11" t="s">
        <v>11</v>
      </c>
      <c r="J125" s="27">
        <v>139</v>
      </c>
      <c r="K125" s="28">
        <v>1</v>
      </c>
      <c r="L125" s="29">
        <v>3537802</v>
      </c>
      <c r="M125" s="29"/>
      <c r="N125" s="30">
        <v>1065826</v>
      </c>
      <c r="O125" s="30">
        <f t="shared" ref="O125:O141" si="20">(L125+M125-N125)*K125</f>
        <v>2471976</v>
      </c>
      <c r="P125" s="31">
        <v>1.91E-3</v>
      </c>
      <c r="Q125" s="32">
        <f t="shared" ref="Q125:Q141" si="21">O125*P125</f>
        <v>4721.4741599999998</v>
      </c>
      <c r="R125" s="29"/>
      <c r="S125" s="30"/>
      <c r="T125" s="30">
        <f t="shared" ref="T125:T141" si="22">(R125-S125)*K125</f>
        <v>0</v>
      </c>
      <c r="U125" s="33">
        <v>1.9740000000000001E-3</v>
      </c>
      <c r="V125" s="34">
        <f t="shared" ref="V125:V141" si="23">T125*U125</f>
        <v>0</v>
      </c>
      <c r="W125" s="11"/>
    </row>
    <row r="126" spans="7:23" x14ac:dyDescent="0.3">
      <c r="G126" s="26"/>
      <c r="H126" s="11">
        <v>2</v>
      </c>
      <c r="I126" s="11" t="s">
        <v>27</v>
      </c>
      <c r="J126" s="27">
        <v>139</v>
      </c>
      <c r="K126" s="28">
        <v>1</v>
      </c>
      <c r="L126" s="29">
        <v>3537802</v>
      </c>
      <c r="M126" s="29"/>
      <c r="N126" s="30">
        <v>1065826</v>
      </c>
      <c r="O126" s="30">
        <f t="shared" si="20"/>
        <v>2471976</v>
      </c>
      <c r="P126" s="31">
        <v>2.6899999999999998E-4</v>
      </c>
      <c r="Q126" s="32">
        <f t="shared" si="21"/>
        <v>664.961544</v>
      </c>
      <c r="R126" s="29"/>
      <c r="S126" s="30"/>
      <c r="T126" s="30">
        <f t="shared" si="22"/>
        <v>0</v>
      </c>
      <c r="U126" s="33">
        <v>2.9500000000000001E-4</v>
      </c>
      <c r="V126" s="34">
        <f t="shared" si="23"/>
        <v>0</v>
      </c>
      <c r="W126" s="11"/>
    </row>
    <row r="127" spans="7:23" x14ac:dyDescent="0.3">
      <c r="G127" s="26"/>
      <c r="H127" s="11">
        <v>3</v>
      </c>
      <c r="I127" s="11" t="s">
        <v>20</v>
      </c>
      <c r="J127" s="27">
        <v>139</v>
      </c>
      <c r="K127" s="28">
        <v>1</v>
      </c>
      <c r="L127" s="29">
        <v>3537802</v>
      </c>
      <c r="M127" s="29"/>
      <c r="N127" s="30">
        <v>1065826</v>
      </c>
      <c r="O127" s="30">
        <f t="shared" si="20"/>
        <v>2471976</v>
      </c>
      <c r="P127" s="31">
        <v>5.9699999999999998E-4</v>
      </c>
      <c r="Q127" s="32">
        <f t="shared" si="21"/>
        <v>1475.7696719999999</v>
      </c>
      <c r="R127" s="29"/>
      <c r="S127" s="30"/>
      <c r="T127" s="30">
        <f t="shared" si="22"/>
        <v>0</v>
      </c>
      <c r="U127" s="33">
        <v>6.3100000000000005E-4</v>
      </c>
      <c r="V127" s="34">
        <f t="shared" si="23"/>
        <v>0</v>
      </c>
      <c r="W127" s="11"/>
    </row>
    <row r="128" spans="7:23" x14ac:dyDescent="0.3">
      <c r="G128" s="26"/>
      <c r="H128" s="11">
        <v>4</v>
      </c>
      <c r="I128" s="11" t="s">
        <v>10</v>
      </c>
      <c r="J128" s="27">
        <v>139</v>
      </c>
      <c r="K128" s="28">
        <v>1</v>
      </c>
      <c r="L128" s="29">
        <v>3537802</v>
      </c>
      <c r="M128" s="29"/>
      <c r="N128" s="30">
        <v>1065826</v>
      </c>
      <c r="O128" s="30">
        <f t="shared" si="20"/>
        <v>2471976</v>
      </c>
      <c r="P128" s="31">
        <v>9.2750000000000003E-3</v>
      </c>
      <c r="Q128" s="32">
        <f t="shared" si="21"/>
        <v>22927.577400000002</v>
      </c>
      <c r="R128" s="29"/>
      <c r="S128" s="30"/>
      <c r="T128" s="30">
        <f t="shared" si="22"/>
        <v>0</v>
      </c>
      <c r="U128" s="33">
        <v>9.2949999999999994E-3</v>
      </c>
      <c r="V128" s="34">
        <f t="shared" si="23"/>
        <v>0</v>
      </c>
      <c r="W128" s="11"/>
    </row>
    <row r="129" spans="7:23" x14ac:dyDescent="0.3">
      <c r="G129" s="26"/>
      <c r="H129" s="11">
        <v>6</v>
      </c>
      <c r="I129" s="11" t="s">
        <v>118</v>
      </c>
      <c r="J129" s="27">
        <v>139</v>
      </c>
      <c r="K129" s="28">
        <v>1</v>
      </c>
      <c r="L129" s="29">
        <v>3537802</v>
      </c>
      <c r="M129" s="29"/>
      <c r="N129" s="30">
        <v>1065826</v>
      </c>
      <c r="O129" s="30">
        <f t="shared" si="20"/>
        <v>2471976</v>
      </c>
      <c r="P129" s="31">
        <v>0</v>
      </c>
      <c r="Q129" s="32">
        <f t="shared" si="21"/>
        <v>0</v>
      </c>
      <c r="R129" s="29"/>
      <c r="S129" s="30"/>
      <c r="T129" s="30">
        <f t="shared" si="22"/>
        <v>0</v>
      </c>
      <c r="U129" s="33">
        <v>0</v>
      </c>
      <c r="V129" s="34">
        <f t="shared" si="23"/>
        <v>0</v>
      </c>
      <c r="W129" s="11"/>
    </row>
    <row r="130" spans="7:23" x14ac:dyDescent="0.3">
      <c r="G130" s="26"/>
      <c r="H130" s="11">
        <v>7</v>
      </c>
      <c r="I130" s="11" t="s">
        <v>9</v>
      </c>
      <c r="J130" s="27">
        <v>139</v>
      </c>
      <c r="K130" s="28">
        <v>1</v>
      </c>
      <c r="L130" s="29">
        <v>3537802</v>
      </c>
      <c r="M130" s="29"/>
      <c r="N130" s="30">
        <v>1065826</v>
      </c>
      <c r="O130" s="30">
        <f t="shared" si="20"/>
        <v>2471976</v>
      </c>
      <c r="P130" s="31">
        <v>1.27E-4</v>
      </c>
      <c r="Q130" s="32">
        <f t="shared" si="21"/>
        <v>313.94095199999998</v>
      </c>
      <c r="R130" s="29"/>
      <c r="S130" s="30"/>
      <c r="T130" s="30">
        <f t="shared" si="22"/>
        <v>0</v>
      </c>
      <c r="U130" s="33">
        <v>1.34E-4</v>
      </c>
      <c r="V130" s="34">
        <f t="shared" si="23"/>
        <v>0</v>
      </c>
      <c r="W130" s="11"/>
    </row>
    <row r="131" spans="7:23" x14ac:dyDescent="0.3">
      <c r="G131" s="26"/>
      <c r="H131" s="11">
        <v>8</v>
      </c>
      <c r="I131" s="11" t="s">
        <v>23</v>
      </c>
      <c r="J131" s="27">
        <v>139</v>
      </c>
      <c r="K131" s="28">
        <v>1</v>
      </c>
      <c r="L131" s="29">
        <v>3537802</v>
      </c>
      <c r="M131" s="29"/>
      <c r="N131" s="30">
        <v>1065826</v>
      </c>
      <c r="O131" s="30">
        <f t="shared" si="20"/>
        <v>2471976</v>
      </c>
      <c r="P131" s="31">
        <v>1.8699999999999999E-4</v>
      </c>
      <c r="Q131" s="32">
        <f t="shared" si="21"/>
        <v>462.25951199999997</v>
      </c>
      <c r="R131" s="29"/>
      <c r="S131" s="30"/>
      <c r="T131" s="30">
        <f t="shared" si="22"/>
        <v>0</v>
      </c>
      <c r="U131" s="33">
        <v>1.9599999999999999E-4</v>
      </c>
      <c r="V131" s="34">
        <f t="shared" si="23"/>
        <v>0</v>
      </c>
      <c r="W131" s="11"/>
    </row>
    <row r="132" spans="7:23" x14ac:dyDescent="0.3">
      <c r="G132" s="26"/>
      <c r="H132" s="11">
        <v>9</v>
      </c>
      <c r="I132" s="11" t="s">
        <v>0</v>
      </c>
      <c r="J132" s="27">
        <v>139</v>
      </c>
      <c r="K132" s="28">
        <v>1</v>
      </c>
      <c r="L132" s="29">
        <v>3537802</v>
      </c>
      <c r="M132" s="29"/>
      <c r="N132" s="30">
        <v>1065826</v>
      </c>
      <c r="O132" s="30">
        <f t="shared" si="20"/>
        <v>2471976</v>
      </c>
      <c r="P132" s="31">
        <v>2.6600000000000001E-4</v>
      </c>
      <c r="Q132" s="32">
        <f t="shared" si="21"/>
        <v>657.545616</v>
      </c>
      <c r="R132" s="29"/>
      <c r="S132" s="30"/>
      <c r="T132" s="30">
        <f t="shared" si="22"/>
        <v>0</v>
      </c>
      <c r="U132" s="33">
        <v>2.8299999999999999E-4</v>
      </c>
      <c r="V132" s="34">
        <f t="shared" si="23"/>
        <v>0</v>
      </c>
      <c r="W132" s="11"/>
    </row>
    <row r="133" spans="7:23" x14ac:dyDescent="0.3">
      <c r="G133" s="26"/>
      <c r="H133" s="11">
        <v>17</v>
      </c>
      <c r="I133" s="11" t="s">
        <v>16</v>
      </c>
      <c r="J133" s="27">
        <v>139</v>
      </c>
      <c r="K133" s="28">
        <v>1</v>
      </c>
      <c r="L133" s="29">
        <v>3537802</v>
      </c>
      <c r="M133" s="29"/>
      <c r="N133" s="30">
        <v>1065826</v>
      </c>
      <c r="O133" s="30">
        <f t="shared" si="20"/>
        <v>2471976</v>
      </c>
      <c r="P133" s="31">
        <v>7.5799999999999999E-4</v>
      </c>
      <c r="Q133" s="32">
        <f t="shared" si="21"/>
        <v>1873.7578080000001</v>
      </c>
      <c r="R133" s="29"/>
      <c r="S133" s="30"/>
      <c r="T133" s="30">
        <f t="shared" si="22"/>
        <v>0</v>
      </c>
      <c r="U133" s="33">
        <v>8.0199999999999998E-4</v>
      </c>
      <c r="V133" s="34">
        <f t="shared" si="23"/>
        <v>0</v>
      </c>
      <c r="W133" s="11"/>
    </row>
    <row r="134" spans="7:23" x14ac:dyDescent="0.3">
      <c r="G134" s="26"/>
      <c r="H134" s="11">
        <v>29</v>
      </c>
      <c r="I134" s="11" t="s">
        <v>24</v>
      </c>
      <c r="J134" s="27">
        <v>139</v>
      </c>
      <c r="K134" s="28">
        <v>1</v>
      </c>
      <c r="L134" s="29">
        <v>3537802</v>
      </c>
      <c r="M134" s="29"/>
      <c r="N134" s="30">
        <v>1065826</v>
      </c>
      <c r="O134" s="30">
        <f t="shared" si="20"/>
        <v>2471976</v>
      </c>
      <c r="P134" s="31">
        <v>3.1029999999999999E-3</v>
      </c>
      <c r="Q134" s="32">
        <f t="shared" si="21"/>
        <v>7670.5415279999997</v>
      </c>
      <c r="R134" s="29"/>
      <c r="S134" s="30"/>
      <c r="T134" s="30">
        <f t="shared" si="22"/>
        <v>0</v>
      </c>
      <c r="U134" s="33">
        <v>3.2200000000000002E-3</v>
      </c>
      <c r="V134" s="34">
        <f t="shared" si="23"/>
        <v>0</v>
      </c>
      <c r="W134" s="11"/>
    </row>
    <row r="135" spans="7:23" x14ac:dyDescent="0.3">
      <c r="G135" s="26"/>
      <c r="H135" s="11">
        <v>38</v>
      </c>
      <c r="I135" s="11" t="s">
        <v>12</v>
      </c>
      <c r="J135" s="27">
        <v>139</v>
      </c>
      <c r="K135" s="28">
        <v>1</v>
      </c>
      <c r="L135" s="29">
        <v>3537802</v>
      </c>
      <c r="M135" s="29"/>
      <c r="N135" s="30">
        <v>1065826</v>
      </c>
      <c r="O135" s="30">
        <f t="shared" si="20"/>
        <v>2471976</v>
      </c>
      <c r="P135" s="31">
        <v>7.8999999999999996E-5</v>
      </c>
      <c r="Q135" s="32">
        <f t="shared" si="21"/>
        <v>195.28610399999999</v>
      </c>
      <c r="R135" s="29"/>
      <c r="S135" s="30"/>
      <c r="T135" s="30">
        <f t="shared" si="22"/>
        <v>0</v>
      </c>
      <c r="U135" s="33">
        <v>8.2999999999999998E-5</v>
      </c>
      <c r="V135" s="34">
        <f t="shared" si="23"/>
        <v>0</v>
      </c>
      <c r="W135" s="11"/>
    </row>
    <row r="136" spans="7:23" x14ac:dyDescent="0.3">
      <c r="G136" s="26"/>
      <c r="H136" s="11">
        <v>49</v>
      </c>
      <c r="I136" s="11" t="s">
        <v>140</v>
      </c>
      <c r="J136" s="27">
        <v>139</v>
      </c>
      <c r="K136" s="28">
        <v>1</v>
      </c>
      <c r="L136" s="29">
        <v>3537802</v>
      </c>
      <c r="M136" s="29"/>
      <c r="N136" s="30">
        <v>1065826</v>
      </c>
      <c r="O136" s="30">
        <f t="shared" si="20"/>
        <v>2471976</v>
      </c>
      <c r="P136" s="31">
        <v>0</v>
      </c>
      <c r="Q136" s="32">
        <f t="shared" si="21"/>
        <v>0</v>
      </c>
      <c r="R136" s="29"/>
      <c r="S136" s="30"/>
      <c r="T136" s="30">
        <f t="shared" si="22"/>
        <v>0</v>
      </c>
      <c r="U136" s="33">
        <v>0</v>
      </c>
      <c r="V136" s="34">
        <f t="shared" si="23"/>
        <v>0</v>
      </c>
      <c r="W136" s="11"/>
    </row>
    <row r="137" spans="7:23" x14ac:dyDescent="0.3">
      <c r="G137" s="26"/>
      <c r="H137" s="11">
        <v>55</v>
      </c>
      <c r="I137" s="11" t="s">
        <v>26</v>
      </c>
      <c r="J137" s="27">
        <v>139</v>
      </c>
      <c r="K137" s="28">
        <v>1</v>
      </c>
      <c r="L137" s="29">
        <v>3537802</v>
      </c>
      <c r="M137" s="29"/>
      <c r="N137" s="30">
        <v>1065826</v>
      </c>
      <c r="O137" s="30">
        <f t="shared" si="20"/>
        <v>2471976</v>
      </c>
      <c r="P137" s="31">
        <v>1.5699999999999999E-4</v>
      </c>
      <c r="Q137" s="32">
        <f t="shared" si="21"/>
        <v>388.10023200000001</v>
      </c>
      <c r="R137" s="29"/>
      <c r="S137" s="30"/>
      <c r="T137" s="30">
        <f t="shared" si="22"/>
        <v>0</v>
      </c>
      <c r="U137" s="33">
        <v>2.1100000000000001E-4</v>
      </c>
      <c r="V137" s="34">
        <f t="shared" si="23"/>
        <v>0</v>
      </c>
      <c r="W137" s="11"/>
    </row>
    <row r="138" spans="7:23" x14ac:dyDescent="0.3">
      <c r="G138" s="26"/>
      <c r="H138" s="11">
        <v>71</v>
      </c>
      <c r="I138" s="11" t="s">
        <v>18</v>
      </c>
      <c r="J138" s="27">
        <v>139</v>
      </c>
      <c r="K138" s="28">
        <v>1</v>
      </c>
      <c r="L138" s="29">
        <v>3537802</v>
      </c>
      <c r="M138" s="29"/>
      <c r="N138" s="30">
        <v>1065826</v>
      </c>
      <c r="O138" s="30">
        <f t="shared" si="20"/>
        <v>2471976</v>
      </c>
      <c r="P138" s="31">
        <v>1.1E-5</v>
      </c>
      <c r="Q138" s="32">
        <f t="shared" si="21"/>
        <v>27.191735999999999</v>
      </c>
      <c r="R138" s="29"/>
      <c r="S138" s="30"/>
      <c r="T138" s="30">
        <f t="shared" si="22"/>
        <v>0</v>
      </c>
      <c r="U138" s="33">
        <v>1.2E-5</v>
      </c>
      <c r="V138" s="34">
        <f t="shared" si="23"/>
        <v>0</v>
      </c>
      <c r="W138" s="11"/>
    </row>
    <row r="139" spans="7:23" x14ac:dyDescent="0.3">
      <c r="G139" s="26"/>
      <c r="H139" s="11">
        <v>72</v>
      </c>
      <c r="I139" s="11" t="s">
        <v>28</v>
      </c>
      <c r="J139" s="27">
        <v>139</v>
      </c>
      <c r="K139" s="28">
        <v>1</v>
      </c>
      <c r="L139" s="29">
        <v>3537802</v>
      </c>
      <c r="M139" s="29"/>
      <c r="N139" s="30">
        <v>1065826</v>
      </c>
      <c r="O139" s="30">
        <f t="shared" si="20"/>
        <v>2471976</v>
      </c>
      <c r="P139" s="31">
        <v>3.1799999999999998E-4</v>
      </c>
      <c r="Q139" s="32">
        <f t="shared" si="21"/>
        <v>786.08836799999995</v>
      </c>
      <c r="R139" s="29"/>
      <c r="S139" s="30"/>
      <c r="T139" s="30">
        <f t="shared" si="22"/>
        <v>0</v>
      </c>
      <c r="U139" s="33">
        <v>3.3700000000000001E-4</v>
      </c>
      <c r="V139" s="34">
        <f t="shared" si="23"/>
        <v>0</v>
      </c>
      <c r="W139" s="11"/>
    </row>
    <row r="140" spans="7:23" x14ac:dyDescent="0.3">
      <c r="G140" s="26"/>
      <c r="H140" s="11">
        <v>117</v>
      </c>
      <c r="I140" s="11" t="s">
        <v>21</v>
      </c>
      <c r="J140" s="27">
        <v>139</v>
      </c>
      <c r="K140" s="28">
        <v>1</v>
      </c>
      <c r="L140" s="29">
        <v>3537802</v>
      </c>
      <c r="M140" s="29"/>
      <c r="N140" s="30">
        <v>1065826</v>
      </c>
      <c r="O140" s="30">
        <f t="shared" si="20"/>
        <v>2471976</v>
      </c>
      <c r="P140" s="31">
        <v>2.7300000000000002E-4</v>
      </c>
      <c r="Q140" s="32">
        <f t="shared" si="21"/>
        <v>674.84944800000005</v>
      </c>
      <c r="R140" s="29"/>
      <c r="S140" s="30"/>
      <c r="T140" s="30">
        <f t="shared" si="22"/>
        <v>0</v>
      </c>
      <c r="U140" s="33">
        <v>2.8800000000000001E-4</v>
      </c>
      <c r="V140" s="34">
        <f t="shared" si="23"/>
        <v>0</v>
      </c>
      <c r="W140" s="11"/>
    </row>
    <row r="141" spans="7:23" x14ac:dyDescent="0.3">
      <c r="G141" s="26"/>
      <c r="H141" s="11">
        <v>122</v>
      </c>
      <c r="I141" s="11" t="s">
        <v>138</v>
      </c>
      <c r="J141" s="27">
        <v>139</v>
      </c>
      <c r="K141" s="28">
        <v>1</v>
      </c>
      <c r="L141" s="29">
        <v>3537802</v>
      </c>
      <c r="M141" s="29"/>
      <c r="N141" s="30">
        <v>1065826</v>
      </c>
      <c r="O141" s="30">
        <f t="shared" si="20"/>
        <v>2471976</v>
      </c>
      <c r="P141" s="31">
        <v>0</v>
      </c>
      <c r="Q141" s="32">
        <f t="shared" si="21"/>
        <v>0</v>
      </c>
      <c r="R141" s="29"/>
      <c r="S141" s="30"/>
      <c r="T141" s="30">
        <f t="shared" si="22"/>
        <v>0</v>
      </c>
      <c r="U141" s="33">
        <v>0</v>
      </c>
      <c r="V141" s="34">
        <f t="shared" si="23"/>
        <v>0</v>
      </c>
      <c r="W141" s="11"/>
    </row>
    <row r="142" spans="7:23" x14ac:dyDescent="0.3">
      <c r="G142" s="26"/>
      <c r="H142" s="11"/>
      <c r="I142" s="11"/>
      <c r="J142" s="27"/>
      <c r="K142" s="28"/>
      <c r="L142" s="30"/>
      <c r="M142" s="30"/>
      <c r="N142" s="30"/>
      <c r="O142" s="30"/>
      <c r="P142" s="33"/>
      <c r="Q142" s="32"/>
      <c r="R142" s="30"/>
      <c r="S142" s="30"/>
      <c r="T142" s="30"/>
      <c r="U142" s="33"/>
      <c r="V142" s="34"/>
      <c r="W142" s="11"/>
    </row>
    <row r="143" spans="7:23" ht="15.6" x14ac:dyDescent="0.3">
      <c r="G143" s="39">
        <v>49</v>
      </c>
      <c r="H143" s="40" t="s">
        <v>140</v>
      </c>
      <c r="I143" s="11"/>
      <c r="J143" s="27"/>
      <c r="K143" s="28"/>
      <c r="L143" s="30"/>
      <c r="M143" s="30"/>
      <c r="N143" s="30"/>
      <c r="O143" s="30"/>
      <c r="P143" s="33"/>
      <c r="Q143" s="32"/>
      <c r="R143" s="30"/>
      <c r="S143" s="30"/>
      <c r="T143" s="30"/>
      <c r="U143" s="33"/>
      <c r="V143" s="34"/>
      <c r="W143" s="11"/>
    </row>
    <row r="144" spans="7:23" x14ac:dyDescent="0.3">
      <c r="G144" s="26"/>
      <c r="H144" s="11">
        <v>1</v>
      </c>
      <c r="I144" s="11" t="s">
        <v>11</v>
      </c>
      <c r="J144" s="27">
        <v>836</v>
      </c>
      <c r="K144" s="28">
        <v>1</v>
      </c>
      <c r="L144" s="29">
        <v>0</v>
      </c>
      <c r="M144" s="29">
        <v>67343</v>
      </c>
      <c r="N144" s="30"/>
      <c r="O144" s="30"/>
      <c r="P144" s="31">
        <v>1.91E-3</v>
      </c>
      <c r="Q144" s="32">
        <f t="shared" ref="Q144:Q159" si="24">O144*P144</f>
        <v>0</v>
      </c>
      <c r="R144" s="29">
        <v>0</v>
      </c>
      <c r="S144" s="30"/>
      <c r="T144" s="30">
        <f t="shared" ref="T144:T159" si="25">(R144-S144)*K144</f>
        <v>0</v>
      </c>
      <c r="U144" s="33">
        <v>1.9740000000000001E-3</v>
      </c>
      <c r="V144" s="34">
        <f t="shared" ref="V144:V159" si="26">T144*U144</f>
        <v>0</v>
      </c>
      <c r="W144" s="11"/>
    </row>
    <row r="145" spans="7:23" x14ac:dyDescent="0.3">
      <c r="G145" s="26"/>
      <c r="H145" s="11">
        <v>2</v>
      </c>
      <c r="I145" s="11" t="s">
        <v>27</v>
      </c>
      <c r="J145" s="27">
        <v>836</v>
      </c>
      <c r="K145" s="28">
        <v>1</v>
      </c>
      <c r="L145" s="29">
        <v>0</v>
      </c>
      <c r="M145" s="29">
        <v>67343</v>
      </c>
      <c r="N145" s="30"/>
      <c r="O145" s="30"/>
      <c r="P145" s="31">
        <v>2.6899999999999998E-4</v>
      </c>
      <c r="Q145" s="32">
        <f t="shared" si="24"/>
        <v>0</v>
      </c>
      <c r="R145" s="29">
        <v>0</v>
      </c>
      <c r="S145" s="30"/>
      <c r="T145" s="30">
        <f t="shared" si="25"/>
        <v>0</v>
      </c>
      <c r="U145" s="33">
        <v>2.9500000000000001E-4</v>
      </c>
      <c r="V145" s="34">
        <f t="shared" si="26"/>
        <v>0</v>
      </c>
      <c r="W145" s="11"/>
    </row>
    <row r="146" spans="7:23" x14ac:dyDescent="0.3">
      <c r="G146" s="26"/>
      <c r="H146" s="11">
        <v>3</v>
      </c>
      <c r="I146" s="11" t="s">
        <v>20</v>
      </c>
      <c r="J146" s="27">
        <v>836</v>
      </c>
      <c r="K146" s="28">
        <v>1</v>
      </c>
      <c r="L146" s="29">
        <v>0</v>
      </c>
      <c r="M146" s="29">
        <v>67343</v>
      </c>
      <c r="N146" s="30"/>
      <c r="O146" s="30"/>
      <c r="P146" s="31">
        <v>5.9699999999999998E-4</v>
      </c>
      <c r="Q146" s="32">
        <f t="shared" si="24"/>
        <v>0</v>
      </c>
      <c r="R146" s="29">
        <v>0</v>
      </c>
      <c r="S146" s="30"/>
      <c r="T146" s="30">
        <f t="shared" si="25"/>
        <v>0</v>
      </c>
      <c r="U146" s="33">
        <v>6.3100000000000005E-4</v>
      </c>
      <c r="V146" s="34">
        <f t="shared" si="26"/>
        <v>0</v>
      </c>
      <c r="W146" s="11"/>
    </row>
    <row r="147" spans="7:23" x14ac:dyDescent="0.3">
      <c r="G147" s="26"/>
      <c r="H147" s="11">
        <v>4</v>
      </c>
      <c r="I147" s="11" t="s">
        <v>10</v>
      </c>
      <c r="J147" s="27">
        <v>836</v>
      </c>
      <c r="K147" s="28">
        <v>1</v>
      </c>
      <c r="L147" s="29">
        <v>0</v>
      </c>
      <c r="M147" s="29">
        <v>67343</v>
      </c>
      <c r="N147" s="30"/>
      <c r="O147" s="30"/>
      <c r="P147" s="31">
        <v>9.2750000000000003E-3</v>
      </c>
      <c r="Q147" s="32">
        <f t="shared" si="24"/>
        <v>0</v>
      </c>
      <c r="R147" s="29">
        <v>0</v>
      </c>
      <c r="S147" s="30"/>
      <c r="T147" s="30">
        <f t="shared" si="25"/>
        <v>0</v>
      </c>
      <c r="U147" s="33">
        <v>9.2949999999999994E-3</v>
      </c>
      <c r="V147" s="34">
        <f t="shared" si="26"/>
        <v>0</v>
      </c>
      <c r="W147" s="11"/>
    </row>
    <row r="148" spans="7:23" x14ac:dyDescent="0.3">
      <c r="G148" s="26"/>
      <c r="H148" s="11">
        <v>6</v>
      </c>
      <c r="I148" s="11" t="s">
        <v>118</v>
      </c>
      <c r="J148" s="27">
        <v>836</v>
      </c>
      <c r="K148" s="28">
        <v>1</v>
      </c>
      <c r="L148" s="29">
        <v>0</v>
      </c>
      <c r="M148" s="29">
        <v>67343</v>
      </c>
      <c r="N148" s="30"/>
      <c r="O148" s="30"/>
      <c r="P148" s="31">
        <v>0</v>
      </c>
      <c r="Q148" s="32">
        <f t="shared" si="24"/>
        <v>0</v>
      </c>
      <c r="R148" s="29">
        <v>0</v>
      </c>
      <c r="S148" s="30"/>
      <c r="T148" s="30">
        <f t="shared" si="25"/>
        <v>0</v>
      </c>
      <c r="U148" s="33">
        <v>0</v>
      </c>
      <c r="V148" s="34">
        <f t="shared" si="26"/>
        <v>0</v>
      </c>
      <c r="W148" s="11"/>
    </row>
    <row r="149" spans="7:23" x14ac:dyDescent="0.3">
      <c r="G149" s="26"/>
      <c r="H149" s="11">
        <v>7</v>
      </c>
      <c r="I149" s="11" t="s">
        <v>9</v>
      </c>
      <c r="J149" s="27">
        <v>836</v>
      </c>
      <c r="K149" s="28">
        <v>1</v>
      </c>
      <c r="L149" s="29">
        <v>0</v>
      </c>
      <c r="M149" s="29">
        <v>67343</v>
      </c>
      <c r="N149" s="30"/>
      <c r="O149" s="30"/>
      <c r="P149" s="31">
        <v>1.27E-4</v>
      </c>
      <c r="Q149" s="32">
        <f t="shared" si="24"/>
        <v>0</v>
      </c>
      <c r="R149" s="29">
        <v>0</v>
      </c>
      <c r="S149" s="30"/>
      <c r="T149" s="30">
        <f t="shared" si="25"/>
        <v>0</v>
      </c>
      <c r="U149" s="33">
        <v>1.34E-4</v>
      </c>
      <c r="V149" s="34">
        <f t="shared" si="26"/>
        <v>0</v>
      </c>
      <c r="W149" s="11"/>
    </row>
    <row r="150" spans="7:23" x14ac:dyDescent="0.3">
      <c r="G150" s="26"/>
      <c r="H150" s="11">
        <v>8</v>
      </c>
      <c r="I150" s="11" t="s">
        <v>23</v>
      </c>
      <c r="J150" s="27">
        <v>836</v>
      </c>
      <c r="K150" s="28">
        <v>1</v>
      </c>
      <c r="L150" s="29">
        <v>0</v>
      </c>
      <c r="M150" s="29">
        <v>67343</v>
      </c>
      <c r="N150" s="30"/>
      <c r="O150" s="30"/>
      <c r="P150" s="31">
        <v>1.8699999999999999E-4</v>
      </c>
      <c r="Q150" s="32">
        <f t="shared" si="24"/>
        <v>0</v>
      </c>
      <c r="R150" s="29">
        <v>0</v>
      </c>
      <c r="S150" s="30"/>
      <c r="T150" s="30">
        <f t="shared" si="25"/>
        <v>0</v>
      </c>
      <c r="U150" s="33">
        <v>1.9599999999999999E-4</v>
      </c>
      <c r="V150" s="34">
        <f t="shared" si="26"/>
        <v>0</v>
      </c>
      <c r="W150" s="11"/>
    </row>
    <row r="151" spans="7:23" x14ac:dyDescent="0.3">
      <c r="G151" s="26"/>
      <c r="H151" s="11">
        <v>9</v>
      </c>
      <c r="I151" s="11" t="s">
        <v>0</v>
      </c>
      <c r="J151" s="27">
        <v>836</v>
      </c>
      <c r="K151" s="28">
        <v>1</v>
      </c>
      <c r="L151" s="29">
        <v>0</v>
      </c>
      <c r="M151" s="29">
        <v>67343</v>
      </c>
      <c r="N151" s="30"/>
      <c r="O151" s="30"/>
      <c r="P151" s="31">
        <v>2.6600000000000001E-4</v>
      </c>
      <c r="Q151" s="32">
        <f t="shared" si="24"/>
        <v>0</v>
      </c>
      <c r="R151" s="29">
        <v>0</v>
      </c>
      <c r="S151" s="30"/>
      <c r="T151" s="30">
        <f t="shared" si="25"/>
        <v>0</v>
      </c>
      <c r="U151" s="33">
        <v>2.8299999999999999E-4</v>
      </c>
      <c r="V151" s="34">
        <f t="shared" si="26"/>
        <v>0</v>
      </c>
      <c r="W151" s="11"/>
    </row>
    <row r="152" spans="7:23" x14ac:dyDescent="0.3">
      <c r="G152" s="26"/>
      <c r="H152" s="11">
        <v>29</v>
      </c>
      <c r="I152" s="11" t="s">
        <v>24</v>
      </c>
      <c r="J152" s="27">
        <v>836</v>
      </c>
      <c r="K152" s="28">
        <v>1</v>
      </c>
      <c r="L152" s="29">
        <v>0</v>
      </c>
      <c r="M152" s="29">
        <v>67343</v>
      </c>
      <c r="N152" s="30"/>
      <c r="O152" s="30"/>
      <c r="P152" s="31">
        <v>3.1029999999999999E-3</v>
      </c>
      <c r="Q152" s="32">
        <f t="shared" si="24"/>
        <v>0</v>
      </c>
      <c r="R152" s="29">
        <v>0</v>
      </c>
      <c r="S152" s="30"/>
      <c r="T152" s="30">
        <f t="shared" si="25"/>
        <v>0</v>
      </c>
      <c r="U152" s="33">
        <v>3.2200000000000002E-3</v>
      </c>
      <c r="V152" s="34">
        <f t="shared" si="26"/>
        <v>0</v>
      </c>
      <c r="W152" s="11"/>
    </row>
    <row r="153" spans="7:23" x14ac:dyDescent="0.3">
      <c r="G153" s="26"/>
      <c r="H153" s="11">
        <v>38</v>
      </c>
      <c r="I153" s="11" t="s">
        <v>12</v>
      </c>
      <c r="J153" s="27">
        <v>836</v>
      </c>
      <c r="K153" s="28">
        <v>1</v>
      </c>
      <c r="L153" s="29">
        <v>0</v>
      </c>
      <c r="M153" s="29">
        <v>67343</v>
      </c>
      <c r="N153" s="30"/>
      <c r="O153" s="30"/>
      <c r="P153" s="31">
        <v>7.8999999999999996E-5</v>
      </c>
      <c r="Q153" s="32">
        <f t="shared" si="24"/>
        <v>0</v>
      </c>
      <c r="R153" s="29">
        <v>0</v>
      </c>
      <c r="S153" s="30"/>
      <c r="T153" s="30">
        <f t="shared" si="25"/>
        <v>0</v>
      </c>
      <c r="U153" s="33">
        <v>8.2999999999999998E-5</v>
      </c>
      <c r="V153" s="34">
        <f t="shared" si="26"/>
        <v>0</v>
      </c>
      <c r="W153" s="11"/>
    </row>
    <row r="154" spans="7:23" x14ac:dyDescent="0.3">
      <c r="G154" s="26"/>
      <c r="H154" s="11">
        <v>49</v>
      </c>
      <c r="I154" s="11" t="s">
        <v>140</v>
      </c>
      <c r="J154" s="27">
        <v>836</v>
      </c>
      <c r="K154" s="28">
        <v>1</v>
      </c>
      <c r="L154" s="29">
        <v>0</v>
      </c>
      <c r="M154" s="29">
        <v>67343</v>
      </c>
      <c r="N154" s="30"/>
      <c r="O154" s="30"/>
      <c r="P154" s="31">
        <v>0</v>
      </c>
      <c r="Q154" s="32">
        <f t="shared" si="24"/>
        <v>0</v>
      </c>
      <c r="R154" s="29">
        <v>0</v>
      </c>
      <c r="S154" s="30"/>
      <c r="T154" s="30">
        <f t="shared" si="25"/>
        <v>0</v>
      </c>
      <c r="U154" s="33">
        <v>0</v>
      </c>
      <c r="V154" s="34">
        <f t="shared" si="26"/>
        <v>0</v>
      </c>
      <c r="W154" s="11"/>
    </row>
    <row r="155" spans="7:23" x14ac:dyDescent="0.3">
      <c r="G155" s="26"/>
      <c r="H155" s="11">
        <v>55</v>
      </c>
      <c r="I155" s="11" t="s">
        <v>26</v>
      </c>
      <c r="J155" s="27">
        <v>836</v>
      </c>
      <c r="K155" s="28">
        <v>1</v>
      </c>
      <c r="L155" s="29">
        <v>0</v>
      </c>
      <c r="M155" s="29">
        <v>67343</v>
      </c>
      <c r="N155" s="30"/>
      <c r="O155" s="30"/>
      <c r="P155" s="31">
        <v>1.5699999999999999E-4</v>
      </c>
      <c r="Q155" s="32">
        <f t="shared" si="24"/>
        <v>0</v>
      </c>
      <c r="R155" s="29">
        <v>0</v>
      </c>
      <c r="S155" s="30"/>
      <c r="T155" s="30">
        <f t="shared" si="25"/>
        <v>0</v>
      </c>
      <c r="U155" s="33">
        <v>2.1100000000000001E-4</v>
      </c>
      <c r="V155" s="34">
        <f t="shared" si="26"/>
        <v>0</v>
      </c>
      <c r="W155" s="11"/>
    </row>
    <row r="156" spans="7:23" x14ac:dyDescent="0.3">
      <c r="G156" s="26"/>
      <c r="H156" s="11">
        <v>71</v>
      </c>
      <c r="I156" s="11" t="s">
        <v>18</v>
      </c>
      <c r="J156" s="27">
        <v>836</v>
      </c>
      <c r="K156" s="28">
        <v>1</v>
      </c>
      <c r="L156" s="29">
        <v>0</v>
      </c>
      <c r="M156" s="29">
        <v>67343</v>
      </c>
      <c r="N156" s="30"/>
      <c r="O156" s="30"/>
      <c r="P156" s="31">
        <v>1.1E-5</v>
      </c>
      <c r="Q156" s="32">
        <f t="shared" si="24"/>
        <v>0</v>
      </c>
      <c r="R156" s="29">
        <v>0</v>
      </c>
      <c r="S156" s="30"/>
      <c r="T156" s="30">
        <f t="shared" si="25"/>
        <v>0</v>
      </c>
      <c r="U156" s="33">
        <v>1.2E-5</v>
      </c>
      <c r="V156" s="34">
        <f t="shared" si="26"/>
        <v>0</v>
      </c>
      <c r="W156" s="11"/>
    </row>
    <row r="157" spans="7:23" x14ac:dyDescent="0.3">
      <c r="G157" s="26"/>
      <c r="H157" s="11">
        <v>72</v>
      </c>
      <c r="I157" s="11" t="s">
        <v>28</v>
      </c>
      <c r="J157" s="27">
        <v>836</v>
      </c>
      <c r="K157" s="28">
        <v>1</v>
      </c>
      <c r="L157" s="29">
        <v>0</v>
      </c>
      <c r="M157" s="29">
        <v>67343</v>
      </c>
      <c r="N157" s="30"/>
      <c r="O157" s="30"/>
      <c r="P157" s="31">
        <v>3.1799999999999998E-4</v>
      </c>
      <c r="Q157" s="32">
        <f t="shared" si="24"/>
        <v>0</v>
      </c>
      <c r="R157" s="29">
        <v>0</v>
      </c>
      <c r="S157" s="30"/>
      <c r="T157" s="30">
        <f t="shared" si="25"/>
        <v>0</v>
      </c>
      <c r="U157" s="33">
        <v>3.3700000000000001E-4</v>
      </c>
      <c r="V157" s="34">
        <f t="shared" si="26"/>
        <v>0</v>
      </c>
      <c r="W157" s="11"/>
    </row>
    <row r="158" spans="7:23" x14ac:dyDescent="0.3">
      <c r="G158" s="26"/>
      <c r="H158" s="11">
        <v>117</v>
      </c>
      <c r="I158" s="11" t="s">
        <v>21</v>
      </c>
      <c r="J158" s="27">
        <v>836</v>
      </c>
      <c r="K158" s="28">
        <v>1</v>
      </c>
      <c r="L158" s="29">
        <v>0</v>
      </c>
      <c r="M158" s="29">
        <v>67343</v>
      </c>
      <c r="N158" s="30"/>
      <c r="O158" s="30"/>
      <c r="P158" s="31">
        <v>2.7300000000000002E-4</v>
      </c>
      <c r="Q158" s="32">
        <f t="shared" si="24"/>
        <v>0</v>
      </c>
      <c r="R158" s="29">
        <v>0</v>
      </c>
      <c r="S158" s="30"/>
      <c r="T158" s="30">
        <f t="shared" si="25"/>
        <v>0</v>
      </c>
      <c r="U158" s="33">
        <v>2.8800000000000001E-4</v>
      </c>
      <c r="V158" s="34">
        <f t="shared" si="26"/>
        <v>0</v>
      </c>
      <c r="W158" s="11"/>
    </row>
    <row r="159" spans="7:23" x14ac:dyDescent="0.3">
      <c r="G159" s="26"/>
      <c r="H159" s="11">
        <v>122</v>
      </c>
      <c r="I159" s="11" t="s">
        <v>138</v>
      </c>
      <c r="J159" s="27">
        <v>836</v>
      </c>
      <c r="K159" s="28">
        <v>1</v>
      </c>
      <c r="L159" s="29">
        <v>0</v>
      </c>
      <c r="M159" s="29">
        <v>67343</v>
      </c>
      <c r="N159" s="30"/>
      <c r="O159" s="30"/>
      <c r="P159" s="31">
        <v>0</v>
      </c>
      <c r="Q159" s="32">
        <f t="shared" si="24"/>
        <v>0</v>
      </c>
      <c r="R159" s="29">
        <v>0</v>
      </c>
      <c r="S159" s="30"/>
      <c r="T159" s="30">
        <f t="shared" si="25"/>
        <v>0</v>
      </c>
      <c r="U159" s="33">
        <v>0</v>
      </c>
      <c r="V159" s="34">
        <f t="shared" si="26"/>
        <v>0</v>
      </c>
      <c r="W159" s="11"/>
    </row>
    <row r="160" spans="7:23" ht="15" thickBot="1" x14ac:dyDescent="0.35">
      <c r="G160" s="35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7"/>
    </row>
    <row r="161" spans="7:23" x14ac:dyDescent="0.3">
      <c r="G161" s="11">
        <v>49</v>
      </c>
      <c r="H161" s="11" t="s">
        <v>140</v>
      </c>
      <c r="I161" s="11"/>
      <c r="J161" s="27"/>
      <c r="K161" s="28"/>
      <c r="L161" s="30"/>
      <c r="M161" s="30"/>
      <c r="N161" s="30"/>
      <c r="O161" s="30"/>
      <c r="P161" s="33"/>
      <c r="Q161" s="32">
        <f>SUM(Q125:Q160)</f>
        <v>42839.344079999995</v>
      </c>
      <c r="R161" s="30"/>
      <c r="S161" s="30"/>
      <c r="T161" s="30"/>
      <c r="U161" s="33"/>
      <c r="V161" s="32">
        <f>SUM(V125:V160)</f>
        <v>0</v>
      </c>
      <c r="W161" s="38">
        <f>Q161+V161</f>
        <v>42839.344079999995</v>
      </c>
    </row>
    <row r="162" spans="7:23" x14ac:dyDescent="0.3">
      <c r="G162" s="11"/>
      <c r="H162" s="11"/>
      <c r="I162" s="11"/>
      <c r="J162" s="27"/>
      <c r="K162" s="28"/>
      <c r="L162" s="30"/>
      <c r="M162" s="30"/>
      <c r="N162" s="30"/>
      <c r="O162" s="30"/>
      <c r="P162" s="33"/>
      <c r="Q162" s="32"/>
      <c r="R162" s="30"/>
      <c r="S162" s="30"/>
      <c r="T162" s="30"/>
      <c r="U162" s="33"/>
      <c r="V162" s="32"/>
      <c r="W162" s="11"/>
    </row>
    <row r="163" spans="7:23" ht="15" thickBot="1" x14ac:dyDescent="0.35">
      <c r="G163" s="11"/>
      <c r="H163" s="11"/>
      <c r="I163" s="11"/>
      <c r="J163" s="12" t="s">
        <v>100</v>
      </c>
      <c r="K163" s="13" t="s">
        <v>101</v>
      </c>
      <c r="L163" s="14" t="s">
        <v>102</v>
      </c>
      <c r="M163" s="14" t="s">
        <v>103</v>
      </c>
      <c r="N163" s="14" t="s">
        <v>104</v>
      </c>
      <c r="O163" s="14" t="s">
        <v>105</v>
      </c>
      <c r="P163" s="15" t="s">
        <v>106</v>
      </c>
      <c r="Q163" s="16" t="s">
        <v>107</v>
      </c>
      <c r="R163" s="14" t="s">
        <v>108</v>
      </c>
      <c r="S163" s="14" t="s">
        <v>109</v>
      </c>
      <c r="T163" s="14" t="s">
        <v>110</v>
      </c>
      <c r="U163" s="15" t="s">
        <v>111</v>
      </c>
      <c r="V163" s="16" t="s">
        <v>112</v>
      </c>
      <c r="W163" s="11"/>
    </row>
    <row r="164" spans="7:23" ht="15.6" x14ac:dyDescent="0.3">
      <c r="G164" s="17">
        <v>68</v>
      </c>
      <c r="H164" s="18" t="s">
        <v>141</v>
      </c>
      <c r="I164" s="19"/>
      <c r="J164" s="20"/>
      <c r="K164" s="21"/>
      <c r="L164" s="22"/>
      <c r="M164" s="22"/>
      <c r="N164" s="22"/>
      <c r="O164" s="22"/>
      <c r="P164" s="23"/>
      <c r="Q164" s="24"/>
      <c r="R164" s="22"/>
      <c r="S164" s="22"/>
      <c r="T164" s="22"/>
      <c r="U164" s="23"/>
      <c r="V164" s="25"/>
      <c r="W164" s="11"/>
    </row>
    <row r="165" spans="7:23" x14ac:dyDescent="0.3">
      <c r="G165" s="26"/>
      <c r="H165" s="11">
        <v>1</v>
      </c>
      <c r="I165" s="11" t="s">
        <v>11</v>
      </c>
      <c r="J165" s="27">
        <v>236</v>
      </c>
      <c r="K165" s="28">
        <v>1</v>
      </c>
      <c r="L165" s="29">
        <v>0</v>
      </c>
      <c r="M165" s="29">
        <v>2004</v>
      </c>
      <c r="N165" s="30">
        <v>-28094</v>
      </c>
      <c r="O165" s="30">
        <f t="shared" ref="O165:O181" si="27">(L165+M165-N165)*K165</f>
        <v>30098</v>
      </c>
      <c r="P165" s="31">
        <v>1.91E-3</v>
      </c>
      <c r="Q165" s="32">
        <f t="shared" ref="Q165:Q181" si="28">O165*P165</f>
        <v>57.487180000000002</v>
      </c>
      <c r="R165" s="29">
        <v>0</v>
      </c>
      <c r="S165" s="30">
        <v>-15097</v>
      </c>
      <c r="T165" s="30">
        <f t="shared" ref="T165:T181" si="29">(R165-S165)*K165</f>
        <v>15097</v>
      </c>
      <c r="U165" s="33">
        <v>1.9740000000000001E-3</v>
      </c>
      <c r="V165" s="34">
        <f t="shared" ref="V165:V181" si="30">T165*U165</f>
        <v>29.801477999999999</v>
      </c>
      <c r="W165" s="11"/>
    </row>
    <row r="166" spans="7:23" x14ac:dyDescent="0.3">
      <c r="G166" s="26"/>
      <c r="H166" s="11">
        <v>2</v>
      </c>
      <c r="I166" s="11" t="s">
        <v>27</v>
      </c>
      <c r="J166" s="27">
        <v>236</v>
      </c>
      <c r="K166" s="28">
        <v>1</v>
      </c>
      <c r="L166" s="29">
        <v>0</v>
      </c>
      <c r="M166" s="29">
        <v>2004</v>
      </c>
      <c r="N166" s="30">
        <v>-28094</v>
      </c>
      <c r="O166" s="30">
        <f t="shared" si="27"/>
        <v>30098</v>
      </c>
      <c r="P166" s="31">
        <v>2.6899999999999998E-4</v>
      </c>
      <c r="Q166" s="32">
        <f t="shared" si="28"/>
        <v>8.0963619999999992</v>
      </c>
      <c r="R166" s="29">
        <v>0</v>
      </c>
      <c r="S166" s="30">
        <v>-15097</v>
      </c>
      <c r="T166" s="30">
        <f t="shared" si="29"/>
        <v>15097</v>
      </c>
      <c r="U166" s="33">
        <v>2.9500000000000001E-4</v>
      </c>
      <c r="V166" s="34">
        <f t="shared" si="30"/>
        <v>4.4536150000000001</v>
      </c>
      <c r="W166" s="11"/>
    </row>
    <row r="167" spans="7:23" x14ac:dyDescent="0.3">
      <c r="G167" s="26"/>
      <c r="H167" s="11">
        <v>3</v>
      </c>
      <c r="I167" s="11" t="s">
        <v>20</v>
      </c>
      <c r="J167" s="27">
        <v>236</v>
      </c>
      <c r="K167" s="28">
        <v>1</v>
      </c>
      <c r="L167" s="29">
        <v>0</v>
      </c>
      <c r="M167" s="29">
        <v>2004</v>
      </c>
      <c r="N167" s="30">
        <v>-28094</v>
      </c>
      <c r="O167" s="30">
        <f t="shared" si="27"/>
        <v>30098</v>
      </c>
      <c r="P167" s="31">
        <v>5.9699999999999998E-4</v>
      </c>
      <c r="Q167" s="32">
        <f t="shared" si="28"/>
        <v>17.968505999999998</v>
      </c>
      <c r="R167" s="29">
        <v>0</v>
      </c>
      <c r="S167" s="30">
        <v>-15097</v>
      </c>
      <c r="T167" s="30">
        <f t="shared" si="29"/>
        <v>15097</v>
      </c>
      <c r="U167" s="33">
        <v>6.3100000000000005E-4</v>
      </c>
      <c r="V167" s="34">
        <f t="shared" si="30"/>
        <v>9.5262070000000012</v>
      </c>
      <c r="W167" s="11"/>
    </row>
    <row r="168" spans="7:23" x14ac:dyDescent="0.3">
      <c r="G168" s="26"/>
      <c r="H168" s="11">
        <v>4</v>
      </c>
      <c r="I168" s="11" t="s">
        <v>10</v>
      </c>
      <c r="J168" s="27">
        <v>236</v>
      </c>
      <c r="K168" s="28">
        <v>0.6</v>
      </c>
      <c r="L168" s="29">
        <v>0</v>
      </c>
      <c r="M168" s="29">
        <v>2004</v>
      </c>
      <c r="N168" s="30">
        <v>-28094</v>
      </c>
      <c r="O168" s="30">
        <f t="shared" si="27"/>
        <v>18058.8</v>
      </c>
      <c r="P168" s="31">
        <v>9.2750000000000003E-3</v>
      </c>
      <c r="Q168" s="32">
        <f t="shared" si="28"/>
        <v>167.49537000000001</v>
      </c>
      <c r="R168" s="29">
        <v>0</v>
      </c>
      <c r="S168" s="30">
        <v>-15097</v>
      </c>
      <c r="T168" s="30">
        <f t="shared" si="29"/>
        <v>9058.1999999999989</v>
      </c>
      <c r="U168" s="33">
        <v>9.2949999999999994E-3</v>
      </c>
      <c r="V168" s="34">
        <f t="shared" si="30"/>
        <v>84.195968999999991</v>
      </c>
      <c r="W168" s="11"/>
    </row>
    <row r="169" spans="7:23" x14ac:dyDescent="0.3">
      <c r="G169" s="26"/>
      <c r="H169" s="11">
        <v>6</v>
      </c>
      <c r="I169" s="11" t="s">
        <v>118</v>
      </c>
      <c r="J169" s="27">
        <v>236</v>
      </c>
      <c r="K169" s="28">
        <v>0.6</v>
      </c>
      <c r="L169" s="29">
        <v>0</v>
      </c>
      <c r="M169" s="29">
        <v>2004</v>
      </c>
      <c r="N169" s="30">
        <v>-28094</v>
      </c>
      <c r="O169" s="30">
        <f t="shared" si="27"/>
        <v>18058.8</v>
      </c>
      <c r="P169" s="31">
        <v>0</v>
      </c>
      <c r="Q169" s="32">
        <f t="shared" si="28"/>
        <v>0</v>
      </c>
      <c r="R169" s="29">
        <v>0</v>
      </c>
      <c r="S169" s="30">
        <v>-15097</v>
      </c>
      <c r="T169" s="30">
        <f t="shared" si="29"/>
        <v>9058.1999999999989</v>
      </c>
      <c r="U169" s="33">
        <v>0</v>
      </c>
      <c r="V169" s="34">
        <f t="shared" si="30"/>
        <v>0</v>
      </c>
      <c r="W169" s="11"/>
    </row>
    <row r="170" spans="7:23" x14ac:dyDescent="0.3">
      <c r="G170" s="26"/>
      <c r="H170" s="11">
        <v>7</v>
      </c>
      <c r="I170" s="11" t="s">
        <v>9</v>
      </c>
      <c r="J170" s="27">
        <v>236</v>
      </c>
      <c r="K170" s="28">
        <v>1</v>
      </c>
      <c r="L170" s="29">
        <v>0</v>
      </c>
      <c r="M170" s="29">
        <v>2004</v>
      </c>
      <c r="N170" s="30">
        <v>-28094</v>
      </c>
      <c r="O170" s="30">
        <f t="shared" si="27"/>
        <v>30098</v>
      </c>
      <c r="P170" s="31">
        <v>1.27E-4</v>
      </c>
      <c r="Q170" s="32">
        <f t="shared" si="28"/>
        <v>3.8224459999999998</v>
      </c>
      <c r="R170" s="29">
        <v>0</v>
      </c>
      <c r="S170" s="30">
        <v>-15097</v>
      </c>
      <c r="T170" s="30">
        <f t="shared" si="29"/>
        <v>15097</v>
      </c>
      <c r="U170" s="33">
        <v>1.34E-4</v>
      </c>
      <c r="V170" s="34">
        <f t="shared" si="30"/>
        <v>2.0229979999999999</v>
      </c>
      <c r="W170" s="11"/>
    </row>
    <row r="171" spans="7:23" x14ac:dyDescent="0.3">
      <c r="G171" s="26"/>
      <c r="H171" s="11">
        <v>8</v>
      </c>
      <c r="I171" s="11" t="s">
        <v>23</v>
      </c>
      <c r="J171" s="27">
        <v>236</v>
      </c>
      <c r="K171" s="28">
        <v>1</v>
      </c>
      <c r="L171" s="29">
        <v>0</v>
      </c>
      <c r="M171" s="29">
        <v>2004</v>
      </c>
      <c r="N171" s="30">
        <v>-28094</v>
      </c>
      <c r="O171" s="30">
        <f t="shared" si="27"/>
        <v>30098</v>
      </c>
      <c r="P171" s="31">
        <v>1.8699999999999999E-4</v>
      </c>
      <c r="Q171" s="32">
        <f t="shared" si="28"/>
        <v>5.6283259999999995</v>
      </c>
      <c r="R171" s="29">
        <v>0</v>
      </c>
      <c r="S171" s="30">
        <v>-15097</v>
      </c>
      <c r="T171" s="30">
        <f t="shared" si="29"/>
        <v>15097</v>
      </c>
      <c r="U171" s="33">
        <v>1.9599999999999999E-4</v>
      </c>
      <c r="V171" s="34">
        <f t="shared" si="30"/>
        <v>2.959012</v>
      </c>
      <c r="W171" s="11"/>
    </row>
    <row r="172" spans="7:23" x14ac:dyDescent="0.3">
      <c r="G172" s="26"/>
      <c r="H172" s="11">
        <v>9</v>
      </c>
      <c r="I172" s="11" t="s">
        <v>0</v>
      </c>
      <c r="J172" s="27">
        <v>236</v>
      </c>
      <c r="K172" s="28">
        <v>1</v>
      </c>
      <c r="L172" s="29">
        <v>0</v>
      </c>
      <c r="M172" s="29">
        <v>2004</v>
      </c>
      <c r="N172" s="30">
        <v>-28094</v>
      </c>
      <c r="O172" s="30">
        <f t="shared" si="27"/>
        <v>30098</v>
      </c>
      <c r="P172" s="31">
        <v>2.6600000000000001E-4</v>
      </c>
      <c r="Q172" s="32">
        <f t="shared" si="28"/>
        <v>8.0060680000000009</v>
      </c>
      <c r="R172" s="29">
        <v>0</v>
      </c>
      <c r="S172" s="30">
        <v>-15097</v>
      </c>
      <c r="T172" s="30">
        <f t="shared" si="29"/>
        <v>15097</v>
      </c>
      <c r="U172" s="33">
        <v>2.8299999999999999E-4</v>
      </c>
      <c r="V172" s="34">
        <f t="shared" si="30"/>
        <v>4.2724510000000002</v>
      </c>
      <c r="W172" s="11"/>
    </row>
    <row r="173" spans="7:23" x14ac:dyDescent="0.3">
      <c r="G173" s="26"/>
      <c r="H173" s="11">
        <v>17</v>
      </c>
      <c r="I173" s="11" t="s">
        <v>16</v>
      </c>
      <c r="J173" s="27">
        <v>236</v>
      </c>
      <c r="K173" s="28">
        <v>1</v>
      </c>
      <c r="L173" s="29">
        <v>0</v>
      </c>
      <c r="M173" s="29">
        <v>2004</v>
      </c>
      <c r="N173" s="30">
        <v>-28094</v>
      </c>
      <c r="O173" s="30">
        <f t="shared" si="27"/>
        <v>30098</v>
      </c>
      <c r="P173" s="31">
        <v>7.5799999999999999E-4</v>
      </c>
      <c r="Q173" s="32">
        <f t="shared" si="28"/>
        <v>22.814284000000001</v>
      </c>
      <c r="R173" s="29">
        <v>0</v>
      </c>
      <c r="S173" s="30">
        <v>-15097</v>
      </c>
      <c r="T173" s="30">
        <f t="shared" si="29"/>
        <v>15097</v>
      </c>
      <c r="U173" s="33">
        <v>8.0199999999999998E-4</v>
      </c>
      <c r="V173" s="34">
        <f t="shared" si="30"/>
        <v>12.107794</v>
      </c>
      <c r="W173" s="11"/>
    </row>
    <row r="174" spans="7:23" x14ac:dyDescent="0.3">
      <c r="G174" s="26"/>
      <c r="H174" s="11">
        <v>29</v>
      </c>
      <c r="I174" s="11" t="s">
        <v>24</v>
      </c>
      <c r="J174" s="27">
        <v>236</v>
      </c>
      <c r="K174" s="28">
        <v>1</v>
      </c>
      <c r="L174" s="29">
        <v>0</v>
      </c>
      <c r="M174" s="29">
        <v>2004</v>
      </c>
      <c r="N174" s="30">
        <v>-28094</v>
      </c>
      <c r="O174" s="30">
        <f t="shared" si="27"/>
        <v>30098</v>
      </c>
      <c r="P174" s="31">
        <v>3.1029999999999999E-3</v>
      </c>
      <c r="Q174" s="32">
        <f t="shared" si="28"/>
        <v>93.394093999999996</v>
      </c>
      <c r="R174" s="29">
        <v>0</v>
      </c>
      <c r="S174" s="30">
        <v>-15097</v>
      </c>
      <c r="T174" s="30">
        <f t="shared" si="29"/>
        <v>15097</v>
      </c>
      <c r="U174" s="33">
        <v>3.2200000000000002E-3</v>
      </c>
      <c r="V174" s="34">
        <f t="shared" si="30"/>
        <v>48.612340000000003</v>
      </c>
      <c r="W174" s="11"/>
    </row>
    <row r="175" spans="7:23" x14ac:dyDescent="0.3">
      <c r="G175" s="26"/>
      <c r="H175" s="11">
        <v>38</v>
      </c>
      <c r="I175" s="11" t="s">
        <v>12</v>
      </c>
      <c r="J175" s="27">
        <v>236</v>
      </c>
      <c r="K175" s="28">
        <v>1</v>
      </c>
      <c r="L175" s="29">
        <v>0</v>
      </c>
      <c r="M175" s="29">
        <v>2004</v>
      </c>
      <c r="N175" s="30">
        <v>-28094</v>
      </c>
      <c r="O175" s="30">
        <f t="shared" si="27"/>
        <v>30098</v>
      </c>
      <c r="P175" s="31">
        <v>7.8999999999999996E-5</v>
      </c>
      <c r="Q175" s="32">
        <f t="shared" si="28"/>
        <v>2.377742</v>
      </c>
      <c r="R175" s="29">
        <v>0</v>
      </c>
      <c r="S175" s="30">
        <v>-15097</v>
      </c>
      <c r="T175" s="30">
        <f t="shared" si="29"/>
        <v>15097</v>
      </c>
      <c r="U175" s="33">
        <v>8.2999999999999998E-5</v>
      </c>
      <c r="V175" s="34">
        <f t="shared" si="30"/>
        <v>1.2530509999999999</v>
      </c>
      <c r="W175" s="11"/>
    </row>
    <row r="176" spans="7:23" x14ac:dyDescent="0.3">
      <c r="G176" s="26"/>
      <c r="H176" s="11">
        <v>55</v>
      </c>
      <c r="I176" s="11" t="s">
        <v>26</v>
      </c>
      <c r="J176" s="27">
        <v>236</v>
      </c>
      <c r="K176" s="28">
        <v>1</v>
      </c>
      <c r="L176" s="29">
        <v>0</v>
      </c>
      <c r="M176" s="29">
        <v>2004</v>
      </c>
      <c r="N176" s="30">
        <v>-28094</v>
      </c>
      <c r="O176" s="30">
        <f t="shared" si="27"/>
        <v>30098</v>
      </c>
      <c r="P176" s="31">
        <v>1.5699999999999999E-4</v>
      </c>
      <c r="Q176" s="32">
        <f t="shared" si="28"/>
        <v>4.7253859999999994</v>
      </c>
      <c r="R176" s="29">
        <v>0</v>
      </c>
      <c r="S176" s="30">
        <v>-15097</v>
      </c>
      <c r="T176" s="30">
        <f t="shared" si="29"/>
        <v>15097</v>
      </c>
      <c r="U176" s="33">
        <v>2.1100000000000001E-4</v>
      </c>
      <c r="V176" s="34">
        <f t="shared" si="30"/>
        <v>3.185467</v>
      </c>
      <c r="W176" s="11"/>
    </row>
    <row r="177" spans="7:23" x14ac:dyDescent="0.3">
      <c r="G177" s="26"/>
      <c r="H177" s="11">
        <v>68</v>
      </c>
      <c r="I177" s="11" t="s">
        <v>141</v>
      </c>
      <c r="J177" s="27">
        <v>236</v>
      </c>
      <c r="K177" s="28">
        <v>1</v>
      </c>
      <c r="L177" s="29">
        <v>0</v>
      </c>
      <c r="M177" s="29">
        <v>2004</v>
      </c>
      <c r="N177" s="30">
        <v>-28094</v>
      </c>
      <c r="O177" s="30">
        <f t="shared" si="27"/>
        <v>30098</v>
      </c>
      <c r="P177" s="31">
        <v>0</v>
      </c>
      <c r="Q177" s="32">
        <f t="shared" si="28"/>
        <v>0</v>
      </c>
      <c r="R177" s="29">
        <v>0</v>
      </c>
      <c r="S177" s="30">
        <v>-15097</v>
      </c>
      <c r="T177" s="30">
        <f t="shared" si="29"/>
        <v>15097</v>
      </c>
      <c r="U177" s="33">
        <v>0</v>
      </c>
      <c r="V177" s="34">
        <f t="shared" si="30"/>
        <v>0</v>
      </c>
      <c r="W177" s="11"/>
    </row>
    <row r="178" spans="7:23" x14ac:dyDescent="0.3">
      <c r="G178" s="26"/>
      <c r="H178" s="11">
        <v>71</v>
      </c>
      <c r="I178" s="11" t="s">
        <v>18</v>
      </c>
      <c r="J178" s="27">
        <v>236</v>
      </c>
      <c r="K178" s="28">
        <v>1</v>
      </c>
      <c r="L178" s="29">
        <v>0</v>
      </c>
      <c r="M178" s="29">
        <v>2004</v>
      </c>
      <c r="N178" s="30">
        <v>-28094</v>
      </c>
      <c r="O178" s="30">
        <f t="shared" si="27"/>
        <v>30098</v>
      </c>
      <c r="P178" s="31">
        <v>1.1E-5</v>
      </c>
      <c r="Q178" s="32">
        <f t="shared" si="28"/>
        <v>0.33107799999999998</v>
      </c>
      <c r="R178" s="29">
        <v>0</v>
      </c>
      <c r="S178" s="30">
        <v>-15097</v>
      </c>
      <c r="T178" s="30">
        <f t="shared" si="29"/>
        <v>15097</v>
      </c>
      <c r="U178" s="33">
        <v>1.2E-5</v>
      </c>
      <c r="V178" s="34">
        <f t="shared" si="30"/>
        <v>0.18116399999999999</v>
      </c>
      <c r="W178" s="11"/>
    </row>
    <row r="179" spans="7:23" x14ac:dyDescent="0.3">
      <c r="G179" s="26"/>
      <c r="H179" s="11">
        <v>72</v>
      </c>
      <c r="I179" s="11" t="s">
        <v>28</v>
      </c>
      <c r="J179" s="27">
        <v>236</v>
      </c>
      <c r="K179" s="28">
        <v>1</v>
      </c>
      <c r="L179" s="29">
        <v>0</v>
      </c>
      <c r="M179" s="29">
        <v>2004</v>
      </c>
      <c r="N179" s="30">
        <v>-28094</v>
      </c>
      <c r="O179" s="30">
        <f t="shared" si="27"/>
        <v>30098</v>
      </c>
      <c r="P179" s="31">
        <v>3.1799999999999998E-4</v>
      </c>
      <c r="Q179" s="32">
        <f t="shared" si="28"/>
        <v>9.5711639999999996</v>
      </c>
      <c r="R179" s="29">
        <v>0</v>
      </c>
      <c r="S179" s="30">
        <v>-15097</v>
      </c>
      <c r="T179" s="30">
        <f t="shared" si="29"/>
        <v>15097</v>
      </c>
      <c r="U179" s="33">
        <v>3.3700000000000001E-4</v>
      </c>
      <c r="V179" s="34">
        <f t="shared" si="30"/>
        <v>5.0876890000000001</v>
      </c>
      <c r="W179" s="11"/>
    </row>
    <row r="180" spans="7:23" x14ac:dyDescent="0.3">
      <c r="G180" s="26"/>
      <c r="H180" s="11">
        <v>117</v>
      </c>
      <c r="I180" s="11" t="s">
        <v>21</v>
      </c>
      <c r="J180" s="27">
        <v>236</v>
      </c>
      <c r="K180" s="28">
        <v>1</v>
      </c>
      <c r="L180" s="29">
        <v>0</v>
      </c>
      <c r="M180" s="29">
        <v>2004</v>
      </c>
      <c r="N180" s="30">
        <v>-28094</v>
      </c>
      <c r="O180" s="30">
        <f t="shared" si="27"/>
        <v>30098</v>
      </c>
      <c r="P180" s="31">
        <v>2.7300000000000002E-4</v>
      </c>
      <c r="Q180" s="32">
        <f t="shared" si="28"/>
        <v>8.2167539999999999</v>
      </c>
      <c r="R180" s="29">
        <v>0</v>
      </c>
      <c r="S180" s="30">
        <v>-15097</v>
      </c>
      <c r="T180" s="30">
        <f t="shared" si="29"/>
        <v>15097</v>
      </c>
      <c r="U180" s="33">
        <v>2.8800000000000001E-4</v>
      </c>
      <c r="V180" s="34">
        <f t="shared" si="30"/>
        <v>4.3479359999999998</v>
      </c>
      <c r="W180" s="11"/>
    </row>
    <row r="181" spans="7:23" x14ac:dyDescent="0.3">
      <c r="G181" s="26"/>
      <c r="H181" s="11">
        <v>122</v>
      </c>
      <c r="I181" s="11" t="s">
        <v>138</v>
      </c>
      <c r="J181" s="27">
        <v>236</v>
      </c>
      <c r="K181" s="28">
        <v>1</v>
      </c>
      <c r="L181" s="29">
        <v>0</v>
      </c>
      <c r="M181" s="29">
        <v>2004</v>
      </c>
      <c r="N181" s="30">
        <v>-28094</v>
      </c>
      <c r="O181" s="30">
        <f t="shared" si="27"/>
        <v>30098</v>
      </c>
      <c r="P181" s="31">
        <v>0</v>
      </c>
      <c r="Q181" s="32">
        <f t="shared" si="28"/>
        <v>0</v>
      </c>
      <c r="R181" s="29">
        <v>0</v>
      </c>
      <c r="S181" s="30">
        <v>-15097</v>
      </c>
      <c r="T181" s="30">
        <f t="shared" si="29"/>
        <v>15097</v>
      </c>
      <c r="U181" s="33">
        <v>0</v>
      </c>
      <c r="V181" s="34">
        <f t="shared" si="30"/>
        <v>0</v>
      </c>
      <c r="W181" s="11"/>
    </row>
    <row r="182" spans="7:23" x14ac:dyDescent="0.3">
      <c r="G182" s="26"/>
      <c r="H182" s="11"/>
      <c r="I182" s="11"/>
      <c r="J182" s="27"/>
      <c r="K182" s="28"/>
      <c r="L182" s="30"/>
      <c r="M182" s="30"/>
      <c r="N182" s="30"/>
      <c r="O182" s="30"/>
      <c r="P182" s="33"/>
      <c r="Q182" s="32"/>
      <c r="R182" s="30"/>
      <c r="S182" s="30"/>
      <c r="T182" s="30"/>
      <c r="U182" s="33"/>
      <c r="V182" s="34"/>
      <c r="W182" s="11"/>
    </row>
    <row r="183" spans="7:23" ht="15.6" x14ac:dyDescent="0.3">
      <c r="G183" s="39">
        <v>68</v>
      </c>
      <c r="H183" s="40" t="s">
        <v>141</v>
      </c>
      <c r="I183" s="11"/>
      <c r="J183" s="27"/>
      <c r="K183" s="28"/>
      <c r="L183" s="30"/>
      <c r="M183" s="30"/>
      <c r="N183" s="30"/>
      <c r="O183" s="30"/>
      <c r="P183" s="33"/>
      <c r="Q183" s="32"/>
      <c r="R183" s="30"/>
      <c r="S183" s="30"/>
      <c r="T183" s="30"/>
      <c r="U183" s="33"/>
      <c r="V183" s="34"/>
      <c r="W183" s="11"/>
    </row>
    <row r="184" spans="7:23" x14ac:dyDescent="0.3">
      <c r="G184" s="26"/>
      <c r="H184" s="11">
        <v>1</v>
      </c>
      <c r="I184" s="11" t="s">
        <v>11</v>
      </c>
      <c r="J184" s="27">
        <v>827</v>
      </c>
      <c r="K184" s="28">
        <v>1</v>
      </c>
      <c r="L184" s="29">
        <v>0</v>
      </c>
      <c r="M184" s="29">
        <v>4217</v>
      </c>
      <c r="N184" s="30">
        <v>681</v>
      </c>
      <c r="O184" s="30">
        <f t="shared" ref="O184:O199" si="31">(L184+M184-N184)*K184</f>
        <v>3536</v>
      </c>
      <c r="P184" s="31">
        <v>1.91E-3</v>
      </c>
      <c r="Q184" s="32">
        <f t="shared" ref="Q184:Q199" si="32">O184*P184</f>
        <v>6.7537599999999998</v>
      </c>
      <c r="R184" s="29">
        <v>0</v>
      </c>
      <c r="S184" s="30"/>
      <c r="T184" s="30">
        <f t="shared" ref="T184:T199" si="33">(R184-S184)*K184</f>
        <v>0</v>
      </c>
      <c r="U184" s="33">
        <v>1.9740000000000001E-3</v>
      </c>
      <c r="V184" s="34">
        <f t="shared" ref="V184:V199" si="34">T184*U184</f>
        <v>0</v>
      </c>
      <c r="W184" s="11"/>
    </row>
    <row r="185" spans="7:23" x14ac:dyDescent="0.3">
      <c r="G185" s="26"/>
      <c r="H185" s="11">
        <v>2</v>
      </c>
      <c r="I185" s="11" t="s">
        <v>27</v>
      </c>
      <c r="J185" s="27">
        <v>827</v>
      </c>
      <c r="K185" s="28">
        <v>1</v>
      </c>
      <c r="L185" s="29">
        <v>0</v>
      </c>
      <c r="M185" s="29">
        <v>4217</v>
      </c>
      <c r="N185" s="30">
        <v>681</v>
      </c>
      <c r="O185" s="30">
        <f t="shared" si="31"/>
        <v>3536</v>
      </c>
      <c r="P185" s="31">
        <v>2.6899999999999998E-4</v>
      </c>
      <c r="Q185" s="32">
        <f t="shared" si="32"/>
        <v>0.95118399999999992</v>
      </c>
      <c r="R185" s="29">
        <v>0</v>
      </c>
      <c r="S185" s="30"/>
      <c r="T185" s="30">
        <f t="shared" si="33"/>
        <v>0</v>
      </c>
      <c r="U185" s="33">
        <v>2.9500000000000001E-4</v>
      </c>
      <c r="V185" s="34">
        <f t="shared" si="34"/>
        <v>0</v>
      </c>
      <c r="W185" s="11"/>
    </row>
    <row r="186" spans="7:23" x14ac:dyDescent="0.3">
      <c r="G186" s="26"/>
      <c r="H186" s="11">
        <v>3</v>
      </c>
      <c r="I186" s="11" t="s">
        <v>20</v>
      </c>
      <c r="J186" s="27">
        <v>827</v>
      </c>
      <c r="K186" s="28">
        <v>1</v>
      </c>
      <c r="L186" s="29">
        <v>0</v>
      </c>
      <c r="M186" s="29">
        <v>4217</v>
      </c>
      <c r="N186" s="30">
        <v>681</v>
      </c>
      <c r="O186" s="30">
        <f t="shared" si="31"/>
        <v>3536</v>
      </c>
      <c r="P186" s="31">
        <v>5.9699999999999998E-4</v>
      </c>
      <c r="Q186" s="32">
        <f t="shared" si="32"/>
        <v>2.110992</v>
      </c>
      <c r="R186" s="29">
        <v>0</v>
      </c>
      <c r="S186" s="30"/>
      <c r="T186" s="30">
        <f t="shared" si="33"/>
        <v>0</v>
      </c>
      <c r="U186" s="33">
        <v>6.3100000000000005E-4</v>
      </c>
      <c r="V186" s="34">
        <f t="shared" si="34"/>
        <v>0</v>
      </c>
      <c r="W186" s="11"/>
    </row>
    <row r="187" spans="7:23" x14ac:dyDescent="0.3">
      <c r="G187" s="26"/>
      <c r="H187" s="11">
        <v>4</v>
      </c>
      <c r="I187" s="11" t="s">
        <v>10</v>
      </c>
      <c r="J187" s="27">
        <v>827</v>
      </c>
      <c r="K187" s="28">
        <v>0.6</v>
      </c>
      <c r="L187" s="29">
        <v>0</v>
      </c>
      <c r="M187" s="29">
        <v>4217</v>
      </c>
      <c r="N187" s="30">
        <v>681</v>
      </c>
      <c r="O187" s="30">
        <f t="shared" si="31"/>
        <v>2121.6</v>
      </c>
      <c r="P187" s="31">
        <v>9.2750000000000003E-3</v>
      </c>
      <c r="Q187" s="32">
        <f t="shared" si="32"/>
        <v>19.67784</v>
      </c>
      <c r="R187" s="29">
        <v>0</v>
      </c>
      <c r="S187" s="30"/>
      <c r="T187" s="30">
        <f t="shared" si="33"/>
        <v>0</v>
      </c>
      <c r="U187" s="33">
        <v>9.2949999999999994E-3</v>
      </c>
      <c r="V187" s="34">
        <f t="shared" si="34"/>
        <v>0</v>
      </c>
      <c r="W187" s="11"/>
    </row>
    <row r="188" spans="7:23" x14ac:dyDescent="0.3">
      <c r="G188" s="26"/>
      <c r="H188" s="11">
        <v>6</v>
      </c>
      <c r="I188" s="11" t="s">
        <v>118</v>
      </c>
      <c r="J188" s="27">
        <v>827</v>
      </c>
      <c r="K188" s="28">
        <v>0.6</v>
      </c>
      <c r="L188" s="29">
        <v>0</v>
      </c>
      <c r="M188" s="29">
        <v>4217</v>
      </c>
      <c r="N188" s="30">
        <v>681</v>
      </c>
      <c r="O188" s="30">
        <f t="shared" si="31"/>
        <v>2121.6</v>
      </c>
      <c r="P188" s="31">
        <v>0</v>
      </c>
      <c r="Q188" s="32">
        <f t="shared" si="32"/>
        <v>0</v>
      </c>
      <c r="R188" s="29">
        <v>0</v>
      </c>
      <c r="S188" s="30"/>
      <c r="T188" s="30">
        <f t="shared" si="33"/>
        <v>0</v>
      </c>
      <c r="U188" s="33">
        <v>0</v>
      </c>
      <c r="V188" s="34">
        <f t="shared" si="34"/>
        <v>0</v>
      </c>
      <c r="W188" s="11"/>
    </row>
    <row r="189" spans="7:23" x14ac:dyDescent="0.3">
      <c r="G189" s="26"/>
      <c r="H189" s="11">
        <v>7</v>
      </c>
      <c r="I189" s="11" t="s">
        <v>9</v>
      </c>
      <c r="J189" s="27">
        <v>827</v>
      </c>
      <c r="K189" s="28">
        <v>1</v>
      </c>
      <c r="L189" s="29">
        <v>0</v>
      </c>
      <c r="M189" s="29">
        <v>4217</v>
      </c>
      <c r="N189" s="30">
        <v>681</v>
      </c>
      <c r="O189" s="30">
        <f t="shared" si="31"/>
        <v>3536</v>
      </c>
      <c r="P189" s="31">
        <v>1.27E-4</v>
      </c>
      <c r="Q189" s="32">
        <f t="shared" si="32"/>
        <v>0.44907199999999997</v>
      </c>
      <c r="R189" s="29">
        <v>0</v>
      </c>
      <c r="S189" s="30"/>
      <c r="T189" s="30">
        <f t="shared" si="33"/>
        <v>0</v>
      </c>
      <c r="U189" s="33">
        <v>1.34E-4</v>
      </c>
      <c r="V189" s="34">
        <f t="shared" si="34"/>
        <v>0</v>
      </c>
      <c r="W189" s="11"/>
    </row>
    <row r="190" spans="7:23" x14ac:dyDescent="0.3">
      <c r="G190" s="26"/>
      <c r="H190" s="11">
        <v>8</v>
      </c>
      <c r="I190" s="11" t="s">
        <v>23</v>
      </c>
      <c r="J190" s="27">
        <v>827</v>
      </c>
      <c r="K190" s="28">
        <v>1</v>
      </c>
      <c r="L190" s="29">
        <v>0</v>
      </c>
      <c r="M190" s="29">
        <v>4217</v>
      </c>
      <c r="N190" s="30">
        <v>681</v>
      </c>
      <c r="O190" s="30">
        <f t="shared" si="31"/>
        <v>3536</v>
      </c>
      <c r="P190" s="31">
        <v>1.8699999999999999E-4</v>
      </c>
      <c r="Q190" s="32">
        <f t="shared" si="32"/>
        <v>0.66123199999999993</v>
      </c>
      <c r="R190" s="29">
        <v>0</v>
      </c>
      <c r="S190" s="30"/>
      <c r="T190" s="30">
        <f t="shared" si="33"/>
        <v>0</v>
      </c>
      <c r="U190" s="33">
        <v>1.9599999999999999E-4</v>
      </c>
      <c r="V190" s="34">
        <f t="shared" si="34"/>
        <v>0</v>
      </c>
      <c r="W190" s="11"/>
    </row>
    <row r="191" spans="7:23" x14ac:dyDescent="0.3">
      <c r="G191" s="26"/>
      <c r="H191" s="11">
        <v>9</v>
      </c>
      <c r="I191" s="11" t="s">
        <v>0</v>
      </c>
      <c r="J191" s="27">
        <v>827</v>
      </c>
      <c r="K191" s="28">
        <v>1</v>
      </c>
      <c r="L191" s="29">
        <v>0</v>
      </c>
      <c r="M191" s="29">
        <v>4217</v>
      </c>
      <c r="N191" s="30">
        <v>681</v>
      </c>
      <c r="O191" s="30">
        <f t="shared" si="31"/>
        <v>3536</v>
      </c>
      <c r="P191" s="31">
        <v>2.6600000000000001E-4</v>
      </c>
      <c r="Q191" s="32">
        <f t="shared" si="32"/>
        <v>0.94057600000000008</v>
      </c>
      <c r="R191" s="29">
        <v>0</v>
      </c>
      <c r="S191" s="30"/>
      <c r="T191" s="30">
        <f t="shared" si="33"/>
        <v>0</v>
      </c>
      <c r="U191" s="33">
        <v>2.8299999999999999E-4</v>
      </c>
      <c r="V191" s="34">
        <f t="shared" si="34"/>
        <v>0</v>
      </c>
      <c r="W191" s="11"/>
    </row>
    <row r="192" spans="7:23" x14ac:dyDescent="0.3">
      <c r="G192" s="26"/>
      <c r="H192" s="11">
        <v>29</v>
      </c>
      <c r="I192" s="11" t="s">
        <v>24</v>
      </c>
      <c r="J192" s="27">
        <v>827</v>
      </c>
      <c r="K192" s="28">
        <v>1</v>
      </c>
      <c r="L192" s="29">
        <v>0</v>
      </c>
      <c r="M192" s="29">
        <v>4217</v>
      </c>
      <c r="N192" s="30">
        <v>681</v>
      </c>
      <c r="O192" s="30">
        <f t="shared" si="31"/>
        <v>3536</v>
      </c>
      <c r="P192" s="31">
        <v>3.1029999999999999E-3</v>
      </c>
      <c r="Q192" s="32">
        <f t="shared" si="32"/>
        <v>10.972208</v>
      </c>
      <c r="R192" s="29">
        <v>0</v>
      </c>
      <c r="S192" s="30"/>
      <c r="T192" s="30">
        <f t="shared" si="33"/>
        <v>0</v>
      </c>
      <c r="U192" s="33">
        <v>3.2200000000000002E-3</v>
      </c>
      <c r="V192" s="34">
        <f t="shared" si="34"/>
        <v>0</v>
      </c>
      <c r="W192" s="11"/>
    </row>
    <row r="193" spans="7:23" x14ac:dyDescent="0.3">
      <c r="G193" s="26"/>
      <c r="H193" s="11">
        <v>38</v>
      </c>
      <c r="I193" s="11" t="s">
        <v>12</v>
      </c>
      <c r="J193" s="27">
        <v>827</v>
      </c>
      <c r="K193" s="28">
        <v>1</v>
      </c>
      <c r="L193" s="29">
        <v>0</v>
      </c>
      <c r="M193" s="29">
        <v>4217</v>
      </c>
      <c r="N193" s="30">
        <v>681</v>
      </c>
      <c r="O193" s="30">
        <f t="shared" si="31"/>
        <v>3536</v>
      </c>
      <c r="P193" s="31">
        <v>7.8999999999999996E-5</v>
      </c>
      <c r="Q193" s="32">
        <f t="shared" si="32"/>
        <v>0.27934399999999998</v>
      </c>
      <c r="R193" s="29">
        <v>0</v>
      </c>
      <c r="S193" s="30"/>
      <c r="T193" s="30">
        <f t="shared" si="33"/>
        <v>0</v>
      </c>
      <c r="U193" s="33">
        <v>8.2999999999999998E-5</v>
      </c>
      <c r="V193" s="34">
        <f t="shared" si="34"/>
        <v>0</v>
      </c>
      <c r="W193" s="11"/>
    </row>
    <row r="194" spans="7:23" x14ac:dyDescent="0.3">
      <c r="G194" s="26"/>
      <c r="H194" s="11">
        <v>55</v>
      </c>
      <c r="I194" s="11" t="s">
        <v>26</v>
      </c>
      <c r="J194" s="27">
        <v>827</v>
      </c>
      <c r="K194" s="28">
        <v>1</v>
      </c>
      <c r="L194" s="29">
        <v>0</v>
      </c>
      <c r="M194" s="29">
        <v>4217</v>
      </c>
      <c r="N194" s="30">
        <v>681</v>
      </c>
      <c r="O194" s="30">
        <f t="shared" si="31"/>
        <v>3536</v>
      </c>
      <c r="P194" s="31">
        <v>1.5699999999999999E-4</v>
      </c>
      <c r="Q194" s="32">
        <f t="shared" si="32"/>
        <v>0.55515199999999998</v>
      </c>
      <c r="R194" s="29">
        <v>0</v>
      </c>
      <c r="S194" s="30"/>
      <c r="T194" s="30">
        <f t="shared" si="33"/>
        <v>0</v>
      </c>
      <c r="U194" s="33">
        <v>2.1100000000000001E-4</v>
      </c>
      <c r="V194" s="34">
        <f t="shared" si="34"/>
        <v>0</v>
      </c>
      <c r="W194" s="11"/>
    </row>
    <row r="195" spans="7:23" x14ac:dyDescent="0.3">
      <c r="G195" s="26"/>
      <c r="H195" s="11">
        <v>68</v>
      </c>
      <c r="I195" s="11" t="s">
        <v>141</v>
      </c>
      <c r="J195" s="27">
        <v>827</v>
      </c>
      <c r="K195" s="28">
        <v>1</v>
      </c>
      <c r="L195" s="29">
        <v>0</v>
      </c>
      <c r="M195" s="29">
        <v>4217</v>
      </c>
      <c r="N195" s="30">
        <v>681</v>
      </c>
      <c r="O195" s="30">
        <f t="shared" si="31"/>
        <v>3536</v>
      </c>
      <c r="P195" s="31">
        <v>0</v>
      </c>
      <c r="Q195" s="32">
        <f t="shared" si="32"/>
        <v>0</v>
      </c>
      <c r="R195" s="29">
        <v>0</v>
      </c>
      <c r="S195" s="30"/>
      <c r="T195" s="30">
        <f t="shared" si="33"/>
        <v>0</v>
      </c>
      <c r="U195" s="33">
        <v>0</v>
      </c>
      <c r="V195" s="34">
        <f t="shared" si="34"/>
        <v>0</v>
      </c>
      <c r="W195" s="11"/>
    </row>
    <row r="196" spans="7:23" x14ac:dyDescent="0.3">
      <c r="G196" s="26"/>
      <c r="H196" s="11">
        <v>71</v>
      </c>
      <c r="I196" s="11" t="s">
        <v>18</v>
      </c>
      <c r="J196" s="27">
        <v>827</v>
      </c>
      <c r="K196" s="28">
        <v>1</v>
      </c>
      <c r="L196" s="29">
        <v>0</v>
      </c>
      <c r="M196" s="29">
        <v>4217</v>
      </c>
      <c r="N196" s="30">
        <v>681</v>
      </c>
      <c r="O196" s="30">
        <f t="shared" si="31"/>
        <v>3536</v>
      </c>
      <c r="P196" s="31">
        <v>1.1E-5</v>
      </c>
      <c r="Q196" s="32">
        <f t="shared" si="32"/>
        <v>3.8896E-2</v>
      </c>
      <c r="R196" s="29">
        <v>0</v>
      </c>
      <c r="S196" s="30"/>
      <c r="T196" s="30">
        <f t="shared" si="33"/>
        <v>0</v>
      </c>
      <c r="U196" s="33">
        <v>1.2E-5</v>
      </c>
      <c r="V196" s="34">
        <f t="shared" si="34"/>
        <v>0</v>
      </c>
      <c r="W196" s="11"/>
    </row>
    <row r="197" spans="7:23" x14ac:dyDescent="0.3">
      <c r="G197" s="26"/>
      <c r="H197" s="11">
        <v>72</v>
      </c>
      <c r="I197" s="11" t="s">
        <v>28</v>
      </c>
      <c r="J197" s="27">
        <v>827</v>
      </c>
      <c r="K197" s="28">
        <v>1</v>
      </c>
      <c r="L197" s="29">
        <v>0</v>
      </c>
      <c r="M197" s="29">
        <v>4217</v>
      </c>
      <c r="N197" s="30">
        <v>681</v>
      </c>
      <c r="O197" s="30">
        <f t="shared" si="31"/>
        <v>3536</v>
      </c>
      <c r="P197" s="31">
        <v>3.1799999999999998E-4</v>
      </c>
      <c r="Q197" s="32">
        <f t="shared" si="32"/>
        <v>1.1244479999999999</v>
      </c>
      <c r="R197" s="29">
        <v>0</v>
      </c>
      <c r="S197" s="30"/>
      <c r="T197" s="30">
        <f t="shared" si="33"/>
        <v>0</v>
      </c>
      <c r="U197" s="33">
        <v>3.3700000000000001E-4</v>
      </c>
      <c r="V197" s="34">
        <f t="shared" si="34"/>
        <v>0</v>
      </c>
      <c r="W197" s="11"/>
    </row>
    <row r="198" spans="7:23" x14ac:dyDescent="0.3">
      <c r="G198" s="26"/>
      <c r="H198" s="11">
        <v>117</v>
      </c>
      <c r="I198" s="11" t="s">
        <v>21</v>
      </c>
      <c r="J198" s="27">
        <v>827</v>
      </c>
      <c r="K198" s="28">
        <v>1</v>
      </c>
      <c r="L198" s="29">
        <v>0</v>
      </c>
      <c r="M198" s="29">
        <v>4217</v>
      </c>
      <c r="N198" s="30">
        <v>681</v>
      </c>
      <c r="O198" s="30">
        <f t="shared" si="31"/>
        <v>3536</v>
      </c>
      <c r="P198" s="31">
        <v>2.7300000000000002E-4</v>
      </c>
      <c r="Q198" s="32">
        <f t="shared" si="32"/>
        <v>0.96532800000000007</v>
      </c>
      <c r="R198" s="29">
        <v>0</v>
      </c>
      <c r="S198" s="30"/>
      <c r="T198" s="30">
        <f t="shared" si="33"/>
        <v>0</v>
      </c>
      <c r="U198" s="33">
        <v>2.8800000000000001E-4</v>
      </c>
      <c r="V198" s="34">
        <f t="shared" si="34"/>
        <v>0</v>
      </c>
      <c r="W198" s="11"/>
    </row>
    <row r="199" spans="7:23" x14ac:dyDescent="0.3">
      <c r="G199" s="26"/>
      <c r="H199" s="11">
        <v>122</v>
      </c>
      <c r="I199" s="11" t="s">
        <v>138</v>
      </c>
      <c r="J199" s="27">
        <v>827</v>
      </c>
      <c r="K199" s="28">
        <v>1</v>
      </c>
      <c r="L199" s="29">
        <v>0</v>
      </c>
      <c r="M199" s="29">
        <v>4217</v>
      </c>
      <c r="N199" s="30">
        <v>681</v>
      </c>
      <c r="O199" s="30">
        <f t="shared" si="31"/>
        <v>3536</v>
      </c>
      <c r="P199" s="31">
        <v>0</v>
      </c>
      <c r="Q199" s="32">
        <f t="shared" si="32"/>
        <v>0</v>
      </c>
      <c r="R199" s="29">
        <v>0</v>
      </c>
      <c r="S199" s="30"/>
      <c r="T199" s="30">
        <f t="shared" si="33"/>
        <v>0</v>
      </c>
      <c r="U199" s="33">
        <v>0</v>
      </c>
      <c r="V199" s="34">
        <f t="shared" si="34"/>
        <v>0</v>
      </c>
      <c r="W199" s="11"/>
    </row>
    <row r="200" spans="7:23" ht="15" thickBot="1" x14ac:dyDescent="0.35">
      <c r="G200" s="35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7"/>
    </row>
    <row r="201" spans="7:23" x14ac:dyDescent="0.3">
      <c r="G201" s="11">
        <v>68</v>
      </c>
      <c r="H201" s="11" t="s">
        <v>141</v>
      </c>
      <c r="I201" s="11"/>
      <c r="J201" s="27"/>
      <c r="K201" s="28"/>
      <c r="L201" s="30"/>
      <c r="M201" s="30"/>
      <c r="N201" s="30"/>
      <c r="O201" s="30"/>
      <c r="P201" s="33"/>
      <c r="Q201" s="32">
        <f>SUM(Q165:Q200)</f>
        <v>455.41479200000009</v>
      </c>
      <c r="R201" s="30"/>
      <c r="S201" s="30"/>
      <c r="T201" s="30"/>
      <c r="U201" s="33"/>
      <c r="V201" s="32">
        <f>SUM(V165:V200)</f>
        <v>212.007171</v>
      </c>
      <c r="W201" s="38">
        <f>Q201+V201</f>
        <v>667.42196300000012</v>
      </c>
    </row>
    <row r="202" spans="7:23" x14ac:dyDescent="0.3">
      <c r="G202" s="11"/>
      <c r="H202" s="11"/>
      <c r="I202" s="11"/>
      <c r="J202" s="27"/>
      <c r="K202" s="28"/>
      <c r="L202" s="30"/>
      <c r="M202" s="30"/>
      <c r="N202" s="30"/>
      <c r="O202" s="30"/>
      <c r="P202" s="33"/>
      <c r="Q202" s="32"/>
      <c r="R202" s="30"/>
      <c r="S202" s="30"/>
      <c r="T202" s="30"/>
      <c r="U202" s="33"/>
      <c r="V202" s="32"/>
      <c r="W202" s="11"/>
    </row>
    <row r="203" spans="7:23" ht="15" thickBot="1" x14ac:dyDescent="0.35">
      <c r="G203" s="11"/>
      <c r="H203" s="11"/>
      <c r="I203" s="11"/>
      <c r="J203" s="12" t="s">
        <v>100</v>
      </c>
      <c r="K203" s="13" t="s">
        <v>101</v>
      </c>
      <c r="L203" s="14" t="s">
        <v>102</v>
      </c>
      <c r="M203" s="14" t="s">
        <v>103</v>
      </c>
      <c r="N203" s="14" t="s">
        <v>104</v>
      </c>
      <c r="O203" s="14" t="s">
        <v>105</v>
      </c>
      <c r="P203" s="15" t="s">
        <v>106</v>
      </c>
      <c r="Q203" s="16" t="s">
        <v>107</v>
      </c>
      <c r="R203" s="14" t="s">
        <v>108</v>
      </c>
      <c r="S203" s="14" t="s">
        <v>109</v>
      </c>
      <c r="T203" s="14" t="s">
        <v>110</v>
      </c>
      <c r="U203" s="15" t="s">
        <v>111</v>
      </c>
      <c r="V203" s="16" t="s">
        <v>112</v>
      </c>
      <c r="W203" s="11"/>
    </row>
    <row r="204" spans="7:23" ht="15.6" x14ac:dyDescent="0.3">
      <c r="G204" s="17">
        <v>69</v>
      </c>
      <c r="H204" s="18" t="s">
        <v>142</v>
      </c>
      <c r="I204" s="19"/>
      <c r="J204" s="20"/>
      <c r="K204" s="21"/>
      <c r="L204" s="22"/>
      <c r="M204" s="22"/>
      <c r="N204" s="22"/>
      <c r="O204" s="22"/>
      <c r="P204" s="23"/>
      <c r="Q204" s="24"/>
      <c r="R204" s="22"/>
      <c r="S204" s="22"/>
      <c r="T204" s="22"/>
      <c r="U204" s="23"/>
      <c r="V204" s="25"/>
      <c r="W204" s="11"/>
    </row>
    <row r="205" spans="7:23" x14ac:dyDescent="0.3">
      <c r="G205" s="26"/>
      <c r="H205" s="11">
        <v>1</v>
      </c>
      <c r="I205" s="11" t="s">
        <v>11</v>
      </c>
      <c r="J205" s="27">
        <v>237</v>
      </c>
      <c r="K205" s="28">
        <v>1</v>
      </c>
      <c r="L205" s="29">
        <v>15831228</v>
      </c>
      <c r="M205" s="29">
        <v>47782</v>
      </c>
      <c r="N205" s="30">
        <v>8442533</v>
      </c>
      <c r="O205" s="30">
        <f t="shared" ref="O205:O221" si="35">(L205+M205-N205)*K205</f>
        <v>7436477</v>
      </c>
      <c r="P205" s="31">
        <v>1.91E-3</v>
      </c>
      <c r="Q205" s="32">
        <f t="shared" ref="Q205:Q221" si="36">O205*P205</f>
        <v>14203.67107</v>
      </c>
      <c r="R205" s="29">
        <v>351112</v>
      </c>
      <c r="S205" s="30">
        <v>0</v>
      </c>
      <c r="T205" s="30">
        <f t="shared" ref="T205:T221" si="37">(R205-S205)*K205</f>
        <v>351112</v>
      </c>
      <c r="U205" s="33">
        <v>1.9740000000000001E-3</v>
      </c>
      <c r="V205" s="34">
        <f t="shared" ref="V205:V221" si="38">T205*U205</f>
        <v>693.09508800000003</v>
      </c>
      <c r="W205" s="11"/>
    </row>
    <row r="206" spans="7:23" x14ac:dyDescent="0.3">
      <c r="G206" s="26"/>
      <c r="H206" s="11">
        <v>2</v>
      </c>
      <c r="I206" s="11" t="s">
        <v>27</v>
      </c>
      <c r="J206" s="27">
        <v>237</v>
      </c>
      <c r="K206" s="28">
        <v>1</v>
      </c>
      <c r="L206" s="29">
        <v>15831228</v>
      </c>
      <c r="M206" s="29">
        <v>47782</v>
      </c>
      <c r="N206" s="30">
        <v>8442533</v>
      </c>
      <c r="O206" s="30">
        <f t="shared" si="35"/>
        <v>7436477</v>
      </c>
      <c r="P206" s="31">
        <v>2.6899999999999998E-4</v>
      </c>
      <c r="Q206" s="32">
        <f t="shared" si="36"/>
        <v>2000.4123129999998</v>
      </c>
      <c r="R206" s="29">
        <v>351112</v>
      </c>
      <c r="S206" s="30">
        <v>0</v>
      </c>
      <c r="T206" s="30">
        <f t="shared" si="37"/>
        <v>351112</v>
      </c>
      <c r="U206" s="33">
        <v>2.9500000000000001E-4</v>
      </c>
      <c r="V206" s="34">
        <f t="shared" si="38"/>
        <v>103.57804</v>
      </c>
      <c r="W206" s="11"/>
    </row>
    <row r="207" spans="7:23" x14ac:dyDescent="0.3">
      <c r="G207" s="26"/>
      <c r="H207" s="11">
        <v>3</v>
      </c>
      <c r="I207" s="11" t="s">
        <v>20</v>
      </c>
      <c r="J207" s="27">
        <v>237</v>
      </c>
      <c r="K207" s="28">
        <v>1</v>
      </c>
      <c r="L207" s="29">
        <v>15831228</v>
      </c>
      <c r="M207" s="29">
        <v>47782</v>
      </c>
      <c r="N207" s="30">
        <v>8442533</v>
      </c>
      <c r="O207" s="30">
        <f t="shared" si="35"/>
        <v>7436477</v>
      </c>
      <c r="P207" s="31">
        <v>5.9699999999999998E-4</v>
      </c>
      <c r="Q207" s="32">
        <f t="shared" si="36"/>
        <v>4439.5767690000002</v>
      </c>
      <c r="R207" s="29">
        <v>351112</v>
      </c>
      <c r="S207" s="30">
        <v>0</v>
      </c>
      <c r="T207" s="30">
        <f t="shared" si="37"/>
        <v>351112</v>
      </c>
      <c r="U207" s="33">
        <v>6.3100000000000005E-4</v>
      </c>
      <c r="V207" s="34">
        <f t="shared" si="38"/>
        <v>221.55167200000002</v>
      </c>
      <c r="W207" s="11"/>
    </row>
    <row r="208" spans="7:23" x14ac:dyDescent="0.3">
      <c r="G208" s="26"/>
      <c r="H208" s="11">
        <v>4</v>
      </c>
      <c r="I208" s="11" t="s">
        <v>10</v>
      </c>
      <c r="J208" s="27">
        <v>237</v>
      </c>
      <c r="K208" s="28">
        <v>0.6</v>
      </c>
      <c r="L208" s="29">
        <v>15831228</v>
      </c>
      <c r="M208" s="29">
        <v>47782</v>
      </c>
      <c r="N208" s="30">
        <v>8442533</v>
      </c>
      <c r="O208" s="30">
        <f t="shared" si="35"/>
        <v>4461886.2</v>
      </c>
      <c r="P208" s="31">
        <v>9.2750000000000003E-3</v>
      </c>
      <c r="Q208" s="32">
        <f t="shared" si="36"/>
        <v>41383.994505000002</v>
      </c>
      <c r="R208" s="29">
        <v>351112</v>
      </c>
      <c r="S208" s="30">
        <v>0</v>
      </c>
      <c r="T208" s="30">
        <f t="shared" si="37"/>
        <v>210667.19999999998</v>
      </c>
      <c r="U208" s="33">
        <v>9.2949999999999994E-3</v>
      </c>
      <c r="V208" s="34">
        <f t="shared" si="38"/>
        <v>1958.1516239999996</v>
      </c>
      <c r="W208" s="11"/>
    </row>
    <row r="209" spans="7:23" x14ac:dyDescent="0.3">
      <c r="G209" s="26"/>
      <c r="H209" s="11">
        <v>6</v>
      </c>
      <c r="I209" s="11" t="s">
        <v>118</v>
      </c>
      <c r="J209" s="27">
        <v>237</v>
      </c>
      <c r="K209" s="28">
        <v>0.6</v>
      </c>
      <c r="L209" s="29">
        <v>15831228</v>
      </c>
      <c r="M209" s="29">
        <v>47782</v>
      </c>
      <c r="N209" s="30">
        <v>8442533</v>
      </c>
      <c r="O209" s="30">
        <f t="shared" si="35"/>
        <v>4461886.2</v>
      </c>
      <c r="P209" s="31">
        <v>0</v>
      </c>
      <c r="Q209" s="32">
        <f t="shared" si="36"/>
        <v>0</v>
      </c>
      <c r="R209" s="29">
        <v>351112</v>
      </c>
      <c r="S209" s="30">
        <v>0</v>
      </c>
      <c r="T209" s="30">
        <f t="shared" si="37"/>
        <v>210667.19999999998</v>
      </c>
      <c r="U209" s="33">
        <v>0</v>
      </c>
      <c r="V209" s="34">
        <f t="shared" si="38"/>
        <v>0</v>
      </c>
      <c r="W209" s="11"/>
    </row>
    <row r="210" spans="7:23" x14ac:dyDescent="0.3">
      <c r="G210" s="26"/>
      <c r="H210" s="11">
        <v>7</v>
      </c>
      <c r="I210" s="11" t="s">
        <v>9</v>
      </c>
      <c r="J210" s="27">
        <v>237</v>
      </c>
      <c r="K210" s="28">
        <v>1</v>
      </c>
      <c r="L210" s="29">
        <v>15831228</v>
      </c>
      <c r="M210" s="29">
        <v>47782</v>
      </c>
      <c r="N210" s="30">
        <v>8442533</v>
      </c>
      <c r="O210" s="30">
        <f t="shared" si="35"/>
        <v>7436477</v>
      </c>
      <c r="P210" s="31">
        <v>1.27E-4</v>
      </c>
      <c r="Q210" s="32">
        <f t="shared" si="36"/>
        <v>944.43257900000003</v>
      </c>
      <c r="R210" s="29">
        <v>351112</v>
      </c>
      <c r="S210" s="30">
        <v>0</v>
      </c>
      <c r="T210" s="30">
        <f t="shared" si="37"/>
        <v>351112</v>
      </c>
      <c r="U210" s="33">
        <v>1.34E-4</v>
      </c>
      <c r="V210" s="34">
        <f t="shared" si="38"/>
        <v>47.049008000000001</v>
      </c>
      <c r="W210" s="11"/>
    </row>
    <row r="211" spans="7:23" x14ac:dyDescent="0.3">
      <c r="G211" s="26"/>
      <c r="H211" s="11">
        <v>8</v>
      </c>
      <c r="I211" s="11" t="s">
        <v>23</v>
      </c>
      <c r="J211" s="27">
        <v>237</v>
      </c>
      <c r="K211" s="28">
        <v>1</v>
      </c>
      <c r="L211" s="29">
        <v>15831228</v>
      </c>
      <c r="M211" s="29">
        <v>47782</v>
      </c>
      <c r="N211" s="30">
        <v>8442533</v>
      </c>
      <c r="O211" s="30">
        <f t="shared" si="35"/>
        <v>7436477</v>
      </c>
      <c r="P211" s="31">
        <v>1.8699999999999999E-4</v>
      </c>
      <c r="Q211" s="32">
        <f t="shared" si="36"/>
        <v>1390.6211989999999</v>
      </c>
      <c r="R211" s="29">
        <v>351112</v>
      </c>
      <c r="S211" s="30">
        <v>0</v>
      </c>
      <c r="T211" s="30">
        <f t="shared" si="37"/>
        <v>351112</v>
      </c>
      <c r="U211" s="33">
        <v>1.9599999999999999E-4</v>
      </c>
      <c r="V211" s="34">
        <f t="shared" si="38"/>
        <v>68.817951999999991</v>
      </c>
      <c r="W211" s="11"/>
    </row>
    <row r="212" spans="7:23" x14ac:dyDescent="0.3">
      <c r="G212" s="26"/>
      <c r="H212" s="11">
        <v>9</v>
      </c>
      <c r="I212" s="11" t="s">
        <v>0</v>
      </c>
      <c r="J212" s="27">
        <v>237</v>
      </c>
      <c r="K212" s="28">
        <v>1</v>
      </c>
      <c r="L212" s="29">
        <v>15831228</v>
      </c>
      <c r="M212" s="29">
        <v>47782</v>
      </c>
      <c r="N212" s="30">
        <v>8442533</v>
      </c>
      <c r="O212" s="30">
        <f t="shared" si="35"/>
        <v>7436477</v>
      </c>
      <c r="P212" s="31">
        <v>2.6600000000000001E-4</v>
      </c>
      <c r="Q212" s="32">
        <f t="shared" si="36"/>
        <v>1978.1028820000001</v>
      </c>
      <c r="R212" s="29">
        <v>351112</v>
      </c>
      <c r="S212" s="30">
        <v>0</v>
      </c>
      <c r="T212" s="30">
        <f t="shared" si="37"/>
        <v>351112</v>
      </c>
      <c r="U212" s="33">
        <v>2.8299999999999999E-4</v>
      </c>
      <c r="V212" s="34">
        <f t="shared" si="38"/>
        <v>99.364695999999995</v>
      </c>
      <c r="W212" s="11"/>
    </row>
    <row r="213" spans="7:23" x14ac:dyDescent="0.3">
      <c r="G213" s="26"/>
      <c r="H213" s="11">
        <v>17</v>
      </c>
      <c r="I213" s="11" t="s">
        <v>16</v>
      </c>
      <c r="J213" s="27">
        <v>237</v>
      </c>
      <c r="K213" s="28">
        <v>1</v>
      </c>
      <c r="L213" s="29">
        <v>15831228</v>
      </c>
      <c r="M213" s="29">
        <v>47782</v>
      </c>
      <c r="N213" s="30">
        <v>8442533</v>
      </c>
      <c r="O213" s="30">
        <f t="shared" si="35"/>
        <v>7436477</v>
      </c>
      <c r="P213" s="31">
        <v>7.5799999999999999E-4</v>
      </c>
      <c r="Q213" s="32">
        <f t="shared" si="36"/>
        <v>5636.8495659999999</v>
      </c>
      <c r="R213" s="29">
        <v>351112</v>
      </c>
      <c r="S213" s="30">
        <v>0</v>
      </c>
      <c r="T213" s="30">
        <f t="shared" si="37"/>
        <v>351112</v>
      </c>
      <c r="U213" s="33">
        <v>8.0199999999999998E-4</v>
      </c>
      <c r="V213" s="34">
        <f t="shared" si="38"/>
        <v>281.59182399999997</v>
      </c>
      <c r="W213" s="11"/>
    </row>
    <row r="214" spans="7:23" x14ac:dyDescent="0.3">
      <c r="G214" s="26"/>
      <c r="H214" s="11">
        <v>29</v>
      </c>
      <c r="I214" s="11" t="s">
        <v>24</v>
      </c>
      <c r="J214" s="27">
        <v>237</v>
      </c>
      <c r="K214" s="28">
        <v>1</v>
      </c>
      <c r="L214" s="29">
        <v>15831228</v>
      </c>
      <c r="M214" s="29">
        <v>47782</v>
      </c>
      <c r="N214" s="30">
        <v>8442533</v>
      </c>
      <c r="O214" s="30">
        <f t="shared" si="35"/>
        <v>7436477</v>
      </c>
      <c r="P214" s="31">
        <v>3.1029999999999999E-3</v>
      </c>
      <c r="Q214" s="32">
        <f t="shared" si="36"/>
        <v>23075.388131</v>
      </c>
      <c r="R214" s="29">
        <v>351112</v>
      </c>
      <c r="S214" s="30">
        <v>0</v>
      </c>
      <c r="T214" s="30">
        <f t="shared" si="37"/>
        <v>351112</v>
      </c>
      <c r="U214" s="33">
        <v>3.2200000000000002E-3</v>
      </c>
      <c r="V214" s="34">
        <f t="shared" si="38"/>
        <v>1130.5806400000001</v>
      </c>
      <c r="W214" s="11"/>
    </row>
    <row r="215" spans="7:23" x14ac:dyDescent="0.3">
      <c r="G215" s="26"/>
      <c r="H215" s="11">
        <v>38</v>
      </c>
      <c r="I215" s="11" t="s">
        <v>12</v>
      </c>
      <c r="J215" s="27">
        <v>237</v>
      </c>
      <c r="K215" s="28">
        <v>1</v>
      </c>
      <c r="L215" s="29">
        <v>15831228</v>
      </c>
      <c r="M215" s="29">
        <v>47782</v>
      </c>
      <c r="N215" s="30">
        <v>8442533</v>
      </c>
      <c r="O215" s="30">
        <f t="shared" si="35"/>
        <v>7436477</v>
      </c>
      <c r="P215" s="31">
        <v>7.8999999999999996E-5</v>
      </c>
      <c r="Q215" s="32">
        <f t="shared" si="36"/>
        <v>587.48168299999998</v>
      </c>
      <c r="R215" s="29">
        <v>351112</v>
      </c>
      <c r="S215" s="30">
        <v>0</v>
      </c>
      <c r="T215" s="30">
        <f t="shared" si="37"/>
        <v>351112</v>
      </c>
      <c r="U215" s="33">
        <v>8.2999999999999998E-5</v>
      </c>
      <c r="V215" s="34">
        <f t="shared" si="38"/>
        <v>29.142295999999998</v>
      </c>
      <c r="W215" s="11"/>
    </row>
    <row r="216" spans="7:23" x14ac:dyDescent="0.3">
      <c r="G216" s="26"/>
      <c r="H216" s="11">
        <v>55</v>
      </c>
      <c r="I216" s="11" t="s">
        <v>26</v>
      </c>
      <c r="J216" s="27">
        <v>237</v>
      </c>
      <c r="K216" s="28">
        <v>1</v>
      </c>
      <c r="L216" s="29">
        <v>15831228</v>
      </c>
      <c r="M216" s="29">
        <v>47782</v>
      </c>
      <c r="N216" s="30">
        <v>8442533</v>
      </c>
      <c r="O216" s="30">
        <f t="shared" si="35"/>
        <v>7436477</v>
      </c>
      <c r="P216" s="31">
        <v>1.5699999999999999E-4</v>
      </c>
      <c r="Q216" s="32">
        <f t="shared" si="36"/>
        <v>1167.526889</v>
      </c>
      <c r="R216" s="29">
        <v>351112</v>
      </c>
      <c r="S216" s="30">
        <v>0</v>
      </c>
      <c r="T216" s="30">
        <f t="shared" si="37"/>
        <v>351112</v>
      </c>
      <c r="U216" s="33">
        <v>2.1100000000000001E-4</v>
      </c>
      <c r="V216" s="34">
        <f t="shared" si="38"/>
        <v>74.084631999999999</v>
      </c>
      <c r="W216" s="11"/>
    </row>
    <row r="217" spans="7:23" x14ac:dyDescent="0.3">
      <c r="G217" s="26"/>
      <c r="H217" s="11">
        <v>69</v>
      </c>
      <c r="I217" s="11" t="s">
        <v>142</v>
      </c>
      <c r="J217" s="27">
        <v>237</v>
      </c>
      <c r="K217" s="28">
        <v>1</v>
      </c>
      <c r="L217" s="29">
        <v>15831228</v>
      </c>
      <c r="M217" s="29">
        <v>47782</v>
      </c>
      <c r="N217" s="30">
        <v>8442533</v>
      </c>
      <c r="O217" s="30">
        <f t="shared" si="35"/>
        <v>7436477</v>
      </c>
      <c r="P217" s="31">
        <v>0</v>
      </c>
      <c r="Q217" s="32">
        <f t="shared" si="36"/>
        <v>0</v>
      </c>
      <c r="R217" s="29">
        <v>351112</v>
      </c>
      <c r="S217" s="30">
        <v>0</v>
      </c>
      <c r="T217" s="30">
        <f t="shared" si="37"/>
        <v>351112</v>
      </c>
      <c r="U217" s="33">
        <v>0</v>
      </c>
      <c r="V217" s="34">
        <f t="shared" si="38"/>
        <v>0</v>
      </c>
      <c r="W217" s="11"/>
    </row>
    <row r="218" spans="7:23" x14ac:dyDescent="0.3">
      <c r="G218" s="26"/>
      <c r="H218" s="11">
        <v>71</v>
      </c>
      <c r="I218" s="11" t="s">
        <v>18</v>
      </c>
      <c r="J218" s="27">
        <v>237</v>
      </c>
      <c r="K218" s="28">
        <v>1</v>
      </c>
      <c r="L218" s="29">
        <v>15831228</v>
      </c>
      <c r="M218" s="29">
        <v>47782</v>
      </c>
      <c r="N218" s="30">
        <v>8442533</v>
      </c>
      <c r="O218" s="30">
        <f t="shared" si="35"/>
        <v>7436477</v>
      </c>
      <c r="P218" s="31">
        <v>1.1E-5</v>
      </c>
      <c r="Q218" s="32">
        <f t="shared" si="36"/>
        <v>81.801247000000004</v>
      </c>
      <c r="R218" s="29">
        <v>351112</v>
      </c>
      <c r="S218" s="30">
        <v>0</v>
      </c>
      <c r="T218" s="30">
        <f t="shared" si="37"/>
        <v>351112</v>
      </c>
      <c r="U218" s="33">
        <v>1.2E-5</v>
      </c>
      <c r="V218" s="34">
        <f t="shared" si="38"/>
        <v>4.2133440000000002</v>
      </c>
      <c r="W218" s="11"/>
    </row>
    <row r="219" spans="7:23" x14ac:dyDescent="0.3">
      <c r="G219" s="26"/>
      <c r="H219" s="11">
        <v>72</v>
      </c>
      <c r="I219" s="11" t="s">
        <v>28</v>
      </c>
      <c r="J219" s="27">
        <v>237</v>
      </c>
      <c r="K219" s="28">
        <v>1</v>
      </c>
      <c r="L219" s="29">
        <v>15831228</v>
      </c>
      <c r="M219" s="29">
        <v>47782</v>
      </c>
      <c r="N219" s="30">
        <v>8442533</v>
      </c>
      <c r="O219" s="30">
        <f t="shared" si="35"/>
        <v>7436477</v>
      </c>
      <c r="P219" s="31">
        <v>3.1799999999999998E-4</v>
      </c>
      <c r="Q219" s="32">
        <f t="shared" si="36"/>
        <v>2364.7996859999998</v>
      </c>
      <c r="R219" s="29">
        <v>351112</v>
      </c>
      <c r="S219" s="30">
        <v>0</v>
      </c>
      <c r="T219" s="30">
        <f t="shared" si="37"/>
        <v>351112</v>
      </c>
      <c r="U219" s="33">
        <v>3.3700000000000001E-4</v>
      </c>
      <c r="V219" s="34">
        <f t="shared" si="38"/>
        <v>118.324744</v>
      </c>
      <c r="W219" s="11"/>
    </row>
    <row r="220" spans="7:23" x14ac:dyDescent="0.3">
      <c r="G220" s="26"/>
      <c r="H220" s="11">
        <v>117</v>
      </c>
      <c r="I220" s="11" t="s">
        <v>21</v>
      </c>
      <c r="J220" s="27">
        <v>237</v>
      </c>
      <c r="K220" s="28">
        <v>1</v>
      </c>
      <c r="L220" s="29">
        <v>15831228</v>
      </c>
      <c r="M220" s="29">
        <v>47782</v>
      </c>
      <c r="N220" s="30">
        <v>8442533</v>
      </c>
      <c r="O220" s="30">
        <f t="shared" si="35"/>
        <v>7436477</v>
      </c>
      <c r="P220" s="31">
        <v>2.7300000000000002E-4</v>
      </c>
      <c r="Q220" s="32">
        <f t="shared" si="36"/>
        <v>2030.1582210000001</v>
      </c>
      <c r="R220" s="29">
        <v>351112</v>
      </c>
      <c r="S220" s="30">
        <v>0</v>
      </c>
      <c r="T220" s="30">
        <f t="shared" si="37"/>
        <v>351112</v>
      </c>
      <c r="U220" s="33">
        <v>2.8800000000000001E-4</v>
      </c>
      <c r="V220" s="34">
        <f t="shared" si="38"/>
        <v>101.120256</v>
      </c>
      <c r="W220" s="11"/>
    </row>
    <row r="221" spans="7:23" x14ac:dyDescent="0.3">
      <c r="G221" s="26"/>
      <c r="H221" s="11">
        <v>122</v>
      </c>
      <c r="I221" s="11" t="s">
        <v>138</v>
      </c>
      <c r="J221" s="27">
        <v>237</v>
      </c>
      <c r="K221" s="28">
        <v>1</v>
      </c>
      <c r="L221" s="29">
        <v>15831228</v>
      </c>
      <c r="M221" s="29">
        <v>47782</v>
      </c>
      <c r="N221" s="30">
        <v>8442533</v>
      </c>
      <c r="O221" s="30">
        <f t="shared" si="35"/>
        <v>7436477</v>
      </c>
      <c r="P221" s="31">
        <v>0</v>
      </c>
      <c r="Q221" s="32">
        <f t="shared" si="36"/>
        <v>0</v>
      </c>
      <c r="R221" s="29">
        <v>351112</v>
      </c>
      <c r="S221" s="30">
        <v>0</v>
      </c>
      <c r="T221" s="30">
        <f t="shared" si="37"/>
        <v>351112</v>
      </c>
      <c r="U221" s="33">
        <v>0</v>
      </c>
      <c r="V221" s="34">
        <f t="shared" si="38"/>
        <v>0</v>
      </c>
      <c r="W221" s="11"/>
    </row>
    <row r="222" spans="7:23" x14ac:dyDescent="0.3">
      <c r="G222" s="26"/>
      <c r="H222" s="11"/>
      <c r="I222" s="11"/>
      <c r="J222" s="27"/>
      <c r="K222" s="28"/>
      <c r="L222" s="30"/>
      <c r="M222" s="30"/>
      <c r="N222" s="30"/>
      <c r="O222" s="30"/>
      <c r="P222" s="33"/>
      <c r="Q222" s="32"/>
      <c r="R222" s="30"/>
      <c r="S222" s="30"/>
      <c r="T222" s="30"/>
      <c r="U222" s="33"/>
      <c r="V222" s="34"/>
      <c r="W222" s="11"/>
    </row>
    <row r="223" spans="7:23" ht="15.6" x14ac:dyDescent="0.3">
      <c r="G223" s="39">
        <v>69</v>
      </c>
      <c r="H223" s="40" t="s">
        <v>142</v>
      </c>
      <c r="I223" s="11"/>
      <c r="J223" s="27"/>
      <c r="K223" s="28"/>
      <c r="L223" s="30"/>
      <c r="M223" s="30"/>
      <c r="N223" s="30"/>
      <c r="O223" s="30"/>
      <c r="P223" s="33"/>
      <c r="Q223" s="32"/>
      <c r="R223" s="30"/>
      <c r="S223" s="30"/>
      <c r="T223" s="30"/>
      <c r="U223" s="33"/>
      <c r="V223" s="34"/>
      <c r="W223" s="11"/>
    </row>
    <row r="224" spans="7:23" x14ac:dyDescent="0.3">
      <c r="G224" s="26"/>
      <c r="H224" s="11">
        <v>1</v>
      </c>
      <c r="I224" s="11" t="s">
        <v>11</v>
      </c>
      <c r="J224" s="27">
        <v>841</v>
      </c>
      <c r="K224" s="28">
        <v>1</v>
      </c>
      <c r="L224" s="29">
        <v>0</v>
      </c>
      <c r="M224" s="29">
        <v>295828</v>
      </c>
      <c r="N224" s="30">
        <v>203223</v>
      </c>
      <c r="O224" s="30">
        <f t="shared" ref="O224:O239" si="39">(L224+M224-N224)*K224</f>
        <v>92605</v>
      </c>
      <c r="P224" s="31">
        <v>1.91E-3</v>
      </c>
      <c r="Q224" s="32">
        <f t="shared" ref="Q224:Q239" si="40">O224*P224</f>
        <v>176.87555</v>
      </c>
      <c r="R224" s="29">
        <v>0</v>
      </c>
      <c r="S224" s="30">
        <v>0</v>
      </c>
      <c r="T224" s="30">
        <f t="shared" ref="T224:T239" si="41">(R224-S224)*K224</f>
        <v>0</v>
      </c>
      <c r="U224" s="33">
        <v>1.9740000000000001E-3</v>
      </c>
      <c r="V224" s="34">
        <f t="shared" ref="V224:V239" si="42">T224*U224</f>
        <v>0</v>
      </c>
      <c r="W224" s="11"/>
    </row>
    <row r="225" spans="7:23" x14ac:dyDescent="0.3">
      <c r="G225" s="26"/>
      <c r="H225" s="11">
        <v>2</v>
      </c>
      <c r="I225" s="11" t="s">
        <v>27</v>
      </c>
      <c r="J225" s="27">
        <v>841</v>
      </c>
      <c r="K225" s="28">
        <v>1</v>
      </c>
      <c r="L225" s="29">
        <v>0</v>
      </c>
      <c r="M225" s="29">
        <v>295828</v>
      </c>
      <c r="N225" s="30">
        <v>203223</v>
      </c>
      <c r="O225" s="30">
        <f t="shared" si="39"/>
        <v>92605</v>
      </c>
      <c r="P225" s="31">
        <v>2.6899999999999998E-4</v>
      </c>
      <c r="Q225" s="32">
        <f t="shared" si="40"/>
        <v>24.910744999999999</v>
      </c>
      <c r="R225" s="29">
        <v>0</v>
      </c>
      <c r="S225" s="30">
        <v>0</v>
      </c>
      <c r="T225" s="30">
        <f t="shared" si="41"/>
        <v>0</v>
      </c>
      <c r="U225" s="33">
        <v>2.9500000000000001E-4</v>
      </c>
      <c r="V225" s="34">
        <f t="shared" si="42"/>
        <v>0</v>
      </c>
      <c r="W225" s="11"/>
    </row>
    <row r="226" spans="7:23" x14ac:dyDescent="0.3">
      <c r="G226" s="26"/>
      <c r="H226" s="11">
        <v>3</v>
      </c>
      <c r="I226" s="11" t="s">
        <v>20</v>
      </c>
      <c r="J226" s="27">
        <v>841</v>
      </c>
      <c r="K226" s="28">
        <v>1</v>
      </c>
      <c r="L226" s="29">
        <v>0</v>
      </c>
      <c r="M226" s="29">
        <v>295828</v>
      </c>
      <c r="N226" s="30">
        <v>203223</v>
      </c>
      <c r="O226" s="30">
        <f t="shared" si="39"/>
        <v>92605</v>
      </c>
      <c r="P226" s="31">
        <v>5.9699999999999998E-4</v>
      </c>
      <c r="Q226" s="32">
        <f t="shared" si="40"/>
        <v>55.285184999999998</v>
      </c>
      <c r="R226" s="29">
        <v>0</v>
      </c>
      <c r="S226" s="30">
        <v>0</v>
      </c>
      <c r="T226" s="30">
        <f t="shared" si="41"/>
        <v>0</v>
      </c>
      <c r="U226" s="33">
        <v>6.3100000000000005E-4</v>
      </c>
      <c r="V226" s="34">
        <f t="shared" si="42"/>
        <v>0</v>
      </c>
      <c r="W226" s="11"/>
    </row>
    <row r="227" spans="7:23" x14ac:dyDescent="0.3">
      <c r="G227" s="26"/>
      <c r="H227" s="11">
        <v>4</v>
      </c>
      <c r="I227" s="11" t="s">
        <v>10</v>
      </c>
      <c r="J227" s="27">
        <v>841</v>
      </c>
      <c r="K227" s="28">
        <v>0.6</v>
      </c>
      <c r="L227" s="29">
        <v>0</v>
      </c>
      <c r="M227" s="29">
        <v>295828</v>
      </c>
      <c r="N227" s="30">
        <v>203223</v>
      </c>
      <c r="O227" s="30">
        <f t="shared" si="39"/>
        <v>55563</v>
      </c>
      <c r="P227" s="31">
        <v>9.2750000000000003E-3</v>
      </c>
      <c r="Q227" s="32">
        <f t="shared" si="40"/>
        <v>515.34682499999997</v>
      </c>
      <c r="R227" s="29">
        <v>0</v>
      </c>
      <c r="S227" s="30">
        <v>0</v>
      </c>
      <c r="T227" s="30">
        <f t="shared" si="41"/>
        <v>0</v>
      </c>
      <c r="U227" s="33">
        <v>9.2949999999999994E-3</v>
      </c>
      <c r="V227" s="34">
        <f t="shared" si="42"/>
        <v>0</v>
      </c>
      <c r="W227" s="11"/>
    </row>
    <row r="228" spans="7:23" x14ac:dyDescent="0.3">
      <c r="G228" s="26"/>
      <c r="H228" s="11">
        <v>6</v>
      </c>
      <c r="I228" s="11" t="s">
        <v>118</v>
      </c>
      <c r="J228" s="27">
        <v>841</v>
      </c>
      <c r="K228" s="28">
        <v>0.6</v>
      </c>
      <c r="L228" s="29">
        <v>0</v>
      </c>
      <c r="M228" s="29">
        <v>295828</v>
      </c>
      <c r="N228" s="30">
        <v>203223</v>
      </c>
      <c r="O228" s="30">
        <f t="shared" si="39"/>
        <v>55563</v>
      </c>
      <c r="P228" s="31">
        <v>0</v>
      </c>
      <c r="Q228" s="32">
        <f t="shared" si="40"/>
        <v>0</v>
      </c>
      <c r="R228" s="29">
        <v>0</v>
      </c>
      <c r="S228" s="30">
        <v>0</v>
      </c>
      <c r="T228" s="30">
        <f t="shared" si="41"/>
        <v>0</v>
      </c>
      <c r="U228" s="33">
        <v>0</v>
      </c>
      <c r="V228" s="34">
        <f t="shared" si="42"/>
        <v>0</v>
      </c>
      <c r="W228" s="11"/>
    </row>
    <row r="229" spans="7:23" x14ac:dyDescent="0.3">
      <c r="G229" s="26"/>
      <c r="H229" s="11">
        <v>7</v>
      </c>
      <c r="I229" s="11" t="s">
        <v>9</v>
      </c>
      <c r="J229" s="27">
        <v>841</v>
      </c>
      <c r="K229" s="28">
        <v>1</v>
      </c>
      <c r="L229" s="29">
        <v>0</v>
      </c>
      <c r="M229" s="29">
        <v>295828</v>
      </c>
      <c r="N229" s="30">
        <v>203223</v>
      </c>
      <c r="O229" s="30">
        <f t="shared" si="39"/>
        <v>92605</v>
      </c>
      <c r="P229" s="31">
        <v>1.27E-4</v>
      </c>
      <c r="Q229" s="32">
        <f t="shared" si="40"/>
        <v>11.760835</v>
      </c>
      <c r="R229" s="29">
        <v>0</v>
      </c>
      <c r="S229" s="30">
        <v>0</v>
      </c>
      <c r="T229" s="30">
        <f t="shared" si="41"/>
        <v>0</v>
      </c>
      <c r="U229" s="33">
        <v>1.34E-4</v>
      </c>
      <c r="V229" s="34">
        <f t="shared" si="42"/>
        <v>0</v>
      </c>
      <c r="W229" s="11"/>
    </row>
    <row r="230" spans="7:23" x14ac:dyDescent="0.3">
      <c r="G230" s="26"/>
      <c r="H230" s="11">
        <v>8</v>
      </c>
      <c r="I230" s="11" t="s">
        <v>23</v>
      </c>
      <c r="J230" s="27">
        <v>841</v>
      </c>
      <c r="K230" s="28">
        <v>1</v>
      </c>
      <c r="L230" s="29">
        <v>0</v>
      </c>
      <c r="M230" s="29">
        <v>295828</v>
      </c>
      <c r="N230" s="30">
        <v>203223</v>
      </c>
      <c r="O230" s="30">
        <f t="shared" si="39"/>
        <v>92605</v>
      </c>
      <c r="P230" s="31">
        <v>1.8699999999999999E-4</v>
      </c>
      <c r="Q230" s="32">
        <f t="shared" si="40"/>
        <v>17.317135</v>
      </c>
      <c r="R230" s="29">
        <v>0</v>
      </c>
      <c r="S230" s="30">
        <v>0</v>
      </c>
      <c r="T230" s="30">
        <f t="shared" si="41"/>
        <v>0</v>
      </c>
      <c r="U230" s="33">
        <v>1.9599999999999999E-4</v>
      </c>
      <c r="V230" s="34">
        <f t="shared" si="42"/>
        <v>0</v>
      </c>
      <c r="W230" s="11"/>
    </row>
    <row r="231" spans="7:23" x14ac:dyDescent="0.3">
      <c r="G231" s="26"/>
      <c r="H231" s="11">
        <v>9</v>
      </c>
      <c r="I231" s="11" t="s">
        <v>0</v>
      </c>
      <c r="J231" s="27">
        <v>841</v>
      </c>
      <c r="K231" s="28">
        <v>1</v>
      </c>
      <c r="L231" s="29">
        <v>0</v>
      </c>
      <c r="M231" s="29">
        <v>295828</v>
      </c>
      <c r="N231" s="30">
        <v>203223</v>
      </c>
      <c r="O231" s="30">
        <f t="shared" si="39"/>
        <v>92605</v>
      </c>
      <c r="P231" s="31">
        <v>2.6600000000000001E-4</v>
      </c>
      <c r="Q231" s="32">
        <f t="shared" si="40"/>
        <v>24.632930000000002</v>
      </c>
      <c r="R231" s="29">
        <v>0</v>
      </c>
      <c r="S231" s="30">
        <v>0</v>
      </c>
      <c r="T231" s="30">
        <f t="shared" si="41"/>
        <v>0</v>
      </c>
      <c r="U231" s="33">
        <v>2.8299999999999999E-4</v>
      </c>
      <c r="V231" s="34">
        <f t="shared" si="42"/>
        <v>0</v>
      </c>
      <c r="W231" s="11"/>
    </row>
    <row r="232" spans="7:23" x14ac:dyDescent="0.3">
      <c r="G232" s="26"/>
      <c r="H232" s="11">
        <v>29</v>
      </c>
      <c r="I232" s="11" t="s">
        <v>24</v>
      </c>
      <c r="J232" s="27">
        <v>841</v>
      </c>
      <c r="K232" s="28">
        <v>1</v>
      </c>
      <c r="L232" s="29">
        <v>0</v>
      </c>
      <c r="M232" s="29">
        <v>295828</v>
      </c>
      <c r="N232" s="30">
        <v>203223</v>
      </c>
      <c r="O232" s="30">
        <f t="shared" si="39"/>
        <v>92605</v>
      </c>
      <c r="P232" s="31">
        <v>3.1029999999999999E-3</v>
      </c>
      <c r="Q232" s="32">
        <f t="shared" si="40"/>
        <v>287.35331500000001</v>
      </c>
      <c r="R232" s="29">
        <v>0</v>
      </c>
      <c r="S232" s="30">
        <v>0</v>
      </c>
      <c r="T232" s="30">
        <f t="shared" si="41"/>
        <v>0</v>
      </c>
      <c r="U232" s="33">
        <v>3.2200000000000002E-3</v>
      </c>
      <c r="V232" s="34">
        <f t="shared" si="42"/>
        <v>0</v>
      </c>
      <c r="W232" s="11"/>
    </row>
    <row r="233" spans="7:23" x14ac:dyDescent="0.3">
      <c r="G233" s="26"/>
      <c r="H233" s="11">
        <v>38</v>
      </c>
      <c r="I233" s="11" t="s">
        <v>12</v>
      </c>
      <c r="J233" s="27">
        <v>841</v>
      </c>
      <c r="K233" s="28">
        <v>1</v>
      </c>
      <c r="L233" s="29">
        <v>0</v>
      </c>
      <c r="M233" s="29">
        <v>295828</v>
      </c>
      <c r="N233" s="30">
        <v>203223</v>
      </c>
      <c r="O233" s="30">
        <f t="shared" si="39"/>
        <v>92605</v>
      </c>
      <c r="P233" s="31">
        <v>7.8999999999999996E-5</v>
      </c>
      <c r="Q233" s="32">
        <f t="shared" si="40"/>
        <v>7.3157949999999996</v>
      </c>
      <c r="R233" s="29">
        <v>0</v>
      </c>
      <c r="S233" s="30">
        <v>0</v>
      </c>
      <c r="T233" s="30">
        <f t="shared" si="41"/>
        <v>0</v>
      </c>
      <c r="U233" s="33">
        <v>8.2999999999999998E-5</v>
      </c>
      <c r="V233" s="34">
        <f t="shared" si="42"/>
        <v>0</v>
      </c>
      <c r="W233" s="11"/>
    </row>
    <row r="234" spans="7:23" x14ac:dyDescent="0.3">
      <c r="G234" s="26"/>
      <c r="H234" s="11">
        <v>55</v>
      </c>
      <c r="I234" s="11" t="s">
        <v>26</v>
      </c>
      <c r="J234" s="27">
        <v>841</v>
      </c>
      <c r="K234" s="28">
        <v>1</v>
      </c>
      <c r="L234" s="29">
        <v>0</v>
      </c>
      <c r="M234" s="29">
        <v>295828</v>
      </c>
      <c r="N234" s="30">
        <v>203223</v>
      </c>
      <c r="O234" s="30">
        <f t="shared" si="39"/>
        <v>92605</v>
      </c>
      <c r="P234" s="31">
        <v>1.5699999999999999E-4</v>
      </c>
      <c r="Q234" s="32">
        <f t="shared" si="40"/>
        <v>14.538985</v>
      </c>
      <c r="R234" s="29">
        <v>0</v>
      </c>
      <c r="S234" s="30">
        <v>0</v>
      </c>
      <c r="T234" s="30">
        <f t="shared" si="41"/>
        <v>0</v>
      </c>
      <c r="U234" s="33">
        <v>2.1100000000000001E-4</v>
      </c>
      <c r="V234" s="34">
        <f t="shared" si="42"/>
        <v>0</v>
      </c>
      <c r="W234" s="11"/>
    </row>
    <row r="235" spans="7:23" x14ac:dyDescent="0.3">
      <c r="G235" s="26"/>
      <c r="H235" s="11">
        <v>69</v>
      </c>
      <c r="I235" s="11" t="s">
        <v>142</v>
      </c>
      <c r="J235" s="27">
        <v>841</v>
      </c>
      <c r="K235" s="28">
        <v>1</v>
      </c>
      <c r="L235" s="29">
        <v>0</v>
      </c>
      <c r="M235" s="29">
        <v>295828</v>
      </c>
      <c r="N235" s="30">
        <v>203223</v>
      </c>
      <c r="O235" s="30">
        <f t="shared" si="39"/>
        <v>92605</v>
      </c>
      <c r="P235" s="31">
        <v>0</v>
      </c>
      <c r="Q235" s="32">
        <f t="shared" si="40"/>
        <v>0</v>
      </c>
      <c r="R235" s="29">
        <v>0</v>
      </c>
      <c r="S235" s="30">
        <v>0</v>
      </c>
      <c r="T235" s="30">
        <f t="shared" si="41"/>
        <v>0</v>
      </c>
      <c r="U235" s="33">
        <v>0</v>
      </c>
      <c r="V235" s="34">
        <f t="shared" si="42"/>
        <v>0</v>
      </c>
      <c r="W235" s="11"/>
    </row>
    <row r="236" spans="7:23" x14ac:dyDescent="0.3">
      <c r="G236" s="26"/>
      <c r="H236" s="11">
        <v>71</v>
      </c>
      <c r="I236" s="11" t="s">
        <v>18</v>
      </c>
      <c r="J236" s="27">
        <v>841</v>
      </c>
      <c r="K236" s="28">
        <v>1</v>
      </c>
      <c r="L236" s="29">
        <v>0</v>
      </c>
      <c r="M236" s="29">
        <v>295828</v>
      </c>
      <c r="N236" s="30">
        <v>203223</v>
      </c>
      <c r="O236" s="30">
        <f t="shared" si="39"/>
        <v>92605</v>
      </c>
      <c r="P236" s="31">
        <v>1.1E-5</v>
      </c>
      <c r="Q236" s="32">
        <f t="shared" si="40"/>
        <v>1.0186549999999999</v>
      </c>
      <c r="R236" s="29">
        <v>0</v>
      </c>
      <c r="S236" s="30">
        <v>0</v>
      </c>
      <c r="T236" s="30">
        <f t="shared" si="41"/>
        <v>0</v>
      </c>
      <c r="U236" s="33">
        <v>1.2E-5</v>
      </c>
      <c r="V236" s="34">
        <f t="shared" si="42"/>
        <v>0</v>
      </c>
      <c r="W236" s="11"/>
    </row>
    <row r="237" spans="7:23" x14ac:dyDescent="0.3">
      <c r="G237" s="26"/>
      <c r="H237" s="11">
        <v>72</v>
      </c>
      <c r="I237" s="11" t="s">
        <v>28</v>
      </c>
      <c r="J237" s="27">
        <v>841</v>
      </c>
      <c r="K237" s="28">
        <v>1</v>
      </c>
      <c r="L237" s="29">
        <v>0</v>
      </c>
      <c r="M237" s="29">
        <v>295828</v>
      </c>
      <c r="N237" s="30">
        <v>203223</v>
      </c>
      <c r="O237" s="30">
        <f t="shared" si="39"/>
        <v>92605</v>
      </c>
      <c r="P237" s="31">
        <v>3.1799999999999998E-4</v>
      </c>
      <c r="Q237" s="32">
        <f t="shared" si="40"/>
        <v>29.448389999999996</v>
      </c>
      <c r="R237" s="29">
        <v>0</v>
      </c>
      <c r="S237" s="30">
        <v>0</v>
      </c>
      <c r="T237" s="30">
        <f t="shared" si="41"/>
        <v>0</v>
      </c>
      <c r="U237" s="33">
        <v>3.3700000000000001E-4</v>
      </c>
      <c r="V237" s="34">
        <f t="shared" si="42"/>
        <v>0</v>
      </c>
      <c r="W237" s="11"/>
    </row>
    <row r="238" spans="7:23" x14ac:dyDescent="0.3">
      <c r="G238" s="26"/>
      <c r="H238" s="11">
        <v>117</v>
      </c>
      <c r="I238" s="11" t="s">
        <v>21</v>
      </c>
      <c r="J238" s="27">
        <v>841</v>
      </c>
      <c r="K238" s="28">
        <v>1</v>
      </c>
      <c r="L238" s="29">
        <v>0</v>
      </c>
      <c r="M238" s="29">
        <v>295828</v>
      </c>
      <c r="N238" s="30">
        <v>203223</v>
      </c>
      <c r="O238" s="30">
        <f t="shared" si="39"/>
        <v>92605</v>
      </c>
      <c r="P238" s="31">
        <v>2.7300000000000002E-4</v>
      </c>
      <c r="Q238" s="32">
        <f t="shared" si="40"/>
        <v>25.281165000000001</v>
      </c>
      <c r="R238" s="29">
        <v>0</v>
      </c>
      <c r="S238" s="30">
        <v>0</v>
      </c>
      <c r="T238" s="30">
        <f t="shared" si="41"/>
        <v>0</v>
      </c>
      <c r="U238" s="33">
        <v>2.8800000000000001E-4</v>
      </c>
      <c r="V238" s="34">
        <f t="shared" si="42"/>
        <v>0</v>
      </c>
      <c r="W238" s="11"/>
    </row>
    <row r="239" spans="7:23" x14ac:dyDescent="0.3">
      <c r="G239" s="26"/>
      <c r="H239" s="11">
        <v>122</v>
      </c>
      <c r="I239" s="11" t="s">
        <v>138</v>
      </c>
      <c r="J239" s="27">
        <v>841</v>
      </c>
      <c r="K239" s="28">
        <v>1</v>
      </c>
      <c r="L239" s="29">
        <v>0</v>
      </c>
      <c r="M239" s="29">
        <v>295828</v>
      </c>
      <c r="N239" s="30">
        <v>203223</v>
      </c>
      <c r="O239" s="30">
        <f t="shared" si="39"/>
        <v>92605</v>
      </c>
      <c r="P239" s="31">
        <v>0</v>
      </c>
      <c r="Q239" s="32">
        <f t="shared" si="40"/>
        <v>0</v>
      </c>
      <c r="R239" s="29">
        <v>0</v>
      </c>
      <c r="S239" s="30">
        <v>0</v>
      </c>
      <c r="T239" s="30">
        <f t="shared" si="41"/>
        <v>0</v>
      </c>
      <c r="U239" s="33">
        <v>0</v>
      </c>
      <c r="V239" s="34">
        <f t="shared" si="42"/>
        <v>0</v>
      </c>
      <c r="W239" s="11"/>
    </row>
    <row r="240" spans="7:23" ht="15" thickBot="1" x14ac:dyDescent="0.35">
      <c r="G240" s="35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7"/>
    </row>
    <row r="241" spans="7:23" x14ac:dyDescent="0.3">
      <c r="G241" s="11">
        <v>69</v>
      </c>
      <c r="H241" s="11" t="s">
        <v>142</v>
      </c>
      <c r="I241" s="11"/>
      <c r="J241" s="27"/>
      <c r="K241" s="28"/>
      <c r="L241" s="30"/>
      <c r="M241" s="30"/>
      <c r="N241" s="30"/>
      <c r="O241" s="30"/>
      <c r="P241" s="33"/>
      <c r="Q241" s="32">
        <f>SUM(Q205:Q240)</f>
        <v>102475.90225000004</v>
      </c>
      <c r="R241" s="30"/>
      <c r="S241" s="30"/>
      <c r="T241" s="30"/>
      <c r="U241" s="33"/>
      <c r="V241" s="32">
        <f>SUM(V205:V240)</f>
        <v>4930.6658159999988</v>
      </c>
      <c r="W241" s="38">
        <f>Q241+V241</f>
        <v>107406.56806600004</v>
      </c>
    </row>
    <row r="242" spans="7:23" x14ac:dyDescent="0.3">
      <c r="G242" s="11"/>
      <c r="H242" s="11"/>
      <c r="I242" s="11"/>
      <c r="J242" s="27"/>
      <c r="K242" s="28"/>
      <c r="L242" s="30"/>
      <c r="M242" s="30"/>
      <c r="N242" s="30"/>
      <c r="O242" s="30"/>
      <c r="P242" s="33"/>
      <c r="Q242" s="32"/>
      <c r="R242" s="30"/>
      <c r="S242" s="30"/>
      <c r="T242" s="30"/>
      <c r="U242" s="33"/>
      <c r="V242" s="32"/>
      <c r="W242" s="11"/>
    </row>
    <row r="243" spans="7:23" ht="15" thickBot="1" x14ac:dyDescent="0.35">
      <c r="G243" s="11"/>
      <c r="H243" s="11"/>
      <c r="I243" s="11"/>
      <c r="J243" s="12" t="s">
        <v>100</v>
      </c>
      <c r="K243" s="13" t="s">
        <v>101</v>
      </c>
      <c r="L243" s="14" t="s">
        <v>102</v>
      </c>
      <c r="M243" s="14" t="s">
        <v>103</v>
      </c>
      <c r="N243" s="14" t="s">
        <v>104</v>
      </c>
      <c r="O243" s="14" t="s">
        <v>105</v>
      </c>
      <c r="P243" s="15" t="s">
        <v>106</v>
      </c>
      <c r="Q243" s="16" t="s">
        <v>107</v>
      </c>
      <c r="R243" s="14" t="s">
        <v>108</v>
      </c>
      <c r="S243" s="14" t="s">
        <v>109</v>
      </c>
      <c r="T243" s="14" t="s">
        <v>110</v>
      </c>
      <c r="U243" s="15" t="s">
        <v>111</v>
      </c>
      <c r="V243" s="16" t="s">
        <v>112</v>
      </c>
      <c r="W243" s="11"/>
    </row>
    <row r="244" spans="7:23" ht="15.6" x14ac:dyDescent="0.3">
      <c r="G244" s="17">
        <v>70</v>
      </c>
      <c r="H244" s="18" t="s">
        <v>143</v>
      </c>
      <c r="I244" s="19"/>
      <c r="J244" s="20"/>
      <c r="K244" s="21"/>
      <c r="L244" s="22"/>
      <c r="M244" s="22"/>
      <c r="N244" s="22"/>
      <c r="O244" s="22"/>
      <c r="P244" s="23"/>
      <c r="Q244" s="24"/>
      <c r="R244" s="22"/>
      <c r="S244" s="22"/>
      <c r="T244" s="22"/>
      <c r="U244" s="23"/>
      <c r="V244" s="25"/>
      <c r="W244" s="11"/>
    </row>
    <row r="245" spans="7:23" x14ac:dyDescent="0.3">
      <c r="G245" s="26"/>
      <c r="H245" s="11">
        <v>1</v>
      </c>
      <c r="I245" s="11" t="s">
        <v>11</v>
      </c>
      <c r="J245" s="27">
        <v>238</v>
      </c>
      <c r="K245" s="28">
        <v>1</v>
      </c>
      <c r="L245" s="29">
        <v>7987334</v>
      </c>
      <c r="M245" s="29">
        <v>100468</v>
      </c>
      <c r="N245" s="30">
        <v>3175475</v>
      </c>
      <c r="O245" s="30">
        <f t="shared" ref="O245:O261" si="43">(L245+M245-N245)*K245</f>
        <v>4912327</v>
      </c>
      <c r="P245" s="31">
        <v>1.91E-3</v>
      </c>
      <c r="Q245" s="32">
        <f t="shared" ref="Q245:Q261" si="44">O245*P245</f>
        <v>9382.54457</v>
      </c>
      <c r="R245" s="29">
        <v>118762</v>
      </c>
      <c r="S245" s="30">
        <v>946728</v>
      </c>
      <c r="T245" s="30">
        <f t="shared" ref="T245:T261" si="45">(R245-S245)*K245</f>
        <v>-827966</v>
      </c>
      <c r="U245" s="33">
        <v>1.9740000000000001E-3</v>
      </c>
      <c r="V245" s="34">
        <f t="shared" ref="V245:V261" si="46">T245*U245</f>
        <v>-1634.404884</v>
      </c>
      <c r="W245" s="11"/>
    </row>
    <row r="246" spans="7:23" x14ac:dyDescent="0.3">
      <c r="G246" s="26"/>
      <c r="H246" s="11">
        <v>2</v>
      </c>
      <c r="I246" s="11" t="s">
        <v>27</v>
      </c>
      <c r="J246" s="27">
        <v>238</v>
      </c>
      <c r="K246" s="28">
        <v>1</v>
      </c>
      <c r="L246" s="29">
        <v>7987334</v>
      </c>
      <c r="M246" s="29">
        <v>100468</v>
      </c>
      <c r="N246" s="30">
        <v>3175475</v>
      </c>
      <c r="O246" s="30">
        <f t="shared" si="43"/>
        <v>4912327</v>
      </c>
      <c r="P246" s="31">
        <v>2.6899999999999998E-4</v>
      </c>
      <c r="Q246" s="32">
        <f t="shared" si="44"/>
        <v>1321.4159629999999</v>
      </c>
      <c r="R246" s="29">
        <v>118762</v>
      </c>
      <c r="S246" s="30">
        <v>946728</v>
      </c>
      <c r="T246" s="30">
        <f t="shared" si="45"/>
        <v>-827966</v>
      </c>
      <c r="U246" s="33">
        <v>2.9500000000000001E-4</v>
      </c>
      <c r="V246" s="34">
        <f t="shared" si="46"/>
        <v>-244.24997000000002</v>
      </c>
      <c r="W246" s="11"/>
    </row>
    <row r="247" spans="7:23" x14ac:dyDescent="0.3">
      <c r="G247" s="26"/>
      <c r="H247" s="11">
        <v>3</v>
      </c>
      <c r="I247" s="11" t="s">
        <v>20</v>
      </c>
      <c r="J247" s="27">
        <v>238</v>
      </c>
      <c r="K247" s="28">
        <v>1</v>
      </c>
      <c r="L247" s="29">
        <v>7987334</v>
      </c>
      <c r="M247" s="29">
        <v>100468</v>
      </c>
      <c r="N247" s="30">
        <v>3175475</v>
      </c>
      <c r="O247" s="30">
        <f t="shared" si="43"/>
        <v>4912327</v>
      </c>
      <c r="P247" s="31">
        <v>5.9699999999999998E-4</v>
      </c>
      <c r="Q247" s="32">
        <f t="shared" si="44"/>
        <v>2932.6592190000001</v>
      </c>
      <c r="R247" s="29">
        <v>118762</v>
      </c>
      <c r="S247" s="30">
        <v>946728</v>
      </c>
      <c r="T247" s="30">
        <f t="shared" si="45"/>
        <v>-827966</v>
      </c>
      <c r="U247" s="33">
        <v>6.3100000000000005E-4</v>
      </c>
      <c r="V247" s="34">
        <f t="shared" si="46"/>
        <v>-522.44654600000001</v>
      </c>
      <c r="W247" s="11"/>
    </row>
    <row r="248" spans="7:23" x14ac:dyDescent="0.3">
      <c r="G248" s="26"/>
      <c r="H248" s="11">
        <v>4</v>
      </c>
      <c r="I248" s="11" t="s">
        <v>10</v>
      </c>
      <c r="J248" s="27">
        <v>238</v>
      </c>
      <c r="K248" s="28">
        <v>0.6</v>
      </c>
      <c r="L248" s="29">
        <v>7987334</v>
      </c>
      <c r="M248" s="29">
        <v>100468</v>
      </c>
      <c r="N248" s="30">
        <v>3175475</v>
      </c>
      <c r="O248" s="30">
        <f t="shared" si="43"/>
        <v>2947396.1999999997</v>
      </c>
      <c r="P248" s="31">
        <v>9.2750000000000003E-3</v>
      </c>
      <c r="Q248" s="32">
        <f t="shared" si="44"/>
        <v>27337.099754999999</v>
      </c>
      <c r="R248" s="29">
        <v>118762</v>
      </c>
      <c r="S248" s="30">
        <v>946728</v>
      </c>
      <c r="T248" s="30">
        <f t="shared" si="45"/>
        <v>-496779.6</v>
      </c>
      <c r="U248" s="33">
        <v>9.2949999999999994E-3</v>
      </c>
      <c r="V248" s="34">
        <f t="shared" si="46"/>
        <v>-4617.5663819999991</v>
      </c>
      <c r="W248" s="11"/>
    </row>
    <row r="249" spans="7:23" x14ac:dyDescent="0.3">
      <c r="G249" s="26"/>
      <c r="H249" s="11">
        <v>6</v>
      </c>
      <c r="I249" s="11" t="s">
        <v>118</v>
      </c>
      <c r="J249" s="27">
        <v>238</v>
      </c>
      <c r="K249" s="28">
        <v>0.6</v>
      </c>
      <c r="L249" s="29">
        <v>7987334</v>
      </c>
      <c r="M249" s="29">
        <v>100468</v>
      </c>
      <c r="N249" s="30">
        <v>3175475</v>
      </c>
      <c r="O249" s="30">
        <f t="shared" si="43"/>
        <v>2947396.1999999997</v>
      </c>
      <c r="P249" s="31">
        <v>0</v>
      </c>
      <c r="Q249" s="32">
        <f t="shared" si="44"/>
        <v>0</v>
      </c>
      <c r="R249" s="29">
        <v>118762</v>
      </c>
      <c r="S249" s="30">
        <v>946728</v>
      </c>
      <c r="T249" s="30">
        <f t="shared" si="45"/>
        <v>-496779.6</v>
      </c>
      <c r="U249" s="33">
        <v>0</v>
      </c>
      <c r="V249" s="34">
        <f t="shared" si="46"/>
        <v>0</v>
      </c>
      <c r="W249" s="11"/>
    </row>
    <row r="250" spans="7:23" x14ac:dyDescent="0.3">
      <c r="G250" s="26"/>
      <c r="H250" s="11">
        <v>7</v>
      </c>
      <c r="I250" s="11" t="s">
        <v>9</v>
      </c>
      <c r="J250" s="27">
        <v>238</v>
      </c>
      <c r="K250" s="28">
        <v>1</v>
      </c>
      <c r="L250" s="29">
        <v>7987334</v>
      </c>
      <c r="M250" s="29">
        <v>100468</v>
      </c>
      <c r="N250" s="30">
        <v>3175475</v>
      </c>
      <c r="O250" s="30">
        <f t="shared" si="43"/>
        <v>4912327</v>
      </c>
      <c r="P250" s="31">
        <v>1.27E-4</v>
      </c>
      <c r="Q250" s="32">
        <f t="shared" si="44"/>
        <v>623.86552900000004</v>
      </c>
      <c r="R250" s="29">
        <v>118762</v>
      </c>
      <c r="S250" s="30">
        <v>946728</v>
      </c>
      <c r="T250" s="30">
        <f t="shared" si="45"/>
        <v>-827966</v>
      </c>
      <c r="U250" s="33">
        <v>1.34E-4</v>
      </c>
      <c r="V250" s="34">
        <f t="shared" si="46"/>
        <v>-110.947444</v>
      </c>
      <c r="W250" s="11"/>
    </row>
    <row r="251" spans="7:23" x14ac:dyDescent="0.3">
      <c r="G251" s="26"/>
      <c r="H251" s="11">
        <v>8</v>
      </c>
      <c r="I251" s="11" t="s">
        <v>23</v>
      </c>
      <c r="J251" s="27">
        <v>238</v>
      </c>
      <c r="K251" s="28">
        <v>1</v>
      </c>
      <c r="L251" s="29">
        <v>7987334</v>
      </c>
      <c r="M251" s="29">
        <v>100468</v>
      </c>
      <c r="N251" s="30">
        <v>3175475</v>
      </c>
      <c r="O251" s="30">
        <f t="shared" si="43"/>
        <v>4912327</v>
      </c>
      <c r="P251" s="31">
        <v>1.8699999999999999E-4</v>
      </c>
      <c r="Q251" s="32">
        <f t="shared" si="44"/>
        <v>918.60514899999998</v>
      </c>
      <c r="R251" s="29">
        <v>118762</v>
      </c>
      <c r="S251" s="30">
        <v>946728</v>
      </c>
      <c r="T251" s="30">
        <f t="shared" si="45"/>
        <v>-827966</v>
      </c>
      <c r="U251" s="33">
        <v>1.9599999999999999E-4</v>
      </c>
      <c r="V251" s="34">
        <f t="shared" si="46"/>
        <v>-162.28133599999998</v>
      </c>
      <c r="W251" s="11"/>
    </row>
    <row r="252" spans="7:23" x14ac:dyDescent="0.3">
      <c r="G252" s="26"/>
      <c r="H252" s="11">
        <v>9</v>
      </c>
      <c r="I252" s="11" t="s">
        <v>0</v>
      </c>
      <c r="J252" s="27">
        <v>238</v>
      </c>
      <c r="K252" s="28">
        <v>1</v>
      </c>
      <c r="L252" s="29">
        <v>7987334</v>
      </c>
      <c r="M252" s="29">
        <v>100468</v>
      </c>
      <c r="N252" s="30">
        <v>3175475</v>
      </c>
      <c r="O252" s="30">
        <f t="shared" si="43"/>
        <v>4912327</v>
      </c>
      <c r="P252" s="31">
        <v>2.6600000000000001E-4</v>
      </c>
      <c r="Q252" s="32">
        <f t="shared" si="44"/>
        <v>1306.6789820000001</v>
      </c>
      <c r="R252" s="29">
        <v>118762</v>
      </c>
      <c r="S252" s="30">
        <v>946728</v>
      </c>
      <c r="T252" s="30">
        <f t="shared" si="45"/>
        <v>-827966</v>
      </c>
      <c r="U252" s="33">
        <v>2.8299999999999999E-4</v>
      </c>
      <c r="V252" s="34">
        <f t="shared" si="46"/>
        <v>-234.314378</v>
      </c>
      <c r="W252" s="11"/>
    </row>
    <row r="253" spans="7:23" x14ac:dyDescent="0.3">
      <c r="G253" s="26"/>
      <c r="H253" s="11">
        <v>17</v>
      </c>
      <c r="I253" s="11" t="s">
        <v>16</v>
      </c>
      <c r="J253" s="27">
        <v>238</v>
      </c>
      <c r="K253" s="28">
        <v>1</v>
      </c>
      <c r="L253" s="29">
        <v>7987334</v>
      </c>
      <c r="M253" s="29">
        <v>100468</v>
      </c>
      <c r="N253" s="30">
        <v>3175475</v>
      </c>
      <c r="O253" s="30">
        <f t="shared" si="43"/>
        <v>4912327</v>
      </c>
      <c r="P253" s="31">
        <v>7.5799999999999999E-4</v>
      </c>
      <c r="Q253" s="32">
        <f t="shared" si="44"/>
        <v>3723.543866</v>
      </c>
      <c r="R253" s="29">
        <v>118762</v>
      </c>
      <c r="S253" s="30">
        <v>946728</v>
      </c>
      <c r="T253" s="30">
        <f t="shared" si="45"/>
        <v>-827966</v>
      </c>
      <c r="U253" s="33">
        <v>8.0199999999999998E-4</v>
      </c>
      <c r="V253" s="34">
        <f t="shared" si="46"/>
        <v>-664.02873199999999</v>
      </c>
      <c r="W253" s="11"/>
    </row>
    <row r="254" spans="7:23" x14ac:dyDescent="0.3">
      <c r="G254" s="26"/>
      <c r="H254" s="11">
        <v>29</v>
      </c>
      <c r="I254" s="11" t="s">
        <v>24</v>
      </c>
      <c r="J254" s="27">
        <v>238</v>
      </c>
      <c r="K254" s="28">
        <v>1</v>
      </c>
      <c r="L254" s="29">
        <v>7987334</v>
      </c>
      <c r="M254" s="29">
        <v>100468</v>
      </c>
      <c r="N254" s="30">
        <v>3175475</v>
      </c>
      <c r="O254" s="30">
        <f t="shared" si="43"/>
        <v>4912327</v>
      </c>
      <c r="P254" s="31">
        <v>3.1029999999999999E-3</v>
      </c>
      <c r="Q254" s="32">
        <f t="shared" si="44"/>
        <v>15242.950680999998</v>
      </c>
      <c r="R254" s="29">
        <v>118762</v>
      </c>
      <c r="S254" s="30">
        <v>946728</v>
      </c>
      <c r="T254" s="30">
        <f t="shared" si="45"/>
        <v>-827966</v>
      </c>
      <c r="U254" s="33">
        <v>3.2200000000000002E-3</v>
      </c>
      <c r="V254" s="34">
        <f t="shared" si="46"/>
        <v>-2666.0505200000002</v>
      </c>
      <c r="W254" s="11"/>
    </row>
    <row r="255" spans="7:23" x14ac:dyDescent="0.3">
      <c r="G255" s="26"/>
      <c r="H255" s="11">
        <v>38</v>
      </c>
      <c r="I255" s="11" t="s">
        <v>12</v>
      </c>
      <c r="J255" s="27">
        <v>238</v>
      </c>
      <c r="K255" s="28">
        <v>1</v>
      </c>
      <c r="L255" s="29">
        <v>7987334</v>
      </c>
      <c r="M255" s="29">
        <v>100468</v>
      </c>
      <c r="N255" s="30">
        <v>3175475</v>
      </c>
      <c r="O255" s="30">
        <f t="shared" si="43"/>
        <v>4912327</v>
      </c>
      <c r="P255" s="31">
        <v>7.8999999999999996E-5</v>
      </c>
      <c r="Q255" s="32">
        <f t="shared" si="44"/>
        <v>388.07383299999998</v>
      </c>
      <c r="R255" s="29">
        <v>118762</v>
      </c>
      <c r="S255" s="30">
        <v>946728</v>
      </c>
      <c r="T255" s="30">
        <f t="shared" si="45"/>
        <v>-827966</v>
      </c>
      <c r="U255" s="33">
        <v>8.2999999999999998E-5</v>
      </c>
      <c r="V255" s="34">
        <f t="shared" si="46"/>
        <v>-68.721177999999995</v>
      </c>
      <c r="W255" s="11"/>
    </row>
    <row r="256" spans="7:23" x14ac:dyDescent="0.3">
      <c r="G256" s="26"/>
      <c r="H256" s="11">
        <v>55</v>
      </c>
      <c r="I256" s="11" t="s">
        <v>26</v>
      </c>
      <c r="J256" s="27">
        <v>238</v>
      </c>
      <c r="K256" s="28">
        <v>1</v>
      </c>
      <c r="L256" s="29">
        <v>7987334</v>
      </c>
      <c r="M256" s="29">
        <v>100468</v>
      </c>
      <c r="N256" s="30">
        <v>3175475</v>
      </c>
      <c r="O256" s="30">
        <f t="shared" si="43"/>
        <v>4912327</v>
      </c>
      <c r="P256" s="31">
        <v>1.5699999999999999E-4</v>
      </c>
      <c r="Q256" s="32">
        <f t="shared" si="44"/>
        <v>771.23533899999995</v>
      </c>
      <c r="R256" s="29">
        <v>118762</v>
      </c>
      <c r="S256" s="30">
        <v>946728</v>
      </c>
      <c r="T256" s="30">
        <f t="shared" si="45"/>
        <v>-827966</v>
      </c>
      <c r="U256" s="33">
        <v>2.1100000000000001E-4</v>
      </c>
      <c r="V256" s="34">
        <f t="shared" si="46"/>
        <v>-174.70082600000001</v>
      </c>
      <c r="W256" s="11"/>
    </row>
    <row r="257" spans="7:23" x14ac:dyDescent="0.3">
      <c r="G257" s="26"/>
      <c r="H257" s="11">
        <v>70</v>
      </c>
      <c r="I257" s="11" t="s">
        <v>143</v>
      </c>
      <c r="J257" s="27">
        <v>238</v>
      </c>
      <c r="K257" s="28">
        <v>1</v>
      </c>
      <c r="L257" s="29">
        <v>7987334</v>
      </c>
      <c r="M257" s="29">
        <v>100468</v>
      </c>
      <c r="N257" s="30">
        <v>3175475</v>
      </c>
      <c r="O257" s="30">
        <f t="shared" si="43"/>
        <v>4912327</v>
      </c>
      <c r="P257" s="31">
        <v>0</v>
      </c>
      <c r="Q257" s="32">
        <f t="shared" si="44"/>
        <v>0</v>
      </c>
      <c r="R257" s="29">
        <v>118762</v>
      </c>
      <c r="S257" s="30">
        <v>946728</v>
      </c>
      <c r="T257" s="30">
        <f t="shared" si="45"/>
        <v>-827966</v>
      </c>
      <c r="U257" s="33">
        <v>0</v>
      </c>
      <c r="V257" s="34">
        <f t="shared" si="46"/>
        <v>0</v>
      </c>
      <c r="W257" s="11"/>
    </row>
    <row r="258" spans="7:23" x14ac:dyDescent="0.3">
      <c r="G258" s="26"/>
      <c r="H258" s="11">
        <v>71</v>
      </c>
      <c r="I258" s="11" t="s">
        <v>18</v>
      </c>
      <c r="J258" s="27">
        <v>238</v>
      </c>
      <c r="K258" s="28">
        <v>1</v>
      </c>
      <c r="L258" s="29">
        <v>7987334</v>
      </c>
      <c r="M258" s="29">
        <v>100468</v>
      </c>
      <c r="N258" s="30">
        <v>3175475</v>
      </c>
      <c r="O258" s="30">
        <f t="shared" si="43"/>
        <v>4912327</v>
      </c>
      <c r="P258" s="31">
        <v>1.1E-5</v>
      </c>
      <c r="Q258" s="32">
        <f t="shared" si="44"/>
        <v>54.035596999999996</v>
      </c>
      <c r="R258" s="29">
        <v>118762</v>
      </c>
      <c r="S258" s="30">
        <v>946728</v>
      </c>
      <c r="T258" s="30">
        <f t="shared" si="45"/>
        <v>-827966</v>
      </c>
      <c r="U258" s="33">
        <v>1.2E-5</v>
      </c>
      <c r="V258" s="34">
        <f t="shared" si="46"/>
        <v>-9.9355919999999998</v>
      </c>
      <c r="W258" s="11"/>
    </row>
    <row r="259" spans="7:23" x14ac:dyDescent="0.3">
      <c r="G259" s="26"/>
      <c r="H259" s="11">
        <v>72</v>
      </c>
      <c r="I259" s="11" t="s">
        <v>28</v>
      </c>
      <c r="J259" s="27">
        <v>238</v>
      </c>
      <c r="K259" s="28">
        <v>1</v>
      </c>
      <c r="L259" s="29">
        <v>7987334</v>
      </c>
      <c r="M259" s="29">
        <v>100468</v>
      </c>
      <c r="N259" s="30">
        <v>3175475</v>
      </c>
      <c r="O259" s="30">
        <f t="shared" si="43"/>
        <v>4912327</v>
      </c>
      <c r="P259" s="31">
        <v>3.1799999999999998E-4</v>
      </c>
      <c r="Q259" s="32">
        <f t="shared" si="44"/>
        <v>1562.1199859999999</v>
      </c>
      <c r="R259" s="29">
        <v>118762</v>
      </c>
      <c r="S259" s="30">
        <v>946728</v>
      </c>
      <c r="T259" s="30">
        <f t="shared" si="45"/>
        <v>-827966</v>
      </c>
      <c r="U259" s="33">
        <v>3.3700000000000001E-4</v>
      </c>
      <c r="V259" s="34">
        <f t="shared" si="46"/>
        <v>-279.024542</v>
      </c>
      <c r="W259" s="11"/>
    </row>
    <row r="260" spans="7:23" x14ac:dyDescent="0.3">
      <c r="G260" s="26"/>
      <c r="H260" s="11">
        <v>117</v>
      </c>
      <c r="I260" s="11" t="s">
        <v>21</v>
      </c>
      <c r="J260" s="27">
        <v>238</v>
      </c>
      <c r="K260" s="28">
        <v>1</v>
      </c>
      <c r="L260" s="29">
        <v>7987334</v>
      </c>
      <c r="M260" s="29">
        <v>100468</v>
      </c>
      <c r="N260" s="30">
        <v>3175475</v>
      </c>
      <c r="O260" s="30">
        <f t="shared" si="43"/>
        <v>4912327</v>
      </c>
      <c r="P260" s="31">
        <v>2.7300000000000002E-4</v>
      </c>
      <c r="Q260" s="32">
        <f t="shared" si="44"/>
        <v>1341.0652710000002</v>
      </c>
      <c r="R260" s="29">
        <v>118762</v>
      </c>
      <c r="S260" s="30">
        <v>946728</v>
      </c>
      <c r="T260" s="30">
        <f t="shared" si="45"/>
        <v>-827966</v>
      </c>
      <c r="U260" s="33">
        <v>2.8800000000000001E-4</v>
      </c>
      <c r="V260" s="34">
        <f t="shared" si="46"/>
        <v>-238.45420799999999</v>
      </c>
      <c r="W260" s="11"/>
    </row>
    <row r="261" spans="7:23" x14ac:dyDescent="0.3">
      <c r="G261" s="26"/>
      <c r="H261" s="11">
        <v>122</v>
      </c>
      <c r="I261" s="11" t="s">
        <v>138</v>
      </c>
      <c r="J261" s="27">
        <v>238</v>
      </c>
      <c r="K261" s="28">
        <v>1</v>
      </c>
      <c r="L261" s="29">
        <v>7987334</v>
      </c>
      <c r="M261" s="29">
        <v>100468</v>
      </c>
      <c r="N261" s="30">
        <v>3175475</v>
      </c>
      <c r="O261" s="30">
        <f t="shared" si="43"/>
        <v>4912327</v>
      </c>
      <c r="P261" s="31">
        <v>0</v>
      </c>
      <c r="Q261" s="32">
        <f t="shared" si="44"/>
        <v>0</v>
      </c>
      <c r="R261" s="29">
        <v>118762</v>
      </c>
      <c r="S261" s="30">
        <v>946728</v>
      </c>
      <c r="T261" s="30">
        <f t="shared" si="45"/>
        <v>-827966</v>
      </c>
      <c r="U261" s="33">
        <v>0</v>
      </c>
      <c r="V261" s="34">
        <f t="shared" si="46"/>
        <v>0</v>
      </c>
      <c r="W261" s="11"/>
    </row>
    <row r="262" spans="7:23" x14ac:dyDescent="0.3">
      <c r="G262" s="26"/>
      <c r="H262" s="11"/>
      <c r="I262" s="11"/>
      <c r="J262" s="27"/>
      <c r="K262" s="28"/>
      <c r="L262" s="30"/>
      <c r="M262" s="30"/>
      <c r="N262" s="30"/>
      <c r="O262" s="30"/>
      <c r="P262" s="33"/>
      <c r="Q262" s="32"/>
      <c r="R262" s="30"/>
      <c r="S262" s="30"/>
      <c r="T262" s="30"/>
      <c r="U262" s="33"/>
      <c r="V262" s="34"/>
      <c r="W262" s="11"/>
    </row>
    <row r="263" spans="7:23" ht="15.6" x14ac:dyDescent="0.3">
      <c r="G263" s="39">
        <v>70</v>
      </c>
      <c r="H263" s="40" t="s">
        <v>143</v>
      </c>
      <c r="I263" s="11"/>
      <c r="J263" s="27"/>
      <c r="K263" s="28"/>
      <c r="L263" s="30"/>
      <c r="M263" s="30"/>
      <c r="N263" s="30"/>
      <c r="O263" s="30"/>
      <c r="P263" s="33"/>
      <c r="Q263" s="32"/>
      <c r="R263" s="30"/>
      <c r="S263" s="30"/>
      <c r="T263" s="30"/>
      <c r="U263" s="33"/>
      <c r="V263" s="34"/>
      <c r="W263" s="11"/>
    </row>
    <row r="264" spans="7:23" x14ac:dyDescent="0.3">
      <c r="G264" s="26"/>
      <c r="H264" s="11">
        <v>1</v>
      </c>
      <c r="I264" s="11" t="s">
        <v>11</v>
      </c>
      <c r="J264" s="27">
        <v>804</v>
      </c>
      <c r="K264" s="28">
        <v>1</v>
      </c>
      <c r="L264" s="29">
        <v>0</v>
      </c>
      <c r="M264" s="29">
        <v>365813</v>
      </c>
      <c r="N264" s="30">
        <v>0</v>
      </c>
      <c r="O264" s="30">
        <f t="shared" ref="O264:O279" si="47">(L264+M264-N264)*K264</f>
        <v>365813</v>
      </c>
      <c r="P264" s="31">
        <v>1.91E-3</v>
      </c>
      <c r="Q264" s="32">
        <f t="shared" ref="Q264:Q279" si="48">O264*P264</f>
        <v>698.70283000000006</v>
      </c>
      <c r="R264" s="29">
        <v>0</v>
      </c>
      <c r="S264" s="30">
        <v>0</v>
      </c>
      <c r="T264" s="30">
        <f t="shared" ref="T264:T279" si="49">(R264-S264)*K264</f>
        <v>0</v>
      </c>
      <c r="U264" s="33">
        <v>1.9740000000000001E-3</v>
      </c>
      <c r="V264" s="34">
        <f t="shared" ref="V264:V279" si="50">T264*U264</f>
        <v>0</v>
      </c>
      <c r="W264" s="11"/>
    </row>
    <row r="265" spans="7:23" x14ac:dyDescent="0.3">
      <c r="G265" s="26"/>
      <c r="H265" s="11">
        <v>2</v>
      </c>
      <c r="I265" s="11" t="s">
        <v>27</v>
      </c>
      <c r="J265" s="27">
        <v>804</v>
      </c>
      <c r="K265" s="28">
        <v>1</v>
      </c>
      <c r="L265" s="29">
        <v>0</v>
      </c>
      <c r="M265" s="29">
        <v>365813</v>
      </c>
      <c r="N265" s="30">
        <v>0</v>
      </c>
      <c r="O265" s="30">
        <f t="shared" si="47"/>
        <v>365813</v>
      </c>
      <c r="P265" s="31">
        <v>2.6899999999999998E-4</v>
      </c>
      <c r="Q265" s="32">
        <f t="shared" si="48"/>
        <v>98.403696999999994</v>
      </c>
      <c r="R265" s="29">
        <v>0</v>
      </c>
      <c r="S265" s="30">
        <v>0</v>
      </c>
      <c r="T265" s="30">
        <f t="shared" si="49"/>
        <v>0</v>
      </c>
      <c r="U265" s="33">
        <v>2.9500000000000001E-4</v>
      </c>
      <c r="V265" s="34">
        <f t="shared" si="50"/>
        <v>0</v>
      </c>
      <c r="W265" s="11"/>
    </row>
    <row r="266" spans="7:23" x14ac:dyDescent="0.3">
      <c r="G266" s="26"/>
      <c r="H266" s="11">
        <v>3</v>
      </c>
      <c r="I266" s="11" t="s">
        <v>20</v>
      </c>
      <c r="J266" s="27">
        <v>804</v>
      </c>
      <c r="K266" s="28">
        <v>1</v>
      </c>
      <c r="L266" s="29">
        <v>0</v>
      </c>
      <c r="M266" s="29">
        <v>365813</v>
      </c>
      <c r="N266" s="30">
        <v>0</v>
      </c>
      <c r="O266" s="30">
        <f t="shared" si="47"/>
        <v>365813</v>
      </c>
      <c r="P266" s="31">
        <v>5.9699999999999998E-4</v>
      </c>
      <c r="Q266" s="32">
        <f t="shared" si="48"/>
        <v>218.39036099999998</v>
      </c>
      <c r="R266" s="29">
        <v>0</v>
      </c>
      <c r="S266" s="30">
        <v>0</v>
      </c>
      <c r="T266" s="30">
        <f t="shared" si="49"/>
        <v>0</v>
      </c>
      <c r="U266" s="33">
        <v>6.3100000000000005E-4</v>
      </c>
      <c r="V266" s="34">
        <f t="shared" si="50"/>
        <v>0</v>
      </c>
      <c r="W266" s="11"/>
    </row>
    <row r="267" spans="7:23" x14ac:dyDescent="0.3">
      <c r="G267" s="26"/>
      <c r="H267" s="11">
        <v>4</v>
      </c>
      <c r="I267" s="11" t="s">
        <v>10</v>
      </c>
      <c r="J267" s="27">
        <v>804</v>
      </c>
      <c r="K267" s="28">
        <v>0.6</v>
      </c>
      <c r="L267" s="29">
        <v>0</v>
      </c>
      <c r="M267" s="29">
        <v>365813</v>
      </c>
      <c r="N267" s="30">
        <v>0</v>
      </c>
      <c r="O267" s="30">
        <f t="shared" si="47"/>
        <v>219487.8</v>
      </c>
      <c r="P267" s="31">
        <v>9.2750000000000003E-3</v>
      </c>
      <c r="Q267" s="32">
        <f t="shared" si="48"/>
        <v>2035.7493449999999</v>
      </c>
      <c r="R267" s="29">
        <v>0</v>
      </c>
      <c r="S267" s="30">
        <v>0</v>
      </c>
      <c r="T267" s="30">
        <f t="shared" si="49"/>
        <v>0</v>
      </c>
      <c r="U267" s="33">
        <v>9.2949999999999994E-3</v>
      </c>
      <c r="V267" s="34">
        <f t="shared" si="50"/>
        <v>0</v>
      </c>
      <c r="W267" s="11"/>
    </row>
    <row r="268" spans="7:23" x14ac:dyDescent="0.3">
      <c r="G268" s="26"/>
      <c r="H268" s="11">
        <v>6</v>
      </c>
      <c r="I268" s="11" t="s">
        <v>118</v>
      </c>
      <c r="J268" s="27">
        <v>804</v>
      </c>
      <c r="K268" s="28">
        <v>0.6</v>
      </c>
      <c r="L268" s="29">
        <v>0</v>
      </c>
      <c r="M268" s="29">
        <v>365813</v>
      </c>
      <c r="N268" s="30">
        <v>0</v>
      </c>
      <c r="O268" s="30">
        <f t="shared" si="47"/>
        <v>219487.8</v>
      </c>
      <c r="P268" s="31">
        <v>0</v>
      </c>
      <c r="Q268" s="32">
        <f t="shared" si="48"/>
        <v>0</v>
      </c>
      <c r="R268" s="29">
        <v>0</v>
      </c>
      <c r="S268" s="30">
        <v>0</v>
      </c>
      <c r="T268" s="30">
        <f t="shared" si="49"/>
        <v>0</v>
      </c>
      <c r="U268" s="33">
        <v>0</v>
      </c>
      <c r="V268" s="34">
        <f t="shared" si="50"/>
        <v>0</v>
      </c>
      <c r="W268" s="11"/>
    </row>
    <row r="269" spans="7:23" x14ac:dyDescent="0.3">
      <c r="G269" s="26"/>
      <c r="H269" s="11">
        <v>7</v>
      </c>
      <c r="I269" s="11" t="s">
        <v>9</v>
      </c>
      <c r="J269" s="27">
        <v>804</v>
      </c>
      <c r="K269" s="28">
        <v>1</v>
      </c>
      <c r="L269" s="29">
        <v>0</v>
      </c>
      <c r="M269" s="29">
        <v>365813</v>
      </c>
      <c r="N269" s="30">
        <v>0</v>
      </c>
      <c r="O269" s="30">
        <f t="shared" si="47"/>
        <v>365813</v>
      </c>
      <c r="P269" s="31">
        <v>1.27E-4</v>
      </c>
      <c r="Q269" s="32">
        <f t="shared" si="48"/>
        <v>46.458250999999997</v>
      </c>
      <c r="R269" s="29">
        <v>0</v>
      </c>
      <c r="S269" s="30">
        <v>0</v>
      </c>
      <c r="T269" s="30">
        <f t="shared" si="49"/>
        <v>0</v>
      </c>
      <c r="U269" s="33">
        <v>1.34E-4</v>
      </c>
      <c r="V269" s="34">
        <f t="shared" si="50"/>
        <v>0</v>
      </c>
      <c r="W269" s="11"/>
    </row>
    <row r="270" spans="7:23" x14ac:dyDescent="0.3">
      <c r="G270" s="26"/>
      <c r="H270" s="11">
        <v>8</v>
      </c>
      <c r="I270" s="11" t="s">
        <v>23</v>
      </c>
      <c r="J270" s="27">
        <v>804</v>
      </c>
      <c r="K270" s="28">
        <v>1</v>
      </c>
      <c r="L270" s="29">
        <v>0</v>
      </c>
      <c r="M270" s="29">
        <v>365813</v>
      </c>
      <c r="N270" s="30">
        <v>0</v>
      </c>
      <c r="O270" s="30">
        <f t="shared" si="47"/>
        <v>365813</v>
      </c>
      <c r="P270" s="31">
        <v>1.8699999999999999E-4</v>
      </c>
      <c r="Q270" s="32">
        <f t="shared" si="48"/>
        <v>68.407031000000003</v>
      </c>
      <c r="R270" s="29">
        <v>0</v>
      </c>
      <c r="S270" s="30">
        <v>0</v>
      </c>
      <c r="T270" s="30">
        <f t="shared" si="49"/>
        <v>0</v>
      </c>
      <c r="U270" s="33">
        <v>1.9599999999999999E-4</v>
      </c>
      <c r="V270" s="34">
        <f t="shared" si="50"/>
        <v>0</v>
      </c>
      <c r="W270" s="11"/>
    </row>
    <row r="271" spans="7:23" x14ac:dyDescent="0.3">
      <c r="G271" s="26"/>
      <c r="H271" s="11">
        <v>9</v>
      </c>
      <c r="I271" s="11" t="s">
        <v>0</v>
      </c>
      <c r="J271" s="27">
        <v>804</v>
      </c>
      <c r="K271" s="28">
        <v>1</v>
      </c>
      <c r="L271" s="29">
        <v>0</v>
      </c>
      <c r="M271" s="29">
        <v>365813</v>
      </c>
      <c r="N271" s="30">
        <v>0</v>
      </c>
      <c r="O271" s="30">
        <f t="shared" si="47"/>
        <v>365813</v>
      </c>
      <c r="P271" s="31">
        <v>2.6600000000000001E-4</v>
      </c>
      <c r="Q271" s="32">
        <f t="shared" si="48"/>
        <v>97.306258</v>
      </c>
      <c r="R271" s="29">
        <v>0</v>
      </c>
      <c r="S271" s="30">
        <v>0</v>
      </c>
      <c r="T271" s="30">
        <f t="shared" si="49"/>
        <v>0</v>
      </c>
      <c r="U271" s="33">
        <v>2.8299999999999999E-4</v>
      </c>
      <c r="V271" s="34">
        <f t="shared" si="50"/>
        <v>0</v>
      </c>
      <c r="W271" s="11"/>
    </row>
    <row r="272" spans="7:23" x14ac:dyDescent="0.3">
      <c r="G272" s="26"/>
      <c r="H272" s="11">
        <v>29</v>
      </c>
      <c r="I272" s="11" t="s">
        <v>24</v>
      </c>
      <c r="J272" s="27">
        <v>804</v>
      </c>
      <c r="K272" s="28">
        <v>1</v>
      </c>
      <c r="L272" s="29">
        <v>0</v>
      </c>
      <c r="M272" s="29">
        <v>365813</v>
      </c>
      <c r="N272" s="30">
        <v>0</v>
      </c>
      <c r="O272" s="30">
        <f t="shared" si="47"/>
        <v>365813</v>
      </c>
      <c r="P272" s="31">
        <v>3.1029999999999999E-3</v>
      </c>
      <c r="Q272" s="32">
        <f t="shared" si="48"/>
        <v>1135.117739</v>
      </c>
      <c r="R272" s="29">
        <v>0</v>
      </c>
      <c r="S272" s="30">
        <v>0</v>
      </c>
      <c r="T272" s="30">
        <f t="shared" si="49"/>
        <v>0</v>
      </c>
      <c r="U272" s="33">
        <v>3.2200000000000002E-3</v>
      </c>
      <c r="V272" s="34">
        <f t="shared" si="50"/>
        <v>0</v>
      </c>
      <c r="W272" s="11"/>
    </row>
    <row r="273" spans="7:23" x14ac:dyDescent="0.3">
      <c r="G273" s="26"/>
      <c r="H273" s="11">
        <v>38</v>
      </c>
      <c r="I273" s="11" t="s">
        <v>12</v>
      </c>
      <c r="J273" s="27">
        <v>804</v>
      </c>
      <c r="K273" s="28">
        <v>1</v>
      </c>
      <c r="L273" s="29">
        <v>0</v>
      </c>
      <c r="M273" s="29">
        <v>365813</v>
      </c>
      <c r="N273" s="30">
        <v>0</v>
      </c>
      <c r="O273" s="30">
        <f t="shared" si="47"/>
        <v>365813</v>
      </c>
      <c r="P273" s="31">
        <v>7.8999999999999996E-5</v>
      </c>
      <c r="Q273" s="32">
        <f t="shared" si="48"/>
        <v>28.899227</v>
      </c>
      <c r="R273" s="29">
        <v>0</v>
      </c>
      <c r="S273" s="30">
        <v>0</v>
      </c>
      <c r="T273" s="30">
        <f t="shared" si="49"/>
        <v>0</v>
      </c>
      <c r="U273" s="33">
        <v>8.2999999999999998E-5</v>
      </c>
      <c r="V273" s="34">
        <f t="shared" si="50"/>
        <v>0</v>
      </c>
      <c r="W273" s="11"/>
    </row>
    <row r="274" spans="7:23" x14ac:dyDescent="0.3">
      <c r="G274" s="26"/>
      <c r="H274" s="11">
        <v>55</v>
      </c>
      <c r="I274" s="11" t="s">
        <v>26</v>
      </c>
      <c r="J274" s="27">
        <v>804</v>
      </c>
      <c r="K274" s="28">
        <v>1</v>
      </c>
      <c r="L274" s="29">
        <v>0</v>
      </c>
      <c r="M274" s="29">
        <v>365813</v>
      </c>
      <c r="N274" s="30">
        <v>0</v>
      </c>
      <c r="O274" s="30">
        <f t="shared" si="47"/>
        <v>365813</v>
      </c>
      <c r="P274" s="31">
        <v>1.5699999999999999E-4</v>
      </c>
      <c r="Q274" s="32">
        <f t="shared" si="48"/>
        <v>57.432640999999997</v>
      </c>
      <c r="R274" s="29">
        <v>0</v>
      </c>
      <c r="S274" s="30">
        <v>0</v>
      </c>
      <c r="T274" s="30">
        <f t="shared" si="49"/>
        <v>0</v>
      </c>
      <c r="U274" s="33">
        <v>2.1100000000000001E-4</v>
      </c>
      <c r="V274" s="34">
        <f t="shared" si="50"/>
        <v>0</v>
      </c>
      <c r="W274" s="11"/>
    </row>
    <row r="275" spans="7:23" x14ac:dyDescent="0.3">
      <c r="G275" s="26"/>
      <c r="H275" s="11">
        <v>70</v>
      </c>
      <c r="I275" s="11" t="s">
        <v>143</v>
      </c>
      <c r="J275" s="27">
        <v>804</v>
      </c>
      <c r="K275" s="28">
        <v>1</v>
      </c>
      <c r="L275" s="29">
        <v>0</v>
      </c>
      <c r="M275" s="29">
        <v>365813</v>
      </c>
      <c r="N275" s="30">
        <v>0</v>
      </c>
      <c r="O275" s="30">
        <f t="shared" si="47"/>
        <v>365813</v>
      </c>
      <c r="P275" s="31">
        <v>0</v>
      </c>
      <c r="Q275" s="32">
        <f t="shared" si="48"/>
        <v>0</v>
      </c>
      <c r="R275" s="29">
        <v>0</v>
      </c>
      <c r="S275" s="30">
        <v>0</v>
      </c>
      <c r="T275" s="30">
        <f t="shared" si="49"/>
        <v>0</v>
      </c>
      <c r="U275" s="33">
        <v>0</v>
      </c>
      <c r="V275" s="34">
        <f t="shared" si="50"/>
        <v>0</v>
      </c>
      <c r="W275" s="11"/>
    </row>
    <row r="276" spans="7:23" x14ac:dyDescent="0.3">
      <c r="G276" s="26"/>
      <c r="H276" s="11">
        <v>71</v>
      </c>
      <c r="I276" s="11" t="s">
        <v>18</v>
      </c>
      <c r="J276" s="27">
        <v>804</v>
      </c>
      <c r="K276" s="28">
        <v>1</v>
      </c>
      <c r="L276" s="29">
        <v>0</v>
      </c>
      <c r="M276" s="29">
        <v>365813</v>
      </c>
      <c r="N276" s="30">
        <v>0</v>
      </c>
      <c r="O276" s="30">
        <f t="shared" si="47"/>
        <v>365813</v>
      </c>
      <c r="P276" s="31">
        <v>1.1E-5</v>
      </c>
      <c r="Q276" s="32">
        <f t="shared" si="48"/>
        <v>4.023943</v>
      </c>
      <c r="R276" s="29">
        <v>0</v>
      </c>
      <c r="S276" s="30">
        <v>0</v>
      </c>
      <c r="T276" s="30">
        <f t="shared" si="49"/>
        <v>0</v>
      </c>
      <c r="U276" s="33">
        <v>1.2E-5</v>
      </c>
      <c r="V276" s="34">
        <f t="shared" si="50"/>
        <v>0</v>
      </c>
      <c r="W276" s="11"/>
    </row>
    <row r="277" spans="7:23" x14ac:dyDescent="0.3">
      <c r="G277" s="26"/>
      <c r="H277" s="11">
        <v>72</v>
      </c>
      <c r="I277" s="11" t="s">
        <v>28</v>
      </c>
      <c r="J277" s="27">
        <v>804</v>
      </c>
      <c r="K277" s="28">
        <v>1</v>
      </c>
      <c r="L277" s="29">
        <v>0</v>
      </c>
      <c r="M277" s="29">
        <v>365813</v>
      </c>
      <c r="N277" s="30">
        <v>0</v>
      </c>
      <c r="O277" s="30">
        <f t="shared" si="47"/>
        <v>365813</v>
      </c>
      <c r="P277" s="31">
        <v>3.1799999999999998E-4</v>
      </c>
      <c r="Q277" s="32">
        <f t="shared" si="48"/>
        <v>116.32853399999999</v>
      </c>
      <c r="R277" s="29">
        <v>0</v>
      </c>
      <c r="S277" s="30">
        <v>0</v>
      </c>
      <c r="T277" s="30">
        <f t="shared" si="49"/>
        <v>0</v>
      </c>
      <c r="U277" s="33">
        <v>3.3700000000000001E-4</v>
      </c>
      <c r="V277" s="34">
        <f t="shared" si="50"/>
        <v>0</v>
      </c>
      <c r="W277" s="11"/>
    </row>
    <row r="278" spans="7:23" x14ac:dyDescent="0.3">
      <c r="G278" s="26"/>
      <c r="H278" s="11">
        <v>117</v>
      </c>
      <c r="I278" s="11" t="s">
        <v>21</v>
      </c>
      <c r="J278" s="27">
        <v>804</v>
      </c>
      <c r="K278" s="28">
        <v>1</v>
      </c>
      <c r="L278" s="29">
        <v>0</v>
      </c>
      <c r="M278" s="29">
        <v>365813</v>
      </c>
      <c r="N278" s="30">
        <v>0</v>
      </c>
      <c r="O278" s="30">
        <f t="shared" si="47"/>
        <v>365813</v>
      </c>
      <c r="P278" s="31">
        <v>2.7300000000000002E-4</v>
      </c>
      <c r="Q278" s="32">
        <f t="shared" si="48"/>
        <v>99.866949000000005</v>
      </c>
      <c r="R278" s="29">
        <v>0</v>
      </c>
      <c r="S278" s="30">
        <v>0</v>
      </c>
      <c r="T278" s="30">
        <f t="shared" si="49"/>
        <v>0</v>
      </c>
      <c r="U278" s="33">
        <v>2.8800000000000001E-4</v>
      </c>
      <c r="V278" s="34">
        <f t="shared" si="50"/>
        <v>0</v>
      </c>
      <c r="W278" s="11"/>
    </row>
    <row r="279" spans="7:23" x14ac:dyDescent="0.3">
      <c r="G279" s="26"/>
      <c r="H279" s="11">
        <v>122</v>
      </c>
      <c r="I279" s="11" t="s">
        <v>138</v>
      </c>
      <c r="J279" s="27">
        <v>804</v>
      </c>
      <c r="K279" s="28">
        <v>1</v>
      </c>
      <c r="L279" s="29">
        <v>0</v>
      </c>
      <c r="M279" s="29">
        <v>365813</v>
      </c>
      <c r="N279" s="30">
        <v>0</v>
      </c>
      <c r="O279" s="30">
        <f t="shared" si="47"/>
        <v>365813</v>
      </c>
      <c r="P279" s="31">
        <v>0</v>
      </c>
      <c r="Q279" s="32">
        <f t="shared" si="48"/>
        <v>0</v>
      </c>
      <c r="R279" s="29">
        <v>0</v>
      </c>
      <c r="S279" s="30">
        <v>0</v>
      </c>
      <c r="T279" s="30">
        <f t="shared" si="49"/>
        <v>0</v>
      </c>
      <c r="U279" s="33">
        <v>0</v>
      </c>
      <c r="V279" s="34">
        <f t="shared" si="50"/>
        <v>0</v>
      </c>
      <c r="W279" s="11"/>
    </row>
    <row r="280" spans="7:23" ht="15" thickBot="1" x14ac:dyDescent="0.35">
      <c r="G280" s="35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7"/>
    </row>
    <row r="281" spans="7:23" x14ac:dyDescent="0.3">
      <c r="G281" s="11">
        <v>70</v>
      </c>
      <c r="H281" s="11" t="s">
        <v>143</v>
      </c>
      <c r="I281" s="11"/>
      <c r="J281" s="27"/>
      <c r="K281" s="28"/>
      <c r="L281" s="30"/>
      <c r="M281" s="30"/>
      <c r="N281" s="30"/>
      <c r="O281" s="30"/>
      <c r="P281" s="33"/>
      <c r="Q281" s="32">
        <f>SUM(Q245:Q280)</f>
        <v>71610.980546000006</v>
      </c>
      <c r="R281" s="30"/>
      <c r="S281" s="30"/>
      <c r="T281" s="30"/>
      <c r="U281" s="33"/>
      <c r="V281" s="32">
        <f>SUM(V245:V280)</f>
        <v>-11627.126537999997</v>
      </c>
      <c r="W281" s="38">
        <f>Q281+V281</f>
        <v>59983.854008000009</v>
      </c>
    </row>
    <row r="282" spans="7:23" x14ac:dyDescent="0.3">
      <c r="G282" s="11"/>
      <c r="H282" s="11"/>
      <c r="I282" s="11"/>
      <c r="J282" s="27"/>
      <c r="K282" s="28"/>
      <c r="L282" s="30"/>
      <c r="M282" s="30"/>
      <c r="N282" s="30"/>
      <c r="O282" s="30"/>
      <c r="P282" s="33"/>
      <c r="Q282" s="32"/>
      <c r="R282" s="30"/>
      <c r="S282" s="30"/>
      <c r="T282" s="30"/>
      <c r="U282" s="33"/>
      <c r="V282" s="32"/>
      <c r="W282" s="11"/>
    </row>
    <row r="283" spans="7:23" ht="15" thickBot="1" x14ac:dyDescent="0.35">
      <c r="G283" s="11"/>
      <c r="H283" s="11"/>
      <c r="I283" s="11"/>
      <c r="J283" s="12" t="s">
        <v>100</v>
      </c>
      <c r="K283" s="13" t="s">
        <v>101</v>
      </c>
      <c r="L283" s="14" t="s">
        <v>102</v>
      </c>
      <c r="M283" s="14" t="s">
        <v>103</v>
      </c>
      <c r="N283" s="14" t="s">
        <v>104</v>
      </c>
      <c r="O283" s="14" t="s">
        <v>105</v>
      </c>
      <c r="P283" s="15" t="s">
        <v>106</v>
      </c>
      <c r="Q283" s="16" t="s">
        <v>107</v>
      </c>
      <c r="R283" s="14" t="s">
        <v>108</v>
      </c>
      <c r="S283" s="14" t="s">
        <v>109</v>
      </c>
      <c r="T283" s="14" t="s">
        <v>110</v>
      </c>
      <c r="U283" s="15" t="s">
        <v>111</v>
      </c>
      <c r="V283" s="16" t="s">
        <v>112</v>
      </c>
      <c r="W283" s="11"/>
    </row>
    <row r="284" spans="7:23" ht="15.6" x14ac:dyDescent="0.3">
      <c r="G284" s="17">
        <v>73</v>
      </c>
      <c r="H284" s="18" t="s">
        <v>144</v>
      </c>
      <c r="I284" s="19"/>
      <c r="J284" s="20"/>
      <c r="K284" s="21"/>
      <c r="L284" s="22"/>
      <c r="M284" s="22"/>
      <c r="N284" s="22"/>
      <c r="O284" s="22"/>
      <c r="P284" s="23"/>
      <c r="Q284" s="24"/>
      <c r="R284" s="22"/>
      <c r="S284" s="22"/>
      <c r="T284" s="22"/>
      <c r="U284" s="23"/>
      <c r="V284" s="25"/>
      <c r="W284" s="11"/>
    </row>
    <row r="285" spans="7:23" x14ac:dyDescent="0.3">
      <c r="G285" s="26"/>
      <c r="H285" s="11">
        <v>1</v>
      </c>
      <c r="I285" s="11" t="s">
        <v>11</v>
      </c>
      <c r="J285" s="27">
        <v>246</v>
      </c>
      <c r="K285" s="28">
        <v>1</v>
      </c>
      <c r="L285" s="29">
        <v>15552528</v>
      </c>
      <c r="M285" s="29">
        <v>47408</v>
      </c>
      <c r="N285" s="30">
        <v>2057529</v>
      </c>
      <c r="O285" s="30">
        <f t="shared" ref="O285:O301" si="51">(L285+M285-N285)*K285</f>
        <v>13542407</v>
      </c>
      <c r="P285" s="31">
        <v>1.91E-3</v>
      </c>
      <c r="Q285" s="32">
        <f t="shared" ref="Q285:Q301" si="52">O285*P285</f>
        <v>25865.997370000001</v>
      </c>
      <c r="R285" s="29">
        <v>2090031</v>
      </c>
      <c r="S285" s="30">
        <v>8841</v>
      </c>
      <c r="T285" s="30">
        <f t="shared" ref="T285:T301" si="53">(R285-S285)*K285</f>
        <v>2081190</v>
      </c>
      <c r="U285" s="33">
        <v>1.9740000000000001E-3</v>
      </c>
      <c r="V285" s="34">
        <f t="shared" ref="V285:V301" si="54">T285*U285</f>
        <v>4108.2690600000005</v>
      </c>
      <c r="W285" s="11"/>
    </row>
    <row r="286" spans="7:23" x14ac:dyDescent="0.3">
      <c r="G286" s="26"/>
      <c r="H286" s="11">
        <v>2</v>
      </c>
      <c r="I286" s="11" t="s">
        <v>27</v>
      </c>
      <c r="J286" s="27">
        <v>246</v>
      </c>
      <c r="K286" s="28">
        <v>1</v>
      </c>
      <c r="L286" s="29">
        <v>15552528</v>
      </c>
      <c r="M286" s="29">
        <v>47408</v>
      </c>
      <c r="N286" s="30">
        <v>2057529</v>
      </c>
      <c r="O286" s="30">
        <f t="shared" si="51"/>
        <v>13542407</v>
      </c>
      <c r="P286" s="31">
        <v>2.6899999999999998E-4</v>
      </c>
      <c r="Q286" s="32">
        <f t="shared" si="52"/>
        <v>3642.9074829999995</v>
      </c>
      <c r="R286" s="29">
        <v>2090031</v>
      </c>
      <c r="S286" s="30">
        <v>8841</v>
      </c>
      <c r="T286" s="30">
        <f t="shared" si="53"/>
        <v>2081190</v>
      </c>
      <c r="U286" s="33">
        <v>2.9500000000000001E-4</v>
      </c>
      <c r="V286" s="34">
        <f t="shared" si="54"/>
        <v>613.95105000000001</v>
      </c>
      <c r="W286" s="11"/>
    </row>
    <row r="287" spans="7:23" x14ac:dyDescent="0.3">
      <c r="G287" s="26"/>
      <c r="H287" s="11">
        <v>3</v>
      </c>
      <c r="I287" s="11" t="s">
        <v>20</v>
      </c>
      <c r="J287" s="27">
        <v>246</v>
      </c>
      <c r="K287" s="28">
        <v>1</v>
      </c>
      <c r="L287" s="29">
        <v>15552528</v>
      </c>
      <c r="M287" s="29">
        <v>47408</v>
      </c>
      <c r="N287" s="30">
        <v>2057529</v>
      </c>
      <c r="O287" s="30">
        <f t="shared" si="51"/>
        <v>13542407</v>
      </c>
      <c r="P287" s="31">
        <v>5.9699999999999998E-4</v>
      </c>
      <c r="Q287" s="32">
        <f t="shared" si="52"/>
        <v>8084.8169790000002</v>
      </c>
      <c r="R287" s="29">
        <v>2090031</v>
      </c>
      <c r="S287" s="30">
        <v>8841</v>
      </c>
      <c r="T287" s="30">
        <f t="shared" si="53"/>
        <v>2081190</v>
      </c>
      <c r="U287" s="33">
        <v>6.3100000000000005E-4</v>
      </c>
      <c r="V287" s="34">
        <f t="shared" si="54"/>
        <v>1313.23089</v>
      </c>
      <c r="W287" s="11"/>
    </row>
    <row r="288" spans="7:23" x14ac:dyDescent="0.3">
      <c r="G288" s="26"/>
      <c r="H288" s="11">
        <v>4</v>
      </c>
      <c r="I288" s="11" t="s">
        <v>10</v>
      </c>
      <c r="J288" s="27">
        <v>246</v>
      </c>
      <c r="K288" s="28">
        <v>0.6</v>
      </c>
      <c r="L288" s="29">
        <v>15552528</v>
      </c>
      <c r="M288" s="29">
        <v>47408</v>
      </c>
      <c r="N288" s="30">
        <v>2057529</v>
      </c>
      <c r="O288" s="30">
        <f t="shared" si="51"/>
        <v>8125444.1999999993</v>
      </c>
      <c r="P288" s="31">
        <v>9.2750000000000003E-3</v>
      </c>
      <c r="Q288" s="32">
        <f t="shared" si="52"/>
        <v>75363.494955000002</v>
      </c>
      <c r="R288" s="29">
        <v>2090031</v>
      </c>
      <c r="S288" s="30">
        <v>8841</v>
      </c>
      <c r="T288" s="30">
        <f t="shared" si="53"/>
        <v>1248714</v>
      </c>
      <c r="U288" s="33">
        <v>9.2949999999999994E-3</v>
      </c>
      <c r="V288" s="34">
        <f t="shared" si="54"/>
        <v>11606.796629999999</v>
      </c>
      <c r="W288" s="11"/>
    </row>
    <row r="289" spans="7:23" x14ac:dyDescent="0.3">
      <c r="G289" s="26"/>
      <c r="H289" s="11">
        <v>6</v>
      </c>
      <c r="I289" s="11" t="s">
        <v>118</v>
      </c>
      <c r="J289" s="27">
        <v>246</v>
      </c>
      <c r="K289" s="28">
        <v>0.6</v>
      </c>
      <c r="L289" s="29">
        <v>15552528</v>
      </c>
      <c r="M289" s="29">
        <v>47408</v>
      </c>
      <c r="N289" s="30">
        <v>2057529</v>
      </c>
      <c r="O289" s="30">
        <f t="shared" si="51"/>
        <v>8125444.1999999993</v>
      </c>
      <c r="P289" s="31">
        <v>0</v>
      </c>
      <c r="Q289" s="32">
        <f t="shared" si="52"/>
        <v>0</v>
      </c>
      <c r="R289" s="29">
        <v>2090031</v>
      </c>
      <c r="S289" s="30">
        <v>8841</v>
      </c>
      <c r="T289" s="30">
        <f t="shared" si="53"/>
        <v>1248714</v>
      </c>
      <c r="U289" s="33">
        <v>0</v>
      </c>
      <c r="V289" s="34">
        <f t="shared" si="54"/>
        <v>0</v>
      </c>
      <c r="W289" s="11"/>
    </row>
    <row r="290" spans="7:23" x14ac:dyDescent="0.3">
      <c r="G290" s="26"/>
      <c r="H290" s="11">
        <v>7</v>
      </c>
      <c r="I290" s="11" t="s">
        <v>9</v>
      </c>
      <c r="J290" s="27">
        <v>246</v>
      </c>
      <c r="K290" s="28">
        <v>1</v>
      </c>
      <c r="L290" s="29">
        <v>15552528</v>
      </c>
      <c r="M290" s="29">
        <v>47408</v>
      </c>
      <c r="N290" s="30">
        <v>2057529</v>
      </c>
      <c r="O290" s="30">
        <f t="shared" si="51"/>
        <v>13542407</v>
      </c>
      <c r="P290" s="31">
        <v>1.27E-4</v>
      </c>
      <c r="Q290" s="32">
        <f t="shared" si="52"/>
        <v>1719.885689</v>
      </c>
      <c r="R290" s="29">
        <v>2090031</v>
      </c>
      <c r="S290" s="30">
        <v>8841</v>
      </c>
      <c r="T290" s="30">
        <f t="shared" si="53"/>
        <v>2081190</v>
      </c>
      <c r="U290" s="33">
        <v>1.34E-4</v>
      </c>
      <c r="V290" s="34">
        <f t="shared" si="54"/>
        <v>278.87945999999999</v>
      </c>
      <c r="W290" s="11"/>
    </row>
    <row r="291" spans="7:23" x14ac:dyDescent="0.3">
      <c r="G291" s="26"/>
      <c r="H291" s="11">
        <v>8</v>
      </c>
      <c r="I291" s="11" t="s">
        <v>23</v>
      </c>
      <c r="J291" s="27">
        <v>246</v>
      </c>
      <c r="K291" s="28">
        <v>1</v>
      </c>
      <c r="L291" s="29">
        <v>15552528</v>
      </c>
      <c r="M291" s="29">
        <v>47408</v>
      </c>
      <c r="N291" s="30">
        <v>2057529</v>
      </c>
      <c r="O291" s="30">
        <f t="shared" si="51"/>
        <v>13542407</v>
      </c>
      <c r="P291" s="31">
        <v>1.8699999999999999E-4</v>
      </c>
      <c r="Q291" s="32">
        <f t="shared" si="52"/>
        <v>2532.4301089999999</v>
      </c>
      <c r="R291" s="29">
        <v>2090031</v>
      </c>
      <c r="S291" s="30">
        <v>8841</v>
      </c>
      <c r="T291" s="30">
        <f t="shared" si="53"/>
        <v>2081190</v>
      </c>
      <c r="U291" s="33">
        <v>1.9599999999999999E-4</v>
      </c>
      <c r="V291" s="34">
        <f t="shared" si="54"/>
        <v>407.91323999999997</v>
      </c>
      <c r="W291" s="11"/>
    </row>
    <row r="292" spans="7:23" x14ac:dyDescent="0.3">
      <c r="G292" s="26"/>
      <c r="H292" s="11">
        <v>9</v>
      </c>
      <c r="I292" s="11" t="s">
        <v>0</v>
      </c>
      <c r="J292" s="27">
        <v>246</v>
      </c>
      <c r="K292" s="28">
        <v>1</v>
      </c>
      <c r="L292" s="29">
        <v>15552528</v>
      </c>
      <c r="M292" s="29">
        <v>47408</v>
      </c>
      <c r="N292" s="30">
        <v>2057529</v>
      </c>
      <c r="O292" s="30">
        <f t="shared" si="51"/>
        <v>13542407</v>
      </c>
      <c r="P292" s="31">
        <v>2.6600000000000001E-4</v>
      </c>
      <c r="Q292" s="32">
        <f t="shared" si="52"/>
        <v>3602.2802620000002</v>
      </c>
      <c r="R292" s="29">
        <v>2090031</v>
      </c>
      <c r="S292" s="30">
        <v>8841</v>
      </c>
      <c r="T292" s="30">
        <f t="shared" si="53"/>
        <v>2081190</v>
      </c>
      <c r="U292" s="33">
        <v>2.8299999999999999E-4</v>
      </c>
      <c r="V292" s="34">
        <f t="shared" si="54"/>
        <v>588.97676999999999</v>
      </c>
      <c r="W292" s="11"/>
    </row>
    <row r="293" spans="7:23" x14ac:dyDescent="0.3">
      <c r="G293" s="26"/>
      <c r="H293" s="11">
        <v>17</v>
      </c>
      <c r="I293" s="11" t="s">
        <v>16</v>
      </c>
      <c r="J293" s="27">
        <v>246</v>
      </c>
      <c r="K293" s="28">
        <v>1</v>
      </c>
      <c r="L293" s="29">
        <v>15552528</v>
      </c>
      <c r="M293" s="29">
        <v>47408</v>
      </c>
      <c r="N293" s="30">
        <v>2057529</v>
      </c>
      <c r="O293" s="30">
        <f t="shared" si="51"/>
        <v>13542407</v>
      </c>
      <c r="P293" s="31">
        <v>7.5799999999999999E-4</v>
      </c>
      <c r="Q293" s="32">
        <f t="shared" si="52"/>
        <v>10265.144506000001</v>
      </c>
      <c r="R293" s="29">
        <v>2090031</v>
      </c>
      <c r="S293" s="30">
        <v>8841</v>
      </c>
      <c r="T293" s="30">
        <f t="shared" si="53"/>
        <v>2081190</v>
      </c>
      <c r="U293" s="33">
        <v>8.0199999999999998E-4</v>
      </c>
      <c r="V293" s="34">
        <f t="shared" si="54"/>
        <v>1669.11438</v>
      </c>
      <c r="W293" s="11"/>
    </row>
    <row r="294" spans="7:23" x14ac:dyDescent="0.3">
      <c r="G294" s="26"/>
      <c r="H294" s="11">
        <v>29</v>
      </c>
      <c r="I294" s="11" t="s">
        <v>24</v>
      </c>
      <c r="J294" s="27">
        <v>246</v>
      </c>
      <c r="K294" s="28">
        <v>1</v>
      </c>
      <c r="L294" s="29">
        <v>15552528</v>
      </c>
      <c r="M294" s="29">
        <v>47408</v>
      </c>
      <c r="N294" s="30">
        <v>2057529</v>
      </c>
      <c r="O294" s="30">
        <f t="shared" si="51"/>
        <v>13542407</v>
      </c>
      <c r="P294" s="31">
        <v>3.1029999999999999E-3</v>
      </c>
      <c r="Q294" s="32">
        <f t="shared" si="52"/>
        <v>42022.088920999995</v>
      </c>
      <c r="R294" s="29">
        <v>2090031</v>
      </c>
      <c r="S294" s="30">
        <v>8841</v>
      </c>
      <c r="T294" s="30">
        <f t="shared" si="53"/>
        <v>2081190</v>
      </c>
      <c r="U294" s="33">
        <v>3.2200000000000002E-3</v>
      </c>
      <c r="V294" s="34">
        <f t="shared" si="54"/>
        <v>6701.4318000000003</v>
      </c>
      <c r="W294" s="11"/>
    </row>
    <row r="295" spans="7:23" x14ac:dyDescent="0.3">
      <c r="G295" s="26"/>
      <c r="H295" s="11">
        <v>38</v>
      </c>
      <c r="I295" s="11" t="s">
        <v>12</v>
      </c>
      <c r="J295" s="27">
        <v>246</v>
      </c>
      <c r="K295" s="28">
        <v>1</v>
      </c>
      <c r="L295" s="29">
        <v>15552528</v>
      </c>
      <c r="M295" s="29">
        <v>47408</v>
      </c>
      <c r="N295" s="30">
        <v>2057529</v>
      </c>
      <c r="O295" s="30">
        <f t="shared" si="51"/>
        <v>13542407</v>
      </c>
      <c r="P295" s="31">
        <v>7.8999999999999996E-5</v>
      </c>
      <c r="Q295" s="32">
        <f t="shared" si="52"/>
        <v>1069.8501529999999</v>
      </c>
      <c r="R295" s="29">
        <v>2090031</v>
      </c>
      <c r="S295" s="30">
        <v>8841</v>
      </c>
      <c r="T295" s="30">
        <f t="shared" si="53"/>
        <v>2081190</v>
      </c>
      <c r="U295" s="33">
        <v>8.2999999999999998E-5</v>
      </c>
      <c r="V295" s="34">
        <f t="shared" si="54"/>
        <v>172.73876999999999</v>
      </c>
      <c r="W295" s="11"/>
    </row>
    <row r="296" spans="7:23" x14ac:dyDescent="0.3">
      <c r="G296" s="26"/>
      <c r="H296" s="11">
        <v>55</v>
      </c>
      <c r="I296" s="11" t="s">
        <v>26</v>
      </c>
      <c r="J296" s="27">
        <v>246</v>
      </c>
      <c r="K296" s="28">
        <v>1</v>
      </c>
      <c r="L296" s="29">
        <v>15552528</v>
      </c>
      <c r="M296" s="29">
        <v>47408</v>
      </c>
      <c r="N296" s="30">
        <v>2057529</v>
      </c>
      <c r="O296" s="30">
        <f t="shared" si="51"/>
        <v>13542407</v>
      </c>
      <c r="P296" s="31">
        <v>1.5699999999999999E-4</v>
      </c>
      <c r="Q296" s="32">
        <f t="shared" si="52"/>
        <v>2126.1578989999998</v>
      </c>
      <c r="R296" s="29">
        <v>2090031</v>
      </c>
      <c r="S296" s="30">
        <v>8841</v>
      </c>
      <c r="T296" s="30">
        <f t="shared" si="53"/>
        <v>2081190</v>
      </c>
      <c r="U296" s="33">
        <v>2.1100000000000001E-4</v>
      </c>
      <c r="V296" s="34">
        <f t="shared" si="54"/>
        <v>439.13109000000003</v>
      </c>
      <c r="W296" s="11"/>
    </row>
    <row r="297" spans="7:23" x14ac:dyDescent="0.3">
      <c r="G297" s="26"/>
      <c r="H297" s="11">
        <v>71</v>
      </c>
      <c r="I297" s="11" t="s">
        <v>18</v>
      </c>
      <c r="J297" s="27">
        <v>246</v>
      </c>
      <c r="K297" s="28">
        <v>1</v>
      </c>
      <c r="L297" s="29">
        <v>15552528</v>
      </c>
      <c r="M297" s="29">
        <v>47408</v>
      </c>
      <c r="N297" s="30">
        <v>2057529</v>
      </c>
      <c r="O297" s="30">
        <f t="shared" si="51"/>
        <v>13542407</v>
      </c>
      <c r="P297" s="31">
        <v>1.1E-5</v>
      </c>
      <c r="Q297" s="32">
        <f t="shared" si="52"/>
        <v>148.966477</v>
      </c>
      <c r="R297" s="29">
        <v>2090031</v>
      </c>
      <c r="S297" s="30">
        <v>8841</v>
      </c>
      <c r="T297" s="30">
        <f t="shared" si="53"/>
        <v>2081190</v>
      </c>
      <c r="U297" s="33">
        <v>1.2E-5</v>
      </c>
      <c r="V297" s="34">
        <f t="shared" si="54"/>
        <v>24.97428</v>
      </c>
      <c r="W297" s="11"/>
    </row>
    <row r="298" spans="7:23" x14ac:dyDescent="0.3">
      <c r="G298" s="26"/>
      <c r="H298" s="11">
        <v>72</v>
      </c>
      <c r="I298" s="11" t="s">
        <v>28</v>
      </c>
      <c r="J298" s="27">
        <v>246</v>
      </c>
      <c r="K298" s="28">
        <v>1</v>
      </c>
      <c r="L298" s="29">
        <v>15552528</v>
      </c>
      <c r="M298" s="29">
        <v>47408</v>
      </c>
      <c r="N298" s="30">
        <v>2057529</v>
      </c>
      <c r="O298" s="30">
        <f t="shared" si="51"/>
        <v>13542407</v>
      </c>
      <c r="P298" s="31">
        <v>3.1799999999999998E-4</v>
      </c>
      <c r="Q298" s="32">
        <f t="shared" si="52"/>
        <v>4306.4854259999993</v>
      </c>
      <c r="R298" s="29">
        <v>2090031</v>
      </c>
      <c r="S298" s="30">
        <v>8841</v>
      </c>
      <c r="T298" s="30">
        <f t="shared" si="53"/>
        <v>2081190</v>
      </c>
      <c r="U298" s="33">
        <v>3.3700000000000001E-4</v>
      </c>
      <c r="V298" s="34">
        <f t="shared" si="54"/>
        <v>701.36103000000003</v>
      </c>
      <c r="W298" s="11"/>
    </row>
    <row r="299" spans="7:23" x14ac:dyDescent="0.3">
      <c r="G299" s="26"/>
      <c r="H299" s="11">
        <v>73</v>
      </c>
      <c r="I299" s="11" t="s">
        <v>144</v>
      </c>
      <c r="J299" s="27">
        <v>246</v>
      </c>
      <c r="K299" s="28">
        <v>1</v>
      </c>
      <c r="L299" s="29">
        <v>15552528</v>
      </c>
      <c r="M299" s="29">
        <v>47408</v>
      </c>
      <c r="N299" s="30">
        <v>2057529</v>
      </c>
      <c r="O299" s="30">
        <f t="shared" si="51"/>
        <v>13542407</v>
      </c>
      <c r="P299" s="31">
        <v>0</v>
      </c>
      <c r="Q299" s="32">
        <f t="shared" si="52"/>
        <v>0</v>
      </c>
      <c r="R299" s="29">
        <v>2090031</v>
      </c>
      <c r="S299" s="30">
        <v>8841</v>
      </c>
      <c r="T299" s="30">
        <f t="shared" si="53"/>
        <v>2081190</v>
      </c>
      <c r="U299" s="33">
        <v>0</v>
      </c>
      <c r="V299" s="34">
        <f t="shared" si="54"/>
        <v>0</v>
      </c>
      <c r="W299" s="11"/>
    </row>
    <row r="300" spans="7:23" x14ac:dyDescent="0.3">
      <c r="G300" s="26"/>
      <c r="H300" s="11">
        <v>117</v>
      </c>
      <c r="I300" s="11" t="s">
        <v>21</v>
      </c>
      <c r="J300" s="27">
        <v>246</v>
      </c>
      <c r="K300" s="28">
        <v>1</v>
      </c>
      <c r="L300" s="29">
        <v>15552528</v>
      </c>
      <c r="M300" s="29">
        <v>47408</v>
      </c>
      <c r="N300" s="30">
        <v>2057529</v>
      </c>
      <c r="O300" s="30">
        <f t="shared" si="51"/>
        <v>13542407</v>
      </c>
      <c r="P300" s="31">
        <v>2.7300000000000002E-4</v>
      </c>
      <c r="Q300" s="32">
        <f t="shared" si="52"/>
        <v>3697.0771110000005</v>
      </c>
      <c r="R300" s="29">
        <v>2090031</v>
      </c>
      <c r="S300" s="30">
        <v>8841</v>
      </c>
      <c r="T300" s="30">
        <f t="shared" si="53"/>
        <v>2081190</v>
      </c>
      <c r="U300" s="33">
        <v>2.8800000000000001E-4</v>
      </c>
      <c r="V300" s="34">
        <f t="shared" si="54"/>
        <v>599.38272000000006</v>
      </c>
      <c r="W300" s="11"/>
    </row>
    <row r="301" spans="7:23" x14ac:dyDescent="0.3">
      <c r="G301" s="26"/>
      <c r="H301" s="11">
        <v>122</v>
      </c>
      <c r="I301" s="11" t="s">
        <v>138</v>
      </c>
      <c r="J301" s="27">
        <v>246</v>
      </c>
      <c r="K301" s="28">
        <v>1</v>
      </c>
      <c r="L301" s="29">
        <v>15552528</v>
      </c>
      <c r="M301" s="29">
        <v>47408</v>
      </c>
      <c r="N301" s="30">
        <v>2057529</v>
      </c>
      <c r="O301" s="30">
        <f t="shared" si="51"/>
        <v>13542407</v>
      </c>
      <c r="P301" s="31">
        <v>0</v>
      </c>
      <c r="Q301" s="32">
        <f t="shared" si="52"/>
        <v>0</v>
      </c>
      <c r="R301" s="29">
        <v>2090031</v>
      </c>
      <c r="S301" s="30">
        <v>8841</v>
      </c>
      <c r="T301" s="30">
        <f t="shared" si="53"/>
        <v>2081190</v>
      </c>
      <c r="U301" s="33">
        <v>0</v>
      </c>
      <c r="V301" s="34">
        <f t="shared" si="54"/>
        <v>0</v>
      </c>
      <c r="W301" s="11"/>
    </row>
    <row r="302" spans="7:23" x14ac:dyDescent="0.3">
      <c r="G302" s="26"/>
      <c r="H302" s="11"/>
      <c r="I302" s="11"/>
      <c r="J302" s="27"/>
      <c r="K302" s="28"/>
      <c r="L302" s="30"/>
      <c r="M302" s="30"/>
      <c r="N302" s="30"/>
      <c r="O302" s="30"/>
      <c r="P302" s="33"/>
      <c r="Q302" s="32"/>
      <c r="R302" s="30"/>
      <c r="S302" s="30"/>
      <c r="T302" s="30"/>
      <c r="U302" s="33"/>
      <c r="V302" s="34"/>
      <c r="W302" s="11"/>
    </row>
    <row r="303" spans="7:23" ht="15.6" x14ac:dyDescent="0.3">
      <c r="G303" s="39">
        <v>73</v>
      </c>
      <c r="H303" s="40" t="s">
        <v>144</v>
      </c>
      <c r="I303" s="11"/>
      <c r="J303" s="27"/>
      <c r="K303" s="28"/>
      <c r="L303" s="30"/>
      <c r="M303" s="30"/>
      <c r="N303" s="30"/>
      <c r="O303" s="30"/>
      <c r="P303" s="33"/>
      <c r="Q303" s="32"/>
      <c r="R303" s="30"/>
      <c r="S303" s="30"/>
      <c r="T303" s="30"/>
      <c r="U303" s="33"/>
      <c r="V303" s="34"/>
      <c r="W303" s="11"/>
    </row>
    <row r="304" spans="7:23" x14ac:dyDescent="0.3">
      <c r="G304" s="26"/>
      <c r="H304" s="11">
        <v>1</v>
      </c>
      <c r="I304" s="11" t="s">
        <v>11</v>
      </c>
      <c r="J304" s="27">
        <v>846</v>
      </c>
      <c r="K304" s="28">
        <v>1</v>
      </c>
      <c r="L304" s="29">
        <v>0</v>
      </c>
      <c r="M304" s="29">
        <v>43745</v>
      </c>
      <c r="N304" s="30">
        <v>64498</v>
      </c>
      <c r="O304" s="30">
        <f t="shared" ref="O304:O319" si="55">(L304+M304-N304)*K304</f>
        <v>-20753</v>
      </c>
      <c r="P304" s="31">
        <v>1.91E-3</v>
      </c>
      <c r="Q304" s="32">
        <f t="shared" ref="Q304:Q319" si="56">O304*P304</f>
        <v>-39.63823</v>
      </c>
      <c r="R304" s="29">
        <v>0</v>
      </c>
      <c r="S304" s="30">
        <v>0</v>
      </c>
      <c r="T304" s="30">
        <f t="shared" ref="T304:T319" si="57">(R304-S304)*K304</f>
        <v>0</v>
      </c>
      <c r="U304" s="33">
        <v>1.9740000000000001E-3</v>
      </c>
      <c r="V304" s="34">
        <f t="shared" ref="V304:V319" si="58">T304*U304</f>
        <v>0</v>
      </c>
      <c r="W304" s="11"/>
    </row>
    <row r="305" spans="7:23" x14ac:dyDescent="0.3">
      <c r="G305" s="26"/>
      <c r="H305" s="11">
        <v>2</v>
      </c>
      <c r="I305" s="11" t="s">
        <v>27</v>
      </c>
      <c r="J305" s="27">
        <v>846</v>
      </c>
      <c r="K305" s="28">
        <v>1</v>
      </c>
      <c r="L305" s="29">
        <v>0</v>
      </c>
      <c r="M305" s="29">
        <v>43745</v>
      </c>
      <c r="N305" s="30">
        <v>64498</v>
      </c>
      <c r="O305" s="30">
        <f t="shared" si="55"/>
        <v>-20753</v>
      </c>
      <c r="P305" s="31">
        <v>2.6899999999999998E-4</v>
      </c>
      <c r="Q305" s="32">
        <f t="shared" si="56"/>
        <v>-5.5825569999999995</v>
      </c>
      <c r="R305" s="29">
        <v>0</v>
      </c>
      <c r="S305" s="30">
        <v>0</v>
      </c>
      <c r="T305" s="30">
        <f t="shared" si="57"/>
        <v>0</v>
      </c>
      <c r="U305" s="33">
        <v>2.9500000000000001E-4</v>
      </c>
      <c r="V305" s="34">
        <f t="shared" si="58"/>
        <v>0</v>
      </c>
      <c r="W305" s="11"/>
    </row>
    <row r="306" spans="7:23" x14ac:dyDescent="0.3">
      <c r="G306" s="26"/>
      <c r="H306" s="11">
        <v>3</v>
      </c>
      <c r="I306" s="11" t="s">
        <v>20</v>
      </c>
      <c r="J306" s="27">
        <v>846</v>
      </c>
      <c r="K306" s="28">
        <v>1</v>
      </c>
      <c r="L306" s="29">
        <v>0</v>
      </c>
      <c r="M306" s="29">
        <v>43745</v>
      </c>
      <c r="N306" s="30">
        <v>64498</v>
      </c>
      <c r="O306" s="30">
        <f t="shared" si="55"/>
        <v>-20753</v>
      </c>
      <c r="P306" s="31">
        <v>5.9699999999999998E-4</v>
      </c>
      <c r="Q306" s="32">
        <f t="shared" si="56"/>
        <v>-12.389540999999999</v>
      </c>
      <c r="R306" s="29">
        <v>0</v>
      </c>
      <c r="S306" s="30">
        <v>0</v>
      </c>
      <c r="T306" s="30">
        <f t="shared" si="57"/>
        <v>0</v>
      </c>
      <c r="U306" s="33">
        <v>6.3100000000000005E-4</v>
      </c>
      <c r="V306" s="34">
        <f t="shared" si="58"/>
        <v>0</v>
      </c>
      <c r="W306" s="11"/>
    </row>
    <row r="307" spans="7:23" x14ac:dyDescent="0.3">
      <c r="G307" s="26"/>
      <c r="H307" s="11">
        <v>4</v>
      </c>
      <c r="I307" s="11" t="s">
        <v>10</v>
      </c>
      <c r="J307" s="27">
        <v>846</v>
      </c>
      <c r="K307" s="28">
        <v>0.6</v>
      </c>
      <c r="L307" s="29">
        <v>0</v>
      </c>
      <c r="M307" s="29">
        <v>43745</v>
      </c>
      <c r="N307" s="30">
        <v>64498</v>
      </c>
      <c r="O307" s="30">
        <f t="shared" si="55"/>
        <v>-12451.8</v>
      </c>
      <c r="P307" s="31">
        <v>9.2750000000000003E-3</v>
      </c>
      <c r="Q307" s="32">
        <f t="shared" si="56"/>
        <v>-115.49044499999999</v>
      </c>
      <c r="R307" s="29">
        <v>0</v>
      </c>
      <c r="S307" s="30">
        <v>0</v>
      </c>
      <c r="T307" s="30">
        <f t="shared" si="57"/>
        <v>0</v>
      </c>
      <c r="U307" s="33">
        <v>9.2949999999999994E-3</v>
      </c>
      <c r="V307" s="34">
        <f t="shared" si="58"/>
        <v>0</v>
      </c>
      <c r="W307" s="11"/>
    </row>
    <row r="308" spans="7:23" x14ac:dyDescent="0.3">
      <c r="G308" s="26"/>
      <c r="H308" s="11">
        <v>6</v>
      </c>
      <c r="I308" s="11" t="s">
        <v>118</v>
      </c>
      <c r="J308" s="27">
        <v>846</v>
      </c>
      <c r="K308" s="28">
        <v>0.6</v>
      </c>
      <c r="L308" s="29">
        <v>0</v>
      </c>
      <c r="M308" s="29">
        <v>43745</v>
      </c>
      <c r="N308" s="30">
        <v>64498</v>
      </c>
      <c r="O308" s="30">
        <f t="shared" si="55"/>
        <v>-12451.8</v>
      </c>
      <c r="P308" s="31">
        <v>0</v>
      </c>
      <c r="Q308" s="32">
        <f t="shared" si="56"/>
        <v>0</v>
      </c>
      <c r="R308" s="29">
        <v>0</v>
      </c>
      <c r="S308" s="30">
        <v>0</v>
      </c>
      <c r="T308" s="30">
        <f t="shared" si="57"/>
        <v>0</v>
      </c>
      <c r="U308" s="33">
        <v>0</v>
      </c>
      <c r="V308" s="34">
        <f t="shared" si="58"/>
        <v>0</v>
      </c>
      <c r="W308" s="11"/>
    </row>
    <row r="309" spans="7:23" x14ac:dyDescent="0.3">
      <c r="G309" s="26"/>
      <c r="H309" s="11">
        <v>7</v>
      </c>
      <c r="I309" s="11" t="s">
        <v>9</v>
      </c>
      <c r="J309" s="27">
        <v>846</v>
      </c>
      <c r="K309" s="28">
        <v>1</v>
      </c>
      <c r="L309" s="29">
        <v>0</v>
      </c>
      <c r="M309" s="29">
        <v>43745</v>
      </c>
      <c r="N309" s="30">
        <v>64498</v>
      </c>
      <c r="O309" s="30">
        <f t="shared" si="55"/>
        <v>-20753</v>
      </c>
      <c r="P309" s="31">
        <v>1.27E-4</v>
      </c>
      <c r="Q309" s="32">
        <f t="shared" si="56"/>
        <v>-2.6356310000000001</v>
      </c>
      <c r="R309" s="29">
        <v>0</v>
      </c>
      <c r="S309" s="30">
        <v>0</v>
      </c>
      <c r="T309" s="30">
        <f t="shared" si="57"/>
        <v>0</v>
      </c>
      <c r="U309" s="33">
        <v>1.34E-4</v>
      </c>
      <c r="V309" s="34">
        <f t="shared" si="58"/>
        <v>0</v>
      </c>
      <c r="W309" s="11"/>
    </row>
    <row r="310" spans="7:23" x14ac:dyDescent="0.3">
      <c r="G310" s="26"/>
      <c r="H310" s="11">
        <v>8</v>
      </c>
      <c r="I310" s="11" t="s">
        <v>23</v>
      </c>
      <c r="J310" s="27">
        <v>846</v>
      </c>
      <c r="K310" s="28">
        <v>1</v>
      </c>
      <c r="L310" s="29">
        <v>0</v>
      </c>
      <c r="M310" s="29">
        <v>43745</v>
      </c>
      <c r="N310" s="30">
        <v>64498</v>
      </c>
      <c r="O310" s="30">
        <f t="shared" si="55"/>
        <v>-20753</v>
      </c>
      <c r="P310" s="31">
        <v>1.8699999999999999E-4</v>
      </c>
      <c r="Q310" s="32">
        <f t="shared" si="56"/>
        <v>-3.880811</v>
      </c>
      <c r="R310" s="29">
        <v>0</v>
      </c>
      <c r="S310" s="30">
        <v>0</v>
      </c>
      <c r="T310" s="30">
        <f t="shared" si="57"/>
        <v>0</v>
      </c>
      <c r="U310" s="33">
        <v>1.9599999999999999E-4</v>
      </c>
      <c r="V310" s="34">
        <f t="shared" si="58"/>
        <v>0</v>
      </c>
      <c r="W310" s="11"/>
    </row>
    <row r="311" spans="7:23" x14ac:dyDescent="0.3">
      <c r="G311" s="26"/>
      <c r="H311" s="11">
        <v>9</v>
      </c>
      <c r="I311" s="11" t="s">
        <v>0</v>
      </c>
      <c r="J311" s="27">
        <v>846</v>
      </c>
      <c r="K311" s="28">
        <v>1</v>
      </c>
      <c r="L311" s="29">
        <v>0</v>
      </c>
      <c r="M311" s="29">
        <v>43745</v>
      </c>
      <c r="N311" s="30">
        <v>64498</v>
      </c>
      <c r="O311" s="30">
        <f t="shared" si="55"/>
        <v>-20753</v>
      </c>
      <c r="P311" s="31">
        <v>2.6600000000000001E-4</v>
      </c>
      <c r="Q311" s="32">
        <f t="shared" si="56"/>
        <v>-5.5202980000000004</v>
      </c>
      <c r="R311" s="29">
        <v>0</v>
      </c>
      <c r="S311" s="30">
        <v>0</v>
      </c>
      <c r="T311" s="30">
        <f t="shared" si="57"/>
        <v>0</v>
      </c>
      <c r="U311" s="33">
        <v>2.8299999999999999E-4</v>
      </c>
      <c r="V311" s="34">
        <f t="shared" si="58"/>
        <v>0</v>
      </c>
      <c r="W311" s="11"/>
    </row>
    <row r="312" spans="7:23" x14ac:dyDescent="0.3">
      <c r="G312" s="26"/>
      <c r="H312" s="11">
        <v>29</v>
      </c>
      <c r="I312" s="11" t="s">
        <v>24</v>
      </c>
      <c r="J312" s="27">
        <v>846</v>
      </c>
      <c r="K312" s="28">
        <v>1</v>
      </c>
      <c r="L312" s="29">
        <v>0</v>
      </c>
      <c r="M312" s="29">
        <v>43745</v>
      </c>
      <c r="N312" s="30">
        <v>64498</v>
      </c>
      <c r="O312" s="30">
        <f t="shared" si="55"/>
        <v>-20753</v>
      </c>
      <c r="P312" s="31">
        <v>3.1029999999999999E-3</v>
      </c>
      <c r="Q312" s="32">
        <f t="shared" si="56"/>
        <v>-64.396558999999996</v>
      </c>
      <c r="R312" s="29">
        <v>0</v>
      </c>
      <c r="S312" s="30">
        <v>0</v>
      </c>
      <c r="T312" s="30">
        <f t="shared" si="57"/>
        <v>0</v>
      </c>
      <c r="U312" s="33">
        <v>3.2200000000000002E-3</v>
      </c>
      <c r="V312" s="34">
        <f t="shared" si="58"/>
        <v>0</v>
      </c>
      <c r="W312" s="11"/>
    </row>
    <row r="313" spans="7:23" x14ac:dyDescent="0.3">
      <c r="G313" s="26"/>
      <c r="H313" s="11">
        <v>38</v>
      </c>
      <c r="I313" s="11" t="s">
        <v>12</v>
      </c>
      <c r="J313" s="27">
        <v>846</v>
      </c>
      <c r="K313" s="28">
        <v>1</v>
      </c>
      <c r="L313" s="29">
        <v>0</v>
      </c>
      <c r="M313" s="29">
        <v>43745</v>
      </c>
      <c r="N313" s="30">
        <v>64498</v>
      </c>
      <c r="O313" s="30">
        <f t="shared" si="55"/>
        <v>-20753</v>
      </c>
      <c r="P313" s="31">
        <v>7.8999999999999996E-5</v>
      </c>
      <c r="Q313" s="32">
        <f t="shared" si="56"/>
        <v>-1.6394869999999999</v>
      </c>
      <c r="R313" s="29">
        <v>0</v>
      </c>
      <c r="S313" s="30">
        <v>0</v>
      </c>
      <c r="T313" s="30">
        <f t="shared" si="57"/>
        <v>0</v>
      </c>
      <c r="U313" s="33">
        <v>8.2999999999999998E-5</v>
      </c>
      <c r="V313" s="34">
        <f t="shared" si="58"/>
        <v>0</v>
      </c>
      <c r="W313" s="11"/>
    </row>
    <row r="314" spans="7:23" x14ac:dyDescent="0.3">
      <c r="G314" s="26"/>
      <c r="H314" s="11">
        <v>55</v>
      </c>
      <c r="I314" s="11" t="s">
        <v>26</v>
      </c>
      <c r="J314" s="27">
        <v>846</v>
      </c>
      <c r="K314" s="28">
        <v>1</v>
      </c>
      <c r="L314" s="29">
        <v>0</v>
      </c>
      <c r="M314" s="29">
        <v>43745</v>
      </c>
      <c r="N314" s="30">
        <v>64498</v>
      </c>
      <c r="O314" s="30">
        <f t="shared" si="55"/>
        <v>-20753</v>
      </c>
      <c r="P314" s="31">
        <v>1.5699999999999999E-4</v>
      </c>
      <c r="Q314" s="32">
        <f t="shared" si="56"/>
        <v>-3.2582209999999998</v>
      </c>
      <c r="R314" s="29">
        <v>0</v>
      </c>
      <c r="S314" s="30">
        <v>0</v>
      </c>
      <c r="T314" s="30">
        <f t="shared" si="57"/>
        <v>0</v>
      </c>
      <c r="U314" s="33">
        <v>2.1100000000000001E-4</v>
      </c>
      <c r="V314" s="34">
        <f t="shared" si="58"/>
        <v>0</v>
      </c>
      <c r="W314" s="11"/>
    </row>
    <row r="315" spans="7:23" x14ac:dyDescent="0.3">
      <c r="G315" s="26"/>
      <c r="H315" s="11">
        <v>71</v>
      </c>
      <c r="I315" s="11" t="s">
        <v>18</v>
      </c>
      <c r="J315" s="27">
        <v>846</v>
      </c>
      <c r="K315" s="28">
        <v>1</v>
      </c>
      <c r="L315" s="29">
        <v>0</v>
      </c>
      <c r="M315" s="29">
        <v>43745</v>
      </c>
      <c r="N315" s="30">
        <v>64498</v>
      </c>
      <c r="O315" s="30">
        <f t="shared" si="55"/>
        <v>-20753</v>
      </c>
      <c r="P315" s="31">
        <v>1.1E-5</v>
      </c>
      <c r="Q315" s="32">
        <f t="shared" si="56"/>
        <v>-0.22828299999999999</v>
      </c>
      <c r="R315" s="29">
        <v>0</v>
      </c>
      <c r="S315" s="30">
        <v>0</v>
      </c>
      <c r="T315" s="30">
        <f t="shared" si="57"/>
        <v>0</v>
      </c>
      <c r="U315" s="33">
        <v>1.2E-5</v>
      </c>
      <c r="V315" s="34">
        <f t="shared" si="58"/>
        <v>0</v>
      </c>
      <c r="W315" s="11"/>
    </row>
    <row r="316" spans="7:23" x14ac:dyDescent="0.3">
      <c r="G316" s="26"/>
      <c r="H316" s="11">
        <v>72</v>
      </c>
      <c r="I316" s="11" t="s">
        <v>28</v>
      </c>
      <c r="J316" s="27">
        <v>846</v>
      </c>
      <c r="K316" s="28">
        <v>1</v>
      </c>
      <c r="L316" s="29">
        <v>0</v>
      </c>
      <c r="M316" s="29">
        <v>43745</v>
      </c>
      <c r="N316" s="30">
        <v>64498</v>
      </c>
      <c r="O316" s="30">
        <f t="shared" si="55"/>
        <v>-20753</v>
      </c>
      <c r="P316" s="31">
        <v>3.1799999999999998E-4</v>
      </c>
      <c r="Q316" s="32">
        <f t="shared" si="56"/>
        <v>-6.5994539999999997</v>
      </c>
      <c r="R316" s="29">
        <v>0</v>
      </c>
      <c r="S316" s="30">
        <v>0</v>
      </c>
      <c r="T316" s="30">
        <f t="shared" si="57"/>
        <v>0</v>
      </c>
      <c r="U316" s="33">
        <v>3.3700000000000001E-4</v>
      </c>
      <c r="V316" s="34">
        <f t="shared" si="58"/>
        <v>0</v>
      </c>
      <c r="W316" s="11"/>
    </row>
    <row r="317" spans="7:23" x14ac:dyDescent="0.3">
      <c r="G317" s="26"/>
      <c r="H317" s="11">
        <v>73</v>
      </c>
      <c r="I317" s="11" t="s">
        <v>144</v>
      </c>
      <c r="J317" s="27">
        <v>846</v>
      </c>
      <c r="K317" s="28">
        <v>1</v>
      </c>
      <c r="L317" s="29">
        <v>0</v>
      </c>
      <c r="M317" s="29">
        <v>43745</v>
      </c>
      <c r="N317" s="30">
        <v>64498</v>
      </c>
      <c r="O317" s="30">
        <f t="shared" si="55"/>
        <v>-20753</v>
      </c>
      <c r="P317" s="31">
        <v>0</v>
      </c>
      <c r="Q317" s="32">
        <f t="shared" si="56"/>
        <v>0</v>
      </c>
      <c r="R317" s="29">
        <v>0</v>
      </c>
      <c r="S317" s="30">
        <v>0</v>
      </c>
      <c r="T317" s="30">
        <f t="shared" si="57"/>
        <v>0</v>
      </c>
      <c r="U317" s="33">
        <v>0</v>
      </c>
      <c r="V317" s="34">
        <f t="shared" si="58"/>
        <v>0</v>
      </c>
      <c r="W317" s="11"/>
    </row>
    <row r="318" spans="7:23" x14ac:dyDescent="0.3">
      <c r="G318" s="26"/>
      <c r="H318" s="11">
        <v>117</v>
      </c>
      <c r="I318" s="11" t="s">
        <v>21</v>
      </c>
      <c r="J318" s="27">
        <v>846</v>
      </c>
      <c r="K318" s="28">
        <v>1</v>
      </c>
      <c r="L318" s="29">
        <v>0</v>
      </c>
      <c r="M318" s="29">
        <v>43745</v>
      </c>
      <c r="N318" s="30">
        <v>64498</v>
      </c>
      <c r="O318" s="30">
        <f t="shared" si="55"/>
        <v>-20753</v>
      </c>
      <c r="P318" s="31">
        <v>2.7300000000000002E-4</v>
      </c>
      <c r="Q318" s="32">
        <f t="shared" si="56"/>
        <v>-5.6655690000000005</v>
      </c>
      <c r="R318" s="29">
        <v>0</v>
      </c>
      <c r="S318" s="30">
        <v>0</v>
      </c>
      <c r="T318" s="30">
        <f t="shared" si="57"/>
        <v>0</v>
      </c>
      <c r="U318" s="33">
        <v>2.8800000000000001E-4</v>
      </c>
      <c r="V318" s="34">
        <f t="shared" si="58"/>
        <v>0</v>
      </c>
      <c r="W318" s="11"/>
    </row>
    <row r="319" spans="7:23" x14ac:dyDescent="0.3">
      <c r="G319" s="26"/>
      <c r="H319" s="11">
        <v>122</v>
      </c>
      <c r="I319" s="11" t="s">
        <v>138</v>
      </c>
      <c r="J319" s="27">
        <v>846</v>
      </c>
      <c r="K319" s="28">
        <v>1</v>
      </c>
      <c r="L319" s="29">
        <v>0</v>
      </c>
      <c r="M319" s="29">
        <v>43745</v>
      </c>
      <c r="N319" s="30">
        <v>64498</v>
      </c>
      <c r="O319" s="30">
        <f t="shared" si="55"/>
        <v>-20753</v>
      </c>
      <c r="P319" s="31">
        <v>0</v>
      </c>
      <c r="Q319" s="32">
        <f t="shared" si="56"/>
        <v>0</v>
      </c>
      <c r="R319" s="29">
        <v>0</v>
      </c>
      <c r="S319" s="30">
        <v>0</v>
      </c>
      <c r="T319" s="30">
        <f t="shared" si="57"/>
        <v>0</v>
      </c>
      <c r="U319" s="33">
        <v>0</v>
      </c>
      <c r="V319" s="34">
        <f t="shared" si="58"/>
        <v>0</v>
      </c>
      <c r="W319" s="11"/>
    </row>
    <row r="320" spans="7:23" ht="15" thickBot="1" x14ac:dyDescent="0.35">
      <c r="G320" s="35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42"/>
      <c r="W320" s="38"/>
    </row>
    <row r="321" spans="7:23" x14ac:dyDescent="0.3">
      <c r="G321" s="11">
        <v>73</v>
      </c>
      <c r="H321" s="11" t="s">
        <v>144</v>
      </c>
      <c r="I321" s="11"/>
      <c r="J321" s="27"/>
      <c r="K321" s="28"/>
      <c r="L321" s="30"/>
      <c r="M321" s="30"/>
      <c r="N321" s="30"/>
      <c r="O321" s="30"/>
      <c r="P321" s="33"/>
      <c r="Q321" s="32">
        <f>SUM(Q285:Q320)</f>
        <v>184180.65825399998</v>
      </c>
      <c r="R321" s="30"/>
      <c r="S321" s="30"/>
      <c r="T321" s="30"/>
      <c r="U321" s="33"/>
      <c r="V321" s="32">
        <f>SUM(V285:V320)</f>
        <v>29226.151170000001</v>
      </c>
      <c r="W321" s="38">
        <f>Q321+V321</f>
        <v>213406.80942399998</v>
      </c>
    </row>
    <row r="322" spans="7:23" x14ac:dyDescent="0.3">
      <c r="G322" s="11"/>
      <c r="H322" s="11"/>
      <c r="I322" s="11"/>
      <c r="J322" s="27"/>
      <c r="K322" s="28"/>
      <c r="L322" s="30"/>
      <c r="M322" s="30"/>
      <c r="N322" s="30"/>
      <c r="O322" s="30"/>
      <c r="P322" s="33"/>
      <c r="Q322" s="32"/>
      <c r="R322" s="30"/>
      <c r="S322" s="30"/>
      <c r="T322" s="30"/>
      <c r="U322" s="33"/>
      <c r="V322" s="32"/>
      <c r="W322" s="11"/>
    </row>
    <row r="323" spans="7:23" ht="15" thickBot="1" x14ac:dyDescent="0.35">
      <c r="G323" s="11"/>
      <c r="H323" s="11"/>
      <c r="I323" s="11"/>
      <c r="J323" s="12" t="s">
        <v>100</v>
      </c>
      <c r="K323" s="13" t="s">
        <v>101</v>
      </c>
      <c r="L323" s="14" t="s">
        <v>102</v>
      </c>
      <c r="M323" s="14" t="s">
        <v>103</v>
      </c>
      <c r="N323" s="14" t="s">
        <v>104</v>
      </c>
      <c r="O323" s="14" t="s">
        <v>105</v>
      </c>
      <c r="P323" s="15" t="s">
        <v>106</v>
      </c>
      <c r="Q323" s="16" t="s">
        <v>107</v>
      </c>
      <c r="R323" s="14" t="s">
        <v>108</v>
      </c>
      <c r="S323" s="14" t="s">
        <v>109</v>
      </c>
      <c r="T323" s="14" t="s">
        <v>110</v>
      </c>
      <c r="U323" s="15" t="s">
        <v>111</v>
      </c>
      <c r="V323" s="16" t="s">
        <v>112</v>
      </c>
      <c r="W323" s="11"/>
    </row>
    <row r="324" spans="7:23" ht="15.6" x14ac:dyDescent="0.3">
      <c r="G324" s="17">
        <v>74</v>
      </c>
      <c r="H324" s="18" t="s">
        <v>145</v>
      </c>
      <c r="I324" s="19"/>
      <c r="J324" s="20"/>
      <c r="K324" s="21"/>
      <c r="L324" s="22"/>
      <c r="M324" s="22"/>
      <c r="N324" s="22"/>
      <c r="O324" s="22"/>
      <c r="P324" s="23"/>
      <c r="Q324" s="24"/>
      <c r="R324" s="22"/>
      <c r="S324" s="22"/>
      <c r="T324" s="22"/>
      <c r="U324" s="23"/>
      <c r="V324" s="25"/>
      <c r="W324" s="11"/>
    </row>
    <row r="325" spans="7:23" x14ac:dyDescent="0.3">
      <c r="G325" s="26"/>
      <c r="H325" s="11">
        <v>1</v>
      </c>
      <c r="I325" s="11" t="s">
        <v>11</v>
      </c>
      <c r="J325" s="27">
        <v>251</v>
      </c>
      <c r="K325" s="28">
        <v>1</v>
      </c>
      <c r="L325" s="29">
        <v>34890559</v>
      </c>
      <c r="M325" s="29">
        <v>30583</v>
      </c>
      <c r="N325" s="30">
        <v>3991243</v>
      </c>
      <c r="O325" s="30">
        <f t="shared" ref="O325:O341" si="59">(L325+M325-N325)*K325</f>
        <v>30929899</v>
      </c>
      <c r="P325" s="31">
        <v>1.91E-3</v>
      </c>
      <c r="Q325" s="32">
        <f t="shared" ref="Q325:Q341" si="60">O325*P325</f>
        <v>59076.107089999998</v>
      </c>
      <c r="R325" s="29">
        <v>30791</v>
      </c>
      <c r="S325" s="30">
        <v>985660</v>
      </c>
      <c r="T325" s="30">
        <f t="shared" ref="T325:T341" si="61">(R325-S325)*K325</f>
        <v>-954869</v>
      </c>
      <c r="U325" s="33">
        <v>1.9740000000000001E-3</v>
      </c>
      <c r="V325" s="34">
        <f t="shared" ref="V325:V341" si="62">T325*U325</f>
        <v>-1884.9114060000002</v>
      </c>
      <c r="W325" s="11"/>
    </row>
    <row r="326" spans="7:23" x14ac:dyDescent="0.3">
      <c r="G326" s="26"/>
      <c r="H326" s="11">
        <v>2</v>
      </c>
      <c r="I326" s="11" t="s">
        <v>27</v>
      </c>
      <c r="J326" s="27">
        <v>251</v>
      </c>
      <c r="K326" s="28">
        <v>1</v>
      </c>
      <c r="L326" s="29">
        <v>34890559</v>
      </c>
      <c r="M326" s="29">
        <v>30583</v>
      </c>
      <c r="N326" s="30">
        <v>3991243</v>
      </c>
      <c r="O326" s="30">
        <f t="shared" si="59"/>
        <v>30929899</v>
      </c>
      <c r="P326" s="31">
        <v>2.6899999999999998E-4</v>
      </c>
      <c r="Q326" s="32">
        <f t="shared" si="60"/>
        <v>8320.1428309999992</v>
      </c>
      <c r="R326" s="29">
        <v>30791</v>
      </c>
      <c r="S326" s="30">
        <v>985660</v>
      </c>
      <c r="T326" s="30">
        <f t="shared" si="61"/>
        <v>-954869</v>
      </c>
      <c r="U326" s="33">
        <v>2.9500000000000001E-4</v>
      </c>
      <c r="V326" s="34">
        <f t="shared" si="62"/>
        <v>-281.68635499999999</v>
      </c>
      <c r="W326" s="11"/>
    </row>
    <row r="327" spans="7:23" x14ac:dyDescent="0.3">
      <c r="G327" s="26"/>
      <c r="H327" s="11">
        <v>3</v>
      </c>
      <c r="I327" s="11" t="s">
        <v>20</v>
      </c>
      <c r="J327" s="27">
        <v>251</v>
      </c>
      <c r="K327" s="28">
        <v>1</v>
      </c>
      <c r="L327" s="29">
        <v>34890559</v>
      </c>
      <c r="M327" s="29">
        <v>30583</v>
      </c>
      <c r="N327" s="30">
        <v>3991243</v>
      </c>
      <c r="O327" s="30">
        <f t="shared" si="59"/>
        <v>30929899</v>
      </c>
      <c r="P327" s="31">
        <v>5.9699999999999998E-4</v>
      </c>
      <c r="Q327" s="32">
        <f t="shared" si="60"/>
        <v>18465.149702999999</v>
      </c>
      <c r="R327" s="29">
        <v>30791</v>
      </c>
      <c r="S327" s="30">
        <v>985660</v>
      </c>
      <c r="T327" s="30">
        <f t="shared" si="61"/>
        <v>-954869</v>
      </c>
      <c r="U327" s="33">
        <v>6.3100000000000005E-4</v>
      </c>
      <c r="V327" s="34">
        <f t="shared" si="62"/>
        <v>-602.5223390000001</v>
      </c>
      <c r="W327" s="11"/>
    </row>
    <row r="328" spans="7:23" x14ac:dyDescent="0.3">
      <c r="G328" s="26"/>
      <c r="H328" s="11">
        <v>4</v>
      </c>
      <c r="I328" s="11" t="s">
        <v>10</v>
      </c>
      <c r="J328" s="27">
        <v>251</v>
      </c>
      <c r="K328" s="28">
        <v>0.6</v>
      </c>
      <c r="L328" s="29">
        <v>34890559</v>
      </c>
      <c r="M328" s="29">
        <v>30583</v>
      </c>
      <c r="N328" s="30">
        <v>3991243</v>
      </c>
      <c r="O328" s="30">
        <f t="shared" si="59"/>
        <v>18557939.399999999</v>
      </c>
      <c r="P328" s="31">
        <v>9.2750000000000003E-3</v>
      </c>
      <c r="Q328" s="32">
        <f t="shared" si="60"/>
        <v>172124.88793499998</v>
      </c>
      <c r="R328" s="29">
        <v>30791</v>
      </c>
      <c r="S328" s="30">
        <v>985660</v>
      </c>
      <c r="T328" s="30">
        <f t="shared" si="61"/>
        <v>-572921.4</v>
      </c>
      <c r="U328" s="33">
        <v>9.2949999999999994E-3</v>
      </c>
      <c r="V328" s="34">
        <f t="shared" si="62"/>
        <v>-5325.3044129999998</v>
      </c>
      <c r="W328" s="11"/>
    </row>
    <row r="329" spans="7:23" x14ac:dyDescent="0.3">
      <c r="G329" s="26"/>
      <c r="H329" s="11">
        <v>6</v>
      </c>
      <c r="I329" s="11" t="s">
        <v>118</v>
      </c>
      <c r="J329" s="27">
        <v>251</v>
      </c>
      <c r="K329" s="28">
        <v>0.6</v>
      </c>
      <c r="L329" s="29">
        <v>34890559</v>
      </c>
      <c r="M329" s="29">
        <v>30583</v>
      </c>
      <c r="N329" s="30">
        <v>3991243</v>
      </c>
      <c r="O329" s="30">
        <f t="shared" si="59"/>
        <v>18557939.399999999</v>
      </c>
      <c r="P329" s="31">
        <v>0</v>
      </c>
      <c r="Q329" s="32">
        <f t="shared" si="60"/>
        <v>0</v>
      </c>
      <c r="R329" s="29">
        <v>30791</v>
      </c>
      <c r="S329" s="30">
        <v>985660</v>
      </c>
      <c r="T329" s="30">
        <f t="shared" si="61"/>
        <v>-572921.4</v>
      </c>
      <c r="U329" s="33">
        <v>0</v>
      </c>
      <c r="V329" s="34">
        <f t="shared" si="62"/>
        <v>0</v>
      </c>
      <c r="W329" s="11"/>
    </row>
    <row r="330" spans="7:23" x14ac:dyDescent="0.3">
      <c r="G330" s="26"/>
      <c r="H330" s="11">
        <v>7</v>
      </c>
      <c r="I330" s="11" t="s">
        <v>9</v>
      </c>
      <c r="J330" s="27">
        <v>251</v>
      </c>
      <c r="K330" s="28">
        <v>1</v>
      </c>
      <c r="L330" s="29">
        <v>34890559</v>
      </c>
      <c r="M330" s="29">
        <v>30583</v>
      </c>
      <c r="N330" s="30">
        <v>3991243</v>
      </c>
      <c r="O330" s="30">
        <f t="shared" si="59"/>
        <v>30929899</v>
      </c>
      <c r="P330" s="31">
        <v>1.27E-4</v>
      </c>
      <c r="Q330" s="32">
        <f t="shared" si="60"/>
        <v>3928.0971730000001</v>
      </c>
      <c r="R330" s="29">
        <v>30791</v>
      </c>
      <c r="S330" s="30">
        <v>985660</v>
      </c>
      <c r="T330" s="30">
        <f t="shared" si="61"/>
        <v>-954869</v>
      </c>
      <c r="U330" s="33">
        <v>1.34E-4</v>
      </c>
      <c r="V330" s="34">
        <f t="shared" si="62"/>
        <v>-127.95244600000001</v>
      </c>
      <c r="W330" s="11"/>
    </row>
    <row r="331" spans="7:23" x14ac:dyDescent="0.3">
      <c r="G331" s="26"/>
      <c r="H331" s="11">
        <v>8</v>
      </c>
      <c r="I331" s="11" t="s">
        <v>23</v>
      </c>
      <c r="J331" s="27">
        <v>251</v>
      </c>
      <c r="K331" s="28">
        <v>1</v>
      </c>
      <c r="L331" s="29">
        <v>34890559</v>
      </c>
      <c r="M331" s="29">
        <v>30583</v>
      </c>
      <c r="N331" s="30">
        <v>3991243</v>
      </c>
      <c r="O331" s="30">
        <f t="shared" si="59"/>
        <v>30929899</v>
      </c>
      <c r="P331" s="31">
        <v>1.8699999999999999E-4</v>
      </c>
      <c r="Q331" s="32">
        <f t="shared" si="60"/>
        <v>5783.8911129999997</v>
      </c>
      <c r="R331" s="29">
        <v>30791</v>
      </c>
      <c r="S331" s="30">
        <v>985660</v>
      </c>
      <c r="T331" s="30">
        <f t="shared" si="61"/>
        <v>-954869</v>
      </c>
      <c r="U331" s="33">
        <v>1.9599999999999999E-4</v>
      </c>
      <c r="V331" s="34">
        <f t="shared" si="62"/>
        <v>-187.154324</v>
      </c>
      <c r="W331" s="11"/>
    </row>
    <row r="332" spans="7:23" x14ac:dyDescent="0.3">
      <c r="G332" s="26"/>
      <c r="H332" s="11">
        <v>9</v>
      </c>
      <c r="I332" s="11" t="s">
        <v>0</v>
      </c>
      <c r="J332" s="27">
        <v>251</v>
      </c>
      <c r="K332" s="28">
        <v>1</v>
      </c>
      <c r="L332" s="29">
        <v>34890559</v>
      </c>
      <c r="M332" s="29">
        <v>30583</v>
      </c>
      <c r="N332" s="30">
        <v>3991243</v>
      </c>
      <c r="O332" s="30">
        <f t="shared" si="59"/>
        <v>30929899</v>
      </c>
      <c r="P332" s="31">
        <v>2.6600000000000001E-4</v>
      </c>
      <c r="Q332" s="32">
        <f t="shared" si="60"/>
        <v>8227.3531340000009</v>
      </c>
      <c r="R332" s="29">
        <v>30791</v>
      </c>
      <c r="S332" s="30">
        <v>985660</v>
      </c>
      <c r="T332" s="30">
        <f t="shared" si="61"/>
        <v>-954869</v>
      </c>
      <c r="U332" s="33">
        <v>2.8299999999999999E-4</v>
      </c>
      <c r="V332" s="34">
        <f t="shared" si="62"/>
        <v>-270.22792700000002</v>
      </c>
      <c r="W332" s="11"/>
    </row>
    <row r="333" spans="7:23" x14ac:dyDescent="0.3">
      <c r="G333" s="26"/>
      <c r="H333" s="11">
        <v>17</v>
      </c>
      <c r="I333" s="11" t="s">
        <v>16</v>
      </c>
      <c r="J333" s="27">
        <v>251</v>
      </c>
      <c r="K333" s="28">
        <v>1</v>
      </c>
      <c r="L333" s="29">
        <v>34890559</v>
      </c>
      <c r="M333" s="29">
        <v>30583</v>
      </c>
      <c r="N333" s="30">
        <v>3991243</v>
      </c>
      <c r="O333" s="30">
        <f t="shared" si="59"/>
        <v>30929899</v>
      </c>
      <c r="P333" s="31">
        <v>7.5799999999999999E-4</v>
      </c>
      <c r="Q333" s="32">
        <f t="shared" si="60"/>
        <v>23444.863441999998</v>
      </c>
      <c r="R333" s="29">
        <v>30791</v>
      </c>
      <c r="S333" s="30">
        <v>985660</v>
      </c>
      <c r="T333" s="30">
        <f t="shared" si="61"/>
        <v>-954869</v>
      </c>
      <c r="U333" s="33">
        <v>8.0199999999999998E-4</v>
      </c>
      <c r="V333" s="34">
        <f t="shared" si="62"/>
        <v>-765.80493799999999</v>
      </c>
      <c r="W333" s="11"/>
    </row>
    <row r="334" spans="7:23" x14ac:dyDescent="0.3">
      <c r="G334" s="26"/>
      <c r="H334" s="11">
        <v>29</v>
      </c>
      <c r="I334" s="11" t="s">
        <v>24</v>
      </c>
      <c r="J334" s="27">
        <v>251</v>
      </c>
      <c r="K334" s="28">
        <v>1</v>
      </c>
      <c r="L334" s="29">
        <v>34890559</v>
      </c>
      <c r="M334" s="29">
        <v>30583</v>
      </c>
      <c r="N334" s="30">
        <v>3991243</v>
      </c>
      <c r="O334" s="30">
        <f t="shared" si="59"/>
        <v>30929899</v>
      </c>
      <c r="P334" s="31">
        <v>3.1029999999999999E-3</v>
      </c>
      <c r="Q334" s="32">
        <f t="shared" si="60"/>
        <v>95975.476597000001</v>
      </c>
      <c r="R334" s="29">
        <v>30791</v>
      </c>
      <c r="S334" s="30">
        <v>985660</v>
      </c>
      <c r="T334" s="30">
        <f t="shared" si="61"/>
        <v>-954869</v>
      </c>
      <c r="U334" s="33">
        <v>3.2200000000000002E-3</v>
      </c>
      <c r="V334" s="34">
        <f t="shared" si="62"/>
        <v>-3074.6781800000003</v>
      </c>
      <c r="W334" s="11"/>
    </row>
    <row r="335" spans="7:23" x14ac:dyDescent="0.3">
      <c r="G335" s="26"/>
      <c r="H335" s="11">
        <v>38</v>
      </c>
      <c r="I335" s="11" t="s">
        <v>12</v>
      </c>
      <c r="J335" s="27">
        <v>251</v>
      </c>
      <c r="K335" s="28">
        <v>1</v>
      </c>
      <c r="L335" s="29">
        <v>34890559</v>
      </c>
      <c r="M335" s="29">
        <v>30583</v>
      </c>
      <c r="N335" s="30">
        <v>3991243</v>
      </c>
      <c r="O335" s="30">
        <f t="shared" si="59"/>
        <v>30929899</v>
      </c>
      <c r="P335" s="31">
        <v>7.8999999999999996E-5</v>
      </c>
      <c r="Q335" s="32">
        <f t="shared" si="60"/>
        <v>2443.4620209999998</v>
      </c>
      <c r="R335" s="29">
        <v>30791</v>
      </c>
      <c r="S335" s="30">
        <v>985660</v>
      </c>
      <c r="T335" s="30">
        <f t="shared" si="61"/>
        <v>-954869</v>
      </c>
      <c r="U335" s="33">
        <v>8.2999999999999998E-5</v>
      </c>
      <c r="V335" s="34">
        <f t="shared" si="62"/>
        <v>-79.254126999999997</v>
      </c>
      <c r="W335" s="11"/>
    </row>
    <row r="336" spans="7:23" x14ac:dyDescent="0.3">
      <c r="G336" s="26"/>
      <c r="H336" s="11">
        <v>55</v>
      </c>
      <c r="I336" s="11" t="s">
        <v>26</v>
      </c>
      <c r="J336" s="27">
        <v>251</v>
      </c>
      <c r="K336" s="28">
        <v>1</v>
      </c>
      <c r="L336" s="29">
        <v>34890559</v>
      </c>
      <c r="M336" s="29">
        <v>30583</v>
      </c>
      <c r="N336" s="30">
        <v>3991243</v>
      </c>
      <c r="O336" s="30">
        <f t="shared" si="59"/>
        <v>30929899</v>
      </c>
      <c r="P336" s="31">
        <v>1.5699999999999999E-4</v>
      </c>
      <c r="Q336" s="32">
        <f t="shared" si="60"/>
        <v>4855.9941429999999</v>
      </c>
      <c r="R336" s="29">
        <v>30791</v>
      </c>
      <c r="S336" s="30">
        <v>985660</v>
      </c>
      <c r="T336" s="30">
        <f t="shared" si="61"/>
        <v>-954869</v>
      </c>
      <c r="U336" s="33">
        <v>2.1100000000000001E-4</v>
      </c>
      <c r="V336" s="34">
        <f t="shared" si="62"/>
        <v>-201.47735900000001</v>
      </c>
      <c r="W336" s="11"/>
    </row>
    <row r="337" spans="7:23" x14ac:dyDescent="0.3">
      <c r="G337" s="26"/>
      <c r="H337" s="11">
        <v>71</v>
      </c>
      <c r="I337" s="11" t="s">
        <v>18</v>
      </c>
      <c r="J337" s="27">
        <v>251</v>
      </c>
      <c r="K337" s="28">
        <v>1</v>
      </c>
      <c r="L337" s="29">
        <v>34890559</v>
      </c>
      <c r="M337" s="29">
        <v>30583</v>
      </c>
      <c r="N337" s="30">
        <v>3991243</v>
      </c>
      <c r="O337" s="30">
        <f t="shared" si="59"/>
        <v>30929899</v>
      </c>
      <c r="P337" s="31">
        <v>1.1E-5</v>
      </c>
      <c r="Q337" s="32">
        <f t="shared" si="60"/>
        <v>340.22888899999998</v>
      </c>
      <c r="R337" s="29">
        <v>30791</v>
      </c>
      <c r="S337" s="30">
        <v>985660</v>
      </c>
      <c r="T337" s="30">
        <f t="shared" si="61"/>
        <v>-954869</v>
      </c>
      <c r="U337" s="33">
        <v>1.2E-5</v>
      </c>
      <c r="V337" s="34">
        <f t="shared" si="62"/>
        <v>-11.458428</v>
      </c>
      <c r="W337" s="11"/>
    </row>
    <row r="338" spans="7:23" x14ac:dyDescent="0.3">
      <c r="G338" s="26"/>
      <c r="H338" s="11">
        <v>72</v>
      </c>
      <c r="I338" s="11" t="s">
        <v>28</v>
      </c>
      <c r="J338" s="27">
        <v>251</v>
      </c>
      <c r="K338" s="28">
        <v>1</v>
      </c>
      <c r="L338" s="29">
        <v>34890559</v>
      </c>
      <c r="M338" s="29">
        <v>30583</v>
      </c>
      <c r="N338" s="30">
        <v>3991243</v>
      </c>
      <c r="O338" s="30">
        <f t="shared" si="59"/>
        <v>30929899</v>
      </c>
      <c r="P338" s="31">
        <v>3.1799999999999998E-4</v>
      </c>
      <c r="Q338" s="32">
        <f t="shared" si="60"/>
        <v>9835.7078819999988</v>
      </c>
      <c r="R338" s="29">
        <v>30791</v>
      </c>
      <c r="S338" s="30">
        <v>985660</v>
      </c>
      <c r="T338" s="30">
        <f t="shared" si="61"/>
        <v>-954869</v>
      </c>
      <c r="U338" s="33">
        <v>3.3700000000000001E-4</v>
      </c>
      <c r="V338" s="34">
        <f t="shared" si="62"/>
        <v>-321.79085300000003</v>
      </c>
      <c r="W338" s="11"/>
    </row>
    <row r="339" spans="7:23" x14ac:dyDescent="0.3">
      <c r="G339" s="26"/>
      <c r="H339" s="11">
        <v>74</v>
      </c>
      <c r="I339" s="11" t="s">
        <v>145</v>
      </c>
      <c r="J339" s="27">
        <v>251</v>
      </c>
      <c r="K339" s="28">
        <v>1</v>
      </c>
      <c r="L339" s="29">
        <v>34890559</v>
      </c>
      <c r="M339" s="29">
        <v>30583</v>
      </c>
      <c r="N339" s="30">
        <v>3991243</v>
      </c>
      <c r="O339" s="30">
        <f t="shared" si="59"/>
        <v>30929899</v>
      </c>
      <c r="P339" s="31">
        <v>0</v>
      </c>
      <c r="Q339" s="32">
        <f t="shared" si="60"/>
        <v>0</v>
      </c>
      <c r="R339" s="29">
        <v>30791</v>
      </c>
      <c r="S339" s="30">
        <v>985660</v>
      </c>
      <c r="T339" s="30">
        <f t="shared" si="61"/>
        <v>-954869</v>
      </c>
      <c r="U339" s="33">
        <v>0</v>
      </c>
      <c r="V339" s="34">
        <f t="shared" si="62"/>
        <v>0</v>
      </c>
      <c r="W339" s="11"/>
    </row>
    <row r="340" spans="7:23" x14ac:dyDescent="0.3">
      <c r="G340" s="26"/>
      <c r="H340" s="11">
        <v>117</v>
      </c>
      <c r="I340" s="11" t="s">
        <v>21</v>
      </c>
      <c r="J340" s="27">
        <v>251</v>
      </c>
      <c r="K340" s="28">
        <v>1</v>
      </c>
      <c r="L340" s="29">
        <v>34890559</v>
      </c>
      <c r="M340" s="29">
        <v>30583</v>
      </c>
      <c r="N340" s="30">
        <v>3991243</v>
      </c>
      <c r="O340" s="30">
        <f t="shared" si="59"/>
        <v>30929899</v>
      </c>
      <c r="P340" s="31">
        <v>2.7300000000000002E-4</v>
      </c>
      <c r="Q340" s="32">
        <f t="shared" si="60"/>
        <v>8443.862427</v>
      </c>
      <c r="R340" s="29">
        <v>30791</v>
      </c>
      <c r="S340" s="30">
        <v>985660</v>
      </c>
      <c r="T340" s="30">
        <f t="shared" si="61"/>
        <v>-954869</v>
      </c>
      <c r="U340" s="33">
        <v>2.8800000000000001E-4</v>
      </c>
      <c r="V340" s="34">
        <f t="shared" si="62"/>
        <v>-275.002272</v>
      </c>
      <c r="W340" s="11"/>
    </row>
    <row r="341" spans="7:23" x14ac:dyDescent="0.3">
      <c r="G341" s="26"/>
      <c r="H341" s="11">
        <v>122</v>
      </c>
      <c r="I341" s="11" t="s">
        <v>138</v>
      </c>
      <c r="J341" s="27">
        <v>251</v>
      </c>
      <c r="K341" s="28">
        <v>1</v>
      </c>
      <c r="L341" s="29">
        <v>34890559</v>
      </c>
      <c r="M341" s="29">
        <v>30583</v>
      </c>
      <c r="N341" s="30">
        <v>3991243</v>
      </c>
      <c r="O341" s="30">
        <f t="shared" si="59"/>
        <v>30929899</v>
      </c>
      <c r="P341" s="31">
        <v>0</v>
      </c>
      <c r="Q341" s="32">
        <f t="shared" si="60"/>
        <v>0</v>
      </c>
      <c r="R341" s="29">
        <v>30791</v>
      </c>
      <c r="S341" s="30">
        <v>985660</v>
      </c>
      <c r="T341" s="30">
        <f t="shared" si="61"/>
        <v>-954869</v>
      </c>
      <c r="U341" s="33">
        <v>0</v>
      </c>
      <c r="V341" s="34">
        <f t="shared" si="62"/>
        <v>0</v>
      </c>
      <c r="W341" s="11"/>
    </row>
    <row r="342" spans="7:23" x14ac:dyDescent="0.3">
      <c r="G342" s="26"/>
      <c r="H342" s="11"/>
      <c r="I342" s="11"/>
      <c r="J342" s="27"/>
      <c r="K342" s="28"/>
      <c r="L342" s="30"/>
      <c r="M342" s="30"/>
      <c r="N342" s="30"/>
      <c r="O342" s="30"/>
      <c r="P342" s="33"/>
      <c r="Q342" s="32"/>
      <c r="R342" s="30"/>
      <c r="S342" s="30"/>
      <c r="T342" s="30"/>
      <c r="U342" s="33"/>
      <c r="V342" s="34"/>
      <c r="W342" s="11"/>
    </row>
    <row r="343" spans="7:23" ht="15.6" x14ac:dyDescent="0.3">
      <c r="G343" s="39">
        <v>74</v>
      </c>
      <c r="H343" s="40" t="s">
        <v>145</v>
      </c>
      <c r="I343" s="11"/>
      <c r="J343" s="27"/>
      <c r="K343" s="28"/>
      <c r="L343" s="30"/>
      <c r="M343" s="30"/>
      <c r="N343" s="30"/>
      <c r="O343" s="30"/>
      <c r="P343" s="33"/>
      <c r="Q343" s="32"/>
      <c r="R343" s="30"/>
      <c r="S343" s="30"/>
      <c r="T343" s="30"/>
      <c r="U343" s="33"/>
      <c r="V343" s="34"/>
      <c r="W343" s="11"/>
    </row>
    <row r="344" spans="7:23" x14ac:dyDescent="0.3">
      <c r="G344" s="26"/>
      <c r="H344" s="11">
        <v>1</v>
      </c>
      <c r="I344" s="11" t="s">
        <v>11</v>
      </c>
      <c r="J344" s="27">
        <v>844</v>
      </c>
      <c r="K344" s="28">
        <v>1</v>
      </c>
      <c r="L344" s="29">
        <v>0</v>
      </c>
      <c r="M344" s="29">
        <v>53502</v>
      </c>
      <c r="N344" s="30">
        <v>55184</v>
      </c>
      <c r="O344" s="30">
        <f t="shared" ref="O344:O359" si="63">(L344+M344-N344)*K344</f>
        <v>-1682</v>
      </c>
      <c r="P344" s="31">
        <v>1.91E-3</v>
      </c>
      <c r="Q344" s="32">
        <f t="shared" ref="Q344:Q359" si="64">O344*P344</f>
        <v>-3.2126200000000003</v>
      </c>
      <c r="R344" s="29">
        <v>0</v>
      </c>
      <c r="S344" s="30">
        <v>0</v>
      </c>
      <c r="T344" s="30">
        <f t="shared" ref="T344:T359" si="65">(R344-S344)*K344</f>
        <v>0</v>
      </c>
      <c r="U344" s="33">
        <v>1.9740000000000001E-3</v>
      </c>
      <c r="V344" s="34">
        <f t="shared" ref="V344:V359" si="66">T344*U344</f>
        <v>0</v>
      </c>
      <c r="W344" s="11"/>
    </row>
    <row r="345" spans="7:23" x14ac:dyDescent="0.3">
      <c r="G345" s="26"/>
      <c r="H345" s="11">
        <v>2</v>
      </c>
      <c r="I345" s="11" t="s">
        <v>27</v>
      </c>
      <c r="J345" s="27">
        <v>844</v>
      </c>
      <c r="K345" s="28">
        <v>1</v>
      </c>
      <c r="L345" s="29">
        <v>0</v>
      </c>
      <c r="M345" s="29">
        <v>53502</v>
      </c>
      <c r="N345" s="30">
        <v>55184</v>
      </c>
      <c r="O345" s="30">
        <f t="shared" si="63"/>
        <v>-1682</v>
      </c>
      <c r="P345" s="31">
        <v>2.6899999999999998E-4</v>
      </c>
      <c r="Q345" s="32">
        <f t="shared" si="64"/>
        <v>-0.45245799999999997</v>
      </c>
      <c r="R345" s="29">
        <v>0</v>
      </c>
      <c r="S345" s="30">
        <v>0</v>
      </c>
      <c r="T345" s="30">
        <f t="shared" si="65"/>
        <v>0</v>
      </c>
      <c r="U345" s="33">
        <v>2.9500000000000001E-4</v>
      </c>
      <c r="V345" s="34">
        <f t="shared" si="66"/>
        <v>0</v>
      </c>
      <c r="W345" s="11"/>
    </row>
    <row r="346" spans="7:23" x14ac:dyDescent="0.3">
      <c r="G346" s="26"/>
      <c r="H346" s="11">
        <v>3</v>
      </c>
      <c r="I346" s="11" t="s">
        <v>20</v>
      </c>
      <c r="J346" s="27">
        <v>844</v>
      </c>
      <c r="K346" s="28">
        <v>1</v>
      </c>
      <c r="L346" s="29">
        <v>0</v>
      </c>
      <c r="M346" s="29">
        <v>53502</v>
      </c>
      <c r="N346" s="30">
        <v>55184</v>
      </c>
      <c r="O346" s="30">
        <f t="shared" si="63"/>
        <v>-1682</v>
      </c>
      <c r="P346" s="31">
        <v>5.9699999999999998E-4</v>
      </c>
      <c r="Q346" s="32">
        <f t="shared" si="64"/>
        <v>-1.004154</v>
      </c>
      <c r="R346" s="29">
        <v>0</v>
      </c>
      <c r="S346" s="30">
        <v>0</v>
      </c>
      <c r="T346" s="30">
        <f t="shared" si="65"/>
        <v>0</v>
      </c>
      <c r="U346" s="33">
        <v>6.3100000000000005E-4</v>
      </c>
      <c r="V346" s="34">
        <f t="shared" si="66"/>
        <v>0</v>
      </c>
      <c r="W346" s="11"/>
    </row>
    <row r="347" spans="7:23" x14ac:dyDescent="0.3">
      <c r="G347" s="26"/>
      <c r="H347" s="11">
        <v>4</v>
      </c>
      <c r="I347" s="11" t="s">
        <v>10</v>
      </c>
      <c r="J347" s="27">
        <v>844</v>
      </c>
      <c r="K347" s="28">
        <v>0.6</v>
      </c>
      <c r="L347" s="29">
        <v>0</v>
      </c>
      <c r="M347" s="29">
        <v>53502</v>
      </c>
      <c r="N347" s="30">
        <v>55184</v>
      </c>
      <c r="O347" s="30">
        <f t="shared" si="63"/>
        <v>-1009.1999999999999</v>
      </c>
      <c r="P347" s="31">
        <v>9.2750000000000003E-3</v>
      </c>
      <c r="Q347" s="32">
        <f t="shared" si="64"/>
        <v>-9.3603299999999994</v>
      </c>
      <c r="R347" s="29">
        <v>0</v>
      </c>
      <c r="S347" s="30">
        <v>0</v>
      </c>
      <c r="T347" s="30">
        <f t="shared" si="65"/>
        <v>0</v>
      </c>
      <c r="U347" s="33">
        <v>9.2949999999999994E-3</v>
      </c>
      <c r="V347" s="34">
        <f t="shared" si="66"/>
        <v>0</v>
      </c>
      <c r="W347" s="11"/>
    </row>
    <row r="348" spans="7:23" x14ac:dyDescent="0.3">
      <c r="G348" s="26"/>
      <c r="H348" s="11">
        <v>6</v>
      </c>
      <c r="I348" s="11" t="s">
        <v>118</v>
      </c>
      <c r="J348" s="27">
        <v>844</v>
      </c>
      <c r="K348" s="28">
        <v>0.6</v>
      </c>
      <c r="L348" s="29">
        <v>0</v>
      </c>
      <c r="M348" s="29">
        <v>53502</v>
      </c>
      <c r="N348" s="30">
        <v>55184</v>
      </c>
      <c r="O348" s="30">
        <f t="shared" si="63"/>
        <v>-1009.1999999999999</v>
      </c>
      <c r="P348" s="31">
        <v>0</v>
      </c>
      <c r="Q348" s="32">
        <f t="shared" si="64"/>
        <v>0</v>
      </c>
      <c r="R348" s="29">
        <v>0</v>
      </c>
      <c r="S348" s="30">
        <v>0</v>
      </c>
      <c r="T348" s="30">
        <f t="shared" si="65"/>
        <v>0</v>
      </c>
      <c r="U348" s="33">
        <v>0</v>
      </c>
      <c r="V348" s="34">
        <f t="shared" si="66"/>
        <v>0</v>
      </c>
      <c r="W348" s="11"/>
    </row>
    <row r="349" spans="7:23" x14ac:dyDescent="0.3">
      <c r="G349" s="26"/>
      <c r="H349" s="11">
        <v>7</v>
      </c>
      <c r="I349" s="11" t="s">
        <v>9</v>
      </c>
      <c r="J349" s="27">
        <v>844</v>
      </c>
      <c r="K349" s="28">
        <v>1</v>
      </c>
      <c r="L349" s="29">
        <v>0</v>
      </c>
      <c r="M349" s="29">
        <v>53502</v>
      </c>
      <c r="N349" s="30">
        <v>55184</v>
      </c>
      <c r="O349" s="30">
        <f t="shared" si="63"/>
        <v>-1682</v>
      </c>
      <c r="P349" s="31">
        <v>1.27E-4</v>
      </c>
      <c r="Q349" s="32">
        <f t="shared" si="64"/>
        <v>-0.213614</v>
      </c>
      <c r="R349" s="29">
        <v>0</v>
      </c>
      <c r="S349" s="30">
        <v>0</v>
      </c>
      <c r="T349" s="30">
        <f t="shared" si="65"/>
        <v>0</v>
      </c>
      <c r="U349" s="33">
        <v>1.34E-4</v>
      </c>
      <c r="V349" s="34">
        <f t="shared" si="66"/>
        <v>0</v>
      </c>
      <c r="W349" s="11"/>
    </row>
    <row r="350" spans="7:23" x14ac:dyDescent="0.3">
      <c r="G350" s="26"/>
      <c r="H350" s="11">
        <v>8</v>
      </c>
      <c r="I350" s="11" t="s">
        <v>23</v>
      </c>
      <c r="J350" s="27">
        <v>844</v>
      </c>
      <c r="K350" s="28">
        <v>1</v>
      </c>
      <c r="L350" s="29">
        <v>0</v>
      </c>
      <c r="M350" s="29">
        <v>53502</v>
      </c>
      <c r="N350" s="30">
        <v>55184</v>
      </c>
      <c r="O350" s="30">
        <f t="shared" si="63"/>
        <v>-1682</v>
      </c>
      <c r="P350" s="31">
        <v>1.8699999999999999E-4</v>
      </c>
      <c r="Q350" s="32">
        <f t="shared" si="64"/>
        <v>-0.31453399999999998</v>
      </c>
      <c r="R350" s="29">
        <v>0</v>
      </c>
      <c r="S350" s="30">
        <v>0</v>
      </c>
      <c r="T350" s="30">
        <f t="shared" si="65"/>
        <v>0</v>
      </c>
      <c r="U350" s="33">
        <v>1.9599999999999999E-4</v>
      </c>
      <c r="V350" s="34">
        <f t="shared" si="66"/>
        <v>0</v>
      </c>
      <c r="W350" s="11"/>
    </row>
    <row r="351" spans="7:23" x14ac:dyDescent="0.3">
      <c r="G351" s="26"/>
      <c r="H351" s="11">
        <v>9</v>
      </c>
      <c r="I351" s="11" t="s">
        <v>0</v>
      </c>
      <c r="J351" s="27">
        <v>844</v>
      </c>
      <c r="K351" s="28">
        <v>1</v>
      </c>
      <c r="L351" s="29">
        <v>0</v>
      </c>
      <c r="M351" s="29">
        <v>53502</v>
      </c>
      <c r="N351" s="30">
        <v>55184</v>
      </c>
      <c r="O351" s="30">
        <f t="shared" si="63"/>
        <v>-1682</v>
      </c>
      <c r="P351" s="31">
        <v>2.6600000000000001E-4</v>
      </c>
      <c r="Q351" s="32">
        <f t="shared" si="64"/>
        <v>-0.44741200000000003</v>
      </c>
      <c r="R351" s="29">
        <v>0</v>
      </c>
      <c r="S351" s="30">
        <v>0</v>
      </c>
      <c r="T351" s="30">
        <f t="shared" si="65"/>
        <v>0</v>
      </c>
      <c r="U351" s="33">
        <v>2.8299999999999999E-4</v>
      </c>
      <c r="V351" s="34">
        <f t="shared" si="66"/>
        <v>0</v>
      </c>
      <c r="W351" s="11"/>
    </row>
    <row r="352" spans="7:23" x14ac:dyDescent="0.3">
      <c r="G352" s="26"/>
      <c r="H352" s="11">
        <v>29</v>
      </c>
      <c r="I352" s="11" t="s">
        <v>24</v>
      </c>
      <c r="J352" s="27">
        <v>844</v>
      </c>
      <c r="K352" s="28">
        <v>1</v>
      </c>
      <c r="L352" s="29">
        <v>0</v>
      </c>
      <c r="M352" s="29">
        <v>53502</v>
      </c>
      <c r="N352" s="30">
        <v>55184</v>
      </c>
      <c r="O352" s="30">
        <f t="shared" si="63"/>
        <v>-1682</v>
      </c>
      <c r="P352" s="31">
        <v>3.1029999999999999E-3</v>
      </c>
      <c r="Q352" s="32">
        <f t="shared" si="64"/>
        <v>-5.2192460000000001</v>
      </c>
      <c r="R352" s="29">
        <v>0</v>
      </c>
      <c r="S352" s="30">
        <v>0</v>
      </c>
      <c r="T352" s="30">
        <f t="shared" si="65"/>
        <v>0</v>
      </c>
      <c r="U352" s="33">
        <v>3.2200000000000002E-3</v>
      </c>
      <c r="V352" s="34">
        <f t="shared" si="66"/>
        <v>0</v>
      </c>
      <c r="W352" s="11"/>
    </row>
    <row r="353" spans="7:23" x14ac:dyDescent="0.3">
      <c r="G353" s="26"/>
      <c r="H353" s="11">
        <v>38</v>
      </c>
      <c r="I353" s="11" t="s">
        <v>12</v>
      </c>
      <c r="J353" s="27">
        <v>844</v>
      </c>
      <c r="K353" s="28">
        <v>1</v>
      </c>
      <c r="L353" s="29">
        <v>0</v>
      </c>
      <c r="M353" s="29">
        <v>53502</v>
      </c>
      <c r="N353" s="30">
        <v>55184</v>
      </c>
      <c r="O353" s="30">
        <f t="shared" si="63"/>
        <v>-1682</v>
      </c>
      <c r="P353" s="31">
        <v>7.8999999999999996E-5</v>
      </c>
      <c r="Q353" s="32">
        <f t="shared" si="64"/>
        <v>-0.132878</v>
      </c>
      <c r="R353" s="29">
        <v>0</v>
      </c>
      <c r="S353" s="30">
        <v>0</v>
      </c>
      <c r="T353" s="30">
        <f t="shared" si="65"/>
        <v>0</v>
      </c>
      <c r="U353" s="33">
        <v>8.2999999999999998E-5</v>
      </c>
      <c r="V353" s="34">
        <f t="shared" si="66"/>
        <v>0</v>
      </c>
      <c r="W353" s="11"/>
    </row>
    <row r="354" spans="7:23" x14ac:dyDescent="0.3">
      <c r="G354" s="26"/>
      <c r="H354" s="11">
        <v>55</v>
      </c>
      <c r="I354" s="11" t="s">
        <v>26</v>
      </c>
      <c r="J354" s="27">
        <v>844</v>
      </c>
      <c r="K354" s="28">
        <v>1</v>
      </c>
      <c r="L354" s="29">
        <v>0</v>
      </c>
      <c r="M354" s="29">
        <v>53502</v>
      </c>
      <c r="N354" s="30">
        <v>55184</v>
      </c>
      <c r="O354" s="30">
        <f t="shared" si="63"/>
        <v>-1682</v>
      </c>
      <c r="P354" s="31">
        <v>1.5699999999999999E-4</v>
      </c>
      <c r="Q354" s="32">
        <f t="shared" si="64"/>
        <v>-0.26407399999999998</v>
      </c>
      <c r="R354" s="29">
        <v>0</v>
      </c>
      <c r="S354" s="30">
        <v>0</v>
      </c>
      <c r="T354" s="30">
        <f t="shared" si="65"/>
        <v>0</v>
      </c>
      <c r="U354" s="33">
        <v>2.1100000000000001E-4</v>
      </c>
      <c r="V354" s="34">
        <f t="shared" si="66"/>
        <v>0</v>
      </c>
      <c r="W354" s="11"/>
    </row>
    <row r="355" spans="7:23" x14ac:dyDescent="0.3">
      <c r="G355" s="26"/>
      <c r="H355" s="11">
        <v>71</v>
      </c>
      <c r="I355" s="11" t="s">
        <v>18</v>
      </c>
      <c r="J355" s="27">
        <v>844</v>
      </c>
      <c r="K355" s="28">
        <v>1</v>
      </c>
      <c r="L355" s="29">
        <v>0</v>
      </c>
      <c r="M355" s="29">
        <v>53502</v>
      </c>
      <c r="N355" s="30">
        <v>55184</v>
      </c>
      <c r="O355" s="30">
        <f t="shared" si="63"/>
        <v>-1682</v>
      </c>
      <c r="P355" s="31">
        <v>1.1E-5</v>
      </c>
      <c r="Q355" s="32">
        <f t="shared" si="64"/>
        <v>-1.8502000000000001E-2</v>
      </c>
      <c r="R355" s="29">
        <v>0</v>
      </c>
      <c r="S355" s="30">
        <v>0</v>
      </c>
      <c r="T355" s="30">
        <f t="shared" si="65"/>
        <v>0</v>
      </c>
      <c r="U355" s="33">
        <v>1.2E-5</v>
      </c>
      <c r="V355" s="34">
        <f t="shared" si="66"/>
        <v>0</v>
      </c>
      <c r="W355" s="11"/>
    </row>
    <row r="356" spans="7:23" x14ac:dyDescent="0.3">
      <c r="G356" s="26"/>
      <c r="H356" s="11">
        <v>72</v>
      </c>
      <c r="I356" s="11" t="s">
        <v>28</v>
      </c>
      <c r="J356" s="27">
        <v>844</v>
      </c>
      <c r="K356" s="28">
        <v>1</v>
      </c>
      <c r="L356" s="29">
        <v>0</v>
      </c>
      <c r="M356" s="29">
        <v>53502</v>
      </c>
      <c r="N356" s="30">
        <v>55184</v>
      </c>
      <c r="O356" s="30">
        <f t="shared" si="63"/>
        <v>-1682</v>
      </c>
      <c r="P356" s="31">
        <v>3.1799999999999998E-4</v>
      </c>
      <c r="Q356" s="32">
        <f t="shared" si="64"/>
        <v>-0.53487599999999991</v>
      </c>
      <c r="R356" s="29">
        <v>0</v>
      </c>
      <c r="S356" s="30">
        <v>0</v>
      </c>
      <c r="T356" s="30">
        <f t="shared" si="65"/>
        <v>0</v>
      </c>
      <c r="U356" s="33">
        <v>3.3700000000000001E-4</v>
      </c>
      <c r="V356" s="34">
        <f t="shared" si="66"/>
        <v>0</v>
      </c>
      <c r="W356" s="11"/>
    </row>
    <row r="357" spans="7:23" x14ac:dyDescent="0.3">
      <c r="G357" s="26"/>
      <c r="H357" s="11">
        <v>74</v>
      </c>
      <c r="I357" s="11" t="s">
        <v>145</v>
      </c>
      <c r="J357" s="27">
        <v>844</v>
      </c>
      <c r="K357" s="28">
        <v>1</v>
      </c>
      <c r="L357" s="29">
        <v>0</v>
      </c>
      <c r="M357" s="29">
        <v>53502</v>
      </c>
      <c r="N357" s="30">
        <v>55184</v>
      </c>
      <c r="O357" s="30">
        <f t="shared" si="63"/>
        <v>-1682</v>
      </c>
      <c r="P357" s="31">
        <v>0</v>
      </c>
      <c r="Q357" s="32">
        <f t="shared" si="64"/>
        <v>0</v>
      </c>
      <c r="R357" s="29">
        <v>0</v>
      </c>
      <c r="S357" s="30">
        <v>0</v>
      </c>
      <c r="T357" s="30">
        <f t="shared" si="65"/>
        <v>0</v>
      </c>
      <c r="U357" s="33">
        <v>0</v>
      </c>
      <c r="V357" s="34">
        <f t="shared" si="66"/>
        <v>0</v>
      </c>
      <c r="W357" s="11"/>
    </row>
    <row r="358" spans="7:23" x14ac:dyDescent="0.3">
      <c r="G358" s="26"/>
      <c r="H358" s="11">
        <v>117</v>
      </c>
      <c r="I358" s="11" t="s">
        <v>21</v>
      </c>
      <c r="J358" s="27">
        <v>844</v>
      </c>
      <c r="K358" s="28">
        <v>1</v>
      </c>
      <c r="L358" s="29">
        <v>0</v>
      </c>
      <c r="M358" s="29">
        <v>53502</v>
      </c>
      <c r="N358" s="30">
        <v>55184</v>
      </c>
      <c r="O358" s="30">
        <f t="shared" si="63"/>
        <v>-1682</v>
      </c>
      <c r="P358" s="31">
        <v>2.7300000000000002E-4</v>
      </c>
      <c r="Q358" s="32">
        <f t="shared" si="64"/>
        <v>-0.45918600000000004</v>
      </c>
      <c r="R358" s="29">
        <v>0</v>
      </c>
      <c r="S358" s="30">
        <v>0</v>
      </c>
      <c r="T358" s="30">
        <f t="shared" si="65"/>
        <v>0</v>
      </c>
      <c r="U358" s="33">
        <v>2.8800000000000001E-4</v>
      </c>
      <c r="V358" s="34">
        <f t="shared" si="66"/>
        <v>0</v>
      </c>
      <c r="W358" s="11"/>
    </row>
    <row r="359" spans="7:23" x14ac:dyDescent="0.3">
      <c r="G359" s="26"/>
      <c r="H359" s="11">
        <v>122</v>
      </c>
      <c r="I359" s="11" t="s">
        <v>138</v>
      </c>
      <c r="J359" s="27">
        <v>844</v>
      </c>
      <c r="K359" s="28">
        <v>1</v>
      </c>
      <c r="L359" s="29">
        <v>0</v>
      </c>
      <c r="M359" s="29">
        <v>53502</v>
      </c>
      <c r="N359" s="30">
        <v>55184</v>
      </c>
      <c r="O359" s="30">
        <f t="shared" si="63"/>
        <v>-1682</v>
      </c>
      <c r="P359" s="31">
        <v>0</v>
      </c>
      <c r="Q359" s="32">
        <f t="shared" si="64"/>
        <v>0</v>
      </c>
      <c r="R359" s="29">
        <v>0</v>
      </c>
      <c r="S359" s="30">
        <v>0</v>
      </c>
      <c r="T359" s="30">
        <f t="shared" si="65"/>
        <v>0</v>
      </c>
      <c r="U359" s="33">
        <v>0</v>
      </c>
      <c r="V359" s="34">
        <f t="shared" si="66"/>
        <v>0</v>
      </c>
      <c r="W359" s="11"/>
    </row>
    <row r="360" spans="7:23" ht="15" thickBot="1" x14ac:dyDescent="0.35">
      <c r="G360" s="35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7"/>
    </row>
    <row r="361" spans="7:23" x14ac:dyDescent="0.3">
      <c r="G361" s="11">
        <v>74</v>
      </c>
      <c r="H361" s="11" t="s">
        <v>145</v>
      </c>
      <c r="I361" s="11"/>
      <c r="J361" s="27"/>
      <c r="K361" s="28"/>
      <c r="L361" s="30"/>
      <c r="M361" s="30"/>
      <c r="N361" s="30"/>
      <c r="O361" s="30"/>
      <c r="P361" s="33"/>
      <c r="Q361" s="32">
        <f>SUM(Q325:Q360)</f>
        <v>421243.59049599996</v>
      </c>
      <c r="R361" s="30"/>
      <c r="S361" s="30"/>
      <c r="T361" s="30"/>
      <c r="U361" s="33"/>
      <c r="V361" s="32">
        <f>SUM(V325:V360)</f>
        <v>-13409.225366999999</v>
      </c>
      <c r="W361" s="38">
        <f>Q361+V361</f>
        <v>407834.36512899998</v>
      </c>
    </row>
    <row r="362" spans="7:23" x14ac:dyDescent="0.3">
      <c r="G362" s="11"/>
      <c r="H362" s="11"/>
      <c r="I362" s="11"/>
      <c r="J362" s="27"/>
      <c r="K362" s="28"/>
      <c r="L362" s="30"/>
      <c r="M362" s="30"/>
      <c r="N362" s="30"/>
      <c r="O362" s="30"/>
      <c r="P362" s="33"/>
      <c r="Q362" s="32"/>
      <c r="R362" s="30"/>
      <c r="S362" s="30"/>
      <c r="T362" s="30"/>
      <c r="U362" s="33"/>
      <c r="V362" s="32"/>
      <c r="W362" s="11"/>
    </row>
    <row r="363" spans="7:23" ht="15" thickBot="1" x14ac:dyDescent="0.35">
      <c r="G363" s="11"/>
      <c r="H363" s="11"/>
      <c r="I363" s="11"/>
      <c r="J363" s="12" t="s">
        <v>100</v>
      </c>
      <c r="K363" s="13" t="s">
        <v>101</v>
      </c>
      <c r="L363" s="14" t="s">
        <v>102</v>
      </c>
      <c r="M363" s="14" t="s">
        <v>103</v>
      </c>
      <c r="N363" s="14" t="s">
        <v>104</v>
      </c>
      <c r="O363" s="14" t="s">
        <v>105</v>
      </c>
      <c r="P363" s="15" t="s">
        <v>106</v>
      </c>
      <c r="Q363" s="16" t="s">
        <v>107</v>
      </c>
      <c r="R363" s="14" t="s">
        <v>108</v>
      </c>
      <c r="S363" s="14" t="s">
        <v>109</v>
      </c>
      <c r="T363" s="14" t="s">
        <v>110</v>
      </c>
      <c r="U363" s="15" t="s">
        <v>111</v>
      </c>
      <c r="V363" s="16" t="s">
        <v>112</v>
      </c>
      <c r="W363" s="11"/>
    </row>
    <row r="364" spans="7:23" ht="15.6" x14ac:dyDescent="0.3">
      <c r="G364" s="17">
        <v>75</v>
      </c>
      <c r="H364" s="18" t="s">
        <v>146</v>
      </c>
      <c r="I364" s="19"/>
      <c r="J364" s="20"/>
      <c r="K364" s="21"/>
      <c r="L364" s="22"/>
      <c r="M364" s="22"/>
      <c r="N364" s="22"/>
      <c r="O364" s="22"/>
      <c r="P364" s="23"/>
      <c r="Q364" s="24"/>
      <c r="R364" s="22"/>
      <c r="S364" s="22"/>
      <c r="T364" s="22"/>
      <c r="U364" s="23"/>
      <c r="V364" s="25"/>
      <c r="W364" s="11"/>
    </row>
    <row r="365" spans="7:23" x14ac:dyDescent="0.3">
      <c r="G365" s="26"/>
      <c r="H365" s="11">
        <v>1</v>
      </c>
      <c r="I365" s="11" t="s">
        <v>11</v>
      </c>
      <c r="J365" s="27">
        <v>252</v>
      </c>
      <c r="K365" s="28">
        <v>1</v>
      </c>
      <c r="L365" s="29">
        <v>9802953</v>
      </c>
      <c r="M365" s="29">
        <v>60251</v>
      </c>
      <c r="N365" s="30">
        <v>5001596</v>
      </c>
      <c r="O365" s="30">
        <f t="shared" ref="O365:O381" si="67">(L365+M365-N365)*K365</f>
        <v>4861608</v>
      </c>
      <c r="P365" s="31">
        <v>1.91E-3</v>
      </c>
      <c r="Q365" s="32">
        <f t="shared" ref="Q365:Q381" si="68">O365*P365</f>
        <v>9285.6712800000005</v>
      </c>
      <c r="R365" s="29">
        <v>946253</v>
      </c>
      <c r="S365" s="30">
        <v>835912</v>
      </c>
      <c r="T365" s="30">
        <f t="shared" ref="T365:T381" si="69">(R365-S365)*K365</f>
        <v>110341</v>
      </c>
      <c r="U365" s="33">
        <v>1.9740000000000001E-3</v>
      </c>
      <c r="V365" s="34">
        <f t="shared" ref="V365:V381" si="70">T365*U365</f>
        <v>217.81313400000002</v>
      </c>
      <c r="W365" s="11"/>
    </row>
    <row r="366" spans="7:23" x14ac:dyDescent="0.3">
      <c r="G366" s="26"/>
      <c r="H366" s="11">
        <v>2</v>
      </c>
      <c r="I366" s="11" t="s">
        <v>27</v>
      </c>
      <c r="J366" s="27">
        <v>252</v>
      </c>
      <c r="K366" s="28">
        <v>1</v>
      </c>
      <c r="L366" s="29">
        <v>9802953</v>
      </c>
      <c r="M366" s="29">
        <v>60251</v>
      </c>
      <c r="N366" s="30">
        <v>5001596</v>
      </c>
      <c r="O366" s="30">
        <f t="shared" si="67"/>
        <v>4861608</v>
      </c>
      <c r="P366" s="31">
        <v>2.6899999999999998E-4</v>
      </c>
      <c r="Q366" s="32">
        <f t="shared" si="68"/>
        <v>1307.7725519999999</v>
      </c>
      <c r="R366" s="29">
        <v>946253</v>
      </c>
      <c r="S366" s="30">
        <v>835912</v>
      </c>
      <c r="T366" s="30">
        <f t="shared" si="69"/>
        <v>110341</v>
      </c>
      <c r="U366" s="33">
        <v>2.9500000000000001E-4</v>
      </c>
      <c r="V366" s="34">
        <f t="shared" si="70"/>
        <v>32.550595000000001</v>
      </c>
      <c r="W366" s="11"/>
    </row>
    <row r="367" spans="7:23" x14ac:dyDescent="0.3">
      <c r="G367" s="26"/>
      <c r="H367" s="11">
        <v>3</v>
      </c>
      <c r="I367" s="11" t="s">
        <v>20</v>
      </c>
      <c r="J367" s="27">
        <v>252</v>
      </c>
      <c r="K367" s="28">
        <v>1</v>
      </c>
      <c r="L367" s="29">
        <v>9802953</v>
      </c>
      <c r="M367" s="29">
        <v>60251</v>
      </c>
      <c r="N367" s="30">
        <v>5001596</v>
      </c>
      <c r="O367" s="30">
        <f t="shared" si="67"/>
        <v>4861608</v>
      </c>
      <c r="P367" s="31">
        <v>5.9699999999999998E-4</v>
      </c>
      <c r="Q367" s="32">
        <f t="shared" si="68"/>
        <v>2902.3799759999997</v>
      </c>
      <c r="R367" s="29">
        <v>946253</v>
      </c>
      <c r="S367" s="30">
        <v>835912</v>
      </c>
      <c r="T367" s="30">
        <f t="shared" si="69"/>
        <v>110341</v>
      </c>
      <c r="U367" s="33">
        <v>6.3100000000000005E-4</v>
      </c>
      <c r="V367" s="34">
        <f t="shared" si="70"/>
        <v>69.625171000000009</v>
      </c>
      <c r="W367" s="11"/>
    </row>
    <row r="368" spans="7:23" x14ac:dyDescent="0.3">
      <c r="G368" s="26"/>
      <c r="H368" s="11">
        <v>4</v>
      </c>
      <c r="I368" s="11" t="s">
        <v>10</v>
      </c>
      <c r="J368" s="27">
        <v>252</v>
      </c>
      <c r="K368" s="28">
        <v>0.6</v>
      </c>
      <c r="L368" s="29">
        <v>9802953</v>
      </c>
      <c r="M368" s="29">
        <v>60251</v>
      </c>
      <c r="N368" s="30">
        <v>5001596</v>
      </c>
      <c r="O368" s="30">
        <f t="shared" si="67"/>
        <v>2916964.8</v>
      </c>
      <c r="P368" s="31">
        <v>9.2750000000000003E-3</v>
      </c>
      <c r="Q368" s="32">
        <f t="shared" si="68"/>
        <v>27054.84852</v>
      </c>
      <c r="R368" s="29">
        <v>946253</v>
      </c>
      <c r="S368" s="30">
        <v>835912</v>
      </c>
      <c r="T368" s="30">
        <f t="shared" si="69"/>
        <v>66204.599999999991</v>
      </c>
      <c r="U368" s="33">
        <v>9.2949999999999994E-3</v>
      </c>
      <c r="V368" s="34">
        <f t="shared" si="70"/>
        <v>615.37175699999989</v>
      </c>
      <c r="W368" s="11"/>
    </row>
    <row r="369" spans="7:23" x14ac:dyDescent="0.3">
      <c r="G369" s="26"/>
      <c r="H369" s="11">
        <v>6</v>
      </c>
      <c r="I369" s="11" t="s">
        <v>118</v>
      </c>
      <c r="J369" s="27">
        <v>252</v>
      </c>
      <c r="K369" s="28">
        <v>0.6</v>
      </c>
      <c r="L369" s="29">
        <v>9802953</v>
      </c>
      <c r="M369" s="29">
        <v>60251</v>
      </c>
      <c r="N369" s="30">
        <v>5001596</v>
      </c>
      <c r="O369" s="30">
        <f t="shared" si="67"/>
        <v>2916964.8</v>
      </c>
      <c r="P369" s="31">
        <v>0</v>
      </c>
      <c r="Q369" s="32">
        <f t="shared" si="68"/>
        <v>0</v>
      </c>
      <c r="R369" s="29">
        <v>946253</v>
      </c>
      <c r="S369" s="30">
        <v>835912</v>
      </c>
      <c r="T369" s="30">
        <f t="shared" si="69"/>
        <v>66204.599999999991</v>
      </c>
      <c r="U369" s="33">
        <v>0</v>
      </c>
      <c r="V369" s="34">
        <f t="shared" si="70"/>
        <v>0</v>
      </c>
      <c r="W369" s="11"/>
    </row>
    <row r="370" spans="7:23" x14ac:dyDescent="0.3">
      <c r="G370" s="26"/>
      <c r="H370" s="11">
        <v>7</v>
      </c>
      <c r="I370" s="11" t="s">
        <v>9</v>
      </c>
      <c r="J370" s="27">
        <v>252</v>
      </c>
      <c r="K370" s="28">
        <v>1</v>
      </c>
      <c r="L370" s="29">
        <v>9802953</v>
      </c>
      <c r="M370" s="29">
        <v>60251</v>
      </c>
      <c r="N370" s="30">
        <v>5001596</v>
      </c>
      <c r="O370" s="30">
        <f t="shared" si="67"/>
        <v>4861608</v>
      </c>
      <c r="P370" s="31">
        <v>1.27E-4</v>
      </c>
      <c r="Q370" s="32">
        <f t="shared" si="68"/>
        <v>617.424216</v>
      </c>
      <c r="R370" s="29">
        <v>946253</v>
      </c>
      <c r="S370" s="30">
        <v>835912</v>
      </c>
      <c r="T370" s="30">
        <f t="shared" si="69"/>
        <v>110341</v>
      </c>
      <c r="U370" s="33">
        <v>1.34E-4</v>
      </c>
      <c r="V370" s="34">
        <f t="shared" si="70"/>
        <v>14.785694000000001</v>
      </c>
      <c r="W370" s="11"/>
    </row>
    <row r="371" spans="7:23" x14ac:dyDescent="0.3">
      <c r="G371" s="26"/>
      <c r="H371" s="11">
        <v>8</v>
      </c>
      <c r="I371" s="11" t="s">
        <v>23</v>
      </c>
      <c r="J371" s="27">
        <v>252</v>
      </c>
      <c r="K371" s="28">
        <v>1</v>
      </c>
      <c r="L371" s="29">
        <v>9802953</v>
      </c>
      <c r="M371" s="29">
        <v>60251</v>
      </c>
      <c r="N371" s="30">
        <v>5001596</v>
      </c>
      <c r="O371" s="30">
        <f t="shared" si="67"/>
        <v>4861608</v>
      </c>
      <c r="P371" s="31">
        <v>1.8699999999999999E-4</v>
      </c>
      <c r="Q371" s="32">
        <f t="shared" si="68"/>
        <v>909.12069599999995</v>
      </c>
      <c r="R371" s="29">
        <v>946253</v>
      </c>
      <c r="S371" s="30">
        <v>835912</v>
      </c>
      <c r="T371" s="30">
        <f t="shared" si="69"/>
        <v>110341</v>
      </c>
      <c r="U371" s="33">
        <v>1.9599999999999999E-4</v>
      </c>
      <c r="V371" s="34">
        <f t="shared" si="70"/>
        <v>21.626836000000001</v>
      </c>
      <c r="W371" s="11"/>
    </row>
    <row r="372" spans="7:23" x14ac:dyDescent="0.3">
      <c r="G372" s="26"/>
      <c r="H372" s="11">
        <v>9</v>
      </c>
      <c r="I372" s="11" t="s">
        <v>0</v>
      </c>
      <c r="J372" s="27">
        <v>252</v>
      </c>
      <c r="K372" s="28">
        <v>1</v>
      </c>
      <c r="L372" s="29">
        <v>9802953</v>
      </c>
      <c r="M372" s="29">
        <v>60251</v>
      </c>
      <c r="N372" s="30">
        <v>5001596</v>
      </c>
      <c r="O372" s="30">
        <f t="shared" si="67"/>
        <v>4861608</v>
      </c>
      <c r="P372" s="31">
        <v>2.6600000000000001E-4</v>
      </c>
      <c r="Q372" s="32">
        <f t="shared" si="68"/>
        <v>1293.1877280000001</v>
      </c>
      <c r="R372" s="29">
        <v>946253</v>
      </c>
      <c r="S372" s="30">
        <v>835912</v>
      </c>
      <c r="T372" s="30">
        <f t="shared" si="69"/>
        <v>110341</v>
      </c>
      <c r="U372" s="33">
        <v>2.8299999999999999E-4</v>
      </c>
      <c r="V372" s="34">
        <f t="shared" si="70"/>
        <v>31.226503000000001</v>
      </c>
      <c r="W372" s="11"/>
    </row>
    <row r="373" spans="7:23" x14ac:dyDescent="0.3">
      <c r="G373" s="26"/>
      <c r="H373" s="11">
        <v>17</v>
      </c>
      <c r="I373" s="11" t="s">
        <v>16</v>
      </c>
      <c r="J373" s="27">
        <v>252</v>
      </c>
      <c r="K373" s="28">
        <v>1</v>
      </c>
      <c r="L373" s="29">
        <v>9802953</v>
      </c>
      <c r="M373" s="29">
        <v>60251</v>
      </c>
      <c r="N373" s="30">
        <v>5001596</v>
      </c>
      <c r="O373" s="30">
        <f t="shared" si="67"/>
        <v>4861608</v>
      </c>
      <c r="P373" s="31">
        <v>7.5799999999999999E-4</v>
      </c>
      <c r="Q373" s="32">
        <f t="shared" si="68"/>
        <v>3685.098864</v>
      </c>
      <c r="R373" s="29">
        <v>946253</v>
      </c>
      <c r="S373" s="30">
        <v>835912</v>
      </c>
      <c r="T373" s="30">
        <f t="shared" si="69"/>
        <v>110341</v>
      </c>
      <c r="U373" s="33">
        <v>8.0199999999999998E-4</v>
      </c>
      <c r="V373" s="34">
        <f t="shared" si="70"/>
        <v>88.493482</v>
      </c>
      <c r="W373" s="11"/>
    </row>
    <row r="374" spans="7:23" x14ac:dyDescent="0.3">
      <c r="G374" s="26"/>
      <c r="H374" s="11">
        <v>29</v>
      </c>
      <c r="I374" s="11" t="s">
        <v>24</v>
      </c>
      <c r="J374" s="27">
        <v>252</v>
      </c>
      <c r="K374" s="28">
        <v>1</v>
      </c>
      <c r="L374" s="29">
        <v>9802953</v>
      </c>
      <c r="M374" s="29">
        <v>60251</v>
      </c>
      <c r="N374" s="30">
        <v>5001596</v>
      </c>
      <c r="O374" s="30">
        <f t="shared" si="67"/>
        <v>4861608</v>
      </c>
      <c r="P374" s="31">
        <v>3.1029999999999999E-3</v>
      </c>
      <c r="Q374" s="32">
        <f t="shared" si="68"/>
        <v>15085.569624</v>
      </c>
      <c r="R374" s="29">
        <v>946253</v>
      </c>
      <c r="S374" s="30">
        <v>835912</v>
      </c>
      <c r="T374" s="30">
        <f t="shared" si="69"/>
        <v>110341</v>
      </c>
      <c r="U374" s="33">
        <v>3.2200000000000002E-3</v>
      </c>
      <c r="V374" s="34">
        <f t="shared" si="70"/>
        <v>355.29802000000001</v>
      </c>
      <c r="W374" s="11"/>
    </row>
    <row r="375" spans="7:23" x14ac:dyDescent="0.3">
      <c r="G375" s="26"/>
      <c r="H375" s="11">
        <v>38</v>
      </c>
      <c r="I375" s="11" t="s">
        <v>12</v>
      </c>
      <c r="J375" s="27">
        <v>252</v>
      </c>
      <c r="K375" s="28">
        <v>1</v>
      </c>
      <c r="L375" s="29">
        <v>9802953</v>
      </c>
      <c r="M375" s="29">
        <v>60251</v>
      </c>
      <c r="N375" s="30">
        <v>5001596</v>
      </c>
      <c r="O375" s="30">
        <f t="shared" si="67"/>
        <v>4861608</v>
      </c>
      <c r="P375" s="31">
        <v>7.8999999999999996E-5</v>
      </c>
      <c r="Q375" s="32">
        <f t="shared" si="68"/>
        <v>384.06703199999998</v>
      </c>
      <c r="R375" s="29">
        <v>946253</v>
      </c>
      <c r="S375" s="30">
        <v>835912</v>
      </c>
      <c r="T375" s="30">
        <f t="shared" si="69"/>
        <v>110341</v>
      </c>
      <c r="U375" s="33">
        <v>8.2999999999999998E-5</v>
      </c>
      <c r="V375" s="34">
        <f t="shared" si="70"/>
        <v>9.1583030000000001</v>
      </c>
      <c r="W375" s="11"/>
    </row>
    <row r="376" spans="7:23" x14ac:dyDescent="0.3">
      <c r="G376" s="26"/>
      <c r="H376" s="11">
        <v>55</v>
      </c>
      <c r="I376" s="11" t="s">
        <v>26</v>
      </c>
      <c r="J376" s="27">
        <v>252</v>
      </c>
      <c r="K376" s="28">
        <v>1</v>
      </c>
      <c r="L376" s="29">
        <v>9802953</v>
      </c>
      <c r="M376" s="29">
        <v>60251</v>
      </c>
      <c r="N376" s="30">
        <v>5001596</v>
      </c>
      <c r="O376" s="30">
        <f t="shared" si="67"/>
        <v>4861608</v>
      </c>
      <c r="P376" s="31">
        <v>1.5699999999999999E-4</v>
      </c>
      <c r="Q376" s="32">
        <f t="shared" si="68"/>
        <v>763.27245599999992</v>
      </c>
      <c r="R376" s="29">
        <v>946253</v>
      </c>
      <c r="S376" s="30">
        <v>835912</v>
      </c>
      <c r="T376" s="30">
        <f t="shared" si="69"/>
        <v>110341</v>
      </c>
      <c r="U376" s="33">
        <v>2.1100000000000001E-4</v>
      </c>
      <c r="V376" s="34">
        <f t="shared" si="70"/>
        <v>23.281950999999999</v>
      </c>
      <c r="W376" s="11"/>
    </row>
    <row r="377" spans="7:23" x14ac:dyDescent="0.3">
      <c r="G377" s="26"/>
      <c r="H377" s="11">
        <v>71</v>
      </c>
      <c r="I377" s="11" t="s">
        <v>18</v>
      </c>
      <c r="J377" s="27">
        <v>252</v>
      </c>
      <c r="K377" s="28">
        <v>1</v>
      </c>
      <c r="L377" s="29">
        <v>9802953</v>
      </c>
      <c r="M377" s="29">
        <v>60251</v>
      </c>
      <c r="N377" s="30">
        <v>5001596</v>
      </c>
      <c r="O377" s="30">
        <f t="shared" si="67"/>
        <v>4861608</v>
      </c>
      <c r="P377" s="31">
        <v>1.1E-5</v>
      </c>
      <c r="Q377" s="32">
        <f t="shared" si="68"/>
        <v>53.477688000000001</v>
      </c>
      <c r="R377" s="29">
        <v>946253</v>
      </c>
      <c r="S377" s="30">
        <v>835912</v>
      </c>
      <c r="T377" s="30">
        <f t="shared" si="69"/>
        <v>110341</v>
      </c>
      <c r="U377" s="33">
        <v>1.2E-5</v>
      </c>
      <c r="V377" s="34">
        <f t="shared" si="70"/>
        <v>1.324092</v>
      </c>
      <c r="W377" s="11"/>
    </row>
    <row r="378" spans="7:23" x14ac:dyDescent="0.3">
      <c r="G378" s="26"/>
      <c r="H378" s="11">
        <v>72</v>
      </c>
      <c r="I378" s="11" t="s">
        <v>28</v>
      </c>
      <c r="J378" s="27">
        <v>252</v>
      </c>
      <c r="K378" s="28">
        <v>1</v>
      </c>
      <c r="L378" s="29">
        <v>9802953</v>
      </c>
      <c r="M378" s="29">
        <v>60251</v>
      </c>
      <c r="N378" s="30">
        <v>5001596</v>
      </c>
      <c r="O378" s="30">
        <f t="shared" si="67"/>
        <v>4861608</v>
      </c>
      <c r="P378" s="31">
        <v>3.1799999999999998E-4</v>
      </c>
      <c r="Q378" s="32">
        <f t="shared" si="68"/>
        <v>1545.9913439999998</v>
      </c>
      <c r="R378" s="29">
        <v>946253</v>
      </c>
      <c r="S378" s="30">
        <v>835912</v>
      </c>
      <c r="T378" s="30">
        <f t="shared" si="69"/>
        <v>110341</v>
      </c>
      <c r="U378" s="33">
        <v>3.3700000000000001E-4</v>
      </c>
      <c r="V378" s="34">
        <f t="shared" si="70"/>
        <v>37.184916999999999</v>
      </c>
      <c r="W378" s="11"/>
    </row>
    <row r="379" spans="7:23" x14ac:dyDescent="0.3">
      <c r="G379" s="26"/>
      <c r="H379" s="11">
        <v>75</v>
      </c>
      <c r="I379" s="11" t="s">
        <v>146</v>
      </c>
      <c r="J379" s="27">
        <v>252</v>
      </c>
      <c r="K379" s="28">
        <v>1</v>
      </c>
      <c r="L379" s="29">
        <v>9802953</v>
      </c>
      <c r="M379" s="29">
        <v>60251</v>
      </c>
      <c r="N379" s="30">
        <v>5001596</v>
      </c>
      <c r="O379" s="30">
        <f t="shared" si="67"/>
        <v>4861608</v>
      </c>
      <c r="P379" s="31">
        <v>0</v>
      </c>
      <c r="Q379" s="32">
        <f t="shared" si="68"/>
        <v>0</v>
      </c>
      <c r="R379" s="29">
        <v>946253</v>
      </c>
      <c r="S379" s="30">
        <v>835912</v>
      </c>
      <c r="T379" s="30">
        <f t="shared" si="69"/>
        <v>110341</v>
      </c>
      <c r="U379" s="33">
        <v>0</v>
      </c>
      <c r="V379" s="34">
        <f t="shared" si="70"/>
        <v>0</v>
      </c>
      <c r="W379" s="11"/>
    </row>
    <row r="380" spans="7:23" x14ac:dyDescent="0.3">
      <c r="G380" s="26"/>
      <c r="H380" s="11">
        <v>117</v>
      </c>
      <c r="I380" s="11" t="s">
        <v>21</v>
      </c>
      <c r="J380" s="27">
        <v>252</v>
      </c>
      <c r="K380" s="28">
        <v>1</v>
      </c>
      <c r="L380" s="29">
        <v>9802953</v>
      </c>
      <c r="M380" s="29">
        <v>60251</v>
      </c>
      <c r="N380" s="30">
        <v>5001596</v>
      </c>
      <c r="O380" s="30">
        <f t="shared" si="67"/>
        <v>4861608</v>
      </c>
      <c r="P380" s="31">
        <v>2.7300000000000002E-4</v>
      </c>
      <c r="Q380" s="32">
        <f t="shared" si="68"/>
        <v>1327.2189840000001</v>
      </c>
      <c r="R380" s="29">
        <v>946253</v>
      </c>
      <c r="S380" s="30">
        <v>835912</v>
      </c>
      <c r="T380" s="30">
        <f t="shared" si="69"/>
        <v>110341</v>
      </c>
      <c r="U380" s="33">
        <v>2.8800000000000001E-4</v>
      </c>
      <c r="V380" s="34">
        <f t="shared" si="70"/>
        <v>31.778207999999999</v>
      </c>
      <c r="W380" s="11"/>
    </row>
    <row r="381" spans="7:23" x14ac:dyDescent="0.3">
      <c r="G381" s="26"/>
      <c r="H381" s="11">
        <v>122</v>
      </c>
      <c r="I381" s="11" t="s">
        <v>138</v>
      </c>
      <c r="J381" s="27">
        <v>252</v>
      </c>
      <c r="K381" s="28">
        <v>1</v>
      </c>
      <c r="L381" s="29">
        <v>9802953</v>
      </c>
      <c r="M381" s="29">
        <v>60251</v>
      </c>
      <c r="N381" s="30">
        <v>5001596</v>
      </c>
      <c r="O381" s="30">
        <f t="shared" si="67"/>
        <v>4861608</v>
      </c>
      <c r="P381" s="31">
        <v>0</v>
      </c>
      <c r="Q381" s="32">
        <f t="shared" si="68"/>
        <v>0</v>
      </c>
      <c r="R381" s="29">
        <v>946253</v>
      </c>
      <c r="S381" s="30">
        <v>835912</v>
      </c>
      <c r="T381" s="30">
        <f t="shared" si="69"/>
        <v>110341</v>
      </c>
      <c r="U381" s="33">
        <v>0</v>
      </c>
      <c r="V381" s="34">
        <f t="shared" si="70"/>
        <v>0</v>
      </c>
      <c r="W381" s="11"/>
    </row>
    <row r="382" spans="7:23" x14ac:dyDescent="0.3">
      <c r="G382" s="26"/>
      <c r="H382" s="11"/>
      <c r="I382" s="11"/>
      <c r="J382" s="27"/>
      <c r="K382" s="28"/>
      <c r="L382" s="30"/>
      <c r="M382" s="30"/>
      <c r="N382" s="30"/>
      <c r="O382" s="30"/>
      <c r="P382" s="33"/>
      <c r="Q382" s="32"/>
      <c r="R382" s="30"/>
      <c r="S382" s="30"/>
      <c r="T382" s="30"/>
      <c r="U382" s="33"/>
      <c r="V382" s="34"/>
      <c r="W382" s="11"/>
    </row>
    <row r="383" spans="7:23" ht="15.6" x14ac:dyDescent="0.3">
      <c r="G383" s="39">
        <v>75</v>
      </c>
      <c r="H383" s="40" t="s">
        <v>146</v>
      </c>
      <c r="I383" s="11"/>
      <c r="J383" s="27"/>
      <c r="K383" s="28"/>
      <c r="L383" s="30"/>
      <c r="M383" s="30"/>
      <c r="N383" s="30"/>
      <c r="O383" s="30"/>
      <c r="P383" s="33"/>
      <c r="Q383" s="32"/>
      <c r="R383" s="30"/>
      <c r="S383" s="30"/>
      <c r="T383" s="30"/>
      <c r="U383" s="33"/>
      <c r="V383" s="34"/>
      <c r="W383" s="11"/>
    </row>
    <row r="384" spans="7:23" x14ac:dyDescent="0.3">
      <c r="G384" s="26"/>
      <c r="H384" s="11">
        <v>1</v>
      </c>
      <c r="I384" s="11" t="s">
        <v>11</v>
      </c>
      <c r="J384" s="27">
        <v>845</v>
      </c>
      <c r="K384" s="28">
        <v>1</v>
      </c>
      <c r="L384" s="29">
        <v>0</v>
      </c>
      <c r="M384" s="29">
        <v>146941</v>
      </c>
      <c r="N384" s="30">
        <v>0</v>
      </c>
      <c r="O384" s="30">
        <f t="shared" ref="O384:O399" si="71">(L384+M384-N384)*K384</f>
        <v>146941</v>
      </c>
      <c r="P384" s="31">
        <v>1.91E-3</v>
      </c>
      <c r="Q384" s="32">
        <f t="shared" ref="Q384:Q399" si="72">O384*P384</f>
        <v>280.65731</v>
      </c>
      <c r="R384" s="29">
        <v>0</v>
      </c>
      <c r="S384" s="30">
        <v>0</v>
      </c>
      <c r="T384" s="30">
        <f t="shared" ref="T384:T399" si="73">(R384-S384)*K384</f>
        <v>0</v>
      </c>
      <c r="U384" s="33">
        <v>1.9740000000000001E-3</v>
      </c>
      <c r="V384" s="34">
        <f t="shared" ref="V384:V399" si="74">T384*U384</f>
        <v>0</v>
      </c>
      <c r="W384" s="11"/>
    </row>
    <row r="385" spans="7:23" x14ac:dyDescent="0.3">
      <c r="G385" s="26"/>
      <c r="H385" s="11">
        <v>2</v>
      </c>
      <c r="I385" s="11" t="s">
        <v>27</v>
      </c>
      <c r="J385" s="27">
        <v>845</v>
      </c>
      <c r="K385" s="28">
        <v>1</v>
      </c>
      <c r="L385" s="29">
        <v>0</v>
      </c>
      <c r="M385" s="29">
        <v>146941</v>
      </c>
      <c r="N385" s="30">
        <v>0</v>
      </c>
      <c r="O385" s="30">
        <f t="shared" si="71"/>
        <v>146941</v>
      </c>
      <c r="P385" s="31">
        <v>2.6899999999999998E-4</v>
      </c>
      <c r="Q385" s="32">
        <f t="shared" si="72"/>
        <v>39.527128999999995</v>
      </c>
      <c r="R385" s="29">
        <v>0</v>
      </c>
      <c r="S385" s="30">
        <v>0</v>
      </c>
      <c r="T385" s="30">
        <f t="shared" si="73"/>
        <v>0</v>
      </c>
      <c r="U385" s="33">
        <v>2.9500000000000001E-4</v>
      </c>
      <c r="V385" s="34">
        <f t="shared" si="74"/>
        <v>0</v>
      </c>
      <c r="W385" s="11"/>
    </row>
    <row r="386" spans="7:23" x14ac:dyDescent="0.3">
      <c r="G386" s="26"/>
      <c r="H386" s="11">
        <v>3</v>
      </c>
      <c r="I386" s="11" t="s">
        <v>20</v>
      </c>
      <c r="J386" s="27">
        <v>845</v>
      </c>
      <c r="K386" s="28">
        <v>1</v>
      </c>
      <c r="L386" s="29">
        <v>0</v>
      </c>
      <c r="M386" s="29">
        <v>146941</v>
      </c>
      <c r="N386" s="30">
        <v>0</v>
      </c>
      <c r="O386" s="30">
        <f t="shared" si="71"/>
        <v>146941</v>
      </c>
      <c r="P386" s="31">
        <v>5.9699999999999998E-4</v>
      </c>
      <c r="Q386" s="32">
        <f t="shared" si="72"/>
        <v>87.723776999999998</v>
      </c>
      <c r="R386" s="29">
        <v>0</v>
      </c>
      <c r="S386" s="30">
        <v>0</v>
      </c>
      <c r="T386" s="30">
        <f t="shared" si="73"/>
        <v>0</v>
      </c>
      <c r="U386" s="33">
        <v>6.3100000000000005E-4</v>
      </c>
      <c r="V386" s="34">
        <f t="shared" si="74"/>
        <v>0</v>
      </c>
      <c r="W386" s="11"/>
    </row>
    <row r="387" spans="7:23" x14ac:dyDescent="0.3">
      <c r="G387" s="26"/>
      <c r="H387" s="11">
        <v>4</v>
      </c>
      <c r="I387" s="11" t="s">
        <v>10</v>
      </c>
      <c r="J387" s="27">
        <v>845</v>
      </c>
      <c r="K387" s="28">
        <v>0.6</v>
      </c>
      <c r="L387" s="29">
        <v>0</v>
      </c>
      <c r="M387" s="29">
        <v>146941</v>
      </c>
      <c r="N387" s="30">
        <v>0</v>
      </c>
      <c r="O387" s="30">
        <f t="shared" si="71"/>
        <v>88164.599999999991</v>
      </c>
      <c r="P387" s="31">
        <v>9.2750000000000003E-3</v>
      </c>
      <c r="Q387" s="32">
        <f t="shared" si="72"/>
        <v>817.72666499999991</v>
      </c>
      <c r="R387" s="29">
        <v>0</v>
      </c>
      <c r="S387" s="30">
        <v>0</v>
      </c>
      <c r="T387" s="30">
        <f t="shared" si="73"/>
        <v>0</v>
      </c>
      <c r="U387" s="33">
        <v>9.2949999999999994E-3</v>
      </c>
      <c r="V387" s="34">
        <f t="shared" si="74"/>
        <v>0</v>
      </c>
      <c r="W387" s="11"/>
    </row>
    <row r="388" spans="7:23" x14ac:dyDescent="0.3">
      <c r="G388" s="26"/>
      <c r="H388" s="11">
        <v>6</v>
      </c>
      <c r="I388" s="11" t="s">
        <v>118</v>
      </c>
      <c r="J388" s="27">
        <v>845</v>
      </c>
      <c r="K388" s="28">
        <v>0.6</v>
      </c>
      <c r="L388" s="29">
        <v>0</v>
      </c>
      <c r="M388" s="29">
        <v>146941</v>
      </c>
      <c r="N388" s="30">
        <v>0</v>
      </c>
      <c r="O388" s="30">
        <f t="shared" si="71"/>
        <v>88164.599999999991</v>
      </c>
      <c r="P388" s="31">
        <v>0</v>
      </c>
      <c r="Q388" s="32">
        <f t="shared" si="72"/>
        <v>0</v>
      </c>
      <c r="R388" s="29">
        <v>0</v>
      </c>
      <c r="S388" s="30">
        <v>0</v>
      </c>
      <c r="T388" s="30">
        <f t="shared" si="73"/>
        <v>0</v>
      </c>
      <c r="U388" s="33">
        <v>0</v>
      </c>
      <c r="V388" s="34">
        <f t="shared" si="74"/>
        <v>0</v>
      </c>
      <c r="W388" s="11"/>
    </row>
    <row r="389" spans="7:23" x14ac:dyDescent="0.3">
      <c r="G389" s="26"/>
      <c r="H389" s="11">
        <v>7</v>
      </c>
      <c r="I389" s="11" t="s">
        <v>9</v>
      </c>
      <c r="J389" s="27">
        <v>845</v>
      </c>
      <c r="K389" s="28">
        <v>1</v>
      </c>
      <c r="L389" s="29">
        <v>0</v>
      </c>
      <c r="M389" s="29">
        <v>146941</v>
      </c>
      <c r="N389" s="30">
        <v>0</v>
      </c>
      <c r="O389" s="30">
        <f t="shared" si="71"/>
        <v>146941</v>
      </c>
      <c r="P389" s="31">
        <v>1.27E-4</v>
      </c>
      <c r="Q389" s="32">
        <f t="shared" si="72"/>
        <v>18.661507</v>
      </c>
      <c r="R389" s="29">
        <v>0</v>
      </c>
      <c r="S389" s="30">
        <v>0</v>
      </c>
      <c r="T389" s="30">
        <f t="shared" si="73"/>
        <v>0</v>
      </c>
      <c r="U389" s="33">
        <v>1.34E-4</v>
      </c>
      <c r="V389" s="34">
        <f t="shared" si="74"/>
        <v>0</v>
      </c>
      <c r="W389" s="11"/>
    </row>
    <row r="390" spans="7:23" x14ac:dyDescent="0.3">
      <c r="G390" s="26"/>
      <c r="H390" s="11">
        <v>8</v>
      </c>
      <c r="I390" s="11" t="s">
        <v>23</v>
      </c>
      <c r="J390" s="27">
        <v>845</v>
      </c>
      <c r="K390" s="28">
        <v>1</v>
      </c>
      <c r="L390" s="29">
        <v>0</v>
      </c>
      <c r="M390" s="29">
        <v>146941</v>
      </c>
      <c r="N390" s="30">
        <v>0</v>
      </c>
      <c r="O390" s="30">
        <f t="shared" si="71"/>
        <v>146941</v>
      </c>
      <c r="P390" s="31">
        <v>1.8699999999999999E-4</v>
      </c>
      <c r="Q390" s="32">
        <f t="shared" si="72"/>
        <v>27.477967</v>
      </c>
      <c r="R390" s="29">
        <v>0</v>
      </c>
      <c r="S390" s="30">
        <v>0</v>
      </c>
      <c r="T390" s="30">
        <f t="shared" si="73"/>
        <v>0</v>
      </c>
      <c r="U390" s="33">
        <v>1.9599999999999999E-4</v>
      </c>
      <c r="V390" s="34">
        <f t="shared" si="74"/>
        <v>0</v>
      </c>
      <c r="W390" s="11"/>
    </row>
    <row r="391" spans="7:23" x14ac:dyDescent="0.3">
      <c r="G391" s="26"/>
      <c r="H391" s="11">
        <v>9</v>
      </c>
      <c r="I391" s="11" t="s">
        <v>0</v>
      </c>
      <c r="J391" s="27">
        <v>845</v>
      </c>
      <c r="K391" s="28">
        <v>1</v>
      </c>
      <c r="L391" s="29">
        <v>0</v>
      </c>
      <c r="M391" s="29">
        <v>146941</v>
      </c>
      <c r="N391" s="30">
        <v>0</v>
      </c>
      <c r="O391" s="30">
        <f t="shared" si="71"/>
        <v>146941</v>
      </c>
      <c r="P391" s="31">
        <v>2.6600000000000001E-4</v>
      </c>
      <c r="Q391" s="32">
        <f t="shared" si="72"/>
        <v>39.086306</v>
      </c>
      <c r="R391" s="29">
        <v>0</v>
      </c>
      <c r="S391" s="30">
        <v>0</v>
      </c>
      <c r="T391" s="30">
        <f t="shared" si="73"/>
        <v>0</v>
      </c>
      <c r="U391" s="33">
        <v>2.8299999999999999E-4</v>
      </c>
      <c r="V391" s="34">
        <f t="shared" si="74"/>
        <v>0</v>
      </c>
      <c r="W391" s="11"/>
    </row>
    <row r="392" spans="7:23" x14ac:dyDescent="0.3">
      <c r="G392" s="26"/>
      <c r="H392" s="11">
        <v>29</v>
      </c>
      <c r="I392" s="11" t="s">
        <v>24</v>
      </c>
      <c r="J392" s="27">
        <v>845</v>
      </c>
      <c r="K392" s="28">
        <v>1</v>
      </c>
      <c r="L392" s="29">
        <v>0</v>
      </c>
      <c r="M392" s="29">
        <v>146941</v>
      </c>
      <c r="N392" s="30">
        <v>0</v>
      </c>
      <c r="O392" s="30">
        <f t="shared" si="71"/>
        <v>146941</v>
      </c>
      <c r="P392" s="31">
        <v>3.1029999999999999E-3</v>
      </c>
      <c r="Q392" s="32">
        <f t="shared" si="72"/>
        <v>455.95792299999999</v>
      </c>
      <c r="R392" s="29">
        <v>0</v>
      </c>
      <c r="S392" s="30">
        <v>0</v>
      </c>
      <c r="T392" s="30">
        <f t="shared" si="73"/>
        <v>0</v>
      </c>
      <c r="U392" s="33">
        <v>3.2200000000000002E-3</v>
      </c>
      <c r="V392" s="34">
        <f t="shared" si="74"/>
        <v>0</v>
      </c>
      <c r="W392" s="11"/>
    </row>
    <row r="393" spans="7:23" x14ac:dyDescent="0.3">
      <c r="G393" s="26"/>
      <c r="H393" s="11">
        <v>38</v>
      </c>
      <c r="I393" s="11" t="s">
        <v>12</v>
      </c>
      <c r="J393" s="27">
        <v>845</v>
      </c>
      <c r="K393" s="28">
        <v>1</v>
      </c>
      <c r="L393" s="29">
        <v>0</v>
      </c>
      <c r="M393" s="29">
        <v>146941</v>
      </c>
      <c r="N393" s="30">
        <v>0</v>
      </c>
      <c r="O393" s="30">
        <f t="shared" si="71"/>
        <v>146941</v>
      </c>
      <c r="P393" s="31">
        <v>7.8999999999999996E-5</v>
      </c>
      <c r="Q393" s="32">
        <f t="shared" si="72"/>
        <v>11.608338999999999</v>
      </c>
      <c r="R393" s="29">
        <v>0</v>
      </c>
      <c r="S393" s="30">
        <v>0</v>
      </c>
      <c r="T393" s="30">
        <f t="shared" si="73"/>
        <v>0</v>
      </c>
      <c r="U393" s="33">
        <v>8.2999999999999998E-5</v>
      </c>
      <c r="V393" s="34">
        <f t="shared" si="74"/>
        <v>0</v>
      </c>
      <c r="W393" s="11"/>
    </row>
    <row r="394" spans="7:23" x14ac:dyDescent="0.3">
      <c r="G394" s="26"/>
      <c r="H394" s="11">
        <v>55</v>
      </c>
      <c r="I394" s="11" t="s">
        <v>26</v>
      </c>
      <c r="J394" s="27">
        <v>845</v>
      </c>
      <c r="K394" s="28">
        <v>1</v>
      </c>
      <c r="L394" s="29">
        <v>0</v>
      </c>
      <c r="M394" s="29">
        <v>146941</v>
      </c>
      <c r="N394" s="30">
        <v>0</v>
      </c>
      <c r="O394" s="30">
        <f t="shared" si="71"/>
        <v>146941</v>
      </c>
      <c r="P394" s="31">
        <v>1.5699999999999999E-4</v>
      </c>
      <c r="Q394" s="32">
        <f t="shared" si="72"/>
        <v>23.069737</v>
      </c>
      <c r="R394" s="29">
        <v>0</v>
      </c>
      <c r="S394" s="30">
        <v>0</v>
      </c>
      <c r="T394" s="30">
        <f t="shared" si="73"/>
        <v>0</v>
      </c>
      <c r="U394" s="33">
        <v>2.1100000000000001E-4</v>
      </c>
      <c r="V394" s="34">
        <f t="shared" si="74"/>
        <v>0</v>
      </c>
      <c r="W394" s="11"/>
    </row>
    <row r="395" spans="7:23" x14ac:dyDescent="0.3">
      <c r="G395" s="26"/>
      <c r="H395" s="11">
        <v>71</v>
      </c>
      <c r="I395" s="11" t="s">
        <v>18</v>
      </c>
      <c r="J395" s="27">
        <v>845</v>
      </c>
      <c r="K395" s="28">
        <v>1</v>
      </c>
      <c r="L395" s="29">
        <v>0</v>
      </c>
      <c r="M395" s="29">
        <v>146941</v>
      </c>
      <c r="N395" s="30">
        <v>0</v>
      </c>
      <c r="O395" s="30">
        <f t="shared" si="71"/>
        <v>146941</v>
      </c>
      <c r="P395" s="31">
        <v>1.1E-5</v>
      </c>
      <c r="Q395" s="32">
        <f t="shared" si="72"/>
        <v>1.6163509999999999</v>
      </c>
      <c r="R395" s="29">
        <v>0</v>
      </c>
      <c r="S395" s="30">
        <v>0</v>
      </c>
      <c r="T395" s="30">
        <f t="shared" si="73"/>
        <v>0</v>
      </c>
      <c r="U395" s="33">
        <v>1.2E-5</v>
      </c>
      <c r="V395" s="34">
        <f t="shared" si="74"/>
        <v>0</v>
      </c>
      <c r="W395" s="11"/>
    </row>
    <row r="396" spans="7:23" x14ac:dyDescent="0.3">
      <c r="G396" s="26"/>
      <c r="H396" s="11">
        <v>72</v>
      </c>
      <c r="I396" s="11" t="s">
        <v>28</v>
      </c>
      <c r="J396" s="27">
        <v>845</v>
      </c>
      <c r="K396" s="28">
        <v>1</v>
      </c>
      <c r="L396" s="29">
        <v>0</v>
      </c>
      <c r="M396" s="29">
        <v>146941</v>
      </c>
      <c r="N396" s="30">
        <v>0</v>
      </c>
      <c r="O396" s="30">
        <f t="shared" si="71"/>
        <v>146941</v>
      </c>
      <c r="P396" s="31">
        <v>3.1799999999999998E-4</v>
      </c>
      <c r="Q396" s="32">
        <f t="shared" si="72"/>
        <v>46.727238</v>
      </c>
      <c r="R396" s="29">
        <v>0</v>
      </c>
      <c r="S396" s="30">
        <v>0</v>
      </c>
      <c r="T396" s="30">
        <f t="shared" si="73"/>
        <v>0</v>
      </c>
      <c r="U396" s="33">
        <v>3.3700000000000001E-4</v>
      </c>
      <c r="V396" s="34">
        <f t="shared" si="74"/>
        <v>0</v>
      </c>
      <c r="W396" s="11"/>
    </row>
    <row r="397" spans="7:23" x14ac:dyDescent="0.3">
      <c r="G397" s="26"/>
      <c r="H397" s="11">
        <v>75</v>
      </c>
      <c r="I397" s="11" t="s">
        <v>146</v>
      </c>
      <c r="J397" s="27">
        <v>845</v>
      </c>
      <c r="K397" s="28">
        <v>1</v>
      </c>
      <c r="L397" s="29">
        <v>0</v>
      </c>
      <c r="M397" s="29">
        <v>146941</v>
      </c>
      <c r="N397" s="30">
        <v>0</v>
      </c>
      <c r="O397" s="30">
        <f t="shared" si="71"/>
        <v>146941</v>
      </c>
      <c r="P397" s="31">
        <v>0</v>
      </c>
      <c r="Q397" s="32">
        <f t="shared" si="72"/>
        <v>0</v>
      </c>
      <c r="R397" s="29">
        <v>0</v>
      </c>
      <c r="S397" s="30">
        <v>0</v>
      </c>
      <c r="T397" s="30">
        <f t="shared" si="73"/>
        <v>0</v>
      </c>
      <c r="U397" s="33">
        <v>0</v>
      </c>
      <c r="V397" s="34">
        <f t="shared" si="74"/>
        <v>0</v>
      </c>
      <c r="W397" s="11"/>
    </row>
    <row r="398" spans="7:23" x14ac:dyDescent="0.3">
      <c r="G398" s="26"/>
      <c r="H398" s="11">
        <v>117</v>
      </c>
      <c r="I398" s="11" t="s">
        <v>21</v>
      </c>
      <c r="J398" s="27">
        <v>845</v>
      </c>
      <c r="K398" s="28">
        <v>1</v>
      </c>
      <c r="L398" s="29">
        <v>0</v>
      </c>
      <c r="M398" s="29">
        <v>146941</v>
      </c>
      <c r="N398" s="30">
        <v>0</v>
      </c>
      <c r="O398" s="30">
        <f t="shared" si="71"/>
        <v>146941</v>
      </c>
      <c r="P398" s="31">
        <v>2.7300000000000002E-4</v>
      </c>
      <c r="Q398" s="32">
        <f t="shared" si="72"/>
        <v>40.114893000000002</v>
      </c>
      <c r="R398" s="29">
        <v>0</v>
      </c>
      <c r="S398" s="30">
        <v>0</v>
      </c>
      <c r="T398" s="30">
        <f t="shared" si="73"/>
        <v>0</v>
      </c>
      <c r="U398" s="33">
        <v>2.8800000000000001E-4</v>
      </c>
      <c r="V398" s="34">
        <f t="shared" si="74"/>
        <v>0</v>
      </c>
      <c r="W398" s="11"/>
    </row>
    <row r="399" spans="7:23" x14ac:dyDescent="0.3">
      <c r="G399" s="26"/>
      <c r="H399" s="11">
        <v>122</v>
      </c>
      <c r="I399" s="11" t="s">
        <v>138</v>
      </c>
      <c r="J399" s="27">
        <v>845</v>
      </c>
      <c r="K399" s="28">
        <v>1</v>
      </c>
      <c r="L399" s="29">
        <v>0</v>
      </c>
      <c r="M399" s="29">
        <v>146941</v>
      </c>
      <c r="N399" s="30">
        <v>0</v>
      </c>
      <c r="O399" s="30">
        <f t="shared" si="71"/>
        <v>146941</v>
      </c>
      <c r="P399" s="31">
        <v>0</v>
      </c>
      <c r="Q399" s="32">
        <f t="shared" si="72"/>
        <v>0</v>
      </c>
      <c r="R399" s="29">
        <v>0</v>
      </c>
      <c r="S399" s="30">
        <v>0</v>
      </c>
      <c r="T399" s="30">
        <f t="shared" si="73"/>
        <v>0</v>
      </c>
      <c r="U399" s="33">
        <v>0</v>
      </c>
      <c r="V399" s="34">
        <f t="shared" si="74"/>
        <v>0</v>
      </c>
      <c r="W399" s="11"/>
    </row>
    <row r="400" spans="7:23" ht="15" thickBot="1" x14ac:dyDescent="0.35">
      <c r="G400" s="35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7"/>
    </row>
    <row r="401" spans="7:23" x14ac:dyDescent="0.3">
      <c r="G401" s="11">
        <v>75</v>
      </c>
      <c r="H401" s="11" t="s">
        <v>146</v>
      </c>
      <c r="I401" s="11"/>
      <c r="J401" s="27"/>
      <c r="K401" s="28"/>
      <c r="L401" s="30"/>
      <c r="M401" s="30"/>
      <c r="N401" s="30"/>
      <c r="O401" s="30"/>
      <c r="P401" s="33"/>
      <c r="Q401" s="32">
        <f>SUM(Q365:Q400)</f>
        <v>68105.056101999988</v>
      </c>
      <c r="R401" s="30"/>
      <c r="S401" s="30"/>
      <c r="T401" s="30"/>
      <c r="U401" s="33"/>
      <c r="V401" s="32">
        <f>SUM(V365:V400)</f>
        <v>1549.5186629999998</v>
      </c>
      <c r="W401" s="38">
        <f>Q401+V401</f>
        <v>69654.574764999983</v>
      </c>
    </row>
    <row r="402" spans="7:23" x14ac:dyDescent="0.3">
      <c r="G402" s="11"/>
      <c r="H402" s="11"/>
      <c r="I402" s="11"/>
      <c r="J402" s="27"/>
      <c r="K402" s="28"/>
      <c r="L402" s="30"/>
      <c r="M402" s="30"/>
      <c r="N402" s="30"/>
      <c r="O402" s="30"/>
      <c r="P402" s="33"/>
      <c r="Q402" s="32"/>
      <c r="R402" s="30"/>
      <c r="S402" s="30"/>
      <c r="T402" s="30"/>
      <c r="U402" s="33"/>
      <c r="V402" s="32"/>
      <c r="W402" s="11"/>
    </row>
    <row r="403" spans="7:23" ht="15" thickBot="1" x14ac:dyDescent="0.35">
      <c r="G403" s="11"/>
      <c r="H403" s="11"/>
      <c r="I403" s="11"/>
      <c r="J403" s="12" t="s">
        <v>100</v>
      </c>
      <c r="K403" s="13" t="s">
        <v>101</v>
      </c>
      <c r="L403" s="14" t="s">
        <v>102</v>
      </c>
      <c r="M403" s="14" t="s">
        <v>103</v>
      </c>
      <c r="N403" s="14" t="s">
        <v>104</v>
      </c>
      <c r="O403" s="14" t="s">
        <v>105</v>
      </c>
      <c r="P403" s="15" t="s">
        <v>106</v>
      </c>
      <c r="Q403" s="16" t="s">
        <v>107</v>
      </c>
      <c r="R403" s="14" t="s">
        <v>108</v>
      </c>
      <c r="S403" s="14" t="s">
        <v>109</v>
      </c>
      <c r="T403" s="14" t="s">
        <v>110</v>
      </c>
      <c r="U403" s="15" t="s">
        <v>111</v>
      </c>
      <c r="V403" s="16" t="s">
        <v>112</v>
      </c>
      <c r="W403" s="11"/>
    </row>
    <row r="404" spans="7:23" ht="15.6" x14ac:dyDescent="0.3">
      <c r="G404" s="17">
        <v>81</v>
      </c>
      <c r="H404" s="18" t="s">
        <v>147</v>
      </c>
      <c r="I404" s="19"/>
      <c r="J404" s="20"/>
      <c r="K404" s="21"/>
      <c r="L404" s="22"/>
      <c r="M404" s="22"/>
      <c r="N404" s="22"/>
      <c r="O404" s="22"/>
      <c r="P404" s="23"/>
      <c r="Q404" s="24"/>
      <c r="R404" s="22"/>
      <c r="S404" s="22"/>
      <c r="T404" s="22"/>
      <c r="U404" s="23"/>
      <c r="V404" s="25"/>
      <c r="W404" s="11"/>
    </row>
    <row r="405" spans="7:23" x14ac:dyDescent="0.3">
      <c r="G405" s="26"/>
      <c r="H405" s="11">
        <v>1</v>
      </c>
      <c r="I405" s="11" t="s">
        <v>11</v>
      </c>
      <c r="J405" s="27">
        <v>265</v>
      </c>
      <c r="K405" s="28">
        <v>0.75</v>
      </c>
      <c r="L405" s="29">
        <v>12796574</v>
      </c>
      <c r="M405" s="29">
        <v>47400</v>
      </c>
      <c r="N405" s="30">
        <v>150265</v>
      </c>
      <c r="O405" s="30">
        <f t="shared" ref="O405:O421" si="75">(L405+M405-N405)*K405</f>
        <v>9520281.75</v>
      </c>
      <c r="P405" s="31">
        <v>1.91E-3</v>
      </c>
      <c r="Q405" s="32">
        <f t="shared" ref="Q405:Q421" si="76">O405*P405</f>
        <v>18183.738142499999</v>
      </c>
      <c r="R405" s="29">
        <v>1054372</v>
      </c>
      <c r="S405" s="30">
        <v>0</v>
      </c>
      <c r="T405" s="30">
        <f t="shared" ref="T405:T421" si="77">(R405-S405)*K405</f>
        <v>790779</v>
      </c>
      <c r="U405" s="33">
        <v>1.9740000000000001E-3</v>
      </c>
      <c r="V405" s="34">
        <f t="shared" ref="V405:V421" si="78">T405*U405</f>
        <v>1560.997746</v>
      </c>
      <c r="W405" s="11"/>
    </row>
    <row r="406" spans="7:23" x14ac:dyDescent="0.3">
      <c r="G406" s="26"/>
      <c r="H406" s="11">
        <v>2</v>
      </c>
      <c r="I406" s="11" t="s">
        <v>27</v>
      </c>
      <c r="J406" s="27">
        <v>265</v>
      </c>
      <c r="K406" s="28">
        <v>0.75</v>
      </c>
      <c r="L406" s="29">
        <v>12796574</v>
      </c>
      <c r="M406" s="29">
        <v>47400</v>
      </c>
      <c r="N406" s="30">
        <v>150265</v>
      </c>
      <c r="O406" s="30">
        <f t="shared" si="75"/>
        <v>9520281.75</v>
      </c>
      <c r="P406" s="31">
        <v>2.6899999999999998E-4</v>
      </c>
      <c r="Q406" s="32">
        <f t="shared" si="76"/>
        <v>2560.9557907499998</v>
      </c>
      <c r="R406" s="29">
        <v>1054372</v>
      </c>
      <c r="S406" s="30">
        <v>0</v>
      </c>
      <c r="T406" s="30">
        <f t="shared" si="77"/>
        <v>790779</v>
      </c>
      <c r="U406" s="33">
        <v>2.9500000000000001E-4</v>
      </c>
      <c r="V406" s="34">
        <f t="shared" si="78"/>
        <v>233.27980500000001</v>
      </c>
      <c r="W406" s="11"/>
    </row>
    <row r="407" spans="7:23" x14ac:dyDescent="0.3">
      <c r="G407" s="26"/>
      <c r="H407" s="11">
        <v>3</v>
      </c>
      <c r="I407" s="11" t="s">
        <v>20</v>
      </c>
      <c r="J407" s="27">
        <v>265</v>
      </c>
      <c r="K407" s="28">
        <v>0.75</v>
      </c>
      <c r="L407" s="29">
        <v>12796574</v>
      </c>
      <c r="M407" s="29">
        <v>47400</v>
      </c>
      <c r="N407" s="30">
        <v>150265</v>
      </c>
      <c r="O407" s="30">
        <f t="shared" si="75"/>
        <v>9520281.75</v>
      </c>
      <c r="P407" s="31">
        <v>5.9699999999999998E-4</v>
      </c>
      <c r="Q407" s="32">
        <f t="shared" si="76"/>
        <v>5683.6082047499995</v>
      </c>
      <c r="R407" s="29">
        <v>1054372</v>
      </c>
      <c r="S407" s="30">
        <v>0</v>
      </c>
      <c r="T407" s="30">
        <f t="shared" si="77"/>
        <v>790779</v>
      </c>
      <c r="U407" s="33">
        <v>6.3100000000000005E-4</v>
      </c>
      <c r="V407" s="34">
        <f t="shared" si="78"/>
        <v>498.98154900000003</v>
      </c>
      <c r="W407" s="11"/>
    </row>
    <row r="408" spans="7:23" x14ac:dyDescent="0.3">
      <c r="G408" s="26"/>
      <c r="H408" s="11">
        <v>4</v>
      </c>
      <c r="I408" s="11" t="s">
        <v>10</v>
      </c>
      <c r="J408" s="27">
        <v>265</v>
      </c>
      <c r="K408" s="28">
        <v>0.75</v>
      </c>
      <c r="L408" s="29">
        <v>12796574</v>
      </c>
      <c r="M408" s="29">
        <v>47400</v>
      </c>
      <c r="N408" s="30">
        <v>150265</v>
      </c>
      <c r="O408" s="30">
        <f t="shared" si="75"/>
        <v>9520281.75</v>
      </c>
      <c r="P408" s="31">
        <v>9.2750000000000003E-3</v>
      </c>
      <c r="Q408" s="32">
        <f t="shared" si="76"/>
        <v>88300.613231249998</v>
      </c>
      <c r="R408" s="29">
        <v>1054372</v>
      </c>
      <c r="S408" s="30">
        <v>0</v>
      </c>
      <c r="T408" s="30">
        <f t="shared" si="77"/>
        <v>790779</v>
      </c>
      <c r="U408" s="33">
        <v>9.2949999999999994E-3</v>
      </c>
      <c r="V408" s="34">
        <f t="shared" si="78"/>
        <v>7350.2908049999996</v>
      </c>
      <c r="W408" s="11"/>
    </row>
    <row r="409" spans="7:23" x14ac:dyDescent="0.3">
      <c r="G409" s="26"/>
      <c r="H409" s="11">
        <v>6</v>
      </c>
      <c r="I409" s="11" t="s">
        <v>118</v>
      </c>
      <c r="J409" s="27">
        <v>265</v>
      </c>
      <c r="K409" s="28">
        <v>0.75</v>
      </c>
      <c r="L409" s="29">
        <v>12796574</v>
      </c>
      <c r="M409" s="29">
        <v>47400</v>
      </c>
      <c r="N409" s="30">
        <v>150265</v>
      </c>
      <c r="O409" s="30">
        <f t="shared" si="75"/>
        <v>9520281.75</v>
      </c>
      <c r="P409" s="31">
        <v>0</v>
      </c>
      <c r="Q409" s="32">
        <f t="shared" si="76"/>
        <v>0</v>
      </c>
      <c r="R409" s="29">
        <v>1054372</v>
      </c>
      <c r="S409" s="30">
        <v>0</v>
      </c>
      <c r="T409" s="30">
        <f t="shared" si="77"/>
        <v>790779</v>
      </c>
      <c r="U409" s="33">
        <v>0</v>
      </c>
      <c r="V409" s="34">
        <f t="shared" si="78"/>
        <v>0</v>
      </c>
      <c r="W409" s="11"/>
    </row>
    <row r="410" spans="7:23" x14ac:dyDescent="0.3">
      <c r="G410" s="26"/>
      <c r="H410" s="11">
        <v>7</v>
      </c>
      <c r="I410" s="11" t="s">
        <v>9</v>
      </c>
      <c r="J410" s="27">
        <v>265</v>
      </c>
      <c r="K410" s="28">
        <v>0.75</v>
      </c>
      <c r="L410" s="29">
        <v>12796574</v>
      </c>
      <c r="M410" s="29">
        <v>47400</v>
      </c>
      <c r="N410" s="30">
        <v>150265</v>
      </c>
      <c r="O410" s="30">
        <f t="shared" si="75"/>
        <v>9520281.75</v>
      </c>
      <c r="P410" s="31">
        <v>1.27E-4</v>
      </c>
      <c r="Q410" s="32">
        <f t="shared" si="76"/>
        <v>1209.07578225</v>
      </c>
      <c r="R410" s="29">
        <v>1054372</v>
      </c>
      <c r="S410" s="30">
        <v>0</v>
      </c>
      <c r="T410" s="30">
        <f t="shared" si="77"/>
        <v>790779</v>
      </c>
      <c r="U410" s="33">
        <v>1.34E-4</v>
      </c>
      <c r="V410" s="34">
        <f t="shared" si="78"/>
        <v>105.964386</v>
      </c>
      <c r="W410" s="11"/>
    </row>
    <row r="411" spans="7:23" x14ac:dyDescent="0.3">
      <c r="G411" s="26"/>
      <c r="H411" s="11">
        <v>8</v>
      </c>
      <c r="I411" s="11" t="s">
        <v>23</v>
      </c>
      <c r="J411" s="27">
        <v>265</v>
      </c>
      <c r="K411" s="28">
        <v>0.75</v>
      </c>
      <c r="L411" s="29">
        <v>12796574</v>
      </c>
      <c r="M411" s="29">
        <v>47400</v>
      </c>
      <c r="N411" s="30">
        <v>150265</v>
      </c>
      <c r="O411" s="30">
        <f t="shared" si="75"/>
        <v>9520281.75</v>
      </c>
      <c r="P411" s="31">
        <v>1.8699999999999999E-4</v>
      </c>
      <c r="Q411" s="32">
        <f t="shared" si="76"/>
        <v>1780.29268725</v>
      </c>
      <c r="R411" s="29">
        <v>1054372</v>
      </c>
      <c r="S411" s="30">
        <v>0</v>
      </c>
      <c r="T411" s="30">
        <f t="shared" si="77"/>
        <v>790779</v>
      </c>
      <c r="U411" s="33">
        <v>1.9599999999999999E-4</v>
      </c>
      <c r="V411" s="34">
        <f t="shared" si="78"/>
        <v>154.992684</v>
      </c>
      <c r="W411" s="11"/>
    </row>
    <row r="412" spans="7:23" x14ac:dyDescent="0.3">
      <c r="G412" s="26"/>
      <c r="H412" s="11">
        <v>9</v>
      </c>
      <c r="I412" s="11" t="s">
        <v>0</v>
      </c>
      <c r="J412" s="27">
        <v>265</v>
      </c>
      <c r="K412" s="28">
        <v>0.75</v>
      </c>
      <c r="L412" s="29">
        <v>12796574</v>
      </c>
      <c r="M412" s="29">
        <v>47400</v>
      </c>
      <c r="N412" s="30">
        <v>150265</v>
      </c>
      <c r="O412" s="30">
        <f t="shared" si="75"/>
        <v>9520281.75</v>
      </c>
      <c r="P412" s="31">
        <v>2.6600000000000001E-4</v>
      </c>
      <c r="Q412" s="32">
        <f t="shared" si="76"/>
        <v>2532.3949455000002</v>
      </c>
      <c r="R412" s="29">
        <v>1054372</v>
      </c>
      <c r="S412" s="30">
        <v>0</v>
      </c>
      <c r="T412" s="30">
        <f t="shared" si="77"/>
        <v>790779</v>
      </c>
      <c r="U412" s="33">
        <v>2.8299999999999999E-4</v>
      </c>
      <c r="V412" s="34">
        <f t="shared" si="78"/>
        <v>223.790457</v>
      </c>
      <c r="W412" s="11"/>
    </row>
    <row r="413" spans="7:23" x14ac:dyDescent="0.3">
      <c r="G413" s="26"/>
      <c r="H413" s="11">
        <v>17</v>
      </c>
      <c r="I413" s="11" t="s">
        <v>16</v>
      </c>
      <c r="J413" s="27">
        <v>265</v>
      </c>
      <c r="K413" s="28">
        <v>0.75</v>
      </c>
      <c r="L413" s="29">
        <v>12796574</v>
      </c>
      <c r="M413" s="29">
        <v>47400</v>
      </c>
      <c r="N413" s="30">
        <v>150265</v>
      </c>
      <c r="O413" s="30">
        <f t="shared" si="75"/>
        <v>9520281.75</v>
      </c>
      <c r="P413" s="31">
        <v>7.5799999999999999E-4</v>
      </c>
      <c r="Q413" s="32">
        <f t="shared" si="76"/>
        <v>7216.3735665000004</v>
      </c>
      <c r="R413" s="29">
        <v>1054372</v>
      </c>
      <c r="S413" s="30">
        <v>0</v>
      </c>
      <c r="T413" s="30">
        <f t="shared" si="77"/>
        <v>790779</v>
      </c>
      <c r="U413" s="33">
        <v>8.0199999999999998E-4</v>
      </c>
      <c r="V413" s="34">
        <f t="shared" si="78"/>
        <v>634.20475799999997</v>
      </c>
      <c r="W413" s="11"/>
    </row>
    <row r="414" spans="7:23" x14ac:dyDescent="0.3">
      <c r="G414" s="26"/>
      <c r="H414" s="11">
        <v>29</v>
      </c>
      <c r="I414" s="11" t="s">
        <v>24</v>
      </c>
      <c r="J414" s="27">
        <v>265</v>
      </c>
      <c r="K414" s="28">
        <v>0.75</v>
      </c>
      <c r="L414" s="29">
        <v>12796574</v>
      </c>
      <c r="M414" s="29">
        <v>47400</v>
      </c>
      <c r="N414" s="30">
        <v>150265</v>
      </c>
      <c r="O414" s="30">
        <f t="shared" si="75"/>
        <v>9520281.75</v>
      </c>
      <c r="P414" s="31">
        <v>3.1029999999999999E-3</v>
      </c>
      <c r="Q414" s="32">
        <f t="shared" si="76"/>
        <v>29541.43427025</v>
      </c>
      <c r="R414" s="29">
        <v>1054372</v>
      </c>
      <c r="S414" s="30">
        <v>0</v>
      </c>
      <c r="T414" s="30">
        <f t="shared" si="77"/>
        <v>790779</v>
      </c>
      <c r="U414" s="33">
        <v>3.2200000000000002E-3</v>
      </c>
      <c r="V414" s="34">
        <f t="shared" si="78"/>
        <v>2546.3083799999999</v>
      </c>
      <c r="W414" s="11"/>
    </row>
    <row r="415" spans="7:23" x14ac:dyDescent="0.3">
      <c r="G415" s="26"/>
      <c r="H415" s="11">
        <v>38</v>
      </c>
      <c r="I415" s="11" t="s">
        <v>12</v>
      </c>
      <c r="J415" s="27">
        <v>265</v>
      </c>
      <c r="K415" s="28">
        <v>0.75</v>
      </c>
      <c r="L415" s="29">
        <v>12796574</v>
      </c>
      <c r="M415" s="29">
        <v>47400</v>
      </c>
      <c r="N415" s="30">
        <v>150265</v>
      </c>
      <c r="O415" s="30">
        <f t="shared" si="75"/>
        <v>9520281.75</v>
      </c>
      <c r="P415" s="31">
        <v>7.8999999999999996E-5</v>
      </c>
      <c r="Q415" s="32">
        <f t="shared" si="76"/>
        <v>752.10225824999998</v>
      </c>
      <c r="R415" s="29">
        <v>1054372</v>
      </c>
      <c r="S415" s="30">
        <v>0</v>
      </c>
      <c r="T415" s="30">
        <f t="shared" si="77"/>
        <v>790779</v>
      </c>
      <c r="U415" s="33">
        <v>8.2999999999999998E-5</v>
      </c>
      <c r="V415" s="34">
        <f t="shared" si="78"/>
        <v>65.634657000000004</v>
      </c>
      <c r="W415" s="11"/>
    </row>
    <row r="416" spans="7:23" x14ac:dyDescent="0.3">
      <c r="G416" s="26"/>
      <c r="H416" s="11">
        <v>55</v>
      </c>
      <c r="I416" s="11" t="s">
        <v>26</v>
      </c>
      <c r="J416" s="27">
        <v>265</v>
      </c>
      <c r="K416" s="28">
        <v>0.75</v>
      </c>
      <c r="L416" s="29">
        <v>12796574</v>
      </c>
      <c r="M416" s="29">
        <v>47400</v>
      </c>
      <c r="N416" s="30">
        <v>150265</v>
      </c>
      <c r="O416" s="30">
        <f t="shared" si="75"/>
        <v>9520281.75</v>
      </c>
      <c r="P416" s="31">
        <v>1.5699999999999999E-4</v>
      </c>
      <c r="Q416" s="32">
        <f t="shared" si="76"/>
        <v>1494.6842347499999</v>
      </c>
      <c r="R416" s="29">
        <v>1054372</v>
      </c>
      <c r="S416" s="30">
        <v>0</v>
      </c>
      <c r="T416" s="30">
        <f t="shared" si="77"/>
        <v>790779</v>
      </c>
      <c r="U416" s="33">
        <v>2.1100000000000001E-4</v>
      </c>
      <c r="V416" s="34">
        <f t="shared" si="78"/>
        <v>166.85436899999999</v>
      </c>
      <c r="W416" s="11"/>
    </row>
    <row r="417" spans="7:23" x14ac:dyDescent="0.3">
      <c r="G417" s="26"/>
      <c r="H417" s="11">
        <v>71</v>
      </c>
      <c r="I417" s="11" t="s">
        <v>18</v>
      </c>
      <c r="J417" s="27">
        <v>265</v>
      </c>
      <c r="K417" s="28">
        <v>0.75</v>
      </c>
      <c r="L417" s="29">
        <v>12796574</v>
      </c>
      <c r="M417" s="29">
        <v>47400</v>
      </c>
      <c r="N417" s="30">
        <v>150265</v>
      </c>
      <c r="O417" s="30">
        <f t="shared" si="75"/>
        <v>9520281.75</v>
      </c>
      <c r="P417" s="31">
        <v>1.1E-5</v>
      </c>
      <c r="Q417" s="32">
        <f t="shared" si="76"/>
        <v>104.72309925</v>
      </c>
      <c r="R417" s="29">
        <v>1054372</v>
      </c>
      <c r="S417" s="30">
        <v>0</v>
      </c>
      <c r="T417" s="30">
        <f t="shared" si="77"/>
        <v>790779</v>
      </c>
      <c r="U417" s="33">
        <v>1.2E-5</v>
      </c>
      <c r="V417" s="34">
        <f t="shared" si="78"/>
        <v>9.4893479999999997</v>
      </c>
      <c r="W417" s="11"/>
    </row>
    <row r="418" spans="7:23" x14ac:dyDescent="0.3">
      <c r="G418" s="26"/>
      <c r="H418" s="11">
        <v>72</v>
      </c>
      <c r="I418" s="11" t="s">
        <v>28</v>
      </c>
      <c r="J418" s="27">
        <v>265</v>
      </c>
      <c r="K418" s="28">
        <v>0.75</v>
      </c>
      <c r="L418" s="29">
        <v>12796574</v>
      </c>
      <c r="M418" s="29">
        <v>47400</v>
      </c>
      <c r="N418" s="30">
        <v>150265</v>
      </c>
      <c r="O418" s="30">
        <f t="shared" si="75"/>
        <v>9520281.75</v>
      </c>
      <c r="P418" s="31">
        <v>3.1799999999999998E-4</v>
      </c>
      <c r="Q418" s="32">
        <f t="shared" si="76"/>
        <v>3027.4495964999996</v>
      </c>
      <c r="R418" s="29">
        <v>1054372</v>
      </c>
      <c r="S418" s="30">
        <v>0</v>
      </c>
      <c r="T418" s="30">
        <f t="shared" si="77"/>
        <v>790779</v>
      </c>
      <c r="U418" s="33">
        <v>3.3700000000000001E-4</v>
      </c>
      <c r="V418" s="34">
        <f t="shared" si="78"/>
        <v>266.49252300000001</v>
      </c>
      <c r="W418" s="11"/>
    </row>
    <row r="419" spans="7:23" x14ac:dyDescent="0.3">
      <c r="G419" s="26"/>
      <c r="H419" s="11">
        <v>81</v>
      </c>
      <c r="I419" s="11" t="s">
        <v>147</v>
      </c>
      <c r="J419" s="27">
        <v>265</v>
      </c>
      <c r="K419" s="28">
        <v>0.75</v>
      </c>
      <c r="L419" s="29">
        <v>12796574</v>
      </c>
      <c r="M419" s="29">
        <v>47400</v>
      </c>
      <c r="N419" s="30">
        <v>150265</v>
      </c>
      <c r="O419" s="30">
        <f t="shared" si="75"/>
        <v>9520281.75</v>
      </c>
      <c r="P419" s="31">
        <v>0</v>
      </c>
      <c r="Q419" s="32">
        <f t="shared" si="76"/>
        <v>0</v>
      </c>
      <c r="R419" s="29">
        <v>1054372</v>
      </c>
      <c r="S419" s="30">
        <v>0</v>
      </c>
      <c r="T419" s="30">
        <f t="shared" si="77"/>
        <v>790779</v>
      </c>
      <c r="U419" s="33">
        <v>0</v>
      </c>
      <c r="V419" s="34">
        <f t="shared" si="78"/>
        <v>0</v>
      </c>
      <c r="W419" s="11"/>
    </row>
    <row r="420" spans="7:23" x14ac:dyDescent="0.3">
      <c r="G420" s="26"/>
      <c r="H420" s="11">
        <v>117</v>
      </c>
      <c r="I420" s="11" t="s">
        <v>21</v>
      </c>
      <c r="J420" s="27">
        <v>265</v>
      </c>
      <c r="K420" s="28">
        <v>0.75</v>
      </c>
      <c r="L420" s="29">
        <v>12796574</v>
      </c>
      <c r="M420" s="29">
        <v>47400</v>
      </c>
      <c r="N420" s="30">
        <v>150265</v>
      </c>
      <c r="O420" s="30">
        <f t="shared" si="75"/>
        <v>9520281.75</v>
      </c>
      <c r="P420" s="31">
        <v>2.7300000000000002E-4</v>
      </c>
      <c r="Q420" s="32">
        <f t="shared" si="76"/>
        <v>2599.0369177500002</v>
      </c>
      <c r="R420" s="29">
        <v>1054372</v>
      </c>
      <c r="S420" s="30">
        <v>0</v>
      </c>
      <c r="T420" s="30">
        <f t="shared" si="77"/>
        <v>790779</v>
      </c>
      <c r="U420" s="33">
        <v>2.8800000000000001E-4</v>
      </c>
      <c r="V420" s="34">
        <f t="shared" si="78"/>
        <v>227.74435199999999</v>
      </c>
      <c r="W420" s="11"/>
    </row>
    <row r="421" spans="7:23" x14ac:dyDescent="0.3">
      <c r="G421" s="26"/>
      <c r="H421" s="11">
        <v>122</v>
      </c>
      <c r="I421" s="11" t="s">
        <v>138</v>
      </c>
      <c r="J421" s="27">
        <v>265</v>
      </c>
      <c r="K421" s="28">
        <v>0.75</v>
      </c>
      <c r="L421" s="29">
        <v>12796574</v>
      </c>
      <c r="M421" s="29">
        <v>47400</v>
      </c>
      <c r="N421" s="30">
        <v>150265</v>
      </c>
      <c r="O421" s="30">
        <f t="shared" si="75"/>
        <v>9520281.75</v>
      </c>
      <c r="P421" s="31">
        <v>0</v>
      </c>
      <c r="Q421" s="32">
        <f t="shared" si="76"/>
        <v>0</v>
      </c>
      <c r="R421" s="29">
        <v>1054372</v>
      </c>
      <c r="S421" s="30">
        <v>0</v>
      </c>
      <c r="T421" s="30">
        <f t="shared" si="77"/>
        <v>790779</v>
      </c>
      <c r="U421" s="33">
        <v>0</v>
      </c>
      <c r="V421" s="34">
        <f t="shared" si="78"/>
        <v>0</v>
      </c>
      <c r="W421" s="11"/>
    </row>
    <row r="422" spans="7:23" x14ac:dyDescent="0.3">
      <c r="G422" s="26"/>
      <c r="H422" s="11"/>
      <c r="I422" s="11"/>
      <c r="J422" s="27"/>
      <c r="K422" s="28"/>
      <c r="L422" s="30"/>
      <c r="M422" s="30"/>
      <c r="N422" s="30"/>
      <c r="O422" s="30"/>
      <c r="P422" s="33"/>
      <c r="Q422" s="32"/>
      <c r="R422" s="30"/>
      <c r="S422" s="30"/>
      <c r="T422" s="30"/>
      <c r="U422" s="33"/>
      <c r="V422" s="34"/>
      <c r="W422" s="11"/>
    </row>
    <row r="423" spans="7:23" ht="15.6" x14ac:dyDescent="0.3">
      <c r="G423" s="39">
        <v>81</v>
      </c>
      <c r="H423" s="40" t="s">
        <v>147</v>
      </c>
      <c r="I423" s="11"/>
      <c r="J423" s="27"/>
      <c r="K423" s="28"/>
      <c r="L423" s="30"/>
      <c r="M423" s="30"/>
      <c r="N423" s="30"/>
      <c r="O423" s="30"/>
      <c r="P423" s="33"/>
      <c r="Q423" s="32"/>
      <c r="R423" s="30"/>
      <c r="S423" s="30"/>
      <c r="T423" s="30"/>
      <c r="U423" s="33"/>
      <c r="V423" s="34"/>
      <c r="W423" s="11"/>
    </row>
    <row r="424" spans="7:23" x14ac:dyDescent="0.3">
      <c r="G424" s="26"/>
      <c r="H424" s="11">
        <v>1</v>
      </c>
      <c r="I424" s="11" t="s">
        <v>11</v>
      </c>
      <c r="J424" s="27">
        <v>266</v>
      </c>
      <c r="K424" s="28">
        <v>0.75</v>
      </c>
      <c r="L424" s="29">
        <v>0</v>
      </c>
      <c r="M424" s="29">
        <v>28195</v>
      </c>
      <c r="N424" s="30">
        <v>0</v>
      </c>
      <c r="O424" s="30">
        <f t="shared" ref="O424:O440" si="79">(L424+M424-N424)*K424</f>
        <v>21146.25</v>
      </c>
      <c r="P424" s="31">
        <v>1.91E-3</v>
      </c>
      <c r="Q424" s="32">
        <f t="shared" ref="Q424:Q440" si="80">O424*P424</f>
        <v>40.389337500000003</v>
      </c>
      <c r="R424" s="29">
        <v>0</v>
      </c>
      <c r="S424" s="30">
        <v>0</v>
      </c>
      <c r="T424" s="30">
        <f t="shared" ref="T424:T440" si="81">(R424-S424)*K424</f>
        <v>0</v>
      </c>
      <c r="U424" s="33">
        <v>1.9740000000000001E-3</v>
      </c>
      <c r="V424" s="34">
        <f t="shared" ref="V424:V440" si="82">T424*U424</f>
        <v>0</v>
      </c>
      <c r="W424" s="11"/>
    </row>
    <row r="425" spans="7:23" x14ac:dyDescent="0.3">
      <c r="G425" s="26"/>
      <c r="H425" s="11">
        <v>2</v>
      </c>
      <c r="I425" s="11" t="s">
        <v>27</v>
      </c>
      <c r="J425" s="27">
        <v>266</v>
      </c>
      <c r="K425" s="28">
        <v>0.75</v>
      </c>
      <c r="L425" s="29">
        <v>0</v>
      </c>
      <c r="M425" s="29">
        <v>28195</v>
      </c>
      <c r="N425" s="30">
        <v>0</v>
      </c>
      <c r="O425" s="30">
        <f t="shared" si="79"/>
        <v>21146.25</v>
      </c>
      <c r="P425" s="31">
        <v>2.6899999999999998E-4</v>
      </c>
      <c r="Q425" s="32">
        <f t="shared" si="80"/>
        <v>5.6883412499999997</v>
      </c>
      <c r="R425" s="29">
        <v>0</v>
      </c>
      <c r="S425" s="30">
        <v>0</v>
      </c>
      <c r="T425" s="30">
        <f t="shared" si="81"/>
        <v>0</v>
      </c>
      <c r="U425" s="33">
        <v>2.9500000000000001E-4</v>
      </c>
      <c r="V425" s="34">
        <f t="shared" si="82"/>
        <v>0</v>
      </c>
      <c r="W425" s="11"/>
    </row>
    <row r="426" spans="7:23" x14ac:dyDescent="0.3">
      <c r="G426" s="26"/>
      <c r="H426" s="11">
        <v>3</v>
      </c>
      <c r="I426" s="11" t="s">
        <v>20</v>
      </c>
      <c r="J426" s="27">
        <v>266</v>
      </c>
      <c r="K426" s="28">
        <v>0.75</v>
      </c>
      <c r="L426" s="29">
        <v>0</v>
      </c>
      <c r="M426" s="29">
        <v>28195</v>
      </c>
      <c r="N426" s="30">
        <v>0</v>
      </c>
      <c r="O426" s="30">
        <f t="shared" si="79"/>
        <v>21146.25</v>
      </c>
      <c r="P426" s="31">
        <v>5.9699999999999998E-4</v>
      </c>
      <c r="Q426" s="32">
        <f t="shared" si="80"/>
        <v>12.62431125</v>
      </c>
      <c r="R426" s="29">
        <v>0</v>
      </c>
      <c r="S426" s="30">
        <v>0</v>
      </c>
      <c r="T426" s="30">
        <f t="shared" si="81"/>
        <v>0</v>
      </c>
      <c r="U426" s="33">
        <v>6.3100000000000005E-4</v>
      </c>
      <c r="V426" s="34">
        <f t="shared" si="82"/>
        <v>0</v>
      </c>
      <c r="W426" s="11"/>
    </row>
    <row r="427" spans="7:23" x14ac:dyDescent="0.3">
      <c r="G427" s="26"/>
      <c r="H427" s="11">
        <v>4</v>
      </c>
      <c r="I427" s="11" t="s">
        <v>10</v>
      </c>
      <c r="J427" s="27">
        <v>266</v>
      </c>
      <c r="K427" s="28">
        <v>0.75</v>
      </c>
      <c r="L427" s="29">
        <v>0</v>
      </c>
      <c r="M427" s="29">
        <v>28195</v>
      </c>
      <c r="N427" s="30">
        <v>0</v>
      </c>
      <c r="O427" s="30">
        <f t="shared" si="79"/>
        <v>21146.25</v>
      </c>
      <c r="P427" s="31">
        <v>9.2750000000000003E-3</v>
      </c>
      <c r="Q427" s="32">
        <f t="shared" si="80"/>
        <v>196.13146875000001</v>
      </c>
      <c r="R427" s="29">
        <v>0</v>
      </c>
      <c r="S427" s="30">
        <v>0</v>
      </c>
      <c r="T427" s="30">
        <f t="shared" si="81"/>
        <v>0</v>
      </c>
      <c r="U427" s="33">
        <v>9.2949999999999994E-3</v>
      </c>
      <c r="V427" s="34">
        <f t="shared" si="82"/>
        <v>0</v>
      </c>
      <c r="W427" s="11"/>
    </row>
    <row r="428" spans="7:23" x14ac:dyDescent="0.3">
      <c r="G428" s="26"/>
      <c r="H428" s="11">
        <v>6</v>
      </c>
      <c r="I428" s="11" t="s">
        <v>118</v>
      </c>
      <c r="J428" s="27">
        <v>266</v>
      </c>
      <c r="K428" s="28">
        <v>0.75</v>
      </c>
      <c r="L428" s="29">
        <v>0</v>
      </c>
      <c r="M428" s="29">
        <v>28195</v>
      </c>
      <c r="N428" s="30">
        <v>0</v>
      </c>
      <c r="O428" s="30">
        <f t="shared" si="79"/>
        <v>21146.25</v>
      </c>
      <c r="P428" s="31">
        <v>0</v>
      </c>
      <c r="Q428" s="32">
        <f t="shared" si="80"/>
        <v>0</v>
      </c>
      <c r="R428" s="29">
        <v>0</v>
      </c>
      <c r="S428" s="30">
        <v>0</v>
      </c>
      <c r="T428" s="30">
        <f t="shared" si="81"/>
        <v>0</v>
      </c>
      <c r="U428" s="33">
        <v>0</v>
      </c>
      <c r="V428" s="34">
        <f t="shared" si="82"/>
        <v>0</v>
      </c>
      <c r="W428" s="11"/>
    </row>
    <row r="429" spans="7:23" x14ac:dyDescent="0.3">
      <c r="G429" s="26"/>
      <c r="H429" s="11">
        <v>7</v>
      </c>
      <c r="I429" s="11" t="s">
        <v>9</v>
      </c>
      <c r="J429" s="27">
        <v>266</v>
      </c>
      <c r="K429" s="28">
        <v>0.75</v>
      </c>
      <c r="L429" s="29">
        <v>0</v>
      </c>
      <c r="M429" s="29">
        <v>28195</v>
      </c>
      <c r="N429" s="30">
        <v>0</v>
      </c>
      <c r="O429" s="30">
        <f t="shared" si="79"/>
        <v>21146.25</v>
      </c>
      <c r="P429" s="31">
        <v>1.27E-4</v>
      </c>
      <c r="Q429" s="32">
        <f t="shared" si="80"/>
        <v>2.6855737500000001</v>
      </c>
      <c r="R429" s="29">
        <v>0</v>
      </c>
      <c r="S429" s="30">
        <v>0</v>
      </c>
      <c r="T429" s="30">
        <f t="shared" si="81"/>
        <v>0</v>
      </c>
      <c r="U429" s="33">
        <v>1.34E-4</v>
      </c>
      <c r="V429" s="34">
        <f t="shared" si="82"/>
        <v>0</v>
      </c>
      <c r="W429" s="11"/>
    </row>
    <row r="430" spans="7:23" x14ac:dyDescent="0.3">
      <c r="G430" s="26"/>
      <c r="H430" s="11">
        <v>8</v>
      </c>
      <c r="I430" s="11" t="s">
        <v>23</v>
      </c>
      <c r="J430" s="27">
        <v>266</v>
      </c>
      <c r="K430" s="28">
        <v>0.75</v>
      </c>
      <c r="L430" s="29">
        <v>0</v>
      </c>
      <c r="M430" s="29">
        <v>28195</v>
      </c>
      <c r="N430" s="30">
        <v>0</v>
      </c>
      <c r="O430" s="30">
        <f t="shared" si="79"/>
        <v>21146.25</v>
      </c>
      <c r="P430" s="31">
        <v>1.8699999999999999E-4</v>
      </c>
      <c r="Q430" s="32">
        <f t="shared" si="80"/>
        <v>3.9543487499999999</v>
      </c>
      <c r="R430" s="29">
        <v>0</v>
      </c>
      <c r="S430" s="30">
        <v>0</v>
      </c>
      <c r="T430" s="30">
        <f t="shared" si="81"/>
        <v>0</v>
      </c>
      <c r="U430" s="33">
        <v>1.9599999999999999E-4</v>
      </c>
      <c r="V430" s="34">
        <f t="shared" si="82"/>
        <v>0</v>
      </c>
      <c r="W430" s="11"/>
    </row>
    <row r="431" spans="7:23" x14ac:dyDescent="0.3">
      <c r="G431" s="26"/>
      <c r="H431" s="11">
        <v>9</v>
      </c>
      <c r="I431" s="11" t="s">
        <v>0</v>
      </c>
      <c r="J431" s="27">
        <v>266</v>
      </c>
      <c r="K431" s="28">
        <v>0.75</v>
      </c>
      <c r="L431" s="29">
        <v>0</v>
      </c>
      <c r="M431" s="29">
        <v>28195</v>
      </c>
      <c r="N431" s="30">
        <v>0</v>
      </c>
      <c r="O431" s="30">
        <f t="shared" si="79"/>
        <v>21146.25</v>
      </c>
      <c r="P431" s="31">
        <v>2.6600000000000001E-4</v>
      </c>
      <c r="Q431" s="32">
        <f t="shared" si="80"/>
        <v>5.6249025000000001</v>
      </c>
      <c r="R431" s="29">
        <v>0</v>
      </c>
      <c r="S431" s="30">
        <v>0</v>
      </c>
      <c r="T431" s="30">
        <f t="shared" si="81"/>
        <v>0</v>
      </c>
      <c r="U431" s="33">
        <v>2.8299999999999999E-4</v>
      </c>
      <c r="V431" s="34">
        <f t="shared" si="82"/>
        <v>0</v>
      </c>
      <c r="W431" s="11"/>
    </row>
    <row r="432" spans="7:23" x14ac:dyDescent="0.3">
      <c r="G432" s="26"/>
      <c r="H432" s="11">
        <v>18</v>
      </c>
      <c r="I432" s="11" t="s">
        <v>30</v>
      </c>
      <c r="J432" s="27">
        <v>266</v>
      </c>
      <c r="K432" s="28">
        <v>0.75</v>
      </c>
      <c r="L432" s="29">
        <v>0</v>
      </c>
      <c r="M432" s="29">
        <v>28195</v>
      </c>
      <c r="N432" s="30">
        <v>0</v>
      </c>
      <c r="O432" s="30">
        <f t="shared" si="79"/>
        <v>21146.25</v>
      </c>
      <c r="P432" s="31">
        <v>1.0250000000000001E-3</v>
      </c>
      <c r="Q432" s="32">
        <f t="shared" si="80"/>
        <v>21.674906250000003</v>
      </c>
      <c r="R432" s="29">
        <v>0</v>
      </c>
      <c r="S432" s="30">
        <v>0</v>
      </c>
      <c r="T432" s="30">
        <f t="shared" si="81"/>
        <v>0</v>
      </c>
      <c r="U432" s="33">
        <v>1.0250000000000001E-3</v>
      </c>
      <c r="V432" s="34">
        <f t="shared" si="82"/>
        <v>0</v>
      </c>
      <c r="W432" s="11"/>
    </row>
    <row r="433" spans="7:23" x14ac:dyDescent="0.3">
      <c r="G433" s="26"/>
      <c r="H433" s="11">
        <v>29</v>
      </c>
      <c r="I433" s="11" t="s">
        <v>24</v>
      </c>
      <c r="J433" s="27">
        <v>266</v>
      </c>
      <c r="K433" s="28">
        <v>0.75</v>
      </c>
      <c r="L433" s="29">
        <v>0</v>
      </c>
      <c r="M433" s="29">
        <v>28195</v>
      </c>
      <c r="N433" s="30">
        <v>0</v>
      </c>
      <c r="O433" s="30">
        <f t="shared" si="79"/>
        <v>21146.25</v>
      </c>
      <c r="P433" s="31">
        <v>3.1029999999999999E-3</v>
      </c>
      <c r="Q433" s="32">
        <f t="shared" si="80"/>
        <v>65.616813749999992</v>
      </c>
      <c r="R433" s="29">
        <v>0</v>
      </c>
      <c r="S433" s="30">
        <v>0</v>
      </c>
      <c r="T433" s="30">
        <f t="shared" si="81"/>
        <v>0</v>
      </c>
      <c r="U433" s="33">
        <v>3.2200000000000002E-3</v>
      </c>
      <c r="V433" s="34">
        <f t="shared" si="82"/>
        <v>0</v>
      </c>
      <c r="W433" s="11"/>
    </row>
    <row r="434" spans="7:23" x14ac:dyDescent="0.3">
      <c r="G434" s="26"/>
      <c r="H434" s="11">
        <v>38</v>
      </c>
      <c r="I434" s="11" t="s">
        <v>12</v>
      </c>
      <c r="J434" s="27">
        <v>266</v>
      </c>
      <c r="K434" s="28">
        <v>0.75</v>
      </c>
      <c r="L434" s="29">
        <v>0</v>
      </c>
      <c r="M434" s="29">
        <v>28195</v>
      </c>
      <c r="N434" s="30">
        <v>0</v>
      </c>
      <c r="O434" s="30">
        <f t="shared" si="79"/>
        <v>21146.25</v>
      </c>
      <c r="P434" s="31">
        <v>7.8999999999999996E-5</v>
      </c>
      <c r="Q434" s="32">
        <f t="shared" si="80"/>
        <v>1.6705537499999998</v>
      </c>
      <c r="R434" s="29">
        <v>0</v>
      </c>
      <c r="S434" s="30">
        <v>0</v>
      </c>
      <c r="T434" s="30">
        <f t="shared" si="81"/>
        <v>0</v>
      </c>
      <c r="U434" s="33">
        <v>8.2999999999999998E-5</v>
      </c>
      <c r="V434" s="34">
        <f t="shared" si="82"/>
        <v>0</v>
      </c>
      <c r="W434" s="11"/>
    </row>
    <row r="435" spans="7:23" x14ac:dyDescent="0.3">
      <c r="G435" s="26"/>
      <c r="H435" s="11">
        <v>55</v>
      </c>
      <c r="I435" s="11" t="s">
        <v>26</v>
      </c>
      <c r="J435" s="27">
        <v>266</v>
      </c>
      <c r="K435" s="28">
        <v>0.75</v>
      </c>
      <c r="L435" s="29">
        <v>0</v>
      </c>
      <c r="M435" s="29">
        <v>28195</v>
      </c>
      <c r="N435" s="30">
        <v>0</v>
      </c>
      <c r="O435" s="30">
        <f t="shared" si="79"/>
        <v>21146.25</v>
      </c>
      <c r="P435" s="31">
        <v>1.5699999999999999E-4</v>
      </c>
      <c r="Q435" s="32">
        <f t="shared" si="80"/>
        <v>3.31996125</v>
      </c>
      <c r="R435" s="29">
        <v>0</v>
      </c>
      <c r="S435" s="30">
        <v>0</v>
      </c>
      <c r="T435" s="30">
        <f t="shared" si="81"/>
        <v>0</v>
      </c>
      <c r="U435" s="33">
        <v>2.1100000000000001E-4</v>
      </c>
      <c r="V435" s="34">
        <f t="shared" si="82"/>
        <v>0</v>
      </c>
      <c r="W435" s="11"/>
    </row>
    <row r="436" spans="7:23" x14ac:dyDescent="0.3">
      <c r="G436" s="26"/>
      <c r="H436" s="11">
        <v>71</v>
      </c>
      <c r="I436" s="11" t="s">
        <v>18</v>
      </c>
      <c r="J436" s="27">
        <v>266</v>
      </c>
      <c r="K436" s="28">
        <v>0.75</v>
      </c>
      <c r="L436" s="29">
        <v>0</v>
      </c>
      <c r="M436" s="29">
        <v>28195</v>
      </c>
      <c r="N436" s="30">
        <v>0</v>
      </c>
      <c r="O436" s="30">
        <f t="shared" si="79"/>
        <v>21146.25</v>
      </c>
      <c r="P436" s="31">
        <v>1.1E-5</v>
      </c>
      <c r="Q436" s="32">
        <f t="shared" si="80"/>
        <v>0.23260875</v>
      </c>
      <c r="R436" s="29">
        <v>0</v>
      </c>
      <c r="S436" s="30">
        <v>0</v>
      </c>
      <c r="T436" s="30">
        <f t="shared" si="81"/>
        <v>0</v>
      </c>
      <c r="U436" s="33">
        <v>1.2E-5</v>
      </c>
      <c r="V436" s="34">
        <f t="shared" si="82"/>
        <v>0</v>
      </c>
      <c r="W436" s="11"/>
    </row>
    <row r="437" spans="7:23" x14ac:dyDescent="0.3">
      <c r="G437" s="26"/>
      <c r="H437" s="11">
        <v>72</v>
      </c>
      <c r="I437" s="11" t="s">
        <v>28</v>
      </c>
      <c r="J437" s="27">
        <v>266</v>
      </c>
      <c r="K437" s="28">
        <v>0.75</v>
      </c>
      <c r="L437" s="29">
        <v>0</v>
      </c>
      <c r="M437" s="29">
        <v>28195</v>
      </c>
      <c r="N437" s="30">
        <v>0</v>
      </c>
      <c r="O437" s="30">
        <f t="shared" si="79"/>
        <v>21146.25</v>
      </c>
      <c r="P437" s="31">
        <v>3.1799999999999998E-4</v>
      </c>
      <c r="Q437" s="32">
        <f t="shared" si="80"/>
        <v>6.7245074999999996</v>
      </c>
      <c r="R437" s="29">
        <v>0</v>
      </c>
      <c r="S437" s="30">
        <v>0</v>
      </c>
      <c r="T437" s="30">
        <f t="shared" si="81"/>
        <v>0</v>
      </c>
      <c r="U437" s="33">
        <v>3.3700000000000001E-4</v>
      </c>
      <c r="V437" s="34">
        <f t="shared" si="82"/>
        <v>0</v>
      </c>
      <c r="W437" s="11"/>
    </row>
    <row r="438" spans="7:23" x14ac:dyDescent="0.3">
      <c r="G438" s="26"/>
      <c r="H438" s="11">
        <v>81</v>
      </c>
      <c r="I438" s="11" t="s">
        <v>147</v>
      </c>
      <c r="J438" s="27">
        <v>266</v>
      </c>
      <c r="K438" s="28">
        <v>0.75</v>
      </c>
      <c r="L438" s="29">
        <v>0</v>
      </c>
      <c r="M438" s="29">
        <v>28195</v>
      </c>
      <c r="N438" s="30">
        <v>0</v>
      </c>
      <c r="O438" s="30">
        <f t="shared" si="79"/>
        <v>21146.25</v>
      </c>
      <c r="P438" s="31">
        <v>0</v>
      </c>
      <c r="Q438" s="32">
        <f t="shared" si="80"/>
        <v>0</v>
      </c>
      <c r="R438" s="29">
        <v>0</v>
      </c>
      <c r="S438" s="30">
        <v>0</v>
      </c>
      <c r="T438" s="30">
        <f t="shared" si="81"/>
        <v>0</v>
      </c>
      <c r="U438" s="33">
        <v>0</v>
      </c>
      <c r="V438" s="34">
        <f t="shared" si="82"/>
        <v>0</v>
      </c>
      <c r="W438" s="11"/>
    </row>
    <row r="439" spans="7:23" x14ac:dyDescent="0.3">
      <c r="G439" s="26"/>
      <c r="H439" s="11">
        <v>117</v>
      </c>
      <c r="I439" s="11" t="s">
        <v>21</v>
      </c>
      <c r="J439" s="27">
        <v>266</v>
      </c>
      <c r="K439" s="28">
        <v>0.75</v>
      </c>
      <c r="L439" s="29">
        <v>0</v>
      </c>
      <c r="M439" s="29">
        <v>28195</v>
      </c>
      <c r="N439" s="30">
        <v>0</v>
      </c>
      <c r="O439" s="30">
        <f t="shared" si="79"/>
        <v>21146.25</v>
      </c>
      <c r="P439" s="31">
        <v>2.7300000000000002E-4</v>
      </c>
      <c r="Q439" s="32">
        <f t="shared" si="80"/>
        <v>5.7729262500000003</v>
      </c>
      <c r="R439" s="29">
        <v>0</v>
      </c>
      <c r="S439" s="30">
        <v>0</v>
      </c>
      <c r="T439" s="30">
        <f t="shared" si="81"/>
        <v>0</v>
      </c>
      <c r="U439" s="33">
        <v>2.8800000000000001E-4</v>
      </c>
      <c r="V439" s="34">
        <f t="shared" si="82"/>
        <v>0</v>
      </c>
      <c r="W439" s="11"/>
    </row>
    <row r="440" spans="7:23" x14ac:dyDescent="0.3">
      <c r="G440" s="26"/>
      <c r="H440" s="11">
        <v>122</v>
      </c>
      <c r="I440" s="11" t="s">
        <v>138</v>
      </c>
      <c r="J440" s="27">
        <v>266</v>
      </c>
      <c r="K440" s="28">
        <v>0.75</v>
      </c>
      <c r="L440" s="29">
        <v>0</v>
      </c>
      <c r="M440" s="29">
        <v>28195</v>
      </c>
      <c r="N440" s="30">
        <v>0</v>
      </c>
      <c r="O440" s="30">
        <f t="shared" si="79"/>
        <v>21146.25</v>
      </c>
      <c r="P440" s="31">
        <v>0</v>
      </c>
      <c r="Q440" s="32">
        <f t="shared" si="80"/>
        <v>0</v>
      </c>
      <c r="R440" s="29">
        <v>0</v>
      </c>
      <c r="S440" s="30">
        <v>0</v>
      </c>
      <c r="T440" s="30">
        <f t="shared" si="81"/>
        <v>0</v>
      </c>
      <c r="U440" s="33">
        <v>0</v>
      </c>
      <c r="V440" s="34">
        <f t="shared" si="82"/>
        <v>0</v>
      </c>
      <c r="W440" s="11"/>
    </row>
    <row r="441" spans="7:23" x14ac:dyDescent="0.3">
      <c r="G441" s="26"/>
      <c r="H441" s="11"/>
      <c r="I441" s="11"/>
      <c r="J441" s="27"/>
      <c r="K441" s="28"/>
      <c r="L441" s="30"/>
      <c r="M441" s="30"/>
      <c r="N441" s="30"/>
      <c r="O441" s="30"/>
      <c r="P441" s="33"/>
      <c r="Q441" s="32"/>
      <c r="R441" s="30"/>
      <c r="S441" s="30"/>
      <c r="T441" s="30"/>
      <c r="U441" s="33"/>
      <c r="V441" s="34"/>
      <c r="W441" s="11"/>
    </row>
    <row r="442" spans="7:23" ht="15.6" x14ac:dyDescent="0.3">
      <c r="G442" s="39">
        <v>81</v>
      </c>
      <c r="H442" s="40" t="s">
        <v>147</v>
      </c>
      <c r="I442" s="11"/>
      <c r="J442" s="27"/>
      <c r="K442" s="28"/>
      <c r="L442" s="30"/>
      <c r="M442" s="30"/>
      <c r="N442" s="30"/>
      <c r="O442" s="30"/>
      <c r="P442" s="33"/>
      <c r="Q442" s="32"/>
      <c r="R442" s="30"/>
      <c r="S442" s="30"/>
      <c r="T442" s="30"/>
      <c r="U442" s="33"/>
      <c r="V442" s="34"/>
      <c r="W442" s="11"/>
    </row>
    <row r="443" spans="7:23" x14ac:dyDescent="0.3">
      <c r="G443" s="26"/>
      <c r="H443" s="11">
        <v>1</v>
      </c>
      <c r="I443" s="11" t="s">
        <v>11</v>
      </c>
      <c r="J443" s="27">
        <v>854</v>
      </c>
      <c r="K443" s="28">
        <v>0.75</v>
      </c>
      <c r="L443" s="29">
        <v>0</v>
      </c>
      <c r="M443" s="29">
        <v>12595</v>
      </c>
      <c r="N443" s="30">
        <v>0</v>
      </c>
      <c r="O443" s="30">
        <f t="shared" ref="O443:O458" si="83">(L443+M443-N443)*K443</f>
        <v>9446.25</v>
      </c>
      <c r="P443" s="31">
        <v>1.91E-3</v>
      </c>
      <c r="Q443" s="32">
        <f t="shared" ref="Q443:Q458" si="84">O443*P443</f>
        <v>18.042337499999999</v>
      </c>
      <c r="R443" s="29">
        <v>0</v>
      </c>
      <c r="S443" s="30">
        <v>0</v>
      </c>
      <c r="T443" s="30">
        <f t="shared" ref="T443:T458" si="85">(R443-S443)*K443</f>
        <v>0</v>
      </c>
      <c r="U443" s="33">
        <v>1.9740000000000001E-3</v>
      </c>
      <c r="V443" s="34">
        <f t="shared" ref="V443:V458" si="86">T443*U443</f>
        <v>0</v>
      </c>
      <c r="W443" s="11"/>
    </row>
    <row r="444" spans="7:23" x14ac:dyDescent="0.3">
      <c r="G444" s="26"/>
      <c r="H444" s="11">
        <v>2</v>
      </c>
      <c r="I444" s="11" t="s">
        <v>27</v>
      </c>
      <c r="J444" s="27">
        <v>854</v>
      </c>
      <c r="K444" s="28">
        <v>0.75</v>
      </c>
      <c r="L444" s="29">
        <v>0</v>
      </c>
      <c r="M444" s="29">
        <v>12595</v>
      </c>
      <c r="N444" s="30">
        <v>0</v>
      </c>
      <c r="O444" s="30">
        <f t="shared" si="83"/>
        <v>9446.25</v>
      </c>
      <c r="P444" s="31">
        <v>2.6899999999999998E-4</v>
      </c>
      <c r="Q444" s="32">
        <f t="shared" si="84"/>
        <v>2.5410412499999997</v>
      </c>
      <c r="R444" s="29">
        <v>0</v>
      </c>
      <c r="S444" s="30">
        <v>0</v>
      </c>
      <c r="T444" s="30">
        <f t="shared" si="85"/>
        <v>0</v>
      </c>
      <c r="U444" s="33">
        <v>2.9500000000000001E-4</v>
      </c>
      <c r="V444" s="34">
        <f t="shared" si="86"/>
        <v>0</v>
      </c>
      <c r="W444" s="11"/>
    </row>
    <row r="445" spans="7:23" x14ac:dyDescent="0.3">
      <c r="G445" s="26"/>
      <c r="H445" s="11">
        <v>3</v>
      </c>
      <c r="I445" s="11" t="s">
        <v>20</v>
      </c>
      <c r="J445" s="27">
        <v>854</v>
      </c>
      <c r="K445" s="28">
        <v>0.75</v>
      </c>
      <c r="L445" s="29">
        <v>0</v>
      </c>
      <c r="M445" s="29">
        <v>12595</v>
      </c>
      <c r="N445" s="30">
        <v>0</v>
      </c>
      <c r="O445" s="30">
        <f t="shared" si="83"/>
        <v>9446.25</v>
      </c>
      <c r="P445" s="31">
        <v>5.9699999999999998E-4</v>
      </c>
      <c r="Q445" s="32">
        <f t="shared" si="84"/>
        <v>5.6394112500000002</v>
      </c>
      <c r="R445" s="29">
        <v>0</v>
      </c>
      <c r="S445" s="30">
        <v>0</v>
      </c>
      <c r="T445" s="30">
        <f t="shared" si="85"/>
        <v>0</v>
      </c>
      <c r="U445" s="33">
        <v>6.3100000000000005E-4</v>
      </c>
      <c r="V445" s="34">
        <f t="shared" si="86"/>
        <v>0</v>
      </c>
      <c r="W445" s="11"/>
    </row>
    <row r="446" spans="7:23" x14ac:dyDescent="0.3">
      <c r="G446" s="26"/>
      <c r="H446" s="11">
        <v>4</v>
      </c>
      <c r="I446" s="11" t="s">
        <v>10</v>
      </c>
      <c r="J446" s="27">
        <v>854</v>
      </c>
      <c r="K446" s="28">
        <v>0.75</v>
      </c>
      <c r="L446" s="29">
        <v>0</v>
      </c>
      <c r="M446" s="29">
        <v>12595</v>
      </c>
      <c r="N446" s="30">
        <v>0</v>
      </c>
      <c r="O446" s="30">
        <f t="shared" si="83"/>
        <v>9446.25</v>
      </c>
      <c r="P446" s="31">
        <v>9.2750000000000003E-3</v>
      </c>
      <c r="Q446" s="32">
        <f t="shared" si="84"/>
        <v>87.613968749999998</v>
      </c>
      <c r="R446" s="29">
        <v>0</v>
      </c>
      <c r="S446" s="30">
        <v>0</v>
      </c>
      <c r="T446" s="30">
        <f t="shared" si="85"/>
        <v>0</v>
      </c>
      <c r="U446" s="33">
        <v>9.2949999999999994E-3</v>
      </c>
      <c r="V446" s="34">
        <f t="shared" si="86"/>
        <v>0</v>
      </c>
      <c r="W446" s="11"/>
    </row>
    <row r="447" spans="7:23" x14ac:dyDescent="0.3">
      <c r="G447" s="26"/>
      <c r="H447" s="11">
        <v>6</v>
      </c>
      <c r="I447" s="11" t="s">
        <v>118</v>
      </c>
      <c r="J447" s="27">
        <v>854</v>
      </c>
      <c r="K447" s="28">
        <v>0.75</v>
      </c>
      <c r="L447" s="29">
        <v>0</v>
      </c>
      <c r="M447" s="29">
        <v>12595</v>
      </c>
      <c r="N447" s="30">
        <v>0</v>
      </c>
      <c r="O447" s="30">
        <f t="shared" si="83"/>
        <v>9446.25</v>
      </c>
      <c r="P447" s="31">
        <v>0</v>
      </c>
      <c r="Q447" s="32">
        <f t="shared" si="84"/>
        <v>0</v>
      </c>
      <c r="R447" s="29">
        <v>0</v>
      </c>
      <c r="S447" s="30">
        <v>0</v>
      </c>
      <c r="T447" s="30">
        <f t="shared" si="85"/>
        <v>0</v>
      </c>
      <c r="U447" s="33">
        <v>0</v>
      </c>
      <c r="V447" s="34">
        <f t="shared" si="86"/>
        <v>0</v>
      </c>
      <c r="W447" s="11"/>
    </row>
    <row r="448" spans="7:23" x14ac:dyDescent="0.3">
      <c r="G448" s="26"/>
      <c r="H448" s="11">
        <v>7</v>
      </c>
      <c r="I448" s="11" t="s">
        <v>9</v>
      </c>
      <c r="J448" s="27">
        <v>854</v>
      </c>
      <c r="K448" s="28">
        <v>0.75</v>
      </c>
      <c r="L448" s="29">
        <v>0</v>
      </c>
      <c r="M448" s="29">
        <v>12595</v>
      </c>
      <c r="N448" s="30">
        <v>0</v>
      </c>
      <c r="O448" s="30">
        <f t="shared" si="83"/>
        <v>9446.25</v>
      </c>
      <c r="P448" s="31">
        <v>1.27E-4</v>
      </c>
      <c r="Q448" s="32">
        <f t="shared" si="84"/>
        <v>1.1996737499999999</v>
      </c>
      <c r="R448" s="29">
        <v>0</v>
      </c>
      <c r="S448" s="30">
        <v>0</v>
      </c>
      <c r="T448" s="30">
        <f t="shared" si="85"/>
        <v>0</v>
      </c>
      <c r="U448" s="33">
        <v>1.34E-4</v>
      </c>
      <c r="V448" s="34">
        <f t="shared" si="86"/>
        <v>0</v>
      </c>
      <c r="W448" s="11"/>
    </row>
    <row r="449" spans="7:23" x14ac:dyDescent="0.3">
      <c r="G449" s="26"/>
      <c r="H449" s="11">
        <v>8</v>
      </c>
      <c r="I449" s="11" t="s">
        <v>23</v>
      </c>
      <c r="J449" s="27">
        <v>854</v>
      </c>
      <c r="K449" s="28">
        <v>0.75</v>
      </c>
      <c r="L449" s="29">
        <v>0</v>
      </c>
      <c r="M449" s="29">
        <v>12595</v>
      </c>
      <c r="N449" s="30">
        <v>0</v>
      </c>
      <c r="O449" s="30">
        <f t="shared" si="83"/>
        <v>9446.25</v>
      </c>
      <c r="P449" s="31">
        <v>1.8699999999999999E-4</v>
      </c>
      <c r="Q449" s="32">
        <f t="shared" si="84"/>
        <v>1.7664487499999999</v>
      </c>
      <c r="R449" s="29">
        <v>0</v>
      </c>
      <c r="S449" s="30">
        <v>0</v>
      </c>
      <c r="T449" s="30">
        <f t="shared" si="85"/>
        <v>0</v>
      </c>
      <c r="U449" s="33">
        <v>1.9599999999999999E-4</v>
      </c>
      <c r="V449" s="34">
        <f t="shared" si="86"/>
        <v>0</v>
      </c>
      <c r="W449" s="11"/>
    </row>
    <row r="450" spans="7:23" x14ac:dyDescent="0.3">
      <c r="G450" s="26"/>
      <c r="H450" s="11">
        <v>9</v>
      </c>
      <c r="I450" s="11" t="s">
        <v>0</v>
      </c>
      <c r="J450" s="27">
        <v>854</v>
      </c>
      <c r="K450" s="28">
        <v>0.75</v>
      </c>
      <c r="L450" s="29">
        <v>0</v>
      </c>
      <c r="M450" s="29">
        <v>12595</v>
      </c>
      <c r="N450" s="30">
        <v>0</v>
      </c>
      <c r="O450" s="30">
        <f t="shared" si="83"/>
        <v>9446.25</v>
      </c>
      <c r="P450" s="31">
        <v>2.6600000000000001E-4</v>
      </c>
      <c r="Q450" s="32">
        <f t="shared" si="84"/>
        <v>2.5127025000000001</v>
      </c>
      <c r="R450" s="29">
        <v>0</v>
      </c>
      <c r="S450" s="30">
        <v>0</v>
      </c>
      <c r="T450" s="30">
        <f t="shared" si="85"/>
        <v>0</v>
      </c>
      <c r="U450" s="33">
        <v>2.8299999999999999E-4</v>
      </c>
      <c r="V450" s="34">
        <f t="shared" si="86"/>
        <v>0</v>
      </c>
      <c r="W450" s="11"/>
    </row>
    <row r="451" spans="7:23" x14ac:dyDescent="0.3">
      <c r="G451" s="26"/>
      <c r="H451" s="11">
        <v>29</v>
      </c>
      <c r="I451" s="11" t="s">
        <v>24</v>
      </c>
      <c r="J451" s="27">
        <v>854</v>
      </c>
      <c r="K451" s="28">
        <v>0.75</v>
      </c>
      <c r="L451" s="29">
        <v>0</v>
      </c>
      <c r="M451" s="29">
        <v>12595</v>
      </c>
      <c r="N451" s="30">
        <v>0</v>
      </c>
      <c r="O451" s="30">
        <f t="shared" si="83"/>
        <v>9446.25</v>
      </c>
      <c r="P451" s="31">
        <v>3.1029999999999999E-3</v>
      </c>
      <c r="Q451" s="32">
        <f t="shared" si="84"/>
        <v>29.311713749999999</v>
      </c>
      <c r="R451" s="29">
        <v>0</v>
      </c>
      <c r="S451" s="30">
        <v>0</v>
      </c>
      <c r="T451" s="30">
        <f t="shared" si="85"/>
        <v>0</v>
      </c>
      <c r="U451" s="33">
        <v>3.2200000000000002E-3</v>
      </c>
      <c r="V451" s="34">
        <f t="shared" si="86"/>
        <v>0</v>
      </c>
      <c r="W451" s="11"/>
    </row>
    <row r="452" spans="7:23" x14ac:dyDescent="0.3">
      <c r="G452" s="26"/>
      <c r="H452" s="11">
        <v>38</v>
      </c>
      <c r="I452" s="11" t="s">
        <v>12</v>
      </c>
      <c r="J452" s="27">
        <v>854</v>
      </c>
      <c r="K452" s="28">
        <v>0.75</v>
      </c>
      <c r="L452" s="29">
        <v>0</v>
      </c>
      <c r="M452" s="29">
        <v>12595</v>
      </c>
      <c r="N452" s="30">
        <v>0</v>
      </c>
      <c r="O452" s="30">
        <f t="shared" si="83"/>
        <v>9446.25</v>
      </c>
      <c r="P452" s="31">
        <v>7.8999999999999996E-5</v>
      </c>
      <c r="Q452" s="32">
        <f t="shared" si="84"/>
        <v>0.74625374999999994</v>
      </c>
      <c r="R452" s="29">
        <v>0</v>
      </c>
      <c r="S452" s="30">
        <v>0</v>
      </c>
      <c r="T452" s="30">
        <f t="shared" si="85"/>
        <v>0</v>
      </c>
      <c r="U452" s="33">
        <v>8.2999999999999998E-5</v>
      </c>
      <c r="V452" s="34">
        <f t="shared" si="86"/>
        <v>0</v>
      </c>
      <c r="W452" s="11"/>
    </row>
    <row r="453" spans="7:23" x14ac:dyDescent="0.3">
      <c r="G453" s="26"/>
      <c r="H453" s="11">
        <v>55</v>
      </c>
      <c r="I453" s="11" t="s">
        <v>26</v>
      </c>
      <c r="J453" s="27">
        <v>854</v>
      </c>
      <c r="K453" s="28">
        <v>0.75</v>
      </c>
      <c r="L453" s="29">
        <v>0</v>
      </c>
      <c r="M453" s="29">
        <v>12595</v>
      </c>
      <c r="N453" s="30">
        <v>0</v>
      </c>
      <c r="O453" s="30">
        <f t="shared" si="83"/>
        <v>9446.25</v>
      </c>
      <c r="P453" s="31">
        <v>1.5699999999999999E-4</v>
      </c>
      <c r="Q453" s="32">
        <f t="shared" si="84"/>
        <v>1.48306125</v>
      </c>
      <c r="R453" s="29">
        <v>0</v>
      </c>
      <c r="S453" s="30">
        <v>0</v>
      </c>
      <c r="T453" s="30">
        <f t="shared" si="85"/>
        <v>0</v>
      </c>
      <c r="U453" s="33">
        <v>2.1100000000000001E-4</v>
      </c>
      <c r="V453" s="34">
        <f t="shared" si="86"/>
        <v>0</v>
      </c>
      <c r="W453" s="11"/>
    </row>
    <row r="454" spans="7:23" x14ac:dyDescent="0.3">
      <c r="G454" s="26"/>
      <c r="H454" s="11">
        <v>71</v>
      </c>
      <c r="I454" s="11" t="s">
        <v>18</v>
      </c>
      <c r="J454" s="27">
        <v>854</v>
      </c>
      <c r="K454" s="28">
        <v>0.75</v>
      </c>
      <c r="L454" s="29">
        <v>0</v>
      </c>
      <c r="M454" s="29">
        <v>12595</v>
      </c>
      <c r="N454" s="30">
        <v>0</v>
      </c>
      <c r="O454" s="30">
        <f t="shared" si="83"/>
        <v>9446.25</v>
      </c>
      <c r="P454" s="31">
        <v>1.1E-5</v>
      </c>
      <c r="Q454" s="32">
        <f t="shared" si="84"/>
        <v>0.10390874999999999</v>
      </c>
      <c r="R454" s="29">
        <v>0</v>
      </c>
      <c r="S454" s="30">
        <v>0</v>
      </c>
      <c r="T454" s="30">
        <f t="shared" si="85"/>
        <v>0</v>
      </c>
      <c r="U454" s="33">
        <v>1.2E-5</v>
      </c>
      <c r="V454" s="34">
        <f t="shared" si="86"/>
        <v>0</v>
      </c>
      <c r="W454" s="11"/>
    </row>
    <row r="455" spans="7:23" x14ac:dyDescent="0.3">
      <c r="G455" s="26"/>
      <c r="H455" s="11">
        <v>72</v>
      </c>
      <c r="I455" s="11" t="s">
        <v>28</v>
      </c>
      <c r="J455" s="27">
        <v>854</v>
      </c>
      <c r="K455" s="28">
        <v>0.75</v>
      </c>
      <c r="L455" s="29">
        <v>0</v>
      </c>
      <c r="M455" s="29">
        <v>12595</v>
      </c>
      <c r="N455" s="30">
        <v>0</v>
      </c>
      <c r="O455" s="30">
        <f t="shared" si="83"/>
        <v>9446.25</v>
      </c>
      <c r="P455" s="31">
        <v>3.1799999999999998E-4</v>
      </c>
      <c r="Q455" s="32">
        <f t="shared" si="84"/>
        <v>3.0039075</v>
      </c>
      <c r="R455" s="29">
        <v>0</v>
      </c>
      <c r="S455" s="30">
        <v>0</v>
      </c>
      <c r="T455" s="30">
        <f t="shared" si="85"/>
        <v>0</v>
      </c>
      <c r="U455" s="33">
        <v>3.3700000000000001E-4</v>
      </c>
      <c r="V455" s="34">
        <f t="shared" si="86"/>
        <v>0</v>
      </c>
      <c r="W455" s="11"/>
    </row>
    <row r="456" spans="7:23" x14ac:dyDescent="0.3">
      <c r="G456" s="26"/>
      <c r="H456" s="11">
        <v>81</v>
      </c>
      <c r="I456" s="11" t="s">
        <v>147</v>
      </c>
      <c r="J456" s="27">
        <v>854</v>
      </c>
      <c r="K456" s="28">
        <v>0.75</v>
      </c>
      <c r="L456" s="29">
        <v>0</v>
      </c>
      <c r="M456" s="29">
        <v>12595</v>
      </c>
      <c r="N456" s="30">
        <v>0</v>
      </c>
      <c r="O456" s="30">
        <f t="shared" si="83"/>
        <v>9446.25</v>
      </c>
      <c r="P456" s="31">
        <v>0</v>
      </c>
      <c r="Q456" s="32">
        <f t="shared" si="84"/>
        <v>0</v>
      </c>
      <c r="R456" s="29">
        <v>0</v>
      </c>
      <c r="S456" s="30">
        <v>0</v>
      </c>
      <c r="T456" s="30">
        <f t="shared" si="85"/>
        <v>0</v>
      </c>
      <c r="U456" s="33">
        <v>0</v>
      </c>
      <c r="V456" s="34">
        <f t="shared" si="86"/>
        <v>0</v>
      </c>
      <c r="W456" s="11"/>
    </row>
    <row r="457" spans="7:23" x14ac:dyDescent="0.3">
      <c r="G457" s="26"/>
      <c r="H457" s="11">
        <v>117</v>
      </c>
      <c r="I457" s="11" t="s">
        <v>21</v>
      </c>
      <c r="J457" s="27">
        <v>854</v>
      </c>
      <c r="K457" s="28">
        <v>0.75</v>
      </c>
      <c r="L457" s="29">
        <v>0</v>
      </c>
      <c r="M457" s="29">
        <v>12595</v>
      </c>
      <c r="N457" s="30">
        <v>0</v>
      </c>
      <c r="O457" s="30">
        <f t="shared" si="83"/>
        <v>9446.25</v>
      </c>
      <c r="P457" s="31">
        <v>2.7300000000000002E-4</v>
      </c>
      <c r="Q457" s="32">
        <f t="shared" si="84"/>
        <v>2.5788262500000001</v>
      </c>
      <c r="R457" s="29">
        <v>0</v>
      </c>
      <c r="S457" s="30">
        <v>0</v>
      </c>
      <c r="T457" s="30">
        <f t="shared" si="85"/>
        <v>0</v>
      </c>
      <c r="U457" s="33">
        <v>2.8800000000000001E-4</v>
      </c>
      <c r="V457" s="34">
        <f t="shared" si="86"/>
        <v>0</v>
      </c>
      <c r="W457" s="11"/>
    </row>
    <row r="458" spans="7:23" x14ac:dyDescent="0.3">
      <c r="G458" s="26"/>
      <c r="H458" s="11">
        <v>122</v>
      </c>
      <c r="I458" s="11" t="s">
        <v>138</v>
      </c>
      <c r="J458" s="27">
        <v>854</v>
      </c>
      <c r="K458" s="28">
        <v>0.75</v>
      </c>
      <c r="L458" s="29">
        <v>0</v>
      </c>
      <c r="M458" s="29">
        <v>12595</v>
      </c>
      <c r="N458" s="30">
        <v>0</v>
      </c>
      <c r="O458" s="30">
        <f t="shared" si="83"/>
        <v>9446.25</v>
      </c>
      <c r="P458" s="31">
        <v>0</v>
      </c>
      <c r="Q458" s="32">
        <f t="shared" si="84"/>
        <v>0</v>
      </c>
      <c r="R458" s="29">
        <v>0</v>
      </c>
      <c r="S458" s="30">
        <v>0</v>
      </c>
      <c r="T458" s="30">
        <f t="shared" si="85"/>
        <v>0</v>
      </c>
      <c r="U458" s="33">
        <v>0</v>
      </c>
      <c r="V458" s="34">
        <f t="shared" si="86"/>
        <v>0</v>
      </c>
      <c r="W458" s="11"/>
    </row>
    <row r="459" spans="7:23" ht="15" thickBot="1" x14ac:dyDescent="0.35">
      <c r="G459" s="35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7"/>
    </row>
    <row r="460" spans="7:23" x14ac:dyDescent="0.3">
      <c r="G460" s="11">
        <v>81</v>
      </c>
      <c r="H460" s="11" t="s">
        <v>147</v>
      </c>
      <c r="I460" s="11"/>
      <c r="J460" s="27"/>
      <c r="K460" s="28"/>
      <c r="L460" s="30"/>
      <c r="M460" s="30"/>
      <c r="N460" s="30"/>
      <c r="O460" s="30"/>
      <c r="P460" s="33"/>
      <c r="Q460" s="32">
        <f>SUM(Q405:Q459)</f>
        <v>165515.13654375006</v>
      </c>
      <c r="R460" s="30"/>
      <c r="S460" s="30"/>
      <c r="T460" s="30"/>
      <c r="U460" s="33"/>
      <c r="V460" s="32">
        <f>SUM(V405:V459)</f>
        <v>14045.025819</v>
      </c>
      <c r="W460" s="38">
        <f>Q460+V460</f>
        <v>179560.16236275007</v>
      </c>
    </row>
    <row r="461" spans="7:23" x14ac:dyDescent="0.3">
      <c r="G461" s="11"/>
      <c r="H461" s="11"/>
      <c r="I461" s="11"/>
      <c r="J461" s="27"/>
      <c r="K461" s="28"/>
      <c r="L461" s="30"/>
      <c r="M461" s="30"/>
      <c r="N461" s="30"/>
      <c r="O461" s="30"/>
      <c r="P461" s="33"/>
      <c r="Q461" s="32"/>
      <c r="R461" s="30"/>
      <c r="S461" s="30"/>
      <c r="T461" s="30"/>
      <c r="U461" s="33"/>
      <c r="V461" s="32"/>
      <c r="W461" s="11"/>
    </row>
    <row r="462" spans="7:23" ht="15" thickBot="1" x14ac:dyDescent="0.35">
      <c r="G462" s="11"/>
      <c r="H462" s="11"/>
      <c r="I462" s="11"/>
      <c r="J462" s="12" t="s">
        <v>100</v>
      </c>
      <c r="K462" s="13" t="s">
        <v>101</v>
      </c>
      <c r="L462" s="14" t="s">
        <v>102</v>
      </c>
      <c r="M462" s="14" t="s">
        <v>103</v>
      </c>
      <c r="N462" s="14" t="s">
        <v>104</v>
      </c>
      <c r="O462" s="14" t="s">
        <v>105</v>
      </c>
      <c r="P462" s="15" t="s">
        <v>106</v>
      </c>
      <c r="Q462" s="16" t="s">
        <v>107</v>
      </c>
      <c r="R462" s="14" t="s">
        <v>108</v>
      </c>
      <c r="S462" s="14" t="s">
        <v>109</v>
      </c>
      <c r="T462" s="14" t="s">
        <v>110</v>
      </c>
      <c r="U462" s="15" t="s">
        <v>111</v>
      </c>
      <c r="V462" s="16" t="s">
        <v>112</v>
      </c>
      <c r="W462" s="11"/>
    </row>
    <row r="463" spans="7:23" ht="15.6" x14ac:dyDescent="0.3">
      <c r="G463" s="17">
        <v>87</v>
      </c>
      <c r="H463" s="18" t="s">
        <v>148</v>
      </c>
      <c r="I463" s="19"/>
      <c r="J463" s="20"/>
      <c r="K463" s="21"/>
      <c r="L463" s="22"/>
      <c r="M463" s="22"/>
      <c r="N463" s="22"/>
      <c r="O463" s="22"/>
      <c r="P463" s="23"/>
      <c r="Q463" s="24"/>
      <c r="R463" s="22"/>
      <c r="S463" s="22"/>
      <c r="T463" s="22"/>
      <c r="U463" s="23"/>
      <c r="V463" s="25"/>
      <c r="W463" s="11"/>
    </row>
    <row r="464" spans="7:23" x14ac:dyDescent="0.3">
      <c r="G464" s="26"/>
      <c r="H464" s="11">
        <v>1</v>
      </c>
      <c r="I464" s="11" t="s">
        <v>11</v>
      </c>
      <c r="J464" s="27">
        <v>297</v>
      </c>
      <c r="K464" s="28">
        <v>1</v>
      </c>
      <c r="L464" s="29">
        <v>41164191</v>
      </c>
      <c r="M464" s="29">
        <v>5926</v>
      </c>
      <c r="N464" s="30">
        <v>1689991</v>
      </c>
      <c r="O464" s="30">
        <f t="shared" ref="O464:O480" si="87">(L464+M464-N464)*K464</f>
        <v>39480126</v>
      </c>
      <c r="P464" s="31">
        <v>1.91E-3</v>
      </c>
      <c r="Q464" s="32">
        <f t="shared" ref="Q464:Q480" si="88">O464*P464</f>
        <v>75407.040659999999</v>
      </c>
      <c r="R464" s="29">
        <v>50856537</v>
      </c>
      <c r="S464" s="30">
        <v>868968</v>
      </c>
      <c r="T464" s="30">
        <f t="shared" ref="T464:T480" si="89">(R464-S464)*K464</f>
        <v>49987569</v>
      </c>
      <c r="U464" s="33">
        <v>1.9740000000000001E-3</v>
      </c>
      <c r="V464" s="34">
        <f t="shared" ref="V464:V480" si="90">T464*U464</f>
        <v>98675.461206000007</v>
      </c>
      <c r="W464" s="11"/>
    </row>
    <row r="465" spans="7:23" x14ac:dyDescent="0.3">
      <c r="G465" s="26"/>
      <c r="H465" s="11">
        <v>2</v>
      </c>
      <c r="I465" s="11" t="s">
        <v>27</v>
      </c>
      <c r="J465" s="27">
        <v>297</v>
      </c>
      <c r="K465" s="28">
        <v>1</v>
      </c>
      <c r="L465" s="29">
        <v>41164191</v>
      </c>
      <c r="M465" s="29">
        <v>5926</v>
      </c>
      <c r="N465" s="30">
        <v>1689991</v>
      </c>
      <c r="O465" s="30">
        <f t="shared" si="87"/>
        <v>39480126</v>
      </c>
      <c r="P465" s="31">
        <v>2.6899999999999998E-4</v>
      </c>
      <c r="Q465" s="32">
        <f t="shared" si="88"/>
        <v>10620.153893999999</v>
      </c>
      <c r="R465" s="29">
        <v>50856537</v>
      </c>
      <c r="S465" s="30">
        <v>868968</v>
      </c>
      <c r="T465" s="30">
        <f t="shared" si="89"/>
        <v>49987569</v>
      </c>
      <c r="U465" s="33">
        <v>2.9500000000000001E-4</v>
      </c>
      <c r="V465" s="34">
        <f t="shared" si="90"/>
        <v>14746.332855000001</v>
      </c>
      <c r="W465" s="11"/>
    </row>
    <row r="466" spans="7:23" x14ac:dyDescent="0.3">
      <c r="G466" s="26"/>
      <c r="H466" s="11">
        <v>3</v>
      </c>
      <c r="I466" s="11" t="s">
        <v>20</v>
      </c>
      <c r="J466" s="27">
        <v>297</v>
      </c>
      <c r="K466" s="28">
        <v>1</v>
      </c>
      <c r="L466" s="29">
        <v>41164191</v>
      </c>
      <c r="M466" s="29">
        <v>5926</v>
      </c>
      <c r="N466" s="30">
        <v>1689991</v>
      </c>
      <c r="O466" s="30">
        <f t="shared" si="87"/>
        <v>39480126</v>
      </c>
      <c r="P466" s="31">
        <v>5.9699999999999998E-4</v>
      </c>
      <c r="Q466" s="32">
        <f t="shared" si="88"/>
        <v>23569.635222000001</v>
      </c>
      <c r="R466" s="29">
        <v>50856537</v>
      </c>
      <c r="S466" s="30">
        <v>868968</v>
      </c>
      <c r="T466" s="30">
        <f t="shared" si="89"/>
        <v>49987569</v>
      </c>
      <c r="U466" s="33">
        <v>6.3100000000000005E-4</v>
      </c>
      <c r="V466" s="34">
        <f t="shared" si="90"/>
        <v>31542.156039000001</v>
      </c>
      <c r="W466" s="11"/>
    </row>
    <row r="467" spans="7:23" x14ac:dyDescent="0.3">
      <c r="G467" s="26"/>
      <c r="H467" s="11">
        <v>4</v>
      </c>
      <c r="I467" s="11" t="s">
        <v>10</v>
      </c>
      <c r="J467" s="27">
        <v>297</v>
      </c>
      <c r="K467" s="28">
        <v>0.6</v>
      </c>
      <c r="L467" s="29">
        <v>41164191</v>
      </c>
      <c r="M467" s="29">
        <v>5926</v>
      </c>
      <c r="N467" s="30">
        <v>1689991</v>
      </c>
      <c r="O467" s="30">
        <f t="shared" si="87"/>
        <v>23688075.599999998</v>
      </c>
      <c r="P467" s="31">
        <v>9.2750000000000003E-3</v>
      </c>
      <c r="Q467" s="32">
        <f t="shared" si="88"/>
        <v>219706.90118999998</v>
      </c>
      <c r="R467" s="29">
        <v>50856537</v>
      </c>
      <c r="S467" s="30">
        <v>868968</v>
      </c>
      <c r="T467" s="30">
        <f t="shared" si="89"/>
        <v>29992541.399999999</v>
      </c>
      <c r="U467" s="33">
        <v>9.2949999999999994E-3</v>
      </c>
      <c r="V467" s="34">
        <f t="shared" si="90"/>
        <v>278780.67231299996</v>
      </c>
      <c r="W467" s="11"/>
    </row>
    <row r="468" spans="7:23" x14ac:dyDescent="0.3">
      <c r="G468" s="26"/>
      <c r="H468" s="11">
        <v>6</v>
      </c>
      <c r="I468" s="11" t="s">
        <v>118</v>
      </c>
      <c r="J468" s="27">
        <v>297</v>
      </c>
      <c r="K468" s="28">
        <v>0.6</v>
      </c>
      <c r="L468" s="29">
        <v>41164191</v>
      </c>
      <c r="M468" s="29">
        <v>5926</v>
      </c>
      <c r="N468" s="30">
        <v>1689991</v>
      </c>
      <c r="O468" s="30">
        <f t="shared" si="87"/>
        <v>23688075.599999998</v>
      </c>
      <c r="P468" s="31">
        <v>0</v>
      </c>
      <c r="Q468" s="32">
        <f t="shared" si="88"/>
        <v>0</v>
      </c>
      <c r="R468" s="29">
        <v>50856537</v>
      </c>
      <c r="S468" s="30">
        <v>868968</v>
      </c>
      <c r="T468" s="30">
        <f t="shared" si="89"/>
        <v>29992541.399999999</v>
      </c>
      <c r="U468" s="33">
        <v>0</v>
      </c>
      <c r="V468" s="34">
        <f t="shared" si="90"/>
        <v>0</v>
      </c>
      <c r="W468" s="11"/>
    </row>
    <row r="469" spans="7:23" x14ac:dyDescent="0.3">
      <c r="G469" s="26"/>
      <c r="H469" s="11">
        <v>7</v>
      </c>
      <c r="I469" s="11" t="s">
        <v>9</v>
      </c>
      <c r="J469" s="27">
        <v>297</v>
      </c>
      <c r="K469" s="28">
        <v>1</v>
      </c>
      <c r="L469" s="29">
        <v>41164191</v>
      </c>
      <c r="M469" s="29">
        <v>5926</v>
      </c>
      <c r="N469" s="30">
        <v>1689991</v>
      </c>
      <c r="O469" s="30">
        <f t="shared" si="87"/>
        <v>39480126</v>
      </c>
      <c r="P469" s="31">
        <v>1.27E-4</v>
      </c>
      <c r="Q469" s="32">
        <f t="shared" si="88"/>
        <v>5013.9760020000003</v>
      </c>
      <c r="R469" s="29">
        <v>50856537</v>
      </c>
      <c r="S469" s="30">
        <v>868968</v>
      </c>
      <c r="T469" s="30">
        <f t="shared" si="89"/>
        <v>49987569</v>
      </c>
      <c r="U469" s="33">
        <v>1.34E-4</v>
      </c>
      <c r="V469" s="34">
        <f t="shared" si="90"/>
        <v>6698.3342460000003</v>
      </c>
      <c r="W469" s="11"/>
    </row>
    <row r="470" spans="7:23" x14ac:dyDescent="0.3">
      <c r="G470" s="26"/>
      <c r="H470" s="11">
        <v>8</v>
      </c>
      <c r="I470" s="11" t="s">
        <v>23</v>
      </c>
      <c r="J470" s="27">
        <v>297</v>
      </c>
      <c r="K470" s="28">
        <v>1</v>
      </c>
      <c r="L470" s="29">
        <v>41164191</v>
      </c>
      <c r="M470" s="29">
        <v>5926</v>
      </c>
      <c r="N470" s="30">
        <v>1689991</v>
      </c>
      <c r="O470" s="30">
        <f t="shared" si="87"/>
        <v>39480126</v>
      </c>
      <c r="P470" s="31">
        <v>1.8699999999999999E-4</v>
      </c>
      <c r="Q470" s="32">
        <f t="shared" si="88"/>
        <v>7382.7835619999996</v>
      </c>
      <c r="R470" s="29">
        <v>50856537</v>
      </c>
      <c r="S470" s="30">
        <v>868968</v>
      </c>
      <c r="T470" s="30">
        <f t="shared" si="89"/>
        <v>49987569</v>
      </c>
      <c r="U470" s="33">
        <v>1.9599999999999999E-4</v>
      </c>
      <c r="V470" s="34">
        <f t="shared" si="90"/>
        <v>9797.5635239999992</v>
      </c>
      <c r="W470" s="11"/>
    </row>
    <row r="471" spans="7:23" x14ac:dyDescent="0.3">
      <c r="G471" s="26"/>
      <c r="H471" s="11">
        <v>9</v>
      </c>
      <c r="I471" s="11" t="s">
        <v>0</v>
      </c>
      <c r="J471" s="27">
        <v>297</v>
      </c>
      <c r="K471" s="28">
        <v>1</v>
      </c>
      <c r="L471" s="29">
        <v>41164191</v>
      </c>
      <c r="M471" s="29">
        <v>5926</v>
      </c>
      <c r="N471" s="30">
        <v>1689991</v>
      </c>
      <c r="O471" s="30">
        <f t="shared" si="87"/>
        <v>39480126</v>
      </c>
      <c r="P471" s="31">
        <v>2.6600000000000001E-4</v>
      </c>
      <c r="Q471" s="32">
        <f t="shared" si="88"/>
        <v>10501.713516</v>
      </c>
      <c r="R471" s="29">
        <v>50856537</v>
      </c>
      <c r="S471" s="30">
        <v>868968</v>
      </c>
      <c r="T471" s="30">
        <f t="shared" si="89"/>
        <v>49987569</v>
      </c>
      <c r="U471" s="33">
        <v>2.8299999999999999E-4</v>
      </c>
      <c r="V471" s="34">
        <f t="shared" si="90"/>
        <v>14146.482027</v>
      </c>
      <c r="W471" s="11"/>
    </row>
    <row r="472" spans="7:23" x14ac:dyDescent="0.3">
      <c r="G472" s="26"/>
      <c r="H472" s="11">
        <v>17</v>
      </c>
      <c r="I472" s="11" t="s">
        <v>16</v>
      </c>
      <c r="J472" s="27">
        <v>297</v>
      </c>
      <c r="K472" s="28">
        <v>1</v>
      </c>
      <c r="L472" s="29">
        <v>41164191</v>
      </c>
      <c r="M472" s="29">
        <v>5926</v>
      </c>
      <c r="N472" s="30">
        <v>1689991</v>
      </c>
      <c r="O472" s="30">
        <f t="shared" si="87"/>
        <v>39480126</v>
      </c>
      <c r="P472" s="31">
        <v>7.5799999999999999E-4</v>
      </c>
      <c r="Q472" s="32">
        <f t="shared" si="88"/>
        <v>29925.935507999999</v>
      </c>
      <c r="R472" s="29">
        <v>50856537</v>
      </c>
      <c r="S472" s="30">
        <v>868968</v>
      </c>
      <c r="T472" s="30">
        <f t="shared" si="89"/>
        <v>49987569</v>
      </c>
      <c r="U472" s="33">
        <v>8.0199999999999998E-4</v>
      </c>
      <c r="V472" s="34">
        <f t="shared" si="90"/>
        <v>40090.030337999997</v>
      </c>
      <c r="W472" s="11"/>
    </row>
    <row r="473" spans="7:23" x14ac:dyDescent="0.3">
      <c r="G473" s="26"/>
      <c r="H473" s="11">
        <v>29</v>
      </c>
      <c r="I473" s="11" t="s">
        <v>24</v>
      </c>
      <c r="J473" s="27">
        <v>297</v>
      </c>
      <c r="K473" s="28">
        <v>1</v>
      </c>
      <c r="L473" s="29">
        <v>41164191</v>
      </c>
      <c r="M473" s="29">
        <v>5926</v>
      </c>
      <c r="N473" s="30">
        <v>1689991</v>
      </c>
      <c r="O473" s="30">
        <f t="shared" si="87"/>
        <v>39480126</v>
      </c>
      <c r="P473" s="31">
        <v>3.1029999999999999E-3</v>
      </c>
      <c r="Q473" s="32">
        <f t="shared" si="88"/>
        <v>122506.830978</v>
      </c>
      <c r="R473" s="29">
        <v>50856537</v>
      </c>
      <c r="S473" s="30">
        <v>868968</v>
      </c>
      <c r="T473" s="30">
        <f t="shared" si="89"/>
        <v>49987569</v>
      </c>
      <c r="U473" s="33">
        <v>3.2200000000000002E-3</v>
      </c>
      <c r="V473" s="34">
        <f t="shared" si="90"/>
        <v>160959.97218000001</v>
      </c>
      <c r="W473" s="11"/>
    </row>
    <row r="474" spans="7:23" x14ac:dyDescent="0.3">
      <c r="G474" s="26"/>
      <c r="H474" s="11">
        <v>38</v>
      </c>
      <c r="I474" s="11" t="s">
        <v>12</v>
      </c>
      <c r="J474" s="27">
        <v>297</v>
      </c>
      <c r="K474" s="28">
        <v>1</v>
      </c>
      <c r="L474" s="29">
        <v>41164191</v>
      </c>
      <c r="M474" s="29">
        <v>5926</v>
      </c>
      <c r="N474" s="30">
        <v>1689991</v>
      </c>
      <c r="O474" s="30">
        <f t="shared" si="87"/>
        <v>39480126</v>
      </c>
      <c r="P474" s="31">
        <v>7.8999999999999996E-5</v>
      </c>
      <c r="Q474" s="32">
        <f t="shared" si="88"/>
        <v>3118.9299539999997</v>
      </c>
      <c r="R474" s="29">
        <v>50856537</v>
      </c>
      <c r="S474" s="30">
        <v>868968</v>
      </c>
      <c r="T474" s="30">
        <f t="shared" si="89"/>
        <v>49987569</v>
      </c>
      <c r="U474" s="33">
        <v>8.2999999999999998E-5</v>
      </c>
      <c r="V474" s="34">
        <f t="shared" si="90"/>
        <v>4148.9682270000003</v>
      </c>
      <c r="W474" s="11"/>
    </row>
    <row r="475" spans="7:23" x14ac:dyDescent="0.3">
      <c r="G475" s="26"/>
      <c r="H475" s="11">
        <v>55</v>
      </c>
      <c r="I475" s="11" t="s">
        <v>26</v>
      </c>
      <c r="J475" s="27">
        <v>297</v>
      </c>
      <c r="K475" s="28">
        <v>1</v>
      </c>
      <c r="L475" s="29">
        <v>41164191</v>
      </c>
      <c r="M475" s="29">
        <v>5926</v>
      </c>
      <c r="N475" s="30">
        <v>1689991</v>
      </c>
      <c r="O475" s="30">
        <f t="shared" si="87"/>
        <v>39480126</v>
      </c>
      <c r="P475" s="31">
        <v>1.5699999999999999E-4</v>
      </c>
      <c r="Q475" s="32">
        <f t="shared" si="88"/>
        <v>6198.379782</v>
      </c>
      <c r="R475" s="29">
        <v>50856537</v>
      </c>
      <c r="S475" s="30">
        <v>868968</v>
      </c>
      <c r="T475" s="30">
        <f t="shared" si="89"/>
        <v>49987569</v>
      </c>
      <c r="U475" s="33">
        <v>2.1100000000000001E-4</v>
      </c>
      <c r="V475" s="34">
        <f t="shared" si="90"/>
        <v>10547.377059</v>
      </c>
      <c r="W475" s="11"/>
    </row>
    <row r="476" spans="7:23" x14ac:dyDescent="0.3">
      <c r="G476" s="26"/>
      <c r="H476" s="11">
        <v>71</v>
      </c>
      <c r="I476" s="11" t="s">
        <v>18</v>
      </c>
      <c r="J476" s="27">
        <v>297</v>
      </c>
      <c r="K476" s="28">
        <v>0</v>
      </c>
      <c r="L476" s="29">
        <v>41164191</v>
      </c>
      <c r="M476" s="29">
        <v>5926</v>
      </c>
      <c r="N476" s="30">
        <v>1689991</v>
      </c>
      <c r="O476" s="30">
        <f t="shared" si="87"/>
        <v>0</v>
      </c>
      <c r="P476" s="31">
        <v>1.1E-5</v>
      </c>
      <c r="Q476" s="32">
        <f t="shared" si="88"/>
        <v>0</v>
      </c>
      <c r="R476" s="29">
        <v>50856537</v>
      </c>
      <c r="S476" s="30">
        <v>868968</v>
      </c>
      <c r="T476" s="30">
        <f t="shared" si="89"/>
        <v>0</v>
      </c>
      <c r="U476" s="33">
        <v>1.2E-5</v>
      </c>
      <c r="V476" s="34">
        <f t="shared" si="90"/>
        <v>0</v>
      </c>
      <c r="W476" s="11"/>
    </row>
    <row r="477" spans="7:23" x14ac:dyDescent="0.3">
      <c r="G477" s="26"/>
      <c r="H477" s="11">
        <v>72</v>
      </c>
      <c r="I477" s="11" t="s">
        <v>28</v>
      </c>
      <c r="J477" s="27">
        <v>297</v>
      </c>
      <c r="K477" s="28">
        <v>0</v>
      </c>
      <c r="L477" s="29">
        <v>41164191</v>
      </c>
      <c r="M477" s="29">
        <v>5926</v>
      </c>
      <c r="N477" s="30">
        <v>1689991</v>
      </c>
      <c r="O477" s="30">
        <f t="shared" si="87"/>
        <v>0</v>
      </c>
      <c r="P477" s="31">
        <v>3.1799999999999998E-4</v>
      </c>
      <c r="Q477" s="32">
        <f t="shared" si="88"/>
        <v>0</v>
      </c>
      <c r="R477" s="29">
        <v>50856537</v>
      </c>
      <c r="S477" s="30">
        <v>868968</v>
      </c>
      <c r="T477" s="30">
        <f t="shared" si="89"/>
        <v>0</v>
      </c>
      <c r="U477" s="33">
        <v>3.3700000000000001E-4</v>
      </c>
      <c r="V477" s="34">
        <f t="shared" si="90"/>
        <v>0</v>
      </c>
      <c r="W477" s="11"/>
    </row>
    <row r="478" spans="7:23" x14ac:dyDescent="0.3">
      <c r="G478" s="26"/>
      <c r="H478" s="11">
        <v>87</v>
      </c>
      <c r="I478" s="11" t="s">
        <v>148</v>
      </c>
      <c r="J478" s="27">
        <v>297</v>
      </c>
      <c r="K478" s="28">
        <v>1</v>
      </c>
      <c r="L478" s="29">
        <v>41164191</v>
      </c>
      <c r="M478" s="29">
        <v>5926</v>
      </c>
      <c r="N478" s="30">
        <v>1689991</v>
      </c>
      <c r="O478" s="30">
        <f t="shared" si="87"/>
        <v>39480126</v>
      </c>
      <c r="P478" s="31">
        <v>0</v>
      </c>
      <c r="Q478" s="32">
        <f t="shared" si="88"/>
        <v>0</v>
      </c>
      <c r="R478" s="29">
        <v>50856537</v>
      </c>
      <c r="S478" s="30">
        <v>868968</v>
      </c>
      <c r="T478" s="30">
        <f t="shared" si="89"/>
        <v>49987569</v>
      </c>
      <c r="U478" s="33">
        <v>0</v>
      </c>
      <c r="V478" s="34">
        <f t="shared" si="90"/>
        <v>0</v>
      </c>
      <c r="W478" s="11"/>
    </row>
    <row r="479" spans="7:23" x14ac:dyDescent="0.3">
      <c r="G479" s="26"/>
      <c r="H479" s="11">
        <v>117</v>
      </c>
      <c r="I479" s="11" t="s">
        <v>21</v>
      </c>
      <c r="J479" s="27">
        <v>297</v>
      </c>
      <c r="K479" s="28">
        <v>1</v>
      </c>
      <c r="L479" s="29">
        <v>41164191</v>
      </c>
      <c r="M479" s="29">
        <v>5926</v>
      </c>
      <c r="N479" s="30">
        <v>1689991</v>
      </c>
      <c r="O479" s="30">
        <f t="shared" si="87"/>
        <v>39480126</v>
      </c>
      <c r="P479" s="31">
        <v>2.7300000000000002E-4</v>
      </c>
      <c r="Q479" s="32">
        <f t="shared" si="88"/>
        <v>10778.074398000001</v>
      </c>
      <c r="R479" s="29">
        <v>50856537</v>
      </c>
      <c r="S479" s="30">
        <v>868968</v>
      </c>
      <c r="T479" s="30">
        <f t="shared" si="89"/>
        <v>49987569</v>
      </c>
      <c r="U479" s="33">
        <v>2.8800000000000001E-4</v>
      </c>
      <c r="V479" s="34">
        <f t="shared" si="90"/>
        <v>14396.419872</v>
      </c>
      <c r="W479" s="11"/>
    </row>
    <row r="480" spans="7:23" x14ac:dyDescent="0.3">
      <c r="G480" s="26"/>
      <c r="H480" s="11">
        <v>122</v>
      </c>
      <c r="I480" s="11" t="s">
        <v>138</v>
      </c>
      <c r="J480" s="27">
        <v>297</v>
      </c>
      <c r="K480" s="28">
        <v>1</v>
      </c>
      <c r="L480" s="29">
        <v>41164191</v>
      </c>
      <c r="M480" s="29">
        <v>5926</v>
      </c>
      <c r="N480" s="30">
        <v>1689991</v>
      </c>
      <c r="O480" s="30">
        <f t="shared" si="87"/>
        <v>39480126</v>
      </c>
      <c r="P480" s="31">
        <v>0</v>
      </c>
      <c r="Q480" s="32">
        <f t="shared" si="88"/>
        <v>0</v>
      </c>
      <c r="R480" s="29">
        <v>50856537</v>
      </c>
      <c r="S480" s="30">
        <v>868968</v>
      </c>
      <c r="T480" s="30">
        <f t="shared" si="89"/>
        <v>49987569</v>
      </c>
      <c r="U480" s="33">
        <v>0</v>
      </c>
      <c r="V480" s="34">
        <f t="shared" si="90"/>
        <v>0</v>
      </c>
      <c r="W480" s="11"/>
    </row>
    <row r="481" spans="7:23" x14ac:dyDescent="0.3">
      <c r="G481" s="26"/>
      <c r="H481" s="11"/>
      <c r="I481" s="11"/>
      <c r="J481" s="27"/>
      <c r="K481" s="28"/>
      <c r="L481" s="30"/>
      <c r="M481" s="30"/>
      <c r="N481" s="30"/>
      <c r="O481" s="30"/>
      <c r="P481" s="33"/>
      <c r="Q481" s="32"/>
      <c r="R481" s="30"/>
      <c r="S481" s="30"/>
      <c r="T481" s="30"/>
      <c r="U481" s="33"/>
      <c r="V481" s="34"/>
      <c r="W481" s="11"/>
    </row>
    <row r="482" spans="7:23" ht="15.6" x14ac:dyDescent="0.3">
      <c r="G482" s="39">
        <v>87</v>
      </c>
      <c r="H482" s="40" t="s">
        <v>148</v>
      </c>
      <c r="I482" s="11"/>
      <c r="J482" s="27"/>
      <c r="K482" s="28"/>
      <c r="L482" s="30"/>
      <c r="M482" s="30"/>
      <c r="N482" s="30"/>
      <c r="O482" s="30"/>
      <c r="P482" s="33"/>
      <c r="Q482" s="32"/>
      <c r="R482" s="30"/>
      <c r="S482" s="30"/>
      <c r="T482" s="30"/>
      <c r="U482" s="33"/>
      <c r="V482" s="34"/>
      <c r="W482" s="11"/>
    </row>
    <row r="483" spans="7:23" x14ac:dyDescent="0.3">
      <c r="G483" s="26"/>
      <c r="H483" s="11">
        <v>1</v>
      </c>
      <c r="I483" s="11" t="s">
        <v>11</v>
      </c>
      <c r="J483" s="27">
        <v>838</v>
      </c>
      <c r="K483" s="28">
        <v>1</v>
      </c>
      <c r="L483" s="29">
        <v>0</v>
      </c>
      <c r="M483" s="29">
        <v>49653</v>
      </c>
      <c r="N483" s="30">
        <v>0</v>
      </c>
      <c r="O483" s="30">
        <f t="shared" ref="O483:O498" si="91">(L483+M483-N483)*K483</f>
        <v>49653</v>
      </c>
      <c r="P483" s="31">
        <v>1.91E-3</v>
      </c>
      <c r="Q483" s="32">
        <f t="shared" ref="Q483:Q498" si="92">O483*P483</f>
        <v>94.837230000000005</v>
      </c>
      <c r="R483" s="29">
        <v>0</v>
      </c>
      <c r="S483" s="30">
        <v>0</v>
      </c>
      <c r="T483" s="30">
        <f t="shared" ref="T483:T498" si="93">(R483-S483)*K483</f>
        <v>0</v>
      </c>
      <c r="U483" s="33">
        <v>1.9740000000000001E-3</v>
      </c>
      <c r="V483" s="34">
        <f t="shared" ref="V483:V498" si="94">T483*U483</f>
        <v>0</v>
      </c>
      <c r="W483" s="11"/>
    </row>
    <row r="484" spans="7:23" x14ac:dyDescent="0.3">
      <c r="G484" s="26"/>
      <c r="H484" s="11">
        <v>2</v>
      </c>
      <c r="I484" s="11" t="s">
        <v>27</v>
      </c>
      <c r="J484" s="27">
        <v>838</v>
      </c>
      <c r="K484" s="28">
        <v>1</v>
      </c>
      <c r="L484" s="29">
        <v>0</v>
      </c>
      <c r="M484" s="29">
        <v>49653</v>
      </c>
      <c r="N484" s="30">
        <v>0</v>
      </c>
      <c r="O484" s="30">
        <f t="shared" si="91"/>
        <v>49653</v>
      </c>
      <c r="P484" s="31">
        <v>2.6899999999999998E-4</v>
      </c>
      <c r="Q484" s="32">
        <f t="shared" si="92"/>
        <v>13.356656999999998</v>
      </c>
      <c r="R484" s="29">
        <v>0</v>
      </c>
      <c r="S484" s="30">
        <v>0</v>
      </c>
      <c r="T484" s="30">
        <f t="shared" si="93"/>
        <v>0</v>
      </c>
      <c r="U484" s="33">
        <v>2.9500000000000001E-4</v>
      </c>
      <c r="V484" s="34">
        <f t="shared" si="94"/>
        <v>0</v>
      </c>
      <c r="W484" s="11"/>
    </row>
    <row r="485" spans="7:23" x14ac:dyDescent="0.3">
      <c r="G485" s="26"/>
      <c r="H485" s="11">
        <v>3</v>
      </c>
      <c r="I485" s="11" t="s">
        <v>20</v>
      </c>
      <c r="J485" s="27">
        <v>838</v>
      </c>
      <c r="K485" s="28">
        <v>1</v>
      </c>
      <c r="L485" s="29">
        <v>0</v>
      </c>
      <c r="M485" s="29">
        <v>49653</v>
      </c>
      <c r="N485" s="30">
        <v>0</v>
      </c>
      <c r="O485" s="30">
        <f t="shared" si="91"/>
        <v>49653</v>
      </c>
      <c r="P485" s="31">
        <v>5.9699999999999998E-4</v>
      </c>
      <c r="Q485" s="32">
        <f t="shared" si="92"/>
        <v>29.642841000000001</v>
      </c>
      <c r="R485" s="29">
        <v>0</v>
      </c>
      <c r="S485" s="30">
        <v>0</v>
      </c>
      <c r="T485" s="30">
        <f t="shared" si="93"/>
        <v>0</v>
      </c>
      <c r="U485" s="33">
        <v>6.3100000000000005E-4</v>
      </c>
      <c r="V485" s="34">
        <f t="shared" si="94"/>
        <v>0</v>
      </c>
      <c r="W485" s="11"/>
    </row>
    <row r="486" spans="7:23" x14ac:dyDescent="0.3">
      <c r="G486" s="26"/>
      <c r="H486" s="11">
        <v>4</v>
      </c>
      <c r="I486" s="11" t="s">
        <v>10</v>
      </c>
      <c r="J486" s="27">
        <v>838</v>
      </c>
      <c r="K486" s="28">
        <v>0.6</v>
      </c>
      <c r="L486" s="29">
        <v>0</v>
      </c>
      <c r="M486" s="29">
        <v>49653</v>
      </c>
      <c r="N486" s="30">
        <v>0</v>
      </c>
      <c r="O486" s="30">
        <f t="shared" si="91"/>
        <v>29791.8</v>
      </c>
      <c r="P486" s="31">
        <v>9.2750000000000003E-3</v>
      </c>
      <c r="Q486" s="32">
        <f t="shared" si="92"/>
        <v>276.31894499999999</v>
      </c>
      <c r="R486" s="29">
        <v>0</v>
      </c>
      <c r="S486" s="30">
        <v>0</v>
      </c>
      <c r="T486" s="30">
        <f t="shared" si="93"/>
        <v>0</v>
      </c>
      <c r="U486" s="33">
        <v>9.2949999999999994E-3</v>
      </c>
      <c r="V486" s="34">
        <f t="shared" si="94"/>
        <v>0</v>
      </c>
      <c r="W486" s="11"/>
    </row>
    <row r="487" spans="7:23" x14ac:dyDescent="0.3">
      <c r="G487" s="26"/>
      <c r="H487" s="11">
        <v>6</v>
      </c>
      <c r="I487" s="11" t="s">
        <v>118</v>
      </c>
      <c r="J487" s="27">
        <v>838</v>
      </c>
      <c r="K487" s="28">
        <v>0.6</v>
      </c>
      <c r="L487" s="29">
        <v>0</v>
      </c>
      <c r="M487" s="29">
        <v>49653</v>
      </c>
      <c r="N487" s="30">
        <v>0</v>
      </c>
      <c r="O487" s="30">
        <f t="shared" si="91"/>
        <v>29791.8</v>
      </c>
      <c r="P487" s="31">
        <v>0</v>
      </c>
      <c r="Q487" s="32">
        <f t="shared" si="92"/>
        <v>0</v>
      </c>
      <c r="R487" s="29">
        <v>0</v>
      </c>
      <c r="S487" s="30">
        <v>0</v>
      </c>
      <c r="T487" s="30">
        <f t="shared" si="93"/>
        <v>0</v>
      </c>
      <c r="U487" s="33">
        <v>0</v>
      </c>
      <c r="V487" s="34">
        <f t="shared" si="94"/>
        <v>0</v>
      </c>
      <c r="W487" s="11"/>
    </row>
    <row r="488" spans="7:23" x14ac:dyDescent="0.3">
      <c r="G488" s="26"/>
      <c r="H488" s="11">
        <v>7</v>
      </c>
      <c r="I488" s="11" t="s">
        <v>9</v>
      </c>
      <c r="J488" s="27">
        <v>838</v>
      </c>
      <c r="K488" s="28">
        <v>1</v>
      </c>
      <c r="L488" s="29">
        <v>0</v>
      </c>
      <c r="M488" s="29">
        <v>49653</v>
      </c>
      <c r="N488" s="30">
        <v>0</v>
      </c>
      <c r="O488" s="30">
        <f t="shared" si="91"/>
        <v>49653</v>
      </c>
      <c r="P488" s="31">
        <v>1.27E-4</v>
      </c>
      <c r="Q488" s="32">
        <f t="shared" si="92"/>
        <v>6.3059310000000002</v>
      </c>
      <c r="R488" s="29">
        <v>0</v>
      </c>
      <c r="S488" s="30">
        <v>0</v>
      </c>
      <c r="T488" s="30">
        <f t="shared" si="93"/>
        <v>0</v>
      </c>
      <c r="U488" s="33">
        <v>1.34E-4</v>
      </c>
      <c r="V488" s="34">
        <f t="shared" si="94"/>
        <v>0</v>
      </c>
      <c r="W488" s="11"/>
    </row>
    <row r="489" spans="7:23" x14ac:dyDescent="0.3">
      <c r="G489" s="26"/>
      <c r="H489" s="11">
        <v>8</v>
      </c>
      <c r="I489" s="11" t="s">
        <v>23</v>
      </c>
      <c r="J489" s="27">
        <v>838</v>
      </c>
      <c r="K489" s="28">
        <v>1</v>
      </c>
      <c r="L489" s="29">
        <v>0</v>
      </c>
      <c r="M489" s="29">
        <v>49653</v>
      </c>
      <c r="N489" s="30">
        <v>0</v>
      </c>
      <c r="O489" s="30">
        <f t="shared" si="91"/>
        <v>49653</v>
      </c>
      <c r="P489" s="31">
        <v>1.8699999999999999E-4</v>
      </c>
      <c r="Q489" s="32">
        <f t="shared" si="92"/>
        <v>9.2851109999999988</v>
      </c>
      <c r="R489" s="29">
        <v>0</v>
      </c>
      <c r="S489" s="30">
        <v>0</v>
      </c>
      <c r="T489" s="30">
        <f t="shared" si="93"/>
        <v>0</v>
      </c>
      <c r="U489" s="33">
        <v>1.9599999999999999E-4</v>
      </c>
      <c r="V489" s="34">
        <f t="shared" si="94"/>
        <v>0</v>
      </c>
      <c r="W489" s="11"/>
    </row>
    <row r="490" spans="7:23" x14ac:dyDescent="0.3">
      <c r="G490" s="26"/>
      <c r="H490" s="11">
        <v>9</v>
      </c>
      <c r="I490" s="11" t="s">
        <v>0</v>
      </c>
      <c r="J490" s="27">
        <v>838</v>
      </c>
      <c r="K490" s="28">
        <v>1</v>
      </c>
      <c r="L490" s="29">
        <v>0</v>
      </c>
      <c r="M490" s="29">
        <v>49653</v>
      </c>
      <c r="N490" s="30">
        <v>0</v>
      </c>
      <c r="O490" s="30">
        <f t="shared" si="91"/>
        <v>49653</v>
      </c>
      <c r="P490" s="31">
        <v>2.6600000000000001E-4</v>
      </c>
      <c r="Q490" s="32">
        <f t="shared" si="92"/>
        <v>13.207698000000001</v>
      </c>
      <c r="R490" s="29">
        <v>0</v>
      </c>
      <c r="S490" s="30">
        <v>0</v>
      </c>
      <c r="T490" s="30">
        <f t="shared" si="93"/>
        <v>0</v>
      </c>
      <c r="U490" s="33">
        <v>2.8299999999999999E-4</v>
      </c>
      <c r="V490" s="34">
        <f t="shared" si="94"/>
        <v>0</v>
      </c>
      <c r="W490" s="11"/>
    </row>
    <row r="491" spans="7:23" x14ac:dyDescent="0.3">
      <c r="G491" s="26"/>
      <c r="H491" s="11">
        <v>29</v>
      </c>
      <c r="I491" s="11" t="s">
        <v>24</v>
      </c>
      <c r="J491" s="27">
        <v>838</v>
      </c>
      <c r="K491" s="28">
        <v>1</v>
      </c>
      <c r="L491" s="29">
        <v>0</v>
      </c>
      <c r="M491" s="29">
        <v>49653</v>
      </c>
      <c r="N491" s="30">
        <v>0</v>
      </c>
      <c r="O491" s="30">
        <f t="shared" si="91"/>
        <v>49653</v>
      </c>
      <c r="P491" s="31">
        <v>3.1029999999999999E-3</v>
      </c>
      <c r="Q491" s="32">
        <f t="shared" si="92"/>
        <v>154.07325899999998</v>
      </c>
      <c r="R491" s="29">
        <v>0</v>
      </c>
      <c r="S491" s="30">
        <v>0</v>
      </c>
      <c r="T491" s="30">
        <f t="shared" si="93"/>
        <v>0</v>
      </c>
      <c r="U491" s="33">
        <v>3.2200000000000002E-3</v>
      </c>
      <c r="V491" s="34">
        <f t="shared" si="94"/>
        <v>0</v>
      </c>
      <c r="W491" s="11"/>
    </row>
    <row r="492" spans="7:23" x14ac:dyDescent="0.3">
      <c r="G492" s="26"/>
      <c r="H492" s="11">
        <v>38</v>
      </c>
      <c r="I492" s="11" t="s">
        <v>12</v>
      </c>
      <c r="J492" s="27">
        <v>838</v>
      </c>
      <c r="K492" s="28">
        <v>1</v>
      </c>
      <c r="L492" s="29">
        <v>0</v>
      </c>
      <c r="M492" s="29">
        <v>49653</v>
      </c>
      <c r="N492" s="30">
        <v>0</v>
      </c>
      <c r="O492" s="30">
        <f t="shared" si="91"/>
        <v>49653</v>
      </c>
      <c r="P492" s="31">
        <v>7.8999999999999996E-5</v>
      </c>
      <c r="Q492" s="32">
        <f t="shared" si="92"/>
        <v>3.9225869999999996</v>
      </c>
      <c r="R492" s="29">
        <v>0</v>
      </c>
      <c r="S492" s="30">
        <v>0</v>
      </c>
      <c r="T492" s="30">
        <f t="shared" si="93"/>
        <v>0</v>
      </c>
      <c r="U492" s="33">
        <v>8.2999999999999998E-5</v>
      </c>
      <c r="V492" s="34">
        <f t="shared" si="94"/>
        <v>0</v>
      </c>
      <c r="W492" s="11"/>
    </row>
    <row r="493" spans="7:23" x14ac:dyDescent="0.3">
      <c r="G493" s="26"/>
      <c r="H493" s="11">
        <v>55</v>
      </c>
      <c r="I493" s="11" t="s">
        <v>26</v>
      </c>
      <c r="J493" s="27">
        <v>838</v>
      </c>
      <c r="K493" s="28">
        <v>1</v>
      </c>
      <c r="L493" s="29">
        <v>0</v>
      </c>
      <c r="M493" s="29">
        <v>49653</v>
      </c>
      <c r="N493" s="30">
        <v>0</v>
      </c>
      <c r="O493" s="30">
        <f t="shared" si="91"/>
        <v>49653</v>
      </c>
      <c r="P493" s="31">
        <v>1.5699999999999999E-4</v>
      </c>
      <c r="Q493" s="32">
        <f t="shared" si="92"/>
        <v>7.7955209999999999</v>
      </c>
      <c r="R493" s="29">
        <v>0</v>
      </c>
      <c r="S493" s="30">
        <v>0</v>
      </c>
      <c r="T493" s="30">
        <f t="shared" si="93"/>
        <v>0</v>
      </c>
      <c r="U493" s="33">
        <v>2.1100000000000001E-4</v>
      </c>
      <c r="V493" s="34">
        <f t="shared" si="94"/>
        <v>0</v>
      </c>
      <c r="W493" s="11"/>
    </row>
    <row r="494" spans="7:23" x14ac:dyDescent="0.3">
      <c r="G494" s="26"/>
      <c r="H494" s="11">
        <v>71</v>
      </c>
      <c r="I494" s="11" t="s">
        <v>18</v>
      </c>
      <c r="J494" s="27">
        <v>838</v>
      </c>
      <c r="K494" s="28">
        <v>0</v>
      </c>
      <c r="L494" s="29">
        <v>0</v>
      </c>
      <c r="M494" s="29">
        <v>49653</v>
      </c>
      <c r="N494" s="30">
        <v>0</v>
      </c>
      <c r="O494" s="30">
        <f t="shared" si="91"/>
        <v>0</v>
      </c>
      <c r="P494" s="31">
        <v>1.1E-5</v>
      </c>
      <c r="Q494" s="32">
        <f t="shared" si="92"/>
        <v>0</v>
      </c>
      <c r="R494" s="29">
        <v>0</v>
      </c>
      <c r="S494" s="30">
        <v>0</v>
      </c>
      <c r="T494" s="30">
        <f t="shared" si="93"/>
        <v>0</v>
      </c>
      <c r="U494" s="33">
        <v>1.2E-5</v>
      </c>
      <c r="V494" s="34">
        <f t="shared" si="94"/>
        <v>0</v>
      </c>
      <c r="W494" s="11"/>
    </row>
    <row r="495" spans="7:23" x14ac:dyDescent="0.3">
      <c r="G495" s="26"/>
      <c r="H495" s="11">
        <v>72</v>
      </c>
      <c r="I495" s="11" t="s">
        <v>28</v>
      </c>
      <c r="J495" s="27">
        <v>838</v>
      </c>
      <c r="K495" s="28">
        <v>0</v>
      </c>
      <c r="L495" s="29">
        <v>0</v>
      </c>
      <c r="M495" s="29">
        <v>49653</v>
      </c>
      <c r="N495" s="30">
        <v>0</v>
      </c>
      <c r="O495" s="30">
        <f t="shared" si="91"/>
        <v>0</v>
      </c>
      <c r="P495" s="31">
        <v>3.1799999999999998E-4</v>
      </c>
      <c r="Q495" s="32">
        <f t="shared" si="92"/>
        <v>0</v>
      </c>
      <c r="R495" s="29">
        <v>0</v>
      </c>
      <c r="S495" s="30">
        <v>0</v>
      </c>
      <c r="T495" s="30">
        <f t="shared" si="93"/>
        <v>0</v>
      </c>
      <c r="U495" s="33">
        <v>3.3700000000000001E-4</v>
      </c>
      <c r="V495" s="34">
        <f t="shared" si="94"/>
        <v>0</v>
      </c>
      <c r="W495" s="11"/>
    </row>
    <row r="496" spans="7:23" x14ac:dyDescent="0.3">
      <c r="G496" s="26"/>
      <c r="H496" s="11">
        <v>87</v>
      </c>
      <c r="I496" s="11" t="s">
        <v>148</v>
      </c>
      <c r="J496" s="27">
        <v>838</v>
      </c>
      <c r="K496" s="28">
        <v>1</v>
      </c>
      <c r="L496" s="29">
        <v>0</v>
      </c>
      <c r="M496" s="29">
        <v>49653</v>
      </c>
      <c r="N496" s="30">
        <v>0</v>
      </c>
      <c r="O496" s="30">
        <f t="shared" si="91"/>
        <v>49653</v>
      </c>
      <c r="P496" s="31">
        <v>0</v>
      </c>
      <c r="Q496" s="32">
        <f t="shared" si="92"/>
        <v>0</v>
      </c>
      <c r="R496" s="29">
        <v>0</v>
      </c>
      <c r="S496" s="30">
        <v>0</v>
      </c>
      <c r="T496" s="30">
        <f t="shared" si="93"/>
        <v>0</v>
      </c>
      <c r="U496" s="33">
        <v>0</v>
      </c>
      <c r="V496" s="34">
        <f t="shared" si="94"/>
        <v>0</v>
      </c>
      <c r="W496" s="11"/>
    </row>
    <row r="497" spans="7:23" x14ac:dyDescent="0.3">
      <c r="G497" s="26"/>
      <c r="H497" s="11">
        <v>117</v>
      </c>
      <c r="I497" s="11" t="s">
        <v>21</v>
      </c>
      <c r="J497" s="27">
        <v>838</v>
      </c>
      <c r="K497" s="28">
        <v>1</v>
      </c>
      <c r="L497" s="29">
        <v>0</v>
      </c>
      <c r="M497" s="29">
        <v>49653</v>
      </c>
      <c r="N497" s="30">
        <v>0</v>
      </c>
      <c r="O497" s="30">
        <f t="shared" si="91"/>
        <v>49653</v>
      </c>
      <c r="P497" s="31">
        <v>2.7300000000000002E-4</v>
      </c>
      <c r="Q497" s="32">
        <f t="shared" si="92"/>
        <v>13.555269000000001</v>
      </c>
      <c r="R497" s="29">
        <v>0</v>
      </c>
      <c r="S497" s="30">
        <v>0</v>
      </c>
      <c r="T497" s="30">
        <f t="shared" si="93"/>
        <v>0</v>
      </c>
      <c r="U497" s="33">
        <v>2.8800000000000001E-4</v>
      </c>
      <c r="V497" s="34">
        <f t="shared" si="94"/>
        <v>0</v>
      </c>
      <c r="W497" s="11"/>
    </row>
    <row r="498" spans="7:23" x14ac:dyDescent="0.3">
      <c r="G498" s="26"/>
      <c r="H498" s="11">
        <v>122</v>
      </c>
      <c r="I498" s="11" t="s">
        <v>138</v>
      </c>
      <c r="J498" s="27">
        <v>838</v>
      </c>
      <c r="K498" s="28">
        <v>1</v>
      </c>
      <c r="L498" s="29">
        <v>0</v>
      </c>
      <c r="M498" s="29">
        <v>49653</v>
      </c>
      <c r="N498" s="30">
        <v>0</v>
      </c>
      <c r="O498" s="30">
        <f t="shared" si="91"/>
        <v>49653</v>
      </c>
      <c r="P498" s="31">
        <v>0</v>
      </c>
      <c r="Q498" s="32">
        <f t="shared" si="92"/>
        <v>0</v>
      </c>
      <c r="R498" s="29">
        <v>0</v>
      </c>
      <c r="S498" s="30">
        <v>0</v>
      </c>
      <c r="T498" s="30">
        <f t="shared" si="93"/>
        <v>0</v>
      </c>
      <c r="U498" s="33">
        <v>0</v>
      </c>
      <c r="V498" s="34">
        <f t="shared" si="94"/>
        <v>0</v>
      </c>
      <c r="W498" s="11"/>
    </row>
    <row r="499" spans="7:23" ht="15" thickBot="1" x14ac:dyDescent="0.35">
      <c r="G499" s="35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7"/>
    </row>
    <row r="500" spans="7:23" x14ac:dyDescent="0.3">
      <c r="G500" s="11">
        <v>87</v>
      </c>
      <c r="H500" s="11" t="s">
        <v>148</v>
      </c>
      <c r="I500" s="11"/>
      <c r="J500" s="27"/>
      <c r="K500" s="28"/>
      <c r="L500" s="30"/>
      <c r="M500" s="30"/>
      <c r="N500" s="30"/>
      <c r="O500" s="30"/>
      <c r="P500" s="33"/>
      <c r="Q500" s="32">
        <f>SUM(Q464:Q499)</f>
        <v>525352.65571499988</v>
      </c>
      <c r="R500" s="30"/>
      <c r="S500" s="30"/>
      <c r="T500" s="30"/>
      <c r="U500" s="33"/>
      <c r="V500" s="32">
        <f>SUM(V464:V499)</f>
        <v>684529.76988599985</v>
      </c>
      <c r="W500" s="38">
        <f>Q500+V500</f>
        <v>1209882.4256009997</v>
      </c>
    </row>
    <row r="501" spans="7:23" x14ac:dyDescent="0.3">
      <c r="G501" s="11"/>
      <c r="H501" s="11"/>
      <c r="I501" s="11"/>
      <c r="J501" s="27"/>
      <c r="K501" s="28"/>
      <c r="L501" s="30"/>
      <c r="M501" s="30"/>
      <c r="N501" s="30"/>
      <c r="O501" s="30"/>
      <c r="P501" s="33"/>
      <c r="Q501" s="32"/>
      <c r="R501" s="30"/>
      <c r="S501" s="30"/>
      <c r="T501" s="30"/>
      <c r="U501" s="33"/>
      <c r="V501" s="32"/>
      <c r="W501" s="11"/>
    </row>
    <row r="502" spans="7:23" ht="15" thickBot="1" x14ac:dyDescent="0.35">
      <c r="G502" s="11"/>
      <c r="H502" s="11"/>
      <c r="I502" s="11"/>
      <c r="J502" s="12" t="s">
        <v>100</v>
      </c>
      <c r="K502" s="13" t="s">
        <v>101</v>
      </c>
      <c r="L502" s="14" t="s">
        <v>102</v>
      </c>
      <c r="M502" s="14" t="s">
        <v>103</v>
      </c>
      <c r="N502" s="14" t="s">
        <v>104</v>
      </c>
      <c r="O502" s="14" t="s">
        <v>105</v>
      </c>
      <c r="P502" s="15" t="s">
        <v>106</v>
      </c>
      <c r="Q502" s="16" t="s">
        <v>107</v>
      </c>
      <c r="R502" s="14" t="s">
        <v>108</v>
      </c>
      <c r="S502" s="14" t="s">
        <v>109</v>
      </c>
      <c r="T502" s="14" t="s">
        <v>110</v>
      </c>
      <c r="U502" s="15" t="s">
        <v>111</v>
      </c>
      <c r="V502" s="16" t="s">
        <v>112</v>
      </c>
      <c r="W502" s="11"/>
    </row>
    <row r="503" spans="7:23" ht="15.6" x14ac:dyDescent="0.3">
      <c r="G503" s="17">
        <v>94</v>
      </c>
      <c r="H503" s="18" t="s">
        <v>149</v>
      </c>
      <c r="I503" s="19"/>
      <c r="J503" s="20"/>
      <c r="K503" s="21"/>
      <c r="L503" s="22"/>
      <c r="M503" s="22"/>
      <c r="N503" s="22"/>
      <c r="O503" s="22"/>
      <c r="P503" s="23"/>
      <c r="Q503" s="24"/>
      <c r="R503" s="22"/>
      <c r="S503" s="22"/>
      <c r="T503" s="22"/>
      <c r="U503" s="23"/>
      <c r="V503" s="25"/>
      <c r="W503" s="11"/>
    </row>
    <row r="504" spans="7:23" x14ac:dyDescent="0.3">
      <c r="G504" s="26"/>
      <c r="H504" s="11">
        <v>1</v>
      </c>
      <c r="I504" s="11" t="s">
        <v>11</v>
      </c>
      <c r="J504" s="27">
        <v>359</v>
      </c>
      <c r="K504" s="28">
        <v>0.75</v>
      </c>
      <c r="L504" s="29">
        <v>297264013</v>
      </c>
      <c r="M504" s="29">
        <v>2966166</v>
      </c>
      <c r="N504" s="30">
        <v>0</v>
      </c>
      <c r="O504" s="30">
        <f t="shared" ref="O504:O520" si="95">(L504+M504-N504)*K504</f>
        <v>225172634.25</v>
      </c>
      <c r="P504" s="31">
        <v>1.91E-3</v>
      </c>
      <c r="Q504" s="32">
        <f t="shared" ref="Q504:Q520" si="96">O504*P504</f>
        <v>430079.73141750001</v>
      </c>
      <c r="R504" s="29">
        <v>137294747</v>
      </c>
      <c r="S504" s="30">
        <v>22686</v>
      </c>
      <c r="T504" s="30">
        <f t="shared" ref="T504:T520" si="97">(R504-S504)*K504</f>
        <v>102954045.75</v>
      </c>
      <c r="U504" s="33">
        <v>1.9740000000000001E-3</v>
      </c>
      <c r="V504" s="34">
        <f t="shared" ref="V504:V520" si="98">T504*U504</f>
        <v>203231.2863105</v>
      </c>
      <c r="W504" s="11"/>
    </row>
    <row r="505" spans="7:23" x14ac:dyDescent="0.3">
      <c r="G505" s="26"/>
      <c r="H505" s="11">
        <v>2</v>
      </c>
      <c r="I505" s="11" t="s">
        <v>27</v>
      </c>
      <c r="J505" s="27">
        <v>359</v>
      </c>
      <c r="K505" s="28">
        <v>0.75</v>
      </c>
      <c r="L505" s="29">
        <v>297264013</v>
      </c>
      <c r="M505" s="29">
        <v>2966166</v>
      </c>
      <c r="N505" s="30">
        <v>0</v>
      </c>
      <c r="O505" s="30">
        <f t="shared" si="95"/>
        <v>225172634.25</v>
      </c>
      <c r="P505" s="31">
        <v>2.6899999999999998E-4</v>
      </c>
      <c r="Q505" s="32">
        <f t="shared" si="96"/>
        <v>60571.438613249993</v>
      </c>
      <c r="R505" s="29">
        <v>137294747</v>
      </c>
      <c r="S505" s="30">
        <v>22686</v>
      </c>
      <c r="T505" s="30">
        <f t="shared" si="97"/>
        <v>102954045.75</v>
      </c>
      <c r="U505" s="33">
        <v>2.9500000000000001E-4</v>
      </c>
      <c r="V505" s="34">
        <f t="shared" si="98"/>
        <v>30371.443496250002</v>
      </c>
      <c r="W505" s="11"/>
    </row>
    <row r="506" spans="7:23" x14ac:dyDescent="0.3">
      <c r="G506" s="26"/>
      <c r="H506" s="11">
        <v>3</v>
      </c>
      <c r="I506" s="11" t="s">
        <v>20</v>
      </c>
      <c r="J506" s="27">
        <v>359</v>
      </c>
      <c r="K506" s="28">
        <v>0.75</v>
      </c>
      <c r="L506" s="29">
        <v>297264013</v>
      </c>
      <c r="M506" s="29">
        <v>2966166</v>
      </c>
      <c r="N506" s="30">
        <v>0</v>
      </c>
      <c r="O506" s="30">
        <f t="shared" si="95"/>
        <v>225172634.25</v>
      </c>
      <c r="P506" s="31">
        <v>5.9699999999999998E-4</v>
      </c>
      <c r="Q506" s="32">
        <f t="shared" si="96"/>
        <v>134428.06264724999</v>
      </c>
      <c r="R506" s="29">
        <v>137294747</v>
      </c>
      <c r="S506" s="30">
        <v>22686</v>
      </c>
      <c r="T506" s="30">
        <f t="shared" si="97"/>
        <v>102954045.75</v>
      </c>
      <c r="U506" s="33">
        <v>6.3100000000000005E-4</v>
      </c>
      <c r="V506" s="34">
        <f t="shared" si="98"/>
        <v>64964.002868250005</v>
      </c>
      <c r="W506" s="11"/>
    </row>
    <row r="507" spans="7:23" x14ac:dyDescent="0.3">
      <c r="G507" s="26"/>
      <c r="H507" s="11">
        <v>4</v>
      </c>
      <c r="I507" s="11" t="s">
        <v>10</v>
      </c>
      <c r="J507" s="27">
        <v>359</v>
      </c>
      <c r="K507" s="28">
        <v>0.75</v>
      </c>
      <c r="L507" s="29">
        <v>297264013</v>
      </c>
      <c r="M507" s="29">
        <v>2966166</v>
      </c>
      <c r="N507" s="30">
        <v>0</v>
      </c>
      <c r="O507" s="30">
        <f t="shared" si="95"/>
        <v>225172634.25</v>
      </c>
      <c r="P507" s="31">
        <v>9.2750000000000003E-3</v>
      </c>
      <c r="Q507" s="32">
        <f t="shared" si="96"/>
        <v>2088476.1826687502</v>
      </c>
      <c r="R507" s="29">
        <v>137294747</v>
      </c>
      <c r="S507" s="30">
        <v>22686</v>
      </c>
      <c r="T507" s="30">
        <f t="shared" si="97"/>
        <v>102954045.75</v>
      </c>
      <c r="U507" s="33">
        <v>9.2949999999999994E-3</v>
      </c>
      <c r="V507" s="34">
        <f t="shared" si="98"/>
        <v>956957.85524624994</v>
      </c>
      <c r="W507" s="11"/>
    </row>
    <row r="508" spans="7:23" x14ac:dyDescent="0.3">
      <c r="G508" s="26"/>
      <c r="H508" s="11">
        <v>6</v>
      </c>
      <c r="I508" s="11" t="s">
        <v>118</v>
      </c>
      <c r="J508" s="27">
        <v>359</v>
      </c>
      <c r="K508" s="28">
        <v>0.75</v>
      </c>
      <c r="L508" s="29">
        <v>297264013</v>
      </c>
      <c r="M508" s="29">
        <v>2966166</v>
      </c>
      <c r="N508" s="30">
        <v>0</v>
      </c>
      <c r="O508" s="30">
        <f t="shared" si="95"/>
        <v>225172634.25</v>
      </c>
      <c r="P508" s="31">
        <v>0</v>
      </c>
      <c r="Q508" s="32">
        <f t="shared" si="96"/>
        <v>0</v>
      </c>
      <c r="R508" s="29">
        <v>137294747</v>
      </c>
      <c r="S508" s="30">
        <v>22686</v>
      </c>
      <c r="T508" s="30">
        <f t="shared" si="97"/>
        <v>102954045.75</v>
      </c>
      <c r="U508" s="33">
        <v>0</v>
      </c>
      <c r="V508" s="34">
        <f t="shared" si="98"/>
        <v>0</v>
      </c>
      <c r="W508" s="11"/>
    </row>
    <row r="509" spans="7:23" x14ac:dyDescent="0.3">
      <c r="G509" s="26"/>
      <c r="H509" s="11">
        <v>7</v>
      </c>
      <c r="I509" s="11" t="s">
        <v>9</v>
      </c>
      <c r="J509" s="27">
        <v>359</v>
      </c>
      <c r="K509" s="28">
        <v>0.75</v>
      </c>
      <c r="L509" s="29">
        <v>297264013</v>
      </c>
      <c r="M509" s="29">
        <v>2966166</v>
      </c>
      <c r="N509" s="30">
        <v>0</v>
      </c>
      <c r="O509" s="30">
        <f t="shared" si="95"/>
        <v>225172634.25</v>
      </c>
      <c r="P509" s="31">
        <v>1.27E-4</v>
      </c>
      <c r="Q509" s="32">
        <f t="shared" si="96"/>
        <v>28596.924549749998</v>
      </c>
      <c r="R509" s="29">
        <v>137294747</v>
      </c>
      <c r="S509" s="30">
        <v>22686</v>
      </c>
      <c r="T509" s="30">
        <f t="shared" si="97"/>
        <v>102954045.75</v>
      </c>
      <c r="U509" s="33">
        <v>1.34E-4</v>
      </c>
      <c r="V509" s="34">
        <f t="shared" si="98"/>
        <v>13795.842130500001</v>
      </c>
      <c r="W509" s="11"/>
    </row>
    <row r="510" spans="7:23" x14ac:dyDescent="0.3">
      <c r="G510" s="26"/>
      <c r="H510" s="11">
        <v>8</v>
      </c>
      <c r="I510" s="11" t="s">
        <v>23</v>
      </c>
      <c r="J510" s="27">
        <v>359</v>
      </c>
      <c r="K510" s="28">
        <v>0.75</v>
      </c>
      <c r="L510" s="29">
        <v>297264013</v>
      </c>
      <c r="M510" s="29">
        <v>2966166</v>
      </c>
      <c r="N510" s="30">
        <v>0</v>
      </c>
      <c r="O510" s="30">
        <f t="shared" si="95"/>
        <v>225172634.25</v>
      </c>
      <c r="P510" s="31">
        <v>1.8699999999999999E-4</v>
      </c>
      <c r="Q510" s="32">
        <f t="shared" si="96"/>
        <v>42107.282604749998</v>
      </c>
      <c r="R510" s="29">
        <v>137294747</v>
      </c>
      <c r="S510" s="30">
        <v>22686</v>
      </c>
      <c r="T510" s="30">
        <f t="shared" si="97"/>
        <v>102954045.75</v>
      </c>
      <c r="U510" s="33">
        <v>1.9599999999999999E-4</v>
      </c>
      <c r="V510" s="34">
        <f t="shared" si="98"/>
        <v>20178.992966999998</v>
      </c>
      <c r="W510" s="11"/>
    </row>
    <row r="511" spans="7:23" x14ac:dyDescent="0.3">
      <c r="G511" s="26"/>
      <c r="H511" s="11">
        <v>9</v>
      </c>
      <c r="I511" s="11" t="s">
        <v>0</v>
      </c>
      <c r="J511" s="27">
        <v>359</v>
      </c>
      <c r="K511" s="28">
        <v>0.75</v>
      </c>
      <c r="L511" s="29">
        <v>297264013</v>
      </c>
      <c r="M511" s="29">
        <v>2966166</v>
      </c>
      <c r="N511" s="30">
        <v>0</v>
      </c>
      <c r="O511" s="30">
        <f t="shared" si="95"/>
        <v>225172634.25</v>
      </c>
      <c r="P511" s="31">
        <v>2.6600000000000001E-4</v>
      </c>
      <c r="Q511" s="32">
        <f t="shared" si="96"/>
        <v>59895.920710500002</v>
      </c>
      <c r="R511" s="29">
        <v>137294747</v>
      </c>
      <c r="S511" s="30">
        <v>22686</v>
      </c>
      <c r="T511" s="30">
        <f t="shared" si="97"/>
        <v>102954045.75</v>
      </c>
      <c r="U511" s="33">
        <v>2.8299999999999999E-4</v>
      </c>
      <c r="V511" s="34">
        <f t="shared" si="98"/>
        <v>29135.994947250001</v>
      </c>
      <c r="W511" s="11"/>
    </row>
    <row r="512" spans="7:23" x14ac:dyDescent="0.3">
      <c r="G512" s="26"/>
      <c r="H512" s="11">
        <v>17</v>
      </c>
      <c r="I512" s="11" t="s">
        <v>16</v>
      </c>
      <c r="J512" s="27">
        <v>359</v>
      </c>
      <c r="K512" s="28">
        <v>0.75</v>
      </c>
      <c r="L512" s="29">
        <v>297264013</v>
      </c>
      <c r="M512" s="29">
        <v>2966166</v>
      </c>
      <c r="N512" s="30">
        <v>0</v>
      </c>
      <c r="O512" s="30">
        <f t="shared" si="95"/>
        <v>225172634.25</v>
      </c>
      <c r="P512" s="31">
        <v>7.5799999999999999E-4</v>
      </c>
      <c r="Q512" s="32">
        <f t="shared" si="96"/>
        <v>170680.85676150001</v>
      </c>
      <c r="R512" s="29">
        <v>137294747</v>
      </c>
      <c r="S512" s="30">
        <v>22686</v>
      </c>
      <c r="T512" s="30">
        <f t="shared" si="97"/>
        <v>102954045.75</v>
      </c>
      <c r="U512" s="33">
        <v>8.0199999999999998E-4</v>
      </c>
      <c r="V512" s="34">
        <f t="shared" si="98"/>
        <v>82569.144691499998</v>
      </c>
      <c r="W512" s="11"/>
    </row>
    <row r="513" spans="7:23" x14ac:dyDescent="0.3">
      <c r="G513" s="26"/>
      <c r="H513" s="11">
        <v>29</v>
      </c>
      <c r="I513" s="11" t="s">
        <v>24</v>
      </c>
      <c r="J513" s="27">
        <v>359</v>
      </c>
      <c r="K513" s="28">
        <v>0.75</v>
      </c>
      <c r="L513" s="29">
        <v>297264013</v>
      </c>
      <c r="M513" s="29">
        <v>2966166</v>
      </c>
      <c r="N513" s="30">
        <v>0</v>
      </c>
      <c r="O513" s="30">
        <f t="shared" si="95"/>
        <v>225172634.25</v>
      </c>
      <c r="P513" s="31">
        <v>3.1029999999999999E-3</v>
      </c>
      <c r="Q513" s="32">
        <f t="shared" si="96"/>
        <v>698710.68407774996</v>
      </c>
      <c r="R513" s="29">
        <v>137294747</v>
      </c>
      <c r="S513" s="30">
        <v>22686</v>
      </c>
      <c r="T513" s="30">
        <f t="shared" si="97"/>
        <v>102954045.75</v>
      </c>
      <c r="U513" s="33">
        <v>3.2200000000000002E-3</v>
      </c>
      <c r="V513" s="34">
        <f t="shared" si="98"/>
        <v>331512.02731500001</v>
      </c>
      <c r="W513" s="11"/>
    </row>
    <row r="514" spans="7:23" x14ac:dyDescent="0.3">
      <c r="G514" s="26"/>
      <c r="H514" s="11">
        <v>38</v>
      </c>
      <c r="I514" s="11" t="s">
        <v>12</v>
      </c>
      <c r="J514" s="27">
        <v>359</v>
      </c>
      <c r="K514" s="28">
        <v>0.75</v>
      </c>
      <c r="L514" s="29">
        <v>297264013</v>
      </c>
      <c r="M514" s="29">
        <v>2966166</v>
      </c>
      <c r="N514" s="30">
        <v>0</v>
      </c>
      <c r="O514" s="30">
        <f t="shared" si="95"/>
        <v>225172634.25</v>
      </c>
      <c r="P514" s="31">
        <v>7.8999999999999996E-5</v>
      </c>
      <c r="Q514" s="32">
        <f t="shared" si="96"/>
        <v>17788.63810575</v>
      </c>
      <c r="R514" s="29">
        <v>137294747</v>
      </c>
      <c r="S514" s="30">
        <v>22686</v>
      </c>
      <c r="T514" s="30">
        <f t="shared" si="97"/>
        <v>102954045.75</v>
      </c>
      <c r="U514" s="33">
        <v>8.2999999999999998E-5</v>
      </c>
      <c r="V514" s="34">
        <f t="shared" si="98"/>
        <v>8545.1857972500002</v>
      </c>
      <c r="W514" s="11"/>
    </row>
    <row r="515" spans="7:23" x14ac:dyDescent="0.3">
      <c r="G515" s="26"/>
      <c r="H515" s="11">
        <v>55</v>
      </c>
      <c r="I515" s="11" t="s">
        <v>26</v>
      </c>
      <c r="J515" s="27">
        <v>359</v>
      </c>
      <c r="K515" s="28">
        <v>0.75</v>
      </c>
      <c r="L515" s="29">
        <v>297264013</v>
      </c>
      <c r="M515" s="29">
        <v>2966166</v>
      </c>
      <c r="N515" s="30">
        <v>0</v>
      </c>
      <c r="O515" s="30">
        <f t="shared" si="95"/>
        <v>225172634.25</v>
      </c>
      <c r="P515" s="31">
        <v>1.5699999999999999E-4</v>
      </c>
      <c r="Q515" s="32">
        <f t="shared" si="96"/>
        <v>35352.103577249996</v>
      </c>
      <c r="R515" s="29">
        <v>137294747</v>
      </c>
      <c r="S515" s="30">
        <v>22686</v>
      </c>
      <c r="T515" s="30">
        <f t="shared" si="97"/>
        <v>102954045.75</v>
      </c>
      <c r="U515" s="33">
        <v>2.1100000000000001E-4</v>
      </c>
      <c r="V515" s="34">
        <f t="shared" si="98"/>
        <v>21723.303653250001</v>
      </c>
      <c r="W515" s="11"/>
    </row>
    <row r="516" spans="7:23" x14ac:dyDescent="0.3">
      <c r="G516" s="26"/>
      <c r="H516" s="11">
        <v>71</v>
      </c>
      <c r="I516" s="11" t="s">
        <v>18</v>
      </c>
      <c r="J516" s="27">
        <v>359</v>
      </c>
      <c r="K516" s="28">
        <v>0</v>
      </c>
      <c r="L516" s="29">
        <v>297264013</v>
      </c>
      <c r="M516" s="29">
        <v>2966166</v>
      </c>
      <c r="N516" s="30">
        <v>0</v>
      </c>
      <c r="O516" s="30">
        <f t="shared" si="95"/>
        <v>0</v>
      </c>
      <c r="P516" s="31">
        <v>1.1E-5</v>
      </c>
      <c r="Q516" s="32">
        <f t="shared" si="96"/>
        <v>0</v>
      </c>
      <c r="R516" s="29">
        <v>137294747</v>
      </c>
      <c r="S516" s="30">
        <v>22686</v>
      </c>
      <c r="T516" s="30">
        <f t="shared" si="97"/>
        <v>0</v>
      </c>
      <c r="U516" s="33">
        <v>1.2E-5</v>
      </c>
      <c r="V516" s="34">
        <f t="shared" si="98"/>
        <v>0</v>
      </c>
      <c r="W516" s="11"/>
    </row>
    <row r="517" spans="7:23" x14ac:dyDescent="0.3">
      <c r="G517" s="26"/>
      <c r="H517" s="11">
        <v>72</v>
      </c>
      <c r="I517" s="11" t="s">
        <v>28</v>
      </c>
      <c r="J517" s="27">
        <v>359</v>
      </c>
      <c r="K517" s="28">
        <v>0</v>
      </c>
      <c r="L517" s="29">
        <v>297264013</v>
      </c>
      <c r="M517" s="29">
        <v>2966166</v>
      </c>
      <c r="N517" s="30">
        <v>0</v>
      </c>
      <c r="O517" s="30">
        <f t="shared" si="95"/>
        <v>0</v>
      </c>
      <c r="P517" s="31">
        <v>3.1799999999999998E-4</v>
      </c>
      <c r="Q517" s="32">
        <f t="shared" si="96"/>
        <v>0</v>
      </c>
      <c r="R517" s="29">
        <v>137294747</v>
      </c>
      <c r="S517" s="30">
        <v>22686</v>
      </c>
      <c r="T517" s="30">
        <f t="shared" si="97"/>
        <v>0</v>
      </c>
      <c r="U517" s="33">
        <v>3.3700000000000001E-4</v>
      </c>
      <c r="V517" s="34">
        <f t="shared" si="98"/>
        <v>0</v>
      </c>
      <c r="W517" s="11"/>
    </row>
    <row r="518" spans="7:23" x14ac:dyDescent="0.3">
      <c r="G518" s="26"/>
      <c r="H518" s="11">
        <v>94</v>
      </c>
      <c r="I518" s="11" t="s">
        <v>149</v>
      </c>
      <c r="J518" s="27">
        <v>359</v>
      </c>
      <c r="K518" s="28">
        <v>0.75</v>
      </c>
      <c r="L518" s="29">
        <v>297264013</v>
      </c>
      <c r="M518" s="29">
        <v>2966166</v>
      </c>
      <c r="N518" s="30">
        <v>0</v>
      </c>
      <c r="O518" s="30">
        <f t="shared" si="95"/>
        <v>225172634.25</v>
      </c>
      <c r="P518" s="31">
        <v>0</v>
      </c>
      <c r="Q518" s="32">
        <f t="shared" si="96"/>
        <v>0</v>
      </c>
      <c r="R518" s="29">
        <v>137294747</v>
      </c>
      <c r="S518" s="30">
        <v>22686</v>
      </c>
      <c r="T518" s="30">
        <f t="shared" si="97"/>
        <v>102954045.75</v>
      </c>
      <c r="U518" s="33">
        <v>0</v>
      </c>
      <c r="V518" s="34">
        <f t="shared" si="98"/>
        <v>0</v>
      </c>
      <c r="W518" s="11"/>
    </row>
    <row r="519" spans="7:23" x14ac:dyDescent="0.3">
      <c r="G519" s="26"/>
      <c r="H519" s="11">
        <v>117</v>
      </c>
      <c r="I519" s="11" t="s">
        <v>21</v>
      </c>
      <c r="J519" s="27">
        <v>359</v>
      </c>
      <c r="K519" s="28">
        <v>0.75</v>
      </c>
      <c r="L519" s="29">
        <v>297264013</v>
      </c>
      <c r="M519" s="29">
        <v>2966166</v>
      </c>
      <c r="N519" s="30">
        <v>0</v>
      </c>
      <c r="O519" s="30">
        <f t="shared" si="95"/>
        <v>225172634.25</v>
      </c>
      <c r="P519" s="31">
        <v>2.7300000000000002E-4</v>
      </c>
      <c r="Q519" s="32">
        <f t="shared" si="96"/>
        <v>61472.129150250003</v>
      </c>
      <c r="R519" s="29">
        <v>137294747</v>
      </c>
      <c r="S519" s="30">
        <v>22686</v>
      </c>
      <c r="T519" s="30">
        <f t="shared" si="97"/>
        <v>102954045.75</v>
      </c>
      <c r="U519" s="33">
        <v>2.8800000000000001E-4</v>
      </c>
      <c r="V519" s="34">
        <f t="shared" si="98"/>
        <v>29650.765176000001</v>
      </c>
      <c r="W519" s="11"/>
    </row>
    <row r="520" spans="7:23" x14ac:dyDescent="0.3">
      <c r="G520" s="26"/>
      <c r="H520" s="11">
        <v>122</v>
      </c>
      <c r="I520" s="11" t="s">
        <v>138</v>
      </c>
      <c r="J520" s="27">
        <v>359</v>
      </c>
      <c r="K520" s="28">
        <v>0.75</v>
      </c>
      <c r="L520" s="29">
        <v>297264013</v>
      </c>
      <c r="M520" s="29">
        <v>2966166</v>
      </c>
      <c r="N520" s="30">
        <v>0</v>
      </c>
      <c r="O520" s="30">
        <f t="shared" si="95"/>
        <v>225172634.25</v>
      </c>
      <c r="P520" s="31">
        <v>0</v>
      </c>
      <c r="Q520" s="32">
        <f t="shared" si="96"/>
        <v>0</v>
      </c>
      <c r="R520" s="29">
        <v>137294747</v>
      </c>
      <c r="S520" s="30">
        <v>22686</v>
      </c>
      <c r="T520" s="30">
        <f t="shared" si="97"/>
        <v>102954045.75</v>
      </c>
      <c r="U520" s="33">
        <v>0</v>
      </c>
      <c r="V520" s="34">
        <f t="shared" si="98"/>
        <v>0</v>
      </c>
      <c r="W520" s="11"/>
    </row>
    <row r="521" spans="7:23" x14ac:dyDescent="0.3">
      <c r="G521" s="26"/>
      <c r="H521" s="11"/>
      <c r="I521" s="11"/>
      <c r="J521" s="27"/>
      <c r="K521" s="28"/>
      <c r="L521" s="30"/>
      <c r="M521" s="30"/>
      <c r="N521" s="30"/>
      <c r="O521" s="30"/>
      <c r="P521" s="33"/>
      <c r="Q521" s="32"/>
      <c r="R521" s="30"/>
      <c r="S521" s="30"/>
      <c r="T521" s="30"/>
      <c r="U521" s="33"/>
      <c r="V521" s="34"/>
      <c r="W521" s="11"/>
    </row>
    <row r="522" spans="7:23" ht="15.6" x14ac:dyDescent="0.3">
      <c r="G522" s="39">
        <v>94</v>
      </c>
      <c r="H522" s="40" t="s">
        <v>149</v>
      </c>
      <c r="I522" s="11"/>
      <c r="J522" s="27"/>
      <c r="K522" s="28"/>
      <c r="L522" s="30"/>
      <c r="M522" s="30"/>
      <c r="N522" s="30"/>
      <c r="O522" s="30"/>
      <c r="P522" s="33"/>
      <c r="Q522" s="32"/>
      <c r="R522" s="30"/>
      <c r="S522" s="30"/>
      <c r="T522" s="30"/>
      <c r="U522" s="33"/>
      <c r="V522" s="34"/>
      <c r="W522" s="11"/>
    </row>
    <row r="523" spans="7:23" x14ac:dyDescent="0.3">
      <c r="G523" s="26"/>
      <c r="H523" s="11">
        <v>1</v>
      </c>
      <c r="I523" s="11" t="s">
        <v>11</v>
      </c>
      <c r="J523" s="27">
        <v>870</v>
      </c>
      <c r="K523" s="28">
        <v>0.75</v>
      </c>
      <c r="L523" s="29">
        <v>0</v>
      </c>
      <c r="M523" s="29">
        <v>102159</v>
      </c>
      <c r="N523" s="30">
        <v>0</v>
      </c>
      <c r="O523" s="30">
        <f t="shared" ref="O523:O538" si="99">(L523+M523-N523)*K523</f>
        <v>76619.25</v>
      </c>
      <c r="P523" s="31">
        <v>1.91E-3</v>
      </c>
      <c r="Q523" s="32">
        <f t="shared" ref="Q523:Q538" si="100">O523*P523</f>
        <v>146.34276750000001</v>
      </c>
      <c r="R523" s="29">
        <v>0</v>
      </c>
      <c r="S523" s="30">
        <v>0</v>
      </c>
      <c r="T523" s="30">
        <f t="shared" ref="T523:T538" si="101">(R523-S523)*K523</f>
        <v>0</v>
      </c>
      <c r="U523" s="33">
        <v>1.9740000000000001E-3</v>
      </c>
      <c r="V523" s="34">
        <f t="shared" ref="V523:V538" si="102">T523*U523</f>
        <v>0</v>
      </c>
      <c r="W523" s="11"/>
    </row>
    <row r="524" spans="7:23" x14ac:dyDescent="0.3">
      <c r="G524" s="26"/>
      <c r="H524" s="11">
        <v>2</v>
      </c>
      <c r="I524" s="11" t="s">
        <v>27</v>
      </c>
      <c r="J524" s="27">
        <v>870</v>
      </c>
      <c r="K524" s="28">
        <v>0.75</v>
      </c>
      <c r="L524" s="29">
        <v>0</v>
      </c>
      <c r="M524" s="29">
        <v>102159</v>
      </c>
      <c r="N524" s="30">
        <v>0</v>
      </c>
      <c r="O524" s="30">
        <f t="shared" si="99"/>
        <v>76619.25</v>
      </c>
      <c r="P524" s="31">
        <v>2.6899999999999998E-4</v>
      </c>
      <c r="Q524" s="32">
        <f t="shared" si="100"/>
        <v>20.61057825</v>
      </c>
      <c r="R524" s="29">
        <v>0</v>
      </c>
      <c r="S524" s="30">
        <v>0</v>
      </c>
      <c r="T524" s="30">
        <f t="shared" si="101"/>
        <v>0</v>
      </c>
      <c r="U524" s="33">
        <v>2.9500000000000001E-4</v>
      </c>
      <c r="V524" s="34">
        <f t="shared" si="102"/>
        <v>0</v>
      </c>
      <c r="W524" s="11"/>
    </row>
    <row r="525" spans="7:23" x14ac:dyDescent="0.3">
      <c r="G525" s="26"/>
      <c r="H525" s="11">
        <v>3</v>
      </c>
      <c r="I525" s="11" t="s">
        <v>20</v>
      </c>
      <c r="J525" s="27">
        <v>870</v>
      </c>
      <c r="K525" s="28">
        <v>0.75</v>
      </c>
      <c r="L525" s="29">
        <v>0</v>
      </c>
      <c r="M525" s="29">
        <v>102159</v>
      </c>
      <c r="N525" s="30">
        <v>0</v>
      </c>
      <c r="O525" s="30">
        <f t="shared" si="99"/>
        <v>76619.25</v>
      </c>
      <c r="P525" s="31">
        <v>5.9699999999999998E-4</v>
      </c>
      <c r="Q525" s="32">
        <f t="shared" si="100"/>
        <v>45.74169225</v>
      </c>
      <c r="R525" s="29">
        <v>0</v>
      </c>
      <c r="S525" s="30">
        <v>0</v>
      </c>
      <c r="T525" s="30">
        <f t="shared" si="101"/>
        <v>0</v>
      </c>
      <c r="U525" s="33">
        <v>6.3100000000000005E-4</v>
      </c>
      <c r="V525" s="34">
        <f t="shared" si="102"/>
        <v>0</v>
      </c>
      <c r="W525" s="11"/>
    </row>
    <row r="526" spans="7:23" x14ac:dyDescent="0.3">
      <c r="G526" s="26"/>
      <c r="H526" s="11">
        <v>4</v>
      </c>
      <c r="I526" s="11" t="s">
        <v>10</v>
      </c>
      <c r="J526" s="27">
        <v>870</v>
      </c>
      <c r="K526" s="28">
        <v>0.75</v>
      </c>
      <c r="L526" s="29">
        <v>0</v>
      </c>
      <c r="M526" s="29">
        <v>102159</v>
      </c>
      <c r="N526" s="30">
        <v>0</v>
      </c>
      <c r="O526" s="30">
        <f t="shared" si="99"/>
        <v>76619.25</v>
      </c>
      <c r="P526" s="31">
        <v>9.2750000000000003E-3</v>
      </c>
      <c r="Q526" s="32">
        <f t="shared" si="100"/>
        <v>710.64354375000005</v>
      </c>
      <c r="R526" s="29">
        <v>0</v>
      </c>
      <c r="S526" s="30">
        <v>0</v>
      </c>
      <c r="T526" s="30">
        <f t="shared" si="101"/>
        <v>0</v>
      </c>
      <c r="U526" s="33">
        <v>9.2949999999999994E-3</v>
      </c>
      <c r="V526" s="34">
        <f t="shared" si="102"/>
        <v>0</v>
      </c>
      <c r="W526" s="11"/>
    </row>
    <row r="527" spans="7:23" x14ac:dyDescent="0.3">
      <c r="G527" s="26"/>
      <c r="H527" s="11">
        <v>6</v>
      </c>
      <c r="I527" s="11" t="s">
        <v>118</v>
      </c>
      <c r="J527" s="27">
        <v>870</v>
      </c>
      <c r="K527" s="28">
        <v>0.75</v>
      </c>
      <c r="L527" s="29">
        <v>0</v>
      </c>
      <c r="M527" s="29">
        <v>102159</v>
      </c>
      <c r="N527" s="30">
        <v>0</v>
      </c>
      <c r="O527" s="30">
        <f t="shared" si="99"/>
        <v>76619.25</v>
      </c>
      <c r="P527" s="31">
        <v>0</v>
      </c>
      <c r="Q527" s="32">
        <f t="shared" si="100"/>
        <v>0</v>
      </c>
      <c r="R527" s="29">
        <v>0</v>
      </c>
      <c r="S527" s="30">
        <v>0</v>
      </c>
      <c r="T527" s="30">
        <f t="shared" si="101"/>
        <v>0</v>
      </c>
      <c r="U527" s="33">
        <v>0</v>
      </c>
      <c r="V527" s="34">
        <f t="shared" si="102"/>
        <v>0</v>
      </c>
      <c r="W527" s="11"/>
    </row>
    <row r="528" spans="7:23" x14ac:dyDescent="0.3">
      <c r="G528" s="26"/>
      <c r="H528" s="11">
        <v>7</v>
      </c>
      <c r="I528" s="11" t="s">
        <v>9</v>
      </c>
      <c r="J528" s="27">
        <v>870</v>
      </c>
      <c r="K528" s="28">
        <v>0.75</v>
      </c>
      <c r="L528" s="29">
        <v>0</v>
      </c>
      <c r="M528" s="29">
        <v>102159</v>
      </c>
      <c r="N528" s="30">
        <v>0</v>
      </c>
      <c r="O528" s="30">
        <f t="shared" si="99"/>
        <v>76619.25</v>
      </c>
      <c r="P528" s="31">
        <v>1.27E-4</v>
      </c>
      <c r="Q528" s="32">
        <f t="shared" si="100"/>
        <v>9.7306447499999997</v>
      </c>
      <c r="R528" s="29">
        <v>0</v>
      </c>
      <c r="S528" s="30">
        <v>0</v>
      </c>
      <c r="T528" s="30">
        <f t="shared" si="101"/>
        <v>0</v>
      </c>
      <c r="U528" s="33">
        <v>1.34E-4</v>
      </c>
      <c r="V528" s="34">
        <f t="shared" si="102"/>
        <v>0</v>
      </c>
      <c r="W528" s="11"/>
    </row>
    <row r="529" spans="7:23" x14ac:dyDescent="0.3">
      <c r="G529" s="26"/>
      <c r="H529" s="11">
        <v>8</v>
      </c>
      <c r="I529" s="11" t="s">
        <v>23</v>
      </c>
      <c r="J529" s="27">
        <v>870</v>
      </c>
      <c r="K529" s="28">
        <v>0.75</v>
      </c>
      <c r="L529" s="29">
        <v>0</v>
      </c>
      <c r="M529" s="29">
        <v>102159</v>
      </c>
      <c r="N529" s="30">
        <v>0</v>
      </c>
      <c r="O529" s="30">
        <f t="shared" si="99"/>
        <v>76619.25</v>
      </c>
      <c r="P529" s="31">
        <v>1.8699999999999999E-4</v>
      </c>
      <c r="Q529" s="32">
        <f t="shared" si="100"/>
        <v>14.327799749999999</v>
      </c>
      <c r="R529" s="29">
        <v>0</v>
      </c>
      <c r="S529" s="30">
        <v>0</v>
      </c>
      <c r="T529" s="30">
        <f t="shared" si="101"/>
        <v>0</v>
      </c>
      <c r="U529" s="33">
        <v>1.9599999999999999E-4</v>
      </c>
      <c r="V529" s="34">
        <f t="shared" si="102"/>
        <v>0</v>
      </c>
      <c r="W529" s="11"/>
    </row>
    <row r="530" spans="7:23" x14ac:dyDescent="0.3">
      <c r="G530" s="26"/>
      <c r="H530" s="11">
        <v>9</v>
      </c>
      <c r="I530" s="11" t="s">
        <v>0</v>
      </c>
      <c r="J530" s="27">
        <v>870</v>
      </c>
      <c r="K530" s="28">
        <v>0.75</v>
      </c>
      <c r="L530" s="29">
        <v>0</v>
      </c>
      <c r="M530" s="29">
        <v>102159</v>
      </c>
      <c r="N530" s="30">
        <v>0</v>
      </c>
      <c r="O530" s="30">
        <f t="shared" si="99"/>
        <v>76619.25</v>
      </c>
      <c r="P530" s="31">
        <v>2.6600000000000001E-4</v>
      </c>
      <c r="Q530" s="32">
        <f t="shared" si="100"/>
        <v>20.380720500000002</v>
      </c>
      <c r="R530" s="29">
        <v>0</v>
      </c>
      <c r="S530" s="30">
        <v>0</v>
      </c>
      <c r="T530" s="30">
        <f t="shared" si="101"/>
        <v>0</v>
      </c>
      <c r="U530" s="33">
        <v>2.8299999999999999E-4</v>
      </c>
      <c r="V530" s="34">
        <f t="shared" si="102"/>
        <v>0</v>
      </c>
      <c r="W530" s="11"/>
    </row>
    <row r="531" spans="7:23" x14ac:dyDescent="0.3">
      <c r="G531" s="26"/>
      <c r="H531" s="11">
        <v>29</v>
      </c>
      <c r="I531" s="11" t="s">
        <v>24</v>
      </c>
      <c r="J531" s="27">
        <v>870</v>
      </c>
      <c r="K531" s="28">
        <v>0.75</v>
      </c>
      <c r="L531" s="29">
        <v>0</v>
      </c>
      <c r="M531" s="29">
        <v>102159</v>
      </c>
      <c r="N531" s="30">
        <v>0</v>
      </c>
      <c r="O531" s="30">
        <f t="shared" si="99"/>
        <v>76619.25</v>
      </c>
      <c r="P531" s="31">
        <v>3.1029999999999999E-3</v>
      </c>
      <c r="Q531" s="32">
        <f t="shared" si="100"/>
        <v>237.74953274999999</v>
      </c>
      <c r="R531" s="29">
        <v>0</v>
      </c>
      <c r="S531" s="30">
        <v>0</v>
      </c>
      <c r="T531" s="30">
        <f t="shared" si="101"/>
        <v>0</v>
      </c>
      <c r="U531" s="33">
        <v>3.2200000000000002E-3</v>
      </c>
      <c r="V531" s="34">
        <f t="shared" si="102"/>
        <v>0</v>
      </c>
      <c r="W531" s="11"/>
    </row>
    <row r="532" spans="7:23" x14ac:dyDescent="0.3">
      <c r="G532" s="26"/>
      <c r="H532" s="11">
        <v>38</v>
      </c>
      <c r="I532" s="11" t="s">
        <v>12</v>
      </c>
      <c r="J532" s="27">
        <v>870</v>
      </c>
      <c r="K532" s="28">
        <v>0.75</v>
      </c>
      <c r="L532" s="29">
        <v>0</v>
      </c>
      <c r="M532" s="29">
        <v>102159</v>
      </c>
      <c r="N532" s="30">
        <v>0</v>
      </c>
      <c r="O532" s="30">
        <f t="shared" si="99"/>
        <v>76619.25</v>
      </c>
      <c r="P532" s="31">
        <v>7.8999999999999996E-5</v>
      </c>
      <c r="Q532" s="32">
        <f t="shared" si="100"/>
        <v>6.0529207499999993</v>
      </c>
      <c r="R532" s="29">
        <v>0</v>
      </c>
      <c r="S532" s="30">
        <v>0</v>
      </c>
      <c r="T532" s="30">
        <f t="shared" si="101"/>
        <v>0</v>
      </c>
      <c r="U532" s="33">
        <v>8.2999999999999998E-5</v>
      </c>
      <c r="V532" s="34">
        <f t="shared" si="102"/>
        <v>0</v>
      </c>
      <c r="W532" s="11"/>
    </row>
    <row r="533" spans="7:23" x14ac:dyDescent="0.3">
      <c r="G533" s="26"/>
      <c r="H533" s="11">
        <v>55</v>
      </c>
      <c r="I533" s="11" t="s">
        <v>26</v>
      </c>
      <c r="J533" s="27">
        <v>870</v>
      </c>
      <c r="K533" s="28">
        <v>0.75</v>
      </c>
      <c r="L533" s="29">
        <v>0</v>
      </c>
      <c r="M533" s="29">
        <v>102159</v>
      </c>
      <c r="N533" s="30">
        <v>0</v>
      </c>
      <c r="O533" s="30">
        <f t="shared" si="99"/>
        <v>76619.25</v>
      </c>
      <c r="P533" s="31">
        <v>1.5699999999999999E-4</v>
      </c>
      <c r="Q533" s="32">
        <f t="shared" si="100"/>
        <v>12.02922225</v>
      </c>
      <c r="R533" s="29">
        <v>0</v>
      </c>
      <c r="S533" s="30">
        <v>0</v>
      </c>
      <c r="T533" s="30">
        <f t="shared" si="101"/>
        <v>0</v>
      </c>
      <c r="U533" s="33">
        <v>2.1100000000000001E-4</v>
      </c>
      <c r="V533" s="34">
        <f t="shared" si="102"/>
        <v>0</v>
      </c>
      <c r="W533" s="11"/>
    </row>
    <row r="534" spans="7:23" x14ac:dyDescent="0.3">
      <c r="G534" s="26"/>
      <c r="H534" s="11">
        <v>71</v>
      </c>
      <c r="I534" s="11" t="s">
        <v>18</v>
      </c>
      <c r="J534" s="27">
        <v>870</v>
      </c>
      <c r="K534" s="28">
        <v>0</v>
      </c>
      <c r="L534" s="29">
        <v>0</v>
      </c>
      <c r="M534" s="29">
        <v>102159</v>
      </c>
      <c r="N534" s="30">
        <v>0</v>
      </c>
      <c r="O534" s="30">
        <f t="shared" si="99"/>
        <v>0</v>
      </c>
      <c r="P534" s="31">
        <v>1.1E-5</v>
      </c>
      <c r="Q534" s="32">
        <f t="shared" si="100"/>
        <v>0</v>
      </c>
      <c r="R534" s="29">
        <v>0</v>
      </c>
      <c r="S534" s="30">
        <v>0</v>
      </c>
      <c r="T534" s="30">
        <f t="shared" si="101"/>
        <v>0</v>
      </c>
      <c r="U534" s="33">
        <v>1.2E-5</v>
      </c>
      <c r="V534" s="34">
        <f t="shared" si="102"/>
        <v>0</v>
      </c>
      <c r="W534" s="11"/>
    </row>
    <row r="535" spans="7:23" x14ac:dyDescent="0.3">
      <c r="G535" s="26"/>
      <c r="H535" s="11">
        <v>72</v>
      </c>
      <c r="I535" s="11" t="s">
        <v>28</v>
      </c>
      <c r="J535" s="27">
        <v>870</v>
      </c>
      <c r="K535" s="28">
        <v>0</v>
      </c>
      <c r="L535" s="29">
        <v>0</v>
      </c>
      <c r="M535" s="29">
        <v>102159</v>
      </c>
      <c r="N535" s="30">
        <v>0</v>
      </c>
      <c r="O535" s="30">
        <f t="shared" si="99"/>
        <v>0</v>
      </c>
      <c r="P535" s="31">
        <v>3.1799999999999998E-4</v>
      </c>
      <c r="Q535" s="32">
        <f t="shared" si="100"/>
        <v>0</v>
      </c>
      <c r="R535" s="29">
        <v>0</v>
      </c>
      <c r="S535" s="30">
        <v>0</v>
      </c>
      <c r="T535" s="30">
        <f t="shared" si="101"/>
        <v>0</v>
      </c>
      <c r="U535" s="33">
        <v>3.3700000000000001E-4</v>
      </c>
      <c r="V535" s="34">
        <f t="shared" si="102"/>
        <v>0</v>
      </c>
      <c r="W535" s="11"/>
    </row>
    <row r="536" spans="7:23" x14ac:dyDescent="0.3">
      <c r="G536" s="26"/>
      <c r="H536" s="11">
        <v>94</v>
      </c>
      <c r="I536" s="11" t="s">
        <v>149</v>
      </c>
      <c r="J536" s="27">
        <v>870</v>
      </c>
      <c r="K536" s="28">
        <v>0.75</v>
      </c>
      <c r="L536" s="29">
        <v>0</v>
      </c>
      <c r="M536" s="29">
        <v>102159</v>
      </c>
      <c r="N536" s="30">
        <v>0</v>
      </c>
      <c r="O536" s="30">
        <f t="shared" si="99"/>
        <v>76619.25</v>
      </c>
      <c r="P536" s="31">
        <v>0</v>
      </c>
      <c r="Q536" s="32">
        <f t="shared" si="100"/>
        <v>0</v>
      </c>
      <c r="R536" s="29">
        <v>0</v>
      </c>
      <c r="S536" s="30">
        <v>0</v>
      </c>
      <c r="T536" s="30">
        <f t="shared" si="101"/>
        <v>0</v>
      </c>
      <c r="U536" s="33">
        <v>0</v>
      </c>
      <c r="V536" s="34">
        <f t="shared" si="102"/>
        <v>0</v>
      </c>
      <c r="W536" s="11"/>
    </row>
    <row r="537" spans="7:23" x14ac:dyDescent="0.3">
      <c r="G537" s="26"/>
      <c r="H537" s="11">
        <v>117</v>
      </c>
      <c r="I537" s="11" t="s">
        <v>21</v>
      </c>
      <c r="J537" s="27">
        <v>870</v>
      </c>
      <c r="K537" s="28">
        <v>0.75</v>
      </c>
      <c r="L537" s="29">
        <v>0</v>
      </c>
      <c r="M537" s="29">
        <v>102159</v>
      </c>
      <c r="N537" s="30">
        <v>0</v>
      </c>
      <c r="O537" s="30">
        <f t="shared" si="99"/>
        <v>76619.25</v>
      </c>
      <c r="P537" s="31">
        <v>2.7300000000000002E-4</v>
      </c>
      <c r="Q537" s="32">
        <f t="shared" si="100"/>
        <v>20.917055250000001</v>
      </c>
      <c r="R537" s="29">
        <v>0</v>
      </c>
      <c r="S537" s="30">
        <v>0</v>
      </c>
      <c r="T537" s="30">
        <f t="shared" si="101"/>
        <v>0</v>
      </c>
      <c r="U537" s="33">
        <v>2.8800000000000001E-4</v>
      </c>
      <c r="V537" s="34">
        <f t="shared" si="102"/>
        <v>0</v>
      </c>
      <c r="W537" s="11"/>
    </row>
    <row r="538" spans="7:23" x14ac:dyDescent="0.3">
      <c r="G538" s="26"/>
      <c r="H538" s="11">
        <v>122</v>
      </c>
      <c r="I538" s="11" t="s">
        <v>138</v>
      </c>
      <c r="J538" s="27">
        <v>870</v>
      </c>
      <c r="K538" s="28">
        <v>0.75</v>
      </c>
      <c r="L538" s="29">
        <v>0</v>
      </c>
      <c r="M538" s="29">
        <v>102159</v>
      </c>
      <c r="N538" s="30">
        <v>0</v>
      </c>
      <c r="O538" s="30">
        <f t="shared" si="99"/>
        <v>76619.25</v>
      </c>
      <c r="P538" s="31">
        <v>0</v>
      </c>
      <c r="Q538" s="32">
        <f t="shared" si="100"/>
        <v>0</v>
      </c>
      <c r="R538" s="29">
        <v>0</v>
      </c>
      <c r="S538" s="30">
        <v>0</v>
      </c>
      <c r="T538" s="30">
        <f t="shared" si="101"/>
        <v>0</v>
      </c>
      <c r="U538" s="33">
        <v>0</v>
      </c>
      <c r="V538" s="34">
        <f t="shared" si="102"/>
        <v>0</v>
      </c>
      <c r="W538" s="11"/>
    </row>
    <row r="539" spans="7:23" ht="15" thickBot="1" x14ac:dyDescent="0.35">
      <c r="G539" s="35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7"/>
    </row>
    <row r="540" spans="7:23" x14ac:dyDescent="0.3">
      <c r="G540" s="11">
        <v>94</v>
      </c>
      <c r="H540" s="11" t="s">
        <v>149</v>
      </c>
      <c r="I540" s="11"/>
      <c r="J540" s="27"/>
      <c r="K540" s="28"/>
      <c r="L540" s="30"/>
      <c r="M540" s="30"/>
      <c r="N540" s="30"/>
      <c r="O540" s="30"/>
      <c r="P540" s="33"/>
      <c r="Q540" s="32">
        <f>SUM(Q504:Q539)</f>
        <v>3829404.4813620001</v>
      </c>
      <c r="R540" s="30"/>
      <c r="S540" s="30"/>
      <c r="T540" s="30"/>
      <c r="U540" s="33"/>
      <c r="V540" s="32">
        <f>SUM(V504:V539)</f>
        <v>1792635.8445989997</v>
      </c>
      <c r="W540" s="38">
        <f>Q540+V540</f>
        <v>5622040.3259609994</v>
      </c>
    </row>
    <row r="541" spans="7:23" x14ac:dyDescent="0.3">
      <c r="G541" s="11"/>
      <c r="H541" s="11"/>
      <c r="I541" s="11"/>
      <c r="J541" s="27"/>
      <c r="K541" s="28"/>
      <c r="L541" s="30"/>
      <c r="M541" s="30"/>
      <c r="N541" s="30"/>
      <c r="O541" s="30"/>
      <c r="P541" s="33"/>
      <c r="Q541" s="32"/>
      <c r="R541" s="30"/>
      <c r="S541" s="30"/>
      <c r="T541" s="30"/>
      <c r="U541" s="33"/>
      <c r="V541" s="32"/>
      <c r="W541" s="11"/>
    </row>
    <row r="542" spans="7:23" ht="15" thickBot="1" x14ac:dyDescent="0.35">
      <c r="G542" s="11"/>
      <c r="H542" s="11"/>
      <c r="I542" s="11"/>
      <c r="J542" s="12" t="s">
        <v>100</v>
      </c>
      <c r="K542" s="13" t="s">
        <v>101</v>
      </c>
      <c r="L542" s="14" t="s">
        <v>102</v>
      </c>
      <c r="M542" s="14" t="s">
        <v>103</v>
      </c>
      <c r="N542" s="14" t="s">
        <v>104</v>
      </c>
      <c r="O542" s="14" t="s">
        <v>105</v>
      </c>
      <c r="P542" s="15" t="s">
        <v>106</v>
      </c>
      <c r="Q542" s="16" t="s">
        <v>107</v>
      </c>
      <c r="R542" s="14" t="s">
        <v>108</v>
      </c>
      <c r="S542" s="14" t="s">
        <v>109</v>
      </c>
      <c r="T542" s="14" t="s">
        <v>110</v>
      </c>
      <c r="U542" s="15" t="s">
        <v>111</v>
      </c>
      <c r="V542" s="16" t="s">
        <v>112</v>
      </c>
      <c r="W542" s="11"/>
    </row>
    <row r="543" spans="7:23" ht="15.6" x14ac:dyDescent="0.3">
      <c r="G543" s="17">
        <v>96</v>
      </c>
      <c r="H543" s="18" t="s">
        <v>150</v>
      </c>
      <c r="I543" s="19"/>
      <c r="J543" s="20"/>
      <c r="K543" s="21"/>
      <c r="L543" s="22"/>
      <c r="M543" s="22"/>
      <c r="N543" s="22"/>
      <c r="O543" s="22"/>
      <c r="P543" s="23"/>
      <c r="Q543" s="24"/>
      <c r="R543" s="22"/>
      <c r="S543" s="22"/>
      <c r="T543" s="22"/>
      <c r="U543" s="23"/>
      <c r="V543" s="25"/>
      <c r="W543" s="11"/>
    </row>
    <row r="544" spans="7:23" x14ac:dyDescent="0.3">
      <c r="G544" s="26"/>
      <c r="H544" s="11">
        <v>1</v>
      </c>
      <c r="I544" s="11" t="s">
        <v>11</v>
      </c>
      <c r="J544" s="27">
        <v>368</v>
      </c>
      <c r="K544" s="28">
        <v>1</v>
      </c>
      <c r="L544" s="29">
        <v>42550986</v>
      </c>
      <c r="M544" s="29">
        <v>250982</v>
      </c>
      <c r="N544" s="30">
        <v>7985298</v>
      </c>
      <c r="O544" s="30">
        <f t="shared" ref="O544:O560" si="103">(L544+M544-N544)*K544</f>
        <v>34816670</v>
      </c>
      <c r="P544" s="31">
        <v>1.91E-3</v>
      </c>
      <c r="Q544" s="32">
        <f t="shared" ref="Q544:Q560" si="104">O544*P544</f>
        <v>66499.839699999997</v>
      </c>
      <c r="R544" s="29">
        <v>1947335</v>
      </c>
      <c r="S544" s="30">
        <v>711799</v>
      </c>
      <c r="T544" s="30">
        <f t="shared" ref="T544:T560" si="105">(R544-S544)*K544</f>
        <v>1235536</v>
      </c>
      <c r="U544" s="33">
        <v>1.9740000000000001E-3</v>
      </c>
      <c r="V544" s="34">
        <f t="shared" ref="V544:V560" si="106">T544*U544</f>
        <v>2438.9480640000002</v>
      </c>
      <c r="W544" s="11"/>
    </row>
    <row r="545" spans="7:23" x14ac:dyDescent="0.3">
      <c r="G545" s="26"/>
      <c r="H545" s="11">
        <v>2</v>
      </c>
      <c r="I545" s="11" t="s">
        <v>27</v>
      </c>
      <c r="J545" s="27">
        <v>368</v>
      </c>
      <c r="K545" s="28">
        <v>1</v>
      </c>
      <c r="L545" s="29">
        <v>42550986</v>
      </c>
      <c r="M545" s="29">
        <v>250982</v>
      </c>
      <c r="N545" s="30">
        <v>7985298</v>
      </c>
      <c r="O545" s="30">
        <f t="shared" si="103"/>
        <v>34816670</v>
      </c>
      <c r="P545" s="31">
        <v>2.6899999999999998E-4</v>
      </c>
      <c r="Q545" s="32">
        <f t="shared" si="104"/>
        <v>9365.6842299999989</v>
      </c>
      <c r="R545" s="29">
        <v>1947335</v>
      </c>
      <c r="S545" s="30">
        <v>711799</v>
      </c>
      <c r="T545" s="30">
        <f t="shared" si="105"/>
        <v>1235536</v>
      </c>
      <c r="U545" s="33">
        <v>2.9500000000000001E-4</v>
      </c>
      <c r="V545" s="34">
        <f t="shared" si="106"/>
        <v>364.48312000000004</v>
      </c>
      <c r="W545" s="11"/>
    </row>
    <row r="546" spans="7:23" x14ac:dyDescent="0.3">
      <c r="G546" s="26"/>
      <c r="H546" s="11">
        <v>3</v>
      </c>
      <c r="I546" s="11" t="s">
        <v>20</v>
      </c>
      <c r="J546" s="27">
        <v>368</v>
      </c>
      <c r="K546" s="28">
        <v>1</v>
      </c>
      <c r="L546" s="29">
        <v>42550986</v>
      </c>
      <c r="M546" s="29">
        <v>250982</v>
      </c>
      <c r="N546" s="30">
        <v>7985298</v>
      </c>
      <c r="O546" s="30">
        <f t="shared" si="103"/>
        <v>34816670</v>
      </c>
      <c r="P546" s="31">
        <v>5.9699999999999998E-4</v>
      </c>
      <c r="Q546" s="32">
        <f t="shared" si="104"/>
        <v>20785.55199</v>
      </c>
      <c r="R546" s="29">
        <v>1947335</v>
      </c>
      <c r="S546" s="30">
        <v>711799</v>
      </c>
      <c r="T546" s="30">
        <f t="shared" si="105"/>
        <v>1235536</v>
      </c>
      <c r="U546" s="33">
        <v>6.3100000000000005E-4</v>
      </c>
      <c r="V546" s="34">
        <f t="shared" si="106"/>
        <v>779.62321600000007</v>
      </c>
      <c r="W546" s="11"/>
    </row>
    <row r="547" spans="7:23" x14ac:dyDescent="0.3">
      <c r="G547" s="26"/>
      <c r="H547" s="11">
        <v>4</v>
      </c>
      <c r="I547" s="11" t="s">
        <v>10</v>
      </c>
      <c r="J547" s="27">
        <v>368</v>
      </c>
      <c r="K547" s="28">
        <v>1</v>
      </c>
      <c r="L547" s="29">
        <v>42550986</v>
      </c>
      <c r="M547" s="29">
        <v>250982</v>
      </c>
      <c r="N547" s="30">
        <v>7985298</v>
      </c>
      <c r="O547" s="30">
        <f t="shared" si="103"/>
        <v>34816670</v>
      </c>
      <c r="P547" s="31">
        <v>9.2750000000000003E-3</v>
      </c>
      <c r="Q547" s="32">
        <f t="shared" si="104"/>
        <v>322924.61424999998</v>
      </c>
      <c r="R547" s="29">
        <v>1947335</v>
      </c>
      <c r="S547" s="30">
        <v>711799</v>
      </c>
      <c r="T547" s="30">
        <f t="shared" si="105"/>
        <v>1235536</v>
      </c>
      <c r="U547" s="33">
        <v>9.2949999999999994E-3</v>
      </c>
      <c r="V547" s="34">
        <f t="shared" si="106"/>
        <v>11484.307119999999</v>
      </c>
      <c r="W547" s="11"/>
    </row>
    <row r="548" spans="7:23" x14ac:dyDescent="0.3">
      <c r="G548" s="26"/>
      <c r="H548" s="11">
        <v>6</v>
      </c>
      <c r="I548" s="11" t="s">
        <v>118</v>
      </c>
      <c r="J548" s="27">
        <v>368</v>
      </c>
      <c r="K548" s="28">
        <v>1</v>
      </c>
      <c r="L548" s="29">
        <v>42550986</v>
      </c>
      <c r="M548" s="29">
        <v>250982</v>
      </c>
      <c r="N548" s="30">
        <v>7985298</v>
      </c>
      <c r="O548" s="30">
        <f t="shared" si="103"/>
        <v>34816670</v>
      </c>
      <c r="P548" s="31">
        <v>0</v>
      </c>
      <c r="Q548" s="32">
        <f t="shared" si="104"/>
        <v>0</v>
      </c>
      <c r="R548" s="29">
        <v>1947335</v>
      </c>
      <c r="S548" s="30">
        <v>711799</v>
      </c>
      <c r="T548" s="30">
        <f t="shared" si="105"/>
        <v>1235536</v>
      </c>
      <c r="U548" s="33">
        <v>0</v>
      </c>
      <c r="V548" s="34">
        <f t="shared" si="106"/>
        <v>0</v>
      </c>
      <c r="W548" s="11"/>
    </row>
    <row r="549" spans="7:23" x14ac:dyDescent="0.3">
      <c r="G549" s="26"/>
      <c r="H549" s="11">
        <v>7</v>
      </c>
      <c r="I549" s="11" t="s">
        <v>9</v>
      </c>
      <c r="J549" s="27">
        <v>368</v>
      </c>
      <c r="K549" s="28">
        <v>1</v>
      </c>
      <c r="L549" s="29">
        <v>42550986</v>
      </c>
      <c r="M549" s="29">
        <v>250982</v>
      </c>
      <c r="N549" s="30">
        <v>7985298</v>
      </c>
      <c r="O549" s="30">
        <f t="shared" si="103"/>
        <v>34816670</v>
      </c>
      <c r="P549" s="31">
        <v>1.27E-4</v>
      </c>
      <c r="Q549" s="32">
        <f t="shared" si="104"/>
        <v>4421.7170900000001</v>
      </c>
      <c r="R549" s="29">
        <v>1947335</v>
      </c>
      <c r="S549" s="30">
        <v>711799</v>
      </c>
      <c r="T549" s="30">
        <f t="shared" si="105"/>
        <v>1235536</v>
      </c>
      <c r="U549" s="33">
        <v>1.34E-4</v>
      </c>
      <c r="V549" s="34">
        <f t="shared" si="106"/>
        <v>165.561824</v>
      </c>
      <c r="W549" s="11"/>
    </row>
    <row r="550" spans="7:23" x14ac:dyDescent="0.3">
      <c r="G550" s="26"/>
      <c r="H550" s="11">
        <v>8</v>
      </c>
      <c r="I550" s="11" t="s">
        <v>23</v>
      </c>
      <c r="J550" s="27">
        <v>368</v>
      </c>
      <c r="K550" s="28">
        <v>1</v>
      </c>
      <c r="L550" s="29">
        <v>42550986</v>
      </c>
      <c r="M550" s="29">
        <v>250982</v>
      </c>
      <c r="N550" s="30">
        <v>7985298</v>
      </c>
      <c r="O550" s="30">
        <f t="shared" si="103"/>
        <v>34816670</v>
      </c>
      <c r="P550" s="31">
        <v>1.8699999999999999E-4</v>
      </c>
      <c r="Q550" s="32">
        <f t="shared" si="104"/>
        <v>6510.7172899999996</v>
      </c>
      <c r="R550" s="29">
        <v>1947335</v>
      </c>
      <c r="S550" s="30">
        <v>711799</v>
      </c>
      <c r="T550" s="30">
        <f t="shared" si="105"/>
        <v>1235536</v>
      </c>
      <c r="U550" s="33">
        <v>1.9599999999999999E-4</v>
      </c>
      <c r="V550" s="34">
        <f t="shared" si="106"/>
        <v>242.16505599999999</v>
      </c>
      <c r="W550" s="11"/>
    </row>
    <row r="551" spans="7:23" x14ac:dyDescent="0.3">
      <c r="G551" s="26"/>
      <c r="H551" s="11">
        <v>9</v>
      </c>
      <c r="I551" s="11" t="s">
        <v>0</v>
      </c>
      <c r="J551" s="27">
        <v>368</v>
      </c>
      <c r="K551" s="28">
        <v>1</v>
      </c>
      <c r="L551" s="29">
        <v>42550986</v>
      </c>
      <c r="M551" s="29">
        <v>250982</v>
      </c>
      <c r="N551" s="30">
        <v>7985298</v>
      </c>
      <c r="O551" s="30">
        <f t="shared" si="103"/>
        <v>34816670</v>
      </c>
      <c r="P551" s="31">
        <v>2.6600000000000001E-4</v>
      </c>
      <c r="Q551" s="32">
        <f t="shared" si="104"/>
        <v>9261.2342200000003</v>
      </c>
      <c r="R551" s="29">
        <v>1947335</v>
      </c>
      <c r="S551" s="30">
        <v>711799</v>
      </c>
      <c r="T551" s="30">
        <f t="shared" si="105"/>
        <v>1235536</v>
      </c>
      <c r="U551" s="33">
        <v>2.8299999999999999E-4</v>
      </c>
      <c r="V551" s="34">
        <f t="shared" si="106"/>
        <v>349.65668799999997</v>
      </c>
      <c r="W551" s="11"/>
    </row>
    <row r="552" spans="7:23" x14ac:dyDescent="0.3">
      <c r="G552" s="26"/>
      <c r="H552" s="11">
        <v>17</v>
      </c>
      <c r="I552" s="11" t="s">
        <v>16</v>
      </c>
      <c r="J552" s="27">
        <v>368</v>
      </c>
      <c r="K552" s="28">
        <v>1</v>
      </c>
      <c r="L552" s="29">
        <v>42550986</v>
      </c>
      <c r="M552" s="29">
        <v>250982</v>
      </c>
      <c r="N552" s="30">
        <v>7985298</v>
      </c>
      <c r="O552" s="30">
        <f t="shared" si="103"/>
        <v>34816670</v>
      </c>
      <c r="P552" s="31">
        <v>7.5799999999999999E-4</v>
      </c>
      <c r="Q552" s="32">
        <f t="shared" si="104"/>
        <v>26391.03586</v>
      </c>
      <c r="R552" s="29">
        <v>1947335</v>
      </c>
      <c r="S552" s="30">
        <v>711799</v>
      </c>
      <c r="T552" s="30">
        <f t="shared" si="105"/>
        <v>1235536</v>
      </c>
      <c r="U552" s="33">
        <v>8.0199999999999998E-4</v>
      </c>
      <c r="V552" s="34">
        <f t="shared" si="106"/>
        <v>990.89987199999996</v>
      </c>
      <c r="W552" s="11"/>
    </row>
    <row r="553" spans="7:23" x14ac:dyDescent="0.3">
      <c r="G553" s="26"/>
      <c r="H553" s="11">
        <v>29</v>
      </c>
      <c r="I553" s="11" t="s">
        <v>24</v>
      </c>
      <c r="J553" s="27">
        <v>368</v>
      </c>
      <c r="K553" s="28">
        <v>1</v>
      </c>
      <c r="L553" s="29">
        <v>42550986</v>
      </c>
      <c r="M553" s="29">
        <v>250982</v>
      </c>
      <c r="N553" s="30">
        <v>7985298</v>
      </c>
      <c r="O553" s="30">
        <f t="shared" si="103"/>
        <v>34816670</v>
      </c>
      <c r="P553" s="31">
        <v>3.1029999999999999E-3</v>
      </c>
      <c r="Q553" s="32">
        <f t="shared" si="104"/>
        <v>108036.12701</v>
      </c>
      <c r="R553" s="29">
        <v>1947335</v>
      </c>
      <c r="S553" s="30">
        <v>711799</v>
      </c>
      <c r="T553" s="30">
        <f t="shared" si="105"/>
        <v>1235536</v>
      </c>
      <c r="U553" s="33">
        <v>3.2200000000000002E-3</v>
      </c>
      <c r="V553" s="34">
        <f t="shared" si="106"/>
        <v>3978.4259200000001</v>
      </c>
      <c r="W553" s="11"/>
    </row>
    <row r="554" spans="7:23" x14ac:dyDescent="0.3">
      <c r="G554" s="26"/>
      <c r="H554" s="11">
        <v>38</v>
      </c>
      <c r="I554" s="11" t="s">
        <v>12</v>
      </c>
      <c r="J554" s="27">
        <v>368</v>
      </c>
      <c r="K554" s="28">
        <v>1</v>
      </c>
      <c r="L554" s="29">
        <v>42550986</v>
      </c>
      <c r="M554" s="29">
        <v>250982</v>
      </c>
      <c r="N554" s="30">
        <v>7985298</v>
      </c>
      <c r="O554" s="30">
        <f t="shared" si="103"/>
        <v>34816670</v>
      </c>
      <c r="P554" s="31">
        <v>7.8999999999999996E-5</v>
      </c>
      <c r="Q554" s="32">
        <f t="shared" si="104"/>
        <v>2750.5169299999998</v>
      </c>
      <c r="R554" s="29">
        <v>1947335</v>
      </c>
      <c r="S554" s="30">
        <v>711799</v>
      </c>
      <c r="T554" s="30">
        <f t="shared" si="105"/>
        <v>1235536</v>
      </c>
      <c r="U554" s="33">
        <v>8.2999999999999998E-5</v>
      </c>
      <c r="V554" s="34">
        <f t="shared" si="106"/>
        <v>102.549488</v>
      </c>
      <c r="W554" s="11"/>
    </row>
    <row r="555" spans="7:23" x14ac:dyDescent="0.3">
      <c r="G555" s="26"/>
      <c r="H555" s="11">
        <v>55</v>
      </c>
      <c r="I555" s="11" t="s">
        <v>26</v>
      </c>
      <c r="J555" s="27">
        <v>368</v>
      </c>
      <c r="K555" s="28">
        <v>1</v>
      </c>
      <c r="L555" s="29">
        <v>42550986</v>
      </c>
      <c r="M555" s="29">
        <v>250982</v>
      </c>
      <c r="N555" s="30">
        <v>7985298</v>
      </c>
      <c r="O555" s="30">
        <f t="shared" si="103"/>
        <v>34816670</v>
      </c>
      <c r="P555" s="31">
        <v>1.5699999999999999E-4</v>
      </c>
      <c r="Q555" s="32">
        <f t="shared" si="104"/>
        <v>5466.2171899999994</v>
      </c>
      <c r="R555" s="29">
        <v>1947335</v>
      </c>
      <c r="S555" s="30">
        <v>711799</v>
      </c>
      <c r="T555" s="30">
        <f t="shared" si="105"/>
        <v>1235536</v>
      </c>
      <c r="U555" s="33">
        <v>2.1100000000000001E-4</v>
      </c>
      <c r="V555" s="34">
        <f t="shared" si="106"/>
        <v>260.69809600000002</v>
      </c>
      <c r="W555" s="11"/>
    </row>
    <row r="556" spans="7:23" x14ac:dyDescent="0.3">
      <c r="G556" s="26"/>
      <c r="H556" s="11">
        <v>71</v>
      </c>
      <c r="I556" s="11" t="s">
        <v>18</v>
      </c>
      <c r="J556" s="27">
        <v>368</v>
      </c>
      <c r="K556" s="28">
        <v>0</v>
      </c>
      <c r="L556" s="29">
        <v>42550986</v>
      </c>
      <c r="M556" s="29">
        <v>250982</v>
      </c>
      <c r="N556" s="30">
        <v>7985298</v>
      </c>
      <c r="O556" s="30">
        <f t="shared" si="103"/>
        <v>0</v>
      </c>
      <c r="P556" s="31">
        <v>1.1E-5</v>
      </c>
      <c r="Q556" s="32">
        <f t="shared" si="104"/>
        <v>0</v>
      </c>
      <c r="R556" s="29">
        <v>1947335</v>
      </c>
      <c r="S556" s="30">
        <v>711799</v>
      </c>
      <c r="T556" s="30">
        <f t="shared" si="105"/>
        <v>0</v>
      </c>
      <c r="U556" s="33">
        <v>1.2E-5</v>
      </c>
      <c r="V556" s="34">
        <f t="shared" si="106"/>
        <v>0</v>
      </c>
      <c r="W556" s="11"/>
    </row>
    <row r="557" spans="7:23" x14ac:dyDescent="0.3">
      <c r="G557" s="26"/>
      <c r="H557" s="11">
        <v>72</v>
      </c>
      <c r="I557" s="11" t="s">
        <v>28</v>
      </c>
      <c r="J557" s="27">
        <v>368</v>
      </c>
      <c r="K557" s="28">
        <v>0</v>
      </c>
      <c r="L557" s="29">
        <v>42550986</v>
      </c>
      <c r="M557" s="29">
        <v>250982</v>
      </c>
      <c r="N557" s="30">
        <v>7985298</v>
      </c>
      <c r="O557" s="30">
        <f t="shared" si="103"/>
        <v>0</v>
      </c>
      <c r="P557" s="31">
        <v>3.1799999999999998E-4</v>
      </c>
      <c r="Q557" s="32">
        <f t="shared" si="104"/>
        <v>0</v>
      </c>
      <c r="R557" s="29">
        <v>1947335</v>
      </c>
      <c r="S557" s="30">
        <v>711799</v>
      </c>
      <c r="T557" s="30">
        <f t="shared" si="105"/>
        <v>0</v>
      </c>
      <c r="U557" s="33">
        <v>3.3700000000000001E-4</v>
      </c>
      <c r="V557" s="34">
        <f t="shared" si="106"/>
        <v>0</v>
      </c>
      <c r="W557" s="11"/>
    </row>
    <row r="558" spans="7:23" x14ac:dyDescent="0.3">
      <c r="G558" s="26"/>
      <c r="H558" s="11">
        <v>96</v>
      </c>
      <c r="I558" s="11" t="s">
        <v>150</v>
      </c>
      <c r="J558" s="27">
        <v>368</v>
      </c>
      <c r="K558" s="28">
        <v>1</v>
      </c>
      <c r="L558" s="29">
        <v>42550986</v>
      </c>
      <c r="M558" s="29">
        <v>250982</v>
      </c>
      <c r="N558" s="30">
        <v>7985298</v>
      </c>
      <c r="O558" s="30">
        <f t="shared" si="103"/>
        <v>34816670</v>
      </c>
      <c r="P558" s="31">
        <v>0</v>
      </c>
      <c r="Q558" s="32">
        <f t="shared" si="104"/>
        <v>0</v>
      </c>
      <c r="R558" s="29">
        <v>1947335</v>
      </c>
      <c r="S558" s="30">
        <v>711799</v>
      </c>
      <c r="T558" s="30">
        <f t="shared" si="105"/>
        <v>1235536</v>
      </c>
      <c r="U558" s="33">
        <v>0</v>
      </c>
      <c r="V558" s="34">
        <f t="shared" si="106"/>
        <v>0</v>
      </c>
      <c r="W558" s="11"/>
    </row>
    <row r="559" spans="7:23" x14ac:dyDescent="0.3">
      <c r="G559" s="26"/>
      <c r="H559" s="11">
        <v>117</v>
      </c>
      <c r="I559" s="11" t="s">
        <v>21</v>
      </c>
      <c r="J559" s="27">
        <v>368</v>
      </c>
      <c r="K559" s="28">
        <v>1</v>
      </c>
      <c r="L559" s="29">
        <v>42550986</v>
      </c>
      <c r="M559" s="29">
        <v>250982</v>
      </c>
      <c r="N559" s="30">
        <v>7985298</v>
      </c>
      <c r="O559" s="30">
        <f t="shared" si="103"/>
        <v>34816670</v>
      </c>
      <c r="P559" s="31">
        <v>2.7300000000000002E-4</v>
      </c>
      <c r="Q559" s="32">
        <f t="shared" si="104"/>
        <v>9504.9509100000014</v>
      </c>
      <c r="R559" s="29">
        <v>1947335</v>
      </c>
      <c r="S559" s="30">
        <v>711799</v>
      </c>
      <c r="T559" s="30">
        <f t="shared" si="105"/>
        <v>1235536</v>
      </c>
      <c r="U559" s="33">
        <v>2.8800000000000001E-4</v>
      </c>
      <c r="V559" s="34">
        <f t="shared" si="106"/>
        <v>355.83436799999998</v>
      </c>
      <c r="W559" s="11"/>
    </row>
    <row r="560" spans="7:23" x14ac:dyDescent="0.3">
      <c r="G560" s="26"/>
      <c r="H560" s="11">
        <v>122</v>
      </c>
      <c r="I560" s="11" t="s">
        <v>138</v>
      </c>
      <c r="J560" s="27">
        <v>368</v>
      </c>
      <c r="K560" s="28">
        <v>1</v>
      </c>
      <c r="L560" s="29">
        <v>42550986</v>
      </c>
      <c r="M560" s="29">
        <v>250982</v>
      </c>
      <c r="N560" s="30">
        <v>7985298</v>
      </c>
      <c r="O560" s="30">
        <f t="shared" si="103"/>
        <v>34816670</v>
      </c>
      <c r="P560" s="31">
        <v>0</v>
      </c>
      <c r="Q560" s="32">
        <f t="shared" si="104"/>
        <v>0</v>
      </c>
      <c r="R560" s="29">
        <v>1947335</v>
      </c>
      <c r="S560" s="30">
        <v>711799</v>
      </c>
      <c r="T560" s="30">
        <f t="shared" si="105"/>
        <v>1235536</v>
      </c>
      <c r="U560" s="33">
        <v>0</v>
      </c>
      <c r="V560" s="34">
        <f t="shared" si="106"/>
        <v>0</v>
      </c>
      <c r="W560" s="11"/>
    </row>
    <row r="561" spans="7:23" x14ac:dyDescent="0.3">
      <c r="G561" s="26"/>
      <c r="H561" s="11"/>
      <c r="I561" s="11"/>
      <c r="J561" s="27"/>
      <c r="K561" s="28"/>
      <c r="L561" s="30"/>
      <c r="M561" s="30"/>
      <c r="N561" s="30"/>
      <c r="O561" s="30"/>
      <c r="P561" s="33"/>
      <c r="Q561" s="32"/>
      <c r="R561" s="30"/>
      <c r="S561" s="30"/>
      <c r="T561" s="30"/>
      <c r="U561" s="33"/>
      <c r="V561" s="34"/>
      <c r="W561" s="11"/>
    </row>
    <row r="562" spans="7:23" ht="15.6" x14ac:dyDescent="0.3">
      <c r="G562" s="39">
        <v>96</v>
      </c>
      <c r="H562" s="40" t="s">
        <v>150</v>
      </c>
      <c r="I562" s="11"/>
      <c r="J562" s="27"/>
      <c r="K562" s="28"/>
      <c r="L562" s="30"/>
      <c r="M562" s="30"/>
      <c r="N562" s="30"/>
      <c r="O562" s="30"/>
      <c r="P562" s="33"/>
      <c r="Q562" s="32"/>
      <c r="R562" s="30"/>
      <c r="S562" s="30"/>
      <c r="T562" s="30"/>
      <c r="U562" s="33"/>
      <c r="V562" s="34"/>
      <c r="W562" s="11"/>
    </row>
    <row r="563" spans="7:23" x14ac:dyDescent="0.3">
      <c r="G563" s="26"/>
      <c r="H563" s="11">
        <v>1</v>
      </c>
      <c r="I563" s="11" t="s">
        <v>11</v>
      </c>
      <c r="J563" s="27">
        <v>871</v>
      </c>
      <c r="K563" s="28">
        <v>1</v>
      </c>
      <c r="L563" s="29">
        <v>0</v>
      </c>
      <c r="M563" s="29">
        <v>226010</v>
      </c>
      <c r="N563" s="30">
        <v>0</v>
      </c>
      <c r="O563" s="30">
        <f t="shared" ref="O563:O578" si="107">(L563+M563-N563)*K563</f>
        <v>226010</v>
      </c>
      <c r="P563" s="31">
        <v>1.91E-3</v>
      </c>
      <c r="Q563" s="32">
        <f t="shared" ref="Q563:Q578" si="108">O563*P563</f>
        <v>431.67910000000001</v>
      </c>
      <c r="R563" s="29">
        <v>0</v>
      </c>
      <c r="S563" s="30">
        <v>0</v>
      </c>
      <c r="T563" s="30">
        <f t="shared" ref="T563:T578" si="109">(R563-S563)*K563</f>
        <v>0</v>
      </c>
      <c r="U563" s="33">
        <v>1.9740000000000001E-3</v>
      </c>
      <c r="V563" s="34">
        <f t="shared" ref="V563:V578" si="110">T563*U563</f>
        <v>0</v>
      </c>
      <c r="W563" s="11"/>
    </row>
    <row r="564" spans="7:23" x14ac:dyDescent="0.3">
      <c r="G564" s="26"/>
      <c r="H564" s="11">
        <v>2</v>
      </c>
      <c r="I564" s="11" t="s">
        <v>27</v>
      </c>
      <c r="J564" s="27">
        <v>871</v>
      </c>
      <c r="K564" s="28">
        <v>1</v>
      </c>
      <c r="L564" s="29">
        <v>0</v>
      </c>
      <c r="M564" s="29">
        <v>226010</v>
      </c>
      <c r="N564" s="30">
        <v>0</v>
      </c>
      <c r="O564" s="30">
        <f t="shared" si="107"/>
        <v>226010</v>
      </c>
      <c r="P564" s="31">
        <v>2.6899999999999998E-4</v>
      </c>
      <c r="Q564" s="32">
        <f t="shared" si="108"/>
        <v>60.796689999999998</v>
      </c>
      <c r="R564" s="29">
        <v>0</v>
      </c>
      <c r="S564" s="30">
        <v>0</v>
      </c>
      <c r="T564" s="30">
        <f t="shared" si="109"/>
        <v>0</v>
      </c>
      <c r="U564" s="33">
        <v>2.9500000000000001E-4</v>
      </c>
      <c r="V564" s="34">
        <f t="shared" si="110"/>
        <v>0</v>
      </c>
      <c r="W564" s="11"/>
    </row>
    <row r="565" spans="7:23" x14ac:dyDescent="0.3">
      <c r="G565" s="26"/>
      <c r="H565" s="11">
        <v>3</v>
      </c>
      <c r="I565" s="11" t="s">
        <v>20</v>
      </c>
      <c r="J565" s="27">
        <v>871</v>
      </c>
      <c r="K565" s="28">
        <v>1</v>
      </c>
      <c r="L565" s="29">
        <v>0</v>
      </c>
      <c r="M565" s="29">
        <v>226010</v>
      </c>
      <c r="N565" s="30">
        <v>0</v>
      </c>
      <c r="O565" s="30">
        <f t="shared" si="107"/>
        <v>226010</v>
      </c>
      <c r="P565" s="31">
        <v>5.9699999999999998E-4</v>
      </c>
      <c r="Q565" s="32">
        <f t="shared" si="108"/>
        <v>134.92796999999999</v>
      </c>
      <c r="R565" s="29">
        <v>0</v>
      </c>
      <c r="S565" s="30">
        <v>0</v>
      </c>
      <c r="T565" s="30">
        <f t="shared" si="109"/>
        <v>0</v>
      </c>
      <c r="U565" s="33">
        <v>6.3100000000000005E-4</v>
      </c>
      <c r="V565" s="34">
        <f t="shared" si="110"/>
        <v>0</v>
      </c>
      <c r="W565" s="11"/>
    </row>
    <row r="566" spans="7:23" x14ac:dyDescent="0.3">
      <c r="G566" s="26"/>
      <c r="H566" s="11">
        <v>4</v>
      </c>
      <c r="I566" s="11" t="s">
        <v>10</v>
      </c>
      <c r="J566" s="27">
        <v>871</v>
      </c>
      <c r="K566" s="28">
        <v>1</v>
      </c>
      <c r="L566" s="29">
        <v>0</v>
      </c>
      <c r="M566" s="29">
        <v>226010</v>
      </c>
      <c r="N566" s="30">
        <v>0</v>
      </c>
      <c r="O566" s="30">
        <f t="shared" si="107"/>
        <v>226010</v>
      </c>
      <c r="P566" s="31">
        <v>9.2750000000000003E-3</v>
      </c>
      <c r="Q566" s="32">
        <f t="shared" si="108"/>
        <v>2096.2427499999999</v>
      </c>
      <c r="R566" s="29">
        <v>0</v>
      </c>
      <c r="S566" s="30">
        <v>0</v>
      </c>
      <c r="T566" s="30">
        <f t="shared" si="109"/>
        <v>0</v>
      </c>
      <c r="U566" s="33">
        <v>9.2949999999999994E-3</v>
      </c>
      <c r="V566" s="34">
        <f t="shared" si="110"/>
        <v>0</v>
      </c>
      <c r="W566" s="11"/>
    </row>
    <row r="567" spans="7:23" x14ac:dyDescent="0.3">
      <c r="G567" s="26"/>
      <c r="H567" s="11">
        <v>6</v>
      </c>
      <c r="I567" s="11" t="s">
        <v>118</v>
      </c>
      <c r="J567" s="27">
        <v>871</v>
      </c>
      <c r="K567" s="28">
        <v>1</v>
      </c>
      <c r="L567" s="29">
        <v>0</v>
      </c>
      <c r="M567" s="29">
        <v>226010</v>
      </c>
      <c r="N567" s="30">
        <v>0</v>
      </c>
      <c r="O567" s="30">
        <f t="shared" si="107"/>
        <v>226010</v>
      </c>
      <c r="P567" s="31">
        <v>0</v>
      </c>
      <c r="Q567" s="32">
        <f t="shared" si="108"/>
        <v>0</v>
      </c>
      <c r="R567" s="29">
        <v>0</v>
      </c>
      <c r="S567" s="30">
        <v>0</v>
      </c>
      <c r="T567" s="30">
        <f t="shared" si="109"/>
        <v>0</v>
      </c>
      <c r="U567" s="33">
        <v>0</v>
      </c>
      <c r="V567" s="34">
        <f t="shared" si="110"/>
        <v>0</v>
      </c>
      <c r="W567" s="11"/>
    </row>
    <row r="568" spans="7:23" x14ac:dyDescent="0.3">
      <c r="G568" s="26"/>
      <c r="H568" s="11">
        <v>7</v>
      </c>
      <c r="I568" s="11" t="s">
        <v>9</v>
      </c>
      <c r="J568" s="27">
        <v>871</v>
      </c>
      <c r="K568" s="28">
        <v>1</v>
      </c>
      <c r="L568" s="29">
        <v>0</v>
      </c>
      <c r="M568" s="29">
        <v>226010</v>
      </c>
      <c r="N568" s="30">
        <v>0</v>
      </c>
      <c r="O568" s="30">
        <f t="shared" si="107"/>
        <v>226010</v>
      </c>
      <c r="P568" s="31">
        <v>1.27E-4</v>
      </c>
      <c r="Q568" s="32">
        <f t="shared" si="108"/>
        <v>28.70327</v>
      </c>
      <c r="R568" s="29">
        <v>0</v>
      </c>
      <c r="S568" s="30">
        <v>0</v>
      </c>
      <c r="T568" s="30">
        <f t="shared" si="109"/>
        <v>0</v>
      </c>
      <c r="U568" s="33">
        <v>1.34E-4</v>
      </c>
      <c r="V568" s="34">
        <f t="shared" si="110"/>
        <v>0</v>
      </c>
      <c r="W568" s="11"/>
    </row>
    <row r="569" spans="7:23" x14ac:dyDescent="0.3">
      <c r="G569" s="26"/>
      <c r="H569" s="11">
        <v>8</v>
      </c>
      <c r="I569" s="11" t="s">
        <v>23</v>
      </c>
      <c r="J569" s="27">
        <v>871</v>
      </c>
      <c r="K569" s="28">
        <v>1</v>
      </c>
      <c r="L569" s="29">
        <v>0</v>
      </c>
      <c r="M569" s="29">
        <v>226010</v>
      </c>
      <c r="N569" s="30">
        <v>0</v>
      </c>
      <c r="O569" s="30">
        <f t="shared" si="107"/>
        <v>226010</v>
      </c>
      <c r="P569" s="31">
        <v>1.8699999999999999E-4</v>
      </c>
      <c r="Q569" s="32">
        <f t="shared" si="108"/>
        <v>42.263869999999997</v>
      </c>
      <c r="R569" s="29">
        <v>0</v>
      </c>
      <c r="S569" s="30">
        <v>0</v>
      </c>
      <c r="T569" s="30">
        <f t="shared" si="109"/>
        <v>0</v>
      </c>
      <c r="U569" s="33">
        <v>1.9599999999999999E-4</v>
      </c>
      <c r="V569" s="34">
        <f t="shared" si="110"/>
        <v>0</v>
      </c>
      <c r="W569" s="11"/>
    </row>
    <row r="570" spans="7:23" x14ac:dyDescent="0.3">
      <c r="G570" s="26"/>
      <c r="H570" s="11">
        <v>9</v>
      </c>
      <c r="I570" s="11" t="s">
        <v>0</v>
      </c>
      <c r="J570" s="27">
        <v>871</v>
      </c>
      <c r="K570" s="28">
        <v>1</v>
      </c>
      <c r="L570" s="29">
        <v>0</v>
      </c>
      <c r="M570" s="29">
        <v>226010</v>
      </c>
      <c r="N570" s="30">
        <v>0</v>
      </c>
      <c r="O570" s="30">
        <f t="shared" si="107"/>
        <v>226010</v>
      </c>
      <c r="P570" s="31">
        <v>2.6600000000000001E-4</v>
      </c>
      <c r="Q570" s="32">
        <f t="shared" si="108"/>
        <v>60.118660000000006</v>
      </c>
      <c r="R570" s="29">
        <v>0</v>
      </c>
      <c r="S570" s="30">
        <v>0</v>
      </c>
      <c r="T570" s="30">
        <f t="shared" si="109"/>
        <v>0</v>
      </c>
      <c r="U570" s="33">
        <v>2.8299999999999999E-4</v>
      </c>
      <c r="V570" s="34">
        <f t="shared" si="110"/>
        <v>0</v>
      </c>
      <c r="W570" s="11"/>
    </row>
    <row r="571" spans="7:23" x14ac:dyDescent="0.3">
      <c r="G571" s="26"/>
      <c r="H571" s="11">
        <v>29</v>
      </c>
      <c r="I571" s="11" t="s">
        <v>24</v>
      </c>
      <c r="J571" s="27">
        <v>871</v>
      </c>
      <c r="K571" s="28">
        <v>1</v>
      </c>
      <c r="L571" s="29">
        <v>0</v>
      </c>
      <c r="M571" s="29">
        <v>226010</v>
      </c>
      <c r="N571" s="30">
        <v>0</v>
      </c>
      <c r="O571" s="30">
        <f t="shared" si="107"/>
        <v>226010</v>
      </c>
      <c r="P571" s="31">
        <v>3.1029999999999999E-3</v>
      </c>
      <c r="Q571" s="32">
        <f t="shared" si="108"/>
        <v>701.30903000000001</v>
      </c>
      <c r="R571" s="29">
        <v>0</v>
      </c>
      <c r="S571" s="30">
        <v>0</v>
      </c>
      <c r="T571" s="30">
        <f t="shared" si="109"/>
        <v>0</v>
      </c>
      <c r="U571" s="33">
        <v>3.2200000000000002E-3</v>
      </c>
      <c r="V571" s="34">
        <f t="shared" si="110"/>
        <v>0</v>
      </c>
      <c r="W571" s="11"/>
    </row>
    <row r="572" spans="7:23" x14ac:dyDescent="0.3">
      <c r="G572" s="26"/>
      <c r="H572" s="11">
        <v>38</v>
      </c>
      <c r="I572" s="11" t="s">
        <v>12</v>
      </c>
      <c r="J572" s="27">
        <v>871</v>
      </c>
      <c r="K572" s="28">
        <v>1</v>
      </c>
      <c r="L572" s="29">
        <v>0</v>
      </c>
      <c r="M572" s="29">
        <v>226010</v>
      </c>
      <c r="N572" s="30">
        <v>0</v>
      </c>
      <c r="O572" s="30">
        <f t="shared" si="107"/>
        <v>226010</v>
      </c>
      <c r="P572" s="31">
        <v>7.8999999999999996E-5</v>
      </c>
      <c r="Q572" s="32">
        <f t="shared" si="108"/>
        <v>17.854789999999998</v>
      </c>
      <c r="R572" s="29">
        <v>0</v>
      </c>
      <c r="S572" s="30">
        <v>0</v>
      </c>
      <c r="T572" s="30">
        <f t="shared" si="109"/>
        <v>0</v>
      </c>
      <c r="U572" s="33">
        <v>8.2999999999999998E-5</v>
      </c>
      <c r="V572" s="34">
        <f t="shared" si="110"/>
        <v>0</v>
      </c>
      <c r="W572" s="11"/>
    </row>
    <row r="573" spans="7:23" x14ac:dyDescent="0.3">
      <c r="G573" s="26"/>
      <c r="H573" s="11">
        <v>55</v>
      </c>
      <c r="I573" s="11" t="s">
        <v>26</v>
      </c>
      <c r="J573" s="27">
        <v>871</v>
      </c>
      <c r="K573" s="28">
        <v>1</v>
      </c>
      <c r="L573" s="29">
        <v>0</v>
      </c>
      <c r="M573" s="29">
        <v>226010</v>
      </c>
      <c r="N573" s="30">
        <v>0</v>
      </c>
      <c r="O573" s="30">
        <f t="shared" si="107"/>
        <v>226010</v>
      </c>
      <c r="P573" s="31">
        <v>1.5699999999999999E-4</v>
      </c>
      <c r="Q573" s="32">
        <f t="shared" si="108"/>
        <v>35.48357</v>
      </c>
      <c r="R573" s="29">
        <v>0</v>
      </c>
      <c r="S573" s="30">
        <v>0</v>
      </c>
      <c r="T573" s="30">
        <f t="shared" si="109"/>
        <v>0</v>
      </c>
      <c r="U573" s="33">
        <v>2.1100000000000001E-4</v>
      </c>
      <c r="V573" s="34">
        <f t="shared" si="110"/>
        <v>0</v>
      </c>
      <c r="W573" s="11"/>
    </row>
    <row r="574" spans="7:23" x14ac:dyDescent="0.3">
      <c r="G574" s="26"/>
      <c r="H574" s="11">
        <v>71</v>
      </c>
      <c r="I574" s="11" t="s">
        <v>18</v>
      </c>
      <c r="J574" s="27">
        <v>871</v>
      </c>
      <c r="K574" s="28">
        <v>0</v>
      </c>
      <c r="L574" s="29">
        <v>0</v>
      </c>
      <c r="M574" s="29">
        <v>226010</v>
      </c>
      <c r="N574" s="30">
        <v>0</v>
      </c>
      <c r="O574" s="30">
        <f t="shared" si="107"/>
        <v>0</v>
      </c>
      <c r="P574" s="31">
        <v>1.1E-5</v>
      </c>
      <c r="Q574" s="32">
        <f t="shared" si="108"/>
        <v>0</v>
      </c>
      <c r="R574" s="29">
        <v>0</v>
      </c>
      <c r="S574" s="30">
        <v>0</v>
      </c>
      <c r="T574" s="30">
        <f t="shared" si="109"/>
        <v>0</v>
      </c>
      <c r="U574" s="33">
        <v>1.2E-5</v>
      </c>
      <c r="V574" s="34">
        <f t="shared" si="110"/>
        <v>0</v>
      </c>
      <c r="W574" s="11"/>
    </row>
    <row r="575" spans="7:23" x14ac:dyDescent="0.3">
      <c r="G575" s="26"/>
      <c r="H575" s="11">
        <v>72</v>
      </c>
      <c r="I575" s="11" t="s">
        <v>28</v>
      </c>
      <c r="J575" s="27">
        <v>871</v>
      </c>
      <c r="K575" s="28">
        <v>0</v>
      </c>
      <c r="L575" s="29">
        <v>0</v>
      </c>
      <c r="M575" s="29">
        <v>226010</v>
      </c>
      <c r="N575" s="30">
        <v>0</v>
      </c>
      <c r="O575" s="30">
        <f t="shared" si="107"/>
        <v>0</v>
      </c>
      <c r="P575" s="31">
        <v>3.1799999999999998E-4</v>
      </c>
      <c r="Q575" s="32">
        <f t="shared" si="108"/>
        <v>0</v>
      </c>
      <c r="R575" s="29">
        <v>0</v>
      </c>
      <c r="S575" s="30">
        <v>0</v>
      </c>
      <c r="T575" s="30">
        <f t="shared" si="109"/>
        <v>0</v>
      </c>
      <c r="U575" s="33">
        <v>3.3700000000000001E-4</v>
      </c>
      <c r="V575" s="34">
        <f t="shared" si="110"/>
        <v>0</v>
      </c>
      <c r="W575" s="11"/>
    </row>
    <row r="576" spans="7:23" x14ac:dyDescent="0.3">
      <c r="G576" s="26"/>
      <c r="H576" s="11">
        <v>96</v>
      </c>
      <c r="I576" s="11" t="s">
        <v>150</v>
      </c>
      <c r="J576" s="27">
        <v>871</v>
      </c>
      <c r="K576" s="28">
        <v>1</v>
      </c>
      <c r="L576" s="29">
        <v>0</v>
      </c>
      <c r="M576" s="29">
        <v>226010</v>
      </c>
      <c r="N576" s="30">
        <v>0</v>
      </c>
      <c r="O576" s="30">
        <f t="shared" si="107"/>
        <v>226010</v>
      </c>
      <c r="P576" s="31">
        <v>0</v>
      </c>
      <c r="Q576" s="32">
        <f t="shared" si="108"/>
        <v>0</v>
      </c>
      <c r="R576" s="29">
        <v>0</v>
      </c>
      <c r="S576" s="30">
        <v>0</v>
      </c>
      <c r="T576" s="30">
        <f t="shared" si="109"/>
        <v>0</v>
      </c>
      <c r="U576" s="33">
        <v>0</v>
      </c>
      <c r="V576" s="34">
        <f t="shared" si="110"/>
        <v>0</v>
      </c>
      <c r="W576" s="11"/>
    </row>
    <row r="577" spans="7:23" x14ac:dyDescent="0.3">
      <c r="G577" s="26"/>
      <c r="H577" s="11">
        <v>117</v>
      </c>
      <c r="I577" s="11" t="s">
        <v>21</v>
      </c>
      <c r="J577" s="27">
        <v>871</v>
      </c>
      <c r="K577" s="28">
        <v>1</v>
      </c>
      <c r="L577" s="29">
        <v>0</v>
      </c>
      <c r="M577" s="29">
        <v>226010</v>
      </c>
      <c r="N577" s="30">
        <v>0</v>
      </c>
      <c r="O577" s="30">
        <f t="shared" si="107"/>
        <v>226010</v>
      </c>
      <c r="P577" s="31">
        <v>2.7300000000000002E-4</v>
      </c>
      <c r="Q577" s="32">
        <f t="shared" si="108"/>
        <v>61.700730000000007</v>
      </c>
      <c r="R577" s="29">
        <v>0</v>
      </c>
      <c r="S577" s="30">
        <v>0</v>
      </c>
      <c r="T577" s="30">
        <f t="shared" si="109"/>
        <v>0</v>
      </c>
      <c r="U577" s="33">
        <v>2.8800000000000001E-4</v>
      </c>
      <c r="V577" s="34">
        <f t="shared" si="110"/>
        <v>0</v>
      </c>
      <c r="W577" s="11"/>
    </row>
    <row r="578" spans="7:23" x14ac:dyDescent="0.3">
      <c r="G578" s="26"/>
      <c r="H578" s="11">
        <v>122</v>
      </c>
      <c r="I578" s="11" t="s">
        <v>138</v>
      </c>
      <c r="J578" s="27">
        <v>871</v>
      </c>
      <c r="K578" s="28">
        <v>1</v>
      </c>
      <c r="L578" s="29">
        <v>0</v>
      </c>
      <c r="M578" s="29">
        <v>226010</v>
      </c>
      <c r="N578" s="30">
        <v>0</v>
      </c>
      <c r="O578" s="30">
        <f t="shared" si="107"/>
        <v>226010</v>
      </c>
      <c r="P578" s="31">
        <v>0</v>
      </c>
      <c r="Q578" s="32">
        <f t="shared" si="108"/>
        <v>0</v>
      </c>
      <c r="R578" s="29">
        <v>0</v>
      </c>
      <c r="S578" s="30">
        <v>0</v>
      </c>
      <c r="T578" s="30">
        <f t="shared" si="109"/>
        <v>0</v>
      </c>
      <c r="U578" s="33">
        <v>0</v>
      </c>
      <c r="V578" s="34">
        <f t="shared" si="110"/>
        <v>0</v>
      </c>
      <c r="W578" s="11"/>
    </row>
    <row r="579" spans="7:23" ht="15" thickBot="1" x14ac:dyDescent="0.35">
      <c r="G579" s="35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7"/>
    </row>
    <row r="580" spans="7:23" x14ac:dyDescent="0.3">
      <c r="G580" s="11">
        <v>96</v>
      </c>
      <c r="H580" s="11" t="s">
        <v>150</v>
      </c>
      <c r="I580" s="11"/>
      <c r="J580" s="27"/>
      <c r="K580" s="28"/>
      <c r="L580" s="30"/>
      <c r="M580" s="30"/>
      <c r="N580" s="30"/>
      <c r="O580" s="30"/>
      <c r="P580" s="33"/>
      <c r="Q580" s="32">
        <f>SUM(Q544:Q579)</f>
        <v>595589.28710000007</v>
      </c>
      <c r="R580" s="30"/>
      <c r="S580" s="30"/>
      <c r="T580" s="30"/>
      <c r="U580" s="33"/>
      <c r="V580" s="32">
        <f>SUM(V544:V579)</f>
        <v>21513.152832</v>
      </c>
      <c r="W580" s="38">
        <f>Q580+V580</f>
        <v>617102.43993200012</v>
      </c>
    </row>
    <row r="581" spans="7:23" x14ac:dyDescent="0.3">
      <c r="G581" s="11"/>
      <c r="H581" s="11"/>
      <c r="I581" s="11"/>
      <c r="J581" s="27"/>
      <c r="K581" s="28"/>
      <c r="L581" s="30"/>
      <c r="M581" s="30"/>
      <c r="N581" s="30"/>
      <c r="O581" s="30"/>
      <c r="P581" s="33"/>
      <c r="Q581" s="32"/>
      <c r="R581" s="30"/>
      <c r="S581" s="30"/>
      <c r="T581" s="30"/>
      <c r="U581" s="33"/>
      <c r="V581" s="32"/>
      <c r="W581" s="11"/>
    </row>
    <row r="582" spans="7:23" ht="15" thickBot="1" x14ac:dyDescent="0.35">
      <c r="G582" s="11"/>
      <c r="H582" s="11"/>
      <c r="I582" s="11"/>
      <c r="J582" s="12" t="s">
        <v>100</v>
      </c>
      <c r="K582" s="13" t="s">
        <v>101</v>
      </c>
      <c r="L582" s="14" t="s">
        <v>102</v>
      </c>
      <c r="M582" s="14" t="s">
        <v>103</v>
      </c>
      <c r="N582" s="14" t="s">
        <v>104</v>
      </c>
      <c r="O582" s="14" t="s">
        <v>105</v>
      </c>
      <c r="P582" s="15" t="s">
        <v>106</v>
      </c>
      <c r="Q582" s="16" t="s">
        <v>107</v>
      </c>
      <c r="R582" s="14" t="s">
        <v>108</v>
      </c>
      <c r="S582" s="14" t="s">
        <v>109</v>
      </c>
      <c r="T582" s="14" t="s">
        <v>110</v>
      </c>
      <c r="U582" s="15" t="s">
        <v>111</v>
      </c>
      <c r="V582" s="16" t="s">
        <v>112</v>
      </c>
      <c r="W582" s="11"/>
    </row>
    <row r="583" spans="7:23" ht="15.6" x14ac:dyDescent="0.3">
      <c r="G583" s="17">
        <v>99</v>
      </c>
      <c r="H583" s="18" t="s">
        <v>151</v>
      </c>
      <c r="I583" s="19"/>
      <c r="J583" s="20"/>
      <c r="K583" s="21"/>
      <c r="L583" s="22"/>
      <c r="M583" s="22"/>
      <c r="N583" s="22"/>
      <c r="O583" s="22"/>
      <c r="P583" s="23"/>
      <c r="Q583" s="24"/>
      <c r="R583" s="22"/>
      <c r="S583" s="22"/>
      <c r="T583" s="22"/>
      <c r="U583" s="23"/>
      <c r="V583" s="25"/>
      <c r="W583" s="11"/>
    </row>
    <row r="584" spans="7:23" x14ac:dyDescent="0.3">
      <c r="G584" s="26"/>
      <c r="H584" s="11">
        <v>1</v>
      </c>
      <c r="I584" s="11" t="s">
        <v>11</v>
      </c>
      <c r="J584" s="27">
        <v>375</v>
      </c>
      <c r="K584" s="28">
        <v>1</v>
      </c>
      <c r="L584" s="29">
        <v>23092104</v>
      </c>
      <c r="M584" s="29">
        <v>150146</v>
      </c>
      <c r="N584" s="30">
        <v>19047072</v>
      </c>
      <c r="O584" s="30">
        <f t="shared" ref="O584:O600" si="111">(L584+M584-N584)*K584</f>
        <v>4195178</v>
      </c>
      <c r="P584" s="31">
        <v>1.91E-3</v>
      </c>
      <c r="Q584" s="32">
        <f t="shared" ref="Q584:Q600" si="112">O584*P584</f>
        <v>8012.7899800000005</v>
      </c>
      <c r="R584" s="29">
        <v>6218121</v>
      </c>
      <c r="S584" s="30">
        <v>131177</v>
      </c>
      <c r="T584" s="30">
        <f t="shared" ref="T584:T600" si="113">(R584-S584)*K584</f>
        <v>6086944</v>
      </c>
      <c r="U584" s="33">
        <v>1.9740000000000001E-3</v>
      </c>
      <c r="V584" s="34">
        <f t="shared" ref="V584:V600" si="114">T584*U584</f>
        <v>12015.627456</v>
      </c>
      <c r="W584" s="11"/>
    </row>
    <row r="585" spans="7:23" x14ac:dyDescent="0.3">
      <c r="G585" s="26"/>
      <c r="H585" s="11">
        <v>2</v>
      </c>
      <c r="I585" s="11" t="s">
        <v>27</v>
      </c>
      <c r="J585" s="27">
        <v>375</v>
      </c>
      <c r="K585" s="28">
        <v>1</v>
      </c>
      <c r="L585" s="29">
        <v>23092104</v>
      </c>
      <c r="M585" s="29">
        <v>150146</v>
      </c>
      <c r="N585" s="30">
        <v>19047072</v>
      </c>
      <c r="O585" s="30">
        <f t="shared" si="111"/>
        <v>4195178</v>
      </c>
      <c r="P585" s="31">
        <v>2.6899999999999998E-4</v>
      </c>
      <c r="Q585" s="32">
        <f t="shared" si="112"/>
        <v>1128.502882</v>
      </c>
      <c r="R585" s="29">
        <v>6218121</v>
      </c>
      <c r="S585" s="30">
        <v>131177</v>
      </c>
      <c r="T585" s="30">
        <f t="shared" si="113"/>
        <v>6086944</v>
      </c>
      <c r="U585" s="33">
        <v>2.9500000000000001E-4</v>
      </c>
      <c r="V585" s="34">
        <f t="shared" si="114"/>
        <v>1795.6484800000001</v>
      </c>
      <c r="W585" s="11"/>
    </row>
    <row r="586" spans="7:23" x14ac:dyDescent="0.3">
      <c r="G586" s="26"/>
      <c r="H586" s="11">
        <v>3</v>
      </c>
      <c r="I586" s="11" t="s">
        <v>20</v>
      </c>
      <c r="J586" s="27">
        <v>375</v>
      </c>
      <c r="K586" s="28">
        <v>1</v>
      </c>
      <c r="L586" s="29">
        <v>23092104</v>
      </c>
      <c r="M586" s="29">
        <v>150146</v>
      </c>
      <c r="N586" s="30">
        <v>19047072</v>
      </c>
      <c r="O586" s="30">
        <f t="shared" si="111"/>
        <v>4195178</v>
      </c>
      <c r="P586" s="31">
        <v>5.9699999999999998E-4</v>
      </c>
      <c r="Q586" s="32">
        <f t="shared" si="112"/>
        <v>2504.5212659999997</v>
      </c>
      <c r="R586" s="29">
        <v>6218121</v>
      </c>
      <c r="S586" s="30">
        <v>131177</v>
      </c>
      <c r="T586" s="30">
        <f t="shared" si="113"/>
        <v>6086944</v>
      </c>
      <c r="U586" s="33">
        <v>6.3100000000000005E-4</v>
      </c>
      <c r="V586" s="34">
        <f t="shared" si="114"/>
        <v>3840.8616640000005</v>
      </c>
      <c r="W586" s="11"/>
    </row>
    <row r="587" spans="7:23" x14ac:dyDescent="0.3">
      <c r="G587" s="26"/>
      <c r="H587" s="11">
        <v>4</v>
      </c>
      <c r="I587" s="11" t="s">
        <v>10</v>
      </c>
      <c r="J587" s="27">
        <v>375</v>
      </c>
      <c r="K587" s="28">
        <v>1</v>
      </c>
      <c r="L587" s="29">
        <v>23092104</v>
      </c>
      <c r="M587" s="29">
        <v>150146</v>
      </c>
      <c r="N587" s="30">
        <v>19047072</v>
      </c>
      <c r="O587" s="30">
        <f t="shared" si="111"/>
        <v>4195178</v>
      </c>
      <c r="P587" s="31">
        <v>9.2750000000000003E-3</v>
      </c>
      <c r="Q587" s="32">
        <f t="shared" si="112"/>
        <v>38910.275950000003</v>
      </c>
      <c r="R587" s="29">
        <v>6218121</v>
      </c>
      <c r="S587" s="30">
        <v>131177</v>
      </c>
      <c r="T587" s="30">
        <f t="shared" si="113"/>
        <v>6086944</v>
      </c>
      <c r="U587" s="33">
        <v>9.2949999999999994E-3</v>
      </c>
      <c r="V587" s="34">
        <f t="shared" si="114"/>
        <v>56578.144479999995</v>
      </c>
      <c r="W587" s="11"/>
    </row>
    <row r="588" spans="7:23" x14ac:dyDescent="0.3">
      <c r="G588" s="26"/>
      <c r="H588" s="11">
        <v>6</v>
      </c>
      <c r="I588" s="11" t="s">
        <v>118</v>
      </c>
      <c r="J588" s="27">
        <v>375</v>
      </c>
      <c r="K588" s="28">
        <v>1</v>
      </c>
      <c r="L588" s="29">
        <v>23092104</v>
      </c>
      <c r="M588" s="29">
        <v>150146</v>
      </c>
      <c r="N588" s="30">
        <v>19047072</v>
      </c>
      <c r="O588" s="30">
        <f t="shared" si="111"/>
        <v>4195178</v>
      </c>
      <c r="P588" s="31">
        <v>0</v>
      </c>
      <c r="Q588" s="32">
        <f t="shared" si="112"/>
        <v>0</v>
      </c>
      <c r="R588" s="29">
        <v>6218121</v>
      </c>
      <c r="S588" s="30">
        <v>131177</v>
      </c>
      <c r="T588" s="30">
        <f t="shared" si="113"/>
        <v>6086944</v>
      </c>
      <c r="U588" s="33">
        <v>0</v>
      </c>
      <c r="V588" s="34">
        <f t="shared" si="114"/>
        <v>0</v>
      </c>
      <c r="W588" s="11"/>
    </row>
    <row r="589" spans="7:23" x14ac:dyDescent="0.3">
      <c r="G589" s="26"/>
      <c r="H589" s="11">
        <v>7</v>
      </c>
      <c r="I589" s="11" t="s">
        <v>9</v>
      </c>
      <c r="J589" s="27">
        <v>375</v>
      </c>
      <c r="K589" s="28">
        <v>1</v>
      </c>
      <c r="L589" s="29">
        <v>23092104</v>
      </c>
      <c r="M589" s="29">
        <v>150146</v>
      </c>
      <c r="N589" s="30">
        <v>19047072</v>
      </c>
      <c r="O589" s="30">
        <f t="shared" si="111"/>
        <v>4195178</v>
      </c>
      <c r="P589" s="31">
        <v>1.27E-4</v>
      </c>
      <c r="Q589" s="32">
        <f t="shared" si="112"/>
        <v>532.78760599999998</v>
      </c>
      <c r="R589" s="29">
        <v>6218121</v>
      </c>
      <c r="S589" s="30">
        <v>131177</v>
      </c>
      <c r="T589" s="30">
        <f t="shared" si="113"/>
        <v>6086944</v>
      </c>
      <c r="U589" s="33">
        <v>1.34E-4</v>
      </c>
      <c r="V589" s="34">
        <f t="shared" si="114"/>
        <v>815.65049599999998</v>
      </c>
      <c r="W589" s="11"/>
    </row>
    <row r="590" spans="7:23" x14ac:dyDescent="0.3">
      <c r="G590" s="26"/>
      <c r="H590" s="11">
        <v>8</v>
      </c>
      <c r="I590" s="11" t="s">
        <v>23</v>
      </c>
      <c r="J590" s="27">
        <v>375</v>
      </c>
      <c r="K590" s="28">
        <v>1</v>
      </c>
      <c r="L590" s="29">
        <v>23092104</v>
      </c>
      <c r="M590" s="29">
        <v>150146</v>
      </c>
      <c r="N590" s="30">
        <v>19047072</v>
      </c>
      <c r="O590" s="30">
        <f t="shared" si="111"/>
        <v>4195178</v>
      </c>
      <c r="P590" s="31">
        <v>1.8699999999999999E-4</v>
      </c>
      <c r="Q590" s="32">
        <f t="shared" si="112"/>
        <v>784.49828600000001</v>
      </c>
      <c r="R590" s="29">
        <v>6218121</v>
      </c>
      <c r="S590" s="30">
        <v>131177</v>
      </c>
      <c r="T590" s="30">
        <f t="shared" si="113"/>
        <v>6086944</v>
      </c>
      <c r="U590" s="33">
        <v>1.9599999999999999E-4</v>
      </c>
      <c r="V590" s="34">
        <f t="shared" si="114"/>
        <v>1193.0410239999999</v>
      </c>
      <c r="W590" s="11"/>
    </row>
    <row r="591" spans="7:23" x14ac:dyDescent="0.3">
      <c r="G591" s="26"/>
      <c r="H591" s="11">
        <v>9</v>
      </c>
      <c r="I591" s="11" t="s">
        <v>0</v>
      </c>
      <c r="J591" s="27">
        <v>375</v>
      </c>
      <c r="K591" s="28">
        <v>1</v>
      </c>
      <c r="L591" s="29">
        <v>23092104</v>
      </c>
      <c r="M591" s="29">
        <v>150146</v>
      </c>
      <c r="N591" s="30">
        <v>19047072</v>
      </c>
      <c r="O591" s="30">
        <f t="shared" si="111"/>
        <v>4195178</v>
      </c>
      <c r="P591" s="31">
        <v>2.6600000000000001E-4</v>
      </c>
      <c r="Q591" s="32">
        <f t="shared" si="112"/>
        <v>1115.9173480000002</v>
      </c>
      <c r="R591" s="29">
        <v>6218121</v>
      </c>
      <c r="S591" s="30">
        <v>131177</v>
      </c>
      <c r="T591" s="30">
        <f t="shared" si="113"/>
        <v>6086944</v>
      </c>
      <c r="U591" s="33">
        <v>2.8299999999999999E-4</v>
      </c>
      <c r="V591" s="34">
        <f t="shared" si="114"/>
        <v>1722.6051519999999</v>
      </c>
      <c r="W591" s="11"/>
    </row>
    <row r="592" spans="7:23" x14ac:dyDescent="0.3">
      <c r="G592" s="26"/>
      <c r="H592" s="11">
        <v>17</v>
      </c>
      <c r="I592" s="11" t="s">
        <v>16</v>
      </c>
      <c r="J592" s="27">
        <v>375</v>
      </c>
      <c r="K592" s="28">
        <v>1</v>
      </c>
      <c r="L592" s="29">
        <v>23092104</v>
      </c>
      <c r="M592" s="29">
        <v>150146</v>
      </c>
      <c r="N592" s="30">
        <v>19047072</v>
      </c>
      <c r="O592" s="30">
        <f t="shared" si="111"/>
        <v>4195178</v>
      </c>
      <c r="P592" s="31">
        <v>7.5799999999999999E-4</v>
      </c>
      <c r="Q592" s="32">
        <f t="shared" si="112"/>
        <v>3179.9449239999999</v>
      </c>
      <c r="R592" s="29">
        <v>6218121</v>
      </c>
      <c r="S592" s="30">
        <v>131177</v>
      </c>
      <c r="T592" s="30">
        <f t="shared" si="113"/>
        <v>6086944</v>
      </c>
      <c r="U592" s="33">
        <v>8.0199999999999998E-4</v>
      </c>
      <c r="V592" s="34">
        <f t="shared" si="114"/>
        <v>4881.729088</v>
      </c>
      <c r="W592" s="11"/>
    </row>
    <row r="593" spans="7:23" x14ac:dyDescent="0.3">
      <c r="G593" s="26"/>
      <c r="H593" s="11">
        <v>29</v>
      </c>
      <c r="I593" s="11" t="s">
        <v>24</v>
      </c>
      <c r="J593" s="27">
        <v>375</v>
      </c>
      <c r="K593" s="28">
        <v>1</v>
      </c>
      <c r="L593" s="29">
        <v>23092104</v>
      </c>
      <c r="M593" s="29">
        <v>150146</v>
      </c>
      <c r="N593" s="30">
        <v>19047072</v>
      </c>
      <c r="O593" s="30">
        <f t="shared" si="111"/>
        <v>4195178</v>
      </c>
      <c r="P593" s="31">
        <v>3.1029999999999999E-3</v>
      </c>
      <c r="Q593" s="32">
        <f t="shared" si="112"/>
        <v>13017.637333999999</v>
      </c>
      <c r="R593" s="29">
        <v>6218121</v>
      </c>
      <c r="S593" s="30">
        <v>131177</v>
      </c>
      <c r="T593" s="30">
        <f t="shared" si="113"/>
        <v>6086944</v>
      </c>
      <c r="U593" s="33">
        <v>3.2200000000000002E-3</v>
      </c>
      <c r="V593" s="34">
        <f t="shared" si="114"/>
        <v>19599.95968</v>
      </c>
      <c r="W593" s="11"/>
    </row>
    <row r="594" spans="7:23" x14ac:dyDescent="0.3">
      <c r="G594" s="26"/>
      <c r="H594" s="11">
        <v>38</v>
      </c>
      <c r="I594" s="11" t="s">
        <v>12</v>
      </c>
      <c r="J594" s="27">
        <v>375</v>
      </c>
      <c r="K594" s="28">
        <v>1</v>
      </c>
      <c r="L594" s="29">
        <v>23092104</v>
      </c>
      <c r="M594" s="29">
        <v>150146</v>
      </c>
      <c r="N594" s="30">
        <v>19047072</v>
      </c>
      <c r="O594" s="30">
        <f t="shared" si="111"/>
        <v>4195178</v>
      </c>
      <c r="P594" s="31">
        <v>7.8999999999999996E-5</v>
      </c>
      <c r="Q594" s="32">
        <f t="shared" si="112"/>
        <v>331.419062</v>
      </c>
      <c r="R594" s="29">
        <v>6218121</v>
      </c>
      <c r="S594" s="30">
        <v>131177</v>
      </c>
      <c r="T594" s="30">
        <f t="shared" si="113"/>
        <v>6086944</v>
      </c>
      <c r="U594" s="33">
        <v>8.2999999999999998E-5</v>
      </c>
      <c r="V594" s="34">
        <f t="shared" si="114"/>
        <v>505.21635199999997</v>
      </c>
      <c r="W594" s="11"/>
    </row>
    <row r="595" spans="7:23" x14ac:dyDescent="0.3">
      <c r="G595" s="26"/>
      <c r="H595" s="11">
        <v>55</v>
      </c>
      <c r="I595" s="11" t="s">
        <v>26</v>
      </c>
      <c r="J595" s="27">
        <v>375</v>
      </c>
      <c r="K595" s="28">
        <v>1</v>
      </c>
      <c r="L595" s="29">
        <v>23092104</v>
      </c>
      <c r="M595" s="29">
        <v>150146</v>
      </c>
      <c r="N595" s="30">
        <v>19047072</v>
      </c>
      <c r="O595" s="30">
        <f t="shared" si="111"/>
        <v>4195178</v>
      </c>
      <c r="P595" s="31">
        <v>1.5699999999999999E-4</v>
      </c>
      <c r="Q595" s="32">
        <f t="shared" si="112"/>
        <v>658.64294599999994</v>
      </c>
      <c r="R595" s="29">
        <v>6218121</v>
      </c>
      <c r="S595" s="30">
        <v>131177</v>
      </c>
      <c r="T595" s="30">
        <f t="shared" si="113"/>
        <v>6086944</v>
      </c>
      <c r="U595" s="33">
        <v>2.1100000000000001E-4</v>
      </c>
      <c r="V595" s="34">
        <f t="shared" si="114"/>
        <v>1284.345184</v>
      </c>
      <c r="W595" s="11"/>
    </row>
    <row r="596" spans="7:23" x14ac:dyDescent="0.3">
      <c r="G596" s="26"/>
      <c r="H596" s="11">
        <v>71</v>
      </c>
      <c r="I596" s="11" t="s">
        <v>18</v>
      </c>
      <c r="J596" s="27">
        <v>375</v>
      </c>
      <c r="K596" s="28">
        <v>0</v>
      </c>
      <c r="L596" s="29">
        <v>23092104</v>
      </c>
      <c r="M596" s="29">
        <v>150146</v>
      </c>
      <c r="N596" s="30">
        <v>19047072</v>
      </c>
      <c r="O596" s="30">
        <f t="shared" si="111"/>
        <v>0</v>
      </c>
      <c r="P596" s="31">
        <v>1.1E-5</v>
      </c>
      <c r="Q596" s="32">
        <f t="shared" si="112"/>
        <v>0</v>
      </c>
      <c r="R596" s="29">
        <v>6218121</v>
      </c>
      <c r="S596" s="30">
        <v>131177</v>
      </c>
      <c r="T596" s="30">
        <f t="shared" si="113"/>
        <v>0</v>
      </c>
      <c r="U596" s="33">
        <v>1.2E-5</v>
      </c>
      <c r="V596" s="34">
        <f t="shared" si="114"/>
        <v>0</v>
      </c>
      <c r="W596" s="11"/>
    </row>
    <row r="597" spans="7:23" x14ac:dyDescent="0.3">
      <c r="G597" s="26"/>
      <c r="H597" s="11">
        <v>72</v>
      </c>
      <c r="I597" s="11" t="s">
        <v>28</v>
      </c>
      <c r="J597" s="27">
        <v>375</v>
      </c>
      <c r="K597" s="28">
        <v>0</v>
      </c>
      <c r="L597" s="29">
        <v>23092104</v>
      </c>
      <c r="M597" s="29">
        <v>150146</v>
      </c>
      <c r="N597" s="30">
        <v>19047072</v>
      </c>
      <c r="O597" s="30">
        <f t="shared" si="111"/>
        <v>0</v>
      </c>
      <c r="P597" s="31">
        <v>3.1799999999999998E-4</v>
      </c>
      <c r="Q597" s="32">
        <f t="shared" si="112"/>
        <v>0</v>
      </c>
      <c r="R597" s="29">
        <v>6218121</v>
      </c>
      <c r="S597" s="30">
        <v>131177</v>
      </c>
      <c r="T597" s="30">
        <f t="shared" si="113"/>
        <v>0</v>
      </c>
      <c r="U597" s="33">
        <v>3.3700000000000001E-4</v>
      </c>
      <c r="V597" s="34">
        <f t="shared" si="114"/>
        <v>0</v>
      </c>
      <c r="W597" s="11"/>
    </row>
    <row r="598" spans="7:23" x14ac:dyDescent="0.3">
      <c r="G598" s="26"/>
      <c r="H598" s="11">
        <v>99</v>
      </c>
      <c r="I598" s="11" t="s">
        <v>151</v>
      </c>
      <c r="J598" s="27">
        <v>375</v>
      </c>
      <c r="K598" s="28">
        <v>1</v>
      </c>
      <c r="L598" s="29">
        <v>23092104</v>
      </c>
      <c r="M598" s="29">
        <v>150146</v>
      </c>
      <c r="N598" s="30">
        <v>19047072</v>
      </c>
      <c r="O598" s="30">
        <f t="shared" si="111"/>
        <v>4195178</v>
      </c>
      <c r="P598" s="31">
        <v>0</v>
      </c>
      <c r="Q598" s="32">
        <f t="shared" si="112"/>
        <v>0</v>
      </c>
      <c r="R598" s="29">
        <v>6218121</v>
      </c>
      <c r="S598" s="30">
        <v>131177</v>
      </c>
      <c r="T598" s="30">
        <f t="shared" si="113"/>
        <v>6086944</v>
      </c>
      <c r="U598" s="33">
        <v>0</v>
      </c>
      <c r="V598" s="34">
        <f t="shared" si="114"/>
        <v>0</v>
      </c>
      <c r="W598" s="11"/>
    </row>
    <row r="599" spans="7:23" x14ac:dyDescent="0.3">
      <c r="G599" s="26"/>
      <c r="H599" s="11">
        <v>117</v>
      </c>
      <c r="I599" s="11" t="s">
        <v>21</v>
      </c>
      <c r="J599" s="27">
        <v>375</v>
      </c>
      <c r="K599" s="28">
        <v>1</v>
      </c>
      <c r="L599" s="29">
        <v>23092104</v>
      </c>
      <c r="M599" s="29">
        <v>150146</v>
      </c>
      <c r="N599" s="30">
        <v>19047072</v>
      </c>
      <c r="O599" s="30">
        <f t="shared" si="111"/>
        <v>4195178</v>
      </c>
      <c r="P599" s="31">
        <v>2.7300000000000002E-4</v>
      </c>
      <c r="Q599" s="32">
        <f t="shared" si="112"/>
        <v>1145.283594</v>
      </c>
      <c r="R599" s="29">
        <v>6218121</v>
      </c>
      <c r="S599" s="30">
        <v>131177</v>
      </c>
      <c r="T599" s="30">
        <f t="shared" si="113"/>
        <v>6086944</v>
      </c>
      <c r="U599" s="33">
        <v>2.8800000000000001E-4</v>
      </c>
      <c r="V599" s="34">
        <f t="shared" si="114"/>
        <v>1753.0398720000001</v>
      </c>
      <c r="W599" s="11"/>
    </row>
    <row r="600" spans="7:23" x14ac:dyDescent="0.3">
      <c r="G600" s="26"/>
      <c r="H600" s="11">
        <v>122</v>
      </c>
      <c r="I600" s="11" t="s">
        <v>138</v>
      </c>
      <c r="J600" s="27">
        <v>375</v>
      </c>
      <c r="K600" s="28">
        <v>1</v>
      </c>
      <c r="L600" s="29">
        <v>23092104</v>
      </c>
      <c r="M600" s="29">
        <v>150146</v>
      </c>
      <c r="N600" s="30">
        <v>19047072</v>
      </c>
      <c r="O600" s="30">
        <f t="shared" si="111"/>
        <v>4195178</v>
      </c>
      <c r="P600" s="31">
        <v>0</v>
      </c>
      <c r="Q600" s="32">
        <f t="shared" si="112"/>
        <v>0</v>
      </c>
      <c r="R600" s="29">
        <v>6218121</v>
      </c>
      <c r="S600" s="30">
        <v>131177</v>
      </c>
      <c r="T600" s="30">
        <f t="shared" si="113"/>
        <v>6086944</v>
      </c>
      <c r="U600" s="33">
        <v>0</v>
      </c>
      <c r="V600" s="34">
        <f t="shared" si="114"/>
        <v>0</v>
      </c>
      <c r="W600" s="11"/>
    </row>
    <row r="601" spans="7:23" x14ac:dyDescent="0.3">
      <c r="G601" s="26"/>
      <c r="H601" s="11"/>
      <c r="I601" s="11"/>
      <c r="J601" s="27"/>
      <c r="K601" s="28"/>
      <c r="L601" s="30"/>
      <c r="M601" s="30"/>
      <c r="N601" s="30"/>
      <c r="O601" s="30"/>
      <c r="P601" s="33"/>
      <c r="Q601" s="32"/>
      <c r="R601" s="30"/>
      <c r="S601" s="30"/>
      <c r="T601" s="30"/>
      <c r="U601" s="33"/>
      <c r="V601" s="34"/>
      <c r="W601" s="11"/>
    </row>
    <row r="602" spans="7:23" ht="15.6" x14ac:dyDescent="0.3">
      <c r="G602" s="39">
        <v>99</v>
      </c>
      <c r="H602" s="40" t="s">
        <v>151</v>
      </c>
      <c r="I602" s="11"/>
      <c r="J602" s="27"/>
      <c r="K602" s="28"/>
      <c r="L602" s="30"/>
      <c r="M602" s="30"/>
      <c r="N602" s="30"/>
      <c r="O602" s="30"/>
      <c r="P602" s="33"/>
      <c r="Q602" s="32"/>
      <c r="R602" s="30"/>
      <c r="S602" s="30"/>
      <c r="T602" s="30"/>
      <c r="U602" s="33"/>
      <c r="V602" s="34"/>
      <c r="W602" s="11"/>
    </row>
    <row r="603" spans="7:23" x14ac:dyDescent="0.3">
      <c r="G603" s="26"/>
      <c r="H603" s="11">
        <v>1</v>
      </c>
      <c r="I603" s="11" t="s">
        <v>11</v>
      </c>
      <c r="J603" s="27">
        <v>820</v>
      </c>
      <c r="K603" s="28">
        <v>1</v>
      </c>
      <c r="L603" s="29">
        <v>0</v>
      </c>
      <c r="M603" s="29">
        <v>104958</v>
      </c>
      <c r="N603" s="30">
        <v>0</v>
      </c>
      <c r="O603" s="30">
        <f t="shared" ref="O603:O618" si="115">(L603+M603-N603)*K603</f>
        <v>104958</v>
      </c>
      <c r="P603" s="31">
        <v>1.91E-3</v>
      </c>
      <c r="Q603" s="32">
        <f t="shared" ref="Q603:Q618" si="116">O603*P603</f>
        <v>200.46978000000001</v>
      </c>
      <c r="R603" s="29">
        <v>0</v>
      </c>
      <c r="S603" s="30">
        <v>0</v>
      </c>
      <c r="T603" s="30">
        <f t="shared" ref="T603:T618" si="117">(R603-S603)*K603</f>
        <v>0</v>
      </c>
      <c r="U603" s="33">
        <v>1.9740000000000001E-3</v>
      </c>
      <c r="V603" s="34">
        <f t="shared" ref="V603:V618" si="118">T603*U603</f>
        <v>0</v>
      </c>
      <c r="W603" s="11"/>
    </row>
    <row r="604" spans="7:23" x14ac:dyDescent="0.3">
      <c r="G604" s="26"/>
      <c r="H604" s="11">
        <v>2</v>
      </c>
      <c r="I604" s="11" t="s">
        <v>27</v>
      </c>
      <c r="J604" s="27">
        <v>820</v>
      </c>
      <c r="K604" s="28">
        <v>1</v>
      </c>
      <c r="L604" s="29">
        <v>0</v>
      </c>
      <c r="M604" s="29">
        <v>104958</v>
      </c>
      <c r="N604" s="30">
        <v>0</v>
      </c>
      <c r="O604" s="30">
        <f t="shared" si="115"/>
        <v>104958</v>
      </c>
      <c r="P604" s="31">
        <v>2.6899999999999998E-4</v>
      </c>
      <c r="Q604" s="32">
        <f t="shared" si="116"/>
        <v>28.233701999999997</v>
      </c>
      <c r="R604" s="29">
        <v>0</v>
      </c>
      <c r="S604" s="30">
        <v>0</v>
      </c>
      <c r="T604" s="30">
        <f t="shared" si="117"/>
        <v>0</v>
      </c>
      <c r="U604" s="33">
        <v>2.9500000000000001E-4</v>
      </c>
      <c r="V604" s="34">
        <f t="shared" si="118"/>
        <v>0</v>
      </c>
      <c r="W604" s="11"/>
    </row>
    <row r="605" spans="7:23" x14ac:dyDescent="0.3">
      <c r="G605" s="26"/>
      <c r="H605" s="11">
        <v>3</v>
      </c>
      <c r="I605" s="11" t="s">
        <v>20</v>
      </c>
      <c r="J605" s="27">
        <v>820</v>
      </c>
      <c r="K605" s="28">
        <v>1</v>
      </c>
      <c r="L605" s="29">
        <v>0</v>
      </c>
      <c r="M605" s="29">
        <v>104958</v>
      </c>
      <c r="N605" s="30">
        <v>0</v>
      </c>
      <c r="O605" s="30">
        <f t="shared" si="115"/>
        <v>104958</v>
      </c>
      <c r="P605" s="31">
        <v>5.9699999999999998E-4</v>
      </c>
      <c r="Q605" s="32">
        <f t="shared" si="116"/>
        <v>62.659925999999999</v>
      </c>
      <c r="R605" s="29">
        <v>0</v>
      </c>
      <c r="S605" s="30">
        <v>0</v>
      </c>
      <c r="T605" s="30">
        <f t="shared" si="117"/>
        <v>0</v>
      </c>
      <c r="U605" s="33">
        <v>6.3100000000000005E-4</v>
      </c>
      <c r="V605" s="34">
        <f t="shared" si="118"/>
        <v>0</v>
      </c>
      <c r="W605" s="11"/>
    </row>
    <row r="606" spans="7:23" x14ac:dyDescent="0.3">
      <c r="G606" s="26"/>
      <c r="H606" s="11">
        <v>4</v>
      </c>
      <c r="I606" s="11" t="s">
        <v>10</v>
      </c>
      <c r="J606" s="27">
        <v>820</v>
      </c>
      <c r="K606" s="28">
        <v>1</v>
      </c>
      <c r="L606" s="29">
        <v>0</v>
      </c>
      <c r="M606" s="29">
        <v>104958</v>
      </c>
      <c r="N606" s="30">
        <v>0</v>
      </c>
      <c r="O606" s="30">
        <f t="shared" si="115"/>
        <v>104958</v>
      </c>
      <c r="P606" s="31">
        <v>9.2750000000000003E-3</v>
      </c>
      <c r="Q606" s="32">
        <f t="shared" si="116"/>
        <v>973.48545000000001</v>
      </c>
      <c r="R606" s="29">
        <v>0</v>
      </c>
      <c r="S606" s="30">
        <v>0</v>
      </c>
      <c r="T606" s="30">
        <f t="shared" si="117"/>
        <v>0</v>
      </c>
      <c r="U606" s="33">
        <v>9.2949999999999994E-3</v>
      </c>
      <c r="V606" s="34">
        <f t="shared" si="118"/>
        <v>0</v>
      </c>
      <c r="W606" s="11"/>
    </row>
    <row r="607" spans="7:23" x14ac:dyDescent="0.3">
      <c r="G607" s="26"/>
      <c r="H607" s="11">
        <v>6</v>
      </c>
      <c r="I607" s="11" t="s">
        <v>118</v>
      </c>
      <c r="J607" s="27">
        <v>820</v>
      </c>
      <c r="K607" s="28">
        <v>1</v>
      </c>
      <c r="L607" s="29">
        <v>0</v>
      </c>
      <c r="M607" s="29">
        <v>104958</v>
      </c>
      <c r="N607" s="30">
        <v>0</v>
      </c>
      <c r="O607" s="30">
        <f t="shared" si="115"/>
        <v>104958</v>
      </c>
      <c r="P607" s="31">
        <v>0</v>
      </c>
      <c r="Q607" s="32">
        <f t="shared" si="116"/>
        <v>0</v>
      </c>
      <c r="R607" s="29">
        <v>0</v>
      </c>
      <c r="S607" s="30">
        <v>0</v>
      </c>
      <c r="T607" s="30">
        <f t="shared" si="117"/>
        <v>0</v>
      </c>
      <c r="U607" s="33">
        <v>0</v>
      </c>
      <c r="V607" s="34">
        <f t="shared" si="118"/>
        <v>0</v>
      </c>
      <c r="W607" s="11"/>
    </row>
    <row r="608" spans="7:23" x14ac:dyDescent="0.3">
      <c r="G608" s="26"/>
      <c r="H608" s="11">
        <v>7</v>
      </c>
      <c r="I608" s="11" t="s">
        <v>9</v>
      </c>
      <c r="J608" s="27">
        <v>820</v>
      </c>
      <c r="K608" s="28">
        <v>1</v>
      </c>
      <c r="L608" s="29">
        <v>0</v>
      </c>
      <c r="M608" s="29">
        <v>104958</v>
      </c>
      <c r="N608" s="30">
        <v>0</v>
      </c>
      <c r="O608" s="30">
        <f t="shared" si="115"/>
        <v>104958</v>
      </c>
      <c r="P608" s="31">
        <v>1.27E-4</v>
      </c>
      <c r="Q608" s="32">
        <f t="shared" si="116"/>
        <v>13.329666</v>
      </c>
      <c r="R608" s="29">
        <v>0</v>
      </c>
      <c r="S608" s="30">
        <v>0</v>
      </c>
      <c r="T608" s="30">
        <f t="shared" si="117"/>
        <v>0</v>
      </c>
      <c r="U608" s="33">
        <v>1.34E-4</v>
      </c>
      <c r="V608" s="34">
        <f t="shared" si="118"/>
        <v>0</v>
      </c>
      <c r="W608" s="11"/>
    </row>
    <row r="609" spans="7:23" x14ac:dyDescent="0.3">
      <c r="G609" s="26"/>
      <c r="H609" s="11">
        <v>8</v>
      </c>
      <c r="I609" s="11" t="s">
        <v>23</v>
      </c>
      <c r="J609" s="27">
        <v>820</v>
      </c>
      <c r="K609" s="28">
        <v>1</v>
      </c>
      <c r="L609" s="29">
        <v>0</v>
      </c>
      <c r="M609" s="29">
        <v>104958</v>
      </c>
      <c r="N609" s="30">
        <v>0</v>
      </c>
      <c r="O609" s="30">
        <f t="shared" si="115"/>
        <v>104958</v>
      </c>
      <c r="P609" s="31">
        <v>1.8699999999999999E-4</v>
      </c>
      <c r="Q609" s="32">
        <f t="shared" si="116"/>
        <v>19.627146</v>
      </c>
      <c r="R609" s="29">
        <v>0</v>
      </c>
      <c r="S609" s="30">
        <v>0</v>
      </c>
      <c r="T609" s="30">
        <f t="shared" si="117"/>
        <v>0</v>
      </c>
      <c r="U609" s="33">
        <v>1.9599999999999999E-4</v>
      </c>
      <c r="V609" s="34">
        <f t="shared" si="118"/>
        <v>0</v>
      </c>
      <c r="W609" s="11"/>
    </row>
    <row r="610" spans="7:23" x14ac:dyDescent="0.3">
      <c r="G610" s="26"/>
      <c r="H610" s="11">
        <v>9</v>
      </c>
      <c r="I610" s="11" t="s">
        <v>0</v>
      </c>
      <c r="J610" s="27">
        <v>820</v>
      </c>
      <c r="K610" s="28">
        <v>1</v>
      </c>
      <c r="L610" s="29">
        <v>0</v>
      </c>
      <c r="M610" s="29">
        <v>104958</v>
      </c>
      <c r="N610" s="30">
        <v>0</v>
      </c>
      <c r="O610" s="30">
        <f t="shared" si="115"/>
        <v>104958</v>
      </c>
      <c r="P610" s="31">
        <v>2.6600000000000001E-4</v>
      </c>
      <c r="Q610" s="32">
        <f t="shared" si="116"/>
        <v>27.918828000000001</v>
      </c>
      <c r="R610" s="29">
        <v>0</v>
      </c>
      <c r="S610" s="30">
        <v>0</v>
      </c>
      <c r="T610" s="30">
        <f t="shared" si="117"/>
        <v>0</v>
      </c>
      <c r="U610" s="33">
        <v>2.8299999999999999E-4</v>
      </c>
      <c r="V610" s="34">
        <f t="shared" si="118"/>
        <v>0</v>
      </c>
      <c r="W610" s="11"/>
    </row>
    <row r="611" spans="7:23" x14ac:dyDescent="0.3">
      <c r="G611" s="26"/>
      <c r="H611" s="11">
        <v>29</v>
      </c>
      <c r="I611" s="11" t="s">
        <v>24</v>
      </c>
      <c r="J611" s="27">
        <v>820</v>
      </c>
      <c r="K611" s="28">
        <v>1</v>
      </c>
      <c r="L611" s="29">
        <v>0</v>
      </c>
      <c r="M611" s="29">
        <v>104958</v>
      </c>
      <c r="N611" s="30">
        <v>0</v>
      </c>
      <c r="O611" s="30">
        <f t="shared" si="115"/>
        <v>104958</v>
      </c>
      <c r="P611" s="31">
        <v>3.1029999999999999E-3</v>
      </c>
      <c r="Q611" s="32">
        <f t="shared" si="116"/>
        <v>325.68467399999997</v>
      </c>
      <c r="R611" s="29">
        <v>0</v>
      </c>
      <c r="S611" s="30">
        <v>0</v>
      </c>
      <c r="T611" s="30">
        <f t="shared" si="117"/>
        <v>0</v>
      </c>
      <c r="U611" s="33">
        <v>3.2200000000000002E-3</v>
      </c>
      <c r="V611" s="34">
        <f t="shared" si="118"/>
        <v>0</v>
      </c>
      <c r="W611" s="11"/>
    </row>
    <row r="612" spans="7:23" x14ac:dyDescent="0.3">
      <c r="G612" s="26"/>
      <c r="H612" s="11">
        <v>38</v>
      </c>
      <c r="I612" s="11" t="s">
        <v>12</v>
      </c>
      <c r="J612" s="27">
        <v>820</v>
      </c>
      <c r="K612" s="28">
        <v>1</v>
      </c>
      <c r="L612" s="29">
        <v>0</v>
      </c>
      <c r="M612" s="29">
        <v>104958</v>
      </c>
      <c r="N612" s="30">
        <v>0</v>
      </c>
      <c r="O612" s="30">
        <f t="shared" si="115"/>
        <v>104958</v>
      </c>
      <c r="P612" s="31">
        <v>7.8999999999999996E-5</v>
      </c>
      <c r="Q612" s="32">
        <f t="shared" si="116"/>
        <v>8.2916819999999998</v>
      </c>
      <c r="R612" s="29">
        <v>0</v>
      </c>
      <c r="S612" s="30">
        <v>0</v>
      </c>
      <c r="T612" s="30">
        <f t="shared" si="117"/>
        <v>0</v>
      </c>
      <c r="U612" s="33">
        <v>8.2999999999999998E-5</v>
      </c>
      <c r="V612" s="34">
        <f t="shared" si="118"/>
        <v>0</v>
      </c>
      <c r="W612" s="11"/>
    </row>
    <row r="613" spans="7:23" x14ac:dyDescent="0.3">
      <c r="G613" s="26"/>
      <c r="H613" s="11">
        <v>55</v>
      </c>
      <c r="I613" s="11" t="s">
        <v>26</v>
      </c>
      <c r="J613" s="27">
        <v>820</v>
      </c>
      <c r="K613" s="28">
        <v>1</v>
      </c>
      <c r="L613" s="29">
        <v>0</v>
      </c>
      <c r="M613" s="29">
        <v>104958</v>
      </c>
      <c r="N613" s="30">
        <v>0</v>
      </c>
      <c r="O613" s="30">
        <f t="shared" si="115"/>
        <v>104958</v>
      </c>
      <c r="P613" s="31">
        <v>1.5699999999999999E-4</v>
      </c>
      <c r="Q613" s="32">
        <f t="shared" si="116"/>
        <v>16.478406</v>
      </c>
      <c r="R613" s="29">
        <v>0</v>
      </c>
      <c r="S613" s="30">
        <v>0</v>
      </c>
      <c r="T613" s="30">
        <f t="shared" si="117"/>
        <v>0</v>
      </c>
      <c r="U613" s="33">
        <v>2.1100000000000001E-4</v>
      </c>
      <c r="V613" s="34">
        <f t="shared" si="118"/>
        <v>0</v>
      </c>
      <c r="W613" s="11"/>
    </row>
    <row r="614" spans="7:23" x14ac:dyDescent="0.3">
      <c r="G614" s="26"/>
      <c r="H614" s="11">
        <v>71</v>
      </c>
      <c r="I614" s="11" t="s">
        <v>18</v>
      </c>
      <c r="J614" s="27">
        <v>820</v>
      </c>
      <c r="K614" s="28">
        <v>0</v>
      </c>
      <c r="L614" s="29">
        <v>0</v>
      </c>
      <c r="M614" s="29">
        <v>104958</v>
      </c>
      <c r="N614" s="30">
        <v>0</v>
      </c>
      <c r="O614" s="30">
        <f t="shared" si="115"/>
        <v>0</v>
      </c>
      <c r="P614" s="31">
        <v>1.1E-5</v>
      </c>
      <c r="Q614" s="32">
        <f t="shared" si="116"/>
        <v>0</v>
      </c>
      <c r="R614" s="29">
        <v>0</v>
      </c>
      <c r="S614" s="30">
        <v>0</v>
      </c>
      <c r="T614" s="30">
        <f t="shared" si="117"/>
        <v>0</v>
      </c>
      <c r="U614" s="33">
        <v>1.2E-5</v>
      </c>
      <c r="V614" s="34">
        <f t="shared" si="118"/>
        <v>0</v>
      </c>
      <c r="W614" s="11"/>
    </row>
    <row r="615" spans="7:23" x14ac:dyDescent="0.3">
      <c r="G615" s="26"/>
      <c r="H615" s="11">
        <v>72</v>
      </c>
      <c r="I615" s="11" t="s">
        <v>28</v>
      </c>
      <c r="J615" s="27">
        <v>820</v>
      </c>
      <c r="K615" s="28">
        <v>0</v>
      </c>
      <c r="L615" s="29">
        <v>0</v>
      </c>
      <c r="M615" s="29">
        <v>104958</v>
      </c>
      <c r="N615" s="30">
        <v>0</v>
      </c>
      <c r="O615" s="30">
        <f t="shared" si="115"/>
        <v>0</v>
      </c>
      <c r="P615" s="31">
        <v>3.1799999999999998E-4</v>
      </c>
      <c r="Q615" s="32">
        <f t="shared" si="116"/>
        <v>0</v>
      </c>
      <c r="R615" s="29">
        <v>0</v>
      </c>
      <c r="S615" s="30">
        <v>0</v>
      </c>
      <c r="T615" s="30">
        <f t="shared" si="117"/>
        <v>0</v>
      </c>
      <c r="U615" s="33">
        <v>3.3700000000000001E-4</v>
      </c>
      <c r="V615" s="34">
        <f t="shared" si="118"/>
        <v>0</v>
      </c>
      <c r="W615" s="11"/>
    </row>
    <row r="616" spans="7:23" x14ac:dyDescent="0.3">
      <c r="G616" s="26"/>
      <c r="H616" s="11">
        <v>99</v>
      </c>
      <c r="I616" s="11" t="s">
        <v>151</v>
      </c>
      <c r="J616" s="27">
        <v>820</v>
      </c>
      <c r="K616" s="28">
        <v>1</v>
      </c>
      <c r="L616" s="29">
        <v>0</v>
      </c>
      <c r="M616" s="29">
        <v>104958</v>
      </c>
      <c r="N616" s="30">
        <v>0</v>
      </c>
      <c r="O616" s="30">
        <f t="shared" si="115"/>
        <v>104958</v>
      </c>
      <c r="P616" s="31">
        <v>0</v>
      </c>
      <c r="Q616" s="32">
        <f t="shared" si="116"/>
        <v>0</v>
      </c>
      <c r="R616" s="29">
        <v>0</v>
      </c>
      <c r="S616" s="30">
        <v>0</v>
      </c>
      <c r="T616" s="30">
        <f t="shared" si="117"/>
        <v>0</v>
      </c>
      <c r="U616" s="33">
        <v>0</v>
      </c>
      <c r="V616" s="34">
        <f t="shared" si="118"/>
        <v>0</v>
      </c>
      <c r="W616" s="11"/>
    </row>
    <row r="617" spans="7:23" x14ac:dyDescent="0.3">
      <c r="G617" s="26"/>
      <c r="H617" s="11">
        <v>117</v>
      </c>
      <c r="I617" s="11" t="s">
        <v>21</v>
      </c>
      <c r="J617" s="27">
        <v>820</v>
      </c>
      <c r="K617" s="28">
        <v>1</v>
      </c>
      <c r="L617" s="29">
        <v>0</v>
      </c>
      <c r="M617" s="29">
        <v>104958</v>
      </c>
      <c r="N617" s="30">
        <v>0</v>
      </c>
      <c r="O617" s="30">
        <f t="shared" si="115"/>
        <v>104958</v>
      </c>
      <c r="P617" s="31">
        <v>2.7300000000000002E-4</v>
      </c>
      <c r="Q617" s="32">
        <f t="shared" si="116"/>
        <v>28.653534000000004</v>
      </c>
      <c r="R617" s="29">
        <v>0</v>
      </c>
      <c r="S617" s="30">
        <v>0</v>
      </c>
      <c r="T617" s="30">
        <f t="shared" si="117"/>
        <v>0</v>
      </c>
      <c r="U617" s="33">
        <v>2.8800000000000001E-4</v>
      </c>
      <c r="V617" s="34">
        <f t="shared" si="118"/>
        <v>0</v>
      </c>
      <c r="W617" s="11"/>
    </row>
    <row r="618" spans="7:23" x14ac:dyDescent="0.3">
      <c r="G618" s="26"/>
      <c r="H618" s="11">
        <v>122</v>
      </c>
      <c r="I618" s="11" t="s">
        <v>138</v>
      </c>
      <c r="J618" s="27">
        <v>820</v>
      </c>
      <c r="K618" s="28">
        <v>1</v>
      </c>
      <c r="L618" s="29">
        <v>0</v>
      </c>
      <c r="M618" s="29">
        <v>104958</v>
      </c>
      <c r="N618" s="30">
        <v>0</v>
      </c>
      <c r="O618" s="30">
        <f t="shared" si="115"/>
        <v>104958</v>
      </c>
      <c r="P618" s="31">
        <v>0</v>
      </c>
      <c r="Q618" s="32">
        <f t="shared" si="116"/>
        <v>0</v>
      </c>
      <c r="R618" s="29">
        <v>0</v>
      </c>
      <c r="S618" s="30">
        <v>0</v>
      </c>
      <c r="T618" s="30">
        <f t="shared" si="117"/>
        <v>0</v>
      </c>
      <c r="U618" s="33">
        <v>0</v>
      </c>
      <c r="V618" s="34">
        <f t="shared" si="118"/>
        <v>0</v>
      </c>
      <c r="W618" s="11"/>
    </row>
    <row r="619" spans="7:23" ht="15" thickBot="1" x14ac:dyDescent="0.35">
      <c r="G619" s="35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7"/>
    </row>
    <row r="620" spans="7:23" x14ac:dyDescent="0.3">
      <c r="G620" s="11">
        <v>99</v>
      </c>
      <c r="H620" s="11" t="s">
        <v>151</v>
      </c>
      <c r="I620" s="11"/>
      <c r="J620" s="27"/>
      <c r="K620" s="28"/>
      <c r="L620" s="30"/>
      <c r="M620" s="30"/>
      <c r="N620" s="30"/>
      <c r="O620" s="30"/>
      <c r="P620" s="33"/>
      <c r="Q620" s="32">
        <f>SUM(Q584:Q619)</f>
        <v>73027.053971999965</v>
      </c>
      <c r="R620" s="30"/>
      <c r="S620" s="30"/>
      <c r="T620" s="30"/>
      <c r="U620" s="33"/>
      <c r="V620" s="32">
        <f>SUM(V584:V619)</f>
        <v>105985.86892800003</v>
      </c>
      <c r="W620" s="38">
        <f>Q620+V620</f>
        <v>179012.92290000001</v>
      </c>
    </row>
    <row r="621" spans="7:23" x14ac:dyDescent="0.3">
      <c r="G621" s="11"/>
      <c r="H621" s="11"/>
      <c r="I621" s="11"/>
      <c r="J621" s="27"/>
      <c r="K621" s="28"/>
      <c r="L621" s="30"/>
      <c r="M621" s="30"/>
      <c r="N621" s="30"/>
      <c r="O621" s="30"/>
      <c r="P621" s="33"/>
      <c r="Q621" s="32"/>
      <c r="R621" s="30"/>
      <c r="S621" s="30"/>
      <c r="T621" s="30"/>
      <c r="U621" s="33"/>
      <c r="V621" s="32"/>
      <c r="W621" s="11"/>
    </row>
    <row r="622" spans="7:23" ht="15" thickBot="1" x14ac:dyDescent="0.35">
      <c r="G622" s="11"/>
      <c r="H622" s="11"/>
      <c r="I622" s="11"/>
      <c r="J622" s="12" t="s">
        <v>100</v>
      </c>
      <c r="K622" s="13" t="s">
        <v>101</v>
      </c>
      <c r="L622" s="14" t="s">
        <v>102</v>
      </c>
      <c r="M622" s="14" t="s">
        <v>103</v>
      </c>
      <c r="N622" s="14" t="s">
        <v>104</v>
      </c>
      <c r="O622" s="14" t="s">
        <v>105</v>
      </c>
      <c r="P622" s="15" t="s">
        <v>106</v>
      </c>
      <c r="Q622" s="16" t="s">
        <v>107</v>
      </c>
      <c r="R622" s="14" t="s">
        <v>108</v>
      </c>
      <c r="S622" s="14" t="s">
        <v>109</v>
      </c>
      <c r="T622" s="14" t="s">
        <v>110</v>
      </c>
      <c r="U622" s="15" t="s">
        <v>111</v>
      </c>
      <c r="V622" s="16" t="s">
        <v>112</v>
      </c>
      <c r="W622" s="11"/>
    </row>
    <row r="623" spans="7:23" ht="15.6" x14ac:dyDescent="0.3">
      <c r="G623" s="17">
        <v>101</v>
      </c>
      <c r="H623" s="18" t="s">
        <v>152</v>
      </c>
      <c r="I623" s="19"/>
      <c r="J623" s="20"/>
      <c r="K623" s="21"/>
      <c r="L623" s="22"/>
      <c r="M623" s="22"/>
      <c r="N623" s="22"/>
      <c r="O623" s="22"/>
      <c r="P623" s="23"/>
      <c r="Q623" s="24"/>
      <c r="R623" s="22"/>
      <c r="S623" s="22"/>
      <c r="T623" s="22"/>
      <c r="U623" s="23"/>
      <c r="V623" s="25"/>
      <c r="W623" s="11"/>
    </row>
    <row r="624" spans="7:23" x14ac:dyDescent="0.3">
      <c r="G624" s="26"/>
      <c r="H624" s="11">
        <v>1</v>
      </c>
      <c r="I624" s="11" t="s">
        <v>11</v>
      </c>
      <c r="J624" s="27">
        <v>382</v>
      </c>
      <c r="K624" s="28">
        <v>0.7</v>
      </c>
      <c r="L624" s="29">
        <v>32996859</v>
      </c>
      <c r="M624" s="29">
        <v>480209</v>
      </c>
      <c r="N624" s="30">
        <v>8743455</v>
      </c>
      <c r="O624" s="30">
        <f t="shared" ref="O624:O640" si="119">(L624+M624-N624)*K624</f>
        <v>17313529.099999998</v>
      </c>
      <c r="P624" s="31">
        <v>1.91E-3</v>
      </c>
      <c r="Q624" s="32">
        <f t="shared" ref="Q624:Q640" si="120">O624*P624</f>
        <v>33068.840580999997</v>
      </c>
      <c r="R624" s="29">
        <v>156324443</v>
      </c>
      <c r="S624" s="30">
        <v>30637299</v>
      </c>
      <c r="T624" s="30">
        <f t="shared" ref="T624:T640" si="121">(R624-S624)*K624</f>
        <v>87981000.799999997</v>
      </c>
      <c r="U624" s="33">
        <v>1.9740000000000001E-3</v>
      </c>
      <c r="V624" s="34">
        <f t="shared" ref="V624:V640" si="122">T624*U624</f>
        <v>173674.49557920001</v>
      </c>
      <c r="W624" s="11"/>
    </row>
    <row r="625" spans="7:23" x14ac:dyDescent="0.3">
      <c r="G625" s="26"/>
      <c r="H625" s="11">
        <v>2</v>
      </c>
      <c r="I625" s="11" t="s">
        <v>27</v>
      </c>
      <c r="J625" s="27">
        <v>382</v>
      </c>
      <c r="K625" s="28">
        <v>0.7</v>
      </c>
      <c r="L625" s="29">
        <v>32996859</v>
      </c>
      <c r="M625" s="29">
        <v>480209</v>
      </c>
      <c r="N625" s="30">
        <v>8743455</v>
      </c>
      <c r="O625" s="30">
        <f t="shared" si="119"/>
        <v>17313529.099999998</v>
      </c>
      <c r="P625" s="31">
        <v>2.6899999999999998E-4</v>
      </c>
      <c r="Q625" s="32">
        <f t="shared" si="120"/>
        <v>4657.3393278999993</v>
      </c>
      <c r="R625" s="29">
        <v>156324443</v>
      </c>
      <c r="S625" s="30">
        <v>30637299</v>
      </c>
      <c r="T625" s="30">
        <f t="shared" si="121"/>
        <v>87981000.799999997</v>
      </c>
      <c r="U625" s="33">
        <v>2.9500000000000001E-4</v>
      </c>
      <c r="V625" s="34">
        <f t="shared" si="122"/>
        <v>25954.395236</v>
      </c>
      <c r="W625" s="11"/>
    </row>
    <row r="626" spans="7:23" x14ac:dyDescent="0.3">
      <c r="G626" s="26"/>
      <c r="H626" s="11">
        <v>3</v>
      </c>
      <c r="I626" s="11" t="s">
        <v>20</v>
      </c>
      <c r="J626" s="27">
        <v>382</v>
      </c>
      <c r="K626" s="28">
        <v>0.7</v>
      </c>
      <c r="L626" s="29">
        <v>32996859</v>
      </c>
      <c r="M626" s="29">
        <v>480209</v>
      </c>
      <c r="N626" s="30">
        <v>8743455</v>
      </c>
      <c r="O626" s="30">
        <f t="shared" si="119"/>
        <v>17313529.099999998</v>
      </c>
      <c r="P626" s="31">
        <v>5.9699999999999998E-4</v>
      </c>
      <c r="Q626" s="32">
        <f t="shared" si="120"/>
        <v>10336.176872699998</v>
      </c>
      <c r="R626" s="29">
        <v>156324443</v>
      </c>
      <c r="S626" s="30">
        <v>30637299</v>
      </c>
      <c r="T626" s="30">
        <f t="shared" si="121"/>
        <v>87981000.799999997</v>
      </c>
      <c r="U626" s="33">
        <v>6.3100000000000005E-4</v>
      </c>
      <c r="V626" s="34">
        <f t="shared" si="122"/>
        <v>55516.011504800001</v>
      </c>
      <c r="W626" s="11"/>
    </row>
    <row r="627" spans="7:23" x14ac:dyDescent="0.3">
      <c r="G627" s="26"/>
      <c r="H627" s="11">
        <v>4</v>
      </c>
      <c r="I627" s="11" t="s">
        <v>10</v>
      </c>
      <c r="J627" s="27">
        <v>382</v>
      </c>
      <c r="K627" s="28">
        <v>0.7</v>
      </c>
      <c r="L627" s="29">
        <v>32996859</v>
      </c>
      <c r="M627" s="29">
        <v>480209</v>
      </c>
      <c r="N627" s="30">
        <v>8743455</v>
      </c>
      <c r="O627" s="30">
        <f t="shared" si="119"/>
        <v>17313529.099999998</v>
      </c>
      <c r="P627" s="31">
        <v>9.2750000000000003E-3</v>
      </c>
      <c r="Q627" s="32">
        <f t="shared" si="120"/>
        <v>160582.9824025</v>
      </c>
      <c r="R627" s="29">
        <v>156324443</v>
      </c>
      <c r="S627" s="30">
        <v>30637299</v>
      </c>
      <c r="T627" s="30">
        <f t="shared" si="121"/>
        <v>87981000.799999997</v>
      </c>
      <c r="U627" s="33">
        <v>9.2949999999999994E-3</v>
      </c>
      <c r="V627" s="34">
        <f t="shared" si="122"/>
        <v>817783.40243599995</v>
      </c>
      <c r="W627" s="11"/>
    </row>
    <row r="628" spans="7:23" x14ac:dyDescent="0.3">
      <c r="G628" s="26"/>
      <c r="H628" s="11">
        <v>6</v>
      </c>
      <c r="I628" s="11" t="s">
        <v>118</v>
      </c>
      <c r="J628" s="27">
        <v>382</v>
      </c>
      <c r="K628" s="28">
        <v>0.7</v>
      </c>
      <c r="L628" s="29">
        <v>32996859</v>
      </c>
      <c r="M628" s="29">
        <v>480209</v>
      </c>
      <c r="N628" s="30">
        <v>8743455</v>
      </c>
      <c r="O628" s="30">
        <f t="shared" si="119"/>
        <v>17313529.099999998</v>
      </c>
      <c r="P628" s="31">
        <v>0</v>
      </c>
      <c r="Q628" s="32">
        <f t="shared" si="120"/>
        <v>0</v>
      </c>
      <c r="R628" s="29">
        <v>156324443</v>
      </c>
      <c r="S628" s="30">
        <v>30637299</v>
      </c>
      <c r="T628" s="30">
        <f t="shared" si="121"/>
        <v>87981000.799999997</v>
      </c>
      <c r="U628" s="33">
        <v>0</v>
      </c>
      <c r="V628" s="34">
        <f t="shared" si="122"/>
        <v>0</v>
      </c>
      <c r="W628" s="11"/>
    </row>
    <row r="629" spans="7:23" x14ac:dyDescent="0.3">
      <c r="G629" s="26"/>
      <c r="H629" s="11">
        <v>7</v>
      </c>
      <c r="I629" s="11" t="s">
        <v>9</v>
      </c>
      <c r="J629" s="27">
        <v>382</v>
      </c>
      <c r="K629" s="28">
        <v>0.7</v>
      </c>
      <c r="L629" s="29">
        <v>32996859</v>
      </c>
      <c r="M629" s="29">
        <v>480209</v>
      </c>
      <c r="N629" s="30">
        <v>8743455</v>
      </c>
      <c r="O629" s="30">
        <f t="shared" si="119"/>
        <v>17313529.099999998</v>
      </c>
      <c r="P629" s="31">
        <v>1.27E-4</v>
      </c>
      <c r="Q629" s="32">
        <f t="shared" si="120"/>
        <v>2198.8181956999997</v>
      </c>
      <c r="R629" s="29">
        <v>156324443</v>
      </c>
      <c r="S629" s="30">
        <v>30637299</v>
      </c>
      <c r="T629" s="30">
        <f t="shared" si="121"/>
        <v>87981000.799999997</v>
      </c>
      <c r="U629" s="33">
        <v>1.34E-4</v>
      </c>
      <c r="V629" s="34">
        <f t="shared" si="122"/>
        <v>11789.454107199999</v>
      </c>
      <c r="W629" s="11"/>
    </row>
    <row r="630" spans="7:23" x14ac:dyDescent="0.3">
      <c r="G630" s="26"/>
      <c r="H630" s="11">
        <v>8</v>
      </c>
      <c r="I630" s="11" t="s">
        <v>23</v>
      </c>
      <c r="J630" s="27">
        <v>382</v>
      </c>
      <c r="K630" s="28">
        <v>0.7</v>
      </c>
      <c r="L630" s="29">
        <v>32996859</v>
      </c>
      <c r="M630" s="29">
        <v>480209</v>
      </c>
      <c r="N630" s="30">
        <v>8743455</v>
      </c>
      <c r="O630" s="30">
        <f t="shared" si="119"/>
        <v>17313529.099999998</v>
      </c>
      <c r="P630" s="31">
        <v>1.8699999999999999E-4</v>
      </c>
      <c r="Q630" s="32">
        <f t="shared" si="120"/>
        <v>3237.6299416999996</v>
      </c>
      <c r="R630" s="29">
        <v>156324443</v>
      </c>
      <c r="S630" s="30">
        <v>30637299</v>
      </c>
      <c r="T630" s="30">
        <f t="shared" si="121"/>
        <v>87981000.799999997</v>
      </c>
      <c r="U630" s="33">
        <v>1.9599999999999999E-4</v>
      </c>
      <c r="V630" s="34">
        <f t="shared" si="122"/>
        <v>17244.276156799999</v>
      </c>
      <c r="W630" s="11"/>
    </row>
    <row r="631" spans="7:23" x14ac:dyDescent="0.3">
      <c r="G631" s="26"/>
      <c r="H631" s="11">
        <v>9</v>
      </c>
      <c r="I631" s="11" t="s">
        <v>0</v>
      </c>
      <c r="J631" s="27">
        <v>382</v>
      </c>
      <c r="K631" s="28">
        <v>0.7</v>
      </c>
      <c r="L631" s="29">
        <v>32996859</v>
      </c>
      <c r="M631" s="29">
        <v>480209</v>
      </c>
      <c r="N631" s="30">
        <v>8743455</v>
      </c>
      <c r="O631" s="30">
        <f t="shared" si="119"/>
        <v>17313529.099999998</v>
      </c>
      <c r="P631" s="31">
        <v>2.6600000000000001E-4</v>
      </c>
      <c r="Q631" s="32">
        <f t="shared" si="120"/>
        <v>4605.3987405999997</v>
      </c>
      <c r="R631" s="29">
        <v>156324443</v>
      </c>
      <c r="S631" s="30">
        <v>30637299</v>
      </c>
      <c r="T631" s="30">
        <f t="shared" si="121"/>
        <v>87981000.799999997</v>
      </c>
      <c r="U631" s="33">
        <v>2.8299999999999999E-4</v>
      </c>
      <c r="V631" s="34">
        <f t="shared" si="122"/>
        <v>24898.623226399999</v>
      </c>
      <c r="W631" s="11"/>
    </row>
    <row r="632" spans="7:23" x14ac:dyDescent="0.3">
      <c r="G632" s="26"/>
      <c r="H632" s="11">
        <v>17</v>
      </c>
      <c r="I632" s="11" t="s">
        <v>16</v>
      </c>
      <c r="J632" s="27">
        <v>382</v>
      </c>
      <c r="K632" s="28">
        <v>0.7</v>
      </c>
      <c r="L632" s="29">
        <v>32996859</v>
      </c>
      <c r="M632" s="29">
        <v>480209</v>
      </c>
      <c r="N632" s="30">
        <v>8743455</v>
      </c>
      <c r="O632" s="30">
        <f t="shared" si="119"/>
        <v>17313529.099999998</v>
      </c>
      <c r="P632" s="31">
        <v>7.5799999999999999E-4</v>
      </c>
      <c r="Q632" s="32">
        <f t="shared" si="120"/>
        <v>13123.655057799999</v>
      </c>
      <c r="R632" s="29">
        <v>156324443</v>
      </c>
      <c r="S632" s="30">
        <v>30637299</v>
      </c>
      <c r="T632" s="30">
        <f t="shared" si="121"/>
        <v>87981000.799999997</v>
      </c>
      <c r="U632" s="33">
        <v>8.0199999999999998E-4</v>
      </c>
      <c r="V632" s="34">
        <f t="shared" si="122"/>
        <v>70560.762641599998</v>
      </c>
      <c r="W632" s="11"/>
    </row>
    <row r="633" spans="7:23" x14ac:dyDescent="0.3">
      <c r="G633" s="26"/>
      <c r="H633" s="11">
        <v>29</v>
      </c>
      <c r="I633" s="11" t="s">
        <v>24</v>
      </c>
      <c r="J633" s="27">
        <v>382</v>
      </c>
      <c r="K633" s="28">
        <v>0.7</v>
      </c>
      <c r="L633" s="29">
        <v>32996859</v>
      </c>
      <c r="M633" s="29">
        <v>480209</v>
      </c>
      <c r="N633" s="30">
        <v>8743455</v>
      </c>
      <c r="O633" s="30">
        <f t="shared" si="119"/>
        <v>17313529.099999998</v>
      </c>
      <c r="P633" s="31">
        <v>3.1029999999999999E-3</v>
      </c>
      <c r="Q633" s="32">
        <f t="shared" si="120"/>
        <v>53723.880797299993</v>
      </c>
      <c r="R633" s="29">
        <v>156324443</v>
      </c>
      <c r="S633" s="30">
        <v>30637299</v>
      </c>
      <c r="T633" s="30">
        <f t="shared" si="121"/>
        <v>87981000.799999997</v>
      </c>
      <c r="U633" s="33">
        <v>3.2200000000000002E-3</v>
      </c>
      <c r="V633" s="34">
        <f t="shared" si="122"/>
        <v>283298.82257600001</v>
      </c>
      <c r="W633" s="11"/>
    </row>
    <row r="634" spans="7:23" x14ac:dyDescent="0.3">
      <c r="G634" s="26"/>
      <c r="H634" s="11">
        <v>38</v>
      </c>
      <c r="I634" s="11" t="s">
        <v>12</v>
      </c>
      <c r="J634" s="27">
        <v>382</v>
      </c>
      <c r="K634" s="28">
        <v>0.7</v>
      </c>
      <c r="L634" s="29">
        <v>32996859</v>
      </c>
      <c r="M634" s="29">
        <v>480209</v>
      </c>
      <c r="N634" s="30">
        <v>8743455</v>
      </c>
      <c r="O634" s="30">
        <f t="shared" si="119"/>
        <v>17313529.099999998</v>
      </c>
      <c r="P634" s="31">
        <v>7.8999999999999996E-5</v>
      </c>
      <c r="Q634" s="32">
        <f t="shared" si="120"/>
        <v>1367.7687988999996</v>
      </c>
      <c r="R634" s="29">
        <v>156324443</v>
      </c>
      <c r="S634" s="30">
        <v>30637299</v>
      </c>
      <c r="T634" s="30">
        <f t="shared" si="121"/>
        <v>87981000.799999997</v>
      </c>
      <c r="U634" s="33">
        <v>8.2999999999999998E-5</v>
      </c>
      <c r="V634" s="34">
        <f t="shared" si="122"/>
        <v>7302.4230663999997</v>
      </c>
      <c r="W634" s="11"/>
    </row>
    <row r="635" spans="7:23" x14ac:dyDescent="0.3">
      <c r="G635" s="26"/>
      <c r="H635" s="11">
        <v>55</v>
      </c>
      <c r="I635" s="11" t="s">
        <v>26</v>
      </c>
      <c r="J635" s="27">
        <v>382</v>
      </c>
      <c r="K635" s="28">
        <v>0.7</v>
      </c>
      <c r="L635" s="29">
        <v>32996859</v>
      </c>
      <c r="M635" s="29">
        <v>480209</v>
      </c>
      <c r="N635" s="30">
        <v>8743455</v>
      </c>
      <c r="O635" s="30">
        <f t="shared" si="119"/>
        <v>17313529.099999998</v>
      </c>
      <c r="P635" s="31">
        <v>1.5699999999999999E-4</v>
      </c>
      <c r="Q635" s="32">
        <f t="shared" si="120"/>
        <v>2718.2240686999994</v>
      </c>
      <c r="R635" s="29">
        <v>156324443</v>
      </c>
      <c r="S635" s="30">
        <v>30637299</v>
      </c>
      <c r="T635" s="30">
        <f t="shared" si="121"/>
        <v>87981000.799999997</v>
      </c>
      <c r="U635" s="33">
        <v>2.1100000000000001E-4</v>
      </c>
      <c r="V635" s="34">
        <f t="shared" si="122"/>
        <v>18563.991168799999</v>
      </c>
      <c r="W635" s="11"/>
    </row>
    <row r="636" spans="7:23" x14ac:dyDescent="0.3">
      <c r="G636" s="26"/>
      <c r="H636" s="11">
        <v>71</v>
      </c>
      <c r="I636" s="11" t="s">
        <v>18</v>
      </c>
      <c r="J636" s="27">
        <v>382</v>
      </c>
      <c r="K636" s="28">
        <v>0</v>
      </c>
      <c r="L636" s="29">
        <v>32996859</v>
      </c>
      <c r="M636" s="29">
        <v>480209</v>
      </c>
      <c r="N636" s="30">
        <v>8743455</v>
      </c>
      <c r="O636" s="30">
        <f t="shared" si="119"/>
        <v>0</v>
      </c>
      <c r="P636" s="31">
        <v>1.1E-5</v>
      </c>
      <c r="Q636" s="32">
        <f t="shared" si="120"/>
        <v>0</v>
      </c>
      <c r="R636" s="29">
        <v>156324443</v>
      </c>
      <c r="S636" s="30">
        <v>30637299</v>
      </c>
      <c r="T636" s="30">
        <f t="shared" si="121"/>
        <v>0</v>
      </c>
      <c r="U636" s="33">
        <v>1.2E-5</v>
      </c>
      <c r="V636" s="34">
        <f t="shared" si="122"/>
        <v>0</v>
      </c>
      <c r="W636" s="11"/>
    </row>
    <row r="637" spans="7:23" x14ac:dyDescent="0.3">
      <c r="G637" s="26"/>
      <c r="H637" s="11">
        <v>72</v>
      </c>
      <c r="I637" s="11" t="s">
        <v>28</v>
      </c>
      <c r="J637" s="27">
        <v>382</v>
      </c>
      <c r="K637" s="28">
        <v>0</v>
      </c>
      <c r="L637" s="29">
        <v>32996859</v>
      </c>
      <c r="M637" s="29">
        <v>480209</v>
      </c>
      <c r="N637" s="30">
        <v>8743455</v>
      </c>
      <c r="O637" s="30">
        <f t="shared" si="119"/>
        <v>0</v>
      </c>
      <c r="P637" s="31">
        <v>3.1799999999999998E-4</v>
      </c>
      <c r="Q637" s="32">
        <f t="shared" si="120"/>
        <v>0</v>
      </c>
      <c r="R637" s="29">
        <v>156324443</v>
      </c>
      <c r="S637" s="30">
        <v>30637299</v>
      </c>
      <c r="T637" s="30">
        <f t="shared" si="121"/>
        <v>0</v>
      </c>
      <c r="U637" s="33">
        <v>3.3700000000000001E-4</v>
      </c>
      <c r="V637" s="34">
        <f t="shared" si="122"/>
        <v>0</v>
      </c>
      <c r="W637" s="11"/>
    </row>
    <row r="638" spans="7:23" x14ac:dyDescent="0.3">
      <c r="G638" s="26"/>
      <c r="H638" s="11">
        <v>101</v>
      </c>
      <c r="I638" s="11" t="s">
        <v>152</v>
      </c>
      <c r="J638" s="27">
        <v>382</v>
      </c>
      <c r="K638" s="28">
        <v>0.7</v>
      </c>
      <c r="L638" s="29">
        <v>32996859</v>
      </c>
      <c r="M638" s="29">
        <v>480209</v>
      </c>
      <c r="N638" s="30">
        <v>8743455</v>
      </c>
      <c r="O638" s="30">
        <f t="shared" si="119"/>
        <v>17313529.099999998</v>
      </c>
      <c r="P638" s="31">
        <v>0</v>
      </c>
      <c r="Q638" s="32">
        <f t="shared" si="120"/>
        <v>0</v>
      </c>
      <c r="R638" s="29">
        <v>156324443</v>
      </c>
      <c r="S638" s="30">
        <v>30637299</v>
      </c>
      <c r="T638" s="30">
        <f t="shared" si="121"/>
        <v>87981000.799999997</v>
      </c>
      <c r="U638" s="33">
        <v>0</v>
      </c>
      <c r="V638" s="34">
        <f t="shared" si="122"/>
        <v>0</v>
      </c>
      <c r="W638" s="11"/>
    </row>
    <row r="639" spans="7:23" x14ac:dyDescent="0.3">
      <c r="G639" s="26"/>
      <c r="H639" s="11">
        <v>117</v>
      </c>
      <c r="I639" s="11" t="s">
        <v>21</v>
      </c>
      <c r="J639" s="27">
        <v>382</v>
      </c>
      <c r="K639" s="28">
        <v>0.7</v>
      </c>
      <c r="L639" s="29">
        <v>32996859</v>
      </c>
      <c r="M639" s="29">
        <v>480209</v>
      </c>
      <c r="N639" s="30">
        <v>8743455</v>
      </c>
      <c r="O639" s="30">
        <f t="shared" si="119"/>
        <v>17313529.099999998</v>
      </c>
      <c r="P639" s="31">
        <v>2.7300000000000002E-4</v>
      </c>
      <c r="Q639" s="32">
        <f t="shared" si="120"/>
        <v>4726.5934442999996</v>
      </c>
      <c r="R639" s="29">
        <v>156324443</v>
      </c>
      <c r="S639" s="30">
        <v>30637299</v>
      </c>
      <c r="T639" s="30">
        <f t="shared" si="121"/>
        <v>87981000.799999997</v>
      </c>
      <c r="U639" s="33">
        <v>2.8800000000000001E-4</v>
      </c>
      <c r="V639" s="34">
        <f t="shared" si="122"/>
        <v>25338.528230399999</v>
      </c>
      <c r="W639" s="11"/>
    </row>
    <row r="640" spans="7:23" x14ac:dyDescent="0.3">
      <c r="G640" s="26"/>
      <c r="H640" s="11">
        <v>122</v>
      </c>
      <c r="I640" s="11" t="s">
        <v>138</v>
      </c>
      <c r="J640" s="27">
        <v>382</v>
      </c>
      <c r="K640" s="28">
        <v>0.7</v>
      </c>
      <c r="L640" s="29">
        <v>32996859</v>
      </c>
      <c r="M640" s="29">
        <v>480209</v>
      </c>
      <c r="N640" s="30">
        <v>8743455</v>
      </c>
      <c r="O640" s="30">
        <f t="shared" si="119"/>
        <v>17313529.099999998</v>
      </c>
      <c r="P640" s="31">
        <v>0</v>
      </c>
      <c r="Q640" s="32">
        <f t="shared" si="120"/>
        <v>0</v>
      </c>
      <c r="R640" s="29">
        <v>156324443</v>
      </c>
      <c r="S640" s="30">
        <v>30637299</v>
      </c>
      <c r="T640" s="30">
        <f t="shared" si="121"/>
        <v>87981000.799999997</v>
      </c>
      <c r="U640" s="33">
        <v>0</v>
      </c>
      <c r="V640" s="34">
        <f t="shared" si="122"/>
        <v>0</v>
      </c>
      <c r="W640" s="11"/>
    </row>
    <row r="641" spans="7:23" x14ac:dyDescent="0.3">
      <c r="G641" s="26"/>
      <c r="H641" s="11"/>
      <c r="I641" s="11"/>
      <c r="J641" s="27"/>
      <c r="K641" s="28"/>
      <c r="L641" s="30"/>
      <c r="M641" s="30"/>
      <c r="N641" s="30"/>
      <c r="O641" s="30"/>
      <c r="P641" s="33"/>
      <c r="Q641" s="32"/>
      <c r="R641" s="30"/>
      <c r="S641" s="30"/>
      <c r="T641" s="30"/>
      <c r="U641" s="33"/>
      <c r="V641" s="34"/>
      <c r="W641" s="11"/>
    </row>
    <row r="642" spans="7:23" ht="15.6" x14ac:dyDescent="0.3">
      <c r="G642" s="39">
        <v>101</v>
      </c>
      <c r="H642" s="40" t="s">
        <v>152</v>
      </c>
      <c r="I642" s="11"/>
      <c r="J642" s="27"/>
      <c r="K642" s="28"/>
      <c r="L642" s="30"/>
      <c r="M642" s="30"/>
      <c r="N642" s="30"/>
      <c r="O642" s="30"/>
      <c r="P642" s="33"/>
      <c r="Q642" s="32"/>
      <c r="R642" s="30"/>
      <c r="S642" s="30"/>
      <c r="T642" s="30"/>
      <c r="U642" s="33"/>
      <c r="V642" s="34"/>
      <c r="W642" s="11"/>
    </row>
    <row r="643" spans="7:23" x14ac:dyDescent="0.3">
      <c r="G643" s="26"/>
      <c r="H643" s="11">
        <v>1</v>
      </c>
      <c r="I643" s="11" t="s">
        <v>11</v>
      </c>
      <c r="J643" s="27">
        <v>806</v>
      </c>
      <c r="K643" s="28">
        <v>0.7</v>
      </c>
      <c r="L643" s="29">
        <v>0</v>
      </c>
      <c r="M643" s="29">
        <v>248126</v>
      </c>
      <c r="N643" s="30">
        <v>0</v>
      </c>
      <c r="O643" s="30">
        <f t="shared" ref="O643:O658" si="123">(L643+M643-N643)*K643</f>
        <v>173688.19999999998</v>
      </c>
      <c r="P643" s="31">
        <v>1.91E-3</v>
      </c>
      <c r="Q643" s="32">
        <f t="shared" ref="Q643:Q658" si="124">O643*P643</f>
        <v>331.744462</v>
      </c>
      <c r="R643" s="29">
        <v>0</v>
      </c>
      <c r="S643" s="30">
        <v>0</v>
      </c>
      <c r="T643" s="30">
        <f t="shared" ref="T643:T658" si="125">(R643-S643)*K643</f>
        <v>0</v>
      </c>
      <c r="U643" s="33">
        <v>1.9740000000000001E-3</v>
      </c>
      <c r="V643" s="34">
        <f t="shared" ref="V643:V658" si="126">T643*U643</f>
        <v>0</v>
      </c>
      <c r="W643" s="11"/>
    </row>
    <row r="644" spans="7:23" x14ac:dyDescent="0.3">
      <c r="G644" s="26"/>
      <c r="H644" s="11">
        <v>2</v>
      </c>
      <c r="I644" s="11" t="s">
        <v>27</v>
      </c>
      <c r="J644" s="27">
        <v>806</v>
      </c>
      <c r="K644" s="28">
        <v>0.7</v>
      </c>
      <c r="L644" s="29">
        <v>0</v>
      </c>
      <c r="M644" s="29">
        <v>248126</v>
      </c>
      <c r="N644" s="30">
        <v>0</v>
      </c>
      <c r="O644" s="30">
        <f t="shared" si="123"/>
        <v>173688.19999999998</v>
      </c>
      <c r="P644" s="31">
        <v>2.6899999999999998E-4</v>
      </c>
      <c r="Q644" s="32">
        <f t="shared" si="124"/>
        <v>46.722125799999993</v>
      </c>
      <c r="R644" s="29">
        <v>0</v>
      </c>
      <c r="S644" s="30">
        <v>0</v>
      </c>
      <c r="T644" s="30">
        <f t="shared" si="125"/>
        <v>0</v>
      </c>
      <c r="U644" s="33">
        <v>2.9500000000000001E-4</v>
      </c>
      <c r="V644" s="34">
        <f t="shared" si="126"/>
        <v>0</v>
      </c>
      <c r="W644" s="11"/>
    </row>
    <row r="645" spans="7:23" x14ac:dyDescent="0.3">
      <c r="G645" s="26"/>
      <c r="H645" s="11">
        <v>3</v>
      </c>
      <c r="I645" s="11" t="s">
        <v>20</v>
      </c>
      <c r="J645" s="27">
        <v>806</v>
      </c>
      <c r="K645" s="28">
        <v>0.7</v>
      </c>
      <c r="L645" s="29">
        <v>0</v>
      </c>
      <c r="M645" s="29">
        <v>248126</v>
      </c>
      <c r="N645" s="30">
        <v>0</v>
      </c>
      <c r="O645" s="30">
        <f t="shared" si="123"/>
        <v>173688.19999999998</v>
      </c>
      <c r="P645" s="31">
        <v>5.9699999999999998E-4</v>
      </c>
      <c r="Q645" s="32">
        <f t="shared" si="124"/>
        <v>103.69185539999998</v>
      </c>
      <c r="R645" s="29">
        <v>0</v>
      </c>
      <c r="S645" s="30">
        <v>0</v>
      </c>
      <c r="T645" s="30">
        <f t="shared" si="125"/>
        <v>0</v>
      </c>
      <c r="U645" s="33">
        <v>6.3100000000000005E-4</v>
      </c>
      <c r="V645" s="34">
        <f t="shared" si="126"/>
        <v>0</v>
      </c>
      <c r="W645" s="11"/>
    </row>
    <row r="646" spans="7:23" x14ac:dyDescent="0.3">
      <c r="G646" s="26"/>
      <c r="H646" s="11">
        <v>4</v>
      </c>
      <c r="I646" s="11" t="s">
        <v>10</v>
      </c>
      <c r="J646" s="27">
        <v>806</v>
      </c>
      <c r="K646" s="28">
        <v>0.7</v>
      </c>
      <c r="L646" s="29">
        <v>0</v>
      </c>
      <c r="M646" s="29">
        <v>248126</v>
      </c>
      <c r="N646" s="30">
        <v>0</v>
      </c>
      <c r="O646" s="30">
        <f t="shared" si="123"/>
        <v>173688.19999999998</v>
      </c>
      <c r="P646" s="31">
        <v>9.2750000000000003E-3</v>
      </c>
      <c r="Q646" s="32">
        <f t="shared" si="124"/>
        <v>1610.9580549999998</v>
      </c>
      <c r="R646" s="29">
        <v>0</v>
      </c>
      <c r="S646" s="30">
        <v>0</v>
      </c>
      <c r="T646" s="30">
        <f t="shared" si="125"/>
        <v>0</v>
      </c>
      <c r="U646" s="33">
        <v>9.2949999999999994E-3</v>
      </c>
      <c r="V646" s="34">
        <f t="shared" si="126"/>
        <v>0</v>
      </c>
      <c r="W646" s="11"/>
    </row>
    <row r="647" spans="7:23" x14ac:dyDescent="0.3">
      <c r="G647" s="26"/>
      <c r="H647" s="11">
        <v>6</v>
      </c>
      <c r="I647" s="11" t="s">
        <v>118</v>
      </c>
      <c r="J647" s="27">
        <v>806</v>
      </c>
      <c r="K647" s="28">
        <v>0.7</v>
      </c>
      <c r="L647" s="29">
        <v>0</v>
      </c>
      <c r="M647" s="29">
        <v>248126</v>
      </c>
      <c r="N647" s="30">
        <v>0</v>
      </c>
      <c r="O647" s="30">
        <f t="shared" si="123"/>
        <v>173688.19999999998</v>
      </c>
      <c r="P647" s="31">
        <v>0</v>
      </c>
      <c r="Q647" s="32">
        <f t="shared" si="124"/>
        <v>0</v>
      </c>
      <c r="R647" s="29">
        <v>0</v>
      </c>
      <c r="S647" s="30">
        <v>0</v>
      </c>
      <c r="T647" s="30">
        <f t="shared" si="125"/>
        <v>0</v>
      </c>
      <c r="U647" s="33">
        <v>0</v>
      </c>
      <c r="V647" s="34">
        <f t="shared" si="126"/>
        <v>0</v>
      </c>
      <c r="W647" s="11"/>
    </row>
    <row r="648" spans="7:23" x14ac:dyDescent="0.3">
      <c r="G648" s="26"/>
      <c r="H648" s="11">
        <v>7</v>
      </c>
      <c r="I648" s="11" t="s">
        <v>9</v>
      </c>
      <c r="J648" s="27">
        <v>806</v>
      </c>
      <c r="K648" s="28">
        <v>0.7</v>
      </c>
      <c r="L648" s="29">
        <v>0</v>
      </c>
      <c r="M648" s="29">
        <v>248126</v>
      </c>
      <c r="N648" s="30">
        <v>0</v>
      </c>
      <c r="O648" s="30">
        <f t="shared" si="123"/>
        <v>173688.19999999998</v>
      </c>
      <c r="P648" s="31">
        <v>1.27E-4</v>
      </c>
      <c r="Q648" s="32">
        <f t="shared" si="124"/>
        <v>22.058401399999997</v>
      </c>
      <c r="R648" s="29">
        <v>0</v>
      </c>
      <c r="S648" s="30">
        <v>0</v>
      </c>
      <c r="T648" s="30">
        <f t="shared" si="125"/>
        <v>0</v>
      </c>
      <c r="U648" s="33">
        <v>1.34E-4</v>
      </c>
      <c r="V648" s="34">
        <f t="shared" si="126"/>
        <v>0</v>
      </c>
      <c r="W648" s="11"/>
    </row>
    <row r="649" spans="7:23" x14ac:dyDescent="0.3">
      <c r="G649" s="26"/>
      <c r="H649" s="11">
        <v>8</v>
      </c>
      <c r="I649" s="11" t="s">
        <v>23</v>
      </c>
      <c r="J649" s="27">
        <v>806</v>
      </c>
      <c r="K649" s="28">
        <v>0.7</v>
      </c>
      <c r="L649" s="29">
        <v>0</v>
      </c>
      <c r="M649" s="29">
        <v>248126</v>
      </c>
      <c r="N649" s="30">
        <v>0</v>
      </c>
      <c r="O649" s="30">
        <f t="shared" si="123"/>
        <v>173688.19999999998</v>
      </c>
      <c r="P649" s="31">
        <v>1.8699999999999999E-4</v>
      </c>
      <c r="Q649" s="32">
        <f t="shared" si="124"/>
        <v>32.479693399999995</v>
      </c>
      <c r="R649" s="29">
        <v>0</v>
      </c>
      <c r="S649" s="30">
        <v>0</v>
      </c>
      <c r="T649" s="30">
        <f t="shared" si="125"/>
        <v>0</v>
      </c>
      <c r="U649" s="33">
        <v>1.9599999999999999E-4</v>
      </c>
      <c r="V649" s="34">
        <f t="shared" si="126"/>
        <v>0</v>
      </c>
      <c r="W649" s="11"/>
    </row>
    <row r="650" spans="7:23" x14ac:dyDescent="0.3">
      <c r="G650" s="26"/>
      <c r="H650" s="11">
        <v>9</v>
      </c>
      <c r="I650" s="11" t="s">
        <v>0</v>
      </c>
      <c r="J650" s="27">
        <v>806</v>
      </c>
      <c r="K650" s="28">
        <v>0.7</v>
      </c>
      <c r="L650" s="29">
        <v>0</v>
      </c>
      <c r="M650" s="29">
        <v>248126</v>
      </c>
      <c r="N650" s="30">
        <v>0</v>
      </c>
      <c r="O650" s="30">
        <f t="shared" si="123"/>
        <v>173688.19999999998</v>
      </c>
      <c r="P650" s="31">
        <v>2.6600000000000001E-4</v>
      </c>
      <c r="Q650" s="32">
        <f t="shared" si="124"/>
        <v>46.201061199999998</v>
      </c>
      <c r="R650" s="29">
        <v>0</v>
      </c>
      <c r="S650" s="30">
        <v>0</v>
      </c>
      <c r="T650" s="30">
        <f t="shared" si="125"/>
        <v>0</v>
      </c>
      <c r="U650" s="33">
        <v>2.8299999999999999E-4</v>
      </c>
      <c r="V650" s="34">
        <f t="shared" si="126"/>
        <v>0</v>
      </c>
      <c r="W650" s="11"/>
    </row>
    <row r="651" spans="7:23" x14ac:dyDescent="0.3">
      <c r="G651" s="26"/>
      <c r="H651" s="11">
        <v>29</v>
      </c>
      <c r="I651" s="11" t="s">
        <v>24</v>
      </c>
      <c r="J651" s="27">
        <v>806</v>
      </c>
      <c r="K651" s="28">
        <v>0.7</v>
      </c>
      <c r="L651" s="29">
        <v>0</v>
      </c>
      <c r="M651" s="29">
        <v>248126</v>
      </c>
      <c r="N651" s="30">
        <v>0</v>
      </c>
      <c r="O651" s="30">
        <f t="shared" si="123"/>
        <v>173688.19999999998</v>
      </c>
      <c r="P651" s="31">
        <v>3.1029999999999999E-3</v>
      </c>
      <c r="Q651" s="32">
        <f t="shared" si="124"/>
        <v>538.95448459999989</v>
      </c>
      <c r="R651" s="29">
        <v>0</v>
      </c>
      <c r="S651" s="30">
        <v>0</v>
      </c>
      <c r="T651" s="30">
        <f t="shared" si="125"/>
        <v>0</v>
      </c>
      <c r="U651" s="33">
        <v>3.2200000000000002E-3</v>
      </c>
      <c r="V651" s="34">
        <f t="shared" si="126"/>
        <v>0</v>
      </c>
      <c r="W651" s="11"/>
    </row>
    <row r="652" spans="7:23" x14ac:dyDescent="0.3">
      <c r="G652" s="26"/>
      <c r="H652" s="11">
        <v>38</v>
      </c>
      <c r="I652" s="11" t="s">
        <v>12</v>
      </c>
      <c r="J652" s="27">
        <v>806</v>
      </c>
      <c r="K652" s="28">
        <v>0.7</v>
      </c>
      <c r="L652" s="29">
        <v>0</v>
      </c>
      <c r="M652" s="29">
        <v>248126</v>
      </c>
      <c r="N652" s="30">
        <v>0</v>
      </c>
      <c r="O652" s="30">
        <f t="shared" si="123"/>
        <v>173688.19999999998</v>
      </c>
      <c r="P652" s="31">
        <v>7.8999999999999996E-5</v>
      </c>
      <c r="Q652" s="32">
        <f t="shared" si="124"/>
        <v>13.721367799999998</v>
      </c>
      <c r="R652" s="29">
        <v>0</v>
      </c>
      <c r="S652" s="30">
        <v>0</v>
      </c>
      <c r="T652" s="30">
        <f t="shared" si="125"/>
        <v>0</v>
      </c>
      <c r="U652" s="33">
        <v>8.2999999999999998E-5</v>
      </c>
      <c r="V652" s="34">
        <f t="shared" si="126"/>
        <v>0</v>
      </c>
      <c r="W652" s="11"/>
    </row>
    <row r="653" spans="7:23" x14ac:dyDescent="0.3">
      <c r="G653" s="26"/>
      <c r="H653" s="11">
        <v>55</v>
      </c>
      <c r="I653" s="11" t="s">
        <v>26</v>
      </c>
      <c r="J653" s="27">
        <v>806</v>
      </c>
      <c r="K653" s="28">
        <v>0.7</v>
      </c>
      <c r="L653" s="29">
        <v>0</v>
      </c>
      <c r="M653" s="29">
        <v>248126</v>
      </c>
      <c r="N653" s="30">
        <v>0</v>
      </c>
      <c r="O653" s="30">
        <f t="shared" si="123"/>
        <v>173688.19999999998</v>
      </c>
      <c r="P653" s="31">
        <v>1.5699999999999999E-4</v>
      </c>
      <c r="Q653" s="32">
        <f t="shared" si="124"/>
        <v>27.269047399999998</v>
      </c>
      <c r="R653" s="29">
        <v>0</v>
      </c>
      <c r="S653" s="30">
        <v>0</v>
      </c>
      <c r="T653" s="30">
        <f t="shared" si="125"/>
        <v>0</v>
      </c>
      <c r="U653" s="33">
        <v>2.1100000000000001E-4</v>
      </c>
      <c r="V653" s="34">
        <f t="shared" si="126"/>
        <v>0</v>
      </c>
      <c r="W653" s="11"/>
    </row>
    <row r="654" spans="7:23" x14ac:dyDescent="0.3">
      <c r="G654" s="26"/>
      <c r="H654" s="11">
        <v>71</v>
      </c>
      <c r="I654" s="11" t="s">
        <v>18</v>
      </c>
      <c r="J654" s="27">
        <v>806</v>
      </c>
      <c r="K654" s="28">
        <v>0</v>
      </c>
      <c r="L654" s="29">
        <v>0</v>
      </c>
      <c r="M654" s="29">
        <v>248126</v>
      </c>
      <c r="N654" s="30">
        <v>0</v>
      </c>
      <c r="O654" s="30">
        <f t="shared" si="123"/>
        <v>0</v>
      </c>
      <c r="P654" s="31">
        <v>1.1E-5</v>
      </c>
      <c r="Q654" s="32">
        <f t="shared" si="124"/>
        <v>0</v>
      </c>
      <c r="R654" s="29">
        <v>0</v>
      </c>
      <c r="S654" s="30">
        <v>0</v>
      </c>
      <c r="T654" s="30">
        <f t="shared" si="125"/>
        <v>0</v>
      </c>
      <c r="U654" s="33">
        <v>1.2E-5</v>
      </c>
      <c r="V654" s="34">
        <f t="shared" si="126"/>
        <v>0</v>
      </c>
      <c r="W654" s="11"/>
    </row>
    <row r="655" spans="7:23" x14ac:dyDescent="0.3">
      <c r="G655" s="26"/>
      <c r="H655" s="11">
        <v>72</v>
      </c>
      <c r="I655" s="11" t="s">
        <v>28</v>
      </c>
      <c r="J655" s="27">
        <v>806</v>
      </c>
      <c r="K655" s="28">
        <v>0</v>
      </c>
      <c r="L655" s="29">
        <v>0</v>
      </c>
      <c r="M655" s="29">
        <v>248126</v>
      </c>
      <c r="N655" s="30">
        <v>0</v>
      </c>
      <c r="O655" s="30">
        <f t="shared" si="123"/>
        <v>0</v>
      </c>
      <c r="P655" s="31">
        <v>3.1799999999999998E-4</v>
      </c>
      <c r="Q655" s="32">
        <f t="shared" si="124"/>
        <v>0</v>
      </c>
      <c r="R655" s="29">
        <v>0</v>
      </c>
      <c r="S655" s="30">
        <v>0</v>
      </c>
      <c r="T655" s="30">
        <f t="shared" si="125"/>
        <v>0</v>
      </c>
      <c r="U655" s="33">
        <v>3.3700000000000001E-4</v>
      </c>
      <c r="V655" s="34">
        <f t="shared" si="126"/>
        <v>0</v>
      </c>
      <c r="W655" s="11"/>
    </row>
    <row r="656" spans="7:23" x14ac:dyDescent="0.3">
      <c r="G656" s="26"/>
      <c r="H656" s="11">
        <v>101</v>
      </c>
      <c r="I656" s="11" t="s">
        <v>152</v>
      </c>
      <c r="J656" s="27">
        <v>806</v>
      </c>
      <c r="K656" s="28">
        <v>0.7</v>
      </c>
      <c r="L656" s="29">
        <v>0</v>
      </c>
      <c r="M656" s="29">
        <v>248126</v>
      </c>
      <c r="N656" s="30">
        <v>0</v>
      </c>
      <c r="O656" s="30">
        <f t="shared" si="123"/>
        <v>173688.19999999998</v>
      </c>
      <c r="P656" s="31">
        <v>0</v>
      </c>
      <c r="Q656" s="32">
        <f t="shared" si="124"/>
        <v>0</v>
      </c>
      <c r="R656" s="29">
        <v>0</v>
      </c>
      <c r="S656" s="30">
        <v>0</v>
      </c>
      <c r="T656" s="30">
        <f t="shared" si="125"/>
        <v>0</v>
      </c>
      <c r="U656" s="33">
        <v>0</v>
      </c>
      <c r="V656" s="34">
        <f t="shared" si="126"/>
        <v>0</v>
      </c>
      <c r="W656" s="11"/>
    </row>
    <row r="657" spans="7:23" x14ac:dyDescent="0.3">
      <c r="G657" s="26"/>
      <c r="H657" s="11">
        <v>117</v>
      </c>
      <c r="I657" s="11" t="s">
        <v>21</v>
      </c>
      <c r="J657" s="27">
        <v>806</v>
      </c>
      <c r="K657" s="28">
        <v>0.7</v>
      </c>
      <c r="L657" s="29">
        <v>0</v>
      </c>
      <c r="M657" s="29">
        <v>248126</v>
      </c>
      <c r="N657" s="30">
        <v>0</v>
      </c>
      <c r="O657" s="30">
        <f t="shared" si="123"/>
        <v>173688.19999999998</v>
      </c>
      <c r="P657" s="31">
        <v>2.7300000000000002E-4</v>
      </c>
      <c r="Q657" s="32">
        <f t="shared" si="124"/>
        <v>47.416878599999997</v>
      </c>
      <c r="R657" s="29">
        <v>0</v>
      </c>
      <c r="S657" s="30">
        <v>0</v>
      </c>
      <c r="T657" s="30">
        <f t="shared" si="125"/>
        <v>0</v>
      </c>
      <c r="U657" s="33">
        <v>2.8800000000000001E-4</v>
      </c>
      <c r="V657" s="34">
        <f t="shared" si="126"/>
        <v>0</v>
      </c>
      <c r="W657" s="11"/>
    </row>
    <row r="658" spans="7:23" x14ac:dyDescent="0.3">
      <c r="G658" s="26"/>
      <c r="H658" s="11">
        <v>122</v>
      </c>
      <c r="I658" s="11" t="s">
        <v>138</v>
      </c>
      <c r="J658" s="27">
        <v>806</v>
      </c>
      <c r="K658" s="28">
        <v>0.7</v>
      </c>
      <c r="L658" s="29">
        <v>0</v>
      </c>
      <c r="M658" s="29">
        <v>248126</v>
      </c>
      <c r="N658" s="30">
        <v>0</v>
      </c>
      <c r="O658" s="30">
        <f t="shared" si="123"/>
        <v>173688.19999999998</v>
      </c>
      <c r="P658" s="31">
        <v>0</v>
      </c>
      <c r="Q658" s="32">
        <f t="shared" si="124"/>
        <v>0</v>
      </c>
      <c r="R658" s="29">
        <v>0</v>
      </c>
      <c r="S658" s="30">
        <v>0</v>
      </c>
      <c r="T658" s="30">
        <f t="shared" si="125"/>
        <v>0</v>
      </c>
      <c r="U658" s="33">
        <v>0</v>
      </c>
      <c r="V658" s="34">
        <f t="shared" si="126"/>
        <v>0</v>
      </c>
      <c r="W658" s="11"/>
    </row>
    <row r="659" spans="7:23" ht="15" thickBot="1" x14ac:dyDescent="0.35">
      <c r="G659" s="35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7"/>
    </row>
    <row r="660" spans="7:23" x14ac:dyDescent="0.3">
      <c r="G660" s="11">
        <v>101</v>
      </c>
      <c r="H660" s="11" t="s">
        <v>152</v>
      </c>
      <c r="I660" s="11"/>
      <c r="J660" s="27"/>
      <c r="K660" s="28"/>
      <c r="L660" s="30"/>
      <c r="M660" s="30"/>
      <c r="N660" s="30"/>
      <c r="O660" s="30"/>
      <c r="P660" s="33"/>
      <c r="Q660" s="32">
        <f>SUM(Q624:Q659)</f>
        <v>297168.52566169994</v>
      </c>
      <c r="R660" s="30"/>
      <c r="S660" s="30"/>
      <c r="T660" s="30"/>
      <c r="U660" s="33"/>
      <c r="V660" s="32">
        <f>SUM(V624:V659)</f>
        <v>1531925.1859296001</v>
      </c>
      <c r="W660" s="38">
        <f>Q660+V660</f>
        <v>1829093.7115913001</v>
      </c>
    </row>
    <row r="661" spans="7:23" x14ac:dyDescent="0.3">
      <c r="G661" s="11"/>
      <c r="H661" s="11"/>
      <c r="I661" s="11"/>
      <c r="J661" s="27"/>
      <c r="K661" s="28"/>
      <c r="L661" s="30"/>
      <c r="M661" s="30"/>
      <c r="N661" s="30"/>
      <c r="O661" s="30"/>
      <c r="P661" s="33"/>
      <c r="Q661" s="32"/>
      <c r="R661" s="30"/>
      <c r="S661" s="30"/>
      <c r="T661" s="30"/>
      <c r="U661" s="33"/>
      <c r="V661" s="32"/>
      <c r="W661" s="11"/>
    </row>
    <row r="662" spans="7:23" ht="15" thickBot="1" x14ac:dyDescent="0.35">
      <c r="G662" s="11"/>
      <c r="H662" s="11"/>
      <c r="I662" s="11"/>
      <c r="J662" s="12" t="s">
        <v>100</v>
      </c>
      <c r="K662" s="13" t="s">
        <v>101</v>
      </c>
      <c r="L662" s="14" t="s">
        <v>102</v>
      </c>
      <c r="M662" s="14" t="s">
        <v>103</v>
      </c>
      <c r="N662" s="14" t="s">
        <v>104</v>
      </c>
      <c r="O662" s="14" t="s">
        <v>105</v>
      </c>
      <c r="P662" s="15" t="s">
        <v>106</v>
      </c>
      <c r="Q662" s="16" t="s">
        <v>107</v>
      </c>
      <c r="R662" s="14" t="s">
        <v>108</v>
      </c>
      <c r="S662" s="14" t="s">
        <v>109</v>
      </c>
      <c r="T662" s="14" t="s">
        <v>110</v>
      </c>
      <c r="U662" s="15" t="s">
        <v>111</v>
      </c>
      <c r="V662" s="16" t="s">
        <v>112</v>
      </c>
      <c r="W662" s="11"/>
    </row>
    <row r="663" spans="7:23" ht="15.6" x14ac:dyDescent="0.3">
      <c r="G663" s="17">
        <v>103</v>
      </c>
      <c r="H663" s="18" t="s">
        <v>153</v>
      </c>
      <c r="I663" s="19"/>
      <c r="J663" s="20"/>
      <c r="K663" s="21"/>
      <c r="L663" s="22"/>
      <c r="M663" s="22"/>
      <c r="N663" s="22"/>
      <c r="O663" s="22"/>
      <c r="P663" s="23"/>
      <c r="Q663" s="24"/>
      <c r="R663" s="22"/>
      <c r="S663" s="22"/>
      <c r="T663" s="22"/>
      <c r="U663" s="23"/>
      <c r="V663" s="25"/>
      <c r="W663" s="11"/>
    </row>
    <row r="664" spans="7:23" x14ac:dyDescent="0.3">
      <c r="G664" s="26"/>
      <c r="H664" s="11">
        <v>1</v>
      </c>
      <c r="I664" s="11" t="s">
        <v>11</v>
      </c>
      <c r="J664" s="27">
        <v>387</v>
      </c>
      <c r="K664" s="28">
        <v>0.7</v>
      </c>
      <c r="L664" s="29">
        <v>15966351</v>
      </c>
      <c r="M664" s="29">
        <v>18509</v>
      </c>
      <c r="N664" s="30">
        <v>4978250</v>
      </c>
      <c r="O664" s="30">
        <f t="shared" ref="O664:O680" si="127">(L664+M664-N664)*K664</f>
        <v>7704626.9999999991</v>
      </c>
      <c r="P664" s="31">
        <v>1.91E-3</v>
      </c>
      <c r="Q664" s="32">
        <f t="shared" ref="Q664:Q680" si="128">O664*P664</f>
        <v>14715.837569999998</v>
      </c>
      <c r="R664" s="29">
        <v>23120012</v>
      </c>
      <c r="S664" s="30">
        <v>17067546</v>
      </c>
      <c r="T664" s="30">
        <f t="shared" ref="T664:T680" si="129">(R664-S664)*K664</f>
        <v>4236726.2</v>
      </c>
      <c r="U664" s="33">
        <v>1.9740000000000001E-3</v>
      </c>
      <c r="V664" s="34">
        <f t="shared" ref="V664:V680" si="130">T664*U664</f>
        <v>8363.2975188</v>
      </c>
      <c r="W664" s="11"/>
    </row>
    <row r="665" spans="7:23" x14ac:dyDescent="0.3">
      <c r="G665" s="26"/>
      <c r="H665" s="11">
        <v>2</v>
      </c>
      <c r="I665" s="11" t="s">
        <v>27</v>
      </c>
      <c r="J665" s="27">
        <v>387</v>
      </c>
      <c r="K665" s="28">
        <v>0.7</v>
      </c>
      <c r="L665" s="29">
        <v>15966351</v>
      </c>
      <c r="M665" s="29">
        <v>18509</v>
      </c>
      <c r="N665" s="30">
        <v>4978250</v>
      </c>
      <c r="O665" s="30">
        <f t="shared" si="127"/>
        <v>7704626.9999999991</v>
      </c>
      <c r="P665" s="31">
        <v>2.6899999999999998E-4</v>
      </c>
      <c r="Q665" s="32">
        <f t="shared" si="128"/>
        <v>2072.5446629999997</v>
      </c>
      <c r="R665" s="29">
        <v>23120012</v>
      </c>
      <c r="S665" s="30">
        <v>17067546</v>
      </c>
      <c r="T665" s="30">
        <f t="shared" si="129"/>
        <v>4236726.2</v>
      </c>
      <c r="U665" s="33">
        <v>2.9500000000000001E-4</v>
      </c>
      <c r="V665" s="34">
        <f t="shared" si="130"/>
        <v>1249.8342290000001</v>
      </c>
      <c r="W665" s="11"/>
    </row>
    <row r="666" spans="7:23" x14ac:dyDescent="0.3">
      <c r="G666" s="26"/>
      <c r="H666" s="11">
        <v>3</v>
      </c>
      <c r="I666" s="11" t="s">
        <v>20</v>
      </c>
      <c r="J666" s="27">
        <v>387</v>
      </c>
      <c r="K666" s="28">
        <v>0.7</v>
      </c>
      <c r="L666" s="29">
        <v>15966351</v>
      </c>
      <c r="M666" s="29">
        <v>18509</v>
      </c>
      <c r="N666" s="30">
        <v>4978250</v>
      </c>
      <c r="O666" s="30">
        <f t="shared" si="127"/>
        <v>7704626.9999999991</v>
      </c>
      <c r="P666" s="31">
        <v>5.9699999999999998E-4</v>
      </c>
      <c r="Q666" s="32">
        <f t="shared" si="128"/>
        <v>4599.6623189999991</v>
      </c>
      <c r="R666" s="29">
        <v>23120012</v>
      </c>
      <c r="S666" s="30">
        <v>17067546</v>
      </c>
      <c r="T666" s="30">
        <f t="shared" si="129"/>
        <v>4236726.2</v>
      </c>
      <c r="U666" s="33">
        <v>6.3100000000000005E-4</v>
      </c>
      <c r="V666" s="34">
        <f t="shared" si="130"/>
        <v>2673.3742322000003</v>
      </c>
      <c r="W666" s="11"/>
    </row>
    <row r="667" spans="7:23" x14ac:dyDescent="0.3">
      <c r="G667" s="26"/>
      <c r="H667" s="11">
        <v>4</v>
      </c>
      <c r="I667" s="11" t="s">
        <v>10</v>
      </c>
      <c r="J667" s="27">
        <v>387</v>
      </c>
      <c r="K667" s="28">
        <v>0.7</v>
      </c>
      <c r="L667" s="29">
        <v>15966351</v>
      </c>
      <c r="M667" s="29">
        <v>18509</v>
      </c>
      <c r="N667" s="30">
        <v>4978250</v>
      </c>
      <c r="O667" s="30">
        <f t="shared" si="127"/>
        <v>7704626.9999999991</v>
      </c>
      <c r="P667" s="31">
        <v>9.2750000000000003E-3</v>
      </c>
      <c r="Q667" s="32">
        <f t="shared" si="128"/>
        <v>71460.415424999999</v>
      </c>
      <c r="R667" s="29">
        <v>23120012</v>
      </c>
      <c r="S667" s="30">
        <v>17067546</v>
      </c>
      <c r="T667" s="30">
        <f t="shared" si="129"/>
        <v>4236726.2</v>
      </c>
      <c r="U667" s="33">
        <v>9.2949999999999994E-3</v>
      </c>
      <c r="V667" s="34">
        <f t="shared" si="130"/>
        <v>39380.370028999998</v>
      </c>
      <c r="W667" s="11"/>
    </row>
    <row r="668" spans="7:23" x14ac:dyDescent="0.3">
      <c r="G668" s="26"/>
      <c r="H668" s="11">
        <v>6</v>
      </c>
      <c r="I668" s="11" t="s">
        <v>118</v>
      </c>
      <c r="J668" s="27">
        <v>387</v>
      </c>
      <c r="K668" s="28">
        <v>0.7</v>
      </c>
      <c r="L668" s="29">
        <v>15966351</v>
      </c>
      <c r="M668" s="29">
        <v>18509</v>
      </c>
      <c r="N668" s="30">
        <v>4978250</v>
      </c>
      <c r="O668" s="30">
        <f t="shared" si="127"/>
        <v>7704626.9999999991</v>
      </c>
      <c r="P668" s="31">
        <v>0</v>
      </c>
      <c r="Q668" s="32">
        <f t="shared" si="128"/>
        <v>0</v>
      </c>
      <c r="R668" s="29">
        <v>23120012</v>
      </c>
      <c r="S668" s="30">
        <v>17067546</v>
      </c>
      <c r="T668" s="30">
        <f t="shared" si="129"/>
        <v>4236726.2</v>
      </c>
      <c r="U668" s="33">
        <v>0</v>
      </c>
      <c r="V668" s="34">
        <f t="shared" si="130"/>
        <v>0</v>
      </c>
      <c r="W668" s="11"/>
    </row>
    <row r="669" spans="7:23" x14ac:dyDescent="0.3">
      <c r="G669" s="26"/>
      <c r="H669" s="11">
        <v>7</v>
      </c>
      <c r="I669" s="11" t="s">
        <v>9</v>
      </c>
      <c r="J669" s="27">
        <v>387</v>
      </c>
      <c r="K669" s="28">
        <v>0.7</v>
      </c>
      <c r="L669" s="29">
        <v>15966351</v>
      </c>
      <c r="M669" s="29">
        <v>18509</v>
      </c>
      <c r="N669" s="30">
        <v>4978250</v>
      </c>
      <c r="O669" s="30">
        <f t="shared" si="127"/>
        <v>7704626.9999999991</v>
      </c>
      <c r="P669" s="31">
        <v>1.27E-4</v>
      </c>
      <c r="Q669" s="32">
        <f t="shared" si="128"/>
        <v>978.48762899999986</v>
      </c>
      <c r="R669" s="29">
        <v>23120012</v>
      </c>
      <c r="S669" s="30">
        <v>17067546</v>
      </c>
      <c r="T669" s="30">
        <f t="shared" si="129"/>
        <v>4236726.2</v>
      </c>
      <c r="U669" s="33">
        <v>1.34E-4</v>
      </c>
      <c r="V669" s="34">
        <f t="shared" si="130"/>
        <v>567.72131080000008</v>
      </c>
      <c r="W669" s="11"/>
    </row>
    <row r="670" spans="7:23" x14ac:dyDescent="0.3">
      <c r="G670" s="26"/>
      <c r="H670" s="11">
        <v>8</v>
      </c>
      <c r="I670" s="11" t="s">
        <v>23</v>
      </c>
      <c r="J670" s="27">
        <v>387</v>
      </c>
      <c r="K670" s="28">
        <v>0.7</v>
      </c>
      <c r="L670" s="29">
        <v>15966351</v>
      </c>
      <c r="M670" s="29">
        <v>18509</v>
      </c>
      <c r="N670" s="30">
        <v>4978250</v>
      </c>
      <c r="O670" s="30">
        <f t="shared" si="127"/>
        <v>7704626.9999999991</v>
      </c>
      <c r="P670" s="31">
        <v>1.8699999999999999E-4</v>
      </c>
      <c r="Q670" s="32">
        <f t="shared" si="128"/>
        <v>1440.7652489999998</v>
      </c>
      <c r="R670" s="29">
        <v>23120012</v>
      </c>
      <c r="S670" s="30">
        <v>17067546</v>
      </c>
      <c r="T670" s="30">
        <f t="shared" si="129"/>
        <v>4236726.2</v>
      </c>
      <c r="U670" s="33">
        <v>1.9599999999999999E-4</v>
      </c>
      <c r="V670" s="34">
        <f t="shared" si="130"/>
        <v>830.39833520000002</v>
      </c>
      <c r="W670" s="11"/>
    </row>
    <row r="671" spans="7:23" x14ac:dyDescent="0.3">
      <c r="G671" s="26"/>
      <c r="H671" s="11">
        <v>9</v>
      </c>
      <c r="I671" s="11" t="s">
        <v>0</v>
      </c>
      <c r="J671" s="27">
        <v>387</v>
      </c>
      <c r="K671" s="28">
        <v>0.7</v>
      </c>
      <c r="L671" s="29">
        <v>15966351</v>
      </c>
      <c r="M671" s="29">
        <v>18509</v>
      </c>
      <c r="N671" s="30">
        <v>4978250</v>
      </c>
      <c r="O671" s="30">
        <f t="shared" si="127"/>
        <v>7704626.9999999991</v>
      </c>
      <c r="P671" s="31">
        <v>2.6600000000000001E-4</v>
      </c>
      <c r="Q671" s="32">
        <f t="shared" si="128"/>
        <v>2049.4307819999999</v>
      </c>
      <c r="R671" s="29">
        <v>23120012</v>
      </c>
      <c r="S671" s="30">
        <v>17067546</v>
      </c>
      <c r="T671" s="30">
        <f t="shared" si="129"/>
        <v>4236726.2</v>
      </c>
      <c r="U671" s="33">
        <v>2.8299999999999999E-4</v>
      </c>
      <c r="V671" s="34">
        <f t="shared" si="130"/>
        <v>1198.9935146</v>
      </c>
      <c r="W671" s="11"/>
    </row>
    <row r="672" spans="7:23" x14ac:dyDescent="0.3">
      <c r="G672" s="26"/>
      <c r="H672" s="11">
        <v>17</v>
      </c>
      <c r="I672" s="11" t="s">
        <v>16</v>
      </c>
      <c r="J672" s="27">
        <v>387</v>
      </c>
      <c r="K672" s="28">
        <v>0.7</v>
      </c>
      <c r="L672" s="29">
        <v>15966351</v>
      </c>
      <c r="M672" s="29">
        <v>18509</v>
      </c>
      <c r="N672" s="30">
        <v>4978250</v>
      </c>
      <c r="O672" s="30">
        <f t="shared" si="127"/>
        <v>7704626.9999999991</v>
      </c>
      <c r="P672" s="31">
        <v>7.5799999999999999E-4</v>
      </c>
      <c r="Q672" s="32">
        <f t="shared" si="128"/>
        <v>5840.1072659999991</v>
      </c>
      <c r="R672" s="29">
        <v>23120012</v>
      </c>
      <c r="S672" s="30">
        <v>17067546</v>
      </c>
      <c r="T672" s="30">
        <f t="shared" si="129"/>
        <v>4236726.2</v>
      </c>
      <c r="U672" s="33">
        <v>8.0199999999999998E-4</v>
      </c>
      <c r="V672" s="34">
        <f t="shared" si="130"/>
        <v>3397.8544124</v>
      </c>
      <c r="W672" s="11"/>
    </row>
    <row r="673" spans="7:23" x14ac:dyDescent="0.3">
      <c r="G673" s="26"/>
      <c r="H673" s="11">
        <v>29</v>
      </c>
      <c r="I673" s="11" t="s">
        <v>24</v>
      </c>
      <c r="J673" s="27">
        <v>387</v>
      </c>
      <c r="K673" s="28">
        <v>0.7</v>
      </c>
      <c r="L673" s="29">
        <v>15966351</v>
      </c>
      <c r="M673" s="29">
        <v>18509</v>
      </c>
      <c r="N673" s="30">
        <v>4978250</v>
      </c>
      <c r="O673" s="30">
        <f t="shared" si="127"/>
        <v>7704626.9999999991</v>
      </c>
      <c r="P673" s="31">
        <v>3.1029999999999999E-3</v>
      </c>
      <c r="Q673" s="32">
        <f t="shared" si="128"/>
        <v>23907.457580999995</v>
      </c>
      <c r="R673" s="29">
        <v>23120012</v>
      </c>
      <c r="S673" s="30">
        <v>17067546</v>
      </c>
      <c r="T673" s="30">
        <f t="shared" si="129"/>
        <v>4236726.2</v>
      </c>
      <c r="U673" s="33">
        <v>3.2200000000000002E-3</v>
      </c>
      <c r="V673" s="34">
        <f t="shared" si="130"/>
        <v>13642.258364000001</v>
      </c>
      <c r="W673" s="11"/>
    </row>
    <row r="674" spans="7:23" x14ac:dyDescent="0.3">
      <c r="G674" s="26"/>
      <c r="H674" s="11">
        <v>38</v>
      </c>
      <c r="I674" s="11" t="s">
        <v>12</v>
      </c>
      <c r="J674" s="27">
        <v>387</v>
      </c>
      <c r="K674" s="28">
        <v>0.7</v>
      </c>
      <c r="L674" s="29">
        <v>15966351</v>
      </c>
      <c r="M674" s="29">
        <v>18509</v>
      </c>
      <c r="N674" s="30">
        <v>4978250</v>
      </c>
      <c r="O674" s="30">
        <f t="shared" si="127"/>
        <v>7704626.9999999991</v>
      </c>
      <c r="P674" s="31">
        <v>7.8999999999999996E-5</v>
      </c>
      <c r="Q674" s="32">
        <f t="shared" si="128"/>
        <v>608.66553299999987</v>
      </c>
      <c r="R674" s="29">
        <v>23120012</v>
      </c>
      <c r="S674" s="30">
        <v>17067546</v>
      </c>
      <c r="T674" s="30">
        <f t="shared" si="129"/>
        <v>4236726.2</v>
      </c>
      <c r="U674" s="33">
        <v>8.2999999999999998E-5</v>
      </c>
      <c r="V674" s="34">
        <f t="shared" si="130"/>
        <v>351.64827459999998</v>
      </c>
      <c r="W674" s="11"/>
    </row>
    <row r="675" spans="7:23" x14ac:dyDescent="0.3">
      <c r="G675" s="26"/>
      <c r="H675" s="11">
        <v>55</v>
      </c>
      <c r="I675" s="11" t="s">
        <v>26</v>
      </c>
      <c r="J675" s="27">
        <v>387</v>
      </c>
      <c r="K675" s="28">
        <v>0.7</v>
      </c>
      <c r="L675" s="29">
        <v>15966351</v>
      </c>
      <c r="M675" s="29">
        <v>18509</v>
      </c>
      <c r="N675" s="30">
        <v>4978250</v>
      </c>
      <c r="O675" s="30">
        <f t="shared" si="127"/>
        <v>7704626.9999999991</v>
      </c>
      <c r="P675" s="31">
        <v>1.5699999999999999E-4</v>
      </c>
      <c r="Q675" s="32">
        <f t="shared" si="128"/>
        <v>1209.6264389999999</v>
      </c>
      <c r="R675" s="29">
        <v>23120012</v>
      </c>
      <c r="S675" s="30">
        <v>17067546</v>
      </c>
      <c r="T675" s="30">
        <f t="shared" si="129"/>
        <v>4236726.2</v>
      </c>
      <c r="U675" s="33">
        <v>2.1100000000000001E-4</v>
      </c>
      <c r="V675" s="34">
        <f t="shared" si="130"/>
        <v>893.94922820000011</v>
      </c>
      <c r="W675" s="11"/>
    </row>
    <row r="676" spans="7:23" x14ac:dyDescent="0.3">
      <c r="G676" s="26"/>
      <c r="H676" s="11">
        <v>71</v>
      </c>
      <c r="I676" s="11" t="s">
        <v>18</v>
      </c>
      <c r="J676" s="27">
        <v>387</v>
      </c>
      <c r="K676" s="28">
        <v>0</v>
      </c>
      <c r="L676" s="29">
        <v>15966351</v>
      </c>
      <c r="M676" s="29">
        <v>18509</v>
      </c>
      <c r="N676" s="30">
        <v>4978250</v>
      </c>
      <c r="O676" s="30">
        <f t="shared" si="127"/>
        <v>0</v>
      </c>
      <c r="P676" s="31">
        <v>1.1E-5</v>
      </c>
      <c r="Q676" s="32">
        <f t="shared" si="128"/>
        <v>0</v>
      </c>
      <c r="R676" s="29">
        <v>23120012</v>
      </c>
      <c r="S676" s="30">
        <v>17067546</v>
      </c>
      <c r="T676" s="30">
        <f t="shared" si="129"/>
        <v>0</v>
      </c>
      <c r="U676" s="33">
        <v>1.2E-5</v>
      </c>
      <c r="V676" s="34">
        <f t="shared" si="130"/>
        <v>0</v>
      </c>
      <c r="W676" s="11"/>
    </row>
    <row r="677" spans="7:23" x14ac:dyDescent="0.3">
      <c r="G677" s="26"/>
      <c r="H677" s="11">
        <v>72</v>
      </c>
      <c r="I677" s="11" t="s">
        <v>28</v>
      </c>
      <c r="J677" s="27">
        <v>387</v>
      </c>
      <c r="K677" s="28">
        <v>0</v>
      </c>
      <c r="L677" s="29">
        <v>15966351</v>
      </c>
      <c r="M677" s="29">
        <v>18509</v>
      </c>
      <c r="N677" s="30">
        <v>4978250</v>
      </c>
      <c r="O677" s="30">
        <f t="shared" si="127"/>
        <v>0</v>
      </c>
      <c r="P677" s="31">
        <v>3.1799999999999998E-4</v>
      </c>
      <c r="Q677" s="32">
        <f t="shared" si="128"/>
        <v>0</v>
      </c>
      <c r="R677" s="29">
        <v>23120012</v>
      </c>
      <c r="S677" s="30">
        <v>17067546</v>
      </c>
      <c r="T677" s="30">
        <f t="shared" si="129"/>
        <v>0</v>
      </c>
      <c r="U677" s="33">
        <v>3.3700000000000001E-4</v>
      </c>
      <c r="V677" s="34">
        <f t="shared" si="130"/>
        <v>0</v>
      </c>
      <c r="W677" s="11"/>
    </row>
    <row r="678" spans="7:23" x14ac:dyDescent="0.3">
      <c r="G678" s="26"/>
      <c r="H678" s="11">
        <v>103</v>
      </c>
      <c r="I678" s="11" t="s">
        <v>153</v>
      </c>
      <c r="J678" s="27">
        <v>387</v>
      </c>
      <c r="K678" s="28">
        <v>0.7</v>
      </c>
      <c r="L678" s="29">
        <v>15966351</v>
      </c>
      <c r="M678" s="29">
        <v>18509</v>
      </c>
      <c r="N678" s="30">
        <v>4978250</v>
      </c>
      <c r="O678" s="30">
        <f t="shared" si="127"/>
        <v>7704626.9999999991</v>
      </c>
      <c r="P678" s="31">
        <v>0</v>
      </c>
      <c r="Q678" s="32">
        <f t="shared" si="128"/>
        <v>0</v>
      </c>
      <c r="R678" s="29">
        <v>23120012</v>
      </c>
      <c r="S678" s="30">
        <v>17067546</v>
      </c>
      <c r="T678" s="30">
        <f t="shared" si="129"/>
        <v>4236726.2</v>
      </c>
      <c r="U678" s="33">
        <v>0</v>
      </c>
      <c r="V678" s="34">
        <f t="shared" si="130"/>
        <v>0</v>
      </c>
      <c r="W678" s="11"/>
    </row>
    <row r="679" spans="7:23" x14ac:dyDescent="0.3">
      <c r="G679" s="26"/>
      <c r="H679" s="11">
        <v>117</v>
      </c>
      <c r="I679" s="11" t="s">
        <v>21</v>
      </c>
      <c r="J679" s="27">
        <v>387</v>
      </c>
      <c r="K679" s="28">
        <v>0.7</v>
      </c>
      <c r="L679" s="29">
        <v>15966351</v>
      </c>
      <c r="M679" s="29">
        <v>18509</v>
      </c>
      <c r="N679" s="30">
        <v>4978250</v>
      </c>
      <c r="O679" s="30">
        <f t="shared" si="127"/>
        <v>7704626.9999999991</v>
      </c>
      <c r="P679" s="31">
        <v>2.7300000000000002E-4</v>
      </c>
      <c r="Q679" s="32">
        <f t="shared" si="128"/>
        <v>2103.363171</v>
      </c>
      <c r="R679" s="29">
        <v>23120012</v>
      </c>
      <c r="S679" s="30">
        <v>17067546</v>
      </c>
      <c r="T679" s="30">
        <f t="shared" si="129"/>
        <v>4236726.2</v>
      </c>
      <c r="U679" s="33">
        <v>2.8800000000000001E-4</v>
      </c>
      <c r="V679" s="34">
        <f t="shared" si="130"/>
        <v>1220.1771456000001</v>
      </c>
      <c r="W679" s="11"/>
    </row>
    <row r="680" spans="7:23" x14ac:dyDescent="0.3">
      <c r="G680" s="26"/>
      <c r="H680" s="11">
        <v>122</v>
      </c>
      <c r="I680" s="11" t="s">
        <v>138</v>
      </c>
      <c r="J680" s="27">
        <v>387</v>
      </c>
      <c r="K680" s="28">
        <v>0.7</v>
      </c>
      <c r="L680" s="29">
        <v>15966351</v>
      </c>
      <c r="M680" s="29">
        <v>18509</v>
      </c>
      <c r="N680" s="30">
        <v>4978250</v>
      </c>
      <c r="O680" s="30">
        <f t="shared" si="127"/>
        <v>7704626.9999999991</v>
      </c>
      <c r="P680" s="31">
        <v>0</v>
      </c>
      <c r="Q680" s="32">
        <f t="shared" si="128"/>
        <v>0</v>
      </c>
      <c r="R680" s="29">
        <v>23120012</v>
      </c>
      <c r="S680" s="30">
        <v>17067546</v>
      </c>
      <c r="T680" s="30">
        <f t="shared" si="129"/>
        <v>4236726.2</v>
      </c>
      <c r="U680" s="33">
        <v>0</v>
      </c>
      <c r="V680" s="34">
        <f t="shared" si="130"/>
        <v>0</v>
      </c>
      <c r="W680" s="11"/>
    </row>
    <row r="681" spans="7:23" x14ac:dyDescent="0.3">
      <c r="G681" s="26"/>
      <c r="H681" s="11"/>
      <c r="I681" s="11"/>
      <c r="J681" s="27"/>
      <c r="K681" s="28"/>
      <c r="L681" s="30"/>
      <c r="M681" s="30"/>
      <c r="N681" s="30"/>
      <c r="O681" s="30"/>
      <c r="P681" s="33"/>
      <c r="Q681" s="32"/>
      <c r="R681" s="30"/>
      <c r="S681" s="30"/>
      <c r="T681" s="30"/>
      <c r="U681" s="33"/>
      <c r="V681" s="34"/>
      <c r="W681" s="11"/>
    </row>
    <row r="682" spans="7:23" ht="15.6" x14ac:dyDescent="0.3">
      <c r="G682" s="39">
        <v>103</v>
      </c>
      <c r="H682" s="40" t="s">
        <v>153</v>
      </c>
      <c r="I682" s="11"/>
      <c r="J682" s="27"/>
      <c r="K682" s="28"/>
      <c r="L682" s="30"/>
      <c r="M682" s="30"/>
      <c r="N682" s="30"/>
      <c r="O682" s="30"/>
      <c r="P682" s="33"/>
      <c r="Q682" s="32"/>
      <c r="R682" s="30"/>
      <c r="S682" s="30"/>
      <c r="T682" s="30"/>
      <c r="U682" s="33"/>
      <c r="V682" s="34"/>
      <c r="W682" s="11"/>
    </row>
    <row r="683" spans="7:23" x14ac:dyDescent="0.3">
      <c r="G683" s="26"/>
      <c r="H683" s="11">
        <v>1</v>
      </c>
      <c r="I683" s="11" t="s">
        <v>11</v>
      </c>
      <c r="J683" s="27">
        <v>944</v>
      </c>
      <c r="K683" s="28">
        <v>0.7</v>
      </c>
      <c r="L683" s="29">
        <v>0</v>
      </c>
      <c r="M683" s="29">
        <v>700</v>
      </c>
      <c r="N683" s="30"/>
      <c r="O683" s="30">
        <f t="shared" ref="O683:O698" si="131">(L683+M683-N683)*K683</f>
        <v>489.99999999999994</v>
      </c>
      <c r="P683" s="31">
        <v>1.91E-3</v>
      </c>
      <c r="Q683" s="32">
        <f t="shared" ref="Q683:Q698" si="132">O683*P683</f>
        <v>0.93589999999999995</v>
      </c>
      <c r="R683" s="29">
        <v>0</v>
      </c>
      <c r="S683" s="30"/>
      <c r="T683" s="30">
        <f t="shared" ref="T683:T698" si="133">(R683-S683)*K683</f>
        <v>0</v>
      </c>
      <c r="U683" s="33">
        <v>1.9740000000000001E-3</v>
      </c>
      <c r="V683" s="34">
        <f t="shared" ref="V683:V698" si="134">T683*U683</f>
        <v>0</v>
      </c>
      <c r="W683" s="11"/>
    </row>
    <row r="684" spans="7:23" x14ac:dyDescent="0.3">
      <c r="G684" s="26"/>
      <c r="H684" s="11">
        <v>2</v>
      </c>
      <c r="I684" s="11" t="s">
        <v>27</v>
      </c>
      <c r="J684" s="27">
        <v>944</v>
      </c>
      <c r="K684" s="28">
        <v>0.7</v>
      </c>
      <c r="L684" s="29">
        <v>0</v>
      </c>
      <c r="M684" s="29">
        <v>700</v>
      </c>
      <c r="N684" s="30"/>
      <c r="O684" s="30">
        <f t="shared" si="131"/>
        <v>489.99999999999994</v>
      </c>
      <c r="P684" s="31">
        <v>2.6899999999999998E-4</v>
      </c>
      <c r="Q684" s="32">
        <f t="shared" si="132"/>
        <v>0.13180999999999998</v>
      </c>
      <c r="R684" s="29">
        <v>0</v>
      </c>
      <c r="S684" s="30"/>
      <c r="T684" s="30">
        <f t="shared" si="133"/>
        <v>0</v>
      </c>
      <c r="U684" s="33">
        <v>2.9500000000000001E-4</v>
      </c>
      <c r="V684" s="34">
        <f t="shared" si="134"/>
        <v>0</v>
      </c>
      <c r="W684" s="11"/>
    </row>
    <row r="685" spans="7:23" x14ac:dyDescent="0.3">
      <c r="G685" s="26"/>
      <c r="H685" s="11">
        <v>3</v>
      </c>
      <c r="I685" s="11" t="s">
        <v>20</v>
      </c>
      <c r="J685" s="27">
        <v>944</v>
      </c>
      <c r="K685" s="28">
        <v>0.7</v>
      </c>
      <c r="L685" s="29">
        <v>0</v>
      </c>
      <c r="M685" s="29">
        <v>700</v>
      </c>
      <c r="N685" s="30"/>
      <c r="O685" s="30">
        <f t="shared" si="131"/>
        <v>489.99999999999994</v>
      </c>
      <c r="P685" s="31">
        <v>5.9699999999999998E-4</v>
      </c>
      <c r="Q685" s="32">
        <f t="shared" si="132"/>
        <v>0.29252999999999996</v>
      </c>
      <c r="R685" s="29">
        <v>0</v>
      </c>
      <c r="S685" s="30"/>
      <c r="T685" s="30">
        <f t="shared" si="133"/>
        <v>0</v>
      </c>
      <c r="U685" s="33">
        <v>6.3100000000000005E-4</v>
      </c>
      <c r="V685" s="34">
        <f t="shared" si="134"/>
        <v>0</v>
      </c>
      <c r="W685" s="11"/>
    </row>
    <row r="686" spans="7:23" x14ac:dyDescent="0.3">
      <c r="G686" s="26"/>
      <c r="H686" s="11">
        <v>4</v>
      </c>
      <c r="I686" s="11" t="s">
        <v>10</v>
      </c>
      <c r="J686" s="27">
        <v>944</v>
      </c>
      <c r="K686" s="28">
        <v>0.7</v>
      </c>
      <c r="L686" s="29">
        <v>0</v>
      </c>
      <c r="M686" s="29">
        <v>700</v>
      </c>
      <c r="N686" s="30"/>
      <c r="O686" s="30">
        <f t="shared" si="131"/>
        <v>489.99999999999994</v>
      </c>
      <c r="P686" s="31">
        <v>9.2750000000000003E-3</v>
      </c>
      <c r="Q686" s="32">
        <f t="shared" si="132"/>
        <v>4.5447499999999996</v>
      </c>
      <c r="R686" s="29">
        <v>0</v>
      </c>
      <c r="S686" s="30"/>
      <c r="T686" s="30">
        <f t="shared" si="133"/>
        <v>0</v>
      </c>
      <c r="U686" s="33">
        <v>9.2949999999999994E-3</v>
      </c>
      <c r="V686" s="34">
        <f t="shared" si="134"/>
        <v>0</v>
      </c>
      <c r="W686" s="11"/>
    </row>
    <row r="687" spans="7:23" x14ac:dyDescent="0.3">
      <c r="G687" s="26"/>
      <c r="H687" s="11">
        <v>6</v>
      </c>
      <c r="I687" s="11" t="s">
        <v>118</v>
      </c>
      <c r="J687" s="27">
        <v>944</v>
      </c>
      <c r="K687" s="28">
        <v>0.7</v>
      </c>
      <c r="L687" s="29">
        <v>0</v>
      </c>
      <c r="M687" s="29">
        <v>700</v>
      </c>
      <c r="N687" s="30"/>
      <c r="O687" s="30">
        <f t="shared" si="131"/>
        <v>489.99999999999994</v>
      </c>
      <c r="P687" s="31">
        <v>0</v>
      </c>
      <c r="Q687" s="32">
        <f t="shared" si="132"/>
        <v>0</v>
      </c>
      <c r="R687" s="29">
        <v>0</v>
      </c>
      <c r="S687" s="30"/>
      <c r="T687" s="30">
        <f t="shared" si="133"/>
        <v>0</v>
      </c>
      <c r="U687" s="33">
        <v>0</v>
      </c>
      <c r="V687" s="34">
        <f t="shared" si="134"/>
        <v>0</v>
      </c>
      <c r="W687" s="11"/>
    </row>
    <row r="688" spans="7:23" x14ac:dyDescent="0.3">
      <c r="G688" s="26"/>
      <c r="H688" s="11">
        <v>7</v>
      </c>
      <c r="I688" s="11" t="s">
        <v>9</v>
      </c>
      <c r="J688" s="27">
        <v>944</v>
      </c>
      <c r="K688" s="28">
        <v>0.7</v>
      </c>
      <c r="L688" s="29">
        <v>0</v>
      </c>
      <c r="M688" s="29">
        <v>700</v>
      </c>
      <c r="N688" s="30"/>
      <c r="O688" s="30">
        <f t="shared" si="131"/>
        <v>489.99999999999994</v>
      </c>
      <c r="P688" s="31">
        <v>1.27E-4</v>
      </c>
      <c r="Q688" s="32">
        <f t="shared" si="132"/>
        <v>6.2229999999999994E-2</v>
      </c>
      <c r="R688" s="29">
        <v>0</v>
      </c>
      <c r="S688" s="30"/>
      <c r="T688" s="30">
        <f t="shared" si="133"/>
        <v>0</v>
      </c>
      <c r="U688" s="33">
        <v>1.34E-4</v>
      </c>
      <c r="V688" s="34">
        <f t="shared" si="134"/>
        <v>0</v>
      </c>
      <c r="W688" s="11"/>
    </row>
    <row r="689" spans="7:23" x14ac:dyDescent="0.3">
      <c r="G689" s="26"/>
      <c r="H689" s="11">
        <v>8</v>
      </c>
      <c r="I689" s="11" t="s">
        <v>23</v>
      </c>
      <c r="J689" s="27">
        <v>944</v>
      </c>
      <c r="K689" s="28">
        <v>0.7</v>
      </c>
      <c r="L689" s="29">
        <v>0</v>
      </c>
      <c r="M689" s="29">
        <v>700</v>
      </c>
      <c r="N689" s="30"/>
      <c r="O689" s="30">
        <f t="shared" si="131"/>
        <v>489.99999999999994</v>
      </c>
      <c r="P689" s="31">
        <v>1.8699999999999999E-4</v>
      </c>
      <c r="Q689" s="32">
        <f t="shared" si="132"/>
        <v>9.1629999999999989E-2</v>
      </c>
      <c r="R689" s="29">
        <v>0</v>
      </c>
      <c r="S689" s="30"/>
      <c r="T689" s="30">
        <f t="shared" si="133"/>
        <v>0</v>
      </c>
      <c r="U689" s="33">
        <v>1.9599999999999999E-4</v>
      </c>
      <c r="V689" s="34">
        <f t="shared" si="134"/>
        <v>0</v>
      </c>
      <c r="W689" s="11"/>
    </row>
    <row r="690" spans="7:23" x14ac:dyDescent="0.3">
      <c r="G690" s="26"/>
      <c r="H690" s="11">
        <v>9</v>
      </c>
      <c r="I690" s="11" t="s">
        <v>0</v>
      </c>
      <c r="J690" s="27">
        <v>944</v>
      </c>
      <c r="K690" s="28">
        <v>0.7</v>
      </c>
      <c r="L690" s="29">
        <v>0</v>
      </c>
      <c r="M690" s="29">
        <v>700</v>
      </c>
      <c r="N690" s="30"/>
      <c r="O690" s="30">
        <f t="shared" si="131"/>
        <v>489.99999999999994</v>
      </c>
      <c r="P690" s="31">
        <v>2.6600000000000001E-4</v>
      </c>
      <c r="Q690" s="32">
        <f t="shared" si="132"/>
        <v>0.13033999999999998</v>
      </c>
      <c r="R690" s="29">
        <v>0</v>
      </c>
      <c r="S690" s="30"/>
      <c r="T690" s="30">
        <f t="shared" si="133"/>
        <v>0</v>
      </c>
      <c r="U690" s="33">
        <v>2.8299999999999999E-4</v>
      </c>
      <c r="V690" s="34">
        <f t="shared" si="134"/>
        <v>0</v>
      </c>
      <c r="W690" s="11"/>
    </row>
    <row r="691" spans="7:23" x14ac:dyDescent="0.3">
      <c r="G691" s="26"/>
      <c r="H691" s="11">
        <v>29</v>
      </c>
      <c r="I691" s="11" t="s">
        <v>24</v>
      </c>
      <c r="J691" s="27">
        <v>944</v>
      </c>
      <c r="K691" s="28">
        <v>0.7</v>
      </c>
      <c r="L691" s="29">
        <v>0</v>
      </c>
      <c r="M691" s="29">
        <v>700</v>
      </c>
      <c r="N691" s="30"/>
      <c r="O691" s="30">
        <f t="shared" si="131"/>
        <v>489.99999999999994</v>
      </c>
      <c r="P691" s="31">
        <v>3.1029999999999999E-3</v>
      </c>
      <c r="Q691" s="32">
        <f t="shared" si="132"/>
        <v>1.5204699999999998</v>
      </c>
      <c r="R691" s="29">
        <v>0</v>
      </c>
      <c r="S691" s="30"/>
      <c r="T691" s="30">
        <f t="shared" si="133"/>
        <v>0</v>
      </c>
      <c r="U691" s="33">
        <v>3.2200000000000002E-3</v>
      </c>
      <c r="V691" s="34">
        <f t="shared" si="134"/>
        <v>0</v>
      </c>
      <c r="W691" s="11"/>
    </row>
    <row r="692" spans="7:23" x14ac:dyDescent="0.3">
      <c r="G692" s="26"/>
      <c r="H692" s="11">
        <v>38</v>
      </c>
      <c r="I692" s="11" t="s">
        <v>12</v>
      </c>
      <c r="J692" s="27">
        <v>944</v>
      </c>
      <c r="K692" s="28">
        <v>0.7</v>
      </c>
      <c r="L692" s="29">
        <v>0</v>
      </c>
      <c r="M692" s="29">
        <v>700</v>
      </c>
      <c r="N692" s="30"/>
      <c r="O692" s="30">
        <f t="shared" si="131"/>
        <v>489.99999999999994</v>
      </c>
      <c r="P692" s="31">
        <v>7.8999999999999996E-5</v>
      </c>
      <c r="Q692" s="32">
        <f t="shared" si="132"/>
        <v>3.8709999999999994E-2</v>
      </c>
      <c r="R692" s="29">
        <v>0</v>
      </c>
      <c r="S692" s="30"/>
      <c r="T692" s="30">
        <f t="shared" si="133"/>
        <v>0</v>
      </c>
      <c r="U692" s="33">
        <v>8.2999999999999998E-5</v>
      </c>
      <c r="V692" s="34">
        <f t="shared" si="134"/>
        <v>0</v>
      </c>
      <c r="W692" s="11"/>
    </row>
    <row r="693" spans="7:23" x14ac:dyDescent="0.3">
      <c r="G693" s="26"/>
      <c r="H693" s="11">
        <v>55</v>
      </c>
      <c r="I693" s="11" t="s">
        <v>26</v>
      </c>
      <c r="J693" s="27">
        <v>944</v>
      </c>
      <c r="K693" s="28">
        <v>0.7</v>
      </c>
      <c r="L693" s="29">
        <v>0</v>
      </c>
      <c r="M693" s="29">
        <v>700</v>
      </c>
      <c r="N693" s="30"/>
      <c r="O693" s="30">
        <f t="shared" si="131"/>
        <v>489.99999999999994</v>
      </c>
      <c r="P693" s="31">
        <v>1.5699999999999999E-4</v>
      </c>
      <c r="Q693" s="32">
        <f t="shared" si="132"/>
        <v>7.6929999999999985E-2</v>
      </c>
      <c r="R693" s="29">
        <v>0</v>
      </c>
      <c r="S693" s="30"/>
      <c r="T693" s="30">
        <f t="shared" si="133"/>
        <v>0</v>
      </c>
      <c r="U693" s="33">
        <v>2.1100000000000001E-4</v>
      </c>
      <c r="V693" s="34">
        <f t="shared" si="134"/>
        <v>0</v>
      </c>
      <c r="W693" s="11"/>
    </row>
    <row r="694" spans="7:23" x14ac:dyDescent="0.3">
      <c r="G694" s="26"/>
      <c r="H694" s="11">
        <v>71</v>
      </c>
      <c r="I694" s="11" t="s">
        <v>18</v>
      </c>
      <c r="J694" s="27">
        <v>944</v>
      </c>
      <c r="K694" s="28">
        <v>0</v>
      </c>
      <c r="L694" s="29">
        <v>0</v>
      </c>
      <c r="M694" s="29">
        <v>700</v>
      </c>
      <c r="N694" s="30"/>
      <c r="O694" s="30">
        <f t="shared" si="131"/>
        <v>0</v>
      </c>
      <c r="P694" s="31">
        <v>1.1E-5</v>
      </c>
      <c r="Q694" s="32">
        <f t="shared" si="132"/>
        <v>0</v>
      </c>
      <c r="R694" s="29">
        <v>0</v>
      </c>
      <c r="S694" s="30"/>
      <c r="T694" s="30">
        <f t="shared" si="133"/>
        <v>0</v>
      </c>
      <c r="U694" s="33">
        <v>1.2E-5</v>
      </c>
      <c r="V694" s="34">
        <f t="shared" si="134"/>
        <v>0</v>
      </c>
      <c r="W694" s="11"/>
    </row>
    <row r="695" spans="7:23" x14ac:dyDescent="0.3">
      <c r="G695" s="26"/>
      <c r="H695" s="11">
        <v>72</v>
      </c>
      <c r="I695" s="11" t="s">
        <v>28</v>
      </c>
      <c r="J695" s="27">
        <v>944</v>
      </c>
      <c r="K695" s="28">
        <v>0</v>
      </c>
      <c r="L695" s="29">
        <v>0</v>
      </c>
      <c r="M695" s="29">
        <v>700</v>
      </c>
      <c r="N695" s="30"/>
      <c r="O695" s="30">
        <f t="shared" si="131"/>
        <v>0</v>
      </c>
      <c r="P695" s="31">
        <v>3.1799999999999998E-4</v>
      </c>
      <c r="Q695" s="32">
        <f t="shared" si="132"/>
        <v>0</v>
      </c>
      <c r="R695" s="29">
        <v>0</v>
      </c>
      <c r="S695" s="30"/>
      <c r="T695" s="30">
        <f t="shared" si="133"/>
        <v>0</v>
      </c>
      <c r="U695" s="33">
        <v>3.3700000000000001E-4</v>
      </c>
      <c r="V695" s="34">
        <f t="shared" si="134"/>
        <v>0</v>
      </c>
      <c r="W695" s="11"/>
    </row>
    <row r="696" spans="7:23" x14ac:dyDescent="0.3">
      <c r="G696" s="26"/>
      <c r="H696" s="11">
        <v>103</v>
      </c>
      <c r="I696" s="11" t="s">
        <v>153</v>
      </c>
      <c r="J696" s="27">
        <v>944</v>
      </c>
      <c r="K696" s="28">
        <v>0.7</v>
      </c>
      <c r="L696" s="29">
        <v>0</v>
      </c>
      <c r="M696" s="29">
        <v>700</v>
      </c>
      <c r="N696" s="30"/>
      <c r="O696" s="30">
        <f t="shared" si="131"/>
        <v>489.99999999999994</v>
      </c>
      <c r="P696" s="31">
        <v>0</v>
      </c>
      <c r="Q696" s="32">
        <f t="shared" si="132"/>
        <v>0</v>
      </c>
      <c r="R696" s="29">
        <v>0</v>
      </c>
      <c r="S696" s="30"/>
      <c r="T696" s="30">
        <f t="shared" si="133"/>
        <v>0</v>
      </c>
      <c r="U696" s="33">
        <v>0</v>
      </c>
      <c r="V696" s="34">
        <f t="shared" si="134"/>
        <v>0</v>
      </c>
      <c r="W696" s="11"/>
    </row>
    <row r="697" spans="7:23" x14ac:dyDescent="0.3">
      <c r="G697" s="26"/>
      <c r="H697" s="11">
        <v>117</v>
      </c>
      <c r="I697" s="11" t="s">
        <v>21</v>
      </c>
      <c r="J697" s="27">
        <v>944</v>
      </c>
      <c r="K697" s="28">
        <v>0.7</v>
      </c>
      <c r="L697" s="29">
        <v>0</v>
      </c>
      <c r="M697" s="29">
        <v>700</v>
      </c>
      <c r="N697" s="30"/>
      <c r="O697" s="30">
        <f t="shared" si="131"/>
        <v>489.99999999999994</v>
      </c>
      <c r="P697" s="31">
        <v>2.7300000000000002E-4</v>
      </c>
      <c r="Q697" s="32">
        <f t="shared" si="132"/>
        <v>0.13377</v>
      </c>
      <c r="R697" s="29">
        <v>0</v>
      </c>
      <c r="S697" s="30"/>
      <c r="T697" s="30">
        <f t="shared" si="133"/>
        <v>0</v>
      </c>
      <c r="U697" s="33">
        <v>2.8800000000000001E-4</v>
      </c>
      <c r="V697" s="34">
        <f t="shared" si="134"/>
        <v>0</v>
      </c>
      <c r="W697" s="11"/>
    </row>
    <row r="698" spans="7:23" x14ac:dyDescent="0.3">
      <c r="G698" s="26"/>
      <c r="H698" s="11">
        <v>122</v>
      </c>
      <c r="I698" s="11" t="s">
        <v>138</v>
      </c>
      <c r="J698" s="27">
        <v>944</v>
      </c>
      <c r="K698" s="28">
        <v>0.7</v>
      </c>
      <c r="L698" s="29">
        <v>0</v>
      </c>
      <c r="M698" s="29">
        <v>700</v>
      </c>
      <c r="N698" s="30"/>
      <c r="O698" s="30">
        <f t="shared" si="131"/>
        <v>489.99999999999994</v>
      </c>
      <c r="P698" s="31">
        <v>0</v>
      </c>
      <c r="Q698" s="32">
        <f t="shared" si="132"/>
        <v>0</v>
      </c>
      <c r="R698" s="29">
        <v>0</v>
      </c>
      <c r="S698" s="30"/>
      <c r="T698" s="30">
        <f t="shared" si="133"/>
        <v>0</v>
      </c>
      <c r="U698" s="33">
        <v>0</v>
      </c>
      <c r="V698" s="34">
        <f t="shared" si="134"/>
        <v>0</v>
      </c>
      <c r="W698" s="11"/>
    </row>
    <row r="699" spans="7:23" ht="15" thickBot="1" x14ac:dyDescent="0.35">
      <c r="G699" s="35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7"/>
    </row>
    <row r="700" spans="7:23" x14ac:dyDescent="0.3">
      <c r="G700" s="11">
        <v>103</v>
      </c>
      <c r="H700" s="11" t="s">
        <v>153</v>
      </c>
      <c r="I700" s="11"/>
      <c r="J700" s="27"/>
      <c r="K700" s="28"/>
      <c r="L700" s="30"/>
      <c r="M700" s="30"/>
      <c r="N700" s="30"/>
      <c r="O700" s="30"/>
      <c r="P700" s="33"/>
      <c r="Q700" s="32">
        <f>SUM(Q664:Q699)</f>
        <v>130994.32269699998</v>
      </c>
      <c r="R700" s="30"/>
      <c r="S700" s="30"/>
      <c r="T700" s="30"/>
      <c r="U700" s="33"/>
      <c r="V700" s="32">
        <f>SUM(V664:V699)</f>
        <v>73769.876594400004</v>
      </c>
      <c r="W700" s="38">
        <f>Q700+V700</f>
        <v>204764.19929139997</v>
      </c>
    </row>
    <row r="701" spans="7:23" x14ac:dyDescent="0.3">
      <c r="G701" s="11"/>
      <c r="H701" s="11"/>
      <c r="I701" s="11"/>
      <c r="J701" s="27"/>
      <c r="K701" s="28"/>
      <c r="L701" s="30"/>
      <c r="M701" s="30"/>
      <c r="N701" s="30"/>
      <c r="O701" s="30"/>
      <c r="P701" s="33"/>
      <c r="Q701" s="32"/>
      <c r="R701" s="30"/>
      <c r="S701" s="30"/>
      <c r="T701" s="30"/>
      <c r="U701" s="33"/>
      <c r="V701" s="32"/>
      <c r="W701" s="11"/>
    </row>
    <row r="702" spans="7:23" ht="15" thickBot="1" x14ac:dyDescent="0.35">
      <c r="G702" s="11"/>
      <c r="H702" s="11"/>
      <c r="I702" s="11"/>
      <c r="J702" s="12" t="s">
        <v>100</v>
      </c>
      <c r="K702" s="13" t="s">
        <v>101</v>
      </c>
      <c r="L702" s="14" t="s">
        <v>102</v>
      </c>
      <c r="M702" s="14" t="s">
        <v>103</v>
      </c>
      <c r="N702" s="14" t="s">
        <v>104</v>
      </c>
      <c r="O702" s="14" t="s">
        <v>105</v>
      </c>
      <c r="P702" s="15" t="s">
        <v>106</v>
      </c>
      <c r="Q702" s="16" t="s">
        <v>107</v>
      </c>
      <c r="R702" s="14" t="s">
        <v>108</v>
      </c>
      <c r="S702" s="14" t="s">
        <v>109</v>
      </c>
      <c r="T702" s="14" t="s">
        <v>110</v>
      </c>
      <c r="U702" s="15" t="s">
        <v>111</v>
      </c>
      <c r="V702" s="16" t="s">
        <v>112</v>
      </c>
      <c r="W702" s="11"/>
    </row>
    <row r="703" spans="7:23" ht="15.6" x14ac:dyDescent="0.3">
      <c r="G703" s="17">
        <v>106</v>
      </c>
      <c r="H703" s="18" t="s">
        <v>154</v>
      </c>
      <c r="I703" s="19"/>
      <c r="J703" s="20"/>
      <c r="K703" s="21"/>
      <c r="L703" s="22"/>
      <c r="M703" s="22"/>
      <c r="N703" s="22"/>
      <c r="O703" s="22"/>
      <c r="P703" s="23"/>
      <c r="Q703" s="24"/>
      <c r="R703" s="22"/>
      <c r="S703" s="22"/>
      <c r="T703" s="22"/>
      <c r="U703" s="23"/>
      <c r="V703" s="25"/>
      <c r="W703" s="11"/>
    </row>
    <row r="704" spans="7:23" x14ac:dyDescent="0.3">
      <c r="G704" s="26"/>
      <c r="H704" s="11">
        <v>1</v>
      </c>
      <c r="I704" s="11" t="s">
        <v>11</v>
      </c>
      <c r="J704" s="27">
        <v>390</v>
      </c>
      <c r="K704" s="28">
        <v>0.71</v>
      </c>
      <c r="L704" s="29">
        <v>27213029</v>
      </c>
      <c r="M704" s="29">
        <v>98411</v>
      </c>
      <c r="N704" s="30">
        <v>10301587</v>
      </c>
      <c r="O704" s="30">
        <f t="shared" ref="O704:O720" si="135">(L704+M704-N704)*K704</f>
        <v>12076995.629999999</v>
      </c>
      <c r="P704" s="31">
        <v>1.91E-3</v>
      </c>
      <c r="Q704" s="32">
        <f t="shared" ref="Q704:Q720" si="136">O704*P704</f>
        <v>23067.061653299999</v>
      </c>
      <c r="R704" s="29">
        <v>1003998</v>
      </c>
      <c r="S704" s="30">
        <v>143991</v>
      </c>
      <c r="T704" s="30">
        <f t="shared" ref="T704:T720" si="137">(R704-S704)*K704</f>
        <v>610604.97</v>
      </c>
      <c r="U704" s="33">
        <v>1.9740000000000001E-3</v>
      </c>
      <c r="V704" s="34">
        <f t="shared" ref="V704:V720" si="138">T704*U704</f>
        <v>1205.3342107799999</v>
      </c>
      <c r="W704" s="11"/>
    </row>
    <row r="705" spans="7:23" x14ac:dyDescent="0.3">
      <c r="G705" s="26"/>
      <c r="H705" s="11">
        <v>2</v>
      </c>
      <c r="I705" s="11" t="s">
        <v>27</v>
      </c>
      <c r="J705" s="27">
        <v>390</v>
      </c>
      <c r="K705" s="28">
        <v>0.71</v>
      </c>
      <c r="L705" s="29">
        <v>27213029</v>
      </c>
      <c r="M705" s="29">
        <v>98411</v>
      </c>
      <c r="N705" s="30">
        <v>10301587</v>
      </c>
      <c r="O705" s="30">
        <f t="shared" si="135"/>
        <v>12076995.629999999</v>
      </c>
      <c r="P705" s="31">
        <v>2.6899999999999998E-4</v>
      </c>
      <c r="Q705" s="32">
        <f t="shared" si="136"/>
        <v>3248.7118244699996</v>
      </c>
      <c r="R705" s="29">
        <v>1003998</v>
      </c>
      <c r="S705" s="30">
        <v>143991</v>
      </c>
      <c r="T705" s="30">
        <f t="shared" si="137"/>
        <v>610604.97</v>
      </c>
      <c r="U705" s="33">
        <v>2.9500000000000001E-4</v>
      </c>
      <c r="V705" s="34">
        <f t="shared" si="138"/>
        <v>180.12846615000001</v>
      </c>
      <c r="W705" s="11"/>
    </row>
    <row r="706" spans="7:23" x14ac:dyDescent="0.3">
      <c r="G706" s="26"/>
      <c r="H706" s="11">
        <v>3</v>
      </c>
      <c r="I706" s="11" t="s">
        <v>20</v>
      </c>
      <c r="J706" s="27">
        <v>390</v>
      </c>
      <c r="K706" s="28">
        <v>0.71</v>
      </c>
      <c r="L706" s="29">
        <v>27213029</v>
      </c>
      <c r="M706" s="29">
        <v>98411</v>
      </c>
      <c r="N706" s="30">
        <v>10301587</v>
      </c>
      <c r="O706" s="30">
        <f t="shared" si="135"/>
        <v>12076995.629999999</v>
      </c>
      <c r="P706" s="31">
        <v>5.9699999999999998E-4</v>
      </c>
      <c r="Q706" s="32">
        <f t="shared" si="136"/>
        <v>7209.9663911099988</v>
      </c>
      <c r="R706" s="29">
        <v>1003998</v>
      </c>
      <c r="S706" s="30">
        <v>143991</v>
      </c>
      <c r="T706" s="30">
        <f t="shared" si="137"/>
        <v>610604.97</v>
      </c>
      <c r="U706" s="33">
        <v>6.3100000000000005E-4</v>
      </c>
      <c r="V706" s="34">
        <f t="shared" si="138"/>
        <v>385.29173607000001</v>
      </c>
      <c r="W706" s="11"/>
    </row>
    <row r="707" spans="7:23" x14ac:dyDescent="0.3">
      <c r="G707" s="26"/>
      <c r="H707" s="11">
        <v>4</v>
      </c>
      <c r="I707" s="11" t="s">
        <v>10</v>
      </c>
      <c r="J707" s="27">
        <v>390</v>
      </c>
      <c r="K707" s="28">
        <v>0.71</v>
      </c>
      <c r="L707" s="29">
        <v>27213029</v>
      </c>
      <c r="M707" s="29">
        <v>98411</v>
      </c>
      <c r="N707" s="30">
        <v>10301587</v>
      </c>
      <c r="O707" s="30">
        <f t="shared" si="135"/>
        <v>12076995.629999999</v>
      </c>
      <c r="P707" s="31">
        <v>9.2750000000000003E-3</v>
      </c>
      <c r="Q707" s="32">
        <f t="shared" si="136"/>
        <v>112014.13446824999</v>
      </c>
      <c r="R707" s="29">
        <v>1003998</v>
      </c>
      <c r="S707" s="30">
        <v>143991</v>
      </c>
      <c r="T707" s="30">
        <f t="shared" si="137"/>
        <v>610604.97</v>
      </c>
      <c r="U707" s="33">
        <v>9.2949999999999994E-3</v>
      </c>
      <c r="V707" s="34">
        <f t="shared" si="138"/>
        <v>5675.5731961499996</v>
      </c>
      <c r="W707" s="11"/>
    </row>
    <row r="708" spans="7:23" x14ac:dyDescent="0.3">
      <c r="G708" s="26"/>
      <c r="H708" s="11">
        <v>6</v>
      </c>
      <c r="I708" s="11" t="s">
        <v>118</v>
      </c>
      <c r="J708" s="27">
        <v>390</v>
      </c>
      <c r="K708" s="28">
        <v>0.71</v>
      </c>
      <c r="L708" s="29">
        <v>27213029</v>
      </c>
      <c r="M708" s="29">
        <v>98411</v>
      </c>
      <c r="N708" s="30">
        <v>10301587</v>
      </c>
      <c r="O708" s="30">
        <f t="shared" si="135"/>
        <v>12076995.629999999</v>
      </c>
      <c r="P708" s="31">
        <v>0</v>
      </c>
      <c r="Q708" s="32">
        <f t="shared" si="136"/>
        <v>0</v>
      </c>
      <c r="R708" s="29">
        <v>1003998</v>
      </c>
      <c r="S708" s="30">
        <v>143991</v>
      </c>
      <c r="T708" s="30">
        <f t="shared" si="137"/>
        <v>610604.97</v>
      </c>
      <c r="U708" s="33">
        <v>0</v>
      </c>
      <c r="V708" s="34">
        <f t="shared" si="138"/>
        <v>0</v>
      </c>
      <c r="W708" s="11"/>
    </row>
    <row r="709" spans="7:23" x14ac:dyDescent="0.3">
      <c r="G709" s="26"/>
      <c r="H709" s="11">
        <v>7</v>
      </c>
      <c r="I709" s="11" t="s">
        <v>9</v>
      </c>
      <c r="J709" s="27">
        <v>390</v>
      </c>
      <c r="K709" s="28">
        <v>0.71</v>
      </c>
      <c r="L709" s="29">
        <v>27213029</v>
      </c>
      <c r="M709" s="29">
        <v>98411</v>
      </c>
      <c r="N709" s="30">
        <v>10301587</v>
      </c>
      <c r="O709" s="30">
        <f t="shared" si="135"/>
        <v>12076995.629999999</v>
      </c>
      <c r="P709" s="31">
        <v>1.27E-4</v>
      </c>
      <c r="Q709" s="32">
        <f t="shared" si="136"/>
        <v>1533.7784450099998</v>
      </c>
      <c r="R709" s="29">
        <v>1003998</v>
      </c>
      <c r="S709" s="30">
        <v>143991</v>
      </c>
      <c r="T709" s="30">
        <f t="shared" si="137"/>
        <v>610604.97</v>
      </c>
      <c r="U709" s="33">
        <v>1.34E-4</v>
      </c>
      <c r="V709" s="34">
        <f t="shared" si="138"/>
        <v>81.82106598</v>
      </c>
      <c r="W709" s="11"/>
    </row>
    <row r="710" spans="7:23" x14ac:dyDescent="0.3">
      <c r="G710" s="26"/>
      <c r="H710" s="11">
        <v>8</v>
      </c>
      <c r="I710" s="11" t="s">
        <v>23</v>
      </c>
      <c r="J710" s="27">
        <v>390</v>
      </c>
      <c r="K710" s="28">
        <v>0.71</v>
      </c>
      <c r="L710" s="29">
        <v>27213029</v>
      </c>
      <c r="M710" s="29">
        <v>98411</v>
      </c>
      <c r="N710" s="30">
        <v>10301587</v>
      </c>
      <c r="O710" s="30">
        <f t="shared" si="135"/>
        <v>12076995.629999999</v>
      </c>
      <c r="P710" s="31">
        <v>1.8699999999999999E-4</v>
      </c>
      <c r="Q710" s="32">
        <f t="shared" si="136"/>
        <v>2258.3981828099995</v>
      </c>
      <c r="R710" s="29">
        <v>1003998</v>
      </c>
      <c r="S710" s="30">
        <v>143991</v>
      </c>
      <c r="T710" s="30">
        <f t="shared" si="137"/>
        <v>610604.97</v>
      </c>
      <c r="U710" s="33">
        <v>1.9599999999999999E-4</v>
      </c>
      <c r="V710" s="34">
        <f t="shared" si="138"/>
        <v>119.67857411999999</v>
      </c>
      <c r="W710" s="11"/>
    </row>
    <row r="711" spans="7:23" x14ac:dyDescent="0.3">
      <c r="G711" s="26"/>
      <c r="H711" s="11">
        <v>9</v>
      </c>
      <c r="I711" s="11" t="s">
        <v>0</v>
      </c>
      <c r="J711" s="27">
        <v>390</v>
      </c>
      <c r="K711" s="28">
        <v>0.71</v>
      </c>
      <c r="L711" s="29">
        <v>27213029</v>
      </c>
      <c r="M711" s="29">
        <v>98411</v>
      </c>
      <c r="N711" s="30">
        <v>10301587</v>
      </c>
      <c r="O711" s="30">
        <f t="shared" si="135"/>
        <v>12076995.629999999</v>
      </c>
      <c r="P711" s="31">
        <v>2.6600000000000001E-4</v>
      </c>
      <c r="Q711" s="32">
        <f t="shared" si="136"/>
        <v>3212.4808375799998</v>
      </c>
      <c r="R711" s="29">
        <v>1003998</v>
      </c>
      <c r="S711" s="30">
        <v>143991</v>
      </c>
      <c r="T711" s="30">
        <f t="shared" si="137"/>
        <v>610604.97</v>
      </c>
      <c r="U711" s="33">
        <v>2.8299999999999999E-4</v>
      </c>
      <c r="V711" s="34">
        <f t="shared" si="138"/>
        <v>172.80120650999999</v>
      </c>
      <c r="W711" s="11"/>
    </row>
    <row r="712" spans="7:23" x14ac:dyDescent="0.3">
      <c r="G712" s="26"/>
      <c r="H712" s="11">
        <v>17</v>
      </c>
      <c r="I712" s="11" t="s">
        <v>16</v>
      </c>
      <c r="J712" s="27">
        <v>390</v>
      </c>
      <c r="K712" s="28">
        <v>0.71</v>
      </c>
      <c r="L712" s="29">
        <v>27213029</v>
      </c>
      <c r="M712" s="29">
        <v>98411</v>
      </c>
      <c r="N712" s="30">
        <v>10301587</v>
      </c>
      <c r="O712" s="30">
        <f t="shared" si="135"/>
        <v>12076995.629999999</v>
      </c>
      <c r="P712" s="31">
        <v>7.5799999999999999E-4</v>
      </c>
      <c r="Q712" s="32">
        <f t="shared" si="136"/>
        <v>9154.3626875399987</v>
      </c>
      <c r="R712" s="29">
        <v>1003998</v>
      </c>
      <c r="S712" s="30">
        <v>143991</v>
      </c>
      <c r="T712" s="30">
        <f t="shared" si="137"/>
        <v>610604.97</v>
      </c>
      <c r="U712" s="33">
        <v>8.0199999999999998E-4</v>
      </c>
      <c r="V712" s="34">
        <f t="shared" si="138"/>
        <v>489.70518593999998</v>
      </c>
      <c r="W712" s="11"/>
    </row>
    <row r="713" spans="7:23" x14ac:dyDescent="0.3">
      <c r="G713" s="26"/>
      <c r="H713" s="11">
        <v>29</v>
      </c>
      <c r="I713" s="11" t="s">
        <v>24</v>
      </c>
      <c r="J713" s="27">
        <v>390</v>
      </c>
      <c r="K713" s="28">
        <v>0.71</v>
      </c>
      <c r="L713" s="29">
        <v>27213029</v>
      </c>
      <c r="M713" s="29">
        <v>98411</v>
      </c>
      <c r="N713" s="30">
        <v>10301587</v>
      </c>
      <c r="O713" s="30">
        <f t="shared" si="135"/>
        <v>12076995.629999999</v>
      </c>
      <c r="P713" s="31">
        <v>3.1029999999999999E-3</v>
      </c>
      <c r="Q713" s="32">
        <f t="shared" si="136"/>
        <v>37474.917439889992</v>
      </c>
      <c r="R713" s="29">
        <v>1003998</v>
      </c>
      <c r="S713" s="30">
        <v>143991</v>
      </c>
      <c r="T713" s="30">
        <f t="shared" si="137"/>
        <v>610604.97</v>
      </c>
      <c r="U713" s="33">
        <v>3.2200000000000002E-3</v>
      </c>
      <c r="V713" s="34">
        <f t="shared" si="138"/>
        <v>1966.1480034000001</v>
      </c>
      <c r="W713" s="11"/>
    </row>
    <row r="714" spans="7:23" x14ac:dyDescent="0.3">
      <c r="G714" s="26"/>
      <c r="H714" s="11">
        <v>38</v>
      </c>
      <c r="I714" s="11" t="s">
        <v>12</v>
      </c>
      <c r="J714" s="27">
        <v>390</v>
      </c>
      <c r="K714" s="28">
        <v>0.71</v>
      </c>
      <c r="L714" s="29">
        <v>27213029</v>
      </c>
      <c r="M714" s="29">
        <v>98411</v>
      </c>
      <c r="N714" s="30">
        <v>10301587</v>
      </c>
      <c r="O714" s="30">
        <f t="shared" si="135"/>
        <v>12076995.629999999</v>
      </c>
      <c r="P714" s="31">
        <v>7.8999999999999996E-5</v>
      </c>
      <c r="Q714" s="32">
        <f t="shared" si="136"/>
        <v>954.08265476999986</v>
      </c>
      <c r="R714" s="29">
        <v>1003998</v>
      </c>
      <c r="S714" s="30">
        <v>143991</v>
      </c>
      <c r="T714" s="30">
        <f t="shared" si="137"/>
        <v>610604.97</v>
      </c>
      <c r="U714" s="33">
        <v>8.2999999999999998E-5</v>
      </c>
      <c r="V714" s="34">
        <f t="shared" si="138"/>
        <v>50.680212509999997</v>
      </c>
      <c r="W714" s="11"/>
    </row>
    <row r="715" spans="7:23" x14ac:dyDescent="0.3">
      <c r="G715" s="26"/>
      <c r="H715" s="11">
        <v>55</v>
      </c>
      <c r="I715" s="11" t="s">
        <v>26</v>
      </c>
      <c r="J715" s="27">
        <v>390</v>
      </c>
      <c r="K715" s="28">
        <v>0.71</v>
      </c>
      <c r="L715" s="29">
        <v>27213029</v>
      </c>
      <c r="M715" s="29">
        <v>98411</v>
      </c>
      <c r="N715" s="30">
        <v>10301587</v>
      </c>
      <c r="O715" s="30">
        <f t="shared" si="135"/>
        <v>12076995.629999999</v>
      </c>
      <c r="P715" s="31">
        <v>1.5699999999999999E-4</v>
      </c>
      <c r="Q715" s="32">
        <f t="shared" si="136"/>
        <v>1896.0883139099997</v>
      </c>
      <c r="R715" s="29">
        <v>1003998</v>
      </c>
      <c r="S715" s="30">
        <v>143991</v>
      </c>
      <c r="T715" s="30">
        <f t="shared" si="137"/>
        <v>610604.97</v>
      </c>
      <c r="U715" s="33">
        <v>2.1100000000000001E-4</v>
      </c>
      <c r="V715" s="34">
        <f t="shared" si="138"/>
        <v>128.83764866999999</v>
      </c>
      <c r="W715" s="11"/>
    </row>
    <row r="716" spans="7:23" x14ac:dyDescent="0.3">
      <c r="G716" s="26"/>
      <c r="H716" s="11">
        <v>71</v>
      </c>
      <c r="I716" s="11" t="s">
        <v>18</v>
      </c>
      <c r="J716" s="27">
        <v>390</v>
      </c>
      <c r="K716" s="28">
        <v>0</v>
      </c>
      <c r="L716" s="29">
        <v>27213029</v>
      </c>
      <c r="M716" s="29">
        <v>98411</v>
      </c>
      <c r="N716" s="30">
        <v>10301587</v>
      </c>
      <c r="O716" s="30">
        <f t="shared" si="135"/>
        <v>0</v>
      </c>
      <c r="P716" s="31">
        <v>1.1E-5</v>
      </c>
      <c r="Q716" s="32">
        <f t="shared" si="136"/>
        <v>0</v>
      </c>
      <c r="R716" s="29">
        <v>1003998</v>
      </c>
      <c r="S716" s="30">
        <v>143991</v>
      </c>
      <c r="T716" s="30">
        <f t="shared" si="137"/>
        <v>0</v>
      </c>
      <c r="U716" s="33">
        <v>1.2E-5</v>
      </c>
      <c r="V716" s="34">
        <f t="shared" si="138"/>
        <v>0</v>
      </c>
      <c r="W716" s="11"/>
    </row>
    <row r="717" spans="7:23" x14ac:dyDescent="0.3">
      <c r="G717" s="26"/>
      <c r="H717" s="11">
        <v>72</v>
      </c>
      <c r="I717" s="11" t="s">
        <v>28</v>
      </c>
      <c r="J717" s="27">
        <v>390</v>
      </c>
      <c r="K717" s="28">
        <v>0</v>
      </c>
      <c r="L717" s="29">
        <v>27213029</v>
      </c>
      <c r="M717" s="29">
        <v>98411</v>
      </c>
      <c r="N717" s="30">
        <v>10301587</v>
      </c>
      <c r="O717" s="30">
        <f t="shared" si="135"/>
        <v>0</v>
      </c>
      <c r="P717" s="31">
        <v>3.1799999999999998E-4</v>
      </c>
      <c r="Q717" s="32">
        <f t="shared" si="136"/>
        <v>0</v>
      </c>
      <c r="R717" s="29">
        <v>1003998</v>
      </c>
      <c r="S717" s="30">
        <v>143991</v>
      </c>
      <c r="T717" s="30">
        <f t="shared" si="137"/>
        <v>0</v>
      </c>
      <c r="U717" s="33">
        <v>3.3700000000000001E-4</v>
      </c>
      <c r="V717" s="34">
        <f t="shared" si="138"/>
        <v>0</v>
      </c>
      <c r="W717" s="11"/>
    </row>
    <row r="718" spans="7:23" x14ac:dyDescent="0.3">
      <c r="G718" s="26"/>
      <c r="H718" s="11">
        <v>106</v>
      </c>
      <c r="I718" s="11" t="s">
        <v>154</v>
      </c>
      <c r="J718" s="27">
        <v>390</v>
      </c>
      <c r="K718" s="28">
        <v>0.71</v>
      </c>
      <c r="L718" s="29">
        <v>27213029</v>
      </c>
      <c r="M718" s="29">
        <v>98411</v>
      </c>
      <c r="N718" s="30">
        <v>10301587</v>
      </c>
      <c r="O718" s="30">
        <f t="shared" si="135"/>
        <v>12076995.629999999</v>
      </c>
      <c r="P718" s="31">
        <v>0</v>
      </c>
      <c r="Q718" s="32">
        <f t="shared" si="136"/>
        <v>0</v>
      </c>
      <c r="R718" s="29">
        <v>1003998</v>
      </c>
      <c r="S718" s="30">
        <v>143991</v>
      </c>
      <c r="T718" s="30">
        <f t="shared" si="137"/>
        <v>610604.97</v>
      </c>
      <c r="U718" s="33">
        <v>0</v>
      </c>
      <c r="V718" s="34">
        <f t="shared" si="138"/>
        <v>0</v>
      </c>
      <c r="W718" s="11"/>
    </row>
    <row r="719" spans="7:23" x14ac:dyDescent="0.3">
      <c r="G719" s="26"/>
      <c r="H719" s="11">
        <v>117</v>
      </c>
      <c r="I719" s="11" t="s">
        <v>21</v>
      </c>
      <c r="J719" s="27">
        <v>390</v>
      </c>
      <c r="K719" s="28">
        <v>0.71</v>
      </c>
      <c r="L719" s="29">
        <v>27213029</v>
      </c>
      <c r="M719" s="29">
        <v>98411</v>
      </c>
      <c r="N719" s="30">
        <v>10301587</v>
      </c>
      <c r="O719" s="30">
        <f t="shared" si="135"/>
        <v>12076995.629999999</v>
      </c>
      <c r="P719" s="31">
        <v>2.7300000000000002E-4</v>
      </c>
      <c r="Q719" s="32">
        <f t="shared" si="136"/>
        <v>3297.0198069899998</v>
      </c>
      <c r="R719" s="29">
        <v>1003998</v>
      </c>
      <c r="S719" s="30">
        <v>143991</v>
      </c>
      <c r="T719" s="30">
        <f t="shared" si="137"/>
        <v>610604.97</v>
      </c>
      <c r="U719" s="33">
        <v>2.8800000000000001E-4</v>
      </c>
      <c r="V719" s="34">
        <f t="shared" si="138"/>
        <v>175.85423136</v>
      </c>
      <c r="W719" s="11"/>
    </row>
    <row r="720" spans="7:23" x14ac:dyDescent="0.3">
      <c r="G720" s="26"/>
      <c r="H720" s="11">
        <v>122</v>
      </c>
      <c r="I720" s="11" t="s">
        <v>138</v>
      </c>
      <c r="J720" s="27">
        <v>390</v>
      </c>
      <c r="K720" s="28">
        <v>0.71</v>
      </c>
      <c r="L720" s="29">
        <v>27213029</v>
      </c>
      <c r="M720" s="29">
        <v>98411</v>
      </c>
      <c r="N720" s="30">
        <v>10301587</v>
      </c>
      <c r="O720" s="30">
        <f t="shared" si="135"/>
        <v>12076995.629999999</v>
      </c>
      <c r="P720" s="31">
        <v>0</v>
      </c>
      <c r="Q720" s="32">
        <f t="shared" si="136"/>
        <v>0</v>
      </c>
      <c r="R720" s="29">
        <v>1003998</v>
      </c>
      <c r="S720" s="30">
        <v>143991</v>
      </c>
      <c r="T720" s="30">
        <f t="shared" si="137"/>
        <v>610604.97</v>
      </c>
      <c r="U720" s="33">
        <v>0</v>
      </c>
      <c r="V720" s="34">
        <f t="shared" si="138"/>
        <v>0</v>
      </c>
      <c r="W720" s="11"/>
    </row>
    <row r="721" spans="7:23" x14ac:dyDescent="0.3">
      <c r="G721" s="26"/>
      <c r="H721" s="11"/>
      <c r="I721" s="11"/>
      <c r="J721" s="27"/>
      <c r="K721" s="28"/>
      <c r="L721" s="30"/>
      <c r="M721" s="30"/>
      <c r="N721" s="30"/>
      <c r="O721" s="30"/>
      <c r="P721" s="33"/>
      <c r="Q721" s="32"/>
      <c r="R721" s="30"/>
      <c r="S721" s="30"/>
      <c r="T721" s="30"/>
      <c r="U721" s="33"/>
      <c r="V721" s="34"/>
      <c r="W721" s="11"/>
    </row>
    <row r="722" spans="7:23" ht="15.6" x14ac:dyDescent="0.3">
      <c r="G722" s="39">
        <v>106</v>
      </c>
      <c r="H722" s="40" t="s">
        <v>154</v>
      </c>
      <c r="I722" s="11"/>
      <c r="J722" s="27"/>
      <c r="K722" s="28"/>
      <c r="L722" s="30"/>
      <c r="M722" s="30"/>
      <c r="N722" s="30"/>
      <c r="O722" s="30"/>
      <c r="P722" s="33"/>
      <c r="Q722" s="32"/>
      <c r="R722" s="30"/>
      <c r="S722" s="30"/>
      <c r="T722" s="30"/>
      <c r="U722" s="33"/>
      <c r="V722" s="34"/>
      <c r="W722" s="11"/>
    </row>
    <row r="723" spans="7:23" x14ac:dyDescent="0.3">
      <c r="G723" s="26"/>
      <c r="H723" s="11">
        <v>1</v>
      </c>
      <c r="I723" s="11" t="s">
        <v>11</v>
      </c>
      <c r="J723" s="27">
        <v>814</v>
      </c>
      <c r="K723" s="28">
        <v>0.71</v>
      </c>
      <c r="L723" s="29">
        <v>0</v>
      </c>
      <c r="M723" s="29">
        <v>273102</v>
      </c>
      <c r="N723" s="30">
        <v>0</v>
      </c>
      <c r="O723" s="30">
        <f t="shared" ref="O723:O738" si="139">(L723+M723-N723)*K723</f>
        <v>193902.41999999998</v>
      </c>
      <c r="P723" s="31">
        <v>1.91E-3</v>
      </c>
      <c r="Q723" s="32">
        <f t="shared" ref="Q723:Q738" si="140">O723*P723</f>
        <v>370.35362219999996</v>
      </c>
      <c r="R723" s="29">
        <v>0</v>
      </c>
      <c r="S723" s="30"/>
      <c r="T723" s="30">
        <f t="shared" ref="T723:T738" si="141">(R723-S723)*K723</f>
        <v>0</v>
      </c>
      <c r="U723" s="33">
        <v>1.9740000000000001E-3</v>
      </c>
      <c r="V723" s="34">
        <f t="shared" ref="V723:V738" si="142">T723*U723</f>
        <v>0</v>
      </c>
      <c r="W723" s="11"/>
    </row>
    <row r="724" spans="7:23" x14ac:dyDescent="0.3">
      <c r="G724" s="26"/>
      <c r="H724" s="11">
        <v>2</v>
      </c>
      <c r="I724" s="11" t="s">
        <v>27</v>
      </c>
      <c r="J724" s="27">
        <v>814</v>
      </c>
      <c r="K724" s="28">
        <v>0.71</v>
      </c>
      <c r="L724" s="29">
        <v>0</v>
      </c>
      <c r="M724" s="29">
        <v>273102</v>
      </c>
      <c r="N724" s="30">
        <v>0</v>
      </c>
      <c r="O724" s="30">
        <f t="shared" si="139"/>
        <v>193902.41999999998</v>
      </c>
      <c r="P724" s="31">
        <v>2.6899999999999998E-4</v>
      </c>
      <c r="Q724" s="32">
        <f t="shared" si="140"/>
        <v>52.159750979999991</v>
      </c>
      <c r="R724" s="29">
        <v>0</v>
      </c>
      <c r="S724" s="30"/>
      <c r="T724" s="30">
        <f t="shared" si="141"/>
        <v>0</v>
      </c>
      <c r="U724" s="33">
        <v>2.9500000000000001E-4</v>
      </c>
      <c r="V724" s="34">
        <f t="shared" si="142"/>
        <v>0</v>
      </c>
      <c r="W724" s="11"/>
    </row>
    <row r="725" spans="7:23" x14ac:dyDescent="0.3">
      <c r="G725" s="26"/>
      <c r="H725" s="11">
        <v>3</v>
      </c>
      <c r="I725" s="11" t="s">
        <v>20</v>
      </c>
      <c r="J725" s="27">
        <v>814</v>
      </c>
      <c r="K725" s="28">
        <v>0.71</v>
      </c>
      <c r="L725" s="29">
        <v>0</v>
      </c>
      <c r="M725" s="29">
        <v>273102</v>
      </c>
      <c r="N725" s="30">
        <v>0</v>
      </c>
      <c r="O725" s="30">
        <f t="shared" si="139"/>
        <v>193902.41999999998</v>
      </c>
      <c r="P725" s="31">
        <v>5.9699999999999998E-4</v>
      </c>
      <c r="Q725" s="32">
        <f t="shared" si="140"/>
        <v>115.75974473999999</v>
      </c>
      <c r="R725" s="29">
        <v>0</v>
      </c>
      <c r="S725" s="30"/>
      <c r="T725" s="30">
        <f t="shared" si="141"/>
        <v>0</v>
      </c>
      <c r="U725" s="33">
        <v>6.3100000000000005E-4</v>
      </c>
      <c r="V725" s="34">
        <f t="shared" si="142"/>
        <v>0</v>
      </c>
      <c r="W725" s="11"/>
    </row>
    <row r="726" spans="7:23" x14ac:dyDescent="0.3">
      <c r="G726" s="26"/>
      <c r="H726" s="11">
        <v>4</v>
      </c>
      <c r="I726" s="11" t="s">
        <v>10</v>
      </c>
      <c r="J726" s="27">
        <v>814</v>
      </c>
      <c r="K726" s="28">
        <v>0.71</v>
      </c>
      <c r="L726" s="29">
        <v>0</v>
      </c>
      <c r="M726" s="29">
        <v>273102</v>
      </c>
      <c r="N726" s="30">
        <v>0</v>
      </c>
      <c r="O726" s="30">
        <f t="shared" si="139"/>
        <v>193902.41999999998</v>
      </c>
      <c r="P726" s="31">
        <v>9.2750000000000003E-3</v>
      </c>
      <c r="Q726" s="32">
        <f t="shared" si="140"/>
        <v>1798.4449454999999</v>
      </c>
      <c r="R726" s="29">
        <v>0</v>
      </c>
      <c r="S726" s="30"/>
      <c r="T726" s="30">
        <f t="shared" si="141"/>
        <v>0</v>
      </c>
      <c r="U726" s="33">
        <v>9.2949999999999994E-3</v>
      </c>
      <c r="V726" s="34">
        <f t="shared" si="142"/>
        <v>0</v>
      </c>
      <c r="W726" s="11"/>
    </row>
    <row r="727" spans="7:23" x14ac:dyDescent="0.3">
      <c r="G727" s="26"/>
      <c r="H727" s="11">
        <v>6</v>
      </c>
      <c r="I727" s="11" t="s">
        <v>118</v>
      </c>
      <c r="J727" s="27">
        <v>814</v>
      </c>
      <c r="K727" s="28">
        <v>0.71</v>
      </c>
      <c r="L727" s="29">
        <v>0</v>
      </c>
      <c r="M727" s="29">
        <v>273102</v>
      </c>
      <c r="N727" s="30">
        <v>0</v>
      </c>
      <c r="O727" s="30">
        <f t="shared" si="139"/>
        <v>193902.41999999998</v>
      </c>
      <c r="P727" s="31">
        <v>0</v>
      </c>
      <c r="Q727" s="32">
        <f t="shared" si="140"/>
        <v>0</v>
      </c>
      <c r="R727" s="29">
        <v>0</v>
      </c>
      <c r="S727" s="30"/>
      <c r="T727" s="30">
        <f t="shared" si="141"/>
        <v>0</v>
      </c>
      <c r="U727" s="33">
        <v>0</v>
      </c>
      <c r="V727" s="34">
        <f t="shared" si="142"/>
        <v>0</v>
      </c>
      <c r="W727" s="11"/>
    </row>
    <row r="728" spans="7:23" x14ac:dyDescent="0.3">
      <c r="G728" s="26"/>
      <c r="H728" s="11">
        <v>7</v>
      </c>
      <c r="I728" s="11" t="s">
        <v>9</v>
      </c>
      <c r="J728" s="27">
        <v>814</v>
      </c>
      <c r="K728" s="28">
        <v>0.71</v>
      </c>
      <c r="L728" s="29">
        <v>0</v>
      </c>
      <c r="M728" s="29">
        <v>273102</v>
      </c>
      <c r="N728" s="30">
        <v>0</v>
      </c>
      <c r="O728" s="30">
        <f t="shared" si="139"/>
        <v>193902.41999999998</v>
      </c>
      <c r="P728" s="31">
        <v>1.27E-4</v>
      </c>
      <c r="Q728" s="32">
        <f t="shared" si="140"/>
        <v>24.625607339999998</v>
      </c>
      <c r="R728" s="29">
        <v>0</v>
      </c>
      <c r="S728" s="30"/>
      <c r="T728" s="30">
        <f t="shared" si="141"/>
        <v>0</v>
      </c>
      <c r="U728" s="33">
        <v>1.34E-4</v>
      </c>
      <c r="V728" s="34">
        <f t="shared" si="142"/>
        <v>0</v>
      </c>
      <c r="W728" s="11"/>
    </row>
    <row r="729" spans="7:23" x14ac:dyDescent="0.3">
      <c r="G729" s="26"/>
      <c r="H729" s="11">
        <v>8</v>
      </c>
      <c r="I729" s="11" t="s">
        <v>23</v>
      </c>
      <c r="J729" s="27">
        <v>814</v>
      </c>
      <c r="K729" s="28">
        <v>0.71</v>
      </c>
      <c r="L729" s="29">
        <v>0</v>
      </c>
      <c r="M729" s="29">
        <v>273102</v>
      </c>
      <c r="N729" s="30">
        <v>0</v>
      </c>
      <c r="O729" s="30">
        <f t="shared" si="139"/>
        <v>193902.41999999998</v>
      </c>
      <c r="P729" s="31">
        <v>1.8699999999999999E-4</v>
      </c>
      <c r="Q729" s="32">
        <f t="shared" si="140"/>
        <v>36.259752539999994</v>
      </c>
      <c r="R729" s="29">
        <v>0</v>
      </c>
      <c r="S729" s="30"/>
      <c r="T729" s="30">
        <f t="shared" si="141"/>
        <v>0</v>
      </c>
      <c r="U729" s="33">
        <v>1.9599999999999999E-4</v>
      </c>
      <c r="V729" s="34">
        <f t="shared" si="142"/>
        <v>0</v>
      </c>
      <c r="W729" s="11"/>
    </row>
    <row r="730" spans="7:23" x14ac:dyDescent="0.3">
      <c r="G730" s="26"/>
      <c r="H730" s="11">
        <v>9</v>
      </c>
      <c r="I730" s="11" t="s">
        <v>0</v>
      </c>
      <c r="J730" s="27">
        <v>814</v>
      </c>
      <c r="K730" s="28">
        <v>0.71</v>
      </c>
      <c r="L730" s="29">
        <v>0</v>
      </c>
      <c r="M730" s="29">
        <v>273102</v>
      </c>
      <c r="N730" s="30">
        <v>0</v>
      </c>
      <c r="O730" s="30">
        <f t="shared" si="139"/>
        <v>193902.41999999998</v>
      </c>
      <c r="P730" s="31">
        <v>2.6600000000000001E-4</v>
      </c>
      <c r="Q730" s="32">
        <f t="shared" si="140"/>
        <v>51.578043719999997</v>
      </c>
      <c r="R730" s="29">
        <v>0</v>
      </c>
      <c r="S730" s="30"/>
      <c r="T730" s="30">
        <f t="shared" si="141"/>
        <v>0</v>
      </c>
      <c r="U730" s="33">
        <v>2.8299999999999999E-4</v>
      </c>
      <c r="V730" s="34">
        <f t="shared" si="142"/>
        <v>0</v>
      </c>
      <c r="W730" s="11"/>
    </row>
    <row r="731" spans="7:23" x14ac:dyDescent="0.3">
      <c r="G731" s="26"/>
      <c r="H731" s="11">
        <v>29</v>
      </c>
      <c r="I731" s="11" t="s">
        <v>24</v>
      </c>
      <c r="J731" s="27">
        <v>814</v>
      </c>
      <c r="K731" s="28">
        <v>0.71</v>
      </c>
      <c r="L731" s="29">
        <v>0</v>
      </c>
      <c r="M731" s="29">
        <v>273102</v>
      </c>
      <c r="N731" s="30">
        <v>0</v>
      </c>
      <c r="O731" s="30">
        <f t="shared" si="139"/>
        <v>193902.41999999998</v>
      </c>
      <c r="P731" s="31">
        <v>3.1029999999999999E-3</v>
      </c>
      <c r="Q731" s="32">
        <f t="shared" si="140"/>
        <v>601.67920925999988</v>
      </c>
      <c r="R731" s="29">
        <v>0</v>
      </c>
      <c r="S731" s="30"/>
      <c r="T731" s="30">
        <f t="shared" si="141"/>
        <v>0</v>
      </c>
      <c r="U731" s="33">
        <v>3.2200000000000002E-3</v>
      </c>
      <c r="V731" s="34">
        <f t="shared" si="142"/>
        <v>0</v>
      </c>
      <c r="W731" s="11"/>
    </row>
    <row r="732" spans="7:23" x14ac:dyDescent="0.3">
      <c r="G732" s="26"/>
      <c r="H732" s="11">
        <v>38</v>
      </c>
      <c r="I732" s="11" t="s">
        <v>12</v>
      </c>
      <c r="J732" s="27">
        <v>814</v>
      </c>
      <c r="K732" s="28">
        <v>0.71</v>
      </c>
      <c r="L732" s="29">
        <v>0</v>
      </c>
      <c r="M732" s="29">
        <v>273102</v>
      </c>
      <c r="N732" s="30">
        <v>0</v>
      </c>
      <c r="O732" s="30">
        <f t="shared" si="139"/>
        <v>193902.41999999998</v>
      </c>
      <c r="P732" s="31">
        <v>7.8999999999999996E-5</v>
      </c>
      <c r="Q732" s="32">
        <f t="shared" si="140"/>
        <v>15.318291179999997</v>
      </c>
      <c r="R732" s="29">
        <v>0</v>
      </c>
      <c r="S732" s="30"/>
      <c r="T732" s="30">
        <f t="shared" si="141"/>
        <v>0</v>
      </c>
      <c r="U732" s="33">
        <v>8.2999999999999998E-5</v>
      </c>
      <c r="V732" s="34">
        <f t="shared" si="142"/>
        <v>0</v>
      </c>
      <c r="W732" s="11"/>
    </row>
    <row r="733" spans="7:23" x14ac:dyDescent="0.3">
      <c r="G733" s="26"/>
      <c r="H733" s="11">
        <v>55</v>
      </c>
      <c r="I733" s="11" t="s">
        <v>26</v>
      </c>
      <c r="J733" s="27">
        <v>814</v>
      </c>
      <c r="K733" s="28">
        <v>0.71</v>
      </c>
      <c r="L733" s="29">
        <v>0</v>
      </c>
      <c r="M733" s="29">
        <v>273102</v>
      </c>
      <c r="N733" s="30">
        <v>0</v>
      </c>
      <c r="O733" s="30">
        <f t="shared" si="139"/>
        <v>193902.41999999998</v>
      </c>
      <c r="P733" s="31">
        <v>1.5699999999999999E-4</v>
      </c>
      <c r="Q733" s="32">
        <f t="shared" si="140"/>
        <v>30.442679939999998</v>
      </c>
      <c r="R733" s="29">
        <v>0</v>
      </c>
      <c r="S733" s="30"/>
      <c r="T733" s="30">
        <f t="shared" si="141"/>
        <v>0</v>
      </c>
      <c r="U733" s="33">
        <v>2.1100000000000001E-4</v>
      </c>
      <c r="V733" s="34">
        <f t="shared" si="142"/>
        <v>0</v>
      </c>
      <c r="W733" s="11"/>
    </row>
    <row r="734" spans="7:23" x14ac:dyDescent="0.3">
      <c r="G734" s="26"/>
      <c r="H734" s="11">
        <v>71</v>
      </c>
      <c r="I734" s="11" t="s">
        <v>18</v>
      </c>
      <c r="J734" s="27">
        <v>814</v>
      </c>
      <c r="K734" s="28">
        <v>0</v>
      </c>
      <c r="L734" s="29">
        <v>0</v>
      </c>
      <c r="M734" s="29">
        <v>273102</v>
      </c>
      <c r="N734" s="30">
        <v>0</v>
      </c>
      <c r="O734" s="30">
        <f t="shared" si="139"/>
        <v>0</v>
      </c>
      <c r="P734" s="31">
        <v>1.1E-5</v>
      </c>
      <c r="Q734" s="32">
        <f t="shared" si="140"/>
        <v>0</v>
      </c>
      <c r="R734" s="29">
        <v>0</v>
      </c>
      <c r="S734" s="30"/>
      <c r="T734" s="30">
        <f t="shared" si="141"/>
        <v>0</v>
      </c>
      <c r="U734" s="33">
        <v>1.2E-5</v>
      </c>
      <c r="V734" s="34">
        <f t="shared" si="142"/>
        <v>0</v>
      </c>
      <c r="W734" s="11"/>
    </row>
    <row r="735" spans="7:23" x14ac:dyDescent="0.3">
      <c r="G735" s="26"/>
      <c r="H735" s="11">
        <v>72</v>
      </c>
      <c r="I735" s="11" t="s">
        <v>28</v>
      </c>
      <c r="J735" s="27">
        <v>814</v>
      </c>
      <c r="K735" s="28">
        <v>0</v>
      </c>
      <c r="L735" s="29">
        <v>0</v>
      </c>
      <c r="M735" s="29">
        <v>273102</v>
      </c>
      <c r="N735" s="30">
        <v>0</v>
      </c>
      <c r="O735" s="30">
        <f t="shared" si="139"/>
        <v>0</v>
      </c>
      <c r="P735" s="31">
        <v>3.1799999999999998E-4</v>
      </c>
      <c r="Q735" s="32">
        <f t="shared" si="140"/>
        <v>0</v>
      </c>
      <c r="R735" s="29">
        <v>0</v>
      </c>
      <c r="S735" s="30"/>
      <c r="T735" s="30">
        <f t="shared" si="141"/>
        <v>0</v>
      </c>
      <c r="U735" s="33">
        <v>3.3700000000000001E-4</v>
      </c>
      <c r="V735" s="34">
        <f t="shared" si="142"/>
        <v>0</v>
      </c>
      <c r="W735" s="11"/>
    </row>
    <row r="736" spans="7:23" x14ac:dyDescent="0.3">
      <c r="G736" s="26"/>
      <c r="H736" s="11">
        <v>106</v>
      </c>
      <c r="I736" s="11" t="s">
        <v>154</v>
      </c>
      <c r="J736" s="27">
        <v>814</v>
      </c>
      <c r="K736" s="28">
        <v>0.71</v>
      </c>
      <c r="L736" s="29">
        <v>0</v>
      </c>
      <c r="M736" s="29">
        <v>273102</v>
      </c>
      <c r="N736" s="30">
        <v>0</v>
      </c>
      <c r="O736" s="30">
        <f t="shared" si="139"/>
        <v>193902.41999999998</v>
      </c>
      <c r="P736" s="31">
        <v>0</v>
      </c>
      <c r="Q736" s="32">
        <f t="shared" si="140"/>
        <v>0</v>
      </c>
      <c r="R736" s="29">
        <v>0</v>
      </c>
      <c r="S736" s="30"/>
      <c r="T736" s="30">
        <f t="shared" si="141"/>
        <v>0</v>
      </c>
      <c r="U736" s="33">
        <v>0</v>
      </c>
      <c r="V736" s="34">
        <f t="shared" si="142"/>
        <v>0</v>
      </c>
      <c r="W736" s="11"/>
    </row>
    <row r="737" spans="7:23" x14ac:dyDescent="0.3">
      <c r="G737" s="26"/>
      <c r="H737" s="11">
        <v>117</v>
      </c>
      <c r="I737" s="11" t="s">
        <v>21</v>
      </c>
      <c r="J737" s="27">
        <v>814</v>
      </c>
      <c r="K737" s="28">
        <v>0.71</v>
      </c>
      <c r="L737" s="29">
        <v>0</v>
      </c>
      <c r="M737" s="29">
        <v>273102</v>
      </c>
      <c r="N737" s="30">
        <v>0</v>
      </c>
      <c r="O737" s="30">
        <f t="shared" si="139"/>
        <v>193902.41999999998</v>
      </c>
      <c r="P737" s="31">
        <v>2.7300000000000002E-4</v>
      </c>
      <c r="Q737" s="32">
        <f t="shared" si="140"/>
        <v>52.935360660000001</v>
      </c>
      <c r="R737" s="29">
        <v>0</v>
      </c>
      <c r="S737" s="30"/>
      <c r="T737" s="30">
        <f t="shared" si="141"/>
        <v>0</v>
      </c>
      <c r="U737" s="33">
        <v>2.8800000000000001E-4</v>
      </c>
      <c r="V737" s="34">
        <f t="shared" si="142"/>
        <v>0</v>
      </c>
      <c r="W737" s="11"/>
    </row>
    <row r="738" spans="7:23" x14ac:dyDescent="0.3">
      <c r="G738" s="26"/>
      <c r="H738" s="11">
        <v>122</v>
      </c>
      <c r="I738" s="11" t="s">
        <v>138</v>
      </c>
      <c r="J738" s="27">
        <v>814</v>
      </c>
      <c r="K738" s="28">
        <v>0.71</v>
      </c>
      <c r="L738" s="29">
        <v>0</v>
      </c>
      <c r="M738" s="29">
        <v>273102</v>
      </c>
      <c r="N738" s="30">
        <v>0</v>
      </c>
      <c r="O738" s="30">
        <f t="shared" si="139"/>
        <v>193902.41999999998</v>
      </c>
      <c r="P738" s="31">
        <v>0</v>
      </c>
      <c r="Q738" s="32">
        <f t="shared" si="140"/>
        <v>0</v>
      </c>
      <c r="R738" s="29">
        <v>0</v>
      </c>
      <c r="S738" s="30"/>
      <c r="T738" s="30">
        <f t="shared" si="141"/>
        <v>0</v>
      </c>
      <c r="U738" s="33">
        <v>0</v>
      </c>
      <c r="V738" s="34">
        <f t="shared" si="142"/>
        <v>0</v>
      </c>
      <c r="W738" s="11"/>
    </row>
    <row r="739" spans="7:23" ht="15" thickBot="1" x14ac:dyDescent="0.35">
      <c r="G739" s="35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7"/>
    </row>
    <row r="740" spans="7:23" x14ac:dyDescent="0.3">
      <c r="G740" s="11">
        <v>106</v>
      </c>
      <c r="H740" s="11" t="s">
        <v>154</v>
      </c>
      <c r="I740" s="11"/>
      <c r="J740" s="27"/>
      <c r="K740" s="28"/>
      <c r="L740" s="30"/>
      <c r="M740" s="30"/>
      <c r="N740" s="30"/>
      <c r="O740" s="30"/>
      <c r="P740" s="33"/>
      <c r="Q740" s="32">
        <f>SUM(Q704:Q739)</f>
        <v>208470.55971368999</v>
      </c>
      <c r="R740" s="30"/>
      <c r="S740" s="30"/>
      <c r="T740" s="30"/>
      <c r="U740" s="33"/>
      <c r="V740" s="32">
        <f>SUM(V704:V739)</f>
        <v>10631.853737639998</v>
      </c>
      <c r="W740" s="38">
        <f>Q740+V740</f>
        <v>219102.41345132998</v>
      </c>
    </row>
    <row r="741" spans="7:23" x14ac:dyDescent="0.3">
      <c r="G741" s="11"/>
      <c r="H741" s="11"/>
      <c r="I741" s="11"/>
      <c r="J741" s="27"/>
      <c r="K741" s="28"/>
      <c r="L741" s="30"/>
      <c r="M741" s="30"/>
      <c r="N741" s="30"/>
      <c r="O741" s="30"/>
      <c r="P741" s="33"/>
      <c r="Q741" s="32"/>
      <c r="R741" s="30"/>
      <c r="S741" s="30"/>
      <c r="T741" s="30"/>
      <c r="U741" s="33"/>
      <c r="V741" s="32"/>
      <c r="W741" s="11"/>
    </row>
    <row r="742" spans="7:23" ht="15" thickBot="1" x14ac:dyDescent="0.35">
      <c r="G742" s="11"/>
      <c r="H742" s="11"/>
      <c r="I742" s="11"/>
      <c r="J742" s="12" t="s">
        <v>100</v>
      </c>
      <c r="K742" s="13" t="s">
        <v>101</v>
      </c>
      <c r="L742" s="14" t="s">
        <v>102</v>
      </c>
      <c r="M742" s="14" t="s">
        <v>103</v>
      </c>
      <c r="N742" s="14" t="s">
        <v>104</v>
      </c>
      <c r="O742" s="14" t="s">
        <v>105</v>
      </c>
      <c r="P742" s="15" t="s">
        <v>106</v>
      </c>
      <c r="Q742" s="16" t="s">
        <v>107</v>
      </c>
      <c r="R742" s="14" t="s">
        <v>108</v>
      </c>
      <c r="S742" s="14" t="s">
        <v>109</v>
      </c>
      <c r="T742" s="14" t="s">
        <v>110</v>
      </c>
      <c r="U742" s="15" t="s">
        <v>111</v>
      </c>
      <c r="V742" s="16" t="s">
        <v>112</v>
      </c>
      <c r="W742" s="11"/>
    </row>
    <row r="743" spans="7:23" ht="15.6" x14ac:dyDescent="0.3">
      <c r="G743" s="17">
        <v>124</v>
      </c>
      <c r="H743" s="18" t="s">
        <v>155</v>
      </c>
      <c r="I743" s="19"/>
      <c r="J743" s="20"/>
      <c r="K743" s="21"/>
      <c r="L743" s="22"/>
      <c r="M743" s="22"/>
      <c r="N743" s="22"/>
      <c r="O743" s="22"/>
      <c r="P743" s="23"/>
      <c r="Q743" s="24"/>
      <c r="R743" s="22"/>
      <c r="S743" s="22"/>
      <c r="T743" s="22"/>
      <c r="U743" s="23"/>
      <c r="V743" s="25"/>
      <c r="W743" s="11"/>
    </row>
    <row r="744" spans="7:23" x14ac:dyDescent="0.3">
      <c r="G744" s="26"/>
      <c r="H744" s="11">
        <v>1</v>
      </c>
      <c r="I744" s="11" t="s">
        <v>11</v>
      </c>
      <c r="J744" s="27">
        <v>482</v>
      </c>
      <c r="K744" s="28">
        <v>1</v>
      </c>
      <c r="L744" s="29">
        <v>21469969</v>
      </c>
      <c r="M744" s="29">
        <v>130697</v>
      </c>
      <c r="N744" s="30">
        <v>19466489</v>
      </c>
      <c r="O744" s="30">
        <f t="shared" ref="O744:O760" si="143">(L744+M744-N744)*K744</f>
        <v>2134177</v>
      </c>
      <c r="P744" s="31">
        <v>1.91E-3</v>
      </c>
      <c r="Q744" s="32">
        <f t="shared" ref="Q744:Q760" si="144">O744*P744</f>
        <v>4076.2780699999998</v>
      </c>
      <c r="R744" s="29">
        <v>568570</v>
      </c>
      <c r="S744" s="30">
        <v>534457</v>
      </c>
      <c r="T744" s="30">
        <f t="shared" ref="T744:T760" si="145">(R744-S744)*K744</f>
        <v>34113</v>
      </c>
      <c r="U744" s="33">
        <v>1.9740000000000001E-3</v>
      </c>
      <c r="V744" s="34">
        <f t="shared" ref="V744:V760" si="146">T744*U744</f>
        <v>67.339061999999998</v>
      </c>
      <c r="W744" s="11"/>
    </row>
    <row r="745" spans="7:23" x14ac:dyDescent="0.3">
      <c r="G745" s="26"/>
      <c r="H745" s="11">
        <v>2</v>
      </c>
      <c r="I745" s="11" t="s">
        <v>27</v>
      </c>
      <c r="J745" s="27">
        <v>482</v>
      </c>
      <c r="K745" s="28">
        <v>1</v>
      </c>
      <c r="L745" s="29">
        <v>21469969</v>
      </c>
      <c r="M745" s="29">
        <v>130697</v>
      </c>
      <c r="N745" s="30">
        <v>19466489</v>
      </c>
      <c r="O745" s="30">
        <f t="shared" si="143"/>
        <v>2134177</v>
      </c>
      <c r="P745" s="31">
        <v>2.6899999999999998E-4</v>
      </c>
      <c r="Q745" s="32">
        <f t="shared" si="144"/>
        <v>574.093613</v>
      </c>
      <c r="R745" s="29">
        <v>568570</v>
      </c>
      <c r="S745" s="30">
        <v>534457</v>
      </c>
      <c r="T745" s="30">
        <f t="shared" si="145"/>
        <v>34113</v>
      </c>
      <c r="U745" s="33">
        <v>2.9500000000000001E-4</v>
      </c>
      <c r="V745" s="34">
        <f t="shared" si="146"/>
        <v>10.063335</v>
      </c>
      <c r="W745" s="11"/>
    </row>
    <row r="746" spans="7:23" x14ac:dyDescent="0.3">
      <c r="G746" s="26"/>
      <c r="H746" s="11">
        <v>3</v>
      </c>
      <c r="I746" s="11" t="s">
        <v>20</v>
      </c>
      <c r="J746" s="27">
        <v>482</v>
      </c>
      <c r="K746" s="28">
        <v>1</v>
      </c>
      <c r="L746" s="29">
        <v>21469969</v>
      </c>
      <c r="M746" s="29">
        <v>130697</v>
      </c>
      <c r="N746" s="30">
        <v>19466489</v>
      </c>
      <c r="O746" s="30">
        <f t="shared" si="143"/>
        <v>2134177</v>
      </c>
      <c r="P746" s="31">
        <v>5.9699999999999998E-4</v>
      </c>
      <c r="Q746" s="32">
        <f t="shared" si="144"/>
        <v>1274.1036689999999</v>
      </c>
      <c r="R746" s="29">
        <v>568570</v>
      </c>
      <c r="S746" s="30">
        <v>534457</v>
      </c>
      <c r="T746" s="30">
        <f t="shared" si="145"/>
        <v>34113</v>
      </c>
      <c r="U746" s="33">
        <v>6.3100000000000005E-4</v>
      </c>
      <c r="V746" s="34">
        <f t="shared" si="146"/>
        <v>21.525303000000001</v>
      </c>
      <c r="W746" s="11"/>
    </row>
    <row r="747" spans="7:23" x14ac:dyDescent="0.3">
      <c r="G747" s="26"/>
      <c r="H747" s="11">
        <v>4</v>
      </c>
      <c r="I747" s="11" t="s">
        <v>10</v>
      </c>
      <c r="J747" s="27">
        <v>482</v>
      </c>
      <c r="K747" s="28">
        <v>1</v>
      </c>
      <c r="L747" s="29">
        <v>21469969</v>
      </c>
      <c r="M747" s="29">
        <v>130697</v>
      </c>
      <c r="N747" s="30">
        <v>19466489</v>
      </c>
      <c r="O747" s="30">
        <f t="shared" si="143"/>
        <v>2134177</v>
      </c>
      <c r="P747" s="31">
        <v>9.2750000000000003E-3</v>
      </c>
      <c r="Q747" s="32">
        <f t="shared" si="144"/>
        <v>19794.491675000001</v>
      </c>
      <c r="R747" s="29">
        <v>568570</v>
      </c>
      <c r="S747" s="30">
        <v>534457</v>
      </c>
      <c r="T747" s="30">
        <f t="shared" si="145"/>
        <v>34113</v>
      </c>
      <c r="U747" s="33">
        <v>9.2949999999999994E-3</v>
      </c>
      <c r="V747" s="34">
        <f t="shared" si="146"/>
        <v>317.08033499999999</v>
      </c>
      <c r="W747" s="11"/>
    </row>
    <row r="748" spans="7:23" x14ac:dyDescent="0.3">
      <c r="G748" s="26"/>
      <c r="H748" s="11">
        <v>6</v>
      </c>
      <c r="I748" s="11" t="s">
        <v>118</v>
      </c>
      <c r="J748" s="27">
        <v>482</v>
      </c>
      <c r="K748" s="28">
        <v>1</v>
      </c>
      <c r="L748" s="29">
        <v>21469969</v>
      </c>
      <c r="M748" s="29">
        <v>130697</v>
      </c>
      <c r="N748" s="30">
        <v>19466489</v>
      </c>
      <c r="O748" s="30">
        <f t="shared" si="143"/>
        <v>2134177</v>
      </c>
      <c r="P748" s="31">
        <v>0</v>
      </c>
      <c r="Q748" s="32">
        <f t="shared" si="144"/>
        <v>0</v>
      </c>
      <c r="R748" s="29">
        <v>568570</v>
      </c>
      <c r="S748" s="30">
        <v>534457</v>
      </c>
      <c r="T748" s="30">
        <f t="shared" si="145"/>
        <v>34113</v>
      </c>
      <c r="U748" s="33">
        <v>0</v>
      </c>
      <c r="V748" s="34">
        <f t="shared" si="146"/>
        <v>0</v>
      </c>
      <c r="W748" s="11"/>
    </row>
    <row r="749" spans="7:23" x14ac:dyDescent="0.3">
      <c r="G749" s="26"/>
      <c r="H749" s="11">
        <v>7</v>
      </c>
      <c r="I749" s="11" t="s">
        <v>9</v>
      </c>
      <c r="J749" s="27">
        <v>482</v>
      </c>
      <c r="K749" s="28">
        <v>1</v>
      </c>
      <c r="L749" s="29">
        <v>21469969</v>
      </c>
      <c r="M749" s="29">
        <v>130697</v>
      </c>
      <c r="N749" s="30">
        <v>19466489</v>
      </c>
      <c r="O749" s="30">
        <f t="shared" si="143"/>
        <v>2134177</v>
      </c>
      <c r="P749" s="31">
        <v>1.27E-4</v>
      </c>
      <c r="Q749" s="32">
        <f t="shared" si="144"/>
        <v>271.040479</v>
      </c>
      <c r="R749" s="29">
        <v>568570</v>
      </c>
      <c r="S749" s="30">
        <v>534457</v>
      </c>
      <c r="T749" s="30">
        <f t="shared" si="145"/>
        <v>34113</v>
      </c>
      <c r="U749" s="33">
        <v>1.34E-4</v>
      </c>
      <c r="V749" s="34">
        <f t="shared" si="146"/>
        <v>4.571142</v>
      </c>
      <c r="W749" s="11"/>
    </row>
    <row r="750" spans="7:23" x14ac:dyDescent="0.3">
      <c r="G750" s="26"/>
      <c r="H750" s="11">
        <v>8</v>
      </c>
      <c r="I750" s="11" t="s">
        <v>23</v>
      </c>
      <c r="J750" s="27">
        <v>482</v>
      </c>
      <c r="K750" s="28">
        <v>1</v>
      </c>
      <c r="L750" s="29">
        <v>21469969</v>
      </c>
      <c r="M750" s="29">
        <v>130697</v>
      </c>
      <c r="N750" s="30">
        <v>19466489</v>
      </c>
      <c r="O750" s="30">
        <f t="shared" si="143"/>
        <v>2134177</v>
      </c>
      <c r="P750" s="31">
        <v>1.8699999999999999E-4</v>
      </c>
      <c r="Q750" s="32">
        <f t="shared" si="144"/>
        <v>399.09109899999999</v>
      </c>
      <c r="R750" s="29">
        <v>568570</v>
      </c>
      <c r="S750" s="30">
        <v>534457</v>
      </c>
      <c r="T750" s="30">
        <f t="shared" si="145"/>
        <v>34113</v>
      </c>
      <c r="U750" s="33">
        <v>1.9599999999999999E-4</v>
      </c>
      <c r="V750" s="34">
        <f t="shared" si="146"/>
        <v>6.6861480000000002</v>
      </c>
      <c r="W750" s="11"/>
    </row>
    <row r="751" spans="7:23" x14ac:dyDescent="0.3">
      <c r="G751" s="26"/>
      <c r="H751" s="11">
        <v>9</v>
      </c>
      <c r="I751" s="11" t="s">
        <v>0</v>
      </c>
      <c r="J751" s="27">
        <v>482</v>
      </c>
      <c r="K751" s="28">
        <v>1</v>
      </c>
      <c r="L751" s="29">
        <v>21469969</v>
      </c>
      <c r="M751" s="29">
        <v>130697</v>
      </c>
      <c r="N751" s="30">
        <v>19466489</v>
      </c>
      <c r="O751" s="30">
        <f t="shared" si="143"/>
        <v>2134177</v>
      </c>
      <c r="P751" s="31">
        <v>2.6600000000000001E-4</v>
      </c>
      <c r="Q751" s="32">
        <f t="shared" si="144"/>
        <v>567.69108200000005</v>
      </c>
      <c r="R751" s="29">
        <v>568570</v>
      </c>
      <c r="S751" s="30">
        <v>534457</v>
      </c>
      <c r="T751" s="30">
        <f t="shared" si="145"/>
        <v>34113</v>
      </c>
      <c r="U751" s="33">
        <v>2.8299999999999999E-4</v>
      </c>
      <c r="V751" s="34">
        <f t="shared" si="146"/>
        <v>9.6539789999999996</v>
      </c>
      <c r="W751" s="11"/>
    </row>
    <row r="752" spans="7:23" x14ac:dyDescent="0.3">
      <c r="G752" s="26"/>
      <c r="H752" s="11">
        <v>17</v>
      </c>
      <c r="I752" s="11" t="s">
        <v>16</v>
      </c>
      <c r="J752" s="27">
        <v>482</v>
      </c>
      <c r="K752" s="28">
        <v>1</v>
      </c>
      <c r="L752" s="29">
        <v>21469969</v>
      </c>
      <c r="M752" s="29">
        <v>130697</v>
      </c>
      <c r="N752" s="30">
        <v>19466489</v>
      </c>
      <c r="O752" s="30">
        <f t="shared" si="143"/>
        <v>2134177</v>
      </c>
      <c r="P752" s="31">
        <v>7.5799999999999999E-4</v>
      </c>
      <c r="Q752" s="32">
        <f t="shared" si="144"/>
        <v>1617.7061659999999</v>
      </c>
      <c r="R752" s="29">
        <v>568570</v>
      </c>
      <c r="S752" s="30">
        <v>534457</v>
      </c>
      <c r="T752" s="30">
        <f t="shared" si="145"/>
        <v>34113</v>
      </c>
      <c r="U752" s="33">
        <v>8.0199999999999998E-4</v>
      </c>
      <c r="V752" s="34">
        <f t="shared" si="146"/>
        <v>27.358626000000001</v>
      </c>
      <c r="W752" s="11"/>
    </row>
    <row r="753" spans="7:23" x14ac:dyDescent="0.3">
      <c r="G753" s="26"/>
      <c r="H753" s="11">
        <v>29</v>
      </c>
      <c r="I753" s="11" t="s">
        <v>24</v>
      </c>
      <c r="J753" s="27">
        <v>482</v>
      </c>
      <c r="K753" s="28">
        <v>1</v>
      </c>
      <c r="L753" s="29">
        <v>21469969</v>
      </c>
      <c r="M753" s="29">
        <v>130697</v>
      </c>
      <c r="N753" s="30">
        <v>19466489</v>
      </c>
      <c r="O753" s="30">
        <f t="shared" si="143"/>
        <v>2134177</v>
      </c>
      <c r="P753" s="31">
        <v>3.1029999999999999E-3</v>
      </c>
      <c r="Q753" s="32">
        <f t="shared" si="144"/>
        <v>6622.3512309999996</v>
      </c>
      <c r="R753" s="29">
        <v>568570</v>
      </c>
      <c r="S753" s="30">
        <v>534457</v>
      </c>
      <c r="T753" s="30">
        <f t="shared" si="145"/>
        <v>34113</v>
      </c>
      <c r="U753" s="33">
        <v>3.2200000000000002E-3</v>
      </c>
      <c r="V753" s="34">
        <f t="shared" si="146"/>
        <v>109.84386000000001</v>
      </c>
      <c r="W753" s="11"/>
    </row>
    <row r="754" spans="7:23" x14ac:dyDescent="0.3">
      <c r="G754" s="26"/>
      <c r="H754" s="11">
        <v>38</v>
      </c>
      <c r="I754" s="11" t="s">
        <v>12</v>
      </c>
      <c r="J754" s="27">
        <v>482</v>
      </c>
      <c r="K754" s="28">
        <v>1</v>
      </c>
      <c r="L754" s="29">
        <v>21469969</v>
      </c>
      <c r="M754" s="29">
        <v>130697</v>
      </c>
      <c r="N754" s="30">
        <v>19466489</v>
      </c>
      <c r="O754" s="30">
        <f t="shared" si="143"/>
        <v>2134177</v>
      </c>
      <c r="P754" s="31">
        <v>7.8999999999999996E-5</v>
      </c>
      <c r="Q754" s="32">
        <f t="shared" si="144"/>
        <v>168.59998299999998</v>
      </c>
      <c r="R754" s="29">
        <v>568570</v>
      </c>
      <c r="S754" s="30">
        <v>534457</v>
      </c>
      <c r="T754" s="30">
        <f t="shared" si="145"/>
        <v>34113</v>
      </c>
      <c r="U754" s="33">
        <v>8.2999999999999998E-5</v>
      </c>
      <c r="V754" s="34">
        <f t="shared" si="146"/>
        <v>2.8313790000000001</v>
      </c>
      <c r="W754" s="11"/>
    </row>
    <row r="755" spans="7:23" x14ac:dyDescent="0.3">
      <c r="G755" s="26"/>
      <c r="H755" s="11">
        <v>55</v>
      </c>
      <c r="I755" s="11" t="s">
        <v>26</v>
      </c>
      <c r="J755" s="27">
        <v>482</v>
      </c>
      <c r="K755" s="28">
        <v>1</v>
      </c>
      <c r="L755" s="29">
        <v>21469969</v>
      </c>
      <c r="M755" s="29">
        <v>130697</v>
      </c>
      <c r="N755" s="30">
        <v>19466489</v>
      </c>
      <c r="O755" s="30">
        <f t="shared" si="143"/>
        <v>2134177</v>
      </c>
      <c r="P755" s="31">
        <v>1.5699999999999999E-4</v>
      </c>
      <c r="Q755" s="32">
        <f t="shared" si="144"/>
        <v>335.065789</v>
      </c>
      <c r="R755" s="29">
        <v>568570</v>
      </c>
      <c r="S755" s="30">
        <v>534457</v>
      </c>
      <c r="T755" s="30">
        <f t="shared" si="145"/>
        <v>34113</v>
      </c>
      <c r="U755" s="33">
        <v>2.1100000000000001E-4</v>
      </c>
      <c r="V755" s="34">
        <f t="shared" si="146"/>
        <v>7.1978429999999998</v>
      </c>
      <c r="W755" s="11"/>
    </row>
    <row r="756" spans="7:23" x14ac:dyDescent="0.3">
      <c r="G756" s="26"/>
      <c r="H756" s="11">
        <v>71</v>
      </c>
      <c r="I756" s="11" t="s">
        <v>18</v>
      </c>
      <c r="J756" s="27">
        <v>482</v>
      </c>
      <c r="K756" s="28">
        <v>0</v>
      </c>
      <c r="L756" s="29">
        <v>21469969</v>
      </c>
      <c r="M756" s="29">
        <v>130697</v>
      </c>
      <c r="N756" s="30">
        <v>19466489</v>
      </c>
      <c r="O756" s="30">
        <f t="shared" si="143"/>
        <v>0</v>
      </c>
      <c r="P756" s="31">
        <v>1.1E-5</v>
      </c>
      <c r="Q756" s="32">
        <f t="shared" si="144"/>
        <v>0</v>
      </c>
      <c r="R756" s="29">
        <v>568570</v>
      </c>
      <c r="S756" s="30">
        <v>534457</v>
      </c>
      <c r="T756" s="30">
        <f t="shared" si="145"/>
        <v>0</v>
      </c>
      <c r="U756" s="33">
        <v>1.2E-5</v>
      </c>
      <c r="V756" s="34">
        <f t="shared" si="146"/>
        <v>0</v>
      </c>
      <c r="W756" s="11"/>
    </row>
    <row r="757" spans="7:23" x14ac:dyDescent="0.3">
      <c r="G757" s="26"/>
      <c r="H757" s="11">
        <v>72</v>
      </c>
      <c r="I757" s="11" t="s">
        <v>28</v>
      </c>
      <c r="J757" s="27">
        <v>482</v>
      </c>
      <c r="K757" s="28">
        <v>0</v>
      </c>
      <c r="L757" s="29">
        <v>21469969</v>
      </c>
      <c r="M757" s="29">
        <v>130697</v>
      </c>
      <c r="N757" s="30">
        <v>19466489</v>
      </c>
      <c r="O757" s="30">
        <f t="shared" si="143"/>
        <v>0</v>
      </c>
      <c r="P757" s="31">
        <v>3.1799999999999998E-4</v>
      </c>
      <c r="Q757" s="32">
        <f t="shared" si="144"/>
        <v>0</v>
      </c>
      <c r="R757" s="29">
        <v>568570</v>
      </c>
      <c r="S757" s="30">
        <v>534457</v>
      </c>
      <c r="T757" s="30">
        <f t="shared" si="145"/>
        <v>0</v>
      </c>
      <c r="U757" s="33">
        <v>3.3700000000000001E-4</v>
      </c>
      <c r="V757" s="34">
        <f t="shared" si="146"/>
        <v>0</v>
      </c>
      <c r="W757" s="11"/>
    </row>
    <row r="758" spans="7:23" x14ac:dyDescent="0.3">
      <c r="G758" s="26"/>
      <c r="H758" s="11">
        <v>117</v>
      </c>
      <c r="I758" s="11" t="s">
        <v>21</v>
      </c>
      <c r="J758" s="27">
        <v>482</v>
      </c>
      <c r="K758" s="28">
        <v>1</v>
      </c>
      <c r="L758" s="29">
        <v>21469969</v>
      </c>
      <c r="M758" s="29">
        <v>130697</v>
      </c>
      <c r="N758" s="30">
        <v>19466489</v>
      </c>
      <c r="O758" s="30">
        <f t="shared" si="143"/>
        <v>2134177</v>
      </c>
      <c r="P758" s="31">
        <v>2.7300000000000002E-4</v>
      </c>
      <c r="Q758" s="32">
        <f t="shared" si="144"/>
        <v>582.63032100000009</v>
      </c>
      <c r="R758" s="29">
        <v>568570</v>
      </c>
      <c r="S758" s="30">
        <v>534457</v>
      </c>
      <c r="T758" s="30">
        <f t="shared" si="145"/>
        <v>34113</v>
      </c>
      <c r="U758" s="33">
        <v>2.8800000000000001E-4</v>
      </c>
      <c r="V758" s="34">
        <f t="shared" si="146"/>
        <v>9.8245439999999995</v>
      </c>
      <c r="W758" s="11"/>
    </row>
    <row r="759" spans="7:23" x14ac:dyDescent="0.3">
      <c r="G759" s="26"/>
      <c r="H759" s="11">
        <v>122</v>
      </c>
      <c r="I759" s="11" t="s">
        <v>138</v>
      </c>
      <c r="J759" s="27">
        <v>482</v>
      </c>
      <c r="K759" s="28">
        <v>1</v>
      </c>
      <c r="L759" s="29">
        <v>21469969</v>
      </c>
      <c r="M759" s="29">
        <v>130697</v>
      </c>
      <c r="N759" s="30">
        <v>19466489</v>
      </c>
      <c r="O759" s="30">
        <f t="shared" si="143"/>
        <v>2134177</v>
      </c>
      <c r="P759" s="31">
        <v>0</v>
      </c>
      <c r="Q759" s="32">
        <f t="shared" si="144"/>
        <v>0</v>
      </c>
      <c r="R759" s="29">
        <v>568570</v>
      </c>
      <c r="S759" s="30">
        <v>534457</v>
      </c>
      <c r="T759" s="30">
        <f t="shared" si="145"/>
        <v>34113</v>
      </c>
      <c r="U759" s="33">
        <v>0</v>
      </c>
      <c r="V759" s="34">
        <f t="shared" si="146"/>
        <v>0</v>
      </c>
      <c r="W759" s="11"/>
    </row>
    <row r="760" spans="7:23" x14ac:dyDescent="0.3">
      <c r="G760" s="26"/>
      <c r="H760" s="11">
        <v>124</v>
      </c>
      <c r="I760" s="11" t="s">
        <v>155</v>
      </c>
      <c r="J760" s="27">
        <v>482</v>
      </c>
      <c r="K760" s="28">
        <v>1</v>
      </c>
      <c r="L760" s="29">
        <v>21469969</v>
      </c>
      <c r="M760" s="29">
        <v>130697</v>
      </c>
      <c r="N760" s="30">
        <v>19466489</v>
      </c>
      <c r="O760" s="30">
        <f t="shared" si="143"/>
        <v>2134177</v>
      </c>
      <c r="P760" s="31">
        <v>0</v>
      </c>
      <c r="Q760" s="32">
        <f t="shared" si="144"/>
        <v>0</v>
      </c>
      <c r="R760" s="29">
        <v>568570</v>
      </c>
      <c r="S760" s="30">
        <v>534457</v>
      </c>
      <c r="T760" s="30">
        <f t="shared" si="145"/>
        <v>34113</v>
      </c>
      <c r="U760" s="33">
        <v>0</v>
      </c>
      <c r="V760" s="34">
        <f t="shared" si="146"/>
        <v>0</v>
      </c>
      <c r="W760" s="11"/>
    </row>
    <row r="761" spans="7:23" x14ac:dyDescent="0.3">
      <c r="G761" s="26"/>
      <c r="H761" s="11"/>
      <c r="I761" s="11"/>
      <c r="J761" s="27"/>
      <c r="K761" s="28"/>
      <c r="L761" s="30"/>
      <c r="M761" s="30"/>
      <c r="N761" s="30"/>
      <c r="O761" s="30"/>
      <c r="P761" s="33"/>
      <c r="Q761" s="32"/>
      <c r="R761" s="30"/>
      <c r="S761" s="30"/>
      <c r="T761" s="30"/>
      <c r="U761" s="33"/>
      <c r="V761" s="34"/>
      <c r="W761" s="11"/>
    </row>
    <row r="762" spans="7:23" ht="15.6" x14ac:dyDescent="0.3">
      <c r="G762" s="39">
        <v>124</v>
      </c>
      <c r="H762" s="40" t="s">
        <v>155</v>
      </c>
      <c r="I762" s="11"/>
      <c r="J762" s="27"/>
      <c r="K762" s="28"/>
      <c r="L762" s="30"/>
      <c r="M762" s="30"/>
      <c r="N762" s="30"/>
      <c r="O762" s="30"/>
      <c r="P762" s="33"/>
      <c r="Q762" s="32"/>
      <c r="R762" s="30"/>
      <c r="S762" s="30"/>
      <c r="T762" s="30"/>
      <c r="U762" s="33"/>
      <c r="V762" s="34"/>
      <c r="W762" s="11"/>
    </row>
    <row r="763" spans="7:23" x14ac:dyDescent="0.3">
      <c r="G763" s="26"/>
      <c r="H763" s="11">
        <v>1</v>
      </c>
      <c r="I763" s="11" t="s">
        <v>11</v>
      </c>
      <c r="J763" s="27">
        <v>876</v>
      </c>
      <c r="K763" s="28">
        <v>1</v>
      </c>
      <c r="L763" s="29">
        <v>0</v>
      </c>
      <c r="M763" s="29">
        <v>104258</v>
      </c>
      <c r="N763" s="30"/>
      <c r="O763" s="30">
        <f t="shared" ref="O763:O778" si="147">(L763+M763-N763)*K763</f>
        <v>104258</v>
      </c>
      <c r="P763" s="31">
        <v>1.91E-3</v>
      </c>
      <c r="Q763" s="32">
        <f t="shared" ref="Q763:Q778" si="148">O763*P763</f>
        <v>199.13278</v>
      </c>
      <c r="R763" s="29">
        <v>0</v>
      </c>
      <c r="S763" s="30"/>
      <c r="T763" s="30">
        <f t="shared" ref="T763:T778" si="149">(R763-S763)*K763</f>
        <v>0</v>
      </c>
      <c r="U763" s="33">
        <v>1.9740000000000001E-3</v>
      </c>
      <c r="V763" s="34">
        <f t="shared" ref="V763:V778" si="150">T763*U763</f>
        <v>0</v>
      </c>
      <c r="W763" s="11"/>
    </row>
    <row r="764" spans="7:23" x14ac:dyDescent="0.3">
      <c r="G764" s="26"/>
      <c r="H764" s="11">
        <v>2</v>
      </c>
      <c r="I764" s="11" t="s">
        <v>27</v>
      </c>
      <c r="J764" s="27">
        <v>876</v>
      </c>
      <c r="K764" s="28">
        <v>1</v>
      </c>
      <c r="L764" s="29">
        <v>0</v>
      </c>
      <c r="M764" s="29">
        <v>104258</v>
      </c>
      <c r="N764" s="30"/>
      <c r="O764" s="30">
        <f t="shared" si="147"/>
        <v>104258</v>
      </c>
      <c r="P764" s="31">
        <v>2.6899999999999998E-4</v>
      </c>
      <c r="Q764" s="32">
        <f t="shared" si="148"/>
        <v>28.045401999999999</v>
      </c>
      <c r="R764" s="29">
        <v>0</v>
      </c>
      <c r="S764" s="30"/>
      <c r="T764" s="30">
        <f t="shared" si="149"/>
        <v>0</v>
      </c>
      <c r="U764" s="33">
        <v>2.9500000000000001E-4</v>
      </c>
      <c r="V764" s="34">
        <f t="shared" si="150"/>
        <v>0</v>
      </c>
      <c r="W764" s="11"/>
    </row>
    <row r="765" spans="7:23" x14ac:dyDescent="0.3">
      <c r="G765" s="26"/>
      <c r="H765" s="11">
        <v>3</v>
      </c>
      <c r="I765" s="11" t="s">
        <v>20</v>
      </c>
      <c r="J765" s="27">
        <v>876</v>
      </c>
      <c r="K765" s="28">
        <v>1</v>
      </c>
      <c r="L765" s="29">
        <v>0</v>
      </c>
      <c r="M765" s="29">
        <v>104258</v>
      </c>
      <c r="N765" s="30"/>
      <c r="O765" s="30">
        <f t="shared" si="147"/>
        <v>104258</v>
      </c>
      <c r="P765" s="31">
        <v>5.9699999999999998E-4</v>
      </c>
      <c r="Q765" s="32">
        <f t="shared" si="148"/>
        <v>62.242025999999996</v>
      </c>
      <c r="R765" s="29">
        <v>0</v>
      </c>
      <c r="S765" s="30"/>
      <c r="T765" s="30">
        <f t="shared" si="149"/>
        <v>0</v>
      </c>
      <c r="U765" s="33">
        <v>6.3100000000000005E-4</v>
      </c>
      <c r="V765" s="34">
        <f t="shared" si="150"/>
        <v>0</v>
      </c>
      <c r="W765" s="11"/>
    </row>
    <row r="766" spans="7:23" x14ac:dyDescent="0.3">
      <c r="G766" s="26"/>
      <c r="H766" s="11">
        <v>4</v>
      </c>
      <c r="I766" s="11" t="s">
        <v>10</v>
      </c>
      <c r="J766" s="27">
        <v>876</v>
      </c>
      <c r="K766" s="28">
        <v>1</v>
      </c>
      <c r="L766" s="29">
        <v>0</v>
      </c>
      <c r="M766" s="29">
        <v>104258</v>
      </c>
      <c r="N766" s="30"/>
      <c r="O766" s="30">
        <f t="shared" si="147"/>
        <v>104258</v>
      </c>
      <c r="P766" s="31">
        <v>9.2750000000000003E-3</v>
      </c>
      <c r="Q766" s="32">
        <f t="shared" si="148"/>
        <v>966.99295000000006</v>
      </c>
      <c r="R766" s="29">
        <v>0</v>
      </c>
      <c r="S766" s="30"/>
      <c r="T766" s="30">
        <f t="shared" si="149"/>
        <v>0</v>
      </c>
      <c r="U766" s="33">
        <v>9.2949999999999994E-3</v>
      </c>
      <c r="V766" s="34">
        <f t="shared" si="150"/>
        <v>0</v>
      </c>
      <c r="W766" s="11"/>
    </row>
    <row r="767" spans="7:23" x14ac:dyDescent="0.3">
      <c r="G767" s="26"/>
      <c r="H767" s="11">
        <v>6</v>
      </c>
      <c r="I767" s="11" t="s">
        <v>118</v>
      </c>
      <c r="J767" s="27">
        <v>876</v>
      </c>
      <c r="K767" s="28">
        <v>1</v>
      </c>
      <c r="L767" s="29">
        <v>0</v>
      </c>
      <c r="M767" s="29">
        <v>104258</v>
      </c>
      <c r="N767" s="30"/>
      <c r="O767" s="30">
        <f t="shared" si="147"/>
        <v>104258</v>
      </c>
      <c r="P767" s="31">
        <v>0</v>
      </c>
      <c r="Q767" s="32">
        <f t="shared" si="148"/>
        <v>0</v>
      </c>
      <c r="R767" s="29">
        <v>0</v>
      </c>
      <c r="S767" s="30"/>
      <c r="T767" s="30">
        <f t="shared" si="149"/>
        <v>0</v>
      </c>
      <c r="U767" s="33">
        <v>0</v>
      </c>
      <c r="V767" s="34">
        <f t="shared" si="150"/>
        <v>0</v>
      </c>
      <c r="W767" s="11"/>
    </row>
    <row r="768" spans="7:23" x14ac:dyDescent="0.3">
      <c r="G768" s="26"/>
      <c r="H768" s="11">
        <v>7</v>
      </c>
      <c r="I768" s="11" t="s">
        <v>9</v>
      </c>
      <c r="J768" s="27">
        <v>876</v>
      </c>
      <c r="K768" s="28">
        <v>1</v>
      </c>
      <c r="L768" s="29">
        <v>0</v>
      </c>
      <c r="M768" s="29">
        <v>104258</v>
      </c>
      <c r="N768" s="30"/>
      <c r="O768" s="30">
        <f t="shared" si="147"/>
        <v>104258</v>
      </c>
      <c r="P768" s="31">
        <v>1.27E-4</v>
      </c>
      <c r="Q768" s="32">
        <f t="shared" si="148"/>
        <v>13.240765999999999</v>
      </c>
      <c r="R768" s="29">
        <v>0</v>
      </c>
      <c r="S768" s="30"/>
      <c r="T768" s="30">
        <f t="shared" si="149"/>
        <v>0</v>
      </c>
      <c r="U768" s="33">
        <v>1.34E-4</v>
      </c>
      <c r="V768" s="34">
        <f t="shared" si="150"/>
        <v>0</v>
      </c>
      <c r="W768" s="11"/>
    </row>
    <row r="769" spans="7:23" x14ac:dyDescent="0.3">
      <c r="G769" s="26"/>
      <c r="H769" s="11">
        <v>8</v>
      </c>
      <c r="I769" s="11" t="s">
        <v>23</v>
      </c>
      <c r="J769" s="27">
        <v>876</v>
      </c>
      <c r="K769" s="28">
        <v>1</v>
      </c>
      <c r="L769" s="29">
        <v>0</v>
      </c>
      <c r="M769" s="29">
        <v>104258</v>
      </c>
      <c r="N769" s="30"/>
      <c r="O769" s="30">
        <f t="shared" si="147"/>
        <v>104258</v>
      </c>
      <c r="P769" s="31">
        <v>1.8699999999999999E-4</v>
      </c>
      <c r="Q769" s="32">
        <f t="shared" si="148"/>
        <v>19.496245999999999</v>
      </c>
      <c r="R769" s="29">
        <v>0</v>
      </c>
      <c r="S769" s="30"/>
      <c r="T769" s="30">
        <f t="shared" si="149"/>
        <v>0</v>
      </c>
      <c r="U769" s="33">
        <v>1.9599999999999999E-4</v>
      </c>
      <c r="V769" s="34">
        <f t="shared" si="150"/>
        <v>0</v>
      </c>
      <c r="W769" s="11"/>
    </row>
    <row r="770" spans="7:23" x14ac:dyDescent="0.3">
      <c r="G770" s="26"/>
      <c r="H770" s="11">
        <v>9</v>
      </c>
      <c r="I770" s="11" t="s">
        <v>0</v>
      </c>
      <c r="J770" s="27">
        <v>876</v>
      </c>
      <c r="K770" s="28">
        <v>1</v>
      </c>
      <c r="L770" s="29">
        <v>0</v>
      </c>
      <c r="M770" s="29">
        <v>104258</v>
      </c>
      <c r="N770" s="30"/>
      <c r="O770" s="30">
        <f t="shared" si="147"/>
        <v>104258</v>
      </c>
      <c r="P770" s="31">
        <v>2.6600000000000001E-4</v>
      </c>
      <c r="Q770" s="32">
        <f t="shared" si="148"/>
        <v>27.732628000000002</v>
      </c>
      <c r="R770" s="29">
        <v>0</v>
      </c>
      <c r="S770" s="30"/>
      <c r="T770" s="30">
        <f t="shared" si="149"/>
        <v>0</v>
      </c>
      <c r="U770" s="33">
        <v>2.8299999999999999E-4</v>
      </c>
      <c r="V770" s="34">
        <f t="shared" si="150"/>
        <v>0</v>
      </c>
      <c r="W770" s="11"/>
    </row>
    <row r="771" spans="7:23" x14ac:dyDescent="0.3">
      <c r="G771" s="26"/>
      <c r="H771" s="11">
        <v>29</v>
      </c>
      <c r="I771" s="11" t="s">
        <v>24</v>
      </c>
      <c r="J771" s="27">
        <v>876</v>
      </c>
      <c r="K771" s="28">
        <v>1</v>
      </c>
      <c r="L771" s="29">
        <v>0</v>
      </c>
      <c r="M771" s="29">
        <v>104258</v>
      </c>
      <c r="N771" s="30"/>
      <c r="O771" s="30">
        <f t="shared" si="147"/>
        <v>104258</v>
      </c>
      <c r="P771" s="31">
        <v>3.1029999999999999E-3</v>
      </c>
      <c r="Q771" s="32">
        <f t="shared" si="148"/>
        <v>323.51257399999997</v>
      </c>
      <c r="R771" s="29">
        <v>0</v>
      </c>
      <c r="S771" s="30"/>
      <c r="T771" s="30">
        <f t="shared" si="149"/>
        <v>0</v>
      </c>
      <c r="U771" s="33">
        <v>3.2200000000000002E-3</v>
      </c>
      <c r="V771" s="34">
        <f t="shared" si="150"/>
        <v>0</v>
      </c>
      <c r="W771" s="11"/>
    </row>
    <row r="772" spans="7:23" x14ac:dyDescent="0.3">
      <c r="G772" s="26"/>
      <c r="H772" s="11">
        <v>38</v>
      </c>
      <c r="I772" s="11" t="s">
        <v>12</v>
      </c>
      <c r="J772" s="27">
        <v>876</v>
      </c>
      <c r="K772" s="28">
        <v>1</v>
      </c>
      <c r="L772" s="29">
        <v>0</v>
      </c>
      <c r="M772" s="29">
        <v>104258</v>
      </c>
      <c r="N772" s="30"/>
      <c r="O772" s="30">
        <f t="shared" si="147"/>
        <v>104258</v>
      </c>
      <c r="P772" s="31">
        <v>7.8999999999999996E-5</v>
      </c>
      <c r="Q772" s="32">
        <f t="shared" si="148"/>
        <v>8.236381999999999</v>
      </c>
      <c r="R772" s="29">
        <v>0</v>
      </c>
      <c r="S772" s="30"/>
      <c r="T772" s="30">
        <f t="shared" si="149"/>
        <v>0</v>
      </c>
      <c r="U772" s="33">
        <v>8.2999999999999998E-5</v>
      </c>
      <c r="V772" s="34">
        <f t="shared" si="150"/>
        <v>0</v>
      </c>
      <c r="W772" s="11"/>
    </row>
    <row r="773" spans="7:23" x14ac:dyDescent="0.3">
      <c r="G773" s="26"/>
      <c r="H773" s="11">
        <v>55</v>
      </c>
      <c r="I773" s="11" t="s">
        <v>26</v>
      </c>
      <c r="J773" s="27">
        <v>876</v>
      </c>
      <c r="K773" s="28">
        <v>1</v>
      </c>
      <c r="L773" s="29">
        <v>0</v>
      </c>
      <c r="M773" s="29">
        <v>104258</v>
      </c>
      <c r="N773" s="30"/>
      <c r="O773" s="30">
        <f t="shared" si="147"/>
        <v>104258</v>
      </c>
      <c r="P773" s="31">
        <v>1.5699999999999999E-4</v>
      </c>
      <c r="Q773" s="32">
        <f t="shared" si="148"/>
        <v>16.368506</v>
      </c>
      <c r="R773" s="29">
        <v>0</v>
      </c>
      <c r="S773" s="30"/>
      <c r="T773" s="30">
        <f t="shared" si="149"/>
        <v>0</v>
      </c>
      <c r="U773" s="33">
        <v>2.1100000000000001E-4</v>
      </c>
      <c r="V773" s="34">
        <f t="shared" si="150"/>
        <v>0</v>
      </c>
      <c r="W773" s="11"/>
    </row>
    <row r="774" spans="7:23" x14ac:dyDescent="0.3">
      <c r="G774" s="26"/>
      <c r="H774" s="11">
        <v>71</v>
      </c>
      <c r="I774" s="11" t="s">
        <v>18</v>
      </c>
      <c r="J774" s="27">
        <v>876</v>
      </c>
      <c r="K774" s="28">
        <v>0</v>
      </c>
      <c r="L774" s="29">
        <v>0</v>
      </c>
      <c r="M774" s="29">
        <v>104258</v>
      </c>
      <c r="N774" s="30"/>
      <c r="O774" s="30">
        <f t="shared" si="147"/>
        <v>0</v>
      </c>
      <c r="P774" s="31">
        <v>1.1E-5</v>
      </c>
      <c r="Q774" s="32">
        <f t="shared" si="148"/>
        <v>0</v>
      </c>
      <c r="R774" s="29">
        <v>0</v>
      </c>
      <c r="S774" s="30"/>
      <c r="T774" s="30">
        <f t="shared" si="149"/>
        <v>0</v>
      </c>
      <c r="U774" s="33">
        <v>1.2E-5</v>
      </c>
      <c r="V774" s="34">
        <f t="shared" si="150"/>
        <v>0</v>
      </c>
      <c r="W774" s="11"/>
    </row>
    <row r="775" spans="7:23" x14ac:dyDescent="0.3">
      <c r="G775" s="26"/>
      <c r="H775" s="11">
        <v>72</v>
      </c>
      <c r="I775" s="11" t="s">
        <v>28</v>
      </c>
      <c r="J775" s="27">
        <v>876</v>
      </c>
      <c r="K775" s="28">
        <v>0</v>
      </c>
      <c r="L775" s="29">
        <v>0</v>
      </c>
      <c r="M775" s="29">
        <v>104258</v>
      </c>
      <c r="N775" s="30"/>
      <c r="O775" s="30">
        <f t="shared" si="147"/>
        <v>0</v>
      </c>
      <c r="P775" s="31">
        <v>3.1799999999999998E-4</v>
      </c>
      <c r="Q775" s="32">
        <f t="shared" si="148"/>
        <v>0</v>
      </c>
      <c r="R775" s="29">
        <v>0</v>
      </c>
      <c r="S775" s="30"/>
      <c r="T775" s="30">
        <f t="shared" si="149"/>
        <v>0</v>
      </c>
      <c r="U775" s="33">
        <v>3.3700000000000001E-4</v>
      </c>
      <c r="V775" s="34">
        <f t="shared" si="150"/>
        <v>0</v>
      </c>
      <c r="W775" s="11"/>
    </row>
    <row r="776" spans="7:23" x14ac:dyDescent="0.3">
      <c r="G776" s="26"/>
      <c r="H776" s="11">
        <v>117</v>
      </c>
      <c r="I776" s="11" t="s">
        <v>21</v>
      </c>
      <c r="J776" s="27">
        <v>876</v>
      </c>
      <c r="K776" s="28">
        <v>1</v>
      </c>
      <c r="L776" s="29">
        <v>0</v>
      </c>
      <c r="M776" s="29">
        <v>104258</v>
      </c>
      <c r="N776" s="30"/>
      <c r="O776" s="30">
        <f t="shared" si="147"/>
        <v>104258</v>
      </c>
      <c r="P776" s="31">
        <v>2.7300000000000002E-4</v>
      </c>
      <c r="Q776" s="32">
        <f t="shared" si="148"/>
        <v>28.462434000000002</v>
      </c>
      <c r="R776" s="29">
        <v>0</v>
      </c>
      <c r="S776" s="30"/>
      <c r="T776" s="30">
        <f t="shared" si="149"/>
        <v>0</v>
      </c>
      <c r="U776" s="33">
        <v>2.8800000000000001E-4</v>
      </c>
      <c r="V776" s="34">
        <f t="shared" si="150"/>
        <v>0</v>
      </c>
      <c r="W776" s="11"/>
    </row>
    <row r="777" spans="7:23" x14ac:dyDescent="0.3">
      <c r="G777" s="26"/>
      <c r="H777" s="11">
        <v>122</v>
      </c>
      <c r="I777" s="11" t="s">
        <v>138</v>
      </c>
      <c r="J777" s="27">
        <v>876</v>
      </c>
      <c r="K777" s="28">
        <v>1</v>
      </c>
      <c r="L777" s="29">
        <v>0</v>
      </c>
      <c r="M777" s="29">
        <v>104258</v>
      </c>
      <c r="N777" s="30"/>
      <c r="O777" s="30">
        <f t="shared" si="147"/>
        <v>104258</v>
      </c>
      <c r="P777" s="31">
        <v>0</v>
      </c>
      <c r="Q777" s="32">
        <f t="shared" si="148"/>
        <v>0</v>
      </c>
      <c r="R777" s="29">
        <v>0</v>
      </c>
      <c r="S777" s="30"/>
      <c r="T777" s="30">
        <f t="shared" si="149"/>
        <v>0</v>
      </c>
      <c r="U777" s="33">
        <v>0</v>
      </c>
      <c r="V777" s="34">
        <f t="shared" si="150"/>
        <v>0</v>
      </c>
      <c r="W777" s="11"/>
    </row>
    <row r="778" spans="7:23" x14ac:dyDescent="0.3">
      <c r="G778" s="26"/>
      <c r="H778" s="11">
        <v>124</v>
      </c>
      <c r="I778" s="11" t="s">
        <v>155</v>
      </c>
      <c r="J778" s="27">
        <v>876</v>
      </c>
      <c r="K778" s="28">
        <v>1</v>
      </c>
      <c r="L778" s="29">
        <v>0</v>
      </c>
      <c r="M778" s="29">
        <v>104258</v>
      </c>
      <c r="N778" s="30"/>
      <c r="O778" s="30">
        <f t="shared" si="147"/>
        <v>104258</v>
      </c>
      <c r="P778" s="31">
        <v>0</v>
      </c>
      <c r="Q778" s="32">
        <f t="shared" si="148"/>
        <v>0</v>
      </c>
      <c r="R778" s="29">
        <v>0</v>
      </c>
      <c r="S778" s="30"/>
      <c r="T778" s="30">
        <f t="shared" si="149"/>
        <v>0</v>
      </c>
      <c r="U778" s="33">
        <v>0</v>
      </c>
      <c r="V778" s="34">
        <f t="shared" si="150"/>
        <v>0</v>
      </c>
      <c r="W778" s="11"/>
    </row>
    <row r="779" spans="7:23" ht="15" thickBot="1" x14ac:dyDescent="0.35">
      <c r="G779" s="35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7"/>
    </row>
    <row r="780" spans="7:23" x14ac:dyDescent="0.3">
      <c r="G780" s="11">
        <v>124</v>
      </c>
      <c r="H780" s="11" t="s">
        <v>155</v>
      </c>
      <c r="I780" s="11"/>
      <c r="J780" s="27"/>
      <c r="K780" s="28"/>
      <c r="L780" s="30"/>
      <c r="M780" s="30"/>
      <c r="N780" s="30"/>
      <c r="O780" s="30"/>
      <c r="P780" s="33"/>
      <c r="Q780" s="32">
        <f>SUM(Q744:Q779)</f>
        <v>37976.605871000007</v>
      </c>
      <c r="R780" s="30"/>
      <c r="S780" s="30"/>
      <c r="T780" s="30"/>
      <c r="U780" s="33"/>
      <c r="V780" s="32">
        <f>SUM(V744:V779)</f>
        <v>593.97555599999987</v>
      </c>
      <c r="W780" s="38">
        <f>Q780+V780</f>
        <v>38570.581427000005</v>
      </c>
    </row>
    <row r="781" spans="7:23" x14ac:dyDescent="0.3">
      <c r="G781" s="11"/>
      <c r="H781" s="11"/>
      <c r="I781" s="11"/>
      <c r="J781" s="27"/>
      <c r="K781" s="28"/>
      <c r="L781" s="30"/>
      <c r="M781" s="30"/>
      <c r="N781" s="30"/>
      <c r="O781" s="30"/>
      <c r="P781" s="33"/>
      <c r="Q781" s="32"/>
      <c r="R781" s="30"/>
      <c r="S781" s="30"/>
      <c r="T781" s="30"/>
      <c r="U781" s="33"/>
      <c r="V781" s="32"/>
      <c r="W781" s="11"/>
    </row>
    <row r="782" spans="7:23" ht="15" thickBot="1" x14ac:dyDescent="0.35">
      <c r="G782" s="11"/>
      <c r="H782" s="11"/>
      <c r="I782" s="11"/>
      <c r="J782" s="12" t="s">
        <v>100</v>
      </c>
      <c r="K782" s="13" t="s">
        <v>101</v>
      </c>
      <c r="L782" s="14" t="s">
        <v>102</v>
      </c>
      <c r="M782" s="14" t="s">
        <v>103</v>
      </c>
      <c r="N782" s="14" t="s">
        <v>104</v>
      </c>
      <c r="O782" s="14" t="s">
        <v>105</v>
      </c>
      <c r="P782" s="15" t="s">
        <v>106</v>
      </c>
      <c r="Q782" s="16" t="s">
        <v>107</v>
      </c>
      <c r="R782" s="14" t="s">
        <v>108</v>
      </c>
      <c r="S782" s="14" t="s">
        <v>109</v>
      </c>
      <c r="T782" s="14" t="s">
        <v>110</v>
      </c>
      <c r="U782" s="15" t="s">
        <v>111</v>
      </c>
      <c r="V782" s="16" t="s">
        <v>112</v>
      </c>
      <c r="W782" s="11"/>
    </row>
    <row r="783" spans="7:23" ht="15.6" x14ac:dyDescent="0.3">
      <c r="G783" s="17">
        <v>126</v>
      </c>
      <c r="H783" s="18" t="s">
        <v>156</v>
      </c>
      <c r="I783" s="19"/>
      <c r="J783" s="20"/>
      <c r="K783" s="21"/>
      <c r="L783" s="22"/>
      <c r="M783" s="22"/>
      <c r="N783" s="22"/>
      <c r="O783" s="22"/>
      <c r="P783" s="23"/>
      <c r="Q783" s="24"/>
      <c r="R783" s="22"/>
      <c r="S783" s="22"/>
      <c r="T783" s="22"/>
      <c r="U783" s="23"/>
      <c r="V783" s="25"/>
      <c r="W783" s="11"/>
    </row>
    <row r="784" spans="7:23" x14ac:dyDescent="0.3">
      <c r="G784" s="26"/>
      <c r="H784" s="11">
        <v>1</v>
      </c>
      <c r="I784" s="11" t="s">
        <v>11</v>
      </c>
      <c r="J784" s="27">
        <v>486</v>
      </c>
      <c r="K784" s="28">
        <v>1</v>
      </c>
      <c r="L784" s="29">
        <v>7672709</v>
      </c>
      <c r="M784" s="29">
        <v>100544</v>
      </c>
      <c r="N784" s="30">
        <v>6186795</v>
      </c>
      <c r="O784" s="30">
        <f t="shared" ref="O784:O800" si="151">(L784+M784-N784)*K784</f>
        <v>1586458</v>
      </c>
      <c r="P784" s="31">
        <v>1.91E-3</v>
      </c>
      <c r="Q784" s="32">
        <f t="shared" ref="Q784:Q800" si="152">O784*P784</f>
        <v>3030.1347799999999</v>
      </c>
      <c r="R784" s="29">
        <v>1458628</v>
      </c>
      <c r="S784" s="30">
        <v>160361</v>
      </c>
      <c r="T784" s="30">
        <f t="shared" ref="T784:T800" si="153">(R784-S784)*K784</f>
        <v>1298267</v>
      </c>
      <c r="U784" s="33">
        <v>1.9740000000000001E-3</v>
      </c>
      <c r="V784" s="34">
        <f t="shared" ref="V784:V800" si="154">T784*U784</f>
        <v>2562.7790580000001</v>
      </c>
      <c r="W784" s="11"/>
    </row>
    <row r="785" spans="7:23" x14ac:dyDescent="0.3">
      <c r="G785" s="26"/>
      <c r="H785" s="11">
        <v>2</v>
      </c>
      <c r="I785" s="11" t="s">
        <v>27</v>
      </c>
      <c r="J785" s="27">
        <v>486</v>
      </c>
      <c r="K785" s="28">
        <v>1</v>
      </c>
      <c r="L785" s="29">
        <v>7672709</v>
      </c>
      <c r="M785" s="29">
        <v>100544</v>
      </c>
      <c r="N785" s="30">
        <v>6186795</v>
      </c>
      <c r="O785" s="30">
        <f t="shared" si="151"/>
        <v>1586458</v>
      </c>
      <c r="P785" s="31">
        <v>2.6899999999999998E-4</v>
      </c>
      <c r="Q785" s="32">
        <f t="shared" si="152"/>
        <v>426.75720199999995</v>
      </c>
      <c r="R785" s="29">
        <v>1458628</v>
      </c>
      <c r="S785" s="30">
        <v>160361</v>
      </c>
      <c r="T785" s="30">
        <f t="shared" si="153"/>
        <v>1298267</v>
      </c>
      <c r="U785" s="33">
        <v>2.9500000000000001E-4</v>
      </c>
      <c r="V785" s="34">
        <f t="shared" si="154"/>
        <v>382.988765</v>
      </c>
      <c r="W785" s="11"/>
    </row>
    <row r="786" spans="7:23" x14ac:dyDescent="0.3">
      <c r="G786" s="26"/>
      <c r="H786" s="11">
        <v>3</v>
      </c>
      <c r="I786" s="11" t="s">
        <v>20</v>
      </c>
      <c r="J786" s="27">
        <v>486</v>
      </c>
      <c r="K786" s="28">
        <v>1</v>
      </c>
      <c r="L786" s="29">
        <v>7672709</v>
      </c>
      <c r="M786" s="29">
        <v>100544</v>
      </c>
      <c r="N786" s="30">
        <v>6186795</v>
      </c>
      <c r="O786" s="30">
        <f t="shared" si="151"/>
        <v>1586458</v>
      </c>
      <c r="P786" s="31">
        <v>5.9699999999999998E-4</v>
      </c>
      <c r="Q786" s="32">
        <f t="shared" si="152"/>
        <v>947.11542599999996</v>
      </c>
      <c r="R786" s="29">
        <v>1458628</v>
      </c>
      <c r="S786" s="30">
        <v>160361</v>
      </c>
      <c r="T786" s="30">
        <f t="shared" si="153"/>
        <v>1298267</v>
      </c>
      <c r="U786" s="33">
        <v>6.3100000000000005E-4</v>
      </c>
      <c r="V786" s="34">
        <f t="shared" si="154"/>
        <v>819.20647700000006</v>
      </c>
      <c r="W786" s="11"/>
    </row>
    <row r="787" spans="7:23" x14ac:dyDescent="0.3">
      <c r="G787" s="26"/>
      <c r="H787" s="11">
        <v>4</v>
      </c>
      <c r="I787" s="11" t="s">
        <v>10</v>
      </c>
      <c r="J787" s="27">
        <v>486</v>
      </c>
      <c r="K787" s="28">
        <v>1</v>
      </c>
      <c r="L787" s="29">
        <v>7672709</v>
      </c>
      <c r="M787" s="29">
        <v>100544</v>
      </c>
      <c r="N787" s="30">
        <v>6186795</v>
      </c>
      <c r="O787" s="30">
        <f t="shared" si="151"/>
        <v>1586458</v>
      </c>
      <c r="P787" s="31">
        <v>9.2750000000000003E-3</v>
      </c>
      <c r="Q787" s="32">
        <f t="shared" si="152"/>
        <v>14714.39795</v>
      </c>
      <c r="R787" s="29">
        <v>1458628</v>
      </c>
      <c r="S787" s="30">
        <v>160361</v>
      </c>
      <c r="T787" s="30">
        <f t="shared" si="153"/>
        <v>1298267</v>
      </c>
      <c r="U787" s="33">
        <v>9.2949999999999994E-3</v>
      </c>
      <c r="V787" s="34">
        <f t="shared" si="154"/>
        <v>12067.391764999998</v>
      </c>
      <c r="W787" s="11"/>
    </row>
    <row r="788" spans="7:23" x14ac:dyDescent="0.3">
      <c r="G788" s="26"/>
      <c r="H788" s="11">
        <v>6</v>
      </c>
      <c r="I788" s="11" t="s">
        <v>118</v>
      </c>
      <c r="J788" s="27">
        <v>486</v>
      </c>
      <c r="K788" s="28">
        <v>1</v>
      </c>
      <c r="L788" s="29">
        <v>7672709</v>
      </c>
      <c r="M788" s="29">
        <v>100544</v>
      </c>
      <c r="N788" s="30">
        <v>6186795</v>
      </c>
      <c r="O788" s="30">
        <f t="shared" si="151"/>
        <v>1586458</v>
      </c>
      <c r="P788" s="31">
        <v>0</v>
      </c>
      <c r="Q788" s="32">
        <f t="shared" si="152"/>
        <v>0</v>
      </c>
      <c r="R788" s="29">
        <v>1458628</v>
      </c>
      <c r="S788" s="30">
        <v>160361</v>
      </c>
      <c r="T788" s="30">
        <f t="shared" si="153"/>
        <v>1298267</v>
      </c>
      <c r="U788" s="33">
        <v>0</v>
      </c>
      <c r="V788" s="34">
        <f t="shared" si="154"/>
        <v>0</v>
      </c>
      <c r="W788" s="11"/>
    </row>
    <row r="789" spans="7:23" x14ac:dyDescent="0.3">
      <c r="G789" s="26"/>
      <c r="H789" s="11">
        <v>7</v>
      </c>
      <c r="I789" s="11" t="s">
        <v>9</v>
      </c>
      <c r="J789" s="27">
        <v>486</v>
      </c>
      <c r="K789" s="28">
        <v>1</v>
      </c>
      <c r="L789" s="29">
        <v>7672709</v>
      </c>
      <c r="M789" s="29">
        <v>100544</v>
      </c>
      <c r="N789" s="30">
        <v>6186795</v>
      </c>
      <c r="O789" s="30">
        <f t="shared" si="151"/>
        <v>1586458</v>
      </c>
      <c r="P789" s="31">
        <v>1.27E-4</v>
      </c>
      <c r="Q789" s="32">
        <f t="shared" si="152"/>
        <v>201.480166</v>
      </c>
      <c r="R789" s="29">
        <v>1458628</v>
      </c>
      <c r="S789" s="30">
        <v>160361</v>
      </c>
      <c r="T789" s="30">
        <f t="shared" si="153"/>
        <v>1298267</v>
      </c>
      <c r="U789" s="33">
        <v>1.34E-4</v>
      </c>
      <c r="V789" s="34">
        <f t="shared" si="154"/>
        <v>173.96777800000001</v>
      </c>
      <c r="W789" s="11"/>
    </row>
    <row r="790" spans="7:23" x14ac:dyDescent="0.3">
      <c r="G790" s="26"/>
      <c r="H790" s="11">
        <v>8</v>
      </c>
      <c r="I790" s="11" t="s">
        <v>23</v>
      </c>
      <c r="J790" s="27">
        <v>486</v>
      </c>
      <c r="K790" s="28">
        <v>1</v>
      </c>
      <c r="L790" s="29">
        <v>7672709</v>
      </c>
      <c r="M790" s="29">
        <v>100544</v>
      </c>
      <c r="N790" s="30">
        <v>6186795</v>
      </c>
      <c r="O790" s="30">
        <f t="shared" si="151"/>
        <v>1586458</v>
      </c>
      <c r="P790" s="31">
        <v>1.8699999999999999E-4</v>
      </c>
      <c r="Q790" s="32">
        <f t="shared" si="152"/>
        <v>296.66764599999999</v>
      </c>
      <c r="R790" s="29">
        <v>1458628</v>
      </c>
      <c r="S790" s="30">
        <v>160361</v>
      </c>
      <c r="T790" s="30">
        <f t="shared" si="153"/>
        <v>1298267</v>
      </c>
      <c r="U790" s="33">
        <v>1.9599999999999999E-4</v>
      </c>
      <c r="V790" s="34">
        <f t="shared" si="154"/>
        <v>254.46033199999999</v>
      </c>
      <c r="W790" s="11"/>
    </row>
    <row r="791" spans="7:23" x14ac:dyDescent="0.3">
      <c r="G791" s="26"/>
      <c r="H791" s="11">
        <v>9</v>
      </c>
      <c r="I791" s="11" t="s">
        <v>0</v>
      </c>
      <c r="J791" s="27">
        <v>486</v>
      </c>
      <c r="K791" s="28">
        <v>1</v>
      </c>
      <c r="L791" s="29">
        <v>7672709</v>
      </c>
      <c r="M791" s="29">
        <v>100544</v>
      </c>
      <c r="N791" s="30">
        <v>6186795</v>
      </c>
      <c r="O791" s="30">
        <f t="shared" si="151"/>
        <v>1586458</v>
      </c>
      <c r="P791" s="31">
        <v>2.6600000000000001E-4</v>
      </c>
      <c r="Q791" s="32">
        <f t="shared" si="152"/>
        <v>421.99782800000003</v>
      </c>
      <c r="R791" s="29">
        <v>1458628</v>
      </c>
      <c r="S791" s="30">
        <v>160361</v>
      </c>
      <c r="T791" s="30">
        <f t="shared" si="153"/>
        <v>1298267</v>
      </c>
      <c r="U791" s="33">
        <v>2.8299999999999999E-4</v>
      </c>
      <c r="V791" s="34">
        <f t="shared" si="154"/>
        <v>367.409561</v>
      </c>
      <c r="W791" s="11"/>
    </row>
    <row r="792" spans="7:23" x14ac:dyDescent="0.3">
      <c r="G792" s="26"/>
      <c r="H792" s="11">
        <v>17</v>
      </c>
      <c r="I792" s="11" t="s">
        <v>16</v>
      </c>
      <c r="J792" s="27">
        <v>486</v>
      </c>
      <c r="K792" s="28">
        <v>1</v>
      </c>
      <c r="L792" s="29">
        <v>7672709</v>
      </c>
      <c r="M792" s="29">
        <v>100544</v>
      </c>
      <c r="N792" s="30">
        <v>6186795</v>
      </c>
      <c r="O792" s="30">
        <f t="shared" si="151"/>
        <v>1586458</v>
      </c>
      <c r="P792" s="31">
        <v>7.5799999999999999E-4</v>
      </c>
      <c r="Q792" s="32">
        <f t="shared" si="152"/>
        <v>1202.5351639999999</v>
      </c>
      <c r="R792" s="29">
        <v>1458628</v>
      </c>
      <c r="S792" s="30">
        <v>160361</v>
      </c>
      <c r="T792" s="30">
        <f t="shared" si="153"/>
        <v>1298267</v>
      </c>
      <c r="U792" s="33">
        <v>8.0199999999999998E-4</v>
      </c>
      <c r="V792" s="34">
        <f t="shared" si="154"/>
        <v>1041.2101339999999</v>
      </c>
      <c r="W792" s="11"/>
    </row>
    <row r="793" spans="7:23" x14ac:dyDescent="0.3">
      <c r="G793" s="26"/>
      <c r="H793" s="11">
        <v>29</v>
      </c>
      <c r="I793" s="11" t="s">
        <v>24</v>
      </c>
      <c r="J793" s="27">
        <v>486</v>
      </c>
      <c r="K793" s="28">
        <v>1</v>
      </c>
      <c r="L793" s="29">
        <v>7672709</v>
      </c>
      <c r="M793" s="29">
        <v>100544</v>
      </c>
      <c r="N793" s="30">
        <v>6186795</v>
      </c>
      <c r="O793" s="30">
        <f t="shared" si="151"/>
        <v>1586458</v>
      </c>
      <c r="P793" s="31">
        <v>3.1029999999999999E-3</v>
      </c>
      <c r="Q793" s="32">
        <f t="shared" si="152"/>
        <v>4922.7791739999993</v>
      </c>
      <c r="R793" s="29">
        <v>1458628</v>
      </c>
      <c r="S793" s="30">
        <v>160361</v>
      </c>
      <c r="T793" s="30">
        <f t="shared" si="153"/>
        <v>1298267</v>
      </c>
      <c r="U793" s="33">
        <v>3.2200000000000002E-3</v>
      </c>
      <c r="V793" s="34">
        <f t="shared" si="154"/>
        <v>4180.4197400000003</v>
      </c>
      <c r="W793" s="11"/>
    </row>
    <row r="794" spans="7:23" x14ac:dyDescent="0.3">
      <c r="G794" s="26"/>
      <c r="H794" s="11">
        <v>38</v>
      </c>
      <c r="I794" s="11" t="s">
        <v>12</v>
      </c>
      <c r="J794" s="27">
        <v>486</v>
      </c>
      <c r="K794" s="28">
        <v>1</v>
      </c>
      <c r="L794" s="29">
        <v>7672709</v>
      </c>
      <c r="M794" s="29">
        <v>100544</v>
      </c>
      <c r="N794" s="30">
        <v>6186795</v>
      </c>
      <c r="O794" s="30">
        <f t="shared" si="151"/>
        <v>1586458</v>
      </c>
      <c r="P794" s="31">
        <v>7.8999999999999996E-5</v>
      </c>
      <c r="Q794" s="32">
        <f t="shared" si="152"/>
        <v>125.33018199999999</v>
      </c>
      <c r="R794" s="29">
        <v>1458628</v>
      </c>
      <c r="S794" s="30">
        <v>160361</v>
      </c>
      <c r="T794" s="30">
        <f t="shared" si="153"/>
        <v>1298267</v>
      </c>
      <c r="U794" s="33">
        <v>8.2999999999999998E-5</v>
      </c>
      <c r="V794" s="34">
        <f t="shared" si="154"/>
        <v>107.75616099999999</v>
      </c>
      <c r="W794" s="11"/>
    </row>
    <row r="795" spans="7:23" x14ac:dyDescent="0.3">
      <c r="G795" s="26"/>
      <c r="H795" s="11">
        <v>55</v>
      </c>
      <c r="I795" s="11" t="s">
        <v>26</v>
      </c>
      <c r="J795" s="27">
        <v>486</v>
      </c>
      <c r="K795" s="28">
        <v>1</v>
      </c>
      <c r="L795" s="29">
        <v>7672709</v>
      </c>
      <c r="M795" s="29">
        <v>100544</v>
      </c>
      <c r="N795" s="30">
        <v>6186795</v>
      </c>
      <c r="O795" s="30">
        <f t="shared" si="151"/>
        <v>1586458</v>
      </c>
      <c r="P795" s="31">
        <v>1.5699999999999999E-4</v>
      </c>
      <c r="Q795" s="32">
        <f t="shared" si="152"/>
        <v>249.07390599999999</v>
      </c>
      <c r="R795" s="29">
        <v>1458628</v>
      </c>
      <c r="S795" s="30">
        <v>160361</v>
      </c>
      <c r="T795" s="30">
        <f t="shared" si="153"/>
        <v>1298267</v>
      </c>
      <c r="U795" s="33">
        <v>2.1100000000000001E-4</v>
      </c>
      <c r="V795" s="34">
        <f t="shared" si="154"/>
        <v>273.93433700000003</v>
      </c>
      <c r="W795" s="11"/>
    </row>
    <row r="796" spans="7:23" x14ac:dyDescent="0.3">
      <c r="G796" s="26"/>
      <c r="H796" s="11">
        <v>71</v>
      </c>
      <c r="I796" s="11" t="s">
        <v>18</v>
      </c>
      <c r="J796" s="27">
        <v>486</v>
      </c>
      <c r="K796" s="28">
        <v>0</v>
      </c>
      <c r="L796" s="29">
        <v>7672709</v>
      </c>
      <c r="M796" s="29">
        <v>100544</v>
      </c>
      <c r="N796" s="30">
        <v>6186795</v>
      </c>
      <c r="O796" s="30">
        <f t="shared" si="151"/>
        <v>0</v>
      </c>
      <c r="P796" s="31">
        <v>1.1E-5</v>
      </c>
      <c r="Q796" s="32">
        <f t="shared" si="152"/>
        <v>0</v>
      </c>
      <c r="R796" s="29">
        <v>1458628</v>
      </c>
      <c r="S796" s="30">
        <v>160361</v>
      </c>
      <c r="T796" s="30">
        <f t="shared" si="153"/>
        <v>0</v>
      </c>
      <c r="U796" s="33">
        <v>1.2E-5</v>
      </c>
      <c r="V796" s="34">
        <f t="shared" si="154"/>
        <v>0</v>
      </c>
      <c r="W796" s="11"/>
    </row>
    <row r="797" spans="7:23" x14ac:dyDescent="0.3">
      <c r="G797" s="26"/>
      <c r="H797" s="11">
        <v>72</v>
      </c>
      <c r="I797" s="11" t="s">
        <v>28</v>
      </c>
      <c r="J797" s="27">
        <v>486</v>
      </c>
      <c r="K797" s="28">
        <v>0</v>
      </c>
      <c r="L797" s="29">
        <v>7672709</v>
      </c>
      <c r="M797" s="29">
        <v>100544</v>
      </c>
      <c r="N797" s="30">
        <v>6186795</v>
      </c>
      <c r="O797" s="30">
        <f t="shared" si="151"/>
        <v>0</v>
      </c>
      <c r="P797" s="31">
        <v>3.1799999999999998E-4</v>
      </c>
      <c r="Q797" s="32">
        <f t="shared" si="152"/>
        <v>0</v>
      </c>
      <c r="R797" s="29">
        <v>1458628</v>
      </c>
      <c r="S797" s="30">
        <v>160361</v>
      </c>
      <c r="T797" s="30">
        <f t="shared" si="153"/>
        <v>0</v>
      </c>
      <c r="U797" s="33">
        <v>3.3700000000000001E-4</v>
      </c>
      <c r="V797" s="34">
        <f t="shared" si="154"/>
        <v>0</v>
      </c>
      <c r="W797" s="11"/>
    </row>
    <row r="798" spans="7:23" x14ac:dyDescent="0.3">
      <c r="G798" s="26"/>
      <c r="H798" s="11">
        <v>117</v>
      </c>
      <c r="I798" s="11" t="s">
        <v>21</v>
      </c>
      <c r="J798" s="27">
        <v>486</v>
      </c>
      <c r="K798" s="28">
        <v>1</v>
      </c>
      <c r="L798" s="29">
        <v>7672709</v>
      </c>
      <c r="M798" s="29">
        <v>100544</v>
      </c>
      <c r="N798" s="30">
        <v>6186795</v>
      </c>
      <c r="O798" s="30">
        <f t="shared" si="151"/>
        <v>1586458</v>
      </c>
      <c r="P798" s="31">
        <v>2.7300000000000002E-4</v>
      </c>
      <c r="Q798" s="32">
        <f t="shared" si="152"/>
        <v>433.10303400000004</v>
      </c>
      <c r="R798" s="29">
        <v>1458628</v>
      </c>
      <c r="S798" s="30">
        <v>160361</v>
      </c>
      <c r="T798" s="30">
        <f t="shared" si="153"/>
        <v>1298267</v>
      </c>
      <c r="U798" s="33">
        <v>2.8800000000000001E-4</v>
      </c>
      <c r="V798" s="34">
        <f t="shared" si="154"/>
        <v>373.90089599999999</v>
      </c>
      <c r="W798" s="11"/>
    </row>
    <row r="799" spans="7:23" x14ac:dyDescent="0.3">
      <c r="G799" s="26"/>
      <c r="H799" s="11">
        <v>122</v>
      </c>
      <c r="I799" s="11" t="s">
        <v>138</v>
      </c>
      <c r="J799" s="27">
        <v>486</v>
      </c>
      <c r="K799" s="28">
        <v>1</v>
      </c>
      <c r="L799" s="29">
        <v>7672709</v>
      </c>
      <c r="M799" s="29">
        <v>100544</v>
      </c>
      <c r="N799" s="30">
        <v>6186795</v>
      </c>
      <c r="O799" s="30">
        <f t="shared" si="151"/>
        <v>1586458</v>
      </c>
      <c r="P799" s="31">
        <v>0</v>
      </c>
      <c r="Q799" s="32">
        <f t="shared" si="152"/>
        <v>0</v>
      </c>
      <c r="R799" s="29">
        <v>1458628</v>
      </c>
      <c r="S799" s="30">
        <v>160361</v>
      </c>
      <c r="T799" s="30">
        <f t="shared" si="153"/>
        <v>1298267</v>
      </c>
      <c r="U799" s="33">
        <v>0</v>
      </c>
      <c r="V799" s="34">
        <f t="shared" si="154"/>
        <v>0</v>
      </c>
      <c r="W799" s="11"/>
    </row>
    <row r="800" spans="7:23" x14ac:dyDescent="0.3">
      <c r="G800" s="26"/>
      <c r="H800" s="11">
        <v>126</v>
      </c>
      <c r="I800" s="11" t="s">
        <v>157</v>
      </c>
      <c r="J800" s="27">
        <v>486</v>
      </c>
      <c r="K800" s="28">
        <v>1</v>
      </c>
      <c r="L800" s="29">
        <v>7672709</v>
      </c>
      <c r="M800" s="29">
        <v>100544</v>
      </c>
      <c r="N800" s="30">
        <v>6186795</v>
      </c>
      <c r="O800" s="30">
        <f t="shared" si="151"/>
        <v>1586458</v>
      </c>
      <c r="P800" s="31">
        <v>0</v>
      </c>
      <c r="Q800" s="32">
        <f t="shared" si="152"/>
        <v>0</v>
      </c>
      <c r="R800" s="29">
        <v>1458628</v>
      </c>
      <c r="S800" s="30">
        <v>160361</v>
      </c>
      <c r="T800" s="30">
        <f t="shared" si="153"/>
        <v>1298267</v>
      </c>
      <c r="U800" s="33">
        <v>0</v>
      </c>
      <c r="V800" s="34">
        <f t="shared" si="154"/>
        <v>0</v>
      </c>
      <c r="W800" s="11"/>
    </row>
    <row r="801" spans="7:23" x14ac:dyDescent="0.3">
      <c r="G801" s="26"/>
      <c r="H801" s="11"/>
      <c r="I801" s="11"/>
      <c r="J801" s="27"/>
      <c r="K801" s="28"/>
      <c r="L801" s="30"/>
      <c r="M801" s="30"/>
      <c r="N801" s="30"/>
      <c r="O801" s="30"/>
      <c r="P801" s="33"/>
      <c r="Q801" s="32"/>
      <c r="R801" s="30"/>
      <c r="S801" s="30"/>
      <c r="T801" s="30"/>
      <c r="U801" s="33"/>
      <c r="V801" s="34"/>
      <c r="W801" s="11"/>
    </row>
    <row r="802" spans="7:23" ht="15.6" x14ac:dyDescent="0.3">
      <c r="G802" s="39">
        <v>126</v>
      </c>
      <c r="H802" s="40" t="s">
        <v>156</v>
      </c>
      <c r="I802" s="11"/>
      <c r="J802" s="27"/>
      <c r="K802" s="28"/>
      <c r="L802" s="30"/>
      <c r="M802" s="30"/>
      <c r="N802" s="30"/>
      <c r="O802" s="30"/>
      <c r="P802" s="33"/>
      <c r="Q802" s="32"/>
      <c r="R802" s="30"/>
      <c r="S802" s="30"/>
      <c r="T802" s="30"/>
      <c r="U802" s="33"/>
      <c r="V802" s="34"/>
      <c r="W802" s="11"/>
    </row>
    <row r="803" spans="7:23" x14ac:dyDescent="0.3">
      <c r="G803" s="26"/>
      <c r="H803" s="11">
        <v>1</v>
      </c>
      <c r="I803" s="11" t="s">
        <v>11</v>
      </c>
      <c r="J803" s="27">
        <v>487</v>
      </c>
      <c r="K803" s="28">
        <v>1</v>
      </c>
      <c r="L803" s="29">
        <v>5220626</v>
      </c>
      <c r="M803" s="29">
        <v>80417</v>
      </c>
      <c r="N803" s="30">
        <v>3605723</v>
      </c>
      <c r="O803" s="30">
        <f t="shared" ref="O803:O819" si="155">(L803+M803-N803)*K803</f>
        <v>1695320</v>
      </c>
      <c r="P803" s="31">
        <v>1.91E-3</v>
      </c>
      <c r="Q803" s="32">
        <f t="shared" ref="Q803:Q819" si="156">O803*P803</f>
        <v>3238.0612000000001</v>
      </c>
      <c r="R803" s="29">
        <v>173342</v>
      </c>
      <c r="S803" s="30">
        <v>1391360</v>
      </c>
      <c r="T803" s="30">
        <f t="shared" ref="T803:T819" si="157">(R803-S803)*K803</f>
        <v>-1218018</v>
      </c>
      <c r="U803" s="33">
        <v>1.9740000000000001E-3</v>
      </c>
      <c r="V803" s="34">
        <f t="shared" ref="V803:V819" si="158">T803*U803</f>
        <v>-2404.3675320000002</v>
      </c>
      <c r="W803" s="11"/>
    </row>
    <row r="804" spans="7:23" x14ac:dyDescent="0.3">
      <c r="G804" s="26"/>
      <c r="H804" s="11">
        <v>2</v>
      </c>
      <c r="I804" s="11" t="s">
        <v>27</v>
      </c>
      <c r="J804" s="27">
        <v>487</v>
      </c>
      <c r="K804" s="28">
        <v>1</v>
      </c>
      <c r="L804" s="29">
        <v>5220626</v>
      </c>
      <c r="M804" s="29">
        <v>80417</v>
      </c>
      <c r="N804" s="30">
        <v>3605723</v>
      </c>
      <c r="O804" s="30">
        <f t="shared" si="155"/>
        <v>1695320</v>
      </c>
      <c r="P804" s="31">
        <v>2.6899999999999998E-4</v>
      </c>
      <c r="Q804" s="32">
        <f t="shared" si="156"/>
        <v>456.04107999999997</v>
      </c>
      <c r="R804" s="29">
        <v>173342</v>
      </c>
      <c r="S804" s="30">
        <v>1391360</v>
      </c>
      <c r="T804" s="30">
        <f t="shared" si="157"/>
        <v>-1218018</v>
      </c>
      <c r="U804" s="33">
        <v>2.9500000000000001E-4</v>
      </c>
      <c r="V804" s="34">
        <f t="shared" si="158"/>
        <v>-359.31531000000001</v>
      </c>
      <c r="W804" s="11"/>
    </row>
    <row r="805" spans="7:23" x14ac:dyDescent="0.3">
      <c r="G805" s="26"/>
      <c r="H805" s="11">
        <v>3</v>
      </c>
      <c r="I805" s="11" t="s">
        <v>20</v>
      </c>
      <c r="J805" s="27">
        <v>487</v>
      </c>
      <c r="K805" s="28">
        <v>1</v>
      </c>
      <c r="L805" s="29">
        <v>5220626</v>
      </c>
      <c r="M805" s="29">
        <v>80417</v>
      </c>
      <c r="N805" s="30">
        <v>3605723</v>
      </c>
      <c r="O805" s="30">
        <f t="shared" si="155"/>
        <v>1695320</v>
      </c>
      <c r="P805" s="31">
        <v>5.9699999999999998E-4</v>
      </c>
      <c r="Q805" s="32">
        <f t="shared" si="156"/>
        <v>1012.10604</v>
      </c>
      <c r="R805" s="29">
        <v>173342</v>
      </c>
      <c r="S805" s="30">
        <v>1391360</v>
      </c>
      <c r="T805" s="30">
        <f t="shared" si="157"/>
        <v>-1218018</v>
      </c>
      <c r="U805" s="33">
        <v>6.3100000000000005E-4</v>
      </c>
      <c r="V805" s="34">
        <f t="shared" si="158"/>
        <v>-768.56935800000008</v>
      </c>
      <c r="W805" s="11"/>
    </row>
    <row r="806" spans="7:23" x14ac:dyDescent="0.3">
      <c r="G806" s="26"/>
      <c r="H806" s="11">
        <v>4</v>
      </c>
      <c r="I806" s="11" t="s">
        <v>10</v>
      </c>
      <c r="J806" s="27">
        <v>487</v>
      </c>
      <c r="K806" s="28">
        <v>1</v>
      </c>
      <c r="L806" s="29">
        <v>5220626</v>
      </c>
      <c r="M806" s="29">
        <v>80417</v>
      </c>
      <c r="N806" s="30">
        <v>3605723</v>
      </c>
      <c r="O806" s="30">
        <f t="shared" si="155"/>
        <v>1695320</v>
      </c>
      <c r="P806" s="31">
        <v>9.2750000000000003E-3</v>
      </c>
      <c r="Q806" s="32">
        <f t="shared" si="156"/>
        <v>15724.093000000001</v>
      </c>
      <c r="R806" s="29">
        <v>173342</v>
      </c>
      <c r="S806" s="30">
        <v>1391360</v>
      </c>
      <c r="T806" s="30">
        <f t="shared" si="157"/>
        <v>-1218018</v>
      </c>
      <c r="U806" s="33">
        <v>9.2949999999999994E-3</v>
      </c>
      <c r="V806" s="34">
        <f t="shared" si="158"/>
        <v>-11321.47731</v>
      </c>
      <c r="W806" s="11"/>
    </row>
    <row r="807" spans="7:23" x14ac:dyDescent="0.3">
      <c r="G807" s="26"/>
      <c r="H807" s="11">
        <v>6</v>
      </c>
      <c r="I807" s="11" t="s">
        <v>118</v>
      </c>
      <c r="J807" s="27">
        <v>487</v>
      </c>
      <c r="K807" s="28">
        <v>1</v>
      </c>
      <c r="L807" s="29">
        <v>5220626</v>
      </c>
      <c r="M807" s="29">
        <v>80417</v>
      </c>
      <c r="N807" s="30">
        <v>3605723</v>
      </c>
      <c r="O807" s="30">
        <f t="shared" si="155"/>
        <v>1695320</v>
      </c>
      <c r="P807" s="31">
        <v>0</v>
      </c>
      <c r="Q807" s="32">
        <f t="shared" si="156"/>
        <v>0</v>
      </c>
      <c r="R807" s="29">
        <v>173342</v>
      </c>
      <c r="S807" s="30">
        <v>1391360</v>
      </c>
      <c r="T807" s="30">
        <f t="shared" si="157"/>
        <v>-1218018</v>
      </c>
      <c r="U807" s="33">
        <v>0</v>
      </c>
      <c r="V807" s="34">
        <f t="shared" si="158"/>
        <v>0</v>
      </c>
      <c r="W807" s="11"/>
    </row>
    <row r="808" spans="7:23" x14ac:dyDescent="0.3">
      <c r="G808" s="26"/>
      <c r="H808" s="11">
        <v>7</v>
      </c>
      <c r="I808" s="11" t="s">
        <v>9</v>
      </c>
      <c r="J808" s="27">
        <v>487</v>
      </c>
      <c r="K808" s="28">
        <v>1</v>
      </c>
      <c r="L808" s="29">
        <v>5220626</v>
      </c>
      <c r="M808" s="29">
        <v>80417</v>
      </c>
      <c r="N808" s="30">
        <v>3605723</v>
      </c>
      <c r="O808" s="30">
        <f t="shared" si="155"/>
        <v>1695320</v>
      </c>
      <c r="P808" s="31">
        <v>1.27E-4</v>
      </c>
      <c r="Q808" s="32">
        <f t="shared" si="156"/>
        <v>215.30563999999998</v>
      </c>
      <c r="R808" s="29">
        <v>173342</v>
      </c>
      <c r="S808" s="30">
        <v>1391360</v>
      </c>
      <c r="T808" s="30">
        <f t="shared" si="157"/>
        <v>-1218018</v>
      </c>
      <c r="U808" s="33">
        <v>1.34E-4</v>
      </c>
      <c r="V808" s="34">
        <f t="shared" si="158"/>
        <v>-163.21441200000001</v>
      </c>
      <c r="W808" s="11"/>
    </row>
    <row r="809" spans="7:23" x14ac:dyDescent="0.3">
      <c r="G809" s="26"/>
      <c r="H809" s="11">
        <v>8</v>
      </c>
      <c r="I809" s="11" t="s">
        <v>23</v>
      </c>
      <c r="J809" s="27">
        <v>487</v>
      </c>
      <c r="K809" s="28">
        <v>1</v>
      </c>
      <c r="L809" s="29">
        <v>5220626</v>
      </c>
      <c r="M809" s="29">
        <v>80417</v>
      </c>
      <c r="N809" s="30">
        <v>3605723</v>
      </c>
      <c r="O809" s="30">
        <f t="shared" si="155"/>
        <v>1695320</v>
      </c>
      <c r="P809" s="31">
        <v>1.8699999999999999E-4</v>
      </c>
      <c r="Q809" s="32">
        <f t="shared" si="156"/>
        <v>317.02483999999998</v>
      </c>
      <c r="R809" s="29">
        <v>173342</v>
      </c>
      <c r="S809" s="30">
        <v>1391360</v>
      </c>
      <c r="T809" s="30">
        <f t="shared" si="157"/>
        <v>-1218018</v>
      </c>
      <c r="U809" s="33">
        <v>1.9599999999999999E-4</v>
      </c>
      <c r="V809" s="34">
        <f t="shared" si="158"/>
        <v>-238.731528</v>
      </c>
      <c r="W809" s="11"/>
    </row>
    <row r="810" spans="7:23" x14ac:dyDescent="0.3">
      <c r="G810" s="26"/>
      <c r="H810" s="11">
        <v>9</v>
      </c>
      <c r="I810" s="11" t="s">
        <v>0</v>
      </c>
      <c r="J810" s="27">
        <v>487</v>
      </c>
      <c r="K810" s="28">
        <v>1</v>
      </c>
      <c r="L810" s="29">
        <v>5220626</v>
      </c>
      <c r="M810" s="29">
        <v>80417</v>
      </c>
      <c r="N810" s="30">
        <v>3605723</v>
      </c>
      <c r="O810" s="30">
        <f t="shared" si="155"/>
        <v>1695320</v>
      </c>
      <c r="P810" s="31">
        <v>2.6600000000000001E-4</v>
      </c>
      <c r="Q810" s="32">
        <f t="shared" si="156"/>
        <v>450.95512000000002</v>
      </c>
      <c r="R810" s="29">
        <v>173342</v>
      </c>
      <c r="S810" s="30">
        <v>1391360</v>
      </c>
      <c r="T810" s="30">
        <f t="shared" si="157"/>
        <v>-1218018</v>
      </c>
      <c r="U810" s="33">
        <v>2.8299999999999999E-4</v>
      </c>
      <c r="V810" s="34">
        <f t="shared" si="158"/>
        <v>-344.699094</v>
      </c>
      <c r="W810" s="11"/>
    </row>
    <row r="811" spans="7:23" x14ac:dyDescent="0.3">
      <c r="G811" s="26"/>
      <c r="H811" s="11">
        <v>17</v>
      </c>
      <c r="I811" s="11" t="s">
        <v>16</v>
      </c>
      <c r="J811" s="27">
        <v>487</v>
      </c>
      <c r="K811" s="28">
        <v>1</v>
      </c>
      <c r="L811" s="29">
        <v>5220626</v>
      </c>
      <c r="M811" s="29">
        <v>80417</v>
      </c>
      <c r="N811" s="30">
        <v>3605723</v>
      </c>
      <c r="O811" s="30">
        <f t="shared" si="155"/>
        <v>1695320</v>
      </c>
      <c r="P811" s="31">
        <v>7.5799999999999999E-4</v>
      </c>
      <c r="Q811" s="32">
        <f t="shared" si="156"/>
        <v>1285.0525600000001</v>
      </c>
      <c r="R811" s="29">
        <v>173342</v>
      </c>
      <c r="S811" s="30">
        <v>1391360</v>
      </c>
      <c r="T811" s="30">
        <f t="shared" si="157"/>
        <v>-1218018</v>
      </c>
      <c r="U811" s="33">
        <v>8.0199999999999998E-4</v>
      </c>
      <c r="V811" s="34">
        <f t="shared" si="158"/>
        <v>-976.85043599999995</v>
      </c>
      <c r="W811" s="11"/>
    </row>
    <row r="812" spans="7:23" x14ac:dyDescent="0.3">
      <c r="G812" s="26"/>
      <c r="H812" s="11">
        <v>29</v>
      </c>
      <c r="I812" s="11" t="s">
        <v>24</v>
      </c>
      <c r="J812" s="27">
        <v>487</v>
      </c>
      <c r="K812" s="28">
        <v>1</v>
      </c>
      <c r="L812" s="29">
        <v>5220626</v>
      </c>
      <c r="M812" s="29">
        <v>80417</v>
      </c>
      <c r="N812" s="30">
        <v>3605723</v>
      </c>
      <c r="O812" s="30">
        <f t="shared" si="155"/>
        <v>1695320</v>
      </c>
      <c r="P812" s="31">
        <v>3.1029999999999999E-3</v>
      </c>
      <c r="Q812" s="32">
        <f t="shared" si="156"/>
        <v>5260.5779599999996</v>
      </c>
      <c r="R812" s="29">
        <v>173342</v>
      </c>
      <c r="S812" s="30">
        <v>1391360</v>
      </c>
      <c r="T812" s="30">
        <f t="shared" si="157"/>
        <v>-1218018</v>
      </c>
      <c r="U812" s="33">
        <v>3.2200000000000002E-3</v>
      </c>
      <c r="V812" s="34">
        <f t="shared" si="158"/>
        <v>-3922.0179600000001</v>
      </c>
      <c r="W812" s="11"/>
    </row>
    <row r="813" spans="7:23" x14ac:dyDescent="0.3">
      <c r="G813" s="26"/>
      <c r="H813" s="11">
        <v>38</v>
      </c>
      <c r="I813" s="11" t="s">
        <v>12</v>
      </c>
      <c r="J813" s="27">
        <v>487</v>
      </c>
      <c r="K813" s="28">
        <v>1</v>
      </c>
      <c r="L813" s="29">
        <v>5220626</v>
      </c>
      <c r="M813" s="29">
        <v>80417</v>
      </c>
      <c r="N813" s="30">
        <v>3605723</v>
      </c>
      <c r="O813" s="30">
        <f t="shared" si="155"/>
        <v>1695320</v>
      </c>
      <c r="P813" s="31">
        <v>7.8999999999999996E-5</v>
      </c>
      <c r="Q813" s="32">
        <f t="shared" si="156"/>
        <v>133.93027999999998</v>
      </c>
      <c r="R813" s="29">
        <v>173342</v>
      </c>
      <c r="S813" s="30">
        <v>1391360</v>
      </c>
      <c r="T813" s="30">
        <f t="shared" si="157"/>
        <v>-1218018</v>
      </c>
      <c r="U813" s="33">
        <v>8.2999999999999998E-5</v>
      </c>
      <c r="V813" s="34">
        <f t="shared" si="158"/>
        <v>-101.095494</v>
      </c>
      <c r="W813" s="11"/>
    </row>
    <row r="814" spans="7:23" x14ac:dyDescent="0.3">
      <c r="G814" s="26"/>
      <c r="H814" s="11">
        <v>55</v>
      </c>
      <c r="I814" s="11" t="s">
        <v>26</v>
      </c>
      <c r="J814" s="27">
        <v>487</v>
      </c>
      <c r="K814" s="28">
        <v>1</v>
      </c>
      <c r="L814" s="29">
        <v>5220626</v>
      </c>
      <c r="M814" s="29">
        <v>80417</v>
      </c>
      <c r="N814" s="30">
        <v>3605723</v>
      </c>
      <c r="O814" s="30">
        <f t="shared" si="155"/>
        <v>1695320</v>
      </c>
      <c r="P814" s="31">
        <v>1.5699999999999999E-4</v>
      </c>
      <c r="Q814" s="32">
        <f t="shared" si="156"/>
        <v>266.16523999999998</v>
      </c>
      <c r="R814" s="29">
        <v>173342</v>
      </c>
      <c r="S814" s="30">
        <v>1391360</v>
      </c>
      <c r="T814" s="30">
        <f t="shared" si="157"/>
        <v>-1218018</v>
      </c>
      <c r="U814" s="33">
        <v>2.1100000000000001E-4</v>
      </c>
      <c r="V814" s="34">
        <f t="shared" si="158"/>
        <v>-257.00179800000001</v>
      </c>
      <c r="W814" s="11"/>
    </row>
    <row r="815" spans="7:23" x14ac:dyDescent="0.3">
      <c r="G815" s="26"/>
      <c r="H815" s="11">
        <v>71</v>
      </c>
      <c r="I815" s="11" t="s">
        <v>18</v>
      </c>
      <c r="J815" s="27">
        <v>487</v>
      </c>
      <c r="K815" s="28">
        <v>0</v>
      </c>
      <c r="L815" s="29">
        <v>5220626</v>
      </c>
      <c r="M815" s="29">
        <v>80417</v>
      </c>
      <c r="N815" s="30">
        <v>3605723</v>
      </c>
      <c r="O815" s="30">
        <f t="shared" si="155"/>
        <v>0</v>
      </c>
      <c r="P815" s="31">
        <v>1.1E-5</v>
      </c>
      <c r="Q815" s="32">
        <f t="shared" si="156"/>
        <v>0</v>
      </c>
      <c r="R815" s="29">
        <v>173342</v>
      </c>
      <c r="S815" s="30">
        <v>1391360</v>
      </c>
      <c r="T815" s="30">
        <f t="shared" si="157"/>
        <v>0</v>
      </c>
      <c r="U815" s="33">
        <v>1.2E-5</v>
      </c>
      <c r="V815" s="34">
        <f t="shared" si="158"/>
        <v>0</v>
      </c>
      <c r="W815" s="11"/>
    </row>
    <row r="816" spans="7:23" x14ac:dyDescent="0.3">
      <c r="G816" s="26"/>
      <c r="H816" s="11">
        <v>72</v>
      </c>
      <c r="I816" s="11" t="s">
        <v>28</v>
      </c>
      <c r="J816" s="27">
        <v>487</v>
      </c>
      <c r="K816" s="28">
        <v>0</v>
      </c>
      <c r="L816" s="29">
        <v>5220626</v>
      </c>
      <c r="M816" s="29">
        <v>80417</v>
      </c>
      <c r="N816" s="30">
        <v>3605723</v>
      </c>
      <c r="O816" s="30">
        <f t="shared" si="155"/>
        <v>0</v>
      </c>
      <c r="P816" s="31">
        <v>3.1799999999999998E-4</v>
      </c>
      <c r="Q816" s="32">
        <f t="shared" si="156"/>
        <v>0</v>
      </c>
      <c r="R816" s="29">
        <v>173342</v>
      </c>
      <c r="S816" s="30">
        <v>1391360</v>
      </c>
      <c r="T816" s="30">
        <f t="shared" si="157"/>
        <v>0</v>
      </c>
      <c r="U816" s="33">
        <v>3.3700000000000001E-4</v>
      </c>
      <c r="V816" s="34">
        <f t="shared" si="158"/>
        <v>0</v>
      </c>
      <c r="W816" s="11"/>
    </row>
    <row r="817" spans="7:23" x14ac:dyDescent="0.3">
      <c r="G817" s="26"/>
      <c r="H817" s="11">
        <v>117</v>
      </c>
      <c r="I817" s="11" t="s">
        <v>21</v>
      </c>
      <c r="J817" s="27">
        <v>487</v>
      </c>
      <c r="K817" s="28">
        <v>1</v>
      </c>
      <c r="L817" s="29">
        <v>5220626</v>
      </c>
      <c r="M817" s="29">
        <v>80417</v>
      </c>
      <c r="N817" s="30">
        <v>3605723</v>
      </c>
      <c r="O817" s="30">
        <f t="shared" si="155"/>
        <v>1695320</v>
      </c>
      <c r="P817" s="31">
        <v>2.7300000000000002E-4</v>
      </c>
      <c r="Q817" s="32">
        <f t="shared" si="156"/>
        <v>462.82236000000006</v>
      </c>
      <c r="R817" s="29">
        <v>173342</v>
      </c>
      <c r="S817" s="30">
        <v>1391360</v>
      </c>
      <c r="T817" s="30">
        <f t="shared" si="157"/>
        <v>-1218018</v>
      </c>
      <c r="U817" s="33">
        <v>2.8800000000000001E-4</v>
      </c>
      <c r="V817" s="34">
        <f t="shared" si="158"/>
        <v>-350.78918400000003</v>
      </c>
      <c r="W817" s="11"/>
    </row>
    <row r="818" spans="7:23" x14ac:dyDescent="0.3">
      <c r="G818" s="26"/>
      <c r="H818" s="11">
        <v>122</v>
      </c>
      <c r="I818" s="11" t="s">
        <v>138</v>
      </c>
      <c r="J818" s="27">
        <v>487</v>
      </c>
      <c r="K818" s="28">
        <v>1</v>
      </c>
      <c r="L818" s="29">
        <v>5220626</v>
      </c>
      <c r="M818" s="29">
        <v>80417</v>
      </c>
      <c r="N818" s="30">
        <v>3605723</v>
      </c>
      <c r="O818" s="30">
        <f t="shared" si="155"/>
        <v>1695320</v>
      </c>
      <c r="P818" s="31">
        <v>0</v>
      </c>
      <c r="Q818" s="32">
        <f t="shared" si="156"/>
        <v>0</v>
      </c>
      <c r="R818" s="29">
        <v>173342</v>
      </c>
      <c r="S818" s="30">
        <v>1391360</v>
      </c>
      <c r="T818" s="30">
        <f t="shared" si="157"/>
        <v>-1218018</v>
      </c>
      <c r="U818" s="33">
        <v>0</v>
      </c>
      <c r="V818" s="34">
        <f t="shared" si="158"/>
        <v>0</v>
      </c>
      <c r="W818" s="11"/>
    </row>
    <row r="819" spans="7:23" x14ac:dyDescent="0.3">
      <c r="G819" s="26"/>
      <c r="H819" s="11">
        <v>126</v>
      </c>
      <c r="I819" s="11" t="s">
        <v>157</v>
      </c>
      <c r="J819" s="27">
        <v>487</v>
      </c>
      <c r="K819" s="28">
        <v>1</v>
      </c>
      <c r="L819" s="29">
        <v>5220626</v>
      </c>
      <c r="M819" s="29">
        <v>80417</v>
      </c>
      <c r="N819" s="30">
        <v>3605723</v>
      </c>
      <c r="O819" s="30">
        <f t="shared" si="155"/>
        <v>1695320</v>
      </c>
      <c r="P819" s="31">
        <v>0</v>
      </c>
      <c r="Q819" s="32">
        <f t="shared" si="156"/>
        <v>0</v>
      </c>
      <c r="R819" s="29">
        <v>173342</v>
      </c>
      <c r="S819" s="30">
        <v>1391360</v>
      </c>
      <c r="T819" s="30">
        <f t="shared" si="157"/>
        <v>-1218018</v>
      </c>
      <c r="U819" s="33">
        <v>0</v>
      </c>
      <c r="V819" s="34">
        <f t="shared" si="158"/>
        <v>0</v>
      </c>
      <c r="W819" s="11"/>
    </row>
    <row r="820" spans="7:23" ht="15" thickBot="1" x14ac:dyDescent="0.35">
      <c r="G820" s="35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7"/>
    </row>
    <row r="821" spans="7:23" x14ac:dyDescent="0.3">
      <c r="G821" s="11">
        <v>126</v>
      </c>
      <c r="H821" s="11" t="s">
        <v>156</v>
      </c>
      <c r="I821" s="11"/>
      <c r="J821" s="27"/>
      <c r="K821" s="28"/>
      <c r="L821" s="30"/>
      <c r="M821" s="30"/>
      <c r="N821" s="30"/>
      <c r="O821" s="30"/>
      <c r="P821" s="33"/>
      <c r="Q821" s="32">
        <f>SUM(Q784:Q820)</f>
        <v>55793.507777999999</v>
      </c>
      <c r="R821" s="30"/>
      <c r="S821" s="30"/>
      <c r="T821" s="30"/>
      <c r="U821" s="33"/>
      <c r="V821" s="32">
        <f>SUM(V784:V820)</f>
        <v>1397.2955879999979</v>
      </c>
      <c r="W821" s="38">
        <f>Q821+V821</f>
        <v>57190.803366</v>
      </c>
    </row>
    <row r="822" spans="7:23" x14ac:dyDescent="0.3">
      <c r="G822" s="11"/>
      <c r="H822" s="11"/>
      <c r="I822" s="11"/>
      <c r="J822" s="27"/>
      <c r="K822" s="28"/>
      <c r="L822" s="30"/>
      <c r="M822" s="30"/>
      <c r="N822" s="30"/>
      <c r="O822" s="30"/>
      <c r="P822" s="33"/>
      <c r="Q822" s="32"/>
      <c r="R822" s="30"/>
      <c r="S822" s="30"/>
      <c r="T822" s="30"/>
      <c r="U822" s="33"/>
      <c r="V822" s="32"/>
      <c r="W822" s="11"/>
    </row>
    <row r="823" spans="7:23" ht="15" thickBot="1" x14ac:dyDescent="0.35">
      <c r="G823" s="11"/>
      <c r="H823" s="11"/>
      <c r="I823" s="11"/>
      <c r="J823" s="12" t="s">
        <v>100</v>
      </c>
      <c r="K823" s="13" t="s">
        <v>101</v>
      </c>
      <c r="L823" s="14" t="s">
        <v>102</v>
      </c>
      <c r="M823" s="14" t="s">
        <v>103</v>
      </c>
      <c r="N823" s="14" t="s">
        <v>104</v>
      </c>
      <c r="O823" s="14" t="s">
        <v>105</v>
      </c>
      <c r="P823" s="15" t="s">
        <v>106</v>
      </c>
      <c r="Q823" s="16" t="s">
        <v>107</v>
      </c>
      <c r="R823" s="14" t="s">
        <v>108</v>
      </c>
      <c r="S823" s="14" t="s">
        <v>109</v>
      </c>
      <c r="T823" s="14" t="s">
        <v>110</v>
      </c>
      <c r="U823" s="15" t="s">
        <v>111</v>
      </c>
      <c r="V823" s="16" t="s">
        <v>112</v>
      </c>
      <c r="W823" s="11"/>
    </row>
    <row r="824" spans="7:23" ht="15.6" x14ac:dyDescent="0.3">
      <c r="G824" s="17">
        <v>128</v>
      </c>
      <c r="H824" s="18" t="s">
        <v>158</v>
      </c>
      <c r="I824" s="19"/>
      <c r="J824" s="20"/>
      <c r="K824" s="21"/>
      <c r="L824" s="22"/>
      <c r="M824" s="22"/>
      <c r="N824" s="22"/>
      <c r="O824" s="22"/>
      <c r="P824" s="23"/>
      <c r="Q824" s="24"/>
      <c r="R824" s="22"/>
      <c r="S824" s="22"/>
      <c r="T824" s="22"/>
      <c r="U824" s="23"/>
      <c r="V824" s="25"/>
      <c r="W824" s="11"/>
    </row>
    <row r="825" spans="7:23" x14ac:dyDescent="0.3">
      <c r="G825" s="26"/>
      <c r="H825" s="11">
        <v>1</v>
      </c>
      <c r="I825" s="11" t="s">
        <v>11</v>
      </c>
      <c r="J825" s="27">
        <v>492</v>
      </c>
      <c r="K825" s="28">
        <v>1</v>
      </c>
      <c r="L825" s="29">
        <v>10348273</v>
      </c>
      <c r="M825" s="29">
        <v>33298</v>
      </c>
      <c r="N825" s="30">
        <v>6211992</v>
      </c>
      <c r="O825" s="30">
        <f t="shared" ref="O825:O841" si="159">(L825+M825-N825)*K825</f>
        <v>4169579</v>
      </c>
      <c r="P825" s="31">
        <v>1.91E-3</v>
      </c>
      <c r="Q825" s="32">
        <f t="shared" ref="Q825:Q841" si="160">O825*P825</f>
        <v>7963.8958899999998</v>
      </c>
      <c r="R825" s="29">
        <v>366209</v>
      </c>
      <c r="S825" s="30">
        <v>154927</v>
      </c>
      <c r="T825" s="30">
        <f t="shared" ref="T825:T841" si="161">(R825-S825)*K825</f>
        <v>211282</v>
      </c>
      <c r="U825" s="33">
        <v>1.9740000000000001E-3</v>
      </c>
      <c r="V825" s="34">
        <f t="shared" ref="V825:V841" si="162">T825*U825</f>
        <v>417.07066800000001</v>
      </c>
      <c r="W825" s="11"/>
    </row>
    <row r="826" spans="7:23" x14ac:dyDescent="0.3">
      <c r="G826" s="26"/>
      <c r="H826" s="11">
        <v>2</v>
      </c>
      <c r="I826" s="11" t="s">
        <v>27</v>
      </c>
      <c r="J826" s="27">
        <v>492</v>
      </c>
      <c r="K826" s="28">
        <v>1</v>
      </c>
      <c r="L826" s="29">
        <v>10348273</v>
      </c>
      <c r="M826" s="29">
        <v>33298</v>
      </c>
      <c r="N826" s="30">
        <v>6211992</v>
      </c>
      <c r="O826" s="30">
        <f t="shared" si="159"/>
        <v>4169579</v>
      </c>
      <c r="P826" s="31">
        <v>2.6899999999999998E-4</v>
      </c>
      <c r="Q826" s="32">
        <f t="shared" si="160"/>
        <v>1121.616751</v>
      </c>
      <c r="R826" s="29">
        <v>366209</v>
      </c>
      <c r="S826" s="30">
        <v>154927</v>
      </c>
      <c r="T826" s="30">
        <f t="shared" si="161"/>
        <v>211282</v>
      </c>
      <c r="U826" s="33">
        <v>2.9500000000000001E-4</v>
      </c>
      <c r="V826" s="34">
        <f t="shared" si="162"/>
        <v>62.328190000000006</v>
      </c>
      <c r="W826" s="11"/>
    </row>
    <row r="827" spans="7:23" x14ac:dyDescent="0.3">
      <c r="G827" s="26"/>
      <c r="H827" s="11">
        <v>3</v>
      </c>
      <c r="I827" s="11" t="s">
        <v>20</v>
      </c>
      <c r="J827" s="27">
        <v>492</v>
      </c>
      <c r="K827" s="28">
        <v>1</v>
      </c>
      <c r="L827" s="29">
        <v>10348273</v>
      </c>
      <c r="M827" s="29">
        <v>33298</v>
      </c>
      <c r="N827" s="30">
        <v>6211992</v>
      </c>
      <c r="O827" s="30">
        <f t="shared" si="159"/>
        <v>4169579</v>
      </c>
      <c r="P827" s="31">
        <v>5.9699999999999998E-4</v>
      </c>
      <c r="Q827" s="32">
        <f t="shared" si="160"/>
        <v>2489.2386630000001</v>
      </c>
      <c r="R827" s="29">
        <v>366209</v>
      </c>
      <c r="S827" s="30">
        <v>154927</v>
      </c>
      <c r="T827" s="30">
        <f t="shared" si="161"/>
        <v>211282</v>
      </c>
      <c r="U827" s="33">
        <v>6.3100000000000005E-4</v>
      </c>
      <c r="V827" s="34">
        <f t="shared" si="162"/>
        <v>133.31894200000002</v>
      </c>
      <c r="W827" s="11"/>
    </row>
    <row r="828" spans="7:23" x14ac:dyDescent="0.3">
      <c r="G828" s="26"/>
      <c r="H828" s="11">
        <v>4</v>
      </c>
      <c r="I828" s="11" t="s">
        <v>10</v>
      </c>
      <c r="J828" s="27">
        <v>492</v>
      </c>
      <c r="K828" s="28">
        <v>1</v>
      </c>
      <c r="L828" s="29">
        <v>10348273</v>
      </c>
      <c r="M828" s="29">
        <v>33298</v>
      </c>
      <c r="N828" s="30">
        <v>6211992</v>
      </c>
      <c r="O828" s="30">
        <f t="shared" si="159"/>
        <v>4169579</v>
      </c>
      <c r="P828" s="31">
        <v>9.2750000000000003E-3</v>
      </c>
      <c r="Q828" s="32">
        <f t="shared" si="160"/>
        <v>38672.845225000005</v>
      </c>
      <c r="R828" s="29">
        <v>366209</v>
      </c>
      <c r="S828" s="30">
        <v>154927</v>
      </c>
      <c r="T828" s="30">
        <f t="shared" si="161"/>
        <v>211282</v>
      </c>
      <c r="U828" s="33">
        <v>9.2949999999999994E-3</v>
      </c>
      <c r="V828" s="34">
        <f t="shared" si="162"/>
        <v>1963.86619</v>
      </c>
      <c r="W828" s="11"/>
    </row>
    <row r="829" spans="7:23" x14ac:dyDescent="0.3">
      <c r="G829" s="26"/>
      <c r="H829" s="11">
        <v>6</v>
      </c>
      <c r="I829" s="11" t="s">
        <v>118</v>
      </c>
      <c r="J829" s="27">
        <v>492</v>
      </c>
      <c r="K829" s="28">
        <v>1</v>
      </c>
      <c r="L829" s="29">
        <v>10348273</v>
      </c>
      <c r="M829" s="29">
        <v>33298</v>
      </c>
      <c r="N829" s="30">
        <v>6211992</v>
      </c>
      <c r="O829" s="30">
        <f t="shared" si="159"/>
        <v>4169579</v>
      </c>
      <c r="P829" s="31">
        <v>0</v>
      </c>
      <c r="Q829" s="32">
        <f t="shared" si="160"/>
        <v>0</v>
      </c>
      <c r="R829" s="29">
        <v>366209</v>
      </c>
      <c r="S829" s="30">
        <v>154927</v>
      </c>
      <c r="T829" s="30">
        <f t="shared" si="161"/>
        <v>211282</v>
      </c>
      <c r="U829" s="33">
        <v>0</v>
      </c>
      <c r="V829" s="34">
        <f t="shared" si="162"/>
        <v>0</v>
      </c>
      <c r="W829" s="11"/>
    </row>
    <row r="830" spans="7:23" x14ac:dyDescent="0.3">
      <c r="G830" s="26"/>
      <c r="H830" s="11">
        <v>7</v>
      </c>
      <c r="I830" s="11" t="s">
        <v>9</v>
      </c>
      <c r="J830" s="27">
        <v>492</v>
      </c>
      <c r="K830" s="28">
        <v>1</v>
      </c>
      <c r="L830" s="29">
        <v>10348273</v>
      </c>
      <c r="M830" s="29">
        <v>33298</v>
      </c>
      <c r="N830" s="30">
        <v>6211992</v>
      </c>
      <c r="O830" s="30">
        <f t="shared" si="159"/>
        <v>4169579</v>
      </c>
      <c r="P830" s="31">
        <v>1.27E-4</v>
      </c>
      <c r="Q830" s="32">
        <f t="shared" si="160"/>
        <v>529.53653299999996</v>
      </c>
      <c r="R830" s="29">
        <v>366209</v>
      </c>
      <c r="S830" s="30">
        <v>154927</v>
      </c>
      <c r="T830" s="30">
        <f t="shared" si="161"/>
        <v>211282</v>
      </c>
      <c r="U830" s="33">
        <v>1.34E-4</v>
      </c>
      <c r="V830" s="34">
        <f t="shared" si="162"/>
        <v>28.311788</v>
      </c>
      <c r="W830" s="11"/>
    </row>
    <row r="831" spans="7:23" x14ac:dyDescent="0.3">
      <c r="G831" s="26"/>
      <c r="H831" s="11">
        <v>8</v>
      </c>
      <c r="I831" s="11" t="s">
        <v>23</v>
      </c>
      <c r="J831" s="27">
        <v>492</v>
      </c>
      <c r="K831" s="28">
        <v>1</v>
      </c>
      <c r="L831" s="29">
        <v>10348273</v>
      </c>
      <c r="M831" s="29">
        <v>33298</v>
      </c>
      <c r="N831" s="30">
        <v>6211992</v>
      </c>
      <c r="O831" s="30">
        <f t="shared" si="159"/>
        <v>4169579</v>
      </c>
      <c r="P831" s="31">
        <v>1.8699999999999999E-4</v>
      </c>
      <c r="Q831" s="32">
        <f t="shared" si="160"/>
        <v>779.71127300000001</v>
      </c>
      <c r="R831" s="29">
        <v>366209</v>
      </c>
      <c r="S831" s="30">
        <v>154927</v>
      </c>
      <c r="T831" s="30">
        <f t="shared" si="161"/>
        <v>211282</v>
      </c>
      <c r="U831" s="33">
        <v>1.9599999999999999E-4</v>
      </c>
      <c r="V831" s="34">
        <f t="shared" si="162"/>
        <v>41.411271999999997</v>
      </c>
      <c r="W831" s="11"/>
    </row>
    <row r="832" spans="7:23" x14ac:dyDescent="0.3">
      <c r="G832" s="26"/>
      <c r="H832" s="11">
        <v>9</v>
      </c>
      <c r="I832" s="11" t="s">
        <v>0</v>
      </c>
      <c r="J832" s="27">
        <v>492</v>
      </c>
      <c r="K832" s="28">
        <v>1</v>
      </c>
      <c r="L832" s="29">
        <v>10348273</v>
      </c>
      <c r="M832" s="29">
        <v>33298</v>
      </c>
      <c r="N832" s="30">
        <v>6211992</v>
      </c>
      <c r="O832" s="30">
        <f t="shared" si="159"/>
        <v>4169579</v>
      </c>
      <c r="P832" s="31">
        <v>2.6600000000000001E-4</v>
      </c>
      <c r="Q832" s="32">
        <f t="shared" si="160"/>
        <v>1109.1080140000001</v>
      </c>
      <c r="R832" s="29">
        <v>366209</v>
      </c>
      <c r="S832" s="30">
        <v>154927</v>
      </c>
      <c r="T832" s="30">
        <f t="shared" si="161"/>
        <v>211282</v>
      </c>
      <c r="U832" s="33">
        <v>2.8299999999999999E-4</v>
      </c>
      <c r="V832" s="34">
        <f t="shared" si="162"/>
        <v>59.792805999999999</v>
      </c>
      <c r="W832" s="11"/>
    </row>
    <row r="833" spans="7:23" x14ac:dyDescent="0.3">
      <c r="G833" s="26"/>
      <c r="H833" s="11">
        <v>17</v>
      </c>
      <c r="I833" s="11" t="s">
        <v>16</v>
      </c>
      <c r="J833" s="27">
        <v>492</v>
      </c>
      <c r="K833" s="28">
        <v>1</v>
      </c>
      <c r="L833" s="29">
        <v>10348273</v>
      </c>
      <c r="M833" s="29">
        <v>33298</v>
      </c>
      <c r="N833" s="30">
        <v>6211992</v>
      </c>
      <c r="O833" s="30">
        <f t="shared" si="159"/>
        <v>4169579</v>
      </c>
      <c r="P833" s="31">
        <v>7.5799999999999999E-4</v>
      </c>
      <c r="Q833" s="32">
        <f t="shared" si="160"/>
        <v>3160.5408819999998</v>
      </c>
      <c r="R833" s="29">
        <v>366209</v>
      </c>
      <c r="S833" s="30">
        <v>154927</v>
      </c>
      <c r="T833" s="30">
        <f t="shared" si="161"/>
        <v>211282</v>
      </c>
      <c r="U833" s="33">
        <v>8.0199999999999998E-4</v>
      </c>
      <c r="V833" s="34">
        <f t="shared" si="162"/>
        <v>169.44816399999999</v>
      </c>
      <c r="W833" s="11"/>
    </row>
    <row r="834" spans="7:23" x14ac:dyDescent="0.3">
      <c r="G834" s="26"/>
      <c r="H834" s="11">
        <v>29</v>
      </c>
      <c r="I834" s="11" t="s">
        <v>24</v>
      </c>
      <c r="J834" s="27">
        <v>492</v>
      </c>
      <c r="K834" s="28">
        <v>1</v>
      </c>
      <c r="L834" s="29">
        <v>10348273</v>
      </c>
      <c r="M834" s="29">
        <v>33298</v>
      </c>
      <c r="N834" s="30">
        <v>6211992</v>
      </c>
      <c r="O834" s="30">
        <f t="shared" si="159"/>
        <v>4169579</v>
      </c>
      <c r="P834" s="31">
        <v>3.1029999999999999E-3</v>
      </c>
      <c r="Q834" s="32">
        <f t="shared" si="160"/>
        <v>12938.203636999999</v>
      </c>
      <c r="R834" s="29">
        <v>366209</v>
      </c>
      <c r="S834" s="30">
        <v>154927</v>
      </c>
      <c r="T834" s="30">
        <f t="shared" si="161"/>
        <v>211282</v>
      </c>
      <c r="U834" s="33">
        <v>3.2200000000000002E-3</v>
      </c>
      <c r="V834" s="34">
        <f t="shared" si="162"/>
        <v>680.32803999999999</v>
      </c>
      <c r="W834" s="11"/>
    </row>
    <row r="835" spans="7:23" x14ac:dyDescent="0.3">
      <c r="G835" s="26"/>
      <c r="H835" s="11">
        <v>38</v>
      </c>
      <c r="I835" s="11" t="s">
        <v>12</v>
      </c>
      <c r="J835" s="27">
        <v>492</v>
      </c>
      <c r="K835" s="28">
        <v>1</v>
      </c>
      <c r="L835" s="29">
        <v>10348273</v>
      </c>
      <c r="M835" s="29">
        <v>33298</v>
      </c>
      <c r="N835" s="30">
        <v>6211992</v>
      </c>
      <c r="O835" s="30">
        <f t="shared" si="159"/>
        <v>4169579</v>
      </c>
      <c r="P835" s="31">
        <v>7.8999999999999996E-5</v>
      </c>
      <c r="Q835" s="32">
        <f t="shared" si="160"/>
        <v>329.39674099999996</v>
      </c>
      <c r="R835" s="29">
        <v>366209</v>
      </c>
      <c r="S835" s="30">
        <v>154927</v>
      </c>
      <c r="T835" s="30">
        <f t="shared" si="161"/>
        <v>211282</v>
      </c>
      <c r="U835" s="33">
        <v>8.2999999999999998E-5</v>
      </c>
      <c r="V835" s="34">
        <f t="shared" si="162"/>
        <v>17.536405999999999</v>
      </c>
      <c r="W835" s="11"/>
    </row>
    <row r="836" spans="7:23" x14ac:dyDescent="0.3">
      <c r="G836" s="26"/>
      <c r="H836" s="11">
        <v>55</v>
      </c>
      <c r="I836" s="11" t="s">
        <v>26</v>
      </c>
      <c r="J836" s="27">
        <v>492</v>
      </c>
      <c r="K836" s="28">
        <v>1</v>
      </c>
      <c r="L836" s="29">
        <v>10348273</v>
      </c>
      <c r="M836" s="29">
        <v>33298</v>
      </c>
      <c r="N836" s="30">
        <v>6211992</v>
      </c>
      <c r="O836" s="30">
        <f t="shared" si="159"/>
        <v>4169579</v>
      </c>
      <c r="P836" s="31">
        <v>1.5699999999999999E-4</v>
      </c>
      <c r="Q836" s="32">
        <f t="shared" si="160"/>
        <v>654.62390299999993</v>
      </c>
      <c r="R836" s="29">
        <v>366209</v>
      </c>
      <c r="S836" s="30">
        <v>154927</v>
      </c>
      <c r="T836" s="30">
        <f t="shared" si="161"/>
        <v>211282</v>
      </c>
      <c r="U836" s="33">
        <v>2.1100000000000001E-4</v>
      </c>
      <c r="V836" s="34">
        <f t="shared" si="162"/>
        <v>44.580502000000003</v>
      </c>
      <c r="W836" s="11"/>
    </row>
    <row r="837" spans="7:23" x14ac:dyDescent="0.3">
      <c r="G837" s="26"/>
      <c r="H837" s="11">
        <v>71</v>
      </c>
      <c r="I837" s="11" t="s">
        <v>18</v>
      </c>
      <c r="J837" s="27">
        <v>492</v>
      </c>
      <c r="K837" s="28">
        <v>0</v>
      </c>
      <c r="L837" s="29">
        <v>10348273</v>
      </c>
      <c r="M837" s="29">
        <v>33298</v>
      </c>
      <c r="N837" s="30">
        <v>6211992</v>
      </c>
      <c r="O837" s="30">
        <f t="shared" si="159"/>
        <v>0</v>
      </c>
      <c r="P837" s="31">
        <v>1.1E-5</v>
      </c>
      <c r="Q837" s="32">
        <f t="shared" si="160"/>
        <v>0</v>
      </c>
      <c r="R837" s="29">
        <v>366209</v>
      </c>
      <c r="S837" s="30">
        <v>154927</v>
      </c>
      <c r="T837" s="30">
        <f t="shared" si="161"/>
        <v>0</v>
      </c>
      <c r="U837" s="33">
        <v>1.2E-5</v>
      </c>
      <c r="V837" s="34">
        <f t="shared" si="162"/>
        <v>0</v>
      </c>
      <c r="W837" s="11"/>
    </row>
    <row r="838" spans="7:23" x14ac:dyDescent="0.3">
      <c r="G838" s="26"/>
      <c r="H838" s="11">
        <v>72</v>
      </c>
      <c r="I838" s="11" t="s">
        <v>28</v>
      </c>
      <c r="J838" s="27">
        <v>492</v>
      </c>
      <c r="K838" s="28">
        <v>0</v>
      </c>
      <c r="L838" s="29">
        <v>10348273</v>
      </c>
      <c r="M838" s="29">
        <v>33298</v>
      </c>
      <c r="N838" s="30">
        <v>6211992</v>
      </c>
      <c r="O838" s="30">
        <f t="shared" si="159"/>
        <v>0</v>
      </c>
      <c r="P838" s="31">
        <v>3.1799999999999998E-4</v>
      </c>
      <c r="Q838" s="32">
        <f t="shared" si="160"/>
        <v>0</v>
      </c>
      <c r="R838" s="29">
        <v>366209</v>
      </c>
      <c r="S838" s="30">
        <v>154927</v>
      </c>
      <c r="T838" s="30">
        <f t="shared" si="161"/>
        <v>0</v>
      </c>
      <c r="U838" s="33">
        <v>3.3700000000000001E-4</v>
      </c>
      <c r="V838" s="34">
        <f t="shared" si="162"/>
        <v>0</v>
      </c>
      <c r="W838" s="11"/>
    </row>
    <row r="839" spans="7:23" x14ac:dyDescent="0.3">
      <c r="G839" s="26"/>
      <c r="H839" s="11">
        <v>117</v>
      </c>
      <c r="I839" s="11" t="s">
        <v>21</v>
      </c>
      <c r="J839" s="27">
        <v>492</v>
      </c>
      <c r="K839" s="28">
        <v>1</v>
      </c>
      <c r="L839" s="29">
        <v>10348273</v>
      </c>
      <c r="M839" s="29">
        <v>33298</v>
      </c>
      <c r="N839" s="30">
        <v>6211992</v>
      </c>
      <c r="O839" s="30">
        <f t="shared" si="159"/>
        <v>4169579</v>
      </c>
      <c r="P839" s="31">
        <v>2.7300000000000002E-4</v>
      </c>
      <c r="Q839" s="32">
        <f t="shared" si="160"/>
        <v>1138.295067</v>
      </c>
      <c r="R839" s="29">
        <v>366209</v>
      </c>
      <c r="S839" s="30">
        <v>154927</v>
      </c>
      <c r="T839" s="30">
        <f t="shared" si="161"/>
        <v>211282</v>
      </c>
      <c r="U839" s="33">
        <v>2.8800000000000001E-4</v>
      </c>
      <c r="V839" s="34">
        <f t="shared" si="162"/>
        <v>60.849215999999998</v>
      </c>
      <c r="W839" s="11"/>
    </row>
    <row r="840" spans="7:23" x14ac:dyDescent="0.3">
      <c r="G840" s="26"/>
      <c r="H840" s="11">
        <v>122</v>
      </c>
      <c r="I840" s="11" t="s">
        <v>138</v>
      </c>
      <c r="J840" s="27">
        <v>492</v>
      </c>
      <c r="K840" s="28">
        <v>1</v>
      </c>
      <c r="L840" s="29">
        <v>10348273</v>
      </c>
      <c r="M840" s="29">
        <v>33298</v>
      </c>
      <c r="N840" s="30">
        <v>6211992</v>
      </c>
      <c r="O840" s="30">
        <f t="shared" si="159"/>
        <v>4169579</v>
      </c>
      <c r="P840" s="31">
        <v>0</v>
      </c>
      <c r="Q840" s="32">
        <f t="shared" si="160"/>
        <v>0</v>
      </c>
      <c r="R840" s="29">
        <v>366209</v>
      </c>
      <c r="S840" s="30">
        <v>154927</v>
      </c>
      <c r="T840" s="30">
        <f t="shared" si="161"/>
        <v>211282</v>
      </c>
      <c r="U840" s="33">
        <v>0</v>
      </c>
      <c r="V840" s="34">
        <f t="shared" si="162"/>
        <v>0</v>
      </c>
      <c r="W840" s="11"/>
    </row>
    <row r="841" spans="7:23" x14ac:dyDescent="0.3">
      <c r="G841" s="26"/>
      <c r="H841" s="11">
        <v>128</v>
      </c>
      <c r="I841" s="11" t="s">
        <v>158</v>
      </c>
      <c r="J841" s="27">
        <v>492</v>
      </c>
      <c r="K841" s="28">
        <v>1</v>
      </c>
      <c r="L841" s="29">
        <v>10348273</v>
      </c>
      <c r="M841" s="29">
        <v>33298</v>
      </c>
      <c r="N841" s="30">
        <v>6211992</v>
      </c>
      <c r="O841" s="30">
        <f t="shared" si="159"/>
        <v>4169579</v>
      </c>
      <c r="P841" s="31">
        <v>0</v>
      </c>
      <c r="Q841" s="32">
        <f t="shared" si="160"/>
        <v>0</v>
      </c>
      <c r="R841" s="29">
        <v>366209</v>
      </c>
      <c r="S841" s="30">
        <v>154927</v>
      </c>
      <c r="T841" s="30">
        <f t="shared" si="161"/>
        <v>211282</v>
      </c>
      <c r="U841" s="33">
        <v>0</v>
      </c>
      <c r="V841" s="34">
        <f t="shared" si="162"/>
        <v>0</v>
      </c>
      <c r="W841" s="11"/>
    </row>
    <row r="842" spans="7:23" x14ac:dyDescent="0.3">
      <c r="G842" s="26"/>
      <c r="H842" s="11"/>
      <c r="I842" s="11"/>
      <c r="J842" s="27"/>
      <c r="K842" s="28"/>
      <c r="L842" s="30"/>
      <c r="M842" s="30"/>
      <c r="N842" s="30"/>
      <c r="O842" s="30"/>
      <c r="P842" s="33"/>
      <c r="Q842" s="32"/>
      <c r="R842" s="30"/>
      <c r="S842" s="30"/>
      <c r="T842" s="30"/>
      <c r="U842" s="33"/>
      <c r="V842" s="34"/>
      <c r="W842" s="11"/>
    </row>
    <row r="843" spans="7:23" ht="15.6" x14ac:dyDescent="0.3">
      <c r="G843" s="39">
        <v>128</v>
      </c>
      <c r="H843" s="40" t="s">
        <v>158</v>
      </c>
      <c r="I843" s="11"/>
      <c r="J843" s="27"/>
      <c r="K843" s="28"/>
      <c r="L843" s="30"/>
      <c r="M843" s="30"/>
      <c r="N843" s="30"/>
      <c r="O843" s="30"/>
      <c r="P843" s="33"/>
      <c r="Q843" s="32"/>
      <c r="R843" s="30"/>
      <c r="S843" s="30"/>
      <c r="T843" s="30"/>
      <c r="U843" s="33"/>
      <c r="V843" s="34"/>
      <c r="W843" s="11"/>
    </row>
    <row r="844" spans="7:23" x14ac:dyDescent="0.3">
      <c r="G844" s="26"/>
      <c r="H844" s="11">
        <v>1</v>
      </c>
      <c r="I844" s="11" t="s">
        <v>11</v>
      </c>
      <c r="J844" s="27">
        <v>493</v>
      </c>
      <c r="K844" s="28">
        <v>1</v>
      </c>
      <c r="L844" s="29">
        <v>6069520</v>
      </c>
      <c r="M844" s="29">
        <v>25478</v>
      </c>
      <c r="N844" s="30">
        <v>5991954</v>
      </c>
      <c r="O844" s="30">
        <f t="shared" ref="O844:O861" si="163">(L844+M844-N844)*K844</f>
        <v>103044</v>
      </c>
      <c r="P844" s="31">
        <v>1.91E-3</v>
      </c>
      <c r="Q844" s="32">
        <f t="shared" ref="Q844:Q861" si="164">O844*P844</f>
        <v>196.81404000000001</v>
      </c>
      <c r="R844" s="29">
        <v>355742</v>
      </c>
      <c r="S844" s="30">
        <v>106079</v>
      </c>
      <c r="T844" s="30">
        <f t="shared" ref="T844:T861" si="165">(R844-S844)*K844</f>
        <v>249663</v>
      </c>
      <c r="U844" s="33">
        <v>1.9740000000000001E-3</v>
      </c>
      <c r="V844" s="34">
        <f t="shared" ref="V844:V861" si="166">T844*U844</f>
        <v>492.83476200000001</v>
      </c>
      <c r="W844" s="11"/>
    </row>
    <row r="845" spans="7:23" x14ac:dyDescent="0.3">
      <c r="G845" s="26"/>
      <c r="H845" s="11">
        <v>2</v>
      </c>
      <c r="I845" s="11" t="s">
        <v>27</v>
      </c>
      <c r="J845" s="27">
        <v>493</v>
      </c>
      <c r="K845" s="28">
        <v>1</v>
      </c>
      <c r="L845" s="29">
        <v>6069520</v>
      </c>
      <c r="M845" s="29">
        <v>25478</v>
      </c>
      <c r="N845" s="30">
        <v>5991954</v>
      </c>
      <c r="O845" s="30">
        <f t="shared" si="163"/>
        <v>103044</v>
      </c>
      <c r="P845" s="31">
        <v>2.6899999999999998E-4</v>
      </c>
      <c r="Q845" s="32">
        <f t="shared" si="164"/>
        <v>27.718836</v>
      </c>
      <c r="R845" s="29">
        <v>355742</v>
      </c>
      <c r="S845" s="30">
        <v>106079</v>
      </c>
      <c r="T845" s="30">
        <f t="shared" si="165"/>
        <v>249663</v>
      </c>
      <c r="U845" s="33">
        <v>2.9500000000000001E-4</v>
      </c>
      <c r="V845" s="34">
        <f t="shared" si="166"/>
        <v>73.650585000000007</v>
      </c>
      <c r="W845" s="11"/>
    </row>
    <row r="846" spans="7:23" x14ac:dyDescent="0.3">
      <c r="G846" s="26"/>
      <c r="H846" s="11">
        <v>3</v>
      </c>
      <c r="I846" s="11" t="s">
        <v>20</v>
      </c>
      <c r="J846" s="27">
        <v>493</v>
      </c>
      <c r="K846" s="28">
        <v>1</v>
      </c>
      <c r="L846" s="29">
        <v>6069520</v>
      </c>
      <c r="M846" s="29">
        <v>25478</v>
      </c>
      <c r="N846" s="30">
        <v>5991954</v>
      </c>
      <c r="O846" s="30">
        <f t="shared" si="163"/>
        <v>103044</v>
      </c>
      <c r="P846" s="31">
        <v>5.9699999999999998E-4</v>
      </c>
      <c r="Q846" s="32">
        <f t="shared" si="164"/>
        <v>61.517268000000001</v>
      </c>
      <c r="R846" s="29">
        <v>355742</v>
      </c>
      <c r="S846" s="30">
        <v>106079</v>
      </c>
      <c r="T846" s="30">
        <f t="shared" si="165"/>
        <v>249663</v>
      </c>
      <c r="U846" s="33">
        <v>6.3100000000000005E-4</v>
      </c>
      <c r="V846" s="34">
        <f t="shared" si="166"/>
        <v>157.53735300000002</v>
      </c>
      <c r="W846" s="11"/>
    </row>
    <row r="847" spans="7:23" x14ac:dyDescent="0.3">
      <c r="G847" s="26"/>
      <c r="H847" s="11">
        <v>4</v>
      </c>
      <c r="I847" s="11" t="s">
        <v>10</v>
      </c>
      <c r="J847" s="27">
        <v>493</v>
      </c>
      <c r="K847" s="28">
        <v>1</v>
      </c>
      <c r="L847" s="29">
        <v>6069520</v>
      </c>
      <c r="M847" s="29">
        <v>25478</v>
      </c>
      <c r="N847" s="30">
        <v>5991954</v>
      </c>
      <c r="O847" s="30">
        <f t="shared" si="163"/>
        <v>103044</v>
      </c>
      <c r="P847" s="31">
        <v>9.2750000000000003E-3</v>
      </c>
      <c r="Q847" s="32">
        <f t="shared" si="164"/>
        <v>955.73310000000004</v>
      </c>
      <c r="R847" s="29">
        <v>355742</v>
      </c>
      <c r="S847" s="30">
        <v>106079</v>
      </c>
      <c r="T847" s="30">
        <f t="shared" si="165"/>
        <v>249663</v>
      </c>
      <c r="U847" s="33">
        <v>9.2949999999999994E-3</v>
      </c>
      <c r="V847" s="34">
        <f t="shared" si="166"/>
        <v>2320.617585</v>
      </c>
      <c r="W847" s="11"/>
    </row>
    <row r="848" spans="7:23" x14ac:dyDescent="0.3">
      <c r="G848" s="26"/>
      <c r="H848" s="11">
        <v>6</v>
      </c>
      <c r="I848" s="11" t="s">
        <v>118</v>
      </c>
      <c r="J848" s="27">
        <v>493</v>
      </c>
      <c r="K848" s="28">
        <v>1</v>
      </c>
      <c r="L848" s="29">
        <v>6069520</v>
      </c>
      <c r="M848" s="29">
        <v>25478</v>
      </c>
      <c r="N848" s="30">
        <v>5991954</v>
      </c>
      <c r="O848" s="30">
        <f t="shared" si="163"/>
        <v>103044</v>
      </c>
      <c r="P848" s="31">
        <v>0</v>
      </c>
      <c r="Q848" s="32">
        <f t="shared" si="164"/>
        <v>0</v>
      </c>
      <c r="R848" s="29">
        <v>355742</v>
      </c>
      <c r="S848" s="30">
        <v>106079</v>
      </c>
      <c r="T848" s="30">
        <f t="shared" si="165"/>
        <v>249663</v>
      </c>
      <c r="U848" s="33">
        <v>0</v>
      </c>
      <c r="V848" s="34">
        <f t="shared" si="166"/>
        <v>0</v>
      </c>
      <c r="W848" s="11"/>
    </row>
    <row r="849" spans="7:23" x14ac:dyDescent="0.3">
      <c r="G849" s="26"/>
      <c r="H849" s="11">
        <v>7</v>
      </c>
      <c r="I849" s="11" t="s">
        <v>9</v>
      </c>
      <c r="J849" s="27">
        <v>493</v>
      </c>
      <c r="K849" s="28">
        <v>1</v>
      </c>
      <c r="L849" s="29">
        <v>6069520</v>
      </c>
      <c r="M849" s="29">
        <v>25478</v>
      </c>
      <c r="N849" s="30">
        <v>5991954</v>
      </c>
      <c r="O849" s="30">
        <f t="shared" si="163"/>
        <v>103044</v>
      </c>
      <c r="P849" s="31">
        <v>1.27E-4</v>
      </c>
      <c r="Q849" s="32">
        <f t="shared" si="164"/>
        <v>13.086587999999999</v>
      </c>
      <c r="R849" s="29">
        <v>355742</v>
      </c>
      <c r="S849" s="30">
        <v>106079</v>
      </c>
      <c r="T849" s="30">
        <f t="shared" si="165"/>
        <v>249663</v>
      </c>
      <c r="U849" s="33">
        <v>1.34E-4</v>
      </c>
      <c r="V849" s="34">
        <f t="shared" si="166"/>
        <v>33.454841999999999</v>
      </c>
      <c r="W849" s="11"/>
    </row>
    <row r="850" spans="7:23" x14ac:dyDescent="0.3">
      <c r="G850" s="26"/>
      <c r="H850" s="11">
        <v>8</v>
      </c>
      <c r="I850" s="11" t="s">
        <v>23</v>
      </c>
      <c r="J850" s="27">
        <v>493</v>
      </c>
      <c r="K850" s="28">
        <v>1</v>
      </c>
      <c r="L850" s="29">
        <v>6069520</v>
      </c>
      <c r="M850" s="29">
        <v>25478</v>
      </c>
      <c r="N850" s="30">
        <v>5991954</v>
      </c>
      <c r="O850" s="30">
        <f t="shared" si="163"/>
        <v>103044</v>
      </c>
      <c r="P850" s="31">
        <v>1.8699999999999999E-4</v>
      </c>
      <c r="Q850" s="32">
        <f t="shared" si="164"/>
        <v>19.269227999999998</v>
      </c>
      <c r="R850" s="29">
        <v>355742</v>
      </c>
      <c r="S850" s="30">
        <v>106079</v>
      </c>
      <c r="T850" s="30">
        <f t="shared" si="165"/>
        <v>249663</v>
      </c>
      <c r="U850" s="33">
        <v>1.9599999999999999E-4</v>
      </c>
      <c r="V850" s="34">
        <f t="shared" si="166"/>
        <v>48.933948000000001</v>
      </c>
      <c r="W850" s="11"/>
    </row>
    <row r="851" spans="7:23" x14ac:dyDescent="0.3">
      <c r="G851" s="26"/>
      <c r="H851" s="11">
        <v>9</v>
      </c>
      <c r="I851" s="11" t="s">
        <v>0</v>
      </c>
      <c r="J851" s="27">
        <v>493</v>
      </c>
      <c r="K851" s="28">
        <v>1</v>
      </c>
      <c r="L851" s="29">
        <v>6069520</v>
      </c>
      <c r="M851" s="29">
        <v>25478</v>
      </c>
      <c r="N851" s="30">
        <v>5991954</v>
      </c>
      <c r="O851" s="30">
        <f t="shared" si="163"/>
        <v>103044</v>
      </c>
      <c r="P851" s="31">
        <v>2.6600000000000001E-4</v>
      </c>
      <c r="Q851" s="32">
        <f t="shared" si="164"/>
        <v>27.409704000000001</v>
      </c>
      <c r="R851" s="29">
        <v>355742</v>
      </c>
      <c r="S851" s="30">
        <v>106079</v>
      </c>
      <c r="T851" s="30">
        <f t="shared" si="165"/>
        <v>249663</v>
      </c>
      <c r="U851" s="33">
        <v>2.8299999999999999E-4</v>
      </c>
      <c r="V851" s="34">
        <f t="shared" si="166"/>
        <v>70.654629</v>
      </c>
      <c r="W851" s="11"/>
    </row>
    <row r="852" spans="7:23" x14ac:dyDescent="0.3">
      <c r="G852" s="26"/>
      <c r="H852" s="11">
        <v>17</v>
      </c>
      <c r="I852" s="11" t="s">
        <v>16</v>
      </c>
      <c r="J852" s="27">
        <v>493</v>
      </c>
      <c r="K852" s="28">
        <v>1</v>
      </c>
      <c r="L852" s="29">
        <v>6069520</v>
      </c>
      <c r="M852" s="29">
        <v>25478</v>
      </c>
      <c r="N852" s="30">
        <v>5991954</v>
      </c>
      <c r="O852" s="30">
        <f t="shared" si="163"/>
        <v>103044</v>
      </c>
      <c r="P852" s="31">
        <v>7.5799999999999999E-4</v>
      </c>
      <c r="Q852" s="32">
        <f t="shared" si="164"/>
        <v>78.107352000000006</v>
      </c>
      <c r="R852" s="29">
        <v>355742</v>
      </c>
      <c r="S852" s="30">
        <v>106079</v>
      </c>
      <c r="T852" s="30">
        <f t="shared" si="165"/>
        <v>249663</v>
      </c>
      <c r="U852" s="33">
        <v>8.0199999999999998E-4</v>
      </c>
      <c r="V852" s="34">
        <f t="shared" si="166"/>
        <v>200.229726</v>
      </c>
      <c r="W852" s="11"/>
    </row>
    <row r="853" spans="7:23" x14ac:dyDescent="0.3">
      <c r="G853" s="26"/>
      <c r="H853" s="11">
        <v>29</v>
      </c>
      <c r="I853" s="11" t="s">
        <v>24</v>
      </c>
      <c r="J853" s="27">
        <v>493</v>
      </c>
      <c r="K853" s="28">
        <v>1</v>
      </c>
      <c r="L853" s="29">
        <v>6069520</v>
      </c>
      <c r="M853" s="29">
        <v>25478</v>
      </c>
      <c r="N853" s="30">
        <v>5991954</v>
      </c>
      <c r="O853" s="30">
        <f t="shared" si="163"/>
        <v>103044</v>
      </c>
      <c r="P853" s="31">
        <v>3.1029999999999999E-3</v>
      </c>
      <c r="Q853" s="32">
        <f t="shared" si="164"/>
        <v>319.74553199999997</v>
      </c>
      <c r="R853" s="29">
        <v>355742</v>
      </c>
      <c r="S853" s="30">
        <v>106079</v>
      </c>
      <c r="T853" s="30">
        <f t="shared" si="165"/>
        <v>249663</v>
      </c>
      <c r="U853" s="33">
        <v>3.2200000000000002E-3</v>
      </c>
      <c r="V853" s="34">
        <f t="shared" si="166"/>
        <v>803.91486000000009</v>
      </c>
      <c r="W853" s="11"/>
    </row>
    <row r="854" spans="7:23" x14ac:dyDescent="0.3">
      <c r="G854" s="26"/>
      <c r="H854" s="11">
        <v>38</v>
      </c>
      <c r="I854" s="11" t="s">
        <v>12</v>
      </c>
      <c r="J854" s="27">
        <v>493</v>
      </c>
      <c r="K854" s="28">
        <v>1</v>
      </c>
      <c r="L854" s="29">
        <v>6069520</v>
      </c>
      <c r="M854" s="29">
        <v>25478</v>
      </c>
      <c r="N854" s="30">
        <v>5991954</v>
      </c>
      <c r="O854" s="30">
        <f t="shared" si="163"/>
        <v>103044</v>
      </c>
      <c r="P854" s="31">
        <v>7.8999999999999996E-5</v>
      </c>
      <c r="Q854" s="32">
        <f t="shared" si="164"/>
        <v>8.1404759999999996</v>
      </c>
      <c r="R854" s="29">
        <v>355742</v>
      </c>
      <c r="S854" s="30">
        <v>106079</v>
      </c>
      <c r="T854" s="30">
        <f t="shared" si="165"/>
        <v>249663</v>
      </c>
      <c r="U854" s="33">
        <v>8.2999999999999998E-5</v>
      </c>
      <c r="V854" s="34">
        <f t="shared" si="166"/>
        <v>20.722028999999999</v>
      </c>
      <c r="W854" s="11"/>
    </row>
    <row r="855" spans="7:23" x14ac:dyDescent="0.3">
      <c r="G855" s="26"/>
      <c r="H855" s="11">
        <v>53</v>
      </c>
      <c r="I855" s="11" t="s">
        <v>159</v>
      </c>
      <c r="J855" s="27">
        <v>493</v>
      </c>
      <c r="K855" s="28">
        <v>1</v>
      </c>
      <c r="L855" s="29">
        <v>6069520</v>
      </c>
      <c r="M855" s="29">
        <v>25478</v>
      </c>
      <c r="N855" s="30">
        <v>5991954</v>
      </c>
      <c r="O855" s="30">
        <f t="shared" si="163"/>
        <v>103044</v>
      </c>
      <c r="P855" s="31">
        <v>0</v>
      </c>
      <c r="Q855" s="32">
        <f t="shared" si="164"/>
        <v>0</v>
      </c>
      <c r="R855" s="29">
        <v>355742</v>
      </c>
      <c r="S855" s="30">
        <v>106079</v>
      </c>
      <c r="T855" s="30">
        <f t="shared" si="165"/>
        <v>249663</v>
      </c>
      <c r="U855" s="33">
        <v>0</v>
      </c>
      <c r="V855" s="34">
        <f t="shared" si="166"/>
        <v>0</v>
      </c>
      <c r="W855" s="11"/>
    </row>
    <row r="856" spans="7:23" x14ac:dyDescent="0.3">
      <c r="G856" s="26"/>
      <c r="H856" s="11">
        <v>55</v>
      </c>
      <c r="I856" s="11" t="s">
        <v>26</v>
      </c>
      <c r="J856" s="27">
        <v>493</v>
      </c>
      <c r="K856" s="28">
        <v>1</v>
      </c>
      <c r="L856" s="29">
        <v>6069520</v>
      </c>
      <c r="M856" s="29">
        <v>25478</v>
      </c>
      <c r="N856" s="30">
        <v>5991954</v>
      </c>
      <c r="O856" s="30">
        <f t="shared" si="163"/>
        <v>103044</v>
      </c>
      <c r="P856" s="31">
        <v>1.5699999999999999E-4</v>
      </c>
      <c r="Q856" s="32">
        <f t="shared" si="164"/>
        <v>16.177907999999999</v>
      </c>
      <c r="R856" s="29">
        <v>355742</v>
      </c>
      <c r="S856" s="30">
        <v>106079</v>
      </c>
      <c r="T856" s="30">
        <f t="shared" si="165"/>
        <v>249663</v>
      </c>
      <c r="U856" s="33">
        <v>2.1100000000000001E-4</v>
      </c>
      <c r="V856" s="34">
        <f t="shared" si="166"/>
        <v>52.678893000000002</v>
      </c>
      <c r="W856" s="11"/>
    </row>
    <row r="857" spans="7:23" x14ac:dyDescent="0.3">
      <c r="G857" s="26"/>
      <c r="H857" s="11">
        <v>71</v>
      </c>
      <c r="I857" s="11" t="s">
        <v>18</v>
      </c>
      <c r="J857" s="27">
        <v>493</v>
      </c>
      <c r="K857" s="28">
        <v>0</v>
      </c>
      <c r="L857" s="29">
        <v>6069520</v>
      </c>
      <c r="M857" s="29">
        <v>25478</v>
      </c>
      <c r="N857" s="30">
        <v>5991954</v>
      </c>
      <c r="O857" s="30">
        <f t="shared" si="163"/>
        <v>0</v>
      </c>
      <c r="P857" s="31">
        <v>1.1E-5</v>
      </c>
      <c r="Q857" s="32">
        <f t="shared" si="164"/>
        <v>0</v>
      </c>
      <c r="R857" s="29">
        <v>355742</v>
      </c>
      <c r="S857" s="30">
        <v>106079</v>
      </c>
      <c r="T857" s="30">
        <f t="shared" si="165"/>
        <v>0</v>
      </c>
      <c r="U857" s="33">
        <v>1.2E-5</v>
      </c>
      <c r="V857" s="34">
        <f t="shared" si="166"/>
        <v>0</v>
      </c>
      <c r="W857" s="11"/>
    </row>
    <row r="858" spans="7:23" x14ac:dyDescent="0.3">
      <c r="G858" s="26"/>
      <c r="H858" s="11">
        <v>72</v>
      </c>
      <c r="I858" s="11" t="s">
        <v>28</v>
      </c>
      <c r="J858" s="27">
        <v>493</v>
      </c>
      <c r="K858" s="28">
        <v>0</v>
      </c>
      <c r="L858" s="29">
        <v>6069520</v>
      </c>
      <c r="M858" s="29">
        <v>25478</v>
      </c>
      <c r="N858" s="30">
        <v>5991954</v>
      </c>
      <c r="O858" s="30">
        <f t="shared" si="163"/>
        <v>0</v>
      </c>
      <c r="P858" s="31">
        <v>3.1799999999999998E-4</v>
      </c>
      <c r="Q858" s="32">
        <f t="shared" si="164"/>
        <v>0</v>
      </c>
      <c r="R858" s="29">
        <v>355742</v>
      </c>
      <c r="S858" s="30">
        <v>106079</v>
      </c>
      <c r="T858" s="30">
        <f t="shared" si="165"/>
        <v>0</v>
      </c>
      <c r="U858" s="33">
        <v>3.3700000000000001E-4</v>
      </c>
      <c r="V858" s="34">
        <f t="shared" si="166"/>
        <v>0</v>
      </c>
      <c r="W858" s="11"/>
    </row>
    <row r="859" spans="7:23" x14ac:dyDescent="0.3">
      <c r="G859" s="26"/>
      <c r="H859" s="11">
        <v>117</v>
      </c>
      <c r="I859" s="11" t="s">
        <v>21</v>
      </c>
      <c r="J859" s="27">
        <v>493</v>
      </c>
      <c r="K859" s="28">
        <v>1</v>
      </c>
      <c r="L859" s="29">
        <v>6069520</v>
      </c>
      <c r="M859" s="29">
        <v>25478</v>
      </c>
      <c r="N859" s="30">
        <v>5991954</v>
      </c>
      <c r="O859" s="30">
        <f t="shared" si="163"/>
        <v>103044</v>
      </c>
      <c r="P859" s="31">
        <v>2.7300000000000002E-4</v>
      </c>
      <c r="Q859" s="32">
        <f t="shared" si="164"/>
        <v>28.131012000000002</v>
      </c>
      <c r="R859" s="29">
        <v>355742</v>
      </c>
      <c r="S859" s="30">
        <v>106079</v>
      </c>
      <c r="T859" s="30">
        <f t="shared" si="165"/>
        <v>249663</v>
      </c>
      <c r="U859" s="33">
        <v>2.8800000000000001E-4</v>
      </c>
      <c r="V859" s="34">
        <f t="shared" si="166"/>
        <v>71.902944000000005</v>
      </c>
      <c r="W859" s="11"/>
    </row>
    <row r="860" spans="7:23" x14ac:dyDescent="0.3">
      <c r="G860" s="26"/>
      <c r="H860" s="11">
        <v>122</v>
      </c>
      <c r="I860" s="11" t="s">
        <v>138</v>
      </c>
      <c r="J860" s="27">
        <v>493</v>
      </c>
      <c r="K860" s="28">
        <v>1</v>
      </c>
      <c r="L860" s="29">
        <v>6069520</v>
      </c>
      <c r="M860" s="29">
        <v>25478</v>
      </c>
      <c r="N860" s="30">
        <v>5991954</v>
      </c>
      <c r="O860" s="30">
        <f t="shared" si="163"/>
        <v>103044</v>
      </c>
      <c r="P860" s="31">
        <v>0</v>
      </c>
      <c r="Q860" s="32">
        <f t="shared" si="164"/>
        <v>0</v>
      </c>
      <c r="R860" s="29">
        <v>355742</v>
      </c>
      <c r="S860" s="30">
        <v>106079</v>
      </c>
      <c r="T860" s="30">
        <f t="shared" si="165"/>
        <v>249663</v>
      </c>
      <c r="U860" s="33">
        <v>0</v>
      </c>
      <c r="V860" s="34">
        <f t="shared" si="166"/>
        <v>0</v>
      </c>
      <c r="W860" s="11"/>
    </row>
    <row r="861" spans="7:23" x14ac:dyDescent="0.3">
      <c r="G861" s="26"/>
      <c r="H861" s="11">
        <v>128</v>
      </c>
      <c r="I861" s="11" t="s">
        <v>158</v>
      </c>
      <c r="J861" s="27">
        <v>493</v>
      </c>
      <c r="K861" s="28">
        <v>1</v>
      </c>
      <c r="L861" s="29">
        <v>6069520</v>
      </c>
      <c r="M861" s="29">
        <v>25478</v>
      </c>
      <c r="N861" s="30">
        <v>5991954</v>
      </c>
      <c r="O861" s="30">
        <f t="shared" si="163"/>
        <v>103044</v>
      </c>
      <c r="P861" s="31">
        <v>0</v>
      </c>
      <c r="Q861" s="32">
        <f t="shared" si="164"/>
        <v>0</v>
      </c>
      <c r="R861" s="29">
        <v>355742</v>
      </c>
      <c r="S861" s="30">
        <v>106079</v>
      </c>
      <c r="T861" s="30">
        <f t="shared" si="165"/>
        <v>249663</v>
      </c>
      <c r="U861" s="33">
        <v>0</v>
      </c>
      <c r="V861" s="34">
        <f t="shared" si="166"/>
        <v>0</v>
      </c>
      <c r="W861" s="11"/>
    </row>
    <row r="862" spans="7:23" ht="15" thickBot="1" x14ac:dyDescent="0.35">
      <c r="G862" s="35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7"/>
    </row>
    <row r="863" spans="7:23" x14ac:dyDescent="0.3">
      <c r="G863" s="11">
        <v>128</v>
      </c>
      <c r="H863" s="11" t="s">
        <v>158</v>
      </c>
      <c r="I863" s="11"/>
      <c r="J863" s="27"/>
      <c r="K863" s="28"/>
      <c r="L863" s="30"/>
      <c r="M863" s="30"/>
      <c r="N863" s="30"/>
      <c r="O863" s="30"/>
      <c r="P863" s="33"/>
      <c r="Q863" s="32">
        <f>SUM(Q825:Q862)</f>
        <v>72638.863623000012</v>
      </c>
      <c r="R863" s="30"/>
      <c r="S863" s="30"/>
      <c r="T863" s="30"/>
      <c r="U863" s="33"/>
      <c r="V863" s="32">
        <f>SUM(V825:V862)</f>
        <v>8025.9743399999988</v>
      </c>
      <c r="W863" s="38">
        <f>Q863+V863</f>
        <v>80664.837963000013</v>
      </c>
    </row>
    <row r="864" spans="7:23" x14ac:dyDescent="0.3"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</row>
    <row r="865" spans="7:23" x14ac:dyDescent="0.3"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</row>
    <row r="866" spans="7:23" x14ac:dyDescent="0.3">
      <c r="G866" s="11"/>
      <c r="H866" s="11"/>
      <c r="I866" s="11"/>
      <c r="J866" s="27"/>
      <c r="K866" s="28"/>
      <c r="L866" s="30"/>
      <c r="M866" s="30"/>
      <c r="N866" s="30"/>
      <c r="O866" s="30"/>
      <c r="P866" s="33"/>
      <c r="Q866" s="32"/>
      <c r="R866" s="30"/>
      <c r="S866" s="30"/>
      <c r="T866" s="30"/>
      <c r="U866" s="33"/>
      <c r="V866" s="32"/>
      <c r="W866" s="11"/>
    </row>
    <row r="867" spans="7:23" ht="15" thickBot="1" x14ac:dyDescent="0.35">
      <c r="G867" s="11"/>
      <c r="H867" s="11"/>
      <c r="I867" s="11"/>
      <c r="J867" s="12" t="s">
        <v>100</v>
      </c>
      <c r="K867" s="13" t="s">
        <v>101</v>
      </c>
      <c r="L867" s="14" t="s">
        <v>102</v>
      </c>
      <c r="M867" s="14" t="s">
        <v>103</v>
      </c>
      <c r="N867" s="14" t="s">
        <v>104</v>
      </c>
      <c r="O867" s="14" t="s">
        <v>105</v>
      </c>
      <c r="P867" s="15" t="s">
        <v>106</v>
      </c>
      <c r="Q867" s="16" t="s">
        <v>107</v>
      </c>
      <c r="R867" s="14" t="s">
        <v>108</v>
      </c>
      <c r="S867" s="14" t="s">
        <v>109</v>
      </c>
      <c r="T867" s="14" t="s">
        <v>110</v>
      </c>
      <c r="U867" s="15" t="s">
        <v>111</v>
      </c>
      <c r="V867" s="16" t="s">
        <v>112</v>
      </c>
      <c r="W867" s="11"/>
    </row>
    <row r="868" spans="7:23" ht="15.6" x14ac:dyDescent="0.3">
      <c r="G868" s="17">
        <v>115</v>
      </c>
      <c r="H868" s="18" t="s">
        <v>160</v>
      </c>
      <c r="I868" s="19"/>
      <c r="J868" s="20"/>
      <c r="K868" s="21"/>
      <c r="L868" s="22"/>
      <c r="M868" s="22"/>
      <c r="N868" s="22"/>
      <c r="O868" s="22"/>
      <c r="P868" s="23"/>
      <c r="Q868" s="24"/>
      <c r="R868" s="22"/>
      <c r="S868" s="22"/>
      <c r="T868" s="22"/>
      <c r="U868" s="23"/>
      <c r="V868" s="25"/>
      <c r="W868" s="11"/>
    </row>
    <row r="869" spans="7:23" x14ac:dyDescent="0.3">
      <c r="G869" s="26"/>
      <c r="H869" s="11">
        <v>1</v>
      </c>
      <c r="I869" s="11" t="s">
        <v>11</v>
      </c>
      <c r="J869" s="27">
        <v>427</v>
      </c>
      <c r="K869" s="28">
        <v>0.9</v>
      </c>
      <c r="L869" s="29">
        <v>0</v>
      </c>
      <c r="M869" s="29">
        <v>0</v>
      </c>
      <c r="N869" s="30">
        <v>83843</v>
      </c>
      <c r="O869" s="30">
        <f t="shared" ref="O869:O885" si="167">(L869+M869-N869)*K869</f>
        <v>-75458.7</v>
      </c>
      <c r="P869" s="31">
        <v>1.91E-3</v>
      </c>
      <c r="Q869" s="32">
        <f t="shared" ref="Q869:Q885" si="168">O869*P869</f>
        <v>-144.12611699999999</v>
      </c>
      <c r="R869" s="29">
        <v>0</v>
      </c>
      <c r="S869" s="30">
        <v>0</v>
      </c>
      <c r="T869" s="30">
        <f t="shared" ref="T869:T885" si="169">(R869-S869)*K869</f>
        <v>0</v>
      </c>
      <c r="U869" s="33">
        <v>1.9740000000000001E-3</v>
      </c>
      <c r="V869" s="34">
        <f t="shared" ref="V869:V885" si="170">T869*U869</f>
        <v>0</v>
      </c>
      <c r="W869" s="11"/>
    </row>
    <row r="870" spans="7:23" x14ac:dyDescent="0.3">
      <c r="G870" s="26"/>
      <c r="H870" s="11">
        <v>2</v>
      </c>
      <c r="I870" s="11" t="s">
        <v>27</v>
      </c>
      <c r="J870" s="27">
        <v>427</v>
      </c>
      <c r="K870" s="28">
        <v>0.9</v>
      </c>
      <c r="L870" s="29">
        <v>0</v>
      </c>
      <c r="M870" s="29">
        <v>0</v>
      </c>
      <c r="N870" s="30">
        <v>83843</v>
      </c>
      <c r="O870" s="30">
        <f t="shared" si="167"/>
        <v>-75458.7</v>
      </c>
      <c r="P870" s="31">
        <v>2.6899999999999998E-4</v>
      </c>
      <c r="Q870" s="32">
        <f t="shared" si="168"/>
        <v>-20.298390299999998</v>
      </c>
      <c r="R870" s="29">
        <v>0</v>
      </c>
      <c r="S870" s="30">
        <v>0</v>
      </c>
      <c r="T870" s="30">
        <f t="shared" si="169"/>
        <v>0</v>
      </c>
      <c r="U870" s="33">
        <v>2.9500000000000001E-4</v>
      </c>
      <c r="V870" s="34">
        <f t="shared" si="170"/>
        <v>0</v>
      </c>
      <c r="W870" s="11"/>
    </row>
    <row r="871" spans="7:23" x14ac:dyDescent="0.3">
      <c r="G871" s="26"/>
      <c r="H871" s="11">
        <v>3</v>
      </c>
      <c r="I871" s="11" t="s">
        <v>20</v>
      </c>
      <c r="J871" s="27">
        <v>427</v>
      </c>
      <c r="K871" s="28">
        <v>0.9</v>
      </c>
      <c r="L871" s="29">
        <v>0</v>
      </c>
      <c r="M871" s="29">
        <v>0</v>
      </c>
      <c r="N871" s="30">
        <v>83843</v>
      </c>
      <c r="O871" s="30">
        <f t="shared" si="167"/>
        <v>-75458.7</v>
      </c>
      <c r="P871" s="31">
        <v>5.9699999999999998E-4</v>
      </c>
      <c r="Q871" s="32">
        <f t="shared" si="168"/>
        <v>-45.048843899999994</v>
      </c>
      <c r="R871" s="29">
        <v>0</v>
      </c>
      <c r="S871" s="30">
        <v>0</v>
      </c>
      <c r="T871" s="30">
        <f t="shared" si="169"/>
        <v>0</v>
      </c>
      <c r="U871" s="33">
        <v>6.3100000000000005E-4</v>
      </c>
      <c r="V871" s="34">
        <f t="shared" si="170"/>
        <v>0</v>
      </c>
      <c r="W871" s="11"/>
    </row>
    <row r="872" spans="7:23" x14ac:dyDescent="0.3">
      <c r="G872" s="26"/>
      <c r="H872" s="11">
        <v>5</v>
      </c>
      <c r="I872" s="11" t="s">
        <v>17</v>
      </c>
      <c r="J872" s="27">
        <v>427</v>
      </c>
      <c r="K872" s="28">
        <v>0.9</v>
      </c>
      <c r="L872" s="29">
        <v>0</v>
      </c>
      <c r="M872" s="29">
        <v>0</v>
      </c>
      <c r="N872" s="30">
        <v>83843</v>
      </c>
      <c r="O872" s="30">
        <f t="shared" si="167"/>
        <v>-75458.7</v>
      </c>
      <c r="P872" s="31">
        <v>6.6930000000000002E-3</v>
      </c>
      <c r="Q872" s="32">
        <f t="shared" si="168"/>
        <v>-505.04507910000001</v>
      </c>
      <c r="R872" s="29">
        <v>0</v>
      </c>
      <c r="S872" s="30">
        <v>0</v>
      </c>
      <c r="T872" s="30">
        <f t="shared" si="169"/>
        <v>0</v>
      </c>
      <c r="U872" s="33">
        <v>6.6429999999999996E-3</v>
      </c>
      <c r="V872" s="34">
        <f t="shared" si="170"/>
        <v>0</v>
      </c>
      <c r="W872" s="11"/>
    </row>
    <row r="873" spans="7:23" x14ac:dyDescent="0.3">
      <c r="G873" s="26"/>
      <c r="H873" s="11">
        <v>6</v>
      </c>
      <c r="I873" s="11" t="s">
        <v>118</v>
      </c>
      <c r="J873" s="27">
        <v>427</v>
      </c>
      <c r="K873" s="28">
        <v>0.9</v>
      </c>
      <c r="L873" s="29">
        <v>0</v>
      </c>
      <c r="M873" s="29">
        <v>0</v>
      </c>
      <c r="N873" s="30">
        <v>83843</v>
      </c>
      <c r="O873" s="30">
        <f t="shared" si="167"/>
        <v>-75458.7</v>
      </c>
      <c r="P873" s="31">
        <v>0</v>
      </c>
      <c r="Q873" s="32">
        <f t="shared" si="168"/>
        <v>0</v>
      </c>
      <c r="R873" s="29">
        <v>0</v>
      </c>
      <c r="S873" s="30">
        <v>0</v>
      </c>
      <c r="T873" s="30">
        <f t="shared" si="169"/>
        <v>0</v>
      </c>
      <c r="U873" s="33">
        <v>0</v>
      </c>
      <c r="V873" s="34">
        <f t="shared" si="170"/>
        <v>0</v>
      </c>
      <c r="W873" s="11"/>
    </row>
    <row r="874" spans="7:23" x14ac:dyDescent="0.3">
      <c r="G874" s="26"/>
      <c r="H874" s="11">
        <v>7</v>
      </c>
      <c r="I874" s="11" t="s">
        <v>9</v>
      </c>
      <c r="J874" s="27">
        <v>427</v>
      </c>
      <c r="K874" s="28">
        <v>0.9</v>
      </c>
      <c r="L874" s="29">
        <v>0</v>
      </c>
      <c r="M874" s="29">
        <v>0</v>
      </c>
      <c r="N874" s="30">
        <v>83843</v>
      </c>
      <c r="O874" s="30">
        <f t="shared" si="167"/>
        <v>-75458.7</v>
      </c>
      <c r="P874" s="31">
        <v>1.27E-4</v>
      </c>
      <c r="Q874" s="32">
        <f t="shared" si="168"/>
        <v>-9.5832549</v>
      </c>
      <c r="R874" s="29">
        <v>0</v>
      </c>
      <c r="S874" s="30">
        <v>0</v>
      </c>
      <c r="T874" s="30">
        <f t="shared" si="169"/>
        <v>0</v>
      </c>
      <c r="U874" s="33">
        <v>1.34E-4</v>
      </c>
      <c r="V874" s="34">
        <f t="shared" si="170"/>
        <v>0</v>
      </c>
      <c r="W874" s="11"/>
    </row>
    <row r="875" spans="7:23" x14ac:dyDescent="0.3">
      <c r="G875" s="26"/>
      <c r="H875" s="11">
        <v>8</v>
      </c>
      <c r="I875" s="11" t="s">
        <v>23</v>
      </c>
      <c r="J875" s="27">
        <v>427</v>
      </c>
      <c r="K875" s="28">
        <v>0.9</v>
      </c>
      <c r="L875" s="29">
        <v>0</v>
      </c>
      <c r="M875" s="29">
        <v>0</v>
      </c>
      <c r="N875" s="30">
        <v>83843</v>
      </c>
      <c r="O875" s="30">
        <f t="shared" si="167"/>
        <v>-75458.7</v>
      </c>
      <c r="P875" s="31">
        <v>1.8699999999999999E-4</v>
      </c>
      <c r="Q875" s="32">
        <f t="shared" si="168"/>
        <v>-14.110776899999999</v>
      </c>
      <c r="R875" s="29">
        <v>0</v>
      </c>
      <c r="S875" s="30">
        <v>0</v>
      </c>
      <c r="T875" s="30">
        <f t="shared" si="169"/>
        <v>0</v>
      </c>
      <c r="U875" s="33">
        <v>1.9599999999999999E-4</v>
      </c>
      <c r="V875" s="34">
        <f t="shared" si="170"/>
        <v>0</v>
      </c>
      <c r="W875" s="11"/>
    </row>
    <row r="876" spans="7:23" x14ac:dyDescent="0.3">
      <c r="G876" s="26"/>
      <c r="H876" s="11">
        <v>19</v>
      </c>
      <c r="I876" s="11" t="s">
        <v>15</v>
      </c>
      <c r="J876" s="27">
        <v>427</v>
      </c>
      <c r="K876" s="28">
        <v>0.9</v>
      </c>
      <c r="L876" s="29">
        <v>0</v>
      </c>
      <c r="M876" s="29">
        <v>0</v>
      </c>
      <c r="N876" s="30">
        <v>83843</v>
      </c>
      <c r="O876" s="30">
        <f t="shared" si="167"/>
        <v>-75458.7</v>
      </c>
      <c r="P876" s="31">
        <v>7.3999999999999996E-5</v>
      </c>
      <c r="Q876" s="32">
        <f t="shared" si="168"/>
        <v>-5.5839437999999992</v>
      </c>
      <c r="R876" s="29">
        <v>0</v>
      </c>
      <c r="S876" s="30">
        <v>0</v>
      </c>
      <c r="T876" s="30">
        <f t="shared" si="169"/>
        <v>0</v>
      </c>
      <c r="U876" s="33">
        <v>7.8999999999999996E-5</v>
      </c>
      <c r="V876" s="34">
        <f t="shared" si="170"/>
        <v>0</v>
      </c>
      <c r="W876" s="11"/>
    </row>
    <row r="877" spans="7:23" x14ac:dyDescent="0.3">
      <c r="G877" s="26"/>
      <c r="H877" s="11">
        <v>31</v>
      </c>
      <c r="I877" s="11" t="s">
        <v>1</v>
      </c>
      <c r="J877" s="27">
        <v>427</v>
      </c>
      <c r="K877" s="28">
        <v>0.9</v>
      </c>
      <c r="L877" s="29">
        <v>0</v>
      </c>
      <c r="M877" s="29">
        <v>0</v>
      </c>
      <c r="N877" s="30">
        <v>83843</v>
      </c>
      <c r="O877" s="30">
        <f t="shared" si="167"/>
        <v>-75458.7</v>
      </c>
      <c r="P877" s="31">
        <v>1.188E-3</v>
      </c>
      <c r="Q877" s="32">
        <f t="shared" si="168"/>
        <v>-89.644935599999997</v>
      </c>
      <c r="R877" s="29">
        <v>0</v>
      </c>
      <c r="S877" s="30">
        <v>0</v>
      </c>
      <c r="T877" s="30">
        <f t="shared" si="169"/>
        <v>0</v>
      </c>
      <c r="U877" s="33">
        <v>1.2470000000000001E-3</v>
      </c>
      <c r="V877" s="34">
        <f t="shared" si="170"/>
        <v>0</v>
      </c>
      <c r="W877" s="11"/>
    </row>
    <row r="878" spans="7:23" x14ac:dyDescent="0.3">
      <c r="G878" s="26"/>
      <c r="H878" s="11">
        <v>38</v>
      </c>
      <c r="I878" s="11" t="s">
        <v>12</v>
      </c>
      <c r="J878" s="27">
        <v>427</v>
      </c>
      <c r="K878" s="28">
        <v>0.9</v>
      </c>
      <c r="L878" s="29">
        <v>0</v>
      </c>
      <c r="M878" s="29">
        <v>0</v>
      </c>
      <c r="N878" s="30">
        <v>83843</v>
      </c>
      <c r="O878" s="30">
        <f t="shared" si="167"/>
        <v>-75458.7</v>
      </c>
      <c r="P878" s="31">
        <v>7.8999999999999996E-5</v>
      </c>
      <c r="Q878" s="32">
        <f t="shared" si="168"/>
        <v>-5.9612372999999996</v>
      </c>
      <c r="R878" s="29">
        <v>0</v>
      </c>
      <c r="S878" s="30">
        <v>0</v>
      </c>
      <c r="T878" s="30">
        <f t="shared" si="169"/>
        <v>0</v>
      </c>
      <c r="U878" s="33">
        <v>8.2999999999999998E-5</v>
      </c>
      <c r="V878" s="34">
        <f t="shared" si="170"/>
        <v>0</v>
      </c>
      <c r="W878" s="11"/>
    </row>
    <row r="879" spans="7:23" x14ac:dyDescent="0.3">
      <c r="G879" s="26"/>
      <c r="H879" s="11">
        <v>55</v>
      </c>
      <c r="I879" s="11" t="s">
        <v>26</v>
      </c>
      <c r="J879" s="27">
        <v>427</v>
      </c>
      <c r="K879" s="28">
        <v>0.9</v>
      </c>
      <c r="L879" s="29">
        <v>0</v>
      </c>
      <c r="M879" s="29">
        <v>0</v>
      </c>
      <c r="N879" s="30">
        <v>83843</v>
      </c>
      <c r="O879" s="30">
        <f t="shared" si="167"/>
        <v>-75458.7</v>
      </c>
      <c r="P879" s="31">
        <v>1.5699999999999999E-4</v>
      </c>
      <c r="Q879" s="32">
        <f t="shared" si="168"/>
        <v>-11.847015899999999</v>
      </c>
      <c r="R879" s="29">
        <v>0</v>
      </c>
      <c r="S879" s="30">
        <v>0</v>
      </c>
      <c r="T879" s="30">
        <f t="shared" si="169"/>
        <v>0</v>
      </c>
      <c r="U879" s="33">
        <v>2.1100000000000001E-4</v>
      </c>
      <c r="V879" s="34">
        <f t="shared" si="170"/>
        <v>0</v>
      </c>
      <c r="W879" s="11"/>
    </row>
    <row r="880" spans="7:23" x14ac:dyDescent="0.3">
      <c r="G880" s="26"/>
      <c r="H880" s="11">
        <v>71</v>
      </c>
      <c r="I880" s="11" t="s">
        <v>18</v>
      </c>
      <c r="J880" s="27">
        <v>427</v>
      </c>
      <c r="K880" s="28">
        <v>0</v>
      </c>
      <c r="L880" s="29">
        <v>0</v>
      </c>
      <c r="M880" s="29">
        <v>0</v>
      </c>
      <c r="N880" s="30">
        <v>83843</v>
      </c>
      <c r="O880" s="30">
        <f t="shared" si="167"/>
        <v>0</v>
      </c>
      <c r="P880" s="31">
        <v>1.1E-5</v>
      </c>
      <c r="Q880" s="32">
        <f t="shared" si="168"/>
        <v>0</v>
      </c>
      <c r="R880" s="29">
        <v>0</v>
      </c>
      <c r="S880" s="30">
        <v>0</v>
      </c>
      <c r="T880" s="30">
        <f t="shared" si="169"/>
        <v>0</v>
      </c>
      <c r="U880" s="33">
        <v>1.2E-5</v>
      </c>
      <c r="V880" s="34">
        <f t="shared" si="170"/>
        <v>0</v>
      </c>
      <c r="W880" s="11"/>
    </row>
    <row r="881" spans="7:23" x14ac:dyDescent="0.3">
      <c r="G881" s="26"/>
      <c r="H881" s="11">
        <v>72</v>
      </c>
      <c r="I881" s="11" t="s">
        <v>28</v>
      </c>
      <c r="J881" s="27">
        <v>427</v>
      </c>
      <c r="K881" s="28">
        <v>0</v>
      </c>
      <c r="L881" s="29">
        <v>0</v>
      </c>
      <c r="M881" s="29">
        <v>0</v>
      </c>
      <c r="N881" s="30">
        <v>83843</v>
      </c>
      <c r="O881" s="30">
        <f t="shared" si="167"/>
        <v>0</v>
      </c>
      <c r="P881" s="31">
        <v>3.1799999999999998E-4</v>
      </c>
      <c r="Q881" s="32">
        <f t="shared" si="168"/>
        <v>0</v>
      </c>
      <c r="R881" s="29">
        <v>0</v>
      </c>
      <c r="S881" s="30">
        <v>0</v>
      </c>
      <c r="T881" s="30">
        <f t="shared" si="169"/>
        <v>0</v>
      </c>
      <c r="U881" s="33">
        <v>3.3700000000000001E-4</v>
      </c>
      <c r="V881" s="34">
        <f t="shared" si="170"/>
        <v>0</v>
      </c>
      <c r="W881" s="11"/>
    </row>
    <row r="882" spans="7:23" x14ac:dyDescent="0.3">
      <c r="G882" s="26"/>
      <c r="H882" s="11">
        <v>104</v>
      </c>
      <c r="I882" s="11" t="s">
        <v>130</v>
      </c>
      <c r="J882" s="27">
        <v>427</v>
      </c>
      <c r="K882" s="28">
        <v>0.9</v>
      </c>
      <c r="L882" s="29">
        <v>0</v>
      </c>
      <c r="M882" s="29">
        <v>0</v>
      </c>
      <c r="N882" s="30">
        <v>83843</v>
      </c>
      <c r="O882" s="30">
        <f t="shared" si="167"/>
        <v>-75458.7</v>
      </c>
      <c r="P882" s="31">
        <v>0</v>
      </c>
      <c r="Q882" s="32">
        <f t="shared" si="168"/>
        <v>0</v>
      </c>
      <c r="R882" s="29">
        <v>0</v>
      </c>
      <c r="S882" s="30">
        <v>0</v>
      </c>
      <c r="T882" s="30">
        <f t="shared" si="169"/>
        <v>0</v>
      </c>
      <c r="U882" s="33">
        <v>0</v>
      </c>
      <c r="V882" s="34">
        <f t="shared" si="170"/>
        <v>0</v>
      </c>
      <c r="W882" s="11"/>
    </row>
    <row r="883" spans="7:23" x14ac:dyDescent="0.3">
      <c r="G883" s="26"/>
      <c r="H883" s="11">
        <v>115</v>
      </c>
      <c r="I883" s="11" t="s">
        <v>160</v>
      </c>
      <c r="J883" s="27">
        <v>427</v>
      </c>
      <c r="K883" s="28">
        <v>0.9</v>
      </c>
      <c r="L883" s="29">
        <v>0</v>
      </c>
      <c r="M883" s="29">
        <v>0</v>
      </c>
      <c r="N883" s="30">
        <v>83843</v>
      </c>
      <c r="O883" s="30">
        <f t="shared" si="167"/>
        <v>-75458.7</v>
      </c>
      <c r="P883" s="31">
        <v>0</v>
      </c>
      <c r="Q883" s="32">
        <f t="shared" si="168"/>
        <v>0</v>
      </c>
      <c r="R883" s="29">
        <v>0</v>
      </c>
      <c r="S883" s="30">
        <v>0</v>
      </c>
      <c r="T883" s="30">
        <f t="shared" si="169"/>
        <v>0</v>
      </c>
      <c r="U883" s="33">
        <v>0</v>
      </c>
      <c r="V883" s="34">
        <f t="shared" si="170"/>
        <v>0</v>
      </c>
      <c r="W883" s="11"/>
    </row>
    <row r="884" spans="7:23" x14ac:dyDescent="0.3">
      <c r="G884" s="26"/>
      <c r="H884" s="11">
        <v>117</v>
      </c>
      <c r="I884" s="11" t="s">
        <v>21</v>
      </c>
      <c r="J884" s="27">
        <v>427</v>
      </c>
      <c r="K884" s="28">
        <v>0.9</v>
      </c>
      <c r="L884" s="29">
        <v>0</v>
      </c>
      <c r="M884" s="29">
        <v>0</v>
      </c>
      <c r="N884" s="30">
        <v>83843</v>
      </c>
      <c r="O884" s="30">
        <f t="shared" si="167"/>
        <v>-75458.7</v>
      </c>
      <c r="P884" s="31">
        <v>2.7300000000000002E-4</v>
      </c>
      <c r="Q884" s="32">
        <f t="shared" si="168"/>
        <v>-20.600225099999999</v>
      </c>
      <c r="R884" s="29">
        <v>0</v>
      </c>
      <c r="S884" s="30">
        <v>0</v>
      </c>
      <c r="T884" s="30">
        <f t="shared" si="169"/>
        <v>0</v>
      </c>
      <c r="U884" s="33">
        <v>2.8800000000000001E-4</v>
      </c>
      <c r="V884" s="34">
        <f t="shared" si="170"/>
        <v>0</v>
      </c>
      <c r="W884" s="11"/>
    </row>
    <row r="885" spans="7:23" x14ac:dyDescent="0.3">
      <c r="G885" s="26"/>
      <c r="H885" s="11">
        <v>123</v>
      </c>
      <c r="I885" s="11" t="s">
        <v>29</v>
      </c>
      <c r="J885" s="27">
        <v>427</v>
      </c>
      <c r="K885" s="28">
        <v>0.9</v>
      </c>
      <c r="L885" s="29">
        <v>0</v>
      </c>
      <c r="M885" s="29">
        <v>0</v>
      </c>
      <c r="N885" s="30">
        <v>83843</v>
      </c>
      <c r="O885" s="30">
        <f t="shared" si="167"/>
        <v>-75458.7</v>
      </c>
      <c r="P885" s="31">
        <v>1.232E-3</v>
      </c>
      <c r="Q885" s="32">
        <f t="shared" si="168"/>
        <v>-92.965118399999994</v>
      </c>
      <c r="R885" s="29">
        <v>0</v>
      </c>
      <c r="S885" s="30">
        <v>0</v>
      </c>
      <c r="T885" s="30">
        <f t="shared" si="169"/>
        <v>0</v>
      </c>
      <c r="U885" s="33">
        <v>1.0330000000000001E-3</v>
      </c>
      <c r="V885" s="34">
        <f t="shared" si="170"/>
        <v>0</v>
      </c>
      <c r="W885" s="11"/>
    </row>
    <row r="886" spans="7:23" x14ac:dyDescent="0.3">
      <c r="G886" s="26"/>
      <c r="H886" s="11"/>
      <c r="I886" s="11"/>
      <c r="J886" s="27"/>
      <c r="K886" s="28"/>
      <c r="L886" s="30"/>
      <c r="M886" s="30"/>
      <c r="N886" s="30"/>
      <c r="O886" s="30"/>
      <c r="P886" s="33"/>
      <c r="Q886" s="32"/>
      <c r="R886" s="30"/>
      <c r="S886" s="30"/>
      <c r="T886" s="30"/>
      <c r="U886" s="33"/>
      <c r="V886" s="34"/>
      <c r="W886" s="11"/>
    </row>
    <row r="887" spans="7:23" ht="15.6" x14ac:dyDescent="0.3">
      <c r="G887" s="39">
        <v>115</v>
      </c>
      <c r="H887" s="40" t="s">
        <v>160</v>
      </c>
      <c r="I887" s="11"/>
      <c r="J887" s="27"/>
      <c r="K887" s="28"/>
      <c r="L887" s="30"/>
      <c r="M887" s="30"/>
      <c r="N887" s="30"/>
      <c r="O887" s="30"/>
      <c r="P887" s="33"/>
      <c r="Q887" s="32"/>
      <c r="R887" s="30"/>
      <c r="S887" s="30"/>
      <c r="T887" s="30"/>
      <c r="U887" s="33"/>
      <c r="V887" s="34"/>
      <c r="W887" s="11"/>
    </row>
    <row r="888" spans="7:23" x14ac:dyDescent="0.3">
      <c r="G888" s="26"/>
      <c r="H888" s="11">
        <v>1</v>
      </c>
      <c r="I888" s="11" t="s">
        <v>11</v>
      </c>
      <c r="J888" s="27">
        <v>428</v>
      </c>
      <c r="K888" s="28">
        <v>0.9</v>
      </c>
      <c r="L888" s="29">
        <v>2003270</v>
      </c>
      <c r="M888" s="29">
        <v>0</v>
      </c>
      <c r="N888" s="30">
        <v>2940197</v>
      </c>
      <c r="O888" s="30">
        <f t="shared" ref="O888:O905" si="171">(L888+M888-N888)*K888</f>
        <v>-843234.3</v>
      </c>
      <c r="P888" s="31">
        <v>1.91E-3</v>
      </c>
      <c r="Q888" s="32">
        <f t="shared" ref="Q888:Q905" si="172">O888*P888</f>
        <v>-1610.5775130000002</v>
      </c>
      <c r="R888" s="29">
        <v>192</v>
      </c>
      <c r="S888" s="30">
        <v>73915</v>
      </c>
      <c r="T888" s="30">
        <f t="shared" ref="T888:T905" si="173">(R888-S888)*K888</f>
        <v>-66350.7</v>
      </c>
      <c r="U888" s="33">
        <v>1.9740000000000001E-3</v>
      </c>
      <c r="V888" s="34">
        <f t="shared" ref="V888:V905" si="174">T888*U888</f>
        <v>-130.97628180000001</v>
      </c>
      <c r="W888" s="11"/>
    </row>
    <row r="889" spans="7:23" x14ac:dyDescent="0.3">
      <c r="G889" s="26"/>
      <c r="H889" s="11">
        <v>2</v>
      </c>
      <c r="I889" s="11" t="s">
        <v>27</v>
      </c>
      <c r="J889" s="27">
        <v>428</v>
      </c>
      <c r="K889" s="28">
        <v>0.9</v>
      </c>
      <c r="L889" s="29">
        <v>2003270</v>
      </c>
      <c r="M889" s="29">
        <v>0</v>
      </c>
      <c r="N889" s="30">
        <v>2940197</v>
      </c>
      <c r="O889" s="30">
        <f t="shared" si="171"/>
        <v>-843234.3</v>
      </c>
      <c r="P889" s="31">
        <v>2.6899999999999998E-4</v>
      </c>
      <c r="Q889" s="32">
        <f t="shared" si="172"/>
        <v>-226.83002669999999</v>
      </c>
      <c r="R889" s="29">
        <v>192</v>
      </c>
      <c r="S889" s="30">
        <v>73915</v>
      </c>
      <c r="T889" s="30">
        <f t="shared" si="173"/>
        <v>-66350.7</v>
      </c>
      <c r="U889" s="33">
        <v>2.9500000000000001E-4</v>
      </c>
      <c r="V889" s="34">
        <f t="shared" si="174"/>
        <v>-19.573456499999999</v>
      </c>
      <c r="W889" s="11"/>
    </row>
    <row r="890" spans="7:23" x14ac:dyDescent="0.3">
      <c r="G890" s="26"/>
      <c r="H890" s="11">
        <v>3</v>
      </c>
      <c r="I890" s="11" t="s">
        <v>20</v>
      </c>
      <c r="J890" s="27">
        <v>428</v>
      </c>
      <c r="K890" s="28">
        <v>0.9</v>
      </c>
      <c r="L890" s="29">
        <v>2003270</v>
      </c>
      <c r="M890" s="29">
        <v>0</v>
      </c>
      <c r="N890" s="30">
        <v>2940197</v>
      </c>
      <c r="O890" s="30">
        <f t="shared" si="171"/>
        <v>-843234.3</v>
      </c>
      <c r="P890" s="31">
        <v>5.9699999999999998E-4</v>
      </c>
      <c r="Q890" s="32">
        <f t="shared" si="172"/>
        <v>-503.41087709999999</v>
      </c>
      <c r="R890" s="29">
        <v>192</v>
      </c>
      <c r="S890" s="30">
        <v>73915</v>
      </c>
      <c r="T890" s="30">
        <f t="shared" si="173"/>
        <v>-66350.7</v>
      </c>
      <c r="U890" s="33">
        <v>6.3100000000000005E-4</v>
      </c>
      <c r="V890" s="34">
        <f t="shared" si="174"/>
        <v>-41.867291700000003</v>
      </c>
      <c r="W890" s="11"/>
    </row>
    <row r="891" spans="7:23" x14ac:dyDescent="0.3">
      <c r="G891" s="26"/>
      <c r="H891" s="11">
        <v>5</v>
      </c>
      <c r="I891" s="11" t="s">
        <v>17</v>
      </c>
      <c r="J891" s="27">
        <v>428</v>
      </c>
      <c r="K891" s="28">
        <v>0.9</v>
      </c>
      <c r="L891" s="29">
        <v>2003270</v>
      </c>
      <c r="M891" s="29">
        <v>0</v>
      </c>
      <c r="N891" s="30">
        <v>2940197</v>
      </c>
      <c r="O891" s="30">
        <f t="shared" si="171"/>
        <v>-843234.3</v>
      </c>
      <c r="P891" s="31">
        <v>6.6930000000000002E-3</v>
      </c>
      <c r="Q891" s="32">
        <f t="shared" si="172"/>
        <v>-5643.7671699000002</v>
      </c>
      <c r="R891" s="29">
        <v>192</v>
      </c>
      <c r="S891" s="30">
        <v>73915</v>
      </c>
      <c r="T891" s="30">
        <f t="shared" si="173"/>
        <v>-66350.7</v>
      </c>
      <c r="U891" s="33">
        <v>6.6429999999999996E-3</v>
      </c>
      <c r="V891" s="34">
        <f t="shared" si="174"/>
        <v>-440.76770009999996</v>
      </c>
      <c r="W891" s="11"/>
    </row>
    <row r="892" spans="7:23" x14ac:dyDescent="0.3">
      <c r="G892" s="26"/>
      <c r="H892" s="11">
        <v>6</v>
      </c>
      <c r="I892" s="11" t="s">
        <v>118</v>
      </c>
      <c r="J892" s="27">
        <v>428</v>
      </c>
      <c r="K892" s="28">
        <v>0.9</v>
      </c>
      <c r="L892" s="29">
        <v>2003270</v>
      </c>
      <c r="M892" s="29">
        <v>0</v>
      </c>
      <c r="N892" s="30">
        <v>2940197</v>
      </c>
      <c r="O892" s="30">
        <f t="shared" si="171"/>
        <v>-843234.3</v>
      </c>
      <c r="P892" s="31">
        <v>0</v>
      </c>
      <c r="Q892" s="32">
        <f t="shared" si="172"/>
        <v>0</v>
      </c>
      <c r="R892" s="29">
        <v>192</v>
      </c>
      <c r="S892" s="30">
        <v>73915</v>
      </c>
      <c r="T892" s="30">
        <f t="shared" si="173"/>
        <v>-66350.7</v>
      </c>
      <c r="U892" s="33">
        <v>0</v>
      </c>
      <c r="V892" s="34">
        <f t="shared" si="174"/>
        <v>0</v>
      </c>
      <c r="W892" s="11"/>
    </row>
    <row r="893" spans="7:23" x14ac:dyDescent="0.3">
      <c r="G893" s="26"/>
      <c r="H893" s="11">
        <v>7</v>
      </c>
      <c r="I893" s="11" t="s">
        <v>9</v>
      </c>
      <c r="J893" s="27">
        <v>428</v>
      </c>
      <c r="K893" s="28">
        <v>0.9</v>
      </c>
      <c r="L893" s="29">
        <v>2003270</v>
      </c>
      <c r="M893" s="29">
        <v>0</v>
      </c>
      <c r="N893" s="30">
        <v>2940197</v>
      </c>
      <c r="O893" s="30">
        <f t="shared" si="171"/>
        <v>-843234.3</v>
      </c>
      <c r="P893" s="31">
        <v>1.27E-4</v>
      </c>
      <c r="Q893" s="32">
        <f t="shared" si="172"/>
        <v>-107.09075610000001</v>
      </c>
      <c r="R893" s="29">
        <v>192</v>
      </c>
      <c r="S893" s="30">
        <v>73915</v>
      </c>
      <c r="T893" s="30">
        <f t="shared" si="173"/>
        <v>-66350.7</v>
      </c>
      <c r="U893" s="33">
        <v>1.34E-4</v>
      </c>
      <c r="V893" s="34">
        <f t="shared" si="174"/>
        <v>-8.8909938000000004</v>
      </c>
      <c r="W893" s="11"/>
    </row>
    <row r="894" spans="7:23" x14ac:dyDescent="0.3">
      <c r="G894" s="26"/>
      <c r="H894" s="11">
        <v>8</v>
      </c>
      <c r="I894" s="11" t="s">
        <v>23</v>
      </c>
      <c r="J894" s="27">
        <v>428</v>
      </c>
      <c r="K894" s="28">
        <v>0.9</v>
      </c>
      <c r="L894" s="29">
        <v>2003270</v>
      </c>
      <c r="M894" s="29">
        <v>0</v>
      </c>
      <c r="N894" s="30">
        <v>2940197</v>
      </c>
      <c r="O894" s="30">
        <f t="shared" si="171"/>
        <v>-843234.3</v>
      </c>
      <c r="P894" s="31">
        <v>1.8699999999999999E-4</v>
      </c>
      <c r="Q894" s="32">
        <f t="shared" si="172"/>
        <v>-157.68481410000001</v>
      </c>
      <c r="R894" s="29">
        <v>192</v>
      </c>
      <c r="S894" s="30">
        <v>73915</v>
      </c>
      <c r="T894" s="30">
        <f t="shared" si="173"/>
        <v>-66350.7</v>
      </c>
      <c r="U894" s="33">
        <v>1.9599999999999999E-4</v>
      </c>
      <c r="V894" s="34">
        <f t="shared" si="174"/>
        <v>-13.004737199999999</v>
      </c>
      <c r="W894" s="11"/>
    </row>
    <row r="895" spans="7:23" x14ac:dyDescent="0.3">
      <c r="G895" s="26"/>
      <c r="H895" s="11">
        <v>17</v>
      </c>
      <c r="I895" s="11" t="s">
        <v>16</v>
      </c>
      <c r="J895" s="27">
        <v>428</v>
      </c>
      <c r="K895" s="28">
        <v>0.9</v>
      </c>
      <c r="L895" s="29">
        <v>2003270</v>
      </c>
      <c r="M895" s="29">
        <v>0</v>
      </c>
      <c r="N895" s="30">
        <v>2940197</v>
      </c>
      <c r="O895" s="30">
        <f t="shared" si="171"/>
        <v>-843234.3</v>
      </c>
      <c r="P895" s="31">
        <v>7.5799999999999999E-4</v>
      </c>
      <c r="Q895" s="32">
        <f t="shared" si="172"/>
        <v>-639.17159939999999</v>
      </c>
      <c r="R895" s="29">
        <v>192</v>
      </c>
      <c r="S895" s="30">
        <v>73915</v>
      </c>
      <c r="T895" s="30">
        <f t="shared" si="173"/>
        <v>-66350.7</v>
      </c>
      <c r="U895" s="33">
        <v>8.0199999999999998E-4</v>
      </c>
      <c r="V895" s="34">
        <f t="shared" si="174"/>
        <v>-53.213261399999993</v>
      </c>
      <c r="W895" s="11"/>
    </row>
    <row r="896" spans="7:23" x14ac:dyDescent="0.3">
      <c r="G896" s="26"/>
      <c r="H896" s="11">
        <v>19</v>
      </c>
      <c r="I896" s="11" t="s">
        <v>15</v>
      </c>
      <c r="J896" s="27">
        <v>428</v>
      </c>
      <c r="K896" s="28">
        <v>0.9</v>
      </c>
      <c r="L896" s="29">
        <v>2003270</v>
      </c>
      <c r="M896" s="29">
        <v>0</v>
      </c>
      <c r="N896" s="30">
        <v>2940197</v>
      </c>
      <c r="O896" s="30">
        <f t="shared" si="171"/>
        <v>-843234.3</v>
      </c>
      <c r="P896" s="31">
        <v>7.3999999999999996E-5</v>
      </c>
      <c r="Q896" s="32">
        <f t="shared" si="172"/>
        <v>-62.399338200000003</v>
      </c>
      <c r="R896" s="29">
        <v>192</v>
      </c>
      <c r="S896" s="30">
        <v>73915</v>
      </c>
      <c r="T896" s="30">
        <f t="shared" si="173"/>
        <v>-66350.7</v>
      </c>
      <c r="U896" s="33">
        <v>7.8999999999999996E-5</v>
      </c>
      <c r="V896" s="34">
        <f t="shared" si="174"/>
        <v>-5.2417052999999996</v>
      </c>
      <c r="W896" s="11"/>
    </row>
    <row r="897" spans="7:23" x14ac:dyDescent="0.3">
      <c r="G897" s="26"/>
      <c r="H897" s="11">
        <v>31</v>
      </c>
      <c r="I897" s="11" t="s">
        <v>1</v>
      </c>
      <c r="J897" s="27">
        <v>428</v>
      </c>
      <c r="K897" s="28">
        <v>0.9</v>
      </c>
      <c r="L897" s="29">
        <v>2003270</v>
      </c>
      <c r="M897" s="29">
        <v>0</v>
      </c>
      <c r="N897" s="30">
        <v>2940197</v>
      </c>
      <c r="O897" s="30">
        <f t="shared" si="171"/>
        <v>-843234.3</v>
      </c>
      <c r="P897" s="31">
        <v>1.188E-3</v>
      </c>
      <c r="Q897" s="32">
        <f t="shared" si="172"/>
        <v>-1001.7623484000001</v>
      </c>
      <c r="R897" s="29">
        <v>192</v>
      </c>
      <c r="S897" s="30">
        <v>73915</v>
      </c>
      <c r="T897" s="30">
        <f t="shared" si="173"/>
        <v>-66350.7</v>
      </c>
      <c r="U897" s="33">
        <v>1.2470000000000001E-3</v>
      </c>
      <c r="V897" s="34">
        <f t="shared" si="174"/>
        <v>-82.739322900000005</v>
      </c>
      <c r="W897" s="11"/>
    </row>
    <row r="898" spans="7:23" x14ac:dyDescent="0.3">
      <c r="G898" s="26"/>
      <c r="H898" s="11">
        <v>38</v>
      </c>
      <c r="I898" s="11" t="s">
        <v>12</v>
      </c>
      <c r="J898" s="27">
        <v>428</v>
      </c>
      <c r="K898" s="28">
        <v>0.9</v>
      </c>
      <c r="L898" s="29">
        <v>2003270</v>
      </c>
      <c r="M898" s="29">
        <v>0</v>
      </c>
      <c r="N898" s="30">
        <v>2940197</v>
      </c>
      <c r="O898" s="30">
        <f t="shared" si="171"/>
        <v>-843234.3</v>
      </c>
      <c r="P898" s="31">
        <v>7.8999999999999996E-5</v>
      </c>
      <c r="Q898" s="32">
        <f t="shared" si="172"/>
        <v>-66.615509700000004</v>
      </c>
      <c r="R898" s="29">
        <v>192</v>
      </c>
      <c r="S898" s="30">
        <v>73915</v>
      </c>
      <c r="T898" s="30">
        <f t="shared" si="173"/>
        <v>-66350.7</v>
      </c>
      <c r="U898" s="33">
        <v>8.2999999999999998E-5</v>
      </c>
      <c r="V898" s="34">
        <f t="shared" si="174"/>
        <v>-5.5071081</v>
      </c>
      <c r="W898" s="11"/>
    </row>
    <row r="899" spans="7:23" x14ac:dyDescent="0.3">
      <c r="G899" s="26"/>
      <c r="H899" s="11">
        <v>55</v>
      </c>
      <c r="I899" s="11" t="s">
        <v>26</v>
      </c>
      <c r="J899" s="27">
        <v>428</v>
      </c>
      <c r="K899" s="28">
        <v>0.9</v>
      </c>
      <c r="L899" s="29">
        <v>2003270</v>
      </c>
      <c r="M899" s="29">
        <v>0</v>
      </c>
      <c r="N899" s="30">
        <v>2940197</v>
      </c>
      <c r="O899" s="30">
        <f t="shared" si="171"/>
        <v>-843234.3</v>
      </c>
      <c r="P899" s="31">
        <v>1.5699999999999999E-4</v>
      </c>
      <c r="Q899" s="32">
        <f t="shared" si="172"/>
        <v>-132.3877851</v>
      </c>
      <c r="R899" s="29">
        <v>192</v>
      </c>
      <c r="S899" s="30">
        <v>73915</v>
      </c>
      <c r="T899" s="30">
        <f t="shared" si="173"/>
        <v>-66350.7</v>
      </c>
      <c r="U899" s="33">
        <v>2.1100000000000001E-4</v>
      </c>
      <c r="V899" s="34">
        <f t="shared" si="174"/>
        <v>-13.9999977</v>
      </c>
      <c r="W899" s="11"/>
    </row>
    <row r="900" spans="7:23" x14ac:dyDescent="0.3">
      <c r="G900" s="26"/>
      <c r="H900" s="11">
        <v>71</v>
      </c>
      <c r="I900" s="11" t="s">
        <v>18</v>
      </c>
      <c r="J900" s="27">
        <v>428</v>
      </c>
      <c r="K900" s="28">
        <v>0</v>
      </c>
      <c r="L900" s="29">
        <v>2003270</v>
      </c>
      <c r="M900" s="29">
        <v>0</v>
      </c>
      <c r="N900" s="30">
        <v>2940197</v>
      </c>
      <c r="O900" s="30">
        <f t="shared" si="171"/>
        <v>0</v>
      </c>
      <c r="P900" s="31">
        <v>1.1E-5</v>
      </c>
      <c r="Q900" s="32">
        <f t="shared" si="172"/>
        <v>0</v>
      </c>
      <c r="R900" s="29">
        <v>192</v>
      </c>
      <c r="S900" s="30">
        <v>73915</v>
      </c>
      <c r="T900" s="30">
        <f t="shared" si="173"/>
        <v>0</v>
      </c>
      <c r="U900" s="33">
        <v>1.2E-5</v>
      </c>
      <c r="V900" s="34">
        <f t="shared" si="174"/>
        <v>0</v>
      </c>
      <c r="W900" s="11"/>
    </row>
    <row r="901" spans="7:23" x14ac:dyDescent="0.3">
      <c r="G901" s="26"/>
      <c r="H901" s="11">
        <v>72</v>
      </c>
      <c r="I901" s="11" t="s">
        <v>28</v>
      </c>
      <c r="J901" s="27">
        <v>428</v>
      </c>
      <c r="K901" s="28">
        <v>0</v>
      </c>
      <c r="L901" s="29">
        <v>2003270</v>
      </c>
      <c r="M901" s="29">
        <v>0</v>
      </c>
      <c r="N901" s="30">
        <v>2940197</v>
      </c>
      <c r="O901" s="30">
        <f t="shared" si="171"/>
        <v>0</v>
      </c>
      <c r="P901" s="31">
        <v>3.1799999999999998E-4</v>
      </c>
      <c r="Q901" s="32">
        <f t="shared" si="172"/>
        <v>0</v>
      </c>
      <c r="R901" s="29">
        <v>192</v>
      </c>
      <c r="S901" s="30">
        <v>73915</v>
      </c>
      <c r="T901" s="30">
        <f t="shared" si="173"/>
        <v>0</v>
      </c>
      <c r="U901" s="33">
        <v>3.3700000000000001E-4</v>
      </c>
      <c r="V901" s="34">
        <f t="shared" si="174"/>
        <v>0</v>
      </c>
      <c r="W901" s="11"/>
    </row>
    <row r="902" spans="7:23" x14ac:dyDescent="0.3">
      <c r="G902" s="26"/>
      <c r="H902" s="11">
        <v>104</v>
      </c>
      <c r="I902" s="11" t="s">
        <v>130</v>
      </c>
      <c r="J902" s="27">
        <v>428</v>
      </c>
      <c r="K902" s="28">
        <v>0.9</v>
      </c>
      <c r="L902" s="29">
        <v>2003270</v>
      </c>
      <c r="M902" s="29">
        <v>0</v>
      </c>
      <c r="N902" s="30">
        <v>2940197</v>
      </c>
      <c r="O902" s="30">
        <f t="shared" si="171"/>
        <v>-843234.3</v>
      </c>
      <c r="P902" s="31">
        <v>0</v>
      </c>
      <c r="Q902" s="32">
        <f t="shared" si="172"/>
        <v>0</v>
      </c>
      <c r="R902" s="29">
        <v>192</v>
      </c>
      <c r="S902" s="30">
        <v>73915</v>
      </c>
      <c r="T902" s="30">
        <f t="shared" si="173"/>
        <v>-66350.7</v>
      </c>
      <c r="U902" s="33">
        <v>0</v>
      </c>
      <c r="V902" s="34">
        <f t="shared" si="174"/>
        <v>0</v>
      </c>
      <c r="W902" s="11"/>
    </row>
    <row r="903" spans="7:23" x14ac:dyDescent="0.3">
      <c r="G903" s="26"/>
      <c r="H903" s="11">
        <v>115</v>
      </c>
      <c r="I903" s="11" t="s">
        <v>160</v>
      </c>
      <c r="J903" s="27">
        <v>428</v>
      </c>
      <c r="K903" s="28">
        <v>0.9</v>
      </c>
      <c r="L903" s="29">
        <v>2003270</v>
      </c>
      <c r="M903" s="29">
        <v>0</v>
      </c>
      <c r="N903" s="30">
        <v>2940197</v>
      </c>
      <c r="O903" s="30">
        <f t="shared" si="171"/>
        <v>-843234.3</v>
      </c>
      <c r="P903" s="31">
        <v>0</v>
      </c>
      <c r="Q903" s="32">
        <f t="shared" si="172"/>
        <v>0</v>
      </c>
      <c r="R903" s="29">
        <v>192</v>
      </c>
      <c r="S903" s="30">
        <v>73915</v>
      </c>
      <c r="T903" s="30">
        <f t="shared" si="173"/>
        <v>-66350.7</v>
      </c>
      <c r="U903" s="33">
        <v>0</v>
      </c>
      <c r="V903" s="34">
        <f t="shared" si="174"/>
        <v>0</v>
      </c>
      <c r="W903" s="11"/>
    </row>
    <row r="904" spans="7:23" x14ac:dyDescent="0.3">
      <c r="G904" s="26"/>
      <c r="H904" s="11">
        <v>117</v>
      </c>
      <c r="I904" s="11" t="s">
        <v>21</v>
      </c>
      <c r="J904" s="27">
        <v>428</v>
      </c>
      <c r="K904" s="28">
        <v>0.9</v>
      </c>
      <c r="L904" s="29">
        <v>2003270</v>
      </c>
      <c r="M904" s="29">
        <v>0</v>
      </c>
      <c r="N904" s="30">
        <v>2940197</v>
      </c>
      <c r="O904" s="30">
        <f t="shared" si="171"/>
        <v>-843234.3</v>
      </c>
      <c r="P904" s="31">
        <v>2.7300000000000002E-4</v>
      </c>
      <c r="Q904" s="32">
        <f t="shared" si="172"/>
        <v>-230.20296390000004</v>
      </c>
      <c r="R904" s="29">
        <v>192</v>
      </c>
      <c r="S904" s="30">
        <v>73915</v>
      </c>
      <c r="T904" s="30">
        <f t="shared" si="173"/>
        <v>-66350.7</v>
      </c>
      <c r="U904" s="33">
        <v>2.8800000000000001E-4</v>
      </c>
      <c r="V904" s="34">
        <f t="shared" si="174"/>
        <v>-19.109001599999999</v>
      </c>
      <c r="W904" s="11"/>
    </row>
    <row r="905" spans="7:23" x14ac:dyDescent="0.3">
      <c r="G905" s="26"/>
      <c r="H905" s="11">
        <v>123</v>
      </c>
      <c r="I905" s="11" t="s">
        <v>29</v>
      </c>
      <c r="J905" s="27">
        <v>428</v>
      </c>
      <c r="K905" s="28">
        <v>0.9</v>
      </c>
      <c r="L905" s="29">
        <v>2003270</v>
      </c>
      <c r="M905" s="29">
        <v>0</v>
      </c>
      <c r="N905" s="30">
        <v>2940197</v>
      </c>
      <c r="O905" s="30">
        <f t="shared" si="171"/>
        <v>-843234.3</v>
      </c>
      <c r="P905" s="31">
        <v>1.232E-3</v>
      </c>
      <c r="Q905" s="32">
        <f t="shared" si="172"/>
        <v>-1038.8646576000001</v>
      </c>
      <c r="R905" s="29">
        <v>192</v>
      </c>
      <c r="S905" s="30">
        <v>73915</v>
      </c>
      <c r="T905" s="30">
        <f t="shared" si="173"/>
        <v>-66350.7</v>
      </c>
      <c r="U905" s="33">
        <v>1.0330000000000001E-3</v>
      </c>
      <c r="V905" s="34">
        <f t="shared" si="174"/>
        <v>-68.540273100000007</v>
      </c>
      <c r="W905" s="11"/>
    </row>
    <row r="906" spans="7:23" x14ac:dyDescent="0.3">
      <c r="G906" s="26"/>
      <c r="H906" s="11"/>
      <c r="I906" s="11"/>
      <c r="J906" s="27"/>
      <c r="K906" s="28"/>
      <c r="L906" s="30"/>
      <c r="M906" s="30"/>
      <c r="N906" s="30"/>
      <c r="O906" s="30"/>
      <c r="P906" s="33"/>
      <c r="Q906" s="32"/>
      <c r="R906" s="30"/>
      <c r="S906" s="30"/>
      <c r="T906" s="30"/>
      <c r="U906" s="33"/>
      <c r="V906" s="34"/>
      <c r="W906" s="11"/>
    </row>
    <row r="907" spans="7:23" ht="15.6" x14ac:dyDescent="0.3">
      <c r="G907" s="39">
        <v>115</v>
      </c>
      <c r="H907" s="40" t="s">
        <v>160</v>
      </c>
      <c r="I907" s="11"/>
      <c r="J907" s="27"/>
      <c r="K907" s="28"/>
      <c r="L907" s="30"/>
      <c r="M907" s="30"/>
      <c r="N907" s="30"/>
      <c r="O907" s="30"/>
      <c r="P907" s="33"/>
      <c r="Q907" s="32"/>
      <c r="R907" s="30"/>
      <c r="S907" s="30"/>
      <c r="T907" s="30"/>
      <c r="U907" s="33"/>
      <c r="V907" s="34"/>
      <c r="W907" s="11"/>
    </row>
    <row r="908" spans="7:23" x14ac:dyDescent="0.3">
      <c r="G908" s="26"/>
      <c r="H908" s="11">
        <v>1</v>
      </c>
      <c r="I908" s="11" t="s">
        <v>11</v>
      </c>
      <c r="J908" s="27">
        <v>430</v>
      </c>
      <c r="K908" s="28">
        <v>0.9</v>
      </c>
      <c r="L908" s="29">
        <v>36530409</v>
      </c>
      <c r="M908" s="29">
        <v>296759</v>
      </c>
      <c r="N908" s="30">
        <v>11524907</v>
      </c>
      <c r="O908" s="30">
        <f t="shared" ref="O908:O926" si="175">(L908+M908-N908)*K908</f>
        <v>22772034.900000002</v>
      </c>
      <c r="P908" s="31">
        <v>1.91E-3</v>
      </c>
      <c r="Q908" s="32">
        <f t="shared" ref="Q908:Q926" si="176">O908*P908</f>
        <v>43494.586659000008</v>
      </c>
      <c r="R908" s="29">
        <v>16762270</v>
      </c>
      <c r="S908" s="30">
        <v>11743697</v>
      </c>
      <c r="T908" s="30">
        <f t="shared" ref="T908:T926" si="177">(R908-S908)*K908</f>
        <v>4516715.7</v>
      </c>
      <c r="U908" s="33">
        <v>1.9740000000000001E-3</v>
      </c>
      <c r="V908" s="34">
        <f t="shared" ref="V908:V926" si="178">T908*U908</f>
        <v>8915.9967918000002</v>
      </c>
      <c r="W908" s="11"/>
    </row>
    <row r="909" spans="7:23" x14ac:dyDescent="0.3">
      <c r="G909" s="26"/>
      <c r="H909" s="11">
        <v>2</v>
      </c>
      <c r="I909" s="11" t="s">
        <v>27</v>
      </c>
      <c r="J909" s="27">
        <v>430</v>
      </c>
      <c r="K909" s="28">
        <v>0.9</v>
      </c>
      <c r="L909" s="29">
        <v>36530409</v>
      </c>
      <c r="M909" s="29">
        <v>296759</v>
      </c>
      <c r="N909" s="30">
        <v>11524907</v>
      </c>
      <c r="O909" s="30">
        <f t="shared" si="175"/>
        <v>22772034.900000002</v>
      </c>
      <c r="P909" s="31">
        <v>2.6899999999999998E-4</v>
      </c>
      <c r="Q909" s="32">
        <f t="shared" si="176"/>
        <v>6125.6773880999999</v>
      </c>
      <c r="R909" s="29">
        <v>16762270</v>
      </c>
      <c r="S909" s="30">
        <v>11743697</v>
      </c>
      <c r="T909" s="30">
        <f t="shared" si="177"/>
        <v>4516715.7</v>
      </c>
      <c r="U909" s="33">
        <v>2.9500000000000001E-4</v>
      </c>
      <c r="V909" s="34">
        <f t="shared" si="178"/>
        <v>1332.4311315000002</v>
      </c>
      <c r="W909" s="11"/>
    </row>
    <row r="910" spans="7:23" x14ac:dyDescent="0.3">
      <c r="G910" s="26"/>
      <c r="H910" s="11">
        <v>3</v>
      </c>
      <c r="I910" s="11" t="s">
        <v>20</v>
      </c>
      <c r="J910" s="27">
        <v>430</v>
      </c>
      <c r="K910" s="28">
        <v>0.9</v>
      </c>
      <c r="L910" s="29">
        <v>36530409</v>
      </c>
      <c r="M910" s="29">
        <v>296759</v>
      </c>
      <c r="N910" s="30">
        <v>11524907</v>
      </c>
      <c r="O910" s="30">
        <f t="shared" si="175"/>
        <v>22772034.900000002</v>
      </c>
      <c r="P910" s="31">
        <v>5.9699999999999998E-4</v>
      </c>
      <c r="Q910" s="32">
        <f t="shared" si="176"/>
        <v>13594.904835300002</v>
      </c>
      <c r="R910" s="29">
        <v>16762270</v>
      </c>
      <c r="S910" s="30">
        <v>11743697</v>
      </c>
      <c r="T910" s="30">
        <f t="shared" si="177"/>
        <v>4516715.7</v>
      </c>
      <c r="U910" s="33">
        <v>6.3100000000000005E-4</v>
      </c>
      <c r="V910" s="34">
        <f t="shared" si="178"/>
        <v>2850.0476067000004</v>
      </c>
      <c r="W910" s="11"/>
    </row>
    <row r="911" spans="7:23" x14ac:dyDescent="0.3">
      <c r="G911" s="26"/>
      <c r="H911" s="11">
        <v>5</v>
      </c>
      <c r="I911" s="11" t="s">
        <v>17</v>
      </c>
      <c r="J911" s="27">
        <v>430</v>
      </c>
      <c r="K911" s="28">
        <v>0.9</v>
      </c>
      <c r="L911" s="29">
        <v>36530409</v>
      </c>
      <c r="M911" s="29">
        <v>296759</v>
      </c>
      <c r="N911" s="30">
        <v>11524907</v>
      </c>
      <c r="O911" s="30">
        <f t="shared" si="175"/>
        <v>22772034.900000002</v>
      </c>
      <c r="P911" s="31">
        <v>6.6930000000000002E-3</v>
      </c>
      <c r="Q911" s="32">
        <f t="shared" si="176"/>
        <v>152413.22958570003</v>
      </c>
      <c r="R911" s="29">
        <v>16762270</v>
      </c>
      <c r="S911" s="30">
        <v>11743697</v>
      </c>
      <c r="T911" s="30">
        <f t="shared" si="177"/>
        <v>4516715.7</v>
      </c>
      <c r="U911" s="33">
        <v>6.6429999999999996E-3</v>
      </c>
      <c r="V911" s="34">
        <f t="shared" si="178"/>
        <v>30004.542395100001</v>
      </c>
      <c r="W911" s="11"/>
    </row>
    <row r="912" spans="7:23" x14ac:dyDescent="0.3">
      <c r="G912" s="26"/>
      <c r="H912" s="11">
        <v>6</v>
      </c>
      <c r="I912" s="11" t="s">
        <v>118</v>
      </c>
      <c r="J912" s="27">
        <v>430</v>
      </c>
      <c r="K912" s="28">
        <v>0.9</v>
      </c>
      <c r="L912" s="29">
        <v>36530409</v>
      </c>
      <c r="M912" s="29">
        <v>296759</v>
      </c>
      <c r="N912" s="30">
        <v>11524907</v>
      </c>
      <c r="O912" s="30">
        <f t="shared" si="175"/>
        <v>22772034.900000002</v>
      </c>
      <c r="P912" s="31">
        <v>0</v>
      </c>
      <c r="Q912" s="32">
        <f t="shared" si="176"/>
        <v>0</v>
      </c>
      <c r="R912" s="29">
        <v>16762270</v>
      </c>
      <c r="S912" s="30">
        <v>11743697</v>
      </c>
      <c r="T912" s="30">
        <f t="shared" si="177"/>
        <v>4516715.7</v>
      </c>
      <c r="U912" s="33">
        <v>0</v>
      </c>
      <c r="V912" s="34">
        <f t="shared" si="178"/>
        <v>0</v>
      </c>
      <c r="W912" s="11"/>
    </row>
    <row r="913" spans="7:23" x14ac:dyDescent="0.3">
      <c r="G913" s="26"/>
      <c r="H913" s="11">
        <v>7</v>
      </c>
      <c r="I913" s="11" t="s">
        <v>9</v>
      </c>
      <c r="J913" s="27">
        <v>430</v>
      </c>
      <c r="K913" s="28">
        <v>0.9</v>
      </c>
      <c r="L913" s="29">
        <v>36530409</v>
      </c>
      <c r="M913" s="29">
        <v>296759</v>
      </c>
      <c r="N913" s="30">
        <v>11524907</v>
      </c>
      <c r="O913" s="30">
        <f t="shared" si="175"/>
        <v>22772034.900000002</v>
      </c>
      <c r="P913" s="31">
        <v>1.27E-4</v>
      </c>
      <c r="Q913" s="32">
        <f t="shared" si="176"/>
        <v>2892.0484323000001</v>
      </c>
      <c r="R913" s="29">
        <v>16762270</v>
      </c>
      <c r="S913" s="30">
        <v>11743697</v>
      </c>
      <c r="T913" s="30">
        <f t="shared" si="177"/>
        <v>4516715.7</v>
      </c>
      <c r="U913" s="33">
        <v>1.34E-4</v>
      </c>
      <c r="V913" s="34">
        <f t="shared" si="178"/>
        <v>605.23990380000009</v>
      </c>
      <c r="W913" s="11"/>
    </row>
    <row r="914" spans="7:23" x14ac:dyDescent="0.3">
      <c r="G914" s="26"/>
      <c r="H914" s="11">
        <v>8</v>
      </c>
      <c r="I914" s="11" t="s">
        <v>23</v>
      </c>
      <c r="J914" s="27">
        <v>430</v>
      </c>
      <c r="K914" s="28">
        <v>0.9</v>
      </c>
      <c r="L914" s="29">
        <v>36530409</v>
      </c>
      <c r="M914" s="29">
        <v>296759</v>
      </c>
      <c r="N914" s="30">
        <v>11524907</v>
      </c>
      <c r="O914" s="30">
        <f t="shared" si="175"/>
        <v>22772034.900000002</v>
      </c>
      <c r="P914" s="31">
        <v>1.8699999999999999E-4</v>
      </c>
      <c r="Q914" s="32">
        <f t="shared" si="176"/>
        <v>4258.3705263000002</v>
      </c>
      <c r="R914" s="29">
        <v>16762270</v>
      </c>
      <c r="S914" s="30">
        <v>11743697</v>
      </c>
      <c r="T914" s="30">
        <f t="shared" si="177"/>
        <v>4516715.7</v>
      </c>
      <c r="U914" s="33">
        <v>1.9599999999999999E-4</v>
      </c>
      <c r="V914" s="34">
        <f t="shared" si="178"/>
        <v>885.27627719999998</v>
      </c>
      <c r="W914" s="11"/>
    </row>
    <row r="915" spans="7:23" x14ac:dyDescent="0.3">
      <c r="G915" s="26"/>
      <c r="H915" s="11">
        <v>15</v>
      </c>
      <c r="I915" s="11" t="s">
        <v>2</v>
      </c>
      <c r="J915" s="27">
        <v>430</v>
      </c>
      <c r="K915" s="28">
        <v>0.9</v>
      </c>
      <c r="L915" s="29">
        <v>36530409</v>
      </c>
      <c r="M915" s="29">
        <v>296759</v>
      </c>
      <c r="N915" s="30">
        <v>11524907</v>
      </c>
      <c r="O915" s="30">
        <f t="shared" si="175"/>
        <v>22772034.900000002</v>
      </c>
      <c r="P915" s="31">
        <v>2.7E-4</v>
      </c>
      <c r="Q915" s="32">
        <f t="shared" si="176"/>
        <v>6148.4494230000009</v>
      </c>
      <c r="R915" s="29">
        <v>16762270</v>
      </c>
      <c r="S915" s="30">
        <v>11743697</v>
      </c>
      <c r="T915" s="30">
        <f t="shared" si="177"/>
        <v>4516715.7</v>
      </c>
      <c r="U915" s="33">
        <v>2.8400000000000002E-4</v>
      </c>
      <c r="V915" s="34">
        <f t="shared" si="178"/>
        <v>1282.7472588000001</v>
      </c>
      <c r="W915" s="11"/>
    </row>
    <row r="916" spans="7:23" x14ac:dyDescent="0.3">
      <c r="G916" s="26"/>
      <c r="H916" s="11">
        <v>17</v>
      </c>
      <c r="I916" s="11" t="s">
        <v>16</v>
      </c>
      <c r="J916" s="27">
        <v>430</v>
      </c>
      <c r="K916" s="28">
        <v>0.9</v>
      </c>
      <c r="L916" s="29">
        <v>36530409</v>
      </c>
      <c r="M916" s="29">
        <v>296759</v>
      </c>
      <c r="N916" s="30">
        <v>11524907</v>
      </c>
      <c r="O916" s="30">
        <f t="shared" si="175"/>
        <v>22772034.900000002</v>
      </c>
      <c r="P916" s="31">
        <v>7.5799999999999999E-4</v>
      </c>
      <c r="Q916" s="32">
        <f t="shared" si="176"/>
        <v>17261.2024542</v>
      </c>
      <c r="R916" s="29">
        <v>16762270</v>
      </c>
      <c r="S916" s="30">
        <v>11743697</v>
      </c>
      <c r="T916" s="30">
        <f t="shared" si="177"/>
        <v>4516715.7</v>
      </c>
      <c r="U916" s="33">
        <v>8.0199999999999998E-4</v>
      </c>
      <c r="V916" s="34">
        <f t="shared" si="178"/>
        <v>3622.4059913999999</v>
      </c>
      <c r="W916" s="11"/>
    </row>
    <row r="917" spans="7:23" x14ac:dyDescent="0.3">
      <c r="G917" s="26"/>
      <c r="H917" s="11">
        <v>19</v>
      </c>
      <c r="I917" s="11" t="s">
        <v>15</v>
      </c>
      <c r="J917" s="27">
        <v>430</v>
      </c>
      <c r="K917" s="28">
        <v>0.9</v>
      </c>
      <c r="L917" s="29">
        <v>36530409</v>
      </c>
      <c r="M917" s="29">
        <v>296759</v>
      </c>
      <c r="N917" s="30">
        <v>11524907</v>
      </c>
      <c r="O917" s="30">
        <f t="shared" si="175"/>
        <v>22772034.900000002</v>
      </c>
      <c r="P917" s="31">
        <v>7.3999999999999996E-5</v>
      </c>
      <c r="Q917" s="32">
        <f t="shared" si="176"/>
        <v>1685.1305826</v>
      </c>
      <c r="R917" s="29">
        <v>16762270</v>
      </c>
      <c r="S917" s="30">
        <v>11743697</v>
      </c>
      <c r="T917" s="30">
        <f t="shared" si="177"/>
        <v>4516715.7</v>
      </c>
      <c r="U917" s="33">
        <v>7.8999999999999996E-5</v>
      </c>
      <c r="V917" s="34">
        <f t="shared" si="178"/>
        <v>356.8205403</v>
      </c>
      <c r="W917" s="11"/>
    </row>
    <row r="918" spans="7:23" x14ac:dyDescent="0.3">
      <c r="G918" s="26"/>
      <c r="H918" s="11">
        <v>31</v>
      </c>
      <c r="I918" s="11" t="s">
        <v>1</v>
      </c>
      <c r="J918" s="27">
        <v>430</v>
      </c>
      <c r="K918" s="28">
        <v>0.9</v>
      </c>
      <c r="L918" s="29">
        <v>36530409</v>
      </c>
      <c r="M918" s="29">
        <v>296759</v>
      </c>
      <c r="N918" s="30">
        <v>11524907</v>
      </c>
      <c r="O918" s="30">
        <f t="shared" si="175"/>
        <v>22772034.900000002</v>
      </c>
      <c r="P918" s="31">
        <v>1.188E-3</v>
      </c>
      <c r="Q918" s="32">
        <f t="shared" si="176"/>
        <v>27053.177461200004</v>
      </c>
      <c r="R918" s="29">
        <v>16762270</v>
      </c>
      <c r="S918" s="30">
        <v>11743697</v>
      </c>
      <c r="T918" s="30">
        <f t="shared" si="177"/>
        <v>4516715.7</v>
      </c>
      <c r="U918" s="33">
        <v>1.2470000000000001E-3</v>
      </c>
      <c r="V918" s="34">
        <f t="shared" si="178"/>
        <v>5632.3444779000001</v>
      </c>
      <c r="W918" s="11"/>
    </row>
    <row r="919" spans="7:23" x14ac:dyDescent="0.3">
      <c r="G919" s="26"/>
      <c r="H919" s="11">
        <v>38</v>
      </c>
      <c r="I919" s="11" t="s">
        <v>12</v>
      </c>
      <c r="J919" s="27">
        <v>430</v>
      </c>
      <c r="K919" s="28">
        <v>0.9</v>
      </c>
      <c r="L919" s="29">
        <v>36530409</v>
      </c>
      <c r="M919" s="29">
        <v>296759</v>
      </c>
      <c r="N919" s="30">
        <v>11524907</v>
      </c>
      <c r="O919" s="30">
        <f t="shared" si="175"/>
        <v>22772034.900000002</v>
      </c>
      <c r="P919" s="31">
        <v>7.8999999999999996E-5</v>
      </c>
      <c r="Q919" s="32">
        <f t="shared" si="176"/>
        <v>1798.9907571000001</v>
      </c>
      <c r="R919" s="29">
        <v>16762270</v>
      </c>
      <c r="S919" s="30">
        <v>11743697</v>
      </c>
      <c r="T919" s="30">
        <f t="shared" si="177"/>
        <v>4516715.7</v>
      </c>
      <c r="U919" s="33">
        <v>8.2999999999999998E-5</v>
      </c>
      <c r="V919" s="34">
        <f t="shared" si="178"/>
        <v>374.88740310000003</v>
      </c>
      <c r="W919" s="11"/>
    </row>
    <row r="920" spans="7:23" x14ac:dyDescent="0.3">
      <c r="G920" s="26"/>
      <c r="H920" s="11">
        <v>55</v>
      </c>
      <c r="I920" s="11" t="s">
        <v>26</v>
      </c>
      <c r="J920" s="27">
        <v>430</v>
      </c>
      <c r="K920" s="28">
        <v>0.9</v>
      </c>
      <c r="L920" s="29">
        <v>36530409</v>
      </c>
      <c r="M920" s="29">
        <v>296759</v>
      </c>
      <c r="N920" s="30">
        <v>11524907</v>
      </c>
      <c r="O920" s="30">
        <f t="shared" si="175"/>
        <v>22772034.900000002</v>
      </c>
      <c r="P920" s="31">
        <v>1.5699999999999999E-4</v>
      </c>
      <c r="Q920" s="32">
        <f t="shared" si="176"/>
        <v>3575.2094793000001</v>
      </c>
      <c r="R920" s="29">
        <v>16762270</v>
      </c>
      <c r="S920" s="30">
        <v>11743697</v>
      </c>
      <c r="T920" s="30">
        <f t="shared" si="177"/>
        <v>4516715.7</v>
      </c>
      <c r="U920" s="33">
        <v>2.1100000000000001E-4</v>
      </c>
      <c r="V920" s="34">
        <f t="shared" si="178"/>
        <v>953.02701270000011</v>
      </c>
      <c r="W920" s="11"/>
    </row>
    <row r="921" spans="7:23" x14ac:dyDescent="0.3">
      <c r="G921" s="26"/>
      <c r="H921" s="11">
        <v>71</v>
      </c>
      <c r="I921" s="11" t="s">
        <v>18</v>
      </c>
      <c r="J921" s="27">
        <v>430</v>
      </c>
      <c r="K921" s="28">
        <v>0</v>
      </c>
      <c r="L921" s="29">
        <v>36530409</v>
      </c>
      <c r="M921" s="29">
        <v>296759</v>
      </c>
      <c r="N921" s="30">
        <v>11524907</v>
      </c>
      <c r="O921" s="30">
        <f t="shared" si="175"/>
        <v>0</v>
      </c>
      <c r="P921" s="31">
        <v>1.1E-5</v>
      </c>
      <c r="Q921" s="32">
        <f t="shared" si="176"/>
        <v>0</v>
      </c>
      <c r="R921" s="29">
        <v>16762270</v>
      </c>
      <c r="S921" s="30">
        <v>11743697</v>
      </c>
      <c r="T921" s="30">
        <f t="shared" si="177"/>
        <v>0</v>
      </c>
      <c r="U921" s="33">
        <v>1.2E-5</v>
      </c>
      <c r="V921" s="34">
        <f t="shared" si="178"/>
        <v>0</v>
      </c>
      <c r="W921" s="11"/>
    </row>
    <row r="922" spans="7:23" x14ac:dyDescent="0.3">
      <c r="G922" s="26"/>
      <c r="H922" s="11">
        <v>72</v>
      </c>
      <c r="I922" s="11" t="s">
        <v>28</v>
      </c>
      <c r="J922" s="27">
        <v>430</v>
      </c>
      <c r="K922" s="28">
        <v>0</v>
      </c>
      <c r="L922" s="29">
        <v>36530409</v>
      </c>
      <c r="M922" s="29">
        <v>296759</v>
      </c>
      <c r="N922" s="30">
        <v>11524907</v>
      </c>
      <c r="O922" s="30">
        <f t="shared" si="175"/>
        <v>0</v>
      </c>
      <c r="P922" s="31">
        <v>3.1799999999999998E-4</v>
      </c>
      <c r="Q922" s="32">
        <f t="shared" si="176"/>
        <v>0</v>
      </c>
      <c r="R922" s="29">
        <v>16762270</v>
      </c>
      <c r="S922" s="30">
        <v>11743697</v>
      </c>
      <c r="T922" s="30">
        <f t="shared" si="177"/>
        <v>0</v>
      </c>
      <c r="U922" s="33">
        <v>3.3700000000000001E-4</v>
      </c>
      <c r="V922" s="34">
        <f t="shared" si="178"/>
        <v>0</v>
      </c>
      <c r="W922" s="11"/>
    </row>
    <row r="923" spans="7:23" x14ac:dyDescent="0.3">
      <c r="G923" s="26"/>
      <c r="H923" s="11">
        <v>104</v>
      </c>
      <c r="I923" s="11" t="s">
        <v>130</v>
      </c>
      <c r="J923" s="27">
        <v>430</v>
      </c>
      <c r="K923" s="28">
        <v>0.9</v>
      </c>
      <c r="L923" s="29">
        <v>36530409</v>
      </c>
      <c r="M923" s="29">
        <v>296759</v>
      </c>
      <c r="N923" s="30">
        <v>11524907</v>
      </c>
      <c r="O923" s="30">
        <f t="shared" si="175"/>
        <v>22772034.900000002</v>
      </c>
      <c r="P923" s="31">
        <v>0</v>
      </c>
      <c r="Q923" s="32">
        <f t="shared" si="176"/>
        <v>0</v>
      </c>
      <c r="R923" s="29">
        <v>16762270</v>
      </c>
      <c r="S923" s="30">
        <v>11743697</v>
      </c>
      <c r="T923" s="30">
        <f t="shared" si="177"/>
        <v>4516715.7</v>
      </c>
      <c r="U923" s="33">
        <v>0</v>
      </c>
      <c r="V923" s="34">
        <f t="shared" si="178"/>
        <v>0</v>
      </c>
      <c r="W923" s="11"/>
    </row>
    <row r="924" spans="7:23" x14ac:dyDescent="0.3">
      <c r="G924" s="26"/>
      <c r="H924" s="11">
        <v>115</v>
      </c>
      <c r="I924" s="11" t="s">
        <v>160</v>
      </c>
      <c r="J924" s="27">
        <v>430</v>
      </c>
      <c r="K924" s="28">
        <v>0.9</v>
      </c>
      <c r="L924" s="29">
        <v>36530409</v>
      </c>
      <c r="M924" s="29">
        <v>296759</v>
      </c>
      <c r="N924" s="30">
        <v>11524907</v>
      </c>
      <c r="O924" s="30">
        <f t="shared" si="175"/>
        <v>22772034.900000002</v>
      </c>
      <c r="P924" s="31">
        <v>0</v>
      </c>
      <c r="Q924" s="32">
        <f t="shared" si="176"/>
        <v>0</v>
      </c>
      <c r="R924" s="29">
        <v>16762270</v>
      </c>
      <c r="S924" s="30">
        <v>11743697</v>
      </c>
      <c r="T924" s="30">
        <f t="shared" si="177"/>
        <v>4516715.7</v>
      </c>
      <c r="U924" s="33">
        <v>0</v>
      </c>
      <c r="V924" s="34">
        <f t="shared" si="178"/>
        <v>0</v>
      </c>
      <c r="W924" s="11"/>
    </row>
    <row r="925" spans="7:23" x14ac:dyDescent="0.3">
      <c r="G925" s="26"/>
      <c r="H925" s="11">
        <v>117</v>
      </c>
      <c r="I925" s="11" t="s">
        <v>21</v>
      </c>
      <c r="J925" s="27">
        <v>430</v>
      </c>
      <c r="K925" s="28">
        <v>0.9</v>
      </c>
      <c r="L925" s="29">
        <v>36530409</v>
      </c>
      <c r="M925" s="29">
        <v>296759</v>
      </c>
      <c r="N925" s="30">
        <v>11524907</v>
      </c>
      <c r="O925" s="30">
        <f t="shared" si="175"/>
        <v>22772034.900000002</v>
      </c>
      <c r="P925" s="31">
        <v>2.7300000000000002E-4</v>
      </c>
      <c r="Q925" s="32">
        <f t="shared" si="176"/>
        <v>6216.7655277000013</v>
      </c>
      <c r="R925" s="29">
        <v>16762270</v>
      </c>
      <c r="S925" s="30">
        <v>11743697</v>
      </c>
      <c r="T925" s="30">
        <f t="shared" si="177"/>
        <v>4516715.7</v>
      </c>
      <c r="U925" s="33">
        <v>2.8800000000000001E-4</v>
      </c>
      <c r="V925" s="34">
        <f t="shared" si="178"/>
        <v>1300.8141216000001</v>
      </c>
      <c r="W925" s="11"/>
    </row>
    <row r="926" spans="7:23" x14ac:dyDescent="0.3">
      <c r="G926" s="26"/>
      <c r="H926" s="11">
        <v>123</v>
      </c>
      <c r="I926" s="11" t="s">
        <v>29</v>
      </c>
      <c r="J926" s="27">
        <v>430</v>
      </c>
      <c r="K926" s="28">
        <v>0.9</v>
      </c>
      <c r="L926" s="29">
        <v>36530409</v>
      </c>
      <c r="M926" s="29">
        <v>296759</v>
      </c>
      <c r="N926" s="30">
        <v>11524907</v>
      </c>
      <c r="O926" s="30">
        <f t="shared" si="175"/>
        <v>22772034.900000002</v>
      </c>
      <c r="P926" s="31">
        <v>1.232E-3</v>
      </c>
      <c r="Q926" s="32">
        <f t="shared" si="176"/>
        <v>28055.146996800002</v>
      </c>
      <c r="R926" s="29">
        <v>16762270</v>
      </c>
      <c r="S926" s="30">
        <v>11743697</v>
      </c>
      <c r="T926" s="30">
        <f t="shared" si="177"/>
        <v>4516715.7</v>
      </c>
      <c r="U926" s="33">
        <v>1.0330000000000001E-3</v>
      </c>
      <c r="V926" s="34">
        <f t="shared" si="178"/>
        <v>4665.7673181000009</v>
      </c>
      <c r="W926" s="11"/>
    </row>
    <row r="927" spans="7:23" x14ac:dyDescent="0.3">
      <c r="G927" s="26"/>
      <c r="H927" s="11"/>
      <c r="I927" s="11"/>
      <c r="J927" s="27"/>
      <c r="K927" s="28"/>
      <c r="L927" s="30"/>
      <c r="M927" s="30"/>
      <c r="N927" s="30"/>
      <c r="O927" s="30"/>
      <c r="P927" s="33"/>
      <c r="Q927" s="32"/>
      <c r="R927" s="30"/>
      <c r="S927" s="30"/>
      <c r="T927" s="30"/>
      <c r="U927" s="33"/>
      <c r="V927" s="34"/>
      <c r="W927" s="11"/>
    </row>
    <row r="928" spans="7:23" ht="15.6" x14ac:dyDescent="0.3">
      <c r="G928" s="39">
        <v>115</v>
      </c>
      <c r="H928" s="40" t="s">
        <v>160</v>
      </c>
      <c r="I928" s="11"/>
      <c r="J928" s="27"/>
      <c r="K928" s="28"/>
      <c r="L928" s="30"/>
      <c r="M928" s="30"/>
      <c r="N928" s="30"/>
      <c r="O928" s="30"/>
      <c r="P928" s="33"/>
      <c r="Q928" s="32"/>
      <c r="R928" s="30"/>
      <c r="S928" s="30"/>
      <c r="T928" s="30"/>
      <c r="U928" s="33"/>
      <c r="V928" s="34"/>
      <c r="W928" s="11"/>
    </row>
    <row r="929" spans="7:23" x14ac:dyDescent="0.3">
      <c r="G929" s="26"/>
      <c r="H929" s="11">
        <v>1</v>
      </c>
      <c r="I929" s="11" t="s">
        <v>11</v>
      </c>
      <c r="J929" s="27">
        <v>478</v>
      </c>
      <c r="K929" s="28">
        <v>0.9</v>
      </c>
      <c r="L929" s="29">
        <v>221250</v>
      </c>
      <c r="M929" s="29">
        <v>16299</v>
      </c>
      <c r="N929" s="30">
        <v>0</v>
      </c>
      <c r="O929" s="30">
        <f t="shared" ref="O929:O945" si="179">(L929+M929-N929)*K929</f>
        <v>213794.1</v>
      </c>
      <c r="P929" s="31">
        <v>1.91E-3</v>
      </c>
      <c r="Q929" s="32">
        <f t="shared" ref="Q929:Q945" si="180">O929*P929</f>
        <v>408.34673100000003</v>
      </c>
      <c r="R929" s="29">
        <v>0</v>
      </c>
      <c r="S929" s="30">
        <v>0</v>
      </c>
      <c r="T929" s="30">
        <f t="shared" ref="T929:T945" si="181">(R929-S929)*K929</f>
        <v>0</v>
      </c>
      <c r="U929" s="33">
        <v>1.9740000000000001E-3</v>
      </c>
      <c r="V929" s="34">
        <f t="shared" ref="V929:V945" si="182">T929*U929</f>
        <v>0</v>
      </c>
      <c r="W929" s="11"/>
    </row>
    <row r="930" spans="7:23" x14ac:dyDescent="0.3">
      <c r="G930" s="26"/>
      <c r="H930" s="11">
        <v>2</v>
      </c>
      <c r="I930" s="11" t="s">
        <v>27</v>
      </c>
      <c r="J930" s="27">
        <v>478</v>
      </c>
      <c r="K930" s="28">
        <v>0.9</v>
      </c>
      <c r="L930" s="29">
        <v>221250</v>
      </c>
      <c r="M930" s="29">
        <v>16299</v>
      </c>
      <c r="N930" s="30">
        <v>0</v>
      </c>
      <c r="O930" s="30">
        <f t="shared" si="179"/>
        <v>213794.1</v>
      </c>
      <c r="P930" s="31">
        <v>2.6899999999999998E-4</v>
      </c>
      <c r="Q930" s="32">
        <f t="shared" si="180"/>
        <v>57.510612899999998</v>
      </c>
      <c r="R930" s="29">
        <v>0</v>
      </c>
      <c r="S930" s="30">
        <v>0</v>
      </c>
      <c r="T930" s="30">
        <f t="shared" si="181"/>
        <v>0</v>
      </c>
      <c r="U930" s="33">
        <v>2.9500000000000001E-4</v>
      </c>
      <c r="V930" s="34">
        <f t="shared" si="182"/>
        <v>0</v>
      </c>
      <c r="W930" s="11"/>
    </row>
    <row r="931" spans="7:23" x14ac:dyDescent="0.3">
      <c r="G931" s="26"/>
      <c r="H931" s="11">
        <v>3</v>
      </c>
      <c r="I931" s="11" t="s">
        <v>20</v>
      </c>
      <c r="J931" s="27">
        <v>478</v>
      </c>
      <c r="K931" s="28">
        <v>0.9</v>
      </c>
      <c r="L931" s="29">
        <v>221250</v>
      </c>
      <c r="M931" s="29">
        <v>16299</v>
      </c>
      <c r="N931" s="30">
        <v>0</v>
      </c>
      <c r="O931" s="30">
        <f t="shared" si="179"/>
        <v>213794.1</v>
      </c>
      <c r="P931" s="31">
        <v>5.9699999999999998E-4</v>
      </c>
      <c r="Q931" s="32">
        <f t="shared" si="180"/>
        <v>127.6350777</v>
      </c>
      <c r="R931" s="29">
        <v>0</v>
      </c>
      <c r="S931" s="30">
        <v>0</v>
      </c>
      <c r="T931" s="30">
        <f t="shared" si="181"/>
        <v>0</v>
      </c>
      <c r="U931" s="33">
        <v>6.3100000000000005E-4</v>
      </c>
      <c r="V931" s="34">
        <f t="shared" si="182"/>
        <v>0</v>
      </c>
      <c r="W931" s="11"/>
    </row>
    <row r="932" spans="7:23" x14ac:dyDescent="0.3">
      <c r="G932" s="26"/>
      <c r="H932" s="11">
        <v>5</v>
      </c>
      <c r="I932" s="11" t="s">
        <v>17</v>
      </c>
      <c r="J932" s="27">
        <v>478</v>
      </c>
      <c r="K932" s="28">
        <v>0.9</v>
      </c>
      <c r="L932" s="29">
        <v>221250</v>
      </c>
      <c r="M932" s="29">
        <v>16299</v>
      </c>
      <c r="N932" s="30">
        <v>0</v>
      </c>
      <c r="O932" s="30">
        <f t="shared" si="179"/>
        <v>213794.1</v>
      </c>
      <c r="P932" s="31">
        <v>6.6930000000000002E-3</v>
      </c>
      <c r="Q932" s="32">
        <f t="shared" si="180"/>
        <v>1430.9239113000001</v>
      </c>
      <c r="R932" s="29">
        <v>0</v>
      </c>
      <c r="S932" s="30">
        <v>0</v>
      </c>
      <c r="T932" s="30">
        <f t="shared" si="181"/>
        <v>0</v>
      </c>
      <c r="U932" s="33">
        <v>6.6429999999999996E-3</v>
      </c>
      <c r="V932" s="34">
        <f t="shared" si="182"/>
        <v>0</v>
      </c>
      <c r="W932" s="11"/>
    </row>
    <row r="933" spans="7:23" x14ac:dyDescent="0.3">
      <c r="G933" s="26"/>
      <c r="H933" s="11">
        <v>6</v>
      </c>
      <c r="I933" s="11" t="s">
        <v>118</v>
      </c>
      <c r="J933" s="27">
        <v>478</v>
      </c>
      <c r="K933" s="28">
        <v>0.9</v>
      </c>
      <c r="L933" s="29">
        <v>221250</v>
      </c>
      <c r="M933" s="29">
        <v>16299</v>
      </c>
      <c r="N933" s="30">
        <v>0</v>
      </c>
      <c r="O933" s="30">
        <f t="shared" si="179"/>
        <v>213794.1</v>
      </c>
      <c r="P933" s="31">
        <v>0</v>
      </c>
      <c r="Q933" s="32">
        <f t="shared" si="180"/>
        <v>0</v>
      </c>
      <c r="R933" s="29">
        <v>0</v>
      </c>
      <c r="S933" s="30">
        <v>0</v>
      </c>
      <c r="T933" s="30">
        <f t="shared" si="181"/>
        <v>0</v>
      </c>
      <c r="U933" s="33">
        <v>0</v>
      </c>
      <c r="V933" s="34">
        <f t="shared" si="182"/>
        <v>0</v>
      </c>
      <c r="W933" s="11"/>
    </row>
    <row r="934" spans="7:23" x14ac:dyDescent="0.3">
      <c r="G934" s="26"/>
      <c r="H934" s="11">
        <v>7</v>
      </c>
      <c r="I934" s="11" t="s">
        <v>9</v>
      </c>
      <c r="J934" s="27">
        <v>478</v>
      </c>
      <c r="K934" s="28">
        <v>0.9</v>
      </c>
      <c r="L934" s="29">
        <v>221250</v>
      </c>
      <c r="M934" s="29">
        <v>16299</v>
      </c>
      <c r="N934" s="30">
        <v>0</v>
      </c>
      <c r="O934" s="30">
        <f t="shared" si="179"/>
        <v>213794.1</v>
      </c>
      <c r="P934" s="31">
        <v>1.27E-4</v>
      </c>
      <c r="Q934" s="32">
        <f t="shared" si="180"/>
        <v>27.151850700000001</v>
      </c>
      <c r="R934" s="29">
        <v>0</v>
      </c>
      <c r="S934" s="30">
        <v>0</v>
      </c>
      <c r="T934" s="30">
        <f t="shared" si="181"/>
        <v>0</v>
      </c>
      <c r="U934" s="33">
        <v>1.34E-4</v>
      </c>
      <c r="V934" s="34">
        <f t="shared" si="182"/>
        <v>0</v>
      </c>
      <c r="W934" s="11"/>
    </row>
    <row r="935" spans="7:23" x14ac:dyDescent="0.3">
      <c r="G935" s="26"/>
      <c r="H935" s="11">
        <v>8</v>
      </c>
      <c r="I935" s="11" t="s">
        <v>23</v>
      </c>
      <c r="J935" s="27">
        <v>478</v>
      </c>
      <c r="K935" s="28">
        <v>0.9</v>
      </c>
      <c r="L935" s="29">
        <v>221250</v>
      </c>
      <c r="M935" s="29">
        <v>16299</v>
      </c>
      <c r="N935" s="30">
        <v>0</v>
      </c>
      <c r="O935" s="30">
        <f t="shared" si="179"/>
        <v>213794.1</v>
      </c>
      <c r="P935" s="31">
        <v>1.8699999999999999E-4</v>
      </c>
      <c r="Q935" s="32">
        <f t="shared" si="180"/>
        <v>39.979496699999999</v>
      </c>
      <c r="R935" s="29">
        <v>0</v>
      </c>
      <c r="S935" s="30">
        <v>0</v>
      </c>
      <c r="T935" s="30">
        <f t="shared" si="181"/>
        <v>0</v>
      </c>
      <c r="U935" s="33">
        <v>1.9599999999999999E-4</v>
      </c>
      <c r="V935" s="34">
        <f t="shared" si="182"/>
        <v>0</v>
      </c>
      <c r="W935" s="11"/>
    </row>
    <row r="936" spans="7:23" x14ac:dyDescent="0.3">
      <c r="G936" s="26"/>
      <c r="H936" s="11">
        <v>17</v>
      </c>
      <c r="I936" s="11" t="s">
        <v>16</v>
      </c>
      <c r="J936" s="27">
        <v>478</v>
      </c>
      <c r="K936" s="28">
        <v>0.9</v>
      </c>
      <c r="L936" s="29">
        <v>221250</v>
      </c>
      <c r="M936" s="29">
        <v>16299</v>
      </c>
      <c r="N936" s="30">
        <v>0</v>
      </c>
      <c r="O936" s="30">
        <f t="shared" si="179"/>
        <v>213794.1</v>
      </c>
      <c r="P936" s="31">
        <v>7.5799999999999999E-4</v>
      </c>
      <c r="Q936" s="32">
        <f t="shared" si="180"/>
        <v>162.05592780000001</v>
      </c>
      <c r="R936" s="29">
        <v>0</v>
      </c>
      <c r="S936" s="30">
        <v>0</v>
      </c>
      <c r="T936" s="30">
        <f t="shared" si="181"/>
        <v>0</v>
      </c>
      <c r="U936" s="33">
        <v>8.0199999999999998E-4</v>
      </c>
      <c r="V936" s="34">
        <f t="shared" si="182"/>
        <v>0</v>
      </c>
      <c r="W936" s="11"/>
    </row>
    <row r="937" spans="7:23" x14ac:dyDescent="0.3">
      <c r="G937" s="26"/>
      <c r="H937" s="11">
        <v>31</v>
      </c>
      <c r="I937" s="11" t="s">
        <v>1</v>
      </c>
      <c r="J937" s="27">
        <v>478</v>
      </c>
      <c r="K937" s="28">
        <v>0.9</v>
      </c>
      <c r="L937" s="29">
        <v>221250</v>
      </c>
      <c r="M937" s="29">
        <v>16299</v>
      </c>
      <c r="N937" s="30">
        <v>0</v>
      </c>
      <c r="O937" s="30">
        <f t="shared" si="179"/>
        <v>213794.1</v>
      </c>
      <c r="P937" s="31">
        <v>1.188E-3</v>
      </c>
      <c r="Q937" s="32">
        <f t="shared" si="180"/>
        <v>253.98739080000001</v>
      </c>
      <c r="R937" s="29">
        <v>0</v>
      </c>
      <c r="S937" s="30">
        <v>0</v>
      </c>
      <c r="T937" s="30">
        <f t="shared" si="181"/>
        <v>0</v>
      </c>
      <c r="U937" s="33">
        <v>1.2470000000000001E-3</v>
      </c>
      <c r="V937" s="34">
        <f t="shared" si="182"/>
        <v>0</v>
      </c>
      <c r="W937" s="11"/>
    </row>
    <row r="938" spans="7:23" x14ac:dyDescent="0.3">
      <c r="G938" s="26"/>
      <c r="H938" s="11">
        <v>38</v>
      </c>
      <c r="I938" s="11" t="s">
        <v>12</v>
      </c>
      <c r="J938" s="27">
        <v>478</v>
      </c>
      <c r="K938" s="28">
        <v>0.9</v>
      </c>
      <c r="L938" s="29">
        <v>221250</v>
      </c>
      <c r="M938" s="29">
        <v>16299</v>
      </c>
      <c r="N938" s="30">
        <v>0</v>
      </c>
      <c r="O938" s="30">
        <f t="shared" si="179"/>
        <v>213794.1</v>
      </c>
      <c r="P938" s="31">
        <v>7.8999999999999996E-5</v>
      </c>
      <c r="Q938" s="32">
        <f t="shared" si="180"/>
        <v>16.8897339</v>
      </c>
      <c r="R938" s="29">
        <v>0</v>
      </c>
      <c r="S938" s="30">
        <v>0</v>
      </c>
      <c r="T938" s="30">
        <f t="shared" si="181"/>
        <v>0</v>
      </c>
      <c r="U938" s="33">
        <v>8.2999999999999998E-5</v>
      </c>
      <c r="V938" s="34">
        <f t="shared" si="182"/>
        <v>0</v>
      </c>
      <c r="W938" s="11"/>
    </row>
    <row r="939" spans="7:23" x14ac:dyDescent="0.3">
      <c r="G939" s="26"/>
      <c r="H939" s="11">
        <v>55</v>
      </c>
      <c r="I939" s="11" t="s">
        <v>26</v>
      </c>
      <c r="J939" s="27">
        <v>478</v>
      </c>
      <c r="K939" s="28">
        <v>0.9</v>
      </c>
      <c r="L939" s="29">
        <v>221250</v>
      </c>
      <c r="M939" s="29">
        <v>16299</v>
      </c>
      <c r="N939" s="30">
        <v>0</v>
      </c>
      <c r="O939" s="30">
        <f t="shared" si="179"/>
        <v>213794.1</v>
      </c>
      <c r="P939" s="31">
        <v>1.5699999999999999E-4</v>
      </c>
      <c r="Q939" s="32">
        <f t="shared" si="180"/>
        <v>33.565673699999998</v>
      </c>
      <c r="R939" s="29">
        <v>0</v>
      </c>
      <c r="S939" s="30">
        <v>0</v>
      </c>
      <c r="T939" s="30">
        <f t="shared" si="181"/>
        <v>0</v>
      </c>
      <c r="U939" s="33">
        <v>2.1100000000000001E-4</v>
      </c>
      <c r="V939" s="34">
        <f t="shared" si="182"/>
        <v>0</v>
      </c>
      <c r="W939" s="11"/>
    </row>
    <row r="940" spans="7:23" x14ac:dyDescent="0.3">
      <c r="G940" s="26"/>
      <c r="H940" s="11">
        <v>71</v>
      </c>
      <c r="I940" s="11" t="s">
        <v>18</v>
      </c>
      <c r="J940" s="27">
        <v>478</v>
      </c>
      <c r="K940" s="28">
        <v>0</v>
      </c>
      <c r="L940" s="29">
        <v>221250</v>
      </c>
      <c r="M940" s="29">
        <v>16299</v>
      </c>
      <c r="N940" s="30">
        <v>0</v>
      </c>
      <c r="O940" s="30">
        <f t="shared" si="179"/>
        <v>0</v>
      </c>
      <c r="P940" s="31">
        <v>1.1E-5</v>
      </c>
      <c r="Q940" s="32">
        <f t="shared" si="180"/>
        <v>0</v>
      </c>
      <c r="R940" s="29">
        <v>0</v>
      </c>
      <c r="S940" s="30">
        <v>0</v>
      </c>
      <c r="T940" s="30">
        <f t="shared" si="181"/>
        <v>0</v>
      </c>
      <c r="U940" s="33">
        <v>1.2E-5</v>
      </c>
      <c r="V940" s="34">
        <f t="shared" si="182"/>
        <v>0</v>
      </c>
      <c r="W940" s="11"/>
    </row>
    <row r="941" spans="7:23" x14ac:dyDescent="0.3">
      <c r="G941" s="26"/>
      <c r="H941" s="11">
        <v>72</v>
      </c>
      <c r="I941" s="11" t="s">
        <v>28</v>
      </c>
      <c r="J941" s="27">
        <v>478</v>
      </c>
      <c r="K941" s="28">
        <v>0</v>
      </c>
      <c r="L941" s="29">
        <v>221250</v>
      </c>
      <c r="M941" s="29">
        <v>16299</v>
      </c>
      <c r="N941" s="30">
        <v>0</v>
      </c>
      <c r="O941" s="30">
        <f t="shared" si="179"/>
        <v>0</v>
      </c>
      <c r="P941" s="31">
        <v>3.1799999999999998E-4</v>
      </c>
      <c r="Q941" s="32">
        <f t="shared" si="180"/>
        <v>0</v>
      </c>
      <c r="R941" s="29">
        <v>0</v>
      </c>
      <c r="S941" s="30">
        <v>0</v>
      </c>
      <c r="T941" s="30">
        <f t="shared" si="181"/>
        <v>0</v>
      </c>
      <c r="U941" s="33">
        <v>3.3700000000000001E-4</v>
      </c>
      <c r="V941" s="34">
        <f t="shared" si="182"/>
        <v>0</v>
      </c>
      <c r="W941" s="11"/>
    </row>
    <row r="942" spans="7:23" x14ac:dyDescent="0.3">
      <c r="G942" s="26"/>
      <c r="H942" s="11">
        <v>104</v>
      </c>
      <c r="I942" s="11" t="s">
        <v>130</v>
      </c>
      <c r="J942" s="27">
        <v>478</v>
      </c>
      <c r="K942" s="28">
        <v>0.9</v>
      </c>
      <c r="L942" s="29">
        <v>221250</v>
      </c>
      <c r="M942" s="29">
        <v>16299</v>
      </c>
      <c r="N942" s="30">
        <v>0</v>
      </c>
      <c r="O942" s="30">
        <f t="shared" si="179"/>
        <v>213794.1</v>
      </c>
      <c r="P942" s="31">
        <v>0</v>
      </c>
      <c r="Q942" s="32">
        <f t="shared" si="180"/>
        <v>0</v>
      </c>
      <c r="R942" s="29">
        <v>0</v>
      </c>
      <c r="S942" s="30">
        <v>0</v>
      </c>
      <c r="T942" s="30">
        <f t="shared" si="181"/>
        <v>0</v>
      </c>
      <c r="U942" s="33">
        <v>0</v>
      </c>
      <c r="V942" s="34">
        <f t="shared" si="182"/>
        <v>0</v>
      </c>
      <c r="W942" s="11"/>
    </row>
    <row r="943" spans="7:23" x14ac:dyDescent="0.3">
      <c r="G943" s="26"/>
      <c r="H943" s="11">
        <v>115</v>
      </c>
      <c r="I943" s="11" t="s">
        <v>160</v>
      </c>
      <c r="J943" s="27">
        <v>478</v>
      </c>
      <c r="K943" s="28">
        <v>0.9</v>
      </c>
      <c r="L943" s="29">
        <v>221250</v>
      </c>
      <c r="M943" s="29">
        <v>16299</v>
      </c>
      <c r="N943" s="30">
        <v>0</v>
      </c>
      <c r="O943" s="30">
        <f t="shared" si="179"/>
        <v>213794.1</v>
      </c>
      <c r="P943" s="31">
        <v>0</v>
      </c>
      <c r="Q943" s="32">
        <f t="shared" si="180"/>
        <v>0</v>
      </c>
      <c r="R943" s="29">
        <v>0</v>
      </c>
      <c r="S943" s="30">
        <v>0</v>
      </c>
      <c r="T943" s="30">
        <f t="shared" si="181"/>
        <v>0</v>
      </c>
      <c r="U943" s="33">
        <v>0</v>
      </c>
      <c r="V943" s="34">
        <f t="shared" si="182"/>
        <v>0</v>
      </c>
      <c r="W943" s="11"/>
    </row>
    <row r="944" spans="7:23" x14ac:dyDescent="0.3">
      <c r="G944" s="26"/>
      <c r="H944" s="11">
        <v>117</v>
      </c>
      <c r="I944" s="11" t="s">
        <v>21</v>
      </c>
      <c r="J944" s="27">
        <v>478</v>
      </c>
      <c r="K944" s="28">
        <v>0.9</v>
      </c>
      <c r="L944" s="29">
        <v>221250</v>
      </c>
      <c r="M944" s="29">
        <v>16299</v>
      </c>
      <c r="N944" s="30">
        <v>0</v>
      </c>
      <c r="O944" s="30">
        <f t="shared" si="179"/>
        <v>213794.1</v>
      </c>
      <c r="P944" s="31">
        <v>2.7300000000000002E-4</v>
      </c>
      <c r="Q944" s="32">
        <f t="shared" si="180"/>
        <v>58.365789300000003</v>
      </c>
      <c r="R944" s="29">
        <v>0</v>
      </c>
      <c r="S944" s="30">
        <v>0</v>
      </c>
      <c r="T944" s="30">
        <f t="shared" si="181"/>
        <v>0</v>
      </c>
      <c r="U944" s="33">
        <v>2.8800000000000001E-4</v>
      </c>
      <c r="V944" s="34">
        <f t="shared" si="182"/>
        <v>0</v>
      </c>
      <c r="W944" s="11"/>
    </row>
    <row r="945" spans="7:23" x14ac:dyDescent="0.3">
      <c r="G945" s="26"/>
      <c r="H945" s="11">
        <v>123</v>
      </c>
      <c r="I945" s="11" t="s">
        <v>29</v>
      </c>
      <c r="J945" s="27">
        <v>478</v>
      </c>
      <c r="K945" s="28">
        <v>0.9</v>
      </c>
      <c r="L945" s="29">
        <v>221250</v>
      </c>
      <c r="M945" s="29">
        <v>16299</v>
      </c>
      <c r="N945" s="30">
        <v>0</v>
      </c>
      <c r="O945" s="30">
        <f t="shared" si="179"/>
        <v>213794.1</v>
      </c>
      <c r="P945" s="31">
        <v>1.232E-3</v>
      </c>
      <c r="Q945" s="32">
        <f t="shared" si="180"/>
        <v>263.39433120000001</v>
      </c>
      <c r="R945" s="29">
        <v>0</v>
      </c>
      <c r="S945" s="30">
        <v>0</v>
      </c>
      <c r="T945" s="30">
        <f t="shared" si="181"/>
        <v>0</v>
      </c>
      <c r="U945" s="33">
        <v>1.0330000000000001E-3</v>
      </c>
      <c r="V945" s="34">
        <f t="shared" si="182"/>
        <v>0</v>
      </c>
      <c r="W945" s="11"/>
    </row>
    <row r="946" spans="7:23" x14ac:dyDescent="0.3">
      <c r="G946" s="26"/>
      <c r="H946" s="11"/>
      <c r="I946" s="11"/>
      <c r="J946" s="27"/>
      <c r="K946" s="28"/>
      <c r="L946" s="30"/>
      <c r="M946" s="30"/>
      <c r="N946" s="30"/>
      <c r="O946" s="30"/>
      <c r="P946" s="33"/>
      <c r="Q946" s="32"/>
      <c r="R946" s="30"/>
      <c r="S946" s="30"/>
      <c r="T946" s="30"/>
      <c r="U946" s="33"/>
      <c r="V946" s="34"/>
      <c r="W946" s="11"/>
    </row>
    <row r="947" spans="7:23" ht="15.6" x14ac:dyDescent="0.3">
      <c r="G947" s="39">
        <v>115</v>
      </c>
      <c r="H947" s="40" t="s">
        <v>160</v>
      </c>
      <c r="I947" s="11"/>
      <c r="J947" s="27"/>
      <c r="K947" s="28"/>
      <c r="L947" s="30"/>
      <c r="M947" s="30"/>
      <c r="N947" s="30"/>
      <c r="O947" s="30"/>
      <c r="P947" s="33"/>
      <c r="Q947" s="32"/>
      <c r="R947" s="30"/>
      <c r="S947" s="30"/>
      <c r="T947" s="30"/>
      <c r="U947" s="33"/>
      <c r="V947" s="34"/>
      <c r="W947" s="11"/>
    </row>
    <row r="948" spans="7:23" x14ac:dyDescent="0.3">
      <c r="G948" s="26"/>
      <c r="H948" s="11">
        <v>1</v>
      </c>
      <c r="I948" s="11" t="s">
        <v>11</v>
      </c>
      <c r="J948" s="27">
        <v>959</v>
      </c>
      <c r="K948" s="28">
        <v>0.9</v>
      </c>
      <c r="L948" s="29">
        <v>0</v>
      </c>
      <c r="M948" s="29">
        <v>0</v>
      </c>
      <c r="N948" s="30"/>
      <c r="O948" s="30">
        <f t="shared" ref="O948:O964" si="183">(L948+M948-N948)*K948</f>
        <v>0</v>
      </c>
      <c r="P948" s="31">
        <v>1.91E-3</v>
      </c>
      <c r="Q948" s="32">
        <f t="shared" ref="Q948:Q964" si="184">O948*P948</f>
        <v>0</v>
      </c>
      <c r="R948" s="29">
        <v>0</v>
      </c>
      <c r="S948" s="30"/>
      <c r="T948" s="30">
        <f t="shared" ref="T948:T964" si="185">(R948-S948)*K948</f>
        <v>0</v>
      </c>
      <c r="U948" s="33">
        <v>1.9740000000000001E-3</v>
      </c>
      <c r="V948" s="34">
        <f t="shared" ref="V948:V964" si="186">T948*U948</f>
        <v>0</v>
      </c>
      <c r="W948" s="11"/>
    </row>
    <row r="949" spans="7:23" x14ac:dyDescent="0.3">
      <c r="G949" s="26"/>
      <c r="H949" s="11">
        <v>2</v>
      </c>
      <c r="I949" s="11" t="s">
        <v>27</v>
      </c>
      <c r="J949" s="27">
        <v>959</v>
      </c>
      <c r="K949" s="28">
        <v>0.9</v>
      </c>
      <c r="L949" s="29">
        <v>0</v>
      </c>
      <c r="M949" s="29">
        <v>0</v>
      </c>
      <c r="N949" s="30"/>
      <c r="O949" s="30">
        <f t="shared" si="183"/>
        <v>0</v>
      </c>
      <c r="P949" s="31">
        <v>2.6899999999999998E-4</v>
      </c>
      <c r="Q949" s="32">
        <f t="shared" si="184"/>
        <v>0</v>
      </c>
      <c r="R949" s="29">
        <v>0</v>
      </c>
      <c r="S949" s="30"/>
      <c r="T949" s="30">
        <f t="shared" si="185"/>
        <v>0</v>
      </c>
      <c r="U949" s="33">
        <v>2.9500000000000001E-4</v>
      </c>
      <c r="V949" s="34">
        <f t="shared" si="186"/>
        <v>0</v>
      </c>
      <c r="W949" s="11"/>
    </row>
    <row r="950" spans="7:23" x14ac:dyDescent="0.3">
      <c r="G950" s="26"/>
      <c r="H950" s="11">
        <v>3</v>
      </c>
      <c r="I950" s="11" t="s">
        <v>20</v>
      </c>
      <c r="J950" s="27">
        <v>959</v>
      </c>
      <c r="K950" s="28">
        <v>0.9</v>
      </c>
      <c r="L950" s="29">
        <v>0</v>
      </c>
      <c r="M950" s="29">
        <v>0</v>
      </c>
      <c r="N950" s="30"/>
      <c r="O950" s="30">
        <f t="shared" si="183"/>
        <v>0</v>
      </c>
      <c r="P950" s="31">
        <v>5.9699999999999998E-4</v>
      </c>
      <c r="Q950" s="32">
        <f t="shared" si="184"/>
        <v>0</v>
      </c>
      <c r="R950" s="29">
        <v>0</v>
      </c>
      <c r="S950" s="30"/>
      <c r="T950" s="30">
        <f t="shared" si="185"/>
        <v>0</v>
      </c>
      <c r="U950" s="33">
        <v>6.3100000000000005E-4</v>
      </c>
      <c r="V950" s="34">
        <f t="shared" si="186"/>
        <v>0</v>
      </c>
      <c r="W950" s="11"/>
    </row>
    <row r="951" spans="7:23" x14ac:dyDescent="0.3">
      <c r="G951" s="26"/>
      <c r="H951" s="11">
        <v>5</v>
      </c>
      <c r="I951" s="11" t="s">
        <v>17</v>
      </c>
      <c r="J951" s="27">
        <v>959</v>
      </c>
      <c r="K951" s="28">
        <v>0.9</v>
      </c>
      <c r="L951" s="29">
        <v>0</v>
      </c>
      <c r="M951" s="29">
        <v>0</v>
      </c>
      <c r="N951" s="30"/>
      <c r="O951" s="30">
        <f t="shared" si="183"/>
        <v>0</v>
      </c>
      <c r="P951" s="31">
        <v>6.6930000000000002E-3</v>
      </c>
      <c r="Q951" s="32">
        <f t="shared" si="184"/>
        <v>0</v>
      </c>
      <c r="R951" s="29">
        <v>0</v>
      </c>
      <c r="S951" s="30"/>
      <c r="T951" s="30">
        <f t="shared" si="185"/>
        <v>0</v>
      </c>
      <c r="U951" s="33">
        <v>6.6429999999999996E-3</v>
      </c>
      <c r="V951" s="34">
        <f t="shared" si="186"/>
        <v>0</v>
      </c>
      <c r="W951" s="11"/>
    </row>
    <row r="952" spans="7:23" x14ac:dyDescent="0.3">
      <c r="G952" s="26"/>
      <c r="H952" s="11">
        <v>6</v>
      </c>
      <c r="I952" s="11" t="s">
        <v>118</v>
      </c>
      <c r="J952" s="27">
        <v>959</v>
      </c>
      <c r="K952" s="28">
        <v>0.9</v>
      </c>
      <c r="L952" s="29">
        <v>0</v>
      </c>
      <c r="M952" s="29">
        <v>0</v>
      </c>
      <c r="N952" s="30"/>
      <c r="O952" s="30">
        <f t="shared" si="183"/>
        <v>0</v>
      </c>
      <c r="P952" s="31">
        <v>0</v>
      </c>
      <c r="Q952" s="32">
        <f t="shared" si="184"/>
        <v>0</v>
      </c>
      <c r="R952" s="29">
        <v>0</v>
      </c>
      <c r="S952" s="30"/>
      <c r="T952" s="30">
        <f t="shared" si="185"/>
        <v>0</v>
      </c>
      <c r="U952" s="33">
        <v>0</v>
      </c>
      <c r="V952" s="34">
        <f t="shared" si="186"/>
        <v>0</v>
      </c>
      <c r="W952" s="11"/>
    </row>
    <row r="953" spans="7:23" x14ac:dyDescent="0.3">
      <c r="G953" s="26"/>
      <c r="H953" s="11">
        <v>7</v>
      </c>
      <c r="I953" s="11" t="s">
        <v>9</v>
      </c>
      <c r="J953" s="27">
        <v>959</v>
      </c>
      <c r="K953" s="28">
        <v>0.9</v>
      </c>
      <c r="L953" s="29">
        <v>0</v>
      </c>
      <c r="M953" s="29">
        <v>0</v>
      </c>
      <c r="N953" s="30"/>
      <c r="O953" s="30">
        <f t="shared" si="183"/>
        <v>0</v>
      </c>
      <c r="P953" s="31">
        <v>1.27E-4</v>
      </c>
      <c r="Q953" s="32">
        <f t="shared" si="184"/>
        <v>0</v>
      </c>
      <c r="R953" s="29">
        <v>0</v>
      </c>
      <c r="S953" s="30"/>
      <c r="T953" s="30">
        <f t="shared" si="185"/>
        <v>0</v>
      </c>
      <c r="U953" s="33">
        <v>1.34E-4</v>
      </c>
      <c r="V953" s="34">
        <f t="shared" si="186"/>
        <v>0</v>
      </c>
      <c r="W953" s="11"/>
    </row>
    <row r="954" spans="7:23" x14ac:dyDescent="0.3">
      <c r="G954" s="26"/>
      <c r="H954" s="11">
        <v>8</v>
      </c>
      <c r="I954" s="11" t="s">
        <v>23</v>
      </c>
      <c r="J954" s="27">
        <v>959</v>
      </c>
      <c r="K954" s="28">
        <v>0.9</v>
      </c>
      <c r="L954" s="29">
        <v>0</v>
      </c>
      <c r="M954" s="29">
        <v>0</v>
      </c>
      <c r="N954" s="30"/>
      <c r="O954" s="30">
        <f t="shared" si="183"/>
        <v>0</v>
      </c>
      <c r="P954" s="31">
        <v>1.8699999999999999E-4</v>
      </c>
      <c r="Q954" s="32">
        <f t="shared" si="184"/>
        <v>0</v>
      </c>
      <c r="R954" s="29">
        <v>0</v>
      </c>
      <c r="S954" s="30"/>
      <c r="T954" s="30">
        <f t="shared" si="185"/>
        <v>0</v>
      </c>
      <c r="U954" s="33">
        <v>1.9599999999999999E-4</v>
      </c>
      <c r="V954" s="34">
        <f t="shared" si="186"/>
        <v>0</v>
      </c>
      <c r="W954" s="11"/>
    </row>
    <row r="955" spans="7:23" x14ac:dyDescent="0.3">
      <c r="G955" s="26"/>
      <c r="H955" s="11">
        <v>19</v>
      </c>
      <c r="I955" s="11" t="s">
        <v>15</v>
      </c>
      <c r="J955" s="27">
        <v>959</v>
      </c>
      <c r="K955" s="28">
        <v>0.9</v>
      </c>
      <c r="L955" s="29">
        <v>0</v>
      </c>
      <c r="M955" s="29">
        <v>0</v>
      </c>
      <c r="N955" s="30"/>
      <c r="O955" s="30">
        <f t="shared" si="183"/>
        <v>0</v>
      </c>
      <c r="P955" s="31">
        <v>7.3999999999999996E-5</v>
      </c>
      <c r="Q955" s="32">
        <f t="shared" si="184"/>
        <v>0</v>
      </c>
      <c r="R955" s="29">
        <v>0</v>
      </c>
      <c r="S955" s="30"/>
      <c r="T955" s="30">
        <f t="shared" si="185"/>
        <v>0</v>
      </c>
      <c r="U955" s="33">
        <v>7.8999999999999996E-5</v>
      </c>
      <c r="V955" s="34">
        <f t="shared" si="186"/>
        <v>0</v>
      </c>
      <c r="W955" s="11"/>
    </row>
    <row r="956" spans="7:23" x14ac:dyDescent="0.3">
      <c r="G956" s="26"/>
      <c r="H956" s="11">
        <v>31</v>
      </c>
      <c r="I956" s="11" t="s">
        <v>1</v>
      </c>
      <c r="J956" s="27">
        <v>959</v>
      </c>
      <c r="K956" s="28">
        <v>0.9</v>
      </c>
      <c r="L956" s="29">
        <v>0</v>
      </c>
      <c r="M956" s="29">
        <v>0</v>
      </c>
      <c r="N956" s="30"/>
      <c r="O956" s="30">
        <f t="shared" si="183"/>
        <v>0</v>
      </c>
      <c r="P956" s="31">
        <v>1.188E-3</v>
      </c>
      <c r="Q956" s="32">
        <f t="shared" si="184"/>
        <v>0</v>
      </c>
      <c r="R956" s="29">
        <v>0</v>
      </c>
      <c r="S956" s="30"/>
      <c r="T956" s="30">
        <f t="shared" si="185"/>
        <v>0</v>
      </c>
      <c r="U956" s="33">
        <v>1.2470000000000001E-3</v>
      </c>
      <c r="V956" s="34">
        <f t="shared" si="186"/>
        <v>0</v>
      </c>
      <c r="W956" s="11"/>
    </row>
    <row r="957" spans="7:23" x14ac:dyDescent="0.3">
      <c r="G957" s="26"/>
      <c r="H957" s="11">
        <v>38</v>
      </c>
      <c r="I957" s="11" t="s">
        <v>12</v>
      </c>
      <c r="J957" s="27">
        <v>959</v>
      </c>
      <c r="K957" s="28">
        <v>0.9</v>
      </c>
      <c r="L957" s="29">
        <v>0</v>
      </c>
      <c r="M957" s="29">
        <v>0</v>
      </c>
      <c r="N957" s="30"/>
      <c r="O957" s="30">
        <f t="shared" si="183"/>
        <v>0</v>
      </c>
      <c r="P957" s="31">
        <v>7.8999999999999996E-5</v>
      </c>
      <c r="Q957" s="32">
        <f t="shared" si="184"/>
        <v>0</v>
      </c>
      <c r="R957" s="29">
        <v>0</v>
      </c>
      <c r="S957" s="30"/>
      <c r="T957" s="30">
        <f t="shared" si="185"/>
        <v>0</v>
      </c>
      <c r="U957" s="33">
        <v>8.2999999999999998E-5</v>
      </c>
      <c r="V957" s="34">
        <f t="shared" si="186"/>
        <v>0</v>
      </c>
      <c r="W957" s="11"/>
    </row>
    <row r="958" spans="7:23" x14ac:dyDescent="0.3">
      <c r="G958" s="26"/>
      <c r="H958" s="11">
        <v>55</v>
      </c>
      <c r="I958" s="11" t="s">
        <v>26</v>
      </c>
      <c r="J958" s="27">
        <v>959</v>
      </c>
      <c r="K958" s="28">
        <v>0.9</v>
      </c>
      <c r="L958" s="29">
        <v>0</v>
      </c>
      <c r="M958" s="29">
        <v>0</v>
      </c>
      <c r="N958" s="30"/>
      <c r="O958" s="30">
        <f t="shared" si="183"/>
        <v>0</v>
      </c>
      <c r="P958" s="31">
        <v>1.5699999999999999E-4</v>
      </c>
      <c r="Q958" s="32">
        <f t="shared" si="184"/>
        <v>0</v>
      </c>
      <c r="R958" s="29">
        <v>0</v>
      </c>
      <c r="S958" s="30"/>
      <c r="T958" s="30">
        <f t="shared" si="185"/>
        <v>0</v>
      </c>
      <c r="U958" s="33">
        <v>2.1100000000000001E-4</v>
      </c>
      <c r="V958" s="34">
        <f t="shared" si="186"/>
        <v>0</v>
      </c>
      <c r="W958" s="11"/>
    </row>
    <row r="959" spans="7:23" x14ac:dyDescent="0.3">
      <c r="G959" s="26"/>
      <c r="H959" s="11">
        <v>71</v>
      </c>
      <c r="I959" s="11" t="s">
        <v>18</v>
      </c>
      <c r="J959" s="27">
        <v>959</v>
      </c>
      <c r="K959" s="28">
        <v>0</v>
      </c>
      <c r="L959" s="29">
        <v>0</v>
      </c>
      <c r="M959" s="29">
        <v>0</v>
      </c>
      <c r="N959" s="30"/>
      <c r="O959" s="30">
        <f t="shared" si="183"/>
        <v>0</v>
      </c>
      <c r="P959" s="31">
        <v>1.1E-5</v>
      </c>
      <c r="Q959" s="32">
        <f t="shared" si="184"/>
        <v>0</v>
      </c>
      <c r="R959" s="29">
        <v>0</v>
      </c>
      <c r="S959" s="30"/>
      <c r="T959" s="30">
        <f t="shared" si="185"/>
        <v>0</v>
      </c>
      <c r="U959" s="33">
        <v>1.2E-5</v>
      </c>
      <c r="V959" s="34">
        <f t="shared" si="186"/>
        <v>0</v>
      </c>
      <c r="W959" s="11"/>
    </row>
    <row r="960" spans="7:23" x14ac:dyDescent="0.3">
      <c r="G960" s="26"/>
      <c r="H960" s="11">
        <v>72</v>
      </c>
      <c r="I960" s="11" t="s">
        <v>28</v>
      </c>
      <c r="J960" s="27">
        <v>959</v>
      </c>
      <c r="K960" s="28">
        <v>0</v>
      </c>
      <c r="L960" s="29">
        <v>0</v>
      </c>
      <c r="M960" s="29">
        <v>0</v>
      </c>
      <c r="N960" s="30"/>
      <c r="O960" s="30">
        <f t="shared" si="183"/>
        <v>0</v>
      </c>
      <c r="P960" s="31">
        <v>3.1799999999999998E-4</v>
      </c>
      <c r="Q960" s="32">
        <f t="shared" si="184"/>
        <v>0</v>
      </c>
      <c r="R960" s="29">
        <v>0</v>
      </c>
      <c r="S960" s="30"/>
      <c r="T960" s="30">
        <f t="shared" si="185"/>
        <v>0</v>
      </c>
      <c r="U960" s="33">
        <v>3.3700000000000001E-4</v>
      </c>
      <c r="V960" s="34">
        <f t="shared" si="186"/>
        <v>0</v>
      </c>
      <c r="W960" s="11"/>
    </row>
    <row r="961" spans="7:23" x14ac:dyDescent="0.3">
      <c r="G961" s="26"/>
      <c r="H961" s="11">
        <v>104</v>
      </c>
      <c r="I961" s="11" t="s">
        <v>130</v>
      </c>
      <c r="J961" s="27">
        <v>959</v>
      </c>
      <c r="K961" s="28">
        <v>0.9</v>
      </c>
      <c r="L961" s="29">
        <v>0</v>
      </c>
      <c r="M961" s="29">
        <v>0</v>
      </c>
      <c r="N961" s="30"/>
      <c r="O961" s="30">
        <f t="shared" si="183"/>
        <v>0</v>
      </c>
      <c r="P961" s="31">
        <v>0</v>
      </c>
      <c r="Q961" s="32">
        <f t="shared" si="184"/>
        <v>0</v>
      </c>
      <c r="R961" s="29">
        <v>0</v>
      </c>
      <c r="S961" s="30"/>
      <c r="T961" s="30">
        <f t="shared" si="185"/>
        <v>0</v>
      </c>
      <c r="U961" s="33">
        <v>0</v>
      </c>
      <c r="V961" s="34">
        <f t="shared" si="186"/>
        <v>0</v>
      </c>
      <c r="W961" s="11"/>
    </row>
    <row r="962" spans="7:23" x14ac:dyDescent="0.3">
      <c r="G962" s="26"/>
      <c r="H962" s="11">
        <v>115</v>
      </c>
      <c r="I962" s="11" t="s">
        <v>160</v>
      </c>
      <c r="J962" s="27">
        <v>959</v>
      </c>
      <c r="K962" s="28">
        <v>0.9</v>
      </c>
      <c r="L962" s="29">
        <v>0</v>
      </c>
      <c r="M962" s="29">
        <v>0</v>
      </c>
      <c r="N962" s="30"/>
      <c r="O962" s="30">
        <f t="shared" si="183"/>
        <v>0</v>
      </c>
      <c r="P962" s="31">
        <v>0</v>
      </c>
      <c r="Q962" s="32">
        <f t="shared" si="184"/>
        <v>0</v>
      </c>
      <c r="R962" s="29">
        <v>0</v>
      </c>
      <c r="S962" s="30"/>
      <c r="T962" s="30">
        <f t="shared" si="185"/>
        <v>0</v>
      </c>
      <c r="U962" s="33">
        <v>0</v>
      </c>
      <c r="V962" s="34">
        <f t="shared" si="186"/>
        <v>0</v>
      </c>
      <c r="W962" s="11"/>
    </row>
    <row r="963" spans="7:23" x14ac:dyDescent="0.3">
      <c r="G963" s="26"/>
      <c r="H963" s="11">
        <v>117</v>
      </c>
      <c r="I963" s="11" t="s">
        <v>21</v>
      </c>
      <c r="J963" s="27">
        <v>959</v>
      </c>
      <c r="K963" s="28">
        <v>0.9</v>
      </c>
      <c r="L963" s="29">
        <v>0</v>
      </c>
      <c r="M963" s="29">
        <v>0</v>
      </c>
      <c r="N963" s="30"/>
      <c r="O963" s="30">
        <f t="shared" si="183"/>
        <v>0</v>
      </c>
      <c r="P963" s="31">
        <v>2.7300000000000002E-4</v>
      </c>
      <c r="Q963" s="32">
        <f t="shared" si="184"/>
        <v>0</v>
      </c>
      <c r="R963" s="29">
        <v>0</v>
      </c>
      <c r="S963" s="30"/>
      <c r="T963" s="30">
        <f t="shared" si="185"/>
        <v>0</v>
      </c>
      <c r="U963" s="33">
        <v>2.8800000000000001E-4</v>
      </c>
      <c r="V963" s="34">
        <f t="shared" si="186"/>
        <v>0</v>
      </c>
      <c r="W963" s="11"/>
    </row>
    <row r="964" spans="7:23" x14ac:dyDescent="0.3">
      <c r="G964" s="26"/>
      <c r="H964" s="11">
        <v>123</v>
      </c>
      <c r="I964" s="11" t="s">
        <v>29</v>
      </c>
      <c r="J964" s="27">
        <v>959</v>
      </c>
      <c r="K964" s="28">
        <v>0.9</v>
      </c>
      <c r="L964" s="29">
        <v>0</v>
      </c>
      <c r="M964" s="29">
        <v>0</v>
      </c>
      <c r="N964" s="30"/>
      <c r="O964" s="30">
        <f t="shared" si="183"/>
        <v>0</v>
      </c>
      <c r="P964" s="31">
        <v>1.232E-3</v>
      </c>
      <c r="Q964" s="32">
        <f t="shared" si="184"/>
        <v>0</v>
      </c>
      <c r="R964" s="29">
        <v>0</v>
      </c>
      <c r="S964" s="30"/>
      <c r="T964" s="30">
        <f t="shared" si="185"/>
        <v>0</v>
      </c>
      <c r="U964" s="33">
        <v>1.0330000000000001E-3</v>
      </c>
      <c r="V964" s="34">
        <f t="shared" si="186"/>
        <v>0</v>
      </c>
      <c r="W964" s="11"/>
    </row>
    <row r="965" spans="7:23" x14ac:dyDescent="0.3">
      <c r="G965" s="26"/>
      <c r="H965" s="11"/>
      <c r="I965" s="11"/>
      <c r="J965" s="27"/>
      <c r="K965" s="28"/>
      <c r="L965" s="30"/>
      <c r="M965" s="30"/>
      <c r="N965" s="30"/>
      <c r="O965" s="30"/>
      <c r="P965" s="33"/>
      <c r="Q965" s="32"/>
      <c r="R965" s="30"/>
      <c r="S965" s="30"/>
      <c r="T965" s="30"/>
      <c r="U965" s="33"/>
      <c r="V965" s="34"/>
      <c r="W965" s="11"/>
    </row>
    <row r="966" spans="7:23" ht="15.6" x14ac:dyDescent="0.3">
      <c r="G966" s="39">
        <v>115</v>
      </c>
      <c r="H966" s="40" t="s">
        <v>160</v>
      </c>
      <c r="I966" s="11"/>
      <c r="J966" s="27"/>
      <c r="K966" s="28"/>
      <c r="L966" s="30"/>
      <c r="M966" s="30"/>
      <c r="N966" s="30"/>
      <c r="O966" s="30"/>
      <c r="P966" s="33"/>
      <c r="Q966" s="32"/>
      <c r="R966" s="30"/>
      <c r="S966" s="30"/>
      <c r="T966" s="30"/>
      <c r="U966" s="33"/>
      <c r="V966" s="34"/>
      <c r="W966" s="11"/>
    </row>
    <row r="967" spans="7:23" x14ac:dyDescent="0.3">
      <c r="G967" s="26"/>
      <c r="H967" s="11">
        <v>1</v>
      </c>
      <c r="I967" s="11" t="s">
        <v>11</v>
      </c>
      <c r="J967" s="27">
        <v>960</v>
      </c>
      <c r="K967" s="28">
        <v>0.9</v>
      </c>
      <c r="L967" s="29">
        <v>0</v>
      </c>
      <c r="M967" s="29">
        <v>53334</v>
      </c>
      <c r="N967" s="30"/>
      <c r="O967" s="30">
        <f t="shared" ref="O967:O984" si="187">(L967+M967-N967)*K967</f>
        <v>48000.6</v>
      </c>
      <c r="P967" s="31">
        <v>1.91E-3</v>
      </c>
      <c r="Q967" s="32">
        <f t="shared" ref="Q967:Q984" si="188">O967*P967</f>
        <v>91.681145999999998</v>
      </c>
      <c r="R967" s="29">
        <v>0</v>
      </c>
      <c r="S967" s="30"/>
      <c r="T967" s="30">
        <f t="shared" ref="T967:T984" si="189">(R967-S967)*K967</f>
        <v>0</v>
      </c>
      <c r="U967" s="33">
        <v>1.9740000000000001E-3</v>
      </c>
      <c r="V967" s="34">
        <f t="shared" ref="V967:V984" si="190">T967*U967</f>
        <v>0</v>
      </c>
      <c r="W967" s="11"/>
    </row>
    <row r="968" spans="7:23" x14ac:dyDescent="0.3">
      <c r="G968" s="26"/>
      <c r="H968" s="11">
        <v>2</v>
      </c>
      <c r="I968" s="11" t="s">
        <v>27</v>
      </c>
      <c r="J968" s="27">
        <v>960</v>
      </c>
      <c r="K968" s="28">
        <v>0.9</v>
      </c>
      <c r="L968" s="29">
        <v>0</v>
      </c>
      <c r="M968" s="29">
        <v>53334</v>
      </c>
      <c r="N968" s="30"/>
      <c r="O968" s="30">
        <f t="shared" si="187"/>
        <v>48000.6</v>
      </c>
      <c r="P968" s="31">
        <v>2.6899999999999998E-4</v>
      </c>
      <c r="Q968" s="32">
        <f t="shared" si="188"/>
        <v>12.912161399999999</v>
      </c>
      <c r="R968" s="29">
        <v>0</v>
      </c>
      <c r="S968" s="30"/>
      <c r="T968" s="30">
        <f t="shared" si="189"/>
        <v>0</v>
      </c>
      <c r="U968" s="33">
        <v>2.9500000000000001E-4</v>
      </c>
      <c r="V968" s="34">
        <f t="shared" si="190"/>
        <v>0</v>
      </c>
      <c r="W968" s="11"/>
    </row>
    <row r="969" spans="7:23" x14ac:dyDescent="0.3">
      <c r="G969" s="26"/>
      <c r="H969" s="11">
        <v>3</v>
      </c>
      <c r="I969" s="11" t="s">
        <v>20</v>
      </c>
      <c r="J969" s="27">
        <v>960</v>
      </c>
      <c r="K969" s="28">
        <v>0.9</v>
      </c>
      <c r="L969" s="29">
        <v>0</v>
      </c>
      <c r="M969" s="29">
        <v>53334</v>
      </c>
      <c r="N969" s="30"/>
      <c r="O969" s="30">
        <f t="shared" si="187"/>
        <v>48000.6</v>
      </c>
      <c r="P969" s="31">
        <v>5.9699999999999998E-4</v>
      </c>
      <c r="Q969" s="32">
        <f t="shared" si="188"/>
        <v>28.6563582</v>
      </c>
      <c r="R969" s="29">
        <v>0</v>
      </c>
      <c r="S969" s="30"/>
      <c r="T969" s="30">
        <f t="shared" si="189"/>
        <v>0</v>
      </c>
      <c r="U969" s="33">
        <v>6.3100000000000005E-4</v>
      </c>
      <c r="V969" s="34">
        <f t="shared" si="190"/>
        <v>0</v>
      </c>
      <c r="W969" s="11"/>
    </row>
    <row r="970" spans="7:23" x14ac:dyDescent="0.3">
      <c r="G970" s="26"/>
      <c r="H970" s="11">
        <v>5</v>
      </c>
      <c r="I970" s="11" t="s">
        <v>17</v>
      </c>
      <c r="J970" s="27">
        <v>960</v>
      </c>
      <c r="K970" s="28">
        <v>0.9</v>
      </c>
      <c r="L970" s="29">
        <v>0</v>
      </c>
      <c r="M970" s="29">
        <v>53334</v>
      </c>
      <c r="N970" s="30"/>
      <c r="O970" s="30">
        <f t="shared" si="187"/>
        <v>48000.6</v>
      </c>
      <c r="P970" s="31">
        <v>6.6930000000000002E-3</v>
      </c>
      <c r="Q970" s="32">
        <f t="shared" si="188"/>
        <v>321.2680158</v>
      </c>
      <c r="R970" s="29">
        <v>0</v>
      </c>
      <c r="S970" s="30"/>
      <c r="T970" s="30">
        <f t="shared" si="189"/>
        <v>0</v>
      </c>
      <c r="U970" s="33">
        <v>6.6429999999999996E-3</v>
      </c>
      <c r="V970" s="34">
        <f t="shared" si="190"/>
        <v>0</v>
      </c>
      <c r="W970" s="11"/>
    </row>
    <row r="971" spans="7:23" x14ac:dyDescent="0.3">
      <c r="G971" s="26"/>
      <c r="H971" s="11">
        <v>6</v>
      </c>
      <c r="I971" s="11" t="s">
        <v>118</v>
      </c>
      <c r="J971" s="27">
        <v>960</v>
      </c>
      <c r="K971" s="28">
        <v>0.9</v>
      </c>
      <c r="L971" s="29">
        <v>0</v>
      </c>
      <c r="M971" s="29">
        <v>53334</v>
      </c>
      <c r="N971" s="30"/>
      <c r="O971" s="30">
        <f t="shared" si="187"/>
        <v>48000.6</v>
      </c>
      <c r="P971" s="31">
        <v>0</v>
      </c>
      <c r="Q971" s="32">
        <f t="shared" si="188"/>
        <v>0</v>
      </c>
      <c r="R971" s="29">
        <v>0</v>
      </c>
      <c r="S971" s="30"/>
      <c r="T971" s="30">
        <f t="shared" si="189"/>
        <v>0</v>
      </c>
      <c r="U971" s="33">
        <v>0</v>
      </c>
      <c r="V971" s="34">
        <f t="shared" si="190"/>
        <v>0</v>
      </c>
      <c r="W971" s="11"/>
    </row>
    <row r="972" spans="7:23" x14ac:dyDescent="0.3">
      <c r="G972" s="26"/>
      <c r="H972" s="11">
        <v>7</v>
      </c>
      <c r="I972" s="11" t="s">
        <v>9</v>
      </c>
      <c r="J972" s="27">
        <v>960</v>
      </c>
      <c r="K972" s="28">
        <v>0.9</v>
      </c>
      <c r="L972" s="29">
        <v>0</v>
      </c>
      <c r="M972" s="29">
        <v>53334</v>
      </c>
      <c r="N972" s="30"/>
      <c r="O972" s="30">
        <f t="shared" si="187"/>
        <v>48000.6</v>
      </c>
      <c r="P972" s="31">
        <v>1.27E-4</v>
      </c>
      <c r="Q972" s="32">
        <f t="shared" si="188"/>
        <v>6.0960761999999997</v>
      </c>
      <c r="R972" s="29">
        <v>0</v>
      </c>
      <c r="S972" s="30"/>
      <c r="T972" s="30">
        <f t="shared" si="189"/>
        <v>0</v>
      </c>
      <c r="U972" s="33">
        <v>1.34E-4</v>
      </c>
      <c r="V972" s="34">
        <f t="shared" si="190"/>
        <v>0</v>
      </c>
      <c r="W972" s="11"/>
    </row>
    <row r="973" spans="7:23" x14ac:dyDescent="0.3">
      <c r="G973" s="26"/>
      <c r="H973" s="11">
        <v>8</v>
      </c>
      <c r="I973" s="11" t="s">
        <v>23</v>
      </c>
      <c r="J973" s="27">
        <v>960</v>
      </c>
      <c r="K973" s="28">
        <v>0.9</v>
      </c>
      <c r="L973" s="29">
        <v>0</v>
      </c>
      <c r="M973" s="29">
        <v>53334</v>
      </c>
      <c r="N973" s="30"/>
      <c r="O973" s="30">
        <f t="shared" si="187"/>
        <v>48000.6</v>
      </c>
      <c r="P973" s="31">
        <v>1.8699999999999999E-4</v>
      </c>
      <c r="Q973" s="32">
        <f t="shared" si="188"/>
        <v>8.9761121999999993</v>
      </c>
      <c r="R973" s="29">
        <v>0</v>
      </c>
      <c r="S973" s="30"/>
      <c r="T973" s="30">
        <f t="shared" si="189"/>
        <v>0</v>
      </c>
      <c r="U973" s="33">
        <v>1.9599999999999999E-4</v>
      </c>
      <c r="V973" s="34">
        <f t="shared" si="190"/>
        <v>0</v>
      </c>
      <c r="W973" s="11"/>
    </row>
    <row r="974" spans="7:23" x14ac:dyDescent="0.3">
      <c r="G974" s="26"/>
      <c r="H974" s="11">
        <v>15</v>
      </c>
      <c r="I974" s="11" t="s">
        <v>2</v>
      </c>
      <c r="J974" s="27">
        <v>960</v>
      </c>
      <c r="K974" s="28">
        <v>0.9</v>
      </c>
      <c r="L974" s="29">
        <v>0</v>
      </c>
      <c r="M974" s="29">
        <v>53334</v>
      </c>
      <c r="N974" s="30"/>
      <c r="O974" s="30">
        <f t="shared" si="187"/>
        <v>48000.6</v>
      </c>
      <c r="P974" s="31">
        <v>2.7E-4</v>
      </c>
      <c r="Q974" s="32">
        <f t="shared" si="188"/>
        <v>12.960162</v>
      </c>
      <c r="R974" s="29">
        <v>0</v>
      </c>
      <c r="S974" s="30"/>
      <c r="T974" s="30">
        <f t="shared" si="189"/>
        <v>0</v>
      </c>
      <c r="U974" s="33">
        <v>2.8400000000000002E-4</v>
      </c>
      <c r="V974" s="34">
        <f t="shared" si="190"/>
        <v>0</v>
      </c>
      <c r="W974" s="11"/>
    </row>
    <row r="975" spans="7:23" x14ac:dyDescent="0.3">
      <c r="G975" s="26"/>
      <c r="H975" s="11">
        <v>19</v>
      </c>
      <c r="I975" s="11" t="s">
        <v>15</v>
      </c>
      <c r="J975" s="27">
        <v>960</v>
      </c>
      <c r="K975" s="28">
        <v>0.9</v>
      </c>
      <c r="L975" s="29">
        <v>0</v>
      </c>
      <c r="M975" s="29">
        <v>53334</v>
      </c>
      <c r="N975" s="30"/>
      <c r="O975" s="30">
        <f t="shared" si="187"/>
        <v>48000.6</v>
      </c>
      <c r="P975" s="31">
        <v>7.3999999999999996E-5</v>
      </c>
      <c r="Q975" s="32">
        <f t="shared" si="188"/>
        <v>3.5520443999999998</v>
      </c>
      <c r="R975" s="29">
        <v>0</v>
      </c>
      <c r="S975" s="30"/>
      <c r="T975" s="30">
        <f t="shared" si="189"/>
        <v>0</v>
      </c>
      <c r="U975" s="33">
        <v>7.8999999999999996E-5</v>
      </c>
      <c r="V975" s="34">
        <f t="shared" si="190"/>
        <v>0</v>
      </c>
      <c r="W975" s="11"/>
    </row>
    <row r="976" spans="7:23" x14ac:dyDescent="0.3">
      <c r="G976" s="26"/>
      <c r="H976" s="11">
        <v>31</v>
      </c>
      <c r="I976" s="11" t="s">
        <v>1</v>
      </c>
      <c r="J976" s="27">
        <v>960</v>
      </c>
      <c r="K976" s="28">
        <v>0.9</v>
      </c>
      <c r="L976" s="29">
        <v>0</v>
      </c>
      <c r="M976" s="29">
        <v>53334</v>
      </c>
      <c r="N976" s="30"/>
      <c r="O976" s="30">
        <f t="shared" si="187"/>
        <v>48000.6</v>
      </c>
      <c r="P976" s="31">
        <v>1.188E-3</v>
      </c>
      <c r="Q976" s="32">
        <f t="shared" si="188"/>
        <v>57.024712800000003</v>
      </c>
      <c r="R976" s="29">
        <v>0</v>
      </c>
      <c r="S976" s="30"/>
      <c r="T976" s="30">
        <f t="shared" si="189"/>
        <v>0</v>
      </c>
      <c r="U976" s="33">
        <v>1.2470000000000001E-3</v>
      </c>
      <c r="V976" s="34">
        <f t="shared" si="190"/>
        <v>0</v>
      </c>
      <c r="W976" s="11"/>
    </row>
    <row r="977" spans="7:23" x14ac:dyDescent="0.3">
      <c r="G977" s="26"/>
      <c r="H977" s="11">
        <v>38</v>
      </c>
      <c r="I977" s="11" t="s">
        <v>12</v>
      </c>
      <c r="J977" s="27">
        <v>960</v>
      </c>
      <c r="K977" s="28">
        <v>0.9</v>
      </c>
      <c r="L977" s="29">
        <v>0</v>
      </c>
      <c r="M977" s="29">
        <v>53334</v>
      </c>
      <c r="N977" s="30"/>
      <c r="O977" s="30">
        <f t="shared" si="187"/>
        <v>48000.6</v>
      </c>
      <c r="P977" s="31">
        <v>7.8999999999999996E-5</v>
      </c>
      <c r="Q977" s="32">
        <f t="shared" si="188"/>
        <v>3.7920473999999995</v>
      </c>
      <c r="R977" s="29">
        <v>0</v>
      </c>
      <c r="S977" s="30"/>
      <c r="T977" s="30">
        <f t="shared" si="189"/>
        <v>0</v>
      </c>
      <c r="U977" s="33">
        <v>8.2999999999999998E-5</v>
      </c>
      <c r="V977" s="34">
        <f t="shared" si="190"/>
        <v>0</v>
      </c>
      <c r="W977" s="11"/>
    </row>
    <row r="978" spans="7:23" x14ac:dyDescent="0.3">
      <c r="G978" s="26"/>
      <c r="H978" s="11">
        <v>55</v>
      </c>
      <c r="I978" s="11" t="s">
        <v>26</v>
      </c>
      <c r="J978" s="27">
        <v>960</v>
      </c>
      <c r="K978" s="28">
        <v>0.9</v>
      </c>
      <c r="L978" s="29">
        <v>0</v>
      </c>
      <c r="M978" s="29">
        <v>53334</v>
      </c>
      <c r="N978" s="30"/>
      <c r="O978" s="30">
        <f t="shared" si="187"/>
        <v>48000.6</v>
      </c>
      <c r="P978" s="31">
        <v>1.5699999999999999E-4</v>
      </c>
      <c r="Q978" s="32">
        <f t="shared" si="188"/>
        <v>7.5360941999999991</v>
      </c>
      <c r="R978" s="29">
        <v>0</v>
      </c>
      <c r="S978" s="30"/>
      <c r="T978" s="30">
        <f t="shared" si="189"/>
        <v>0</v>
      </c>
      <c r="U978" s="33">
        <v>2.1100000000000001E-4</v>
      </c>
      <c r="V978" s="34">
        <f t="shared" si="190"/>
        <v>0</v>
      </c>
      <c r="W978" s="11"/>
    </row>
    <row r="979" spans="7:23" x14ac:dyDescent="0.3">
      <c r="G979" s="26"/>
      <c r="H979" s="11">
        <v>71</v>
      </c>
      <c r="I979" s="11" t="s">
        <v>18</v>
      </c>
      <c r="J979" s="27">
        <v>960</v>
      </c>
      <c r="K979" s="28">
        <v>0</v>
      </c>
      <c r="L979" s="29">
        <v>0</v>
      </c>
      <c r="M979" s="29">
        <v>53334</v>
      </c>
      <c r="N979" s="30"/>
      <c r="O979" s="30">
        <f t="shared" si="187"/>
        <v>0</v>
      </c>
      <c r="P979" s="31">
        <v>1.1E-5</v>
      </c>
      <c r="Q979" s="32">
        <f t="shared" si="188"/>
        <v>0</v>
      </c>
      <c r="R979" s="29">
        <v>0</v>
      </c>
      <c r="S979" s="30"/>
      <c r="T979" s="30">
        <f t="shared" si="189"/>
        <v>0</v>
      </c>
      <c r="U979" s="33">
        <v>1.2E-5</v>
      </c>
      <c r="V979" s="34">
        <f t="shared" si="190"/>
        <v>0</v>
      </c>
      <c r="W979" s="11"/>
    </row>
    <row r="980" spans="7:23" x14ac:dyDescent="0.3">
      <c r="G980" s="26"/>
      <c r="H980" s="11">
        <v>72</v>
      </c>
      <c r="I980" s="11" t="s">
        <v>28</v>
      </c>
      <c r="J980" s="27">
        <v>960</v>
      </c>
      <c r="K980" s="28">
        <v>0</v>
      </c>
      <c r="L980" s="29">
        <v>0</v>
      </c>
      <c r="M980" s="29">
        <v>53334</v>
      </c>
      <c r="N980" s="30"/>
      <c r="O980" s="30">
        <f t="shared" si="187"/>
        <v>0</v>
      </c>
      <c r="P980" s="31">
        <v>3.1799999999999998E-4</v>
      </c>
      <c r="Q980" s="32">
        <f t="shared" si="188"/>
        <v>0</v>
      </c>
      <c r="R980" s="29">
        <v>0</v>
      </c>
      <c r="S980" s="30"/>
      <c r="T980" s="30">
        <f t="shared" si="189"/>
        <v>0</v>
      </c>
      <c r="U980" s="33">
        <v>3.3700000000000001E-4</v>
      </c>
      <c r="V980" s="34">
        <f t="shared" si="190"/>
        <v>0</v>
      </c>
      <c r="W980" s="11"/>
    </row>
    <row r="981" spans="7:23" x14ac:dyDescent="0.3">
      <c r="G981" s="26"/>
      <c r="H981" s="11">
        <v>104</v>
      </c>
      <c r="I981" s="11" t="s">
        <v>130</v>
      </c>
      <c r="J981" s="27">
        <v>960</v>
      </c>
      <c r="K981" s="28">
        <v>0.9</v>
      </c>
      <c r="L981" s="29">
        <v>0</v>
      </c>
      <c r="M981" s="29">
        <v>53334</v>
      </c>
      <c r="N981" s="30"/>
      <c r="O981" s="30">
        <f t="shared" si="187"/>
        <v>48000.6</v>
      </c>
      <c r="P981" s="31">
        <v>0</v>
      </c>
      <c r="Q981" s="32">
        <f t="shared" si="188"/>
        <v>0</v>
      </c>
      <c r="R981" s="29">
        <v>0</v>
      </c>
      <c r="S981" s="30"/>
      <c r="T981" s="30">
        <f t="shared" si="189"/>
        <v>0</v>
      </c>
      <c r="U981" s="33">
        <v>0</v>
      </c>
      <c r="V981" s="34">
        <f t="shared" si="190"/>
        <v>0</v>
      </c>
      <c r="W981" s="11"/>
    </row>
    <row r="982" spans="7:23" x14ac:dyDescent="0.3">
      <c r="G982" s="26"/>
      <c r="H982" s="11">
        <v>115</v>
      </c>
      <c r="I982" s="11" t="s">
        <v>160</v>
      </c>
      <c r="J982" s="27">
        <v>960</v>
      </c>
      <c r="K982" s="28">
        <v>0.9</v>
      </c>
      <c r="L982" s="29">
        <v>0</v>
      </c>
      <c r="M982" s="29">
        <v>53334</v>
      </c>
      <c r="N982" s="30"/>
      <c r="O982" s="30">
        <f t="shared" si="187"/>
        <v>48000.6</v>
      </c>
      <c r="P982" s="31">
        <v>0</v>
      </c>
      <c r="Q982" s="32">
        <f t="shared" si="188"/>
        <v>0</v>
      </c>
      <c r="R982" s="29">
        <v>0</v>
      </c>
      <c r="S982" s="30"/>
      <c r="T982" s="30">
        <f t="shared" si="189"/>
        <v>0</v>
      </c>
      <c r="U982" s="33">
        <v>0</v>
      </c>
      <c r="V982" s="34">
        <f t="shared" si="190"/>
        <v>0</v>
      </c>
      <c r="W982" s="11"/>
    </row>
    <row r="983" spans="7:23" x14ac:dyDescent="0.3">
      <c r="G983" s="26"/>
      <c r="H983" s="11">
        <v>117</v>
      </c>
      <c r="I983" s="11" t="s">
        <v>21</v>
      </c>
      <c r="J983" s="27">
        <v>960</v>
      </c>
      <c r="K983" s="28">
        <v>0.9</v>
      </c>
      <c r="L983" s="29">
        <v>0</v>
      </c>
      <c r="M983" s="29">
        <v>53334</v>
      </c>
      <c r="N983" s="30"/>
      <c r="O983" s="30">
        <f t="shared" si="187"/>
        <v>48000.6</v>
      </c>
      <c r="P983" s="31">
        <v>2.7300000000000002E-4</v>
      </c>
      <c r="Q983" s="32">
        <f t="shared" si="188"/>
        <v>13.1041638</v>
      </c>
      <c r="R983" s="29">
        <v>0</v>
      </c>
      <c r="S983" s="30"/>
      <c r="T983" s="30">
        <f t="shared" si="189"/>
        <v>0</v>
      </c>
      <c r="U983" s="33">
        <v>2.8800000000000001E-4</v>
      </c>
      <c r="V983" s="34">
        <f t="shared" si="190"/>
        <v>0</v>
      </c>
      <c r="W983" s="11"/>
    </row>
    <row r="984" spans="7:23" x14ac:dyDescent="0.3">
      <c r="G984" s="26"/>
      <c r="H984" s="11">
        <v>123</v>
      </c>
      <c r="I984" s="11" t="s">
        <v>29</v>
      </c>
      <c r="J984" s="27">
        <v>960</v>
      </c>
      <c r="K984" s="28">
        <v>0.9</v>
      </c>
      <c r="L984" s="29">
        <v>0</v>
      </c>
      <c r="M984" s="29">
        <v>53334</v>
      </c>
      <c r="N984" s="30"/>
      <c r="O984" s="30">
        <f t="shared" si="187"/>
        <v>48000.6</v>
      </c>
      <c r="P984" s="31">
        <v>1.232E-3</v>
      </c>
      <c r="Q984" s="32">
        <f t="shared" si="188"/>
        <v>59.136739200000001</v>
      </c>
      <c r="R984" s="29">
        <v>0</v>
      </c>
      <c r="S984" s="30"/>
      <c r="T984" s="30">
        <f t="shared" si="189"/>
        <v>0</v>
      </c>
      <c r="U984" s="33">
        <v>1.0330000000000001E-3</v>
      </c>
      <c r="V984" s="34">
        <f t="shared" si="190"/>
        <v>0</v>
      </c>
      <c r="W984" s="11"/>
    </row>
    <row r="985" spans="7:23" ht="15" thickBot="1" x14ac:dyDescent="0.35">
      <c r="G985" s="35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7"/>
    </row>
    <row r="986" spans="7:23" x14ac:dyDescent="0.3">
      <c r="G986" s="11">
        <v>115</v>
      </c>
      <c r="H986" s="11" t="s">
        <v>160</v>
      </c>
      <c r="I986" s="11"/>
      <c r="J986" s="27"/>
      <c r="K986" s="28"/>
      <c r="L986" s="30"/>
      <c r="M986" s="30"/>
      <c r="N986" s="30"/>
      <c r="O986" s="30"/>
      <c r="P986" s="33"/>
      <c r="Q986" s="32">
        <f>SUM(Q869:Q985)</f>
        <v>305693.81217180018</v>
      </c>
      <c r="R986" s="30"/>
      <c r="S986" s="30"/>
      <c r="T986" s="30"/>
      <c r="U986" s="33"/>
      <c r="V986" s="32">
        <f>SUM(V869:V985)</f>
        <v>61878.917098800004</v>
      </c>
      <c r="W986" s="38">
        <f>Q986+V986</f>
        <v>367572.72927060019</v>
      </c>
    </row>
    <row r="987" spans="7:23" x14ac:dyDescent="0.3"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</row>
    <row r="988" spans="7:23" x14ac:dyDescent="0.3"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</row>
    <row r="989" spans="7:23" x14ac:dyDescent="0.3">
      <c r="G989" s="11"/>
      <c r="H989" s="11"/>
      <c r="I989" s="11"/>
      <c r="J989" s="27"/>
      <c r="K989" s="28"/>
      <c r="L989" s="30"/>
      <c r="M989" s="30"/>
      <c r="N989" s="30"/>
      <c r="O989" s="30"/>
      <c r="P989" s="33"/>
      <c r="Q989" s="32"/>
      <c r="R989" s="30"/>
      <c r="S989" s="30"/>
      <c r="T989" s="30"/>
      <c r="U989" s="33"/>
      <c r="V989" s="32"/>
      <c r="W989" s="11"/>
    </row>
    <row r="990" spans="7:23" ht="15" thickBot="1" x14ac:dyDescent="0.35">
      <c r="G990" s="11"/>
      <c r="H990" s="11"/>
      <c r="I990" s="11"/>
      <c r="J990" s="12" t="s">
        <v>100</v>
      </c>
      <c r="K990" s="13" t="s">
        <v>101</v>
      </c>
      <c r="L990" s="14" t="s">
        <v>102</v>
      </c>
      <c r="M990" s="14" t="s">
        <v>103</v>
      </c>
      <c r="N990" s="14" t="s">
        <v>104</v>
      </c>
      <c r="O990" s="14" t="s">
        <v>105</v>
      </c>
      <c r="P990" s="15" t="s">
        <v>106</v>
      </c>
      <c r="Q990" s="16" t="s">
        <v>107</v>
      </c>
      <c r="R990" s="14" t="s">
        <v>108</v>
      </c>
      <c r="S990" s="14" t="s">
        <v>109</v>
      </c>
      <c r="T990" s="14" t="s">
        <v>110</v>
      </c>
      <c r="U990" s="15" t="s">
        <v>111</v>
      </c>
      <c r="V990" s="16" t="s">
        <v>112</v>
      </c>
      <c r="W990" s="11"/>
    </row>
    <row r="991" spans="7:23" ht="15.6" x14ac:dyDescent="0.3">
      <c r="G991" s="17">
        <v>89</v>
      </c>
      <c r="H991" s="18" t="s">
        <v>161</v>
      </c>
      <c r="I991" s="19"/>
      <c r="J991" s="20"/>
      <c r="K991" s="21"/>
      <c r="L991" s="22"/>
      <c r="M991" s="22"/>
      <c r="N991" s="22"/>
      <c r="O991" s="22"/>
      <c r="P991" s="23"/>
      <c r="Q991" s="24"/>
      <c r="R991" s="22"/>
      <c r="S991" s="22"/>
      <c r="T991" s="22"/>
      <c r="U991" s="23"/>
      <c r="V991" s="25"/>
      <c r="W991" s="11"/>
    </row>
    <row r="992" spans="7:23" x14ac:dyDescent="0.3">
      <c r="G992" s="26"/>
      <c r="H992" s="11">
        <v>1</v>
      </c>
      <c r="I992" s="11" t="s">
        <v>11</v>
      </c>
      <c r="J992" s="27">
        <v>300</v>
      </c>
      <c r="K992" s="28">
        <v>0.6</v>
      </c>
      <c r="L992" s="29">
        <v>30223416</v>
      </c>
      <c r="M992" s="29">
        <v>113916</v>
      </c>
      <c r="N992" s="30">
        <v>-47726</v>
      </c>
      <c r="O992" s="30">
        <f t="shared" ref="O992:O1009" si="191">(L992+M992-N992)*K992</f>
        <v>18231034.800000001</v>
      </c>
      <c r="P992" s="31">
        <v>1.91E-3</v>
      </c>
      <c r="Q992" s="32">
        <f t="shared" ref="Q992:Q1009" si="192">O992*P992</f>
        <v>34821.276468000004</v>
      </c>
      <c r="R992" s="29">
        <v>2990336</v>
      </c>
      <c r="S992" s="30">
        <v>-3637</v>
      </c>
      <c r="T992" s="30">
        <f t="shared" ref="T992:T1009" si="193">(R992-S992)*K992</f>
        <v>1796383.8</v>
      </c>
      <c r="U992" s="33">
        <v>1.9740000000000001E-3</v>
      </c>
      <c r="V992" s="34">
        <f t="shared" ref="V992:V1009" si="194">T992*U992</f>
        <v>3546.0616212</v>
      </c>
      <c r="W992" s="11"/>
    </row>
    <row r="993" spans="7:23" x14ac:dyDescent="0.3">
      <c r="G993" s="26"/>
      <c r="H993" s="11">
        <v>2</v>
      </c>
      <c r="I993" s="11" t="s">
        <v>27</v>
      </c>
      <c r="J993" s="27">
        <v>300</v>
      </c>
      <c r="K993" s="28">
        <v>0.6</v>
      </c>
      <c r="L993" s="29">
        <v>30223416</v>
      </c>
      <c r="M993" s="29">
        <v>113916</v>
      </c>
      <c r="N993" s="30">
        <v>-47726</v>
      </c>
      <c r="O993" s="30">
        <f t="shared" si="191"/>
        <v>18231034.800000001</v>
      </c>
      <c r="P993" s="31">
        <v>2.6899999999999998E-4</v>
      </c>
      <c r="Q993" s="32">
        <f t="shared" si="192"/>
        <v>4904.1483612000002</v>
      </c>
      <c r="R993" s="29">
        <v>2990336</v>
      </c>
      <c r="S993" s="30">
        <v>-3637</v>
      </c>
      <c r="T993" s="30">
        <f t="shared" si="193"/>
        <v>1796383.8</v>
      </c>
      <c r="U993" s="33">
        <v>2.9500000000000001E-4</v>
      </c>
      <c r="V993" s="34">
        <f t="shared" si="194"/>
        <v>529.933221</v>
      </c>
      <c r="W993" s="11"/>
    </row>
    <row r="994" spans="7:23" x14ac:dyDescent="0.3">
      <c r="G994" s="26"/>
      <c r="H994" s="11">
        <v>3</v>
      </c>
      <c r="I994" s="11" t="s">
        <v>20</v>
      </c>
      <c r="J994" s="27">
        <v>300</v>
      </c>
      <c r="K994" s="28">
        <v>0.6</v>
      </c>
      <c r="L994" s="29">
        <v>30223416</v>
      </c>
      <c r="M994" s="29">
        <v>113916</v>
      </c>
      <c r="N994" s="30">
        <v>-47726</v>
      </c>
      <c r="O994" s="30">
        <f t="shared" si="191"/>
        <v>18231034.800000001</v>
      </c>
      <c r="P994" s="31">
        <v>5.9699999999999998E-4</v>
      </c>
      <c r="Q994" s="32">
        <f t="shared" si="192"/>
        <v>10883.927775600001</v>
      </c>
      <c r="R994" s="29">
        <v>2990336</v>
      </c>
      <c r="S994" s="30">
        <v>-3637</v>
      </c>
      <c r="T994" s="30">
        <f t="shared" si="193"/>
        <v>1796383.8</v>
      </c>
      <c r="U994" s="33">
        <v>6.3100000000000005E-4</v>
      </c>
      <c r="V994" s="34">
        <f t="shared" si="194"/>
        <v>1133.5181778000001</v>
      </c>
      <c r="W994" s="11"/>
    </row>
    <row r="995" spans="7:23" x14ac:dyDescent="0.3">
      <c r="G995" s="26"/>
      <c r="H995" s="11">
        <v>5</v>
      </c>
      <c r="I995" s="11" t="s">
        <v>17</v>
      </c>
      <c r="J995" s="27">
        <v>300</v>
      </c>
      <c r="K995" s="28">
        <v>0.6</v>
      </c>
      <c r="L995" s="29">
        <v>30223416</v>
      </c>
      <c r="M995" s="29">
        <v>113916</v>
      </c>
      <c r="N995" s="30">
        <v>-47726</v>
      </c>
      <c r="O995" s="30">
        <f t="shared" si="191"/>
        <v>18231034.800000001</v>
      </c>
      <c r="P995" s="31">
        <v>6.6930000000000002E-3</v>
      </c>
      <c r="Q995" s="32">
        <f t="shared" si="192"/>
        <v>122020.31591640001</v>
      </c>
      <c r="R995" s="29">
        <v>2990336</v>
      </c>
      <c r="S995" s="30">
        <v>-3637</v>
      </c>
      <c r="T995" s="30">
        <f t="shared" si="193"/>
        <v>1796383.8</v>
      </c>
      <c r="U995" s="33">
        <v>6.6429999999999996E-3</v>
      </c>
      <c r="V995" s="34">
        <f t="shared" si="194"/>
        <v>11933.377583399999</v>
      </c>
      <c r="W995" s="11"/>
    </row>
    <row r="996" spans="7:23" x14ac:dyDescent="0.3">
      <c r="G996" s="26"/>
      <c r="H996" s="11">
        <v>6</v>
      </c>
      <c r="I996" s="11" t="s">
        <v>118</v>
      </c>
      <c r="J996" s="27">
        <v>300</v>
      </c>
      <c r="K996" s="28">
        <v>0.6</v>
      </c>
      <c r="L996" s="29">
        <v>30223416</v>
      </c>
      <c r="M996" s="29">
        <v>113916</v>
      </c>
      <c r="N996" s="30">
        <v>-47726</v>
      </c>
      <c r="O996" s="30">
        <f t="shared" si="191"/>
        <v>18231034.800000001</v>
      </c>
      <c r="P996" s="31">
        <v>0</v>
      </c>
      <c r="Q996" s="32">
        <f t="shared" si="192"/>
        <v>0</v>
      </c>
      <c r="R996" s="29">
        <v>2990336</v>
      </c>
      <c r="S996" s="30">
        <v>-3637</v>
      </c>
      <c r="T996" s="30">
        <f t="shared" si="193"/>
        <v>1796383.8</v>
      </c>
      <c r="U996" s="33">
        <v>0</v>
      </c>
      <c r="V996" s="34">
        <f t="shared" si="194"/>
        <v>0</v>
      </c>
      <c r="W996" s="11"/>
    </row>
    <row r="997" spans="7:23" x14ac:dyDescent="0.3">
      <c r="G997" s="26"/>
      <c r="H997" s="11">
        <v>7</v>
      </c>
      <c r="I997" s="11" t="s">
        <v>9</v>
      </c>
      <c r="J997" s="27">
        <v>300</v>
      </c>
      <c r="K997" s="28">
        <v>0.6</v>
      </c>
      <c r="L997" s="29">
        <v>30223416</v>
      </c>
      <c r="M997" s="29">
        <v>113916</v>
      </c>
      <c r="N997" s="30">
        <v>-47726</v>
      </c>
      <c r="O997" s="30">
        <f t="shared" si="191"/>
        <v>18231034.800000001</v>
      </c>
      <c r="P997" s="31">
        <v>1.27E-4</v>
      </c>
      <c r="Q997" s="32">
        <f t="shared" si="192"/>
        <v>2315.3414195999999</v>
      </c>
      <c r="R997" s="29">
        <v>2990336</v>
      </c>
      <c r="S997" s="30">
        <v>-3637</v>
      </c>
      <c r="T997" s="30">
        <f t="shared" si="193"/>
        <v>1796383.8</v>
      </c>
      <c r="U997" s="33">
        <v>1.34E-4</v>
      </c>
      <c r="V997" s="34">
        <f t="shared" si="194"/>
        <v>240.71542920000002</v>
      </c>
      <c r="W997" s="11"/>
    </row>
    <row r="998" spans="7:23" x14ac:dyDescent="0.3">
      <c r="G998" s="26"/>
      <c r="H998" s="11">
        <v>8</v>
      </c>
      <c r="I998" s="11" t="s">
        <v>23</v>
      </c>
      <c r="J998" s="27">
        <v>300</v>
      </c>
      <c r="K998" s="28">
        <v>0.6</v>
      </c>
      <c r="L998" s="29">
        <v>30223416</v>
      </c>
      <c r="M998" s="29">
        <v>113916</v>
      </c>
      <c r="N998" s="30">
        <v>-47726</v>
      </c>
      <c r="O998" s="30">
        <f t="shared" si="191"/>
        <v>18231034.800000001</v>
      </c>
      <c r="P998" s="31">
        <v>1.8699999999999999E-4</v>
      </c>
      <c r="Q998" s="32">
        <f t="shared" si="192"/>
        <v>3409.2035076000002</v>
      </c>
      <c r="R998" s="29">
        <v>2990336</v>
      </c>
      <c r="S998" s="30">
        <v>-3637</v>
      </c>
      <c r="T998" s="30">
        <f t="shared" si="193"/>
        <v>1796383.8</v>
      </c>
      <c r="U998" s="33">
        <v>1.9599999999999999E-4</v>
      </c>
      <c r="V998" s="34">
        <f t="shared" si="194"/>
        <v>352.09122480000002</v>
      </c>
      <c r="W998" s="11"/>
    </row>
    <row r="999" spans="7:23" x14ac:dyDescent="0.3">
      <c r="G999" s="26"/>
      <c r="H999" s="11">
        <v>10</v>
      </c>
      <c r="I999" s="11" t="s">
        <v>162</v>
      </c>
      <c r="J999" s="27">
        <v>300</v>
      </c>
      <c r="K999" s="28">
        <v>0.6</v>
      </c>
      <c r="L999" s="29">
        <v>30223416</v>
      </c>
      <c r="M999" s="29">
        <v>113916</v>
      </c>
      <c r="N999" s="30">
        <v>-47726</v>
      </c>
      <c r="O999" s="30">
        <f t="shared" si="191"/>
        <v>18231034.800000001</v>
      </c>
      <c r="P999" s="31">
        <v>0</v>
      </c>
      <c r="Q999" s="32">
        <f t="shared" si="192"/>
        <v>0</v>
      </c>
      <c r="R999" s="29">
        <v>2990336</v>
      </c>
      <c r="S999" s="30">
        <v>-3637</v>
      </c>
      <c r="T999" s="30">
        <f t="shared" si="193"/>
        <v>1796383.8</v>
      </c>
      <c r="U999" s="33">
        <v>0</v>
      </c>
      <c r="V999" s="34">
        <f t="shared" si="194"/>
        <v>0</v>
      </c>
      <c r="W999" s="11"/>
    </row>
    <row r="1000" spans="7:23" x14ac:dyDescent="0.3">
      <c r="G1000" s="26"/>
      <c r="H1000" s="11">
        <v>17</v>
      </c>
      <c r="I1000" s="11" t="s">
        <v>16</v>
      </c>
      <c r="J1000" s="27">
        <v>300</v>
      </c>
      <c r="K1000" s="28">
        <v>0.6</v>
      </c>
      <c r="L1000" s="29">
        <v>30223416</v>
      </c>
      <c r="M1000" s="29">
        <v>113916</v>
      </c>
      <c r="N1000" s="30">
        <v>-47726</v>
      </c>
      <c r="O1000" s="30">
        <f t="shared" si="191"/>
        <v>18231034.800000001</v>
      </c>
      <c r="P1000" s="31">
        <v>7.5799999999999999E-4</v>
      </c>
      <c r="Q1000" s="32">
        <f t="shared" si="192"/>
        <v>13819.1243784</v>
      </c>
      <c r="R1000" s="29">
        <v>2990336</v>
      </c>
      <c r="S1000" s="30">
        <v>-3637</v>
      </c>
      <c r="T1000" s="30">
        <f t="shared" si="193"/>
        <v>1796383.8</v>
      </c>
      <c r="U1000" s="33">
        <v>8.0199999999999998E-4</v>
      </c>
      <c r="V1000" s="34">
        <f t="shared" si="194"/>
        <v>1440.6998076</v>
      </c>
      <c r="W1000" s="11"/>
    </row>
    <row r="1001" spans="7:23" x14ac:dyDescent="0.3">
      <c r="G1001" s="26"/>
      <c r="H1001" s="11">
        <v>32</v>
      </c>
      <c r="I1001" s="11" t="s">
        <v>5</v>
      </c>
      <c r="J1001" s="27">
        <v>300</v>
      </c>
      <c r="K1001" s="28">
        <v>0.6</v>
      </c>
      <c r="L1001" s="29">
        <v>30223416</v>
      </c>
      <c r="M1001" s="29">
        <v>113916</v>
      </c>
      <c r="N1001" s="30">
        <v>-47726</v>
      </c>
      <c r="O1001" s="30">
        <f t="shared" si="191"/>
        <v>18231034.800000001</v>
      </c>
      <c r="P1001" s="31">
        <v>1.1440000000000001E-3</v>
      </c>
      <c r="Q1001" s="32">
        <f t="shared" si="192"/>
        <v>20856.303811200003</v>
      </c>
      <c r="R1001" s="29">
        <v>2990336</v>
      </c>
      <c r="S1001" s="30">
        <v>-3637</v>
      </c>
      <c r="T1001" s="30">
        <f t="shared" si="193"/>
        <v>1796383.8</v>
      </c>
      <c r="U1001" s="33">
        <v>1.201E-3</v>
      </c>
      <c r="V1001" s="34">
        <f t="shared" si="194"/>
        <v>2157.4569438000003</v>
      </c>
      <c r="W1001" s="11"/>
    </row>
    <row r="1002" spans="7:23" x14ac:dyDescent="0.3">
      <c r="G1002" s="26"/>
      <c r="H1002" s="11">
        <v>38</v>
      </c>
      <c r="I1002" s="11" t="s">
        <v>12</v>
      </c>
      <c r="J1002" s="27">
        <v>300</v>
      </c>
      <c r="K1002" s="28">
        <v>0.6</v>
      </c>
      <c r="L1002" s="29">
        <v>30223416</v>
      </c>
      <c r="M1002" s="29">
        <v>113916</v>
      </c>
      <c r="N1002" s="30">
        <v>-47726</v>
      </c>
      <c r="O1002" s="30">
        <f t="shared" si="191"/>
        <v>18231034.800000001</v>
      </c>
      <c r="P1002" s="31">
        <v>7.8999999999999996E-5</v>
      </c>
      <c r="Q1002" s="32">
        <f t="shared" si="192"/>
        <v>1440.2517491999999</v>
      </c>
      <c r="R1002" s="29">
        <v>2990336</v>
      </c>
      <c r="S1002" s="30">
        <v>-3637</v>
      </c>
      <c r="T1002" s="30">
        <f t="shared" si="193"/>
        <v>1796383.8</v>
      </c>
      <c r="U1002" s="33">
        <v>8.2999999999999998E-5</v>
      </c>
      <c r="V1002" s="34">
        <f t="shared" si="194"/>
        <v>149.0998554</v>
      </c>
      <c r="W1002" s="11"/>
    </row>
    <row r="1003" spans="7:23" x14ac:dyDescent="0.3">
      <c r="G1003" s="26"/>
      <c r="H1003" s="11">
        <v>41</v>
      </c>
      <c r="I1003" s="11" t="s">
        <v>125</v>
      </c>
      <c r="J1003" s="27">
        <v>300</v>
      </c>
      <c r="K1003" s="28">
        <v>0.6</v>
      </c>
      <c r="L1003" s="29">
        <v>30223416</v>
      </c>
      <c r="M1003" s="29">
        <v>113916</v>
      </c>
      <c r="N1003" s="30">
        <v>-47726</v>
      </c>
      <c r="O1003" s="30">
        <f t="shared" si="191"/>
        <v>18231034.800000001</v>
      </c>
      <c r="P1003" s="31">
        <v>0</v>
      </c>
      <c r="Q1003" s="32">
        <f t="shared" si="192"/>
        <v>0</v>
      </c>
      <c r="R1003" s="29">
        <v>2990336</v>
      </c>
      <c r="S1003" s="30">
        <v>-3637</v>
      </c>
      <c r="T1003" s="30">
        <f t="shared" si="193"/>
        <v>1796383.8</v>
      </c>
      <c r="U1003" s="33">
        <v>0</v>
      </c>
      <c r="V1003" s="34">
        <f t="shared" si="194"/>
        <v>0</v>
      </c>
      <c r="W1003" s="11"/>
    </row>
    <row r="1004" spans="7:23" x14ac:dyDescent="0.3">
      <c r="G1004" s="26"/>
      <c r="H1004" s="11">
        <v>55</v>
      </c>
      <c r="I1004" s="11" t="s">
        <v>26</v>
      </c>
      <c r="J1004" s="27">
        <v>300</v>
      </c>
      <c r="K1004" s="28">
        <v>0.6</v>
      </c>
      <c r="L1004" s="29">
        <v>30223416</v>
      </c>
      <c r="M1004" s="29">
        <v>113916</v>
      </c>
      <c r="N1004" s="30">
        <v>-47726</v>
      </c>
      <c r="O1004" s="30">
        <f t="shared" si="191"/>
        <v>18231034.800000001</v>
      </c>
      <c r="P1004" s="31">
        <v>1.5699999999999999E-4</v>
      </c>
      <c r="Q1004" s="32">
        <f t="shared" si="192"/>
        <v>2862.2724635999998</v>
      </c>
      <c r="R1004" s="29">
        <v>2990336</v>
      </c>
      <c r="S1004" s="30">
        <v>-3637</v>
      </c>
      <c r="T1004" s="30">
        <f t="shared" si="193"/>
        <v>1796383.8</v>
      </c>
      <c r="U1004" s="33">
        <v>2.1100000000000001E-4</v>
      </c>
      <c r="V1004" s="34">
        <f t="shared" si="194"/>
        <v>379.03698180000004</v>
      </c>
      <c r="W1004" s="11"/>
    </row>
    <row r="1005" spans="7:23" x14ac:dyDescent="0.3">
      <c r="G1005" s="26"/>
      <c r="H1005" s="11">
        <v>71</v>
      </c>
      <c r="I1005" s="11" t="s">
        <v>18</v>
      </c>
      <c r="J1005" s="27">
        <v>300</v>
      </c>
      <c r="K1005" s="28">
        <v>0</v>
      </c>
      <c r="L1005" s="29">
        <v>30223416</v>
      </c>
      <c r="M1005" s="29">
        <v>113916</v>
      </c>
      <c r="N1005" s="30">
        <v>-47726</v>
      </c>
      <c r="O1005" s="30">
        <f t="shared" si="191"/>
        <v>0</v>
      </c>
      <c r="P1005" s="31">
        <v>1.1E-5</v>
      </c>
      <c r="Q1005" s="32">
        <f t="shared" si="192"/>
        <v>0</v>
      </c>
      <c r="R1005" s="29">
        <v>2990336</v>
      </c>
      <c r="S1005" s="30">
        <v>-3637</v>
      </c>
      <c r="T1005" s="30">
        <f t="shared" si="193"/>
        <v>0</v>
      </c>
      <c r="U1005" s="33">
        <v>1.2E-5</v>
      </c>
      <c r="V1005" s="34">
        <f t="shared" si="194"/>
        <v>0</v>
      </c>
      <c r="W1005" s="11"/>
    </row>
    <row r="1006" spans="7:23" x14ac:dyDescent="0.3">
      <c r="G1006" s="26"/>
      <c r="H1006" s="11">
        <v>72</v>
      </c>
      <c r="I1006" s="11" t="s">
        <v>28</v>
      </c>
      <c r="J1006" s="27">
        <v>300</v>
      </c>
      <c r="K1006" s="28">
        <v>0</v>
      </c>
      <c r="L1006" s="29">
        <v>30223416</v>
      </c>
      <c r="M1006" s="29">
        <v>113916</v>
      </c>
      <c r="N1006" s="30">
        <v>-47726</v>
      </c>
      <c r="O1006" s="30">
        <f t="shared" si="191"/>
        <v>0</v>
      </c>
      <c r="P1006" s="31">
        <v>3.1799999999999998E-4</v>
      </c>
      <c r="Q1006" s="32">
        <f t="shared" si="192"/>
        <v>0</v>
      </c>
      <c r="R1006" s="29">
        <v>2990336</v>
      </c>
      <c r="S1006" s="30">
        <v>-3637</v>
      </c>
      <c r="T1006" s="30">
        <f t="shared" si="193"/>
        <v>0</v>
      </c>
      <c r="U1006" s="33">
        <v>3.3700000000000001E-4</v>
      </c>
      <c r="V1006" s="34">
        <f t="shared" si="194"/>
        <v>0</v>
      </c>
      <c r="W1006" s="11"/>
    </row>
    <row r="1007" spans="7:23" x14ac:dyDescent="0.3">
      <c r="G1007" s="26"/>
      <c r="H1007" s="11">
        <v>89</v>
      </c>
      <c r="I1007" s="11" t="s">
        <v>161</v>
      </c>
      <c r="J1007" s="27">
        <v>300</v>
      </c>
      <c r="K1007" s="28">
        <v>0.6</v>
      </c>
      <c r="L1007" s="29">
        <v>30223416</v>
      </c>
      <c r="M1007" s="29">
        <v>113916</v>
      </c>
      <c r="N1007" s="30">
        <v>-47726</v>
      </c>
      <c r="O1007" s="30">
        <f t="shared" si="191"/>
        <v>18231034.800000001</v>
      </c>
      <c r="P1007" s="31">
        <v>0</v>
      </c>
      <c r="Q1007" s="32">
        <f t="shared" si="192"/>
        <v>0</v>
      </c>
      <c r="R1007" s="29">
        <v>2990336</v>
      </c>
      <c r="S1007" s="30">
        <v>-3637</v>
      </c>
      <c r="T1007" s="30">
        <f t="shared" si="193"/>
        <v>1796383.8</v>
      </c>
      <c r="U1007" s="33">
        <v>0</v>
      </c>
      <c r="V1007" s="34">
        <f t="shared" si="194"/>
        <v>0</v>
      </c>
      <c r="W1007" s="11"/>
    </row>
    <row r="1008" spans="7:23" x14ac:dyDescent="0.3">
      <c r="G1008" s="26"/>
      <c r="H1008" s="11">
        <v>104</v>
      </c>
      <c r="I1008" s="11" t="s">
        <v>130</v>
      </c>
      <c r="J1008" s="27">
        <v>300</v>
      </c>
      <c r="K1008" s="28">
        <v>0.6</v>
      </c>
      <c r="L1008" s="29">
        <v>30223416</v>
      </c>
      <c r="M1008" s="29">
        <v>113916</v>
      </c>
      <c r="N1008" s="30">
        <v>-47726</v>
      </c>
      <c r="O1008" s="30">
        <f t="shared" si="191"/>
        <v>18231034.800000001</v>
      </c>
      <c r="P1008" s="31">
        <v>0</v>
      </c>
      <c r="Q1008" s="32">
        <f t="shared" si="192"/>
        <v>0</v>
      </c>
      <c r="R1008" s="29">
        <v>2990336</v>
      </c>
      <c r="S1008" s="30">
        <v>-3637</v>
      </c>
      <c r="T1008" s="30">
        <f t="shared" si="193"/>
        <v>1796383.8</v>
      </c>
      <c r="U1008" s="33">
        <v>0</v>
      </c>
      <c r="V1008" s="34">
        <f t="shared" si="194"/>
        <v>0</v>
      </c>
      <c r="W1008" s="11"/>
    </row>
    <row r="1009" spans="7:23" x14ac:dyDescent="0.3">
      <c r="G1009" s="26"/>
      <c r="H1009" s="11">
        <v>117</v>
      </c>
      <c r="I1009" s="11" t="s">
        <v>21</v>
      </c>
      <c r="J1009" s="27">
        <v>300</v>
      </c>
      <c r="K1009" s="28">
        <v>0.6</v>
      </c>
      <c r="L1009" s="29">
        <v>30223416</v>
      </c>
      <c r="M1009" s="29">
        <v>113916</v>
      </c>
      <c r="N1009" s="30">
        <v>-47726</v>
      </c>
      <c r="O1009" s="30">
        <f t="shared" si="191"/>
        <v>18231034.800000001</v>
      </c>
      <c r="P1009" s="31">
        <v>2.7300000000000002E-4</v>
      </c>
      <c r="Q1009" s="32">
        <f t="shared" si="192"/>
        <v>4977.0725004000005</v>
      </c>
      <c r="R1009" s="29">
        <v>2990336</v>
      </c>
      <c r="S1009" s="30">
        <v>-3637</v>
      </c>
      <c r="T1009" s="30">
        <f t="shared" si="193"/>
        <v>1796383.8</v>
      </c>
      <c r="U1009" s="33">
        <v>2.8800000000000001E-4</v>
      </c>
      <c r="V1009" s="34">
        <f t="shared" si="194"/>
        <v>517.35853440000005</v>
      </c>
      <c r="W1009" s="11"/>
    </row>
    <row r="1010" spans="7:23" x14ac:dyDescent="0.3">
      <c r="G1010" s="26"/>
      <c r="H1010" s="11"/>
      <c r="I1010" s="11"/>
      <c r="J1010" s="27"/>
      <c r="K1010" s="28"/>
      <c r="L1010" s="30"/>
      <c r="M1010" s="30"/>
      <c r="N1010" s="30"/>
      <c r="O1010" s="30"/>
      <c r="P1010" s="33"/>
      <c r="Q1010" s="32"/>
      <c r="R1010" s="30"/>
      <c r="S1010" s="30"/>
      <c r="T1010" s="30"/>
      <c r="U1010" s="33"/>
      <c r="V1010" s="34"/>
      <c r="W1010" s="11"/>
    </row>
    <row r="1011" spans="7:23" ht="15.6" x14ac:dyDescent="0.3">
      <c r="G1011" s="39">
        <v>89</v>
      </c>
      <c r="H1011" s="40" t="s">
        <v>161</v>
      </c>
      <c r="I1011" s="11"/>
      <c r="J1011" s="27"/>
      <c r="K1011" s="28"/>
      <c r="L1011" s="30"/>
      <c r="M1011" s="30"/>
      <c r="N1011" s="30"/>
      <c r="O1011" s="30"/>
      <c r="P1011" s="33"/>
      <c r="Q1011" s="32"/>
      <c r="R1011" s="30"/>
      <c r="S1011" s="30"/>
      <c r="T1011" s="30"/>
      <c r="U1011" s="33"/>
      <c r="V1011" s="34"/>
      <c r="W1011" s="11"/>
    </row>
    <row r="1012" spans="7:23" x14ac:dyDescent="0.3">
      <c r="G1012" s="26"/>
      <c r="H1012" s="11">
        <v>1</v>
      </c>
      <c r="I1012" s="11" t="s">
        <v>11</v>
      </c>
      <c r="J1012" s="27">
        <v>301</v>
      </c>
      <c r="K1012" s="28">
        <v>0.6</v>
      </c>
      <c r="L1012" s="29">
        <v>0</v>
      </c>
      <c r="M1012" s="29">
        <v>9160</v>
      </c>
      <c r="N1012" s="30">
        <v>-9664</v>
      </c>
      <c r="O1012" s="30">
        <f t="shared" ref="O1012:O1030" si="195">(L1012+M1012-N1012)*K1012</f>
        <v>11294.4</v>
      </c>
      <c r="P1012" s="31">
        <v>1.91E-3</v>
      </c>
      <c r="Q1012" s="32">
        <f t="shared" ref="Q1012:Q1030" si="196">O1012*P1012</f>
        <v>21.572303999999999</v>
      </c>
      <c r="R1012" s="29">
        <v>0</v>
      </c>
      <c r="S1012" s="30">
        <v>-2667</v>
      </c>
      <c r="T1012" s="30">
        <f t="shared" ref="T1012:T1030" si="197">(R1012-S1012)*K1012</f>
        <v>1600.2</v>
      </c>
      <c r="U1012" s="33">
        <v>1.9740000000000001E-3</v>
      </c>
      <c r="V1012" s="34">
        <f t="shared" ref="V1012:V1030" si="198">T1012*U1012</f>
        <v>3.1587948000000003</v>
      </c>
      <c r="W1012" s="11"/>
    </row>
    <row r="1013" spans="7:23" x14ac:dyDescent="0.3">
      <c r="G1013" s="26"/>
      <c r="H1013" s="11">
        <v>2</v>
      </c>
      <c r="I1013" s="11" t="s">
        <v>27</v>
      </c>
      <c r="J1013" s="27">
        <v>301</v>
      </c>
      <c r="K1013" s="28">
        <v>0.6</v>
      </c>
      <c r="L1013" s="29">
        <v>0</v>
      </c>
      <c r="M1013" s="29">
        <v>9160</v>
      </c>
      <c r="N1013" s="30">
        <v>-9664</v>
      </c>
      <c r="O1013" s="30">
        <f t="shared" si="195"/>
        <v>11294.4</v>
      </c>
      <c r="P1013" s="31">
        <v>2.6899999999999998E-4</v>
      </c>
      <c r="Q1013" s="32">
        <f t="shared" si="196"/>
        <v>3.0381935999999996</v>
      </c>
      <c r="R1013" s="29">
        <v>0</v>
      </c>
      <c r="S1013" s="30">
        <v>-2667</v>
      </c>
      <c r="T1013" s="30">
        <f t="shared" si="197"/>
        <v>1600.2</v>
      </c>
      <c r="U1013" s="33">
        <v>2.9500000000000001E-4</v>
      </c>
      <c r="V1013" s="34">
        <f t="shared" si="198"/>
        <v>0.47205900000000006</v>
      </c>
      <c r="W1013" s="11"/>
    </row>
    <row r="1014" spans="7:23" x14ac:dyDescent="0.3">
      <c r="G1014" s="26"/>
      <c r="H1014" s="11">
        <v>3</v>
      </c>
      <c r="I1014" s="11" t="s">
        <v>20</v>
      </c>
      <c r="J1014" s="27">
        <v>301</v>
      </c>
      <c r="K1014" s="28">
        <v>0.6</v>
      </c>
      <c r="L1014" s="29">
        <v>0</v>
      </c>
      <c r="M1014" s="29">
        <v>9160</v>
      </c>
      <c r="N1014" s="30">
        <v>-9664</v>
      </c>
      <c r="O1014" s="30">
        <f t="shared" si="195"/>
        <v>11294.4</v>
      </c>
      <c r="P1014" s="31">
        <v>5.9699999999999998E-4</v>
      </c>
      <c r="Q1014" s="32">
        <f t="shared" si="196"/>
        <v>6.7427567999999996</v>
      </c>
      <c r="R1014" s="29">
        <v>0</v>
      </c>
      <c r="S1014" s="30">
        <v>-2667</v>
      </c>
      <c r="T1014" s="30">
        <f t="shared" si="197"/>
        <v>1600.2</v>
      </c>
      <c r="U1014" s="33">
        <v>6.3100000000000005E-4</v>
      </c>
      <c r="V1014" s="34">
        <f t="shared" si="198"/>
        <v>1.0097262</v>
      </c>
      <c r="W1014" s="11"/>
    </row>
    <row r="1015" spans="7:23" x14ac:dyDescent="0.3">
      <c r="G1015" s="26"/>
      <c r="H1015" s="11">
        <v>5</v>
      </c>
      <c r="I1015" s="11" t="s">
        <v>17</v>
      </c>
      <c r="J1015" s="27">
        <v>301</v>
      </c>
      <c r="K1015" s="28">
        <v>0.6</v>
      </c>
      <c r="L1015" s="29">
        <v>0</v>
      </c>
      <c r="M1015" s="29">
        <v>9160</v>
      </c>
      <c r="N1015" s="30">
        <v>-9664</v>
      </c>
      <c r="O1015" s="30">
        <f t="shared" si="195"/>
        <v>11294.4</v>
      </c>
      <c r="P1015" s="31">
        <v>6.6930000000000002E-3</v>
      </c>
      <c r="Q1015" s="32">
        <f t="shared" si="196"/>
        <v>75.5934192</v>
      </c>
      <c r="R1015" s="29">
        <v>0</v>
      </c>
      <c r="S1015" s="30">
        <v>-2667</v>
      </c>
      <c r="T1015" s="30">
        <f t="shared" si="197"/>
        <v>1600.2</v>
      </c>
      <c r="U1015" s="33">
        <v>6.6429999999999996E-3</v>
      </c>
      <c r="V1015" s="34">
        <f t="shared" si="198"/>
        <v>10.630128599999999</v>
      </c>
      <c r="W1015" s="11"/>
    </row>
    <row r="1016" spans="7:23" x14ac:dyDescent="0.3">
      <c r="G1016" s="26"/>
      <c r="H1016" s="11">
        <v>6</v>
      </c>
      <c r="I1016" s="11" t="s">
        <v>118</v>
      </c>
      <c r="J1016" s="27">
        <v>301</v>
      </c>
      <c r="K1016" s="28">
        <v>0.6</v>
      </c>
      <c r="L1016" s="29">
        <v>0</v>
      </c>
      <c r="M1016" s="29">
        <v>9160</v>
      </c>
      <c r="N1016" s="30">
        <v>-9664</v>
      </c>
      <c r="O1016" s="30">
        <f t="shared" si="195"/>
        <v>11294.4</v>
      </c>
      <c r="P1016" s="31">
        <v>0</v>
      </c>
      <c r="Q1016" s="32">
        <f t="shared" si="196"/>
        <v>0</v>
      </c>
      <c r="R1016" s="29">
        <v>0</v>
      </c>
      <c r="S1016" s="30">
        <v>-2667</v>
      </c>
      <c r="T1016" s="30">
        <f t="shared" si="197"/>
        <v>1600.2</v>
      </c>
      <c r="U1016" s="33">
        <v>0</v>
      </c>
      <c r="V1016" s="34">
        <f t="shared" si="198"/>
        <v>0</v>
      </c>
      <c r="W1016" s="11"/>
    </row>
    <row r="1017" spans="7:23" x14ac:dyDescent="0.3">
      <c r="G1017" s="26"/>
      <c r="H1017" s="11">
        <v>7</v>
      </c>
      <c r="I1017" s="11" t="s">
        <v>9</v>
      </c>
      <c r="J1017" s="27">
        <v>301</v>
      </c>
      <c r="K1017" s="28">
        <v>0.6</v>
      </c>
      <c r="L1017" s="29">
        <v>0</v>
      </c>
      <c r="M1017" s="29">
        <v>9160</v>
      </c>
      <c r="N1017" s="30">
        <v>-9664</v>
      </c>
      <c r="O1017" s="30">
        <f t="shared" si="195"/>
        <v>11294.4</v>
      </c>
      <c r="P1017" s="31">
        <v>1.27E-4</v>
      </c>
      <c r="Q1017" s="32">
        <f t="shared" si="196"/>
        <v>1.4343888</v>
      </c>
      <c r="R1017" s="29">
        <v>0</v>
      </c>
      <c r="S1017" s="30">
        <v>-2667</v>
      </c>
      <c r="T1017" s="30">
        <f t="shared" si="197"/>
        <v>1600.2</v>
      </c>
      <c r="U1017" s="33">
        <v>1.34E-4</v>
      </c>
      <c r="V1017" s="34">
        <f t="shared" si="198"/>
        <v>0.2144268</v>
      </c>
      <c r="W1017" s="11"/>
    </row>
    <row r="1018" spans="7:23" x14ac:dyDescent="0.3">
      <c r="G1018" s="26"/>
      <c r="H1018" s="11">
        <v>8</v>
      </c>
      <c r="I1018" s="11" t="s">
        <v>23</v>
      </c>
      <c r="J1018" s="27">
        <v>301</v>
      </c>
      <c r="K1018" s="28">
        <v>0.6</v>
      </c>
      <c r="L1018" s="29">
        <v>0</v>
      </c>
      <c r="M1018" s="29">
        <v>9160</v>
      </c>
      <c r="N1018" s="30">
        <v>-9664</v>
      </c>
      <c r="O1018" s="30">
        <f t="shared" si="195"/>
        <v>11294.4</v>
      </c>
      <c r="P1018" s="31">
        <v>1.8699999999999999E-4</v>
      </c>
      <c r="Q1018" s="32">
        <f t="shared" si="196"/>
        <v>2.1120527999999998</v>
      </c>
      <c r="R1018" s="29">
        <v>0</v>
      </c>
      <c r="S1018" s="30">
        <v>-2667</v>
      </c>
      <c r="T1018" s="30">
        <f t="shared" si="197"/>
        <v>1600.2</v>
      </c>
      <c r="U1018" s="33">
        <v>1.9599999999999999E-4</v>
      </c>
      <c r="V1018" s="34">
        <f t="shared" si="198"/>
        <v>0.31363920000000001</v>
      </c>
      <c r="W1018" s="11"/>
    </row>
    <row r="1019" spans="7:23" x14ac:dyDescent="0.3">
      <c r="G1019" s="26"/>
      <c r="H1019" s="11">
        <v>10</v>
      </c>
      <c r="I1019" s="11" t="s">
        <v>162</v>
      </c>
      <c r="J1019" s="27">
        <v>301</v>
      </c>
      <c r="K1019" s="28">
        <v>0.6</v>
      </c>
      <c r="L1019" s="29">
        <v>0</v>
      </c>
      <c r="M1019" s="29">
        <v>9160</v>
      </c>
      <c r="N1019" s="30">
        <v>-9664</v>
      </c>
      <c r="O1019" s="30">
        <f t="shared" si="195"/>
        <v>11294.4</v>
      </c>
      <c r="P1019" s="31">
        <v>0</v>
      </c>
      <c r="Q1019" s="32">
        <f t="shared" si="196"/>
        <v>0</v>
      </c>
      <c r="R1019" s="29">
        <v>0</v>
      </c>
      <c r="S1019" s="30">
        <v>-2667</v>
      </c>
      <c r="T1019" s="30">
        <f t="shared" si="197"/>
        <v>1600.2</v>
      </c>
      <c r="U1019" s="33">
        <v>0</v>
      </c>
      <c r="V1019" s="34">
        <f t="shared" si="198"/>
        <v>0</v>
      </c>
      <c r="W1019" s="11"/>
    </row>
    <row r="1020" spans="7:23" x14ac:dyDescent="0.3">
      <c r="G1020" s="26"/>
      <c r="H1020" s="11">
        <v>17</v>
      </c>
      <c r="I1020" s="11" t="s">
        <v>16</v>
      </c>
      <c r="J1020" s="27">
        <v>301</v>
      </c>
      <c r="K1020" s="28">
        <v>0.6</v>
      </c>
      <c r="L1020" s="29">
        <v>0</v>
      </c>
      <c r="M1020" s="29">
        <v>9160</v>
      </c>
      <c r="N1020" s="30">
        <v>-9664</v>
      </c>
      <c r="O1020" s="30">
        <f t="shared" si="195"/>
        <v>11294.4</v>
      </c>
      <c r="P1020" s="31">
        <v>7.5799999999999999E-4</v>
      </c>
      <c r="Q1020" s="32">
        <f t="shared" si="196"/>
        <v>8.5611552</v>
      </c>
      <c r="R1020" s="29">
        <v>0</v>
      </c>
      <c r="S1020" s="30">
        <v>-2667</v>
      </c>
      <c r="T1020" s="30">
        <f t="shared" si="197"/>
        <v>1600.2</v>
      </c>
      <c r="U1020" s="33">
        <v>8.0199999999999998E-4</v>
      </c>
      <c r="V1020" s="34">
        <f t="shared" si="198"/>
        <v>1.2833604000000001</v>
      </c>
      <c r="W1020" s="11"/>
    </row>
    <row r="1021" spans="7:23" x14ac:dyDescent="0.3">
      <c r="G1021" s="26"/>
      <c r="H1021" s="11">
        <v>32</v>
      </c>
      <c r="I1021" s="11" t="s">
        <v>5</v>
      </c>
      <c r="J1021" s="27">
        <v>301</v>
      </c>
      <c r="K1021" s="28">
        <v>0.6</v>
      </c>
      <c r="L1021" s="29">
        <v>0</v>
      </c>
      <c r="M1021" s="29">
        <v>9160</v>
      </c>
      <c r="N1021" s="30">
        <v>-9664</v>
      </c>
      <c r="O1021" s="30">
        <f t="shared" si="195"/>
        <v>11294.4</v>
      </c>
      <c r="P1021" s="31">
        <v>1.1440000000000001E-3</v>
      </c>
      <c r="Q1021" s="32">
        <f t="shared" si="196"/>
        <v>12.9207936</v>
      </c>
      <c r="R1021" s="29">
        <v>0</v>
      </c>
      <c r="S1021" s="30">
        <v>-2667</v>
      </c>
      <c r="T1021" s="30">
        <f t="shared" si="197"/>
        <v>1600.2</v>
      </c>
      <c r="U1021" s="33">
        <v>1.201E-3</v>
      </c>
      <c r="V1021" s="34">
        <f t="shared" si="198"/>
        <v>1.9218402000000001</v>
      </c>
      <c r="W1021" s="11"/>
    </row>
    <row r="1022" spans="7:23" x14ac:dyDescent="0.3">
      <c r="G1022" s="26"/>
      <c r="H1022" s="11">
        <v>38</v>
      </c>
      <c r="I1022" s="11" t="s">
        <v>12</v>
      </c>
      <c r="J1022" s="27">
        <v>301</v>
      </c>
      <c r="K1022" s="28">
        <v>0.6</v>
      </c>
      <c r="L1022" s="29">
        <v>0</v>
      </c>
      <c r="M1022" s="29">
        <v>9160</v>
      </c>
      <c r="N1022" s="30">
        <v>-9664</v>
      </c>
      <c r="O1022" s="30">
        <f t="shared" si="195"/>
        <v>11294.4</v>
      </c>
      <c r="P1022" s="31">
        <v>7.8999999999999996E-5</v>
      </c>
      <c r="Q1022" s="32">
        <f t="shared" si="196"/>
        <v>0.89225759999999987</v>
      </c>
      <c r="R1022" s="29">
        <v>0</v>
      </c>
      <c r="S1022" s="30">
        <v>-2667</v>
      </c>
      <c r="T1022" s="30">
        <f t="shared" si="197"/>
        <v>1600.2</v>
      </c>
      <c r="U1022" s="33">
        <v>8.2999999999999998E-5</v>
      </c>
      <c r="V1022" s="34">
        <f t="shared" si="198"/>
        <v>0.13281660000000001</v>
      </c>
      <c r="W1022" s="11"/>
    </row>
    <row r="1023" spans="7:23" x14ac:dyDescent="0.3">
      <c r="G1023" s="26"/>
      <c r="H1023" s="11">
        <v>41</v>
      </c>
      <c r="I1023" s="11" t="s">
        <v>125</v>
      </c>
      <c r="J1023" s="27">
        <v>301</v>
      </c>
      <c r="K1023" s="28">
        <v>0.6</v>
      </c>
      <c r="L1023" s="29">
        <v>0</v>
      </c>
      <c r="M1023" s="29">
        <v>9160</v>
      </c>
      <c r="N1023" s="30">
        <v>-9664</v>
      </c>
      <c r="O1023" s="30">
        <f t="shared" si="195"/>
        <v>11294.4</v>
      </c>
      <c r="P1023" s="31">
        <v>0</v>
      </c>
      <c r="Q1023" s="32">
        <f t="shared" si="196"/>
        <v>0</v>
      </c>
      <c r="R1023" s="29">
        <v>0</v>
      </c>
      <c r="S1023" s="30">
        <v>-2667</v>
      </c>
      <c r="T1023" s="30">
        <f t="shared" si="197"/>
        <v>1600.2</v>
      </c>
      <c r="U1023" s="33">
        <v>0</v>
      </c>
      <c r="V1023" s="34">
        <f t="shared" si="198"/>
        <v>0</v>
      </c>
      <c r="W1023" s="11"/>
    </row>
    <row r="1024" spans="7:23" x14ac:dyDescent="0.3">
      <c r="G1024" s="26"/>
      <c r="H1024" s="11">
        <v>55</v>
      </c>
      <c r="I1024" s="11" t="s">
        <v>26</v>
      </c>
      <c r="J1024" s="27">
        <v>301</v>
      </c>
      <c r="K1024" s="28">
        <v>0.6</v>
      </c>
      <c r="L1024" s="29">
        <v>0</v>
      </c>
      <c r="M1024" s="29">
        <v>9160</v>
      </c>
      <c r="N1024" s="30">
        <v>-9664</v>
      </c>
      <c r="O1024" s="30">
        <f t="shared" si="195"/>
        <v>11294.4</v>
      </c>
      <c r="P1024" s="31">
        <v>1.5699999999999999E-4</v>
      </c>
      <c r="Q1024" s="32">
        <f t="shared" si="196"/>
        <v>1.7732207999999998</v>
      </c>
      <c r="R1024" s="29">
        <v>0</v>
      </c>
      <c r="S1024" s="30">
        <v>-2667</v>
      </c>
      <c r="T1024" s="30">
        <f t="shared" si="197"/>
        <v>1600.2</v>
      </c>
      <c r="U1024" s="33">
        <v>2.1100000000000001E-4</v>
      </c>
      <c r="V1024" s="34">
        <f t="shared" si="198"/>
        <v>0.3376422</v>
      </c>
      <c r="W1024" s="11"/>
    </row>
    <row r="1025" spans="7:23" x14ac:dyDescent="0.3">
      <c r="G1025" s="26"/>
      <c r="H1025" s="11">
        <v>71</v>
      </c>
      <c r="I1025" s="11" t="s">
        <v>18</v>
      </c>
      <c r="J1025" s="27">
        <v>301</v>
      </c>
      <c r="K1025" s="28">
        <v>0</v>
      </c>
      <c r="L1025" s="29">
        <v>0</v>
      </c>
      <c r="M1025" s="29">
        <v>9160</v>
      </c>
      <c r="N1025" s="30">
        <v>-9664</v>
      </c>
      <c r="O1025" s="30">
        <f t="shared" si="195"/>
        <v>0</v>
      </c>
      <c r="P1025" s="31">
        <v>1.1E-5</v>
      </c>
      <c r="Q1025" s="32">
        <f t="shared" si="196"/>
        <v>0</v>
      </c>
      <c r="R1025" s="29">
        <v>0</v>
      </c>
      <c r="S1025" s="30">
        <v>-2667</v>
      </c>
      <c r="T1025" s="30">
        <f t="shared" si="197"/>
        <v>0</v>
      </c>
      <c r="U1025" s="33">
        <v>1.2E-5</v>
      </c>
      <c r="V1025" s="34">
        <f t="shared" si="198"/>
        <v>0</v>
      </c>
      <c r="W1025" s="11"/>
    </row>
    <row r="1026" spans="7:23" x14ac:dyDescent="0.3">
      <c r="G1026" s="26"/>
      <c r="H1026" s="11">
        <v>72</v>
      </c>
      <c r="I1026" s="11" t="s">
        <v>28</v>
      </c>
      <c r="J1026" s="27">
        <v>301</v>
      </c>
      <c r="K1026" s="28">
        <v>0</v>
      </c>
      <c r="L1026" s="29">
        <v>0</v>
      </c>
      <c r="M1026" s="29">
        <v>9160</v>
      </c>
      <c r="N1026" s="30">
        <v>-9664</v>
      </c>
      <c r="O1026" s="30">
        <f t="shared" si="195"/>
        <v>0</v>
      </c>
      <c r="P1026" s="31">
        <v>3.1799999999999998E-4</v>
      </c>
      <c r="Q1026" s="32">
        <f t="shared" si="196"/>
        <v>0</v>
      </c>
      <c r="R1026" s="29">
        <v>0</v>
      </c>
      <c r="S1026" s="30">
        <v>-2667</v>
      </c>
      <c r="T1026" s="30">
        <f t="shared" si="197"/>
        <v>0</v>
      </c>
      <c r="U1026" s="33">
        <v>3.3700000000000001E-4</v>
      </c>
      <c r="V1026" s="34">
        <f t="shared" si="198"/>
        <v>0</v>
      </c>
      <c r="W1026" s="11"/>
    </row>
    <row r="1027" spans="7:23" x14ac:dyDescent="0.3">
      <c r="G1027" s="26"/>
      <c r="H1027" s="11">
        <v>89</v>
      </c>
      <c r="I1027" s="11" t="s">
        <v>161</v>
      </c>
      <c r="J1027" s="27">
        <v>301</v>
      </c>
      <c r="K1027" s="28">
        <v>0.6</v>
      </c>
      <c r="L1027" s="29">
        <v>0</v>
      </c>
      <c r="M1027" s="29">
        <v>9160</v>
      </c>
      <c r="N1027" s="30">
        <v>-9664</v>
      </c>
      <c r="O1027" s="30">
        <f t="shared" si="195"/>
        <v>11294.4</v>
      </c>
      <c r="P1027" s="31">
        <v>0</v>
      </c>
      <c r="Q1027" s="32">
        <f t="shared" si="196"/>
        <v>0</v>
      </c>
      <c r="R1027" s="29">
        <v>0</v>
      </c>
      <c r="S1027" s="30">
        <v>-2667</v>
      </c>
      <c r="T1027" s="30">
        <f t="shared" si="197"/>
        <v>1600.2</v>
      </c>
      <c r="U1027" s="33">
        <v>0</v>
      </c>
      <c r="V1027" s="34">
        <f t="shared" si="198"/>
        <v>0</v>
      </c>
      <c r="W1027" s="11"/>
    </row>
    <row r="1028" spans="7:23" x14ac:dyDescent="0.3">
      <c r="G1028" s="26"/>
      <c r="H1028" s="11">
        <v>104</v>
      </c>
      <c r="I1028" s="11" t="s">
        <v>130</v>
      </c>
      <c r="J1028" s="27">
        <v>301</v>
      </c>
      <c r="K1028" s="28">
        <v>0.6</v>
      </c>
      <c r="L1028" s="29">
        <v>0</v>
      </c>
      <c r="M1028" s="29">
        <v>9160</v>
      </c>
      <c r="N1028" s="30">
        <v>-9664</v>
      </c>
      <c r="O1028" s="30">
        <f t="shared" si="195"/>
        <v>11294.4</v>
      </c>
      <c r="P1028" s="31">
        <v>0</v>
      </c>
      <c r="Q1028" s="32">
        <f t="shared" si="196"/>
        <v>0</v>
      </c>
      <c r="R1028" s="29">
        <v>0</v>
      </c>
      <c r="S1028" s="30">
        <v>-2667</v>
      </c>
      <c r="T1028" s="30">
        <f t="shared" si="197"/>
        <v>1600.2</v>
      </c>
      <c r="U1028" s="33">
        <v>0</v>
      </c>
      <c r="V1028" s="34">
        <f t="shared" si="198"/>
        <v>0</v>
      </c>
      <c r="W1028" s="11"/>
    </row>
    <row r="1029" spans="7:23" x14ac:dyDescent="0.3">
      <c r="G1029" s="26"/>
      <c r="H1029" s="11">
        <v>112</v>
      </c>
      <c r="I1029" s="11" t="s">
        <v>163</v>
      </c>
      <c r="J1029" s="27">
        <v>301</v>
      </c>
      <c r="K1029" s="28">
        <v>0.6</v>
      </c>
      <c r="L1029" s="29">
        <v>0</v>
      </c>
      <c r="M1029" s="29">
        <v>9160</v>
      </c>
      <c r="N1029" s="30">
        <v>-9664</v>
      </c>
      <c r="O1029" s="30">
        <f t="shared" si="195"/>
        <v>11294.4</v>
      </c>
      <c r="P1029" s="31">
        <v>0</v>
      </c>
      <c r="Q1029" s="32">
        <f t="shared" si="196"/>
        <v>0</v>
      </c>
      <c r="R1029" s="29">
        <v>0</v>
      </c>
      <c r="S1029" s="30">
        <v>-2667</v>
      </c>
      <c r="T1029" s="30">
        <f t="shared" si="197"/>
        <v>1600.2</v>
      </c>
      <c r="U1029" s="33">
        <v>0</v>
      </c>
      <c r="V1029" s="34">
        <f t="shared" si="198"/>
        <v>0</v>
      </c>
      <c r="W1029" s="11"/>
    </row>
    <row r="1030" spans="7:23" x14ac:dyDescent="0.3">
      <c r="G1030" s="26"/>
      <c r="H1030" s="11">
        <v>117</v>
      </c>
      <c r="I1030" s="11" t="s">
        <v>21</v>
      </c>
      <c r="J1030" s="27">
        <v>301</v>
      </c>
      <c r="K1030" s="28">
        <v>0.6</v>
      </c>
      <c r="L1030" s="29">
        <v>0</v>
      </c>
      <c r="M1030" s="29">
        <v>9160</v>
      </c>
      <c r="N1030" s="30">
        <v>-9664</v>
      </c>
      <c r="O1030" s="30">
        <f t="shared" si="195"/>
        <v>11294.4</v>
      </c>
      <c r="P1030" s="31">
        <v>2.7300000000000002E-4</v>
      </c>
      <c r="Q1030" s="32">
        <f t="shared" si="196"/>
        <v>3.0833712000000002</v>
      </c>
      <c r="R1030" s="29">
        <v>0</v>
      </c>
      <c r="S1030" s="30">
        <v>-2667</v>
      </c>
      <c r="T1030" s="30">
        <f t="shared" si="197"/>
        <v>1600.2</v>
      </c>
      <c r="U1030" s="33">
        <v>2.8800000000000001E-4</v>
      </c>
      <c r="V1030" s="34">
        <f t="shared" si="198"/>
        <v>0.46085760000000003</v>
      </c>
      <c r="W1030" s="11"/>
    </row>
    <row r="1031" spans="7:23" x14ac:dyDescent="0.3">
      <c r="G1031" s="26"/>
      <c r="H1031" s="11"/>
      <c r="I1031" s="11"/>
      <c r="J1031" s="27"/>
      <c r="K1031" s="28"/>
      <c r="L1031" s="30"/>
      <c r="M1031" s="30"/>
      <c r="N1031" s="30"/>
      <c r="O1031" s="30"/>
      <c r="P1031" s="33"/>
      <c r="Q1031" s="32"/>
      <c r="R1031" s="30"/>
      <c r="S1031" s="30"/>
      <c r="T1031" s="30"/>
      <c r="U1031" s="33"/>
      <c r="V1031" s="34"/>
      <c r="W1031" s="11"/>
    </row>
    <row r="1032" spans="7:23" ht="15.6" x14ac:dyDescent="0.3">
      <c r="G1032" s="39">
        <v>89</v>
      </c>
      <c r="H1032" s="40" t="s">
        <v>161</v>
      </c>
      <c r="I1032" s="11"/>
      <c r="J1032" s="27"/>
      <c r="K1032" s="28"/>
      <c r="L1032" s="30"/>
      <c r="M1032" s="30"/>
      <c r="N1032" s="30"/>
      <c r="O1032" s="30"/>
      <c r="P1032" s="33"/>
      <c r="Q1032" s="32"/>
      <c r="R1032" s="30"/>
      <c r="S1032" s="30"/>
      <c r="T1032" s="30"/>
      <c r="U1032" s="33"/>
      <c r="V1032" s="34"/>
      <c r="W1032" s="11"/>
    </row>
    <row r="1033" spans="7:23" x14ac:dyDescent="0.3">
      <c r="G1033" s="26"/>
      <c r="H1033" s="11">
        <v>1</v>
      </c>
      <c r="I1033" s="11" t="s">
        <v>11</v>
      </c>
      <c r="J1033" s="27">
        <v>843</v>
      </c>
      <c r="K1033" s="28">
        <v>0.6</v>
      </c>
      <c r="L1033" s="29">
        <v>0</v>
      </c>
      <c r="M1033" s="29">
        <v>17493</v>
      </c>
      <c r="N1033" s="30">
        <v>0</v>
      </c>
      <c r="O1033" s="30">
        <f t="shared" ref="O1033:O1049" si="199">(L1033+M1033-N1033)*K1033</f>
        <v>10495.8</v>
      </c>
      <c r="P1033" s="31">
        <v>1.91E-3</v>
      </c>
      <c r="Q1033" s="32">
        <f t="shared" ref="Q1033:Q1049" si="200">O1033*P1033</f>
        <v>20.046977999999999</v>
      </c>
      <c r="R1033" s="29">
        <v>0</v>
      </c>
      <c r="S1033" s="30">
        <v>0</v>
      </c>
      <c r="T1033" s="30">
        <f t="shared" ref="T1033:T1049" si="201">(R1033-S1033)*K1033</f>
        <v>0</v>
      </c>
      <c r="U1033" s="33">
        <v>1.9740000000000001E-3</v>
      </c>
      <c r="V1033" s="34">
        <f t="shared" ref="V1033:V1049" si="202">T1033*U1033</f>
        <v>0</v>
      </c>
      <c r="W1033" s="11"/>
    </row>
    <row r="1034" spans="7:23" x14ac:dyDescent="0.3">
      <c r="G1034" s="26"/>
      <c r="H1034" s="11">
        <v>2</v>
      </c>
      <c r="I1034" s="11" t="s">
        <v>27</v>
      </c>
      <c r="J1034" s="27">
        <v>843</v>
      </c>
      <c r="K1034" s="28">
        <v>0.6</v>
      </c>
      <c r="L1034" s="29">
        <v>0</v>
      </c>
      <c r="M1034" s="29">
        <v>17493</v>
      </c>
      <c r="N1034" s="30">
        <v>0</v>
      </c>
      <c r="O1034" s="30">
        <f t="shared" si="199"/>
        <v>10495.8</v>
      </c>
      <c r="P1034" s="31">
        <v>2.6899999999999998E-4</v>
      </c>
      <c r="Q1034" s="32">
        <f t="shared" si="200"/>
        <v>2.8233701999999994</v>
      </c>
      <c r="R1034" s="29">
        <v>0</v>
      </c>
      <c r="S1034" s="30">
        <v>0</v>
      </c>
      <c r="T1034" s="30">
        <f t="shared" si="201"/>
        <v>0</v>
      </c>
      <c r="U1034" s="33">
        <v>2.9500000000000001E-4</v>
      </c>
      <c r="V1034" s="34">
        <f t="shared" si="202"/>
        <v>0</v>
      </c>
      <c r="W1034" s="11"/>
    </row>
    <row r="1035" spans="7:23" x14ac:dyDescent="0.3">
      <c r="G1035" s="26"/>
      <c r="H1035" s="11">
        <v>3</v>
      </c>
      <c r="I1035" s="11" t="s">
        <v>20</v>
      </c>
      <c r="J1035" s="27">
        <v>843</v>
      </c>
      <c r="K1035" s="28">
        <v>0.6</v>
      </c>
      <c r="L1035" s="29">
        <v>0</v>
      </c>
      <c r="M1035" s="29">
        <v>17493</v>
      </c>
      <c r="N1035" s="30">
        <v>0</v>
      </c>
      <c r="O1035" s="30">
        <f t="shared" si="199"/>
        <v>10495.8</v>
      </c>
      <c r="P1035" s="31">
        <v>5.9699999999999998E-4</v>
      </c>
      <c r="Q1035" s="32">
        <f t="shared" si="200"/>
        <v>6.2659925999999997</v>
      </c>
      <c r="R1035" s="29">
        <v>0</v>
      </c>
      <c r="S1035" s="30">
        <v>0</v>
      </c>
      <c r="T1035" s="30">
        <f t="shared" si="201"/>
        <v>0</v>
      </c>
      <c r="U1035" s="33">
        <v>6.3100000000000005E-4</v>
      </c>
      <c r="V1035" s="34">
        <f t="shared" si="202"/>
        <v>0</v>
      </c>
      <c r="W1035" s="11"/>
    </row>
    <row r="1036" spans="7:23" x14ac:dyDescent="0.3">
      <c r="G1036" s="26"/>
      <c r="H1036" s="11">
        <v>5</v>
      </c>
      <c r="I1036" s="11" t="s">
        <v>17</v>
      </c>
      <c r="J1036" s="27">
        <v>843</v>
      </c>
      <c r="K1036" s="28">
        <v>0.6</v>
      </c>
      <c r="L1036" s="29">
        <v>0</v>
      </c>
      <c r="M1036" s="29">
        <v>17493</v>
      </c>
      <c r="N1036" s="30">
        <v>0</v>
      </c>
      <c r="O1036" s="30">
        <f t="shared" si="199"/>
        <v>10495.8</v>
      </c>
      <c r="P1036" s="31">
        <v>6.6930000000000002E-3</v>
      </c>
      <c r="Q1036" s="32">
        <f t="shared" si="200"/>
        <v>70.248389399999994</v>
      </c>
      <c r="R1036" s="29">
        <v>0</v>
      </c>
      <c r="S1036" s="30">
        <v>0</v>
      </c>
      <c r="T1036" s="30">
        <f t="shared" si="201"/>
        <v>0</v>
      </c>
      <c r="U1036" s="33">
        <v>6.6429999999999996E-3</v>
      </c>
      <c r="V1036" s="34">
        <f t="shared" si="202"/>
        <v>0</v>
      </c>
      <c r="W1036" s="11"/>
    </row>
    <row r="1037" spans="7:23" x14ac:dyDescent="0.3">
      <c r="G1037" s="26"/>
      <c r="H1037" s="11">
        <v>6</v>
      </c>
      <c r="I1037" s="11" t="s">
        <v>118</v>
      </c>
      <c r="J1037" s="27">
        <v>843</v>
      </c>
      <c r="K1037" s="28">
        <v>0.6</v>
      </c>
      <c r="L1037" s="29">
        <v>0</v>
      </c>
      <c r="M1037" s="29">
        <v>17493</v>
      </c>
      <c r="N1037" s="30">
        <v>0</v>
      </c>
      <c r="O1037" s="30">
        <f t="shared" si="199"/>
        <v>10495.8</v>
      </c>
      <c r="P1037" s="31">
        <v>0</v>
      </c>
      <c r="Q1037" s="32">
        <f t="shared" si="200"/>
        <v>0</v>
      </c>
      <c r="R1037" s="29">
        <v>0</v>
      </c>
      <c r="S1037" s="30">
        <v>0</v>
      </c>
      <c r="T1037" s="30">
        <f t="shared" si="201"/>
        <v>0</v>
      </c>
      <c r="U1037" s="33">
        <v>0</v>
      </c>
      <c r="V1037" s="34">
        <f t="shared" si="202"/>
        <v>0</v>
      </c>
      <c r="W1037" s="11"/>
    </row>
    <row r="1038" spans="7:23" x14ac:dyDescent="0.3">
      <c r="G1038" s="26"/>
      <c r="H1038" s="11">
        <v>7</v>
      </c>
      <c r="I1038" s="11" t="s">
        <v>9</v>
      </c>
      <c r="J1038" s="27">
        <v>843</v>
      </c>
      <c r="K1038" s="28">
        <v>0.6</v>
      </c>
      <c r="L1038" s="29">
        <v>0</v>
      </c>
      <c r="M1038" s="29">
        <v>17493</v>
      </c>
      <c r="N1038" s="30">
        <v>0</v>
      </c>
      <c r="O1038" s="30">
        <f t="shared" si="199"/>
        <v>10495.8</v>
      </c>
      <c r="P1038" s="31">
        <v>1.27E-4</v>
      </c>
      <c r="Q1038" s="32">
        <f t="shared" si="200"/>
        <v>1.3329665999999998</v>
      </c>
      <c r="R1038" s="29">
        <v>0</v>
      </c>
      <c r="S1038" s="30">
        <v>0</v>
      </c>
      <c r="T1038" s="30">
        <f t="shared" si="201"/>
        <v>0</v>
      </c>
      <c r="U1038" s="33">
        <v>1.34E-4</v>
      </c>
      <c r="V1038" s="34">
        <f t="shared" si="202"/>
        <v>0</v>
      </c>
      <c r="W1038" s="11"/>
    </row>
    <row r="1039" spans="7:23" x14ac:dyDescent="0.3">
      <c r="G1039" s="26"/>
      <c r="H1039" s="11">
        <v>8</v>
      </c>
      <c r="I1039" s="11" t="s">
        <v>23</v>
      </c>
      <c r="J1039" s="27">
        <v>843</v>
      </c>
      <c r="K1039" s="28">
        <v>0.6</v>
      </c>
      <c r="L1039" s="29">
        <v>0</v>
      </c>
      <c r="M1039" s="29">
        <v>17493</v>
      </c>
      <c r="N1039" s="30">
        <v>0</v>
      </c>
      <c r="O1039" s="30">
        <f t="shared" si="199"/>
        <v>10495.8</v>
      </c>
      <c r="P1039" s="31">
        <v>1.8699999999999999E-4</v>
      </c>
      <c r="Q1039" s="32">
        <f t="shared" si="200"/>
        <v>1.9627145999999998</v>
      </c>
      <c r="R1039" s="29">
        <v>0</v>
      </c>
      <c r="S1039" s="30">
        <v>0</v>
      </c>
      <c r="T1039" s="30">
        <f t="shared" si="201"/>
        <v>0</v>
      </c>
      <c r="U1039" s="33">
        <v>1.9599999999999999E-4</v>
      </c>
      <c r="V1039" s="34">
        <f t="shared" si="202"/>
        <v>0</v>
      </c>
      <c r="W1039" s="11"/>
    </row>
    <row r="1040" spans="7:23" x14ac:dyDescent="0.3">
      <c r="G1040" s="26"/>
      <c r="H1040" s="11">
        <v>10</v>
      </c>
      <c r="I1040" s="11" t="s">
        <v>162</v>
      </c>
      <c r="J1040" s="27">
        <v>843</v>
      </c>
      <c r="K1040" s="28">
        <v>0.6</v>
      </c>
      <c r="L1040" s="29">
        <v>0</v>
      </c>
      <c r="M1040" s="29">
        <v>17493</v>
      </c>
      <c r="N1040" s="30">
        <v>0</v>
      </c>
      <c r="O1040" s="30">
        <f t="shared" si="199"/>
        <v>10495.8</v>
      </c>
      <c r="P1040" s="31">
        <v>0</v>
      </c>
      <c r="Q1040" s="32">
        <f t="shared" si="200"/>
        <v>0</v>
      </c>
      <c r="R1040" s="29">
        <v>0</v>
      </c>
      <c r="S1040" s="30">
        <v>0</v>
      </c>
      <c r="T1040" s="30">
        <f t="shared" si="201"/>
        <v>0</v>
      </c>
      <c r="U1040" s="33">
        <v>0</v>
      </c>
      <c r="V1040" s="34">
        <f t="shared" si="202"/>
        <v>0</v>
      </c>
      <c r="W1040" s="11"/>
    </row>
    <row r="1041" spans="7:23" x14ac:dyDescent="0.3">
      <c r="G1041" s="26"/>
      <c r="H1041" s="11">
        <v>32</v>
      </c>
      <c r="I1041" s="11" t="s">
        <v>5</v>
      </c>
      <c r="J1041" s="27">
        <v>843</v>
      </c>
      <c r="K1041" s="28">
        <v>0.6</v>
      </c>
      <c r="L1041" s="29">
        <v>0</v>
      </c>
      <c r="M1041" s="29">
        <v>17493</v>
      </c>
      <c r="N1041" s="30">
        <v>0</v>
      </c>
      <c r="O1041" s="30">
        <f t="shared" si="199"/>
        <v>10495.8</v>
      </c>
      <c r="P1041" s="31">
        <v>1.1440000000000001E-3</v>
      </c>
      <c r="Q1041" s="32">
        <f t="shared" si="200"/>
        <v>12.0071952</v>
      </c>
      <c r="R1041" s="29">
        <v>0</v>
      </c>
      <c r="S1041" s="30">
        <v>0</v>
      </c>
      <c r="T1041" s="30">
        <f t="shared" si="201"/>
        <v>0</v>
      </c>
      <c r="U1041" s="33">
        <v>1.201E-3</v>
      </c>
      <c r="V1041" s="34">
        <f t="shared" si="202"/>
        <v>0</v>
      </c>
      <c r="W1041" s="11"/>
    </row>
    <row r="1042" spans="7:23" x14ac:dyDescent="0.3">
      <c r="G1042" s="26"/>
      <c r="H1042" s="11">
        <v>38</v>
      </c>
      <c r="I1042" s="11" t="s">
        <v>12</v>
      </c>
      <c r="J1042" s="27">
        <v>843</v>
      </c>
      <c r="K1042" s="28">
        <v>0.6</v>
      </c>
      <c r="L1042" s="29">
        <v>0</v>
      </c>
      <c r="M1042" s="29">
        <v>17493</v>
      </c>
      <c r="N1042" s="30">
        <v>0</v>
      </c>
      <c r="O1042" s="30">
        <f t="shared" si="199"/>
        <v>10495.8</v>
      </c>
      <c r="P1042" s="31">
        <v>7.8999999999999996E-5</v>
      </c>
      <c r="Q1042" s="32">
        <f t="shared" si="200"/>
        <v>0.82916819999999991</v>
      </c>
      <c r="R1042" s="29">
        <v>0</v>
      </c>
      <c r="S1042" s="30">
        <v>0</v>
      </c>
      <c r="T1042" s="30">
        <f t="shared" si="201"/>
        <v>0</v>
      </c>
      <c r="U1042" s="33">
        <v>8.2999999999999998E-5</v>
      </c>
      <c r="V1042" s="34">
        <f t="shared" si="202"/>
        <v>0</v>
      </c>
      <c r="W1042" s="11"/>
    </row>
    <row r="1043" spans="7:23" x14ac:dyDescent="0.3">
      <c r="G1043" s="26"/>
      <c r="H1043" s="11">
        <v>41</v>
      </c>
      <c r="I1043" s="11" t="s">
        <v>125</v>
      </c>
      <c r="J1043" s="27">
        <v>843</v>
      </c>
      <c r="K1043" s="28">
        <v>0.6</v>
      </c>
      <c r="L1043" s="29">
        <v>0</v>
      </c>
      <c r="M1043" s="29">
        <v>17493</v>
      </c>
      <c r="N1043" s="30">
        <v>0</v>
      </c>
      <c r="O1043" s="30">
        <f t="shared" si="199"/>
        <v>10495.8</v>
      </c>
      <c r="P1043" s="31">
        <v>0</v>
      </c>
      <c r="Q1043" s="32">
        <f t="shared" si="200"/>
        <v>0</v>
      </c>
      <c r="R1043" s="29">
        <v>0</v>
      </c>
      <c r="S1043" s="30">
        <v>0</v>
      </c>
      <c r="T1043" s="30">
        <f t="shared" si="201"/>
        <v>0</v>
      </c>
      <c r="U1043" s="33">
        <v>0</v>
      </c>
      <c r="V1043" s="34">
        <f t="shared" si="202"/>
        <v>0</v>
      </c>
      <c r="W1043" s="11"/>
    </row>
    <row r="1044" spans="7:23" x14ac:dyDescent="0.3">
      <c r="G1044" s="26"/>
      <c r="H1044" s="11">
        <v>55</v>
      </c>
      <c r="I1044" s="11" t="s">
        <v>26</v>
      </c>
      <c r="J1044" s="27">
        <v>843</v>
      </c>
      <c r="K1044" s="28">
        <v>0.6</v>
      </c>
      <c r="L1044" s="29">
        <v>0</v>
      </c>
      <c r="M1044" s="29">
        <v>17493</v>
      </c>
      <c r="N1044" s="30">
        <v>0</v>
      </c>
      <c r="O1044" s="30">
        <f t="shared" si="199"/>
        <v>10495.8</v>
      </c>
      <c r="P1044" s="31">
        <v>1.5699999999999999E-4</v>
      </c>
      <c r="Q1044" s="32">
        <f t="shared" si="200"/>
        <v>1.6478405999999999</v>
      </c>
      <c r="R1044" s="29">
        <v>0</v>
      </c>
      <c r="S1044" s="30">
        <v>0</v>
      </c>
      <c r="T1044" s="30">
        <f t="shared" si="201"/>
        <v>0</v>
      </c>
      <c r="U1044" s="33">
        <v>2.1100000000000001E-4</v>
      </c>
      <c r="V1044" s="34">
        <f t="shared" si="202"/>
        <v>0</v>
      </c>
      <c r="W1044" s="11"/>
    </row>
    <row r="1045" spans="7:23" x14ac:dyDescent="0.3">
      <c r="G1045" s="26"/>
      <c r="H1045" s="11">
        <v>71</v>
      </c>
      <c r="I1045" s="11" t="s">
        <v>18</v>
      </c>
      <c r="J1045" s="27">
        <v>843</v>
      </c>
      <c r="K1045" s="28">
        <v>0</v>
      </c>
      <c r="L1045" s="29">
        <v>0</v>
      </c>
      <c r="M1045" s="29">
        <v>17493</v>
      </c>
      <c r="N1045" s="30">
        <v>0</v>
      </c>
      <c r="O1045" s="30">
        <f t="shared" si="199"/>
        <v>0</v>
      </c>
      <c r="P1045" s="31">
        <v>1.1E-5</v>
      </c>
      <c r="Q1045" s="32">
        <f t="shared" si="200"/>
        <v>0</v>
      </c>
      <c r="R1045" s="29">
        <v>0</v>
      </c>
      <c r="S1045" s="30">
        <v>0</v>
      </c>
      <c r="T1045" s="30">
        <f t="shared" si="201"/>
        <v>0</v>
      </c>
      <c r="U1045" s="33">
        <v>1.2E-5</v>
      </c>
      <c r="V1045" s="34">
        <f t="shared" si="202"/>
        <v>0</v>
      </c>
      <c r="W1045" s="11"/>
    </row>
    <row r="1046" spans="7:23" x14ac:dyDescent="0.3">
      <c r="G1046" s="26"/>
      <c r="H1046" s="11">
        <v>72</v>
      </c>
      <c r="I1046" s="11" t="s">
        <v>28</v>
      </c>
      <c r="J1046" s="27">
        <v>843</v>
      </c>
      <c r="K1046" s="28">
        <v>0</v>
      </c>
      <c r="L1046" s="29">
        <v>0</v>
      </c>
      <c r="M1046" s="29">
        <v>17493</v>
      </c>
      <c r="N1046" s="30">
        <v>0</v>
      </c>
      <c r="O1046" s="30">
        <f t="shared" si="199"/>
        <v>0</v>
      </c>
      <c r="P1046" s="31">
        <v>3.1799999999999998E-4</v>
      </c>
      <c r="Q1046" s="32">
        <f t="shared" si="200"/>
        <v>0</v>
      </c>
      <c r="R1046" s="29">
        <v>0</v>
      </c>
      <c r="S1046" s="30">
        <v>0</v>
      </c>
      <c r="T1046" s="30">
        <f t="shared" si="201"/>
        <v>0</v>
      </c>
      <c r="U1046" s="33">
        <v>3.3700000000000001E-4</v>
      </c>
      <c r="V1046" s="34">
        <f t="shared" si="202"/>
        <v>0</v>
      </c>
      <c r="W1046" s="11"/>
    </row>
    <row r="1047" spans="7:23" x14ac:dyDescent="0.3">
      <c r="G1047" s="26"/>
      <c r="H1047" s="11">
        <v>89</v>
      </c>
      <c r="I1047" s="11" t="s">
        <v>161</v>
      </c>
      <c r="J1047" s="27">
        <v>843</v>
      </c>
      <c r="K1047" s="28">
        <v>0.6</v>
      </c>
      <c r="L1047" s="29">
        <v>0</v>
      </c>
      <c r="M1047" s="29">
        <v>17493</v>
      </c>
      <c r="N1047" s="30">
        <v>0</v>
      </c>
      <c r="O1047" s="30">
        <f t="shared" si="199"/>
        <v>10495.8</v>
      </c>
      <c r="P1047" s="31">
        <v>0</v>
      </c>
      <c r="Q1047" s="32">
        <f t="shared" si="200"/>
        <v>0</v>
      </c>
      <c r="R1047" s="29">
        <v>0</v>
      </c>
      <c r="S1047" s="30">
        <v>0</v>
      </c>
      <c r="T1047" s="30">
        <f t="shared" si="201"/>
        <v>0</v>
      </c>
      <c r="U1047" s="33">
        <v>0</v>
      </c>
      <c r="V1047" s="34">
        <f t="shared" si="202"/>
        <v>0</v>
      </c>
      <c r="W1047" s="11"/>
    </row>
    <row r="1048" spans="7:23" x14ac:dyDescent="0.3">
      <c r="G1048" s="26"/>
      <c r="H1048" s="11">
        <v>104</v>
      </c>
      <c r="I1048" s="11" t="s">
        <v>130</v>
      </c>
      <c r="J1048" s="27">
        <v>843</v>
      </c>
      <c r="K1048" s="28">
        <v>0.6</v>
      </c>
      <c r="L1048" s="29">
        <v>0</v>
      </c>
      <c r="M1048" s="29">
        <v>17493</v>
      </c>
      <c r="N1048" s="30">
        <v>0</v>
      </c>
      <c r="O1048" s="30">
        <f t="shared" si="199"/>
        <v>10495.8</v>
      </c>
      <c r="P1048" s="31">
        <v>0</v>
      </c>
      <c r="Q1048" s="32">
        <f t="shared" si="200"/>
        <v>0</v>
      </c>
      <c r="R1048" s="29">
        <v>0</v>
      </c>
      <c r="S1048" s="30">
        <v>0</v>
      </c>
      <c r="T1048" s="30">
        <f t="shared" si="201"/>
        <v>0</v>
      </c>
      <c r="U1048" s="33">
        <v>0</v>
      </c>
      <c r="V1048" s="34">
        <f t="shared" si="202"/>
        <v>0</v>
      </c>
      <c r="W1048" s="11"/>
    </row>
    <row r="1049" spans="7:23" x14ac:dyDescent="0.3">
      <c r="G1049" s="26"/>
      <c r="H1049" s="11">
        <v>117</v>
      </c>
      <c r="I1049" s="11" t="s">
        <v>21</v>
      </c>
      <c r="J1049" s="27">
        <v>843</v>
      </c>
      <c r="K1049" s="28">
        <v>0.6</v>
      </c>
      <c r="L1049" s="29">
        <v>0</v>
      </c>
      <c r="M1049" s="29">
        <v>17493</v>
      </c>
      <c r="N1049" s="30">
        <v>0</v>
      </c>
      <c r="O1049" s="30">
        <f t="shared" si="199"/>
        <v>10495.8</v>
      </c>
      <c r="P1049" s="31">
        <v>2.7300000000000002E-4</v>
      </c>
      <c r="Q1049" s="32">
        <f t="shared" si="200"/>
        <v>2.8653534000000001</v>
      </c>
      <c r="R1049" s="29">
        <v>0</v>
      </c>
      <c r="S1049" s="30">
        <v>0</v>
      </c>
      <c r="T1049" s="30">
        <f t="shared" si="201"/>
        <v>0</v>
      </c>
      <c r="U1049" s="33">
        <v>2.8800000000000001E-4</v>
      </c>
      <c r="V1049" s="34">
        <f t="shared" si="202"/>
        <v>0</v>
      </c>
      <c r="W1049" s="11"/>
    </row>
    <row r="1050" spans="7:23" ht="15" thickBot="1" x14ac:dyDescent="0.35">
      <c r="G1050" s="35"/>
      <c r="H1050" s="36"/>
      <c r="I1050" s="36"/>
      <c r="J1050" s="36"/>
      <c r="K1050" s="36"/>
      <c r="L1050" s="36"/>
      <c r="M1050" s="36"/>
      <c r="N1050" s="36"/>
      <c r="O1050" s="36"/>
      <c r="P1050" s="36"/>
      <c r="Q1050" s="36"/>
      <c r="R1050" s="36"/>
      <c r="S1050" s="36"/>
      <c r="T1050" s="36"/>
      <c r="U1050" s="36"/>
      <c r="V1050" s="37"/>
    </row>
    <row r="1051" spans="7:23" x14ac:dyDescent="0.3">
      <c r="G1051" s="11">
        <v>89</v>
      </c>
      <c r="H1051" s="11" t="s">
        <v>161</v>
      </c>
      <c r="I1051" s="11"/>
      <c r="J1051" s="27"/>
      <c r="K1051" s="28"/>
      <c r="L1051" s="30"/>
      <c r="M1051" s="30"/>
      <c r="N1051" s="30"/>
      <c r="O1051" s="30"/>
      <c r="P1051" s="33"/>
      <c r="Q1051" s="32">
        <f>SUM(Q992:Q1050)</f>
        <v>222566.99223360003</v>
      </c>
      <c r="R1051" s="30"/>
      <c r="S1051" s="30"/>
      <c r="T1051" s="30"/>
      <c r="U1051" s="33"/>
      <c r="V1051" s="32">
        <f>SUM(V992:V1050)</f>
        <v>22399.284672000002</v>
      </c>
      <c r="W1051" s="38">
        <f>Q1051+V1051</f>
        <v>244966.27690560004</v>
      </c>
    </row>
    <row r="1052" spans="7:23" x14ac:dyDescent="0.3">
      <c r="G1052" s="11"/>
      <c r="H1052" s="11"/>
      <c r="I1052" s="11"/>
      <c r="J1052" s="27"/>
      <c r="K1052" s="28"/>
      <c r="L1052" s="30"/>
      <c r="M1052" s="30"/>
      <c r="N1052" s="30"/>
      <c r="O1052" s="30"/>
      <c r="P1052" s="33"/>
      <c r="Q1052" s="32"/>
      <c r="R1052" s="30"/>
      <c r="S1052" s="30"/>
      <c r="T1052" s="30"/>
      <c r="U1052" s="33"/>
      <c r="V1052" s="32"/>
      <c r="W1052" s="11"/>
    </row>
    <row r="1053" spans="7:23" ht="15" thickBot="1" x14ac:dyDescent="0.35">
      <c r="G1053" s="11"/>
      <c r="H1053" s="11"/>
      <c r="I1053" s="11"/>
      <c r="J1053" s="12" t="s">
        <v>100</v>
      </c>
      <c r="K1053" s="13" t="s">
        <v>101</v>
      </c>
      <c r="L1053" s="14" t="s">
        <v>102</v>
      </c>
      <c r="M1053" s="14" t="s">
        <v>103</v>
      </c>
      <c r="N1053" s="14" t="s">
        <v>104</v>
      </c>
      <c r="O1053" s="14" t="s">
        <v>105</v>
      </c>
      <c r="P1053" s="15" t="s">
        <v>106</v>
      </c>
      <c r="Q1053" s="16" t="s">
        <v>107</v>
      </c>
      <c r="R1053" s="14" t="s">
        <v>108</v>
      </c>
      <c r="S1053" s="14" t="s">
        <v>109</v>
      </c>
      <c r="T1053" s="14" t="s">
        <v>110</v>
      </c>
      <c r="U1053" s="15" t="s">
        <v>111</v>
      </c>
      <c r="V1053" s="16" t="s">
        <v>112</v>
      </c>
      <c r="W1053" s="11"/>
    </row>
    <row r="1054" spans="7:23" ht="15.6" x14ac:dyDescent="0.3">
      <c r="G1054" s="17">
        <v>112</v>
      </c>
      <c r="H1054" s="18" t="s">
        <v>163</v>
      </c>
      <c r="I1054" s="19"/>
      <c r="J1054" s="20"/>
      <c r="K1054" s="21"/>
      <c r="L1054" s="22"/>
      <c r="M1054" s="22"/>
      <c r="N1054" s="22"/>
      <c r="O1054" s="22"/>
      <c r="P1054" s="23"/>
      <c r="Q1054" s="24"/>
      <c r="R1054" s="22"/>
      <c r="S1054" s="22"/>
      <c r="T1054" s="22"/>
      <c r="U1054" s="23"/>
      <c r="V1054" s="25"/>
      <c r="W1054" s="11"/>
    </row>
    <row r="1055" spans="7:23" x14ac:dyDescent="0.3">
      <c r="G1055" s="26"/>
      <c r="H1055" s="11">
        <v>1</v>
      </c>
      <c r="I1055" s="11" t="s">
        <v>11</v>
      </c>
      <c r="J1055" s="27">
        <v>413</v>
      </c>
      <c r="K1055" s="28">
        <v>0.6</v>
      </c>
      <c r="L1055" s="29">
        <v>55209741</v>
      </c>
      <c r="M1055" s="29">
        <v>224767</v>
      </c>
      <c r="N1055" s="30">
        <v>3565630</v>
      </c>
      <c r="O1055" s="30">
        <f t="shared" ref="O1055:O1071" si="203">(L1055+M1055-N1055)*K1055</f>
        <v>31121326.799999997</v>
      </c>
      <c r="P1055" s="31">
        <v>1.91E-3</v>
      </c>
      <c r="Q1055" s="32">
        <f t="shared" ref="Q1055:Q1071" si="204">O1055*P1055</f>
        <v>59441.734187999995</v>
      </c>
      <c r="R1055" s="29">
        <v>3557983</v>
      </c>
      <c r="S1055" s="30">
        <v>13052</v>
      </c>
      <c r="T1055" s="30">
        <f t="shared" ref="T1055:T1071" si="205">(R1055-S1055)*K1055</f>
        <v>2126958.6</v>
      </c>
      <c r="U1055" s="33">
        <v>1.9740000000000001E-3</v>
      </c>
      <c r="V1055" s="34">
        <f t="shared" ref="V1055:V1071" si="206">T1055*U1055</f>
        <v>4198.6162764000001</v>
      </c>
      <c r="W1055" s="11"/>
    </row>
    <row r="1056" spans="7:23" x14ac:dyDescent="0.3">
      <c r="G1056" s="26"/>
      <c r="H1056" s="11">
        <v>2</v>
      </c>
      <c r="I1056" s="11" t="s">
        <v>27</v>
      </c>
      <c r="J1056" s="27">
        <v>413</v>
      </c>
      <c r="K1056" s="28">
        <v>0.6</v>
      </c>
      <c r="L1056" s="29">
        <v>55209741</v>
      </c>
      <c r="M1056" s="29">
        <v>224767</v>
      </c>
      <c r="N1056" s="30">
        <v>3565630</v>
      </c>
      <c r="O1056" s="30">
        <f t="shared" si="203"/>
        <v>31121326.799999997</v>
      </c>
      <c r="P1056" s="31">
        <v>2.6899999999999998E-4</v>
      </c>
      <c r="Q1056" s="32">
        <f t="shared" si="204"/>
        <v>8371.6369091999986</v>
      </c>
      <c r="R1056" s="29">
        <v>3557983</v>
      </c>
      <c r="S1056" s="30">
        <v>13052</v>
      </c>
      <c r="T1056" s="30">
        <f t="shared" si="205"/>
        <v>2126958.6</v>
      </c>
      <c r="U1056" s="33">
        <v>2.9500000000000001E-4</v>
      </c>
      <c r="V1056" s="34">
        <f t="shared" si="206"/>
        <v>627.45278700000006</v>
      </c>
      <c r="W1056" s="11"/>
    </row>
    <row r="1057" spans="7:23" x14ac:dyDescent="0.3">
      <c r="G1057" s="26"/>
      <c r="H1057" s="11">
        <v>3</v>
      </c>
      <c r="I1057" s="11" t="s">
        <v>20</v>
      </c>
      <c r="J1057" s="27">
        <v>413</v>
      </c>
      <c r="K1057" s="28">
        <v>0.6</v>
      </c>
      <c r="L1057" s="29">
        <v>55209741</v>
      </c>
      <c r="M1057" s="29">
        <v>224767</v>
      </c>
      <c r="N1057" s="30">
        <v>3565630</v>
      </c>
      <c r="O1057" s="30">
        <f t="shared" si="203"/>
        <v>31121326.799999997</v>
      </c>
      <c r="P1057" s="31">
        <v>5.9699999999999998E-4</v>
      </c>
      <c r="Q1057" s="32">
        <f t="shared" si="204"/>
        <v>18579.432099599999</v>
      </c>
      <c r="R1057" s="29">
        <v>3557983</v>
      </c>
      <c r="S1057" s="30">
        <v>13052</v>
      </c>
      <c r="T1057" s="30">
        <f t="shared" si="205"/>
        <v>2126958.6</v>
      </c>
      <c r="U1057" s="33">
        <v>6.3100000000000005E-4</v>
      </c>
      <c r="V1057" s="34">
        <f t="shared" si="206"/>
        <v>1342.1108766000002</v>
      </c>
      <c r="W1057" s="11"/>
    </row>
    <row r="1058" spans="7:23" x14ac:dyDescent="0.3">
      <c r="G1058" s="26"/>
      <c r="H1058" s="11">
        <v>5</v>
      </c>
      <c r="I1058" s="11" t="s">
        <v>17</v>
      </c>
      <c r="J1058" s="27">
        <v>413</v>
      </c>
      <c r="K1058" s="28">
        <v>0.6</v>
      </c>
      <c r="L1058" s="29">
        <v>55209741</v>
      </c>
      <c r="M1058" s="29">
        <v>224767</v>
      </c>
      <c r="N1058" s="30">
        <v>3565630</v>
      </c>
      <c r="O1058" s="30">
        <f t="shared" si="203"/>
        <v>31121326.799999997</v>
      </c>
      <c r="P1058" s="31">
        <v>6.6930000000000002E-3</v>
      </c>
      <c r="Q1058" s="32">
        <f t="shared" si="204"/>
        <v>208295.04027239999</v>
      </c>
      <c r="R1058" s="29">
        <v>3557983</v>
      </c>
      <c r="S1058" s="30">
        <v>13052</v>
      </c>
      <c r="T1058" s="30">
        <f t="shared" si="205"/>
        <v>2126958.6</v>
      </c>
      <c r="U1058" s="33">
        <v>6.6429999999999996E-3</v>
      </c>
      <c r="V1058" s="34">
        <f t="shared" si="206"/>
        <v>14129.385979799999</v>
      </c>
      <c r="W1058" s="11"/>
    </row>
    <row r="1059" spans="7:23" x14ac:dyDescent="0.3">
      <c r="G1059" s="26"/>
      <c r="H1059" s="11">
        <v>6</v>
      </c>
      <c r="I1059" s="11" t="s">
        <v>118</v>
      </c>
      <c r="J1059" s="27">
        <v>413</v>
      </c>
      <c r="K1059" s="28">
        <v>0.6</v>
      </c>
      <c r="L1059" s="29">
        <v>55209741</v>
      </c>
      <c r="M1059" s="29">
        <v>224767</v>
      </c>
      <c r="N1059" s="30">
        <v>3565630</v>
      </c>
      <c r="O1059" s="30">
        <f t="shared" si="203"/>
        <v>31121326.799999997</v>
      </c>
      <c r="P1059" s="31">
        <v>0</v>
      </c>
      <c r="Q1059" s="32">
        <f t="shared" si="204"/>
        <v>0</v>
      </c>
      <c r="R1059" s="29">
        <v>3557983</v>
      </c>
      <c r="S1059" s="30">
        <v>13052</v>
      </c>
      <c r="T1059" s="30">
        <f t="shared" si="205"/>
        <v>2126958.6</v>
      </c>
      <c r="U1059" s="33">
        <v>0</v>
      </c>
      <c r="V1059" s="34">
        <f t="shared" si="206"/>
        <v>0</v>
      </c>
      <c r="W1059" s="11"/>
    </row>
    <row r="1060" spans="7:23" x14ac:dyDescent="0.3">
      <c r="G1060" s="26"/>
      <c r="H1060" s="11">
        <v>7</v>
      </c>
      <c r="I1060" s="11" t="s">
        <v>9</v>
      </c>
      <c r="J1060" s="27">
        <v>413</v>
      </c>
      <c r="K1060" s="28">
        <v>0.6</v>
      </c>
      <c r="L1060" s="29">
        <v>55209741</v>
      </c>
      <c r="M1060" s="29">
        <v>224767</v>
      </c>
      <c r="N1060" s="30">
        <v>3565630</v>
      </c>
      <c r="O1060" s="30">
        <f t="shared" si="203"/>
        <v>31121326.799999997</v>
      </c>
      <c r="P1060" s="31">
        <v>1.27E-4</v>
      </c>
      <c r="Q1060" s="32">
        <f t="shared" si="204"/>
        <v>3952.4085035999997</v>
      </c>
      <c r="R1060" s="29">
        <v>3557983</v>
      </c>
      <c r="S1060" s="30">
        <v>13052</v>
      </c>
      <c r="T1060" s="30">
        <f t="shared" si="205"/>
        <v>2126958.6</v>
      </c>
      <c r="U1060" s="33">
        <v>1.34E-4</v>
      </c>
      <c r="V1060" s="34">
        <f t="shared" si="206"/>
        <v>285.01245240000003</v>
      </c>
      <c r="W1060" s="11"/>
    </row>
    <row r="1061" spans="7:23" x14ac:dyDescent="0.3">
      <c r="G1061" s="26"/>
      <c r="H1061" s="11">
        <v>8</v>
      </c>
      <c r="I1061" s="11" t="s">
        <v>23</v>
      </c>
      <c r="J1061" s="27">
        <v>413</v>
      </c>
      <c r="K1061" s="28">
        <v>0.6</v>
      </c>
      <c r="L1061" s="29">
        <v>55209741</v>
      </c>
      <c r="M1061" s="29">
        <v>224767</v>
      </c>
      <c r="N1061" s="30">
        <v>3565630</v>
      </c>
      <c r="O1061" s="30">
        <f t="shared" si="203"/>
        <v>31121326.799999997</v>
      </c>
      <c r="P1061" s="31">
        <v>1.8699999999999999E-4</v>
      </c>
      <c r="Q1061" s="32">
        <f t="shared" si="204"/>
        <v>5819.6881115999995</v>
      </c>
      <c r="R1061" s="29">
        <v>3557983</v>
      </c>
      <c r="S1061" s="30">
        <v>13052</v>
      </c>
      <c r="T1061" s="30">
        <f t="shared" si="205"/>
        <v>2126958.6</v>
      </c>
      <c r="U1061" s="33">
        <v>1.9599999999999999E-4</v>
      </c>
      <c r="V1061" s="34">
        <f t="shared" si="206"/>
        <v>416.88388559999999</v>
      </c>
      <c r="W1061" s="11"/>
    </row>
    <row r="1062" spans="7:23" x14ac:dyDescent="0.3">
      <c r="G1062" s="26"/>
      <c r="H1062" s="11">
        <v>10</v>
      </c>
      <c r="I1062" s="11" t="s">
        <v>162</v>
      </c>
      <c r="J1062" s="27">
        <v>413</v>
      </c>
      <c r="K1062" s="28">
        <v>0.6</v>
      </c>
      <c r="L1062" s="29">
        <v>55209741</v>
      </c>
      <c r="M1062" s="29">
        <v>224767</v>
      </c>
      <c r="N1062" s="30">
        <v>3565630</v>
      </c>
      <c r="O1062" s="30">
        <f t="shared" si="203"/>
        <v>31121326.799999997</v>
      </c>
      <c r="P1062" s="31">
        <v>0</v>
      </c>
      <c r="Q1062" s="32">
        <f t="shared" si="204"/>
        <v>0</v>
      </c>
      <c r="R1062" s="29">
        <v>3557983</v>
      </c>
      <c r="S1062" s="30">
        <v>13052</v>
      </c>
      <c r="T1062" s="30">
        <f t="shared" si="205"/>
        <v>2126958.6</v>
      </c>
      <c r="U1062" s="33">
        <v>0</v>
      </c>
      <c r="V1062" s="34">
        <f t="shared" si="206"/>
        <v>0</v>
      </c>
      <c r="W1062" s="11"/>
    </row>
    <row r="1063" spans="7:23" x14ac:dyDescent="0.3">
      <c r="G1063" s="26"/>
      <c r="H1063" s="11">
        <v>17</v>
      </c>
      <c r="I1063" s="11" t="s">
        <v>16</v>
      </c>
      <c r="J1063" s="27">
        <v>413</v>
      </c>
      <c r="K1063" s="28">
        <v>0.6</v>
      </c>
      <c r="L1063" s="29">
        <v>55209741</v>
      </c>
      <c r="M1063" s="29">
        <v>224767</v>
      </c>
      <c r="N1063" s="30">
        <v>3565630</v>
      </c>
      <c r="O1063" s="30">
        <f t="shared" si="203"/>
        <v>31121326.799999997</v>
      </c>
      <c r="P1063" s="31">
        <v>7.5799999999999999E-4</v>
      </c>
      <c r="Q1063" s="32">
        <f t="shared" si="204"/>
        <v>23589.965714399998</v>
      </c>
      <c r="R1063" s="29">
        <v>3557983</v>
      </c>
      <c r="S1063" s="30">
        <v>13052</v>
      </c>
      <c r="T1063" s="30">
        <f t="shared" si="205"/>
        <v>2126958.6</v>
      </c>
      <c r="U1063" s="33">
        <v>8.0199999999999998E-4</v>
      </c>
      <c r="V1063" s="34">
        <f t="shared" si="206"/>
        <v>1705.8207972</v>
      </c>
      <c r="W1063" s="11"/>
    </row>
    <row r="1064" spans="7:23" x14ac:dyDescent="0.3">
      <c r="G1064" s="26"/>
      <c r="H1064" s="11">
        <v>32</v>
      </c>
      <c r="I1064" s="11" t="s">
        <v>5</v>
      </c>
      <c r="J1064" s="27">
        <v>413</v>
      </c>
      <c r="K1064" s="28">
        <v>0.6</v>
      </c>
      <c r="L1064" s="29">
        <v>55209741</v>
      </c>
      <c r="M1064" s="29">
        <v>224767</v>
      </c>
      <c r="N1064" s="30">
        <v>3565630</v>
      </c>
      <c r="O1064" s="30">
        <f t="shared" si="203"/>
        <v>31121326.799999997</v>
      </c>
      <c r="P1064" s="31">
        <v>1.1440000000000001E-3</v>
      </c>
      <c r="Q1064" s="32">
        <f t="shared" si="204"/>
        <v>35602.7978592</v>
      </c>
      <c r="R1064" s="29">
        <v>3557983</v>
      </c>
      <c r="S1064" s="30">
        <v>13052</v>
      </c>
      <c r="T1064" s="30">
        <f t="shared" si="205"/>
        <v>2126958.6</v>
      </c>
      <c r="U1064" s="33">
        <v>1.201E-3</v>
      </c>
      <c r="V1064" s="34">
        <f t="shared" si="206"/>
        <v>2554.4772786000003</v>
      </c>
      <c r="W1064" s="11"/>
    </row>
    <row r="1065" spans="7:23" x14ac:dyDescent="0.3">
      <c r="G1065" s="26"/>
      <c r="H1065" s="11">
        <v>38</v>
      </c>
      <c r="I1065" s="11" t="s">
        <v>12</v>
      </c>
      <c r="J1065" s="27">
        <v>413</v>
      </c>
      <c r="K1065" s="28">
        <v>0.6</v>
      </c>
      <c r="L1065" s="29">
        <v>55209741</v>
      </c>
      <c r="M1065" s="29">
        <v>224767</v>
      </c>
      <c r="N1065" s="30">
        <v>3565630</v>
      </c>
      <c r="O1065" s="30">
        <f t="shared" si="203"/>
        <v>31121326.799999997</v>
      </c>
      <c r="P1065" s="31">
        <v>7.8999999999999996E-5</v>
      </c>
      <c r="Q1065" s="32">
        <f t="shared" si="204"/>
        <v>2458.5848171999996</v>
      </c>
      <c r="R1065" s="29">
        <v>3557983</v>
      </c>
      <c r="S1065" s="30">
        <v>13052</v>
      </c>
      <c r="T1065" s="30">
        <f t="shared" si="205"/>
        <v>2126958.6</v>
      </c>
      <c r="U1065" s="33">
        <v>8.2999999999999998E-5</v>
      </c>
      <c r="V1065" s="34">
        <f t="shared" si="206"/>
        <v>176.53756380000002</v>
      </c>
      <c r="W1065" s="11"/>
    </row>
    <row r="1066" spans="7:23" x14ac:dyDescent="0.3">
      <c r="G1066" s="26"/>
      <c r="H1066" s="11">
        <v>55</v>
      </c>
      <c r="I1066" s="11" t="s">
        <v>26</v>
      </c>
      <c r="J1066" s="27">
        <v>413</v>
      </c>
      <c r="K1066" s="28">
        <v>0.6</v>
      </c>
      <c r="L1066" s="29">
        <v>55209741</v>
      </c>
      <c r="M1066" s="29">
        <v>224767</v>
      </c>
      <c r="N1066" s="30">
        <v>3565630</v>
      </c>
      <c r="O1066" s="30">
        <f t="shared" si="203"/>
        <v>31121326.799999997</v>
      </c>
      <c r="P1066" s="31">
        <v>1.5699999999999999E-4</v>
      </c>
      <c r="Q1066" s="32">
        <f t="shared" si="204"/>
        <v>4886.0483075999991</v>
      </c>
      <c r="R1066" s="29">
        <v>3557983</v>
      </c>
      <c r="S1066" s="30">
        <v>13052</v>
      </c>
      <c r="T1066" s="30">
        <f t="shared" si="205"/>
        <v>2126958.6</v>
      </c>
      <c r="U1066" s="33">
        <v>2.1100000000000001E-4</v>
      </c>
      <c r="V1066" s="34">
        <f t="shared" si="206"/>
        <v>448.78826460000005</v>
      </c>
      <c r="W1066" s="11"/>
    </row>
    <row r="1067" spans="7:23" x14ac:dyDescent="0.3">
      <c r="G1067" s="26"/>
      <c r="H1067" s="11">
        <v>71</v>
      </c>
      <c r="I1067" s="11" t="s">
        <v>18</v>
      </c>
      <c r="J1067" s="27">
        <v>413</v>
      </c>
      <c r="K1067" s="28">
        <v>0</v>
      </c>
      <c r="L1067" s="29">
        <v>55209741</v>
      </c>
      <c r="M1067" s="29">
        <v>224767</v>
      </c>
      <c r="N1067" s="30">
        <v>3565630</v>
      </c>
      <c r="O1067" s="30">
        <f t="shared" si="203"/>
        <v>0</v>
      </c>
      <c r="P1067" s="31">
        <v>1.1E-5</v>
      </c>
      <c r="Q1067" s="32">
        <f t="shared" si="204"/>
        <v>0</v>
      </c>
      <c r="R1067" s="29">
        <v>3557983</v>
      </c>
      <c r="S1067" s="30">
        <v>13052</v>
      </c>
      <c r="T1067" s="30">
        <f t="shared" si="205"/>
        <v>0</v>
      </c>
      <c r="U1067" s="33">
        <v>1.2E-5</v>
      </c>
      <c r="V1067" s="34">
        <f t="shared" si="206"/>
        <v>0</v>
      </c>
      <c r="W1067" s="11"/>
    </row>
    <row r="1068" spans="7:23" x14ac:dyDescent="0.3">
      <c r="G1068" s="26"/>
      <c r="H1068" s="11">
        <v>72</v>
      </c>
      <c r="I1068" s="11" t="s">
        <v>28</v>
      </c>
      <c r="J1068" s="27">
        <v>413</v>
      </c>
      <c r="K1068" s="28">
        <v>0</v>
      </c>
      <c r="L1068" s="29">
        <v>55209741</v>
      </c>
      <c r="M1068" s="29">
        <v>224767</v>
      </c>
      <c r="N1068" s="30">
        <v>3565630</v>
      </c>
      <c r="O1068" s="30">
        <f t="shared" si="203"/>
        <v>0</v>
      </c>
      <c r="P1068" s="31">
        <v>3.1799999999999998E-4</v>
      </c>
      <c r="Q1068" s="32">
        <f t="shared" si="204"/>
        <v>0</v>
      </c>
      <c r="R1068" s="29">
        <v>3557983</v>
      </c>
      <c r="S1068" s="30">
        <v>13052</v>
      </c>
      <c r="T1068" s="30">
        <f t="shared" si="205"/>
        <v>0</v>
      </c>
      <c r="U1068" s="33">
        <v>3.3700000000000001E-4</v>
      </c>
      <c r="V1068" s="34">
        <f t="shared" si="206"/>
        <v>0</v>
      </c>
      <c r="W1068" s="11"/>
    </row>
    <row r="1069" spans="7:23" x14ac:dyDescent="0.3">
      <c r="G1069" s="26"/>
      <c r="H1069" s="11">
        <v>104</v>
      </c>
      <c r="I1069" s="11" t="s">
        <v>130</v>
      </c>
      <c r="J1069" s="27">
        <v>413</v>
      </c>
      <c r="K1069" s="28">
        <v>0.6</v>
      </c>
      <c r="L1069" s="29">
        <v>55209741</v>
      </c>
      <c r="M1069" s="29">
        <v>224767</v>
      </c>
      <c r="N1069" s="30">
        <v>3565630</v>
      </c>
      <c r="O1069" s="30">
        <f t="shared" si="203"/>
        <v>31121326.799999997</v>
      </c>
      <c r="P1069" s="31">
        <v>0</v>
      </c>
      <c r="Q1069" s="32">
        <f t="shared" si="204"/>
        <v>0</v>
      </c>
      <c r="R1069" s="29">
        <v>3557983</v>
      </c>
      <c r="S1069" s="30">
        <v>13052</v>
      </c>
      <c r="T1069" s="30">
        <f t="shared" si="205"/>
        <v>2126958.6</v>
      </c>
      <c r="U1069" s="33">
        <v>0</v>
      </c>
      <c r="V1069" s="34">
        <f t="shared" si="206"/>
        <v>0</v>
      </c>
      <c r="W1069" s="11"/>
    </row>
    <row r="1070" spans="7:23" x14ac:dyDescent="0.3">
      <c r="G1070" s="26"/>
      <c r="H1070" s="11">
        <v>112</v>
      </c>
      <c r="I1070" s="11" t="s">
        <v>163</v>
      </c>
      <c r="J1070" s="27">
        <v>413</v>
      </c>
      <c r="K1070" s="28">
        <v>0.6</v>
      </c>
      <c r="L1070" s="29">
        <v>55209741</v>
      </c>
      <c r="M1070" s="29">
        <v>224767</v>
      </c>
      <c r="N1070" s="30">
        <v>3565630</v>
      </c>
      <c r="O1070" s="30">
        <f t="shared" si="203"/>
        <v>31121326.799999997</v>
      </c>
      <c r="P1070" s="31">
        <v>0</v>
      </c>
      <c r="Q1070" s="32">
        <f t="shared" si="204"/>
        <v>0</v>
      </c>
      <c r="R1070" s="29">
        <v>3557983</v>
      </c>
      <c r="S1070" s="30">
        <v>13052</v>
      </c>
      <c r="T1070" s="30">
        <f t="shared" si="205"/>
        <v>2126958.6</v>
      </c>
      <c r="U1070" s="33">
        <v>0</v>
      </c>
      <c r="V1070" s="34">
        <f t="shared" si="206"/>
        <v>0</v>
      </c>
      <c r="W1070" s="11"/>
    </row>
    <row r="1071" spans="7:23" x14ac:dyDescent="0.3">
      <c r="G1071" s="26"/>
      <c r="H1071" s="11">
        <v>117</v>
      </c>
      <c r="I1071" s="11" t="s">
        <v>21</v>
      </c>
      <c r="J1071" s="27">
        <v>413</v>
      </c>
      <c r="K1071" s="28">
        <v>0.6</v>
      </c>
      <c r="L1071" s="29">
        <v>55209741</v>
      </c>
      <c r="M1071" s="29">
        <v>224767</v>
      </c>
      <c r="N1071" s="30">
        <v>3565630</v>
      </c>
      <c r="O1071" s="30">
        <f t="shared" si="203"/>
        <v>31121326.799999997</v>
      </c>
      <c r="P1071" s="31">
        <v>2.7300000000000002E-4</v>
      </c>
      <c r="Q1071" s="32">
        <f t="shared" si="204"/>
        <v>8496.1222163999992</v>
      </c>
      <c r="R1071" s="29">
        <v>3557983</v>
      </c>
      <c r="S1071" s="30">
        <v>13052</v>
      </c>
      <c r="T1071" s="30">
        <f t="shared" si="205"/>
        <v>2126958.6</v>
      </c>
      <c r="U1071" s="33">
        <v>2.8800000000000001E-4</v>
      </c>
      <c r="V1071" s="34">
        <f t="shared" si="206"/>
        <v>612.56407680000007</v>
      </c>
      <c r="W1071" s="11"/>
    </row>
    <row r="1072" spans="7:23" x14ac:dyDescent="0.3">
      <c r="G1072" s="26"/>
      <c r="H1072" s="11"/>
      <c r="I1072" s="11"/>
      <c r="J1072" s="27"/>
      <c r="K1072" s="28"/>
      <c r="L1072" s="30"/>
      <c r="M1072" s="30"/>
      <c r="N1072" s="30"/>
      <c r="O1072" s="30"/>
      <c r="P1072" s="33"/>
      <c r="Q1072" s="32"/>
      <c r="R1072" s="30"/>
      <c r="S1072" s="30"/>
      <c r="T1072" s="30"/>
      <c r="U1072" s="33"/>
      <c r="V1072" s="34"/>
      <c r="W1072" s="11"/>
    </row>
    <row r="1073" spans="7:23" ht="15.6" x14ac:dyDescent="0.3">
      <c r="G1073" s="39">
        <v>112</v>
      </c>
      <c r="H1073" s="40" t="s">
        <v>163</v>
      </c>
      <c r="I1073" s="11"/>
      <c r="J1073" s="27"/>
      <c r="K1073" s="28"/>
      <c r="L1073" s="30"/>
      <c r="M1073" s="30"/>
      <c r="N1073" s="30"/>
      <c r="O1073" s="30"/>
      <c r="P1073" s="33"/>
      <c r="Q1073" s="32"/>
      <c r="R1073" s="30"/>
      <c r="S1073" s="30"/>
      <c r="T1073" s="30"/>
      <c r="U1073" s="33"/>
      <c r="V1073" s="34"/>
      <c r="W1073" s="11"/>
    </row>
    <row r="1074" spans="7:23" x14ac:dyDescent="0.3">
      <c r="G1074" s="26"/>
      <c r="H1074" s="11">
        <v>1</v>
      </c>
      <c r="I1074" s="11" t="s">
        <v>11</v>
      </c>
      <c r="J1074" s="27">
        <v>803</v>
      </c>
      <c r="K1074" s="28">
        <v>0.6</v>
      </c>
      <c r="L1074" s="29">
        <v>0</v>
      </c>
      <c r="M1074" s="29">
        <v>234619</v>
      </c>
      <c r="N1074" s="30">
        <v>41557</v>
      </c>
      <c r="O1074" s="30">
        <f t="shared" ref="O1074:O1089" si="207">(L1074+M1074-N1074)*K1074</f>
        <v>115837.2</v>
      </c>
      <c r="P1074" s="31">
        <v>1.91E-3</v>
      </c>
      <c r="Q1074" s="32">
        <f t="shared" ref="Q1074:Q1089" si="208">O1074*P1074</f>
        <v>221.24905200000001</v>
      </c>
      <c r="R1074" s="29">
        <v>0</v>
      </c>
      <c r="S1074" s="30">
        <v>0</v>
      </c>
      <c r="T1074" s="30">
        <f t="shared" ref="T1074:T1089" si="209">(R1074-S1074)*K1074</f>
        <v>0</v>
      </c>
      <c r="U1074" s="33">
        <v>1.9740000000000001E-3</v>
      </c>
      <c r="V1074" s="34">
        <f t="shared" ref="V1074:V1089" si="210">T1074*U1074</f>
        <v>0</v>
      </c>
      <c r="W1074" s="11"/>
    </row>
    <row r="1075" spans="7:23" x14ac:dyDescent="0.3">
      <c r="G1075" s="26"/>
      <c r="H1075" s="11">
        <v>2</v>
      </c>
      <c r="I1075" s="11" t="s">
        <v>27</v>
      </c>
      <c r="J1075" s="27">
        <v>803</v>
      </c>
      <c r="K1075" s="28">
        <v>0.6</v>
      </c>
      <c r="L1075" s="29">
        <v>0</v>
      </c>
      <c r="M1075" s="29">
        <v>234619</v>
      </c>
      <c r="N1075" s="30">
        <v>41557</v>
      </c>
      <c r="O1075" s="30">
        <f t="shared" si="207"/>
        <v>115837.2</v>
      </c>
      <c r="P1075" s="31">
        <v>2.6899999999999998E-4</v>
      </c>
      <c r="Q1075" s="32">
        <f t="shared" si="208"/>
        <v>31.160206799999997</v>
      </c>
      <c r="R1075" s="29">
        <v>0</v>
      </c>
      <c r="S1075" s="30">
        <v>0</v>
      </c>
      <c r="T1075" s="30">
        <f t="shared" si="209"/>
        <v>0</v>
      </c>
      <c r="U1075" s="33">
        <v>2.9500000000000001E-4</v>
      </c>
      <c r="V1075" s="34">
        <f t="shared" si="210"/>
        <v>0</v>
      </c>
      <c r="W1075" s="11"/>
    </row>
    <row r="1076" spans="7:23" x14ac:dyDescent="0.3">
      <c r="G1076" s="26"/>
      <c r="H1076" s="11">
        <v>3</v>
      </c>
      <c r="I1076" s="11" t="s">
        <v>20</v>
      </c>
      <c r="J1076" s="27">
        <v>803</v>
      </c>
      <c r="K1076" s="28">
        <v>0.6</v>
      </c>
      <c r="L1076" s="29">
        <v>0</v>
      </c>
      <c r="M1076" s="29">
        <v>234619</v>
      </c>
      <c r="N1076" s="30">
        <v>41557</v>
      </c>
      <c r="O1076" s="30">
        <f t="shared" si="207"/>
        <v>115837.2</v>
      </c>
      <c r="P1076" s="31">
        <v>5.9699999999999998E-4</v>
      </c>
      <c r="Q1076" s="32">
        <f t="shared" si="208"/>
        <v>69.154808399999993</v>
      </c>
      <c r="R1076" s="29">
        <v>0</v>
      </c>
      <c r="S1076" s="30">
        <v>0</v>
      </c>
      <c r="T1076" s="30">
        <f t="shared" si="209"/>
        <v>0</v>
      </c>
      <c r="U1076" s="33">
        <v>6.3100000000000005E-4</v>
      </c>
      <c r="V1076" s="34">
        <f t="shared" si="210"/>
        <v>0</v>
      </c>
      <c r="W1076" s="11"/>
    </row>
    <row r="1077" spans="7:23" x14ac:dyDescent="0.3">
      <c r="G1077" s="26"/>
      <c r="H1077" s="11">
        <v>5</v>
      </c>
      <c r="I1077" s="11" t="s">
        <v>17</v>
      </c>
      <c r="J1077" s="27">
        <v>803</v>
      </c>
      <c r="K1077" s="28">
        <v>0.6</v>
      </c>
      <c r="L1077" s="29">
        <v>0</v>
      </c>
      <c r="M1077" s="29">
        <v>234619</v>
      </c>
      <c r="N1077" s="30">
        <v>41557</v>
      </c>
      <c r="O1077" s="30">
        <f t="shared" si="207"/>
        <v>115837.2</v>
      </c>
      <c r="P1077" s="31">
        <v>6.6930000000000002E-3</v>
      </c>
      <c r="Q1077" s="32">
        <f t="shared" si="208"/>
        <v>775.29837959999998</v>
      </c>
      <c r="R1077" s="29">
        <v>0</v>
      </c>
      <c r="S1077" s="30">
        <v>0</v>
      </c>
      <c r="T1077" s="30">
        <f t="shared" si="209"/>
        <v>0</v>
      </c>
      <c r="U1077" s="33">
        <v>6.6429999999999996E-3</v>
      </c>
      <c r="V1077" s="34">
        <f t="shared" si="210"/>
        <v>0</v>
      </c>
      <c r="W1077" s="11"/>
    </row>
    <row r="1078" spans="7:23" x14ac:dyDescent="0.3">
      <c r="G1078" s="26"/>
      <c r="H1078" s="11">
        <v>6</v>
      </c>
      <c r="I1078" s="11" t="s">
        <v>118</v>
      </c>
      <c r="J1078" s="27">
        <v>803</v>
      </c>
      <c r="K1078" s="28">
        <v>0.6</v>
      </c>
      <c r="L1078" s="29">
        <v>0</v>
      </c>
      <c r="M1078" s="29">
        <v>234619</v>
      </c>
      <c r="N1078" s="30">
        <v>41557</v>
      </c>
      <c r="O1078" s="30">
        <f t="shared" si="207"/>
        <v>115837.2</v>
      </c>
      <c r="P1078" s="31">
        <v>0</v>
      </c>
      <c r="Q1078" s="32">
        <f t="shared" si="208"/>
        <v>0</v>
      </c>
      <c r="R1078" s="29">
        <v>0</v>
      </c>
      <c r="S1078" s="30">
        <v>0</v>
      </c>
      <c r="T1078" s="30">
        <f t="shared" si="209"/>
        <v>0</v>
      </c>
      <c r="U1078" s="33">
        <v>0</v>
      </c>
      <c r="V1078" s="34">
        <f t="shared" si="210"/>
        <v>0</v>
      </c>
      <c r="W1078" s="11"/>
    </row>
    <row r="1079" spans="7:23" x14ac:dyDescent="0.3">
      <c r="G1079" s="26"/>
      <c r="H1079" s="11">
        <v>7</v>
      </c>
      <c r="I1079" s="11" t="s">
        <v>9</v>
      </c>
      <c r="J1079" s="27">
        <v>803</v>
      </c>
      <c r="K1079" s="28">
        <v>0.6</v>
      </c>
      <c r="L1079" s="29">
        <v>0</v>
      </c>
      <c r="M1079" s="29">
        <v>234619</v>
      </c>
      <c r="N1079" s="30">
        <v>41557</v>
      </c>
      <c r="O1079" s="30">
        <f t="shared" si="207"/>
        <v>115837.2</v>
      </c>
      <c r="P1079" s="31">
        <v>1.27E-4</v>
      </c>
      <c r="Q1079" s="32">
        <f t="shared" si="208"/>
        <v>14.711324399999999</v>
      </c>
      <c r="R1079" s="29">
        <v>0</v>
      </c>
      <c r="S1079" s="30">
        <v>0</v>
      </c>
      <c r="T1079" s="30">
        <f t="shared" si="209"/>
        <v>0</v>
      </c>
      <c r="U1079" s="33">
        <v>1.34E-4</v>
      </c>
      <c r="V1079" s="34">
        <f t="shared" si="210"/>
        <v>0</v>
      </c>
      <c r="W1079" s="11"/>
    </row>
    <row r="1080" spans="7:23" x14ac:dyDescent="0.3">
      <c r="G1080" s="26"/>
      <c r="H1080" s="11">
        <v>8</v>
      </c>
      <c r="I1080" s="11" t="s">
        <v>23</v>
      </c>
      <c r="J1080" s="27">
        <v>803</v>
      </c>
      <c r="K1080" s="28">
        <v>0.6</v>
      </c>
      <c r="L1080" s="29">
        <v>0</v>
      </c>
      <c r="M1080" s="29">
        <v>234619</v>
      </c>
      <c r="N1080" s="30">
        <v>41557</v>
      </c>
      <c r="O1080" s="30">
        <f t="shared" si="207"/>
        <v>115837.2</v>
      </c>
      <c r="P1080" s="31">
        <v>1.8699999999999999E-4</v>
      </c>
      <c r="Q1080" s="32">
        <f t="shared" si="208"/>
        <v>21.661556399999998</v>
      </c>
      <c r="R1080" s="29">
        <v>0</v>
      </c>
      <c r="S1080" s="30">
        <v>0</v>
      </c>
      <c r="T1080" s="30">
        <f t="shared" si="209"/>
        <v>0</v>
      </c>
      <c r="U1080" s="33">
        <v>1.9599999999999999E-4</v>
      </c>
      <c r="V1080" s="34">
        <f t="shared" si="210"/>
        <v>0</v>
      </c>
      <c r="W1080" s="11"/>
    </row>
    <row r="1081" spans="7:23" x14ac:dyDescent="0.3">
      <c r="G1081" s="26"/>
      <c r="H1081" s="11">
        <v>10</v>
      </c>
      <c r="I1081" s="11" t="s">
        <v>162</v>
      </c>
      <c r="J1081" s="27">
        <v>803</v>
      </c>
      <c r="K1081" s="28">
        <v>0.6</v>
      </c>
      <c r="L1081" s="29">
        <v>0</v>
      </c>
      <c r="M1081" s="29">
        <v>234619</v>
      </c>
      <c r="N1081" s="30">
        <v>41557</v>
      </c>
      <c r="O1081" s="30">
        <f t="shared" si="207"/>
        <v>115837.2</v>
      </c>
      <c r="P1081" s="31">
        <v>0</v>
      </c>
      <c r="Q1081" s="32">
        <f t="shared" si="208"/>
        <v>0</v>
      </c>
      <c r="R1081" s="29">
        <v>0</v>
      </c>
      <c r="S1081" s="30">
        <v>0</v>
      </c>
      <c r="T1081" s="30">
        <f t="shared" si="209"/>
        <v>0</v>
      </c>
      <c r="U1081" s="33">
        <v>0</v>
      </c>
      <c r="V1081" s="34">
        <f t="shared" si="210"/>
        <v>0</v>
      </c>
      <c r="W1081" s="11"/>
    </row>
    <row r="1082" spans="7:23" x14ac:dyDescent="0.3">
      <c r="G1082" s="26"/>
      <c r="H1082" s="11">
        <v>32</v>
      </c>
      <c r="I1082" s="11" t="s">
        <v>5</v>
      </c>
      <c r="J1082" s="27">
        <v>803</v>
      </c>
      <c r="K1082" s="28">
        <v>0.6</v>
      </c>
      <c r="L1082" s="29">
        <v>0</v>
      </c>
      <c r="M1082" s="29">
        <v>234619</v>
      </c>
      <c r="N1082" s="30">
        <v>41557</v>
      </c>
      <c r="O1082" s="30">
        <f t="shared" si="207"/>
        <v>115837.2</v>
      </c>
      <c r="P1082" s="31">
        <v>1.1440000000000001E-3</v>
      </c>
      <c r="Q1082" s="32">
        <f t="shared" si="208"/>
        <v>132.5177568</v>
      </c>
      <c r="R1082" s="29">
        <v>0</v>
      </c>
      <c r="S1082" s="30">
        <v>0</v>
      </c>
      <c r="T1082" s="30">
        <f t="shared" si="209"/>
        <v>0</v>
      </c>
      <c r="U1082" s="33">
        <v>1.201E-3</v>
      </c>
      <c r="V1082" s="34">
        <f t="shared" si="210"/>
        <v>0</v>
      </c>
      <c r="W1082" s="11"/>
    </row>
    <row r="1083" spans="7:23" x14ac:dyDescent="0.3">
      <c r="G1083" s="26"/>
      <c r="H1083" s="11">
        <v>38</v>
      </c>
      <c r="I1083" s="11" t="s">
        <v>12</v>
      </c>
      <c r="J1083" s="27">
        <v>803</v>
      </c>
      <c r="K1083" s="28">
        <v>0.6</v>
      </c>
      <c r="L1083" s="29">
        <v>0</v>
      </c>
      <c r="M1083" s="29">
        <v>234619</v>
      </c>
      <c r="N1083" s="30">
        <v>41557</v>
      </c>
      <c r="O1083" s="30">
        <f t="shared" si="207"/>
        <v>115837.2</v>
      </c>
      <c r="P1083" s="31">
        <v>7.8999999999999996E-5</v>
      </c>
      <c r="Q1083" s="32">
        <f t="shared" si="208"/>
        <v>9.1511388</v>
      </c>
      <c r="R1083" s="29">
        <v>0</v>
      </c>
      <c r="S1083" s="30">
        <v>0</v>
      </c>
      <c r="T1083" s="30">
        <f t="shared" si="209"/>
        <v>0</v>
      </c>
      <c r="U1083" s="33">
        <v>8.2999999999999998E-5</v>
      </c>
      <c r="V1083" s="34">
        <f t="shared" si="210"/>
        <v>0</v>
      </c>
      <c r="W1083" s="11"/>
    </row>
    <row r="1084" spans="7:23" x14ac:dyDescent="0.3">
      <c r="G1084" s="26"/>
      <c r="H1084" s="11">
        <v>55</v>
      </c>
      <c r="I1084" s="11" t="s">
        <v>26</v>
      </c>
      <c r="J1084" s="27">
        <v>803</v>
      </c>
      <c r="K1084" s="28">
        <v>0.6</v>
      </c>
      <c r="L1084" s="29">
        <v>0</v>
      </c>
      <c r="M1084" s="29">
        <v>234619</v>
      </c>
      <c r="N1084" s="30">
        <v>41557</v>
      </c>
      <c r="O1084" s="30">
        <f t="shared" si="207"/>
        <v>115837.2</v>
      </c>
      <c r="P1084" s="31">
        <v>1.5699999999999999E-4</v>
      </c>
      <c r="Q1084" s="32">
        <f t="shared" si="208"/>
        <v>18.186440399999999</v>
      </c>
      <c r="R1084" s="29">
        <v>0</v>
      </c>
      <c r="S1084" s="30">
        <v>0</v>
      </c>
      <c r="T1084" s="30">
        <f t="shared" si="209"/>
        <v>0</v>
      </c>
      <c r="U1084" s="33">
        <v>2.1100000000000001E-4</v>
      </c>
      <c r="V1084" s="34">
        <f t="shared" si="210"/>
        <v>0</v>
      </c>
      <c r="W1084" s="11"/>
    </row>
    <row r="1085" spans="7:23" x14ac:dyDescent="0.3">
      <c r="G1085" s="26"/>
      <c r="H1085" s="11">
        <v>71</v>
      </c>
      <c r="I1085" s="11" t="s">
        <v>18</v>
      </c>
      <c r="J1085" s="27">
        <v>803</v>
      </c>
      <c r="K1085" s="28">
        <v>0</v>
      </c>
      <c r="L1085" s="29">
        <v>0</v>
      </c>
      <c r="M1085" s="29">
        <v>234619</v>
      </c>
      <c r="N1085" s="30">
        <v>41557</v>
      </c>
      <c r="O1085" s="30">
        <f t="shared" si="207"/>
        <v>0</v>
      </c>
      <c r="P1085" s="31">
        <v>1.1E-5</v>
      </c>
      <c r="Q1085" s="32">
        <f t="shared" si="208"/>
        <v>0</v>
      </c>
      <c r="R1085" s="29">
        <v>0</v>
      </c>
      <c r="S1085" s="30">
        <v>0</v>
      </c>
      <c r="T1085" s="30">
        <f t="shared" si="209"/>
        <v>0</v>
      </c>
      <c r="U1085" s="33">
        <v>1.2E-5</v>
      </c>
      <c r="V1085" s="34">
        <f t="shared" si="210"/>
        <v>0</v>
      </c>
      <c r="W1085" s="11"/>
    </row>
    <row r="1086" spans="7:23" x14ac:dyDescent="0.3">
      <c r="G1086" s="26"/>
      <c r="H1086" s="11">
        <v>72</v>
      </c>
      <c r="I1086" s="11" t="s">
        <v>28</v>
      </c>
      <c r="J1086" s="27">
        <v>803</v>
      </c>
      <c r="K1086" s="28">
        <v>0</v>
      </c>
      <c r="L1086" s="29">
        <v>0</v>
      </c>
      <c r="M1086" s="29">
        <v>234619</v>
      </c>
      <c r="N1086" s="30">
        <v>41557</v>
      </c>
      <c r="O1086" s="30">
        <f t="shared" si="207"/>
        <v>0</v>
      </c>
      <c r="P1086" s="31">
        <v>3.1799999999999998E-4</v>
      </c>
      <c r="Q1086" s="32">
        <f t="shared" si="208"/>
        <v>0</v>
      </c>
      <c r="R1086" s="29">
        <v>0</v>
      </c>
      <c r="S1086" s="30">
        <v>0</v>
      </c>
      <c r="T1086" s="30">
        <f t="shared" si="209"/>
        <v>0</v>
      </c>
      <c r="U1086" s="33">
        <v>3.3700000000000001E-4</v>
      </c>
      <c r="V1086" s="34">
        <f t="shared" si="210"/>
        <v>0</v>
      </c>
      <c r="W1086" s="11"/>
    </row>
    <row r="1087" spans="7:23" x14ac:dyDescent="0.3">
      <c r="G1087" s="26"/>
      <c r="H1087" s="11">
        <v>104</v>
      </c>
      <c r="I1087" s="11" t="s">
        <v>130</v>
      </c>
      <c r="J1087" s="27">
        <v>803</v>
      </c>
      <c r="K1087" s="28">
        <v>0.6</v>
      </c>
      <c r="L1087" s="29">
        <v>0</v>
      </c>
      <c r="M1087" s="29">
        <v>234619</v>
      </c>
      <c r="N1087" s="30">
        <v>41557</v>
      </c>
      <c r="O1087" s="30">
        <f t="shared" si="207"/>
        <v>115837.2</v>
      </c>
      <c r="P1087" s="31">
        <v>0</v>
      </c>
      <c r="Q1087" s="32">
        <f t="shared" si="208"/>
        <v>0</v>
      </c>
      <c r="R1087" s="29">
        <v>0</v>
      </c>
      <c r="S1087" s="30">
        <v>0</v>
      </c>
      <c r="T1087" s="30">
        <f t="shared" si="209"/>
        <v>0</v>
      </c>
      <c r="U1087" s="33">
        <v>0</v>
      </c>
      <c r="V1087" s="34">
        <f t="shared" si="210"/>
        <v>0</v>
      </c>
      <c r="W1087" s="11"/>
    </row>
    <row r="1088" spans="7:23" x14ac:dyDescent="0.3">
      <c r="G1088" s="26"/>
      <c r="H1088" s="11">
        <v>112</v>
      </c>
      <c r="I1088" s="11" t="s">
        <v>163</v>
      </c>
      <c r="J1088" s="27">
        <v>803</v>
      </c>
      <c r="K1088" s="28">
        <v>0.6</v>
      </c>
      <c r="L1088" s="29">
        <v>0</v>
      </c>
      <c r="M1088" s="29">
        <v>234619</v>
      </c>
      <c r="N1088" s="30">
        <v>41557</v>
      </c>
      <c r="O1088" s="30">
        <f t="shared" si="207"/>
        <v>115837.2</v>
      </c>
      <c r="P1088" s="31">
        <v>0</v>
      </c>
      <c r="Q1088" s="32">
        <f t="shared" si="208"/>
        <v>0</v>
      </c>
      <c r="R1088" s="29">
        <v>0</v>
      </c>
      <c r="S1088" s="30">
        <v>0</v>
      </c>
      <c r="T1088" s="30">
        <f t="shared" si="209"/>
        <v>0</v>
      </c>
      <c r="U1088" s="33">
        <v>0</v>
      </c>
      <c r="V1088" s="34">
        <f t="shared" si="210"/>
        <v>0</v>
      </c>
      <c r="W1088" s="11"/>
    </row>
    <row r="1089" spans="7:23" x14ac:dyDescent="0.3">
      <c r="G1089" s="26"/>
      <c r="H1089" s="11">
        <v>117</v>
      </c>
      <c r="I1089" s="11" t="s">
        <v>21</v>
      </c>
      <c r="J1089" s="27">
        <v>803</v>
      </c>
      <c r="K1089" s="28">
        <v>0.6</v>
      </c>
      <c r="L1089" s="29">
        <v>0</v>
      </c>
      <c r="M1089" s="29">
        <v>234619</v>
      </c>
      <c r="N1089" s="30">
        <v>41557</v>
      </c>
      <c r="O1089" s="30">
        <f t="shared" si="207"/>
        <v>115837.2</v>
      </c>
      <c r="P1089" s="31">
        <v>2.7300000000000002E-4</v>
      </c>
      <c r="Q1089" s="32">
        <f t="shared" si="208"/>
        <v>31.623555600000003</v>
      </c>
      <c r="R1089" s="29">
        <v>0</v>
      </c>
      <c r="S1089" s="30">
        <v>0</v>
      </c>
      <c r="T1089" s="30">
        <f t="shared" si="209"/>
        <v>0</v>
      </c>
      <c r="U1089" s="33">
        <v>2.8800000000000001E-4</v>
      </c>
      <c r="V1089" s="34">
        <f t="shared" si="210"/>
        <v>0</v>
      </c>
      <c r="W1089" s="11"/>
    </row>
    <row r="1090" spans="7:23" ht="15" thickBot="1" x14ac:dyDescent="0.35">
      <c r="G1090" s="35"/>
      <c r="H1090" s="36"/>
      <c r="I1090" s="36"/>
      <c r="J1090" s="36"/>
      <c r="K1090" s="36"/>
      <c r="L1090" s="36"/>
      <c r="M1090" s="36"/>
      <c r="N1090" s="36"/>
      <c r="O1090" s="36"/>
      <c r="P1090" s="36"/>
      <c r="Q1090" s="36"/>
      <c r="R1090" s="36"/>
      <c r="S1090" s="36"/>
      <c r="T1090" s="36"/>
      <c r="U1090" s="36"/>
      <c r="V1090" s="37"/>
    </row>
    <row r="1091" spans="7:23" x14ac:dyDescent="0.3">
      <c r="G1091" s="11">
        <v>112</v>
      </c>
      <c r="H1091" s="11" t="s">
        <v>163</v>
      </c>
      <c r="I1091" s="11"/>
      <c r="J1091" s="27"/>
      <c r="K1091" s="28"/>
      <c r="L1091" s="30"/>
      <c r="M1091" s="30"/>
      <c r="N1091" s="30"/>
      <c r="O1091" s="30"/>
      <c r="P1091" s="33"/>
      <c r="Q1091" s="32">
        <f>SUM(Q1055:Q1090)</f>
        <v>380818.17321839998</v>
      </c>
      <c r="R1091" s="30"/>
      <c r="S1091" s="30"/>
      <c r="T1091" s="30"/>
      <c r="U1091" s="33"/>
      <c r="V1091" s="32">
        <f>SUM(V1055:V1090)</f>
        <v>26497.650238800001</v>
      </c>
      <c r="W1091" s="38">
        <f>Q1091+V1091</f>
        <v>407315.82345719996</v>
      </c>
    </row>
    <row r="1092" spans="7:23" x14ac:dyDescent="0.3">
      <c r="G1092" s="11"/>
      <c r="H1092" s="11"/>
      <c r="I1092" s="11"/>
      <c r="J1092" s="27"/>
      <c r="K1092" s="28"/>
      <c r="L1092" s="30"/>
      <c r="M1092" s="30"/>
      <c r="N1092" s="30"/>
      <c r="O1092" s="30"/>
      <c r="P1092" s="33"/>
      <c r="Q1092" s="32"/>
      <c r="R1092" s="30"/>
      <c r="S1092" s="30"/>
      <c r="T1092" s="30"/>
      <c r="U1092" s="33"/>
      <c r="V1092" s="32"/>
      <c r="W1092" s="11"/>
    </row>
    <row r="1093" spans="7:23" ht="15" thickBot="1" x14ac:dyDescent="0.35">
      <c r="G1093" s="11"/>
      <c r="H1093" s="11"/>
      <c r="I1093" s="11"/>
      <c r="J1093" s="12" t="s">
        <v>100</v>
      </c>
      <c r="K1093" s="13" t="s">
        <v>101</v>
      </c>
      <c r="L1093" s="14" t="s">
        <v>102</v>
      </c>
      <c r="M1093" s="14" t="s">
        <v>103</v>
      </c>
      <c r="N1093" s="14" t="s">
        <v>104</v>
      </c>
      <c r="O1093" s="14" t="s">
        <v>105</v>
      </c>
      <c r="P1093" s="15" t="s">
        <v>106</v>
      </c>
      <c r="Q1093" s="16" t="s">
        <v>107</v>
      </c>
      <c r="R1093" s="14" t="s">
        <v>108</v>
      </c>
      <c r="S1093" s="14" t="s">
        <v>109</v>
      </c>
      <c r="T1093" s="14" t="s">
        <v>110</v>
      </c>
      <c r="U1093" s="15" t="s">
        <v>111</v>
      </c>
      <c r="V1093" s="16" t="s">
        <v>112</v>
      </c>
      <c r="W1093" s="11"/>
    </row>
    <row r="1094" spans="7:23" ht="15.6" x14ac:dyDescent="0.3">
      <c r="G1094" s="17">
        <v>114</v>
      </c>
      <c r="H1094" s="18" t="s">
        <v>164</v>
      </c>
      <c r="I1094" s="19"/>
      <c r="J1094" s="20"/>
      <c r="K1094" s="21"/>
      <c r="L1094" s="22"/>
      <c r="M1094" s="22"/>
      <c r="N1094" s="22"/>
      <c r="O1094" s="22"/>
      <c r="P1094" s="23"/>
      <c r="Q1094" s="24"/>
      <c r="R1094" s="22"/>
      <c r="S1094" s="22"/>
      <c r="T1094" s="22"/>
      <c r="U1094" s="23"/>
      <c r="V1094" s="25"/>
      <c r="W1094" s="11"/>
    </row>
    <row r="1095" spans="7:23" x14ac:dyDescent="0.3">
      <c r="G1095" s="26"/>
      <c r="H1095" s="11">
        <v>1</v>
      </c>
      <c r="I1095" s="11" t="s">
        <v>11</v>
      </c>
      <c r="J1095" s="27">
        <v>422</v>
      </c>
      <c r="K1095" s="28">
        <v>1</v>
      </c>
      <c r="L1095" s="29">
        <v>32716684</v>
      </c>
      <c r="M1095" s="29">
        <v>82593</v>
      </c>
      <c r="N1095" s="30">
        <v>8593726</v>
      </c>
      <c r="O1095" s="30">
        <f t="shared" ref="O1095:O1111" si="211">(L1095+M1095-N1095)*K1095</f>
        <v>24205551</v>
      </c>
      <c r="P1095" s="31">
        <v>1.91E-3</v>
      </c>
      <c r="Q1095" s="32">
        <f t="shared" ref="Q1095:Q1111" si="212">O1095*P1095</f>
        <v>46232.60241</v>
      </c>
      <c r="R1095" s="29">
        <v>3434093</v>
      </c>
      <c r="S1095" s="30">
        <v>210871</v>
      </c>
      <c r="T1095" s="30">
        <f t="shared" ref="T1095:T1111" si="213">(R1095-S1095)*K1095</f>
        <v>3223222</v>
      </c>
      <c r="U1095" s="33">
        <v>1.9740000000000001E-3</v>
      </c>
      <c r="V1095" s="34">
        <f t="shared" ref="V1095:V1111" si="214">T1095*U1095</f>
        <v>6362.6402280000002</v>
      </c>
      <c r="W1095" s="11"/>
    </row>
    <row r="1096" spans="7:23" x14ac:dyDescent="0.3">
      <c r="G1096" s="26"/>
      <c r="H1096" s="11">
        <v>2</v>
      </c>
      <c r="I1096" s="11" t="s">
        <v>27</v>
      </c>
      <c r="J1096" s="27">
        <v>422</v>
      </c>
      <c r="K1096" s="28">
        <v>1</v>
      </c>
      <c r="L1096" s="29">
        <v>32716684</v>
      </c>
      <c r="M1096" s="29">
        <v>82593</v>
      </c>
      <c r="N1096" s="30">
        <v>8593726</v>
      </c>
      <c r="O1096" s="30">
        <f t="shared" si="211"/>
        <v>24205551</v>
      </c>
      <c r="P1096" s="31">
        <v>2.6899999999999998E-4</v>
      </c>
      <c r="Q1096" s="32">
        <f t="shared" si="212"/>
        <v>6511.2932189999992</v>
      </c>
      <c r="R1096" s="29">
        <v>3434093</v>
      </c>
      <c r="S1096" s="30">
        <v>210871</v>
      </c>
      <c r="T1096" s="30">
        <f t="shared" si="213"/>
        <v>3223222</v>
      </c>
      <c r="U1096" s="33">
        <v>2.9500000000000001E-4</v>
      </c>
      <c r="V1096" s="34">
        <f t="shared" si="214"/>
        <v>950.85049000000004</v>
      </c>
      <c r="W1096" s="11"/>
    </row>
    <row r="1097" spans="7:23" x14ac:dyDescent="0.3">
      <c r="G1097" s="26"/>
      <c r="H1097" s="11">
        <v>3</v>
      </c>
      <c r="I1097" s="11" t="s">
        <v>20</v>
      </c>
      <c r="J1097" s="27">
        <v>422</v>
      </c>
      <c r="K1097" s="28">
        <v>1</v>
      </c>
      <c r="L1097" s="29">
        <v>32716684</v>
      </c>
      <c r="M1097" s="29">
        <v>82593</v>
      </c>
      <c r="N1097" s="30">
        <v>8593726</v>
      </c>
      <c r="O1097" s="30">
        <f t="shared" si="211"/>
        <v>24205551</v>
      </c>
      <c r="P1097" s="31">
        <v>5.9699999999999998E-4</v>
      </c>
      <c r="Q1097" s="32">
        <f t="shared" si="212"/>
        <v>14450.713947</v>
      </c>
      <c r="R1097" s="29">
        <v>3434093</v>
      </c>
      <c r="S1097" s="30">
        <v>210871</v>
      </c>
      <c r="T1097" s="30">
        <f t="shared" si="213"/>
        <v>3223222</v>
      </c>
      <c r="U1097" s="33">
        <v>6.3100000000000005E-4</v>
      </c>
      <c r="V1097" s="34">
        <f t="shared" si="214"/>
        <v>2033.8530820000001</v>
      </c>
      <c r="W1097" s="11"/>
    </row>
    <row r="1098" spans="7:23" x14ac:dyDescent="0.3">
      <c r="G1098" s="26"/>
      <c r="H1098" s="11">
        <v>5</v>
      </c>
      <c r="I1098" s="11" t="s">
        <v>17</v>
      </c>
      <c r="J1098" s="27">
        <v>422</v>
      </c>
      <c r="K1098" s="28">
        <v>1</v>
      </c>
      <c r="L1098" s="29">
        <v>32716684</v>
      </c>
      <c r="M1098" s="29">
        <v>82593</v>
      </c>
      <c r="N1098" s="30">
        <v>8593726</v>
      </c>
      <c r="O1098" s="30">
        <f t="shared" si="211"/>
        <v>24205551</v>
      </c>
      <c r="P1098" s="31">
        <v>6.6930000000000002E-3</v>
      </c>
      <c r="Q1098" s="32">
        <f t="shared" si="212"/>
        <v>162007.75284299999</v>
      </c>
      <c r="R1098" s="29">
        <v>3434093</v>
      </c>
      <c r="S1098" s="30">
        <v>210871</v>
      </c>
      <c r="T1098" s="30">
        <f t="shared" si="213"/>
        <v>3223222</v>
      </c>
      <c r="U1098" s="33">
        <v>6.6429999999999996E-3</v>
      </c>
      <c r="V1098" s="34">
        <f t="shared" si="214"/>
        <v>21411.863745999999</v>
      </c>
      <c r="W1098" s="11"/>
    </row>
    <row r="1099" spans="7:23" x14ac:dyDescent="0.3">
      <c r="G1099" s="26"/>
      <c r="H1099" s="11">
        <v>6</v>
      </c>
      <c r="I1099" s="11" t="s">
        <v>118</v>
      </c>
      <c r="J1099" s="27">
        <v>422</v>
      </c>
      <c r="K1099" s="28">
        <v>1</v>
      </c>
      <c r="L1099" s="29">
        <v>32716684</v>
      </c>
      <c r="M1099" s="29">
        <v>82593</v>
      </c>
      <c r="N1099" s="30">
        <v>8593726</v>
      </c>
      <c r="O1099" s="30">
        <f t="shared" si="211"/>
        <v>24205551</v>
      </c>
      <c r="P1099" s="31">
        <v>0</v>
      </c>
      <c r="Q1099" s="32">
        <f t="shared" si="212"/>
        <v>0</v>
      </c>
      <c r="R1099" s="29">
        <v>3434093</v>
      </c>
      <c r="S1099" s="30">
        <v>210871</v>
      </c>
      <c r="T1099" s="30">
        <f t="shared" si="213"/>
        <v>3223222</v>
      </c>
      <c r="U1099" s="33">
        <v>0</v>
      </c>
      <c r="V1099" s="34">
        <f t="shared" si="214"/>
        <v>0</v>
      </c>
      <c r="W1099" s="11"/>
    </row>
    <row r="1100" spans="7:23" x14ac:dyDescent="0.3">
      <c r="G1100" s="26"/>
      <c r="H1100" s="11">
        <v>7</v>
      </c>
      <c r="I1100" s="11" t="s">
        <v>9</v>
      </c>
      <c r="J1100" s="27">
        <v>422</v>
      </c>
      <c r="K1100" s="28">
        <v>1</v>
      </c>
      <c r="L1100" s="29">
        <v>32716684</v>
      </c>
      <c r="M1100" s="29">
        <v>82593</v>
      </c>
      <c r="N1100" s="30">
        <v>8593726</v>
      </c>
      <c r="O1100" s="30">
        <f t="shared" si="211"/>
        <v>24205551</v>
      </c>
      <c r="P1100" s="31">
        <v>1.27E-4</v>
      </c>
      <c r="Q1100" s="32">
        <f t="shared" si="212"/>
        <v>3074.104977</v>
      </c>
      <c r="R1100" s="29">
        <v>3434093</v>
      </c>
      <c r="S1100" s="30">
        <v>210871</v>
      </c>
      <c r="T1100" s="30">
        <f t="shared" si="213"/>
        <v>3223222</v>
      </c>
      <c r="U1100" s="33">
        <v>1.34E-4</v>
      </c>
      <c r="V1100" s="34">
        <f t="shared" si="214"/>
        <v>431.91174799999999</v>
      </c>
      <c r="W1100" s="11"/>
    </row>
    <row r="1101" spans="7:23" x14ac:dyDescent="0.3">
      <c r="G1101" s="26"/>
      <c r="H1101" s="11">
        <v>8</v>
      </c>
      <c r="I1101" s="11" t="s">
        <v>23</v>
      </c>
      <c r="J1101" s="27">
        <v>422</v>
      </c>
      <c r="K1101" s="28">
        <v>1</v>
      </c>
      <c r="L1101" s="29">
        <v>32716684</v>
      </c>
      <c r="M1101" s="29">
        <v>82593</v>
      </c>
      <c r="N1101" s="30">
        <v>8593726</v>
      </c>
      <c r="O1101" s="30">
        <f t="shared" si="211"/>
        <v>24205551</v>
      </c>
      <c r="P1101" s="31">
        <v>1.8699999999999999E-4</v>
      </c>
      <c r="Q1101" s="32">
        <f t="shared" si="212"/>
        <v>4526.4380369999999</v>
      </c>
      <c r="R1101" s="29">
        <v>3434093</v>
      </c>
      <c r="S1101" s="30">
        <v>210871</v>
      </c>
      <c r="T1101" s="30">
        <f t="shared" si="213"/>
        <v>3223222</v>
      </c>
      <c r="U1101" s="33">
        <v>1.9599999999999999E-4</v>
      </c>
      <c r="V1101" s="34">
        <f t="shared" si="214"/>
        <v>631.75151199999993</v>
      </c>
      <c r="W1101" s="11"/>
    </row>
    <row r="1102" spans="7:23" x14ac:dyDescent="0.3">
      <c r="G1102" s="26"/>
      <c r="H1102" s="11">
        <v>10</v>
      </c>
      <c r="I1102" s="11" t="s">
        <v>162</v>
      </c>
      <c r="J1102" s="27">
        <v>422</v>
      </c>
      <c r="K1102" s="28">
        <v>1</v>
      </c>
      <c r="L1102" s="29">
        <v>32716684</v>
      </c>
      <c r="M1102" s="29">
        <v>82593</v>
      </c>
      <c r="N1102" s="30">
        <v>8593726</v>
      </c>
      <c r="O1102" s="30">
        <f t="shared" si="211"/>
        <v>24205551</v>
      </c>
      <c r="P1102" s="31">
        <v>0</v>
      </c>
      <c r="Q1102" s="32">
        <f t="shared" si="212"/>
        <v>0</v>
      </c>
      <c r="R1102" s="29">
        <v>3434093</v>
      </c>
      <c r="S1102" s="30">
        <v>210871</v>
      </c>
      <c r="T1102" s="30">
        <f t="shared" si="213"/>
        <v>3223222</v>
      </c>
      <c r="U1102" s="33">
        <v>0</v>
      </c>
      <c r="V1102" s="34">
        <f t="shared" si="214"/>
        <v>0</v>
      </c>
      <c r="W1102" s="11"/>
    </row>
    <row r="1103" spans="7:23" x14ac:dyDescent="0.3">
      <c r="G1103" s="26"/>
      <c r="H1103" s="11">
        <v>17</v>
      </c>
      <c r="I1103" s="11" t="s">
        <v>16</v>
      </c>
      <c r="J1103" s="27">
        <v>422</v>
      </c>
      <c r="K1103" s="28">
        <v>1</v>
      </c>
      <c r="L1103" s="29">
        <v>32716684</v>
      </c>
      <c r="M1103" s="29">
        <v>82593</v>
      </c>
      <c r="N1103" s="30">
        <v>8593726</v>
      </c>
      <c r="O1103" s="30">
        <f t="shared" si="211"/>
        <v>24205551</v>
      </c>
      <c r="P1103" s="31">
        <v>7.5799999999999999E-4</v>
      </c>
      <c r="Q1103" s="32">
        <f t="shared" si="212"/>
        <v>18347.807658000002</v>
      </c>
      <c r="R1103" s="29">
        <v>3434093</v>
      </c>
      <c r="S1103" s="30">
        <v>210871</v>
      </c>
      <c r="T1103" s="30">
        <f t="shared" si="213"/>
        <v>3223222</v>
      </c>
      <c r="U1103" s="33">
        <v>8.0199999999999998E-4</v>
      </c>
      <c r="V1103" s="34">
        <f t="shared" si="214"/>
        <v>2585.0240439999998</v>
      </c>
      <c r="W1103" s="11"/>
    </row>
    <row r="1104" spans="7:23" x14ac:dyDescent="0.3">
      <c r="G1104" s="26"/>
      <c r="H1104" s="11">
        <v>32</v>
      </c>
      <c r="I1104" s="11" t="s">
        <v>5</v>
      </c>
      <c r="J1104" s="27">
        <v>422</v>
      </c>
      <c r="K1104" s="28">
        <v>1</v>
      </c>
      <c r="L1104" s="29">
        <v>32716684</v>
      </c>
      <c r="M1104" s="29">
        <v>82593</v>
      </c>
      <c r="N1104" s="30">
        <v>8593726</v>
      </c>
      <c r="O1104" s="30">
        <f t="shared" si="211"/>
        <v>24205551</v>
      </c>
      <c r="P1104" s="31">
        <v>1.1440000000000001E-3</v>
      </c>
      <c r="Q1104" s="32">
        <f t="shared" si="212"/>
        <v>27691.150344000001</v>
      </c>
      <c r="R1104" s="29">
        <v>3434093</v>
      </c>
      <c r="S1104" s="30">
        <v>210871</v>
      </c>
      <c r="T1104" s="30">
        <f t="shared" si="213"/>
        <v>3223222</v>
      </c>
      <c r="U1104" s="33">
        <v>1.201E-3</v>
      </c>
      <c r="V1104" s="34">
        <f t="shared" si="214"/>
        <v>3871.089622</v>
      </c>
      <c r="W1104" s="11"/>
    </row>
    <row r="1105" spans="7:23" x14ac:dyDescent="0.3">
      <c r="G1105" s="26"/>
      <c r="H1105" s="11">
        <v>38</v>
      </c>
      <c r="I1105" s="11" t="s">
        <v>12</v>
      </c>
      <c r="J1105" s="27">
        <v>422</v>
      </c>
      <c r="K1105" s="28">
        <v>1</v>
      </c>
      <c r="L1105" s="29">
        <v>32716684</v>
      </c>
      <c r="M1105" s="29">
        <v>82593</v>
      </c>
      <c r="N1105" s="30">
        <v>8593726</v>
      </c>
      <c r="O1105" s="30">
        <f t="shared" si="211"/>
        <v>24205551</v>
      </c>
      <c r="P1105" s="31">
        <v>7.8999999999999996E-5</v>
      </c>
      <c r="Q1105" s="32">
        <f t="shared" si="212"/>
        <v>1912.238529</v>
      </c>
      <c r="R1105" s="29">
        <v>3434093</v>
      </c>
      <c r="S1105" s="30">
        <v>210871</v>
      </c>
      <c r="T1105" s="30">
        <f t="shared" si="213"/>
        <v>3223222</v>
      </c>
      <c r="U1105" s="33">
        <v>8.2999999999999998E-5</v>
      </c>
      <c r="V1105" s="34">
        <f t="shared" si="214"/>
        <v>267.52742599999999</v>
      </c>
      <c r="W1105" s="11"/>
    </row>
    <row r="1106" spans="7:23" x14ac:dyDescent="0.3">
      <c r="G1106" s="26"/>
      <c r="H1106" s="11">
        <v>55</v>
      </c>
      <c r="I1106" s="11" t="s">
        <v>26</v>
      </c>
      <c r="J1106" s="27">
        <v>422</v>
      </c>
      <c r="K1106" s="28">
        <v>1</v>
      </c>
      <c r="L1106" s="29">
        <v>32716684</v>
      </c>
      <c r="M1106" s="29">
        <v>82593</v>
      </c>
      <c r="N1106" s="30">
        <v>8593726</v>
      </c>
      <c r="O1106" s="30">
        <f t="shared" si="211"/>
        <v>24205551</v>
      </c>
      <c r="P1106" s="31">
        <v>1.5699999999999999E-4</v>
      </c>
      <c r="Q1106" s="32">
        <f t="shared" si="212"/>
        <v>3800.2715069999999</v>
      </c>
      <c r="R1106" s="29">
        <v>3434093</v>
      </c>
      <c r="S1106" s="30">
        <v>210871</v>
      </c>
      <c r="T1106" s="30">
        <f t="shared" si="213"/>
        <v>3223222</v>
      </c>
      <c r="U1106" s="33">
        <v>2.1100000000000001E-4</v>
      </c>
      <c r="V1106" s="34">
        <f t="shared" si="214"/>
        <v>680.09984199999997</v>
      </c>
      <c r="W1106" s="11"/>
    </row>
    <row r="1107" spans="7:23" x14ac:dyDescent="0.3">
      <c r="G1107" s="26"/>
      <c r="H1107" s="11">
        <v>71</v>
      </c>
      <c r="I1107" s="11" t="s">
        <v>18</v>
      </c>
      <c r="J1107" s="27">
        <v>422</v>
      </c>
      <c r="K1107" s="28">
        <v>0</v>
      </c>
      <c r="L1107" s="29">
        <v>32716684</v>
      </c>
      <c r="M1107" s="29">
        <v>82593</v>
      </c>
      <c r="N1107" s="30">
        <v>8593726</v>
      </c>
      <c r="O1107" s="30">
        <f t="shared" si="211"/>
        <v>0</v>
      </c>
      <c r="P1107" s="31">
        <v>1.1E-5</v>
      </c>
      <c r="Q1107" s="32">
        <f t="shared" si="212"/>
        <v>0</v>
      </c>
      <c r="R1107" s="29">
        <v>3434093</v>
      </c>
      <c r="S1107" s="30">
        <v>210871</v>
      </c>
      <c r="T1107" s="30">
        <f t="shared" si="213"/>
        <v>0</v>
      </c>
      <c r="U1107" s="33">
        <v>1.2E-5</v>
      </c>
      <c r="V1107" s="34">
        <f t="shared" si="214"/>
        <v>0</v>
      </c>
      <c r="W1107" s="11"/>
    </row>
    <row r="1108" spans="7:23" x14ac:dyDescent="0.3">
      <c r="G1108" s="26"/>
      <c r="H1108" s="11">
        <v>72</v>
      </c>
      <c r="I1108" s="11" t="s">
        <v>28</v>
      </c>
      <c r="J1108" s="27">
        <v>422</v>
      </c>
      <c r="K1108" s="28">
        <v>0</v>
      </c>
      <c r="L1108" s="29">
        <v>32716684</v>
      </c>
      <c r="M1108" s="29">
        <v>82593</v>
      </c>
      <c r="N1108" s="30">
        <v>8593726</v>
      </c>
      <c r="O1108" s="30">
        <f t="shared" si="211"/>
        <v>0</v>
      </c>
      <c r="P1108" s="31">
        <v>3.1799999999999998E-4</v>
      </c>
      <c r="Q1108" s="32">
        <f t="shared" si="212"/>
        <v>0</v>
      </c>
      <c r="R1108" s="29">
        <v>3434093</v>
      </c>
      <c r="S1108" s="30">
        <v>210871</v>
      </c>
      <c r="T1108" s="30">
        <f t="shared" si="213"/>
        <v>0</v>
      </c>
      <c r="U1108" s="33">
        <v>3.3700000000000001E-4</v>
      </c>
      <c r="V1108" s="34">
        <f t="shared" si="214"/>
        <v>0</v>
      </c>
      <c r="W1108" s="11"/>
    </row>
    <row r="1109" spans="7:23" x14ac:dyDescent="0.3">
      <c r="G1109" s="26"/>
      <c r="H1109" s="11">
        <v>104</v>
      </c>
      <c r="I1109" s="11" t="s">
        <v>130</v>
      </c>
      <c r="J1109" s="27">
        <v>422</v>
      </c>
      <c r="K1109" s="28">
        <v>1</v>
      </c>
      <c r="L1109" s="29">
        <v>32716684</v>
      </c>
      <c r="M1109" s="29">
        <v>82593</v>
      </c>
      <c r="N1109" s="30">
        <v>8593726</v>
      </c>
      <c r="O1109" s="30">
        <f t="shared" si="211"/>
        <v>24205551</v>
      </c>
      <c r="P1109" s="31">
        <v>0</v>
      </c>
      <c r="Q1109" s="32">
        <f t="shared" si="212"/>
        <v>0</v>
      </c>
      <c r="R1109" s="29">
        <v>3434093</v>
      </c>
      <c r="S1109" s="30">
        <v>210871</v>
      </c>
      <c r="T1109" s="30">
        <f t="shared" si="213"/>
        <v>3223222</v>
      </c>
      <c r="U1109" s="33">
        <v>0</v>
      </c>
      <c r="V1109" s="34">
        <f t="shared" si="214"/>
        <v>0</v>
      </c>
      <c r="W1109" s="11"/>
    </row>
    <row r="1110" spans="7:23" x14ac:dyDescent="0.3">
      <c r="G1110" s="26"/>
      <c r="H1110" s="11">
        <v>114</v>
      </c>
      <c r="I1110" s="11" t="s">
        <v>164</v>
      </c>
      <c r="J1110" s="27">
        <v>422</v>
      </c>
      <c r="K1110" s="28">
        <v>1</v>
      </c>
      <c r="L1110" s="29">
        <v>32716684</v>
      </c>
      <c r="M1110" s="29">
        <v>82593</v>
      </c>
      <c r="N1110" s="30">
        <v>8593726</v>
      </c>
      <c r="O1110" s="30">
        <f t="shared" si="211"/>
        <v>24205551</v>
      </c>
      <c r="P1110" s="31">
        <v>0</v>
      </c>
      <c r="Q1110" s="32">
        <f t="shared" si="212"/>
        <v>0</v>
      </c>
      <c r="R1110" s="29">
        <v>3434093</v>
      </c>
      <c r="S1110" s="30">
        <v>210871</v>
      </c>
      <c r="T1110" s="30">
        <f t="shared" si="213"/>
        <v>3223222</v>
      </c>
      <c r="U1110" s="33">
        <v>0</v>
      </c>
      <c r="V1110" s="34">
        <f t="shared" si="214"/>
        <v>0</v>
      </c>
      <c r="W1110" s="11"/>
    </row>
    <row r="1111" spans="7:23" x14ac:dyDescent="0.3">
      <c r="G1111" s="26"/>
      <c r="H1111" s="11">
        <v>117</v>
      </c>
      <c r="I1111" s="11" t="s">
        <v>21</v>
      </c>
      <c r="J1111" s="27">
        <v>422</v>
      </c>
      <c r="K1111" s="28">
        <v>1</v>
      </c>
      <c r="L1111" s="29">
        <v>32716684</v>
      </c>
      <c r="M1111" s="29">
        <v>82593</v>
      </c>
      <c r="N1111" s="30">
        <v>8593726</v>
      </c>
      <c r="O1111" s="30">
        <f t="shared" si="211"/>
        <v>24205551</v>
      </c>
      <c r="P1111" s="31">
        <v>2.7300000000000002E-4</v>
      </c>
      <c r="Q1111" s="32">
        <f t="shared" si="212"/>
        <v>6608.1154230000002</v>
      </c>
      <c r="R1111" s="29">
        <v>3434093</v>
      </c>
      <c r="S1111" s="30">
        <v>210871</v>
      </c>
      <c r="T1111" s="30">
        <f t="shared" si="213"/>
        <v>3223222</v>
      </c>
      <c r="U1111" s="33">
        <v>2.8800000000000001E-4</v>
      </c>
      <c r="V1111" s="34">
        <f t="shared" si="214"/>
        <v>928.28793600000006</v>
      </c>
      <c r="W1111" s="11"/>
    </row>
    <row r="1112" spans="7:23" x14ac:dyDescent="0.3">
      <c r="G1112" s="26"/>
      <c r="H1112" s="11"/>
      <c r="I1112" s="11"/>
      <c r="J1112" s="27"/>
      <c r="K1112" s="28"/>
      <c r="L1112" s="30"/>
      <c r="M1112" s="30"/>
      <c r="N1112" s="30"/>
      <c r="O1112" s="30"/>
      <c r="P1112" s="33"/>
      <c r="Q1112" s="32"/>
      <c r="R1112" s="30"/>
      <c r="S1112" s="30"/>
      <c r="T1112" s="30"/>
      <c r="U1112" s="33"/>
      <c r="V1112" s="34"/>
      <c r="W1112" s="11"/>
    </row>
    <row r="1113" spans="7:23" ht="15.6" x14ac:dyDescent="0.3">
      <c r="G1113" s="39">
        <v>114</v>
      </c>
      <c r="H1113" s="40" t="s">
        <v>164</v>
      </c>
      <c r="I1113" s="11"/>
      <c r="J1113" s="27"/>
      <c r="K1113" s="28"/>
      <c r="L1113" s="30"/>
      <c r="M1113" s="30"/>
      <c r="N1113" s="30"/>
      <c r="O1113" s="30"/>
      <c r="P1113" s="33"/>
      <c r="Q1113" s="32"/>
      <c r="R1113" s="30"/>
      <c r="S1113" s="30"/>
      <c r="T1113" s="30"/>
      <c r="U1113" s="33"/>
      <c r="V1113" s="34"/>
      <c r="W1113" s="11"/>
    </row>
    <row r="1114" spans="7:23" x14ac:dyDescent="0.3">
      <c r="G1114" s="26"/>
      <c r="H1114" s="11">
        <v>1</v>
      </c>
      <c r="I1114" s="11" t="s">
        <v>11</v>
      </c>
      <c r="J1114" s="27">
        <v>957</v>
      </c>
      <c r="K1114" s="28">
        <v>1</v>
      </c>
      <c r="L1114" s="29">
        <v>0</v>
      </c>
      <c r="M1114" s="29">
        <v>24490</v>
      </c>
      <c r="N1114" s="30"/>
      <c r="O1114" s="30">
        <f t="shared" ref="O1114:O1129" si="215">(L1114+M1114-N1114)*K1114</f>
        <v>24490</v>
      </c>
      <c r="P1114" s="31">
        <v>1.91E-3</v>
      </c>
      <c r="Q1114" s="32">
        <f t="shared" ref="Q1114:Q1129" si="216">O1114*P1114</f>
        <v>46.7759</v>
      </c>
      <c r="R1114" s="29">
        <v>0</v>
      </c>
      <c r="S1114" s="30"/>
      <c r="T1114" s="30">
        <f t="shared" ref="T1114:T1129" si="217">(R1114-S1114)*K1114</f>
        <v>0</v>
      </c>
      <c r="U1114" s="33">
        <v>1.9740000000000001E-3</v>
      </c>
      <c r="V1114" s="34">
        <f t="shared" ref="V1114:V1129" si="218">T1114*U1114</f>
        <v>0</v>
      </c>
      <c r="W1114" s="11"/>
    </row>
    <row r="1115" spans="7:23" x14ac:dyDescent="0.3">
      <c r="G1115" s="26"/>
      <c r="H1115" s="11">
        <v>2</v>
      </c>
      <c r="I1115" s="11" t="s">
        <v>27</v>
      </c>
      <c r="J1115" s="27">
        <v>957</v>
      </c>
      <c r="K1115" s="28">
        <v>1</v>
      </c>
      <c r="L1115" s="29">
        <v>0</v>
      </c>
      <c r="M1115" s="29">
        <v>24490</v>
      </c>
      <c r="N1115" s="30"/>
      <c r="O1115" s="30">
        <f t="shared" si="215"/>
        <v>24490</v>
      </c>
      <c r="P1115" s="31">
        <v>2.6899999999999998E-4</v>
      </c>
      <c r="Q1115" s="32">
        <f t="shared" si="216"/>
        <v>6.5878099999999993</v>
      </c>
      <c r="R1115" s="29">
        <v>0</v>
      </c>
      <c r="S1115" s="30"/>
      <c r="T1115" s="30">
        <f t="shared" si="217"/>
        <v>0</v>
      </c>
      <c r="U1115" s="33">
        <v>2.9500000000000001E-4</v>
      </c>
      <c r="V1115" s="34">
        <f t="shared" si="218"/>
        <v>0</v>
      </c>
      <c r="W1115" s="11"/>
    </row>
    <row r="1116" spans="7:23" x14ac:dyDescent="0.3">
      <c r="G1116" s="26"/>
      <c r="H1116" s="11">
        <v>3</v>
      </c>
      <c r="I1116" s="11" t="s">
        <v>20</v>
      </c>
      <c r="J1116" s="27">
        <v>957</v>
      </c>
      <c r="K1116" s="28">
        <v>1</v>
      </c>
      <c r="L1116" s="29">
        <v>0</v>
      </c>
      <c r="M1116" s="29">
        <v>24490</v>
      </c>
      <c r="N1116" s="30"/>
      <c r="O1116" s="30">
        <f t="shared" si="215"/>
        <v>24490</v>
      </c>
      <c r="P1116" s="31">
        <v>5.9699999999999998E-4</v>
      </c>
      <c r="Q1116" s="32">
        <f t="shared" si="216"/>
        <v>14.620529999999999</v>
      </c>
      <c r="R1116" s="29">
        <v>0</v>
      </c>
      <c r="S1116" s="30"/>
      <c r="T1116" s="30">
        <f t="shared" si="217"/>
        <v>0</v>
      </c>
      <c r="U1116" s="33">
        <v>6.3100000000000005E-4</v>
      </c>
      <c r="V1116" s="34">
        <f t="shared" si="218"/>
        <v>0</v>
      </c>
      <c r="W1116" s="11"/>
    </row>
    <row r="1117" spans="7:23" x14ac:dyDescent="0.3">
      <c r="G1117" s="26"/>
      <c r="H1117" s="11">
        <v>5</v>
      </c>
      <c r="I1117" s="11" t="s">
        <v>17</v>
      </c>
      <c r="J1117" s="27">
        <v>957</v>
      </c>
      <c r="K1117" s="28">
        <v>1</v>
      </c>
      <c r="L1117" s="29">
        <v>0</v>
      </c>
      <c r="M1117" s="29">
        <v>24490</v>
      </c>
      <c r="N1117" s="30"/>
      <c r="O1117" s="30">
        <f t="shared" si="215"/>
        <v>24490</v>
      </c>
      <c r="P1117" s="31">
        <v>6.6930000000000002E-3</v>
      </c>
      <c r="Q1117" s="32">
        <f t="shared" si="216"/>
        <v>163.91157000000001</v>
      </c>
      <c r="R1117" s="29">
        <v>0</v>
      </c>
      <c r="S1117" s="30"/>
      <c r="T1117" s="30">
        <f t="shared" si="217"/>
        <v>0</v>
      </c>
      <c r="U1117" s="33">
        <v>6.6429999999999996E-3</v>
      </c>
      <c r="V1117" s="34">
        <f t="shared" si="218"/>
        <v>0</v>
      </c>
      <c r="W1117" s="11"/>
    </row>
    <row r="1118" spans="7:23" x14ac:dyDescent="0.3">
      <c r="G1118" s="26"/>
      <c r="H1118" s="11">
        <v>6</v>
      </c>
      <c r="I1118" s="11" t="s">
        <v>118</v>
      </c>
      <c r="J1118" s="27">
        <v>957</v>
      </c>
      <c r="K1118" s="28">
        <v>1</v>
      </c>
      <c r="L1118" s="29">
        <v>0</v>
      </c>
      <c r="M1118" s="29">
        <v>24490</v>
      </c>
      <c r="N1118" s="30"/>
      <c r="O1118" s="30">
        <f t="shared" si="215"/>
        <v>24490</v>
      </c>
      <c r="P1118" s="31">
        <v>0</v>
      </c>
      <c r="Q1118" s="32">
        <f t="shared" si="216"/>
        <v>0</v>
      </c>
      <c r="R1118" s="29">
        <v>0</v>
      </c>
      <c r="S1118" s="30"/>
      <c r="T1118" s="30">
        <f t="shared" si="217"/>
        <v>0</v>
      </c>
      <c r="U1118" s="33">
        <v>0</v>
      </c>
      <c r="V1118" s="34">
        <f t="shared" si="218"/>
        <v>0</v>
      </c>
      <c r="W1118" s="11"/>
    </row>
    <row r="1119" spans="7:23" x14ac:dyDescent="0.3">
      <c r="G1119" s="26"/>
      <c r="H1119" s="11">
        <v>7</v>
      </c>
      <c r="I1119" s="11" t="s">
        <v>9</v>
      </c>
      <c r="J1119" s="27">
        <v>957</v>
      </c>
      <c r="K1119" s="28">
        <v>1</v>
      </c>
      <c r="L1119" s="29">
        <v>0</v>
      </c>
      <c r="M1119" s="29">
        <v>24490</v>
      </c>
      <c r="N1119" s="30"/>
      <c r="O1119" s="30">
        <f t="shared" si="215"/>
        <v>24490</v>
      </c>
      <c r="P1119" s="31">
        <v>1.27E-4</v>
      </c>
      <c r="Q1119" s="32">
        <f t="shared" si="216"/>
        <v>3.1102300000000001</v>
      </c>
      <c r="R1119" s="29">
        <v>0</v>
      </c>
      <c r="S1119" s="30"/>
      <c r="T1119" s="30">
        <f t="shared" si="217"/>
        <v>0</v>
      </c>
      <c r="U1119" s="33">
        <v>1.34E-4</v>
      </c>
      <c r="V1119" s="34">
        <f t="shared" si="218"/>
        <v>0</v>
      </c>
      <c r="W1119" s="11"/>
    </row>
    <row r="1120" spans="7:23" x14ac:dyDescent="0.3">
      <c r="G1120" s="26"/>
      <c r="H1120" s="11">
        <v>8</v>
      </c>
      <c r="I1120" s="11" t="s">
        <v>23</v>
      </c>
      <c r="J1120" s="27">
        <v>957</v>
      </c>
      <c r="K1120" s="28">
        <v>1</v>
      </c>
      <c r="L1120" s="29">
        <v>0</v>
      </c>
      <c r="M1120" s="29">
        <v>24490</v>
      </c>
      <c r="N1120" s="30"/>
      <c r="O1120" s="30">
        <f t="shared" si="215"/>
        <v>24490</v>
      </c>
      <c r="P1120" s="31">
        <v>1.8699999999999999E-4</v>
      </c>
      <c r="Q1120" s="32">
        <f t="shared" si="216"/>
        <v>4.5796299999999999</v>
      </c>
      <c r="R1120" s="29">
        <v>0</v>
      </c>
      <c r="S1120" s="30"/>
      <c r="T1120" s="30">
        <f t="shared" si="217"/>
        <v>0</v>
      </c>
      <c r="U1120" s="33">
        <v>1.9599999999999999E-4</v>
      </c>
      <c r="V1120" s="34">
        <f t="shared" si="218"/>
        <v>0</v>
      </c>
      <c r="W1120" s="11"/>
    </row>
    <row r="1121" spans="7:23" x14ac:dyDescent="0.3">
      <c r="G1121" s="26"/>
      <c r="H1121" s="11">
        <v>10</v>
      </c>
      <c r="I1121" s="11" t="s">
        <v>162</v>
      </c>
      <c r="J1121" s="27">
        <v>957</v>
      </c>
      <c r="K1121" s="28">
        <v>1</v>
      </c>
      <c r="L1121" s="29">
        <v>0</v>
      </c>
      <c r="M1121" s="29">
        <v>24490</v>
      </c>
      <c r="N1121" s="30"/>
      <c r="O1121" s="30">
        <f t="shared" si="215"/>
        <v>24490</v>
      </c>
      <c r="P1121" s="31">
        <v>0</v>
      </c>
      <c r="Q1121" s="32">
        <f t="shared" si="216"/>
        <v>0</v>
      </c>
      <c r="R1121" s="29">
        <v>0</v>
      </c>
      <c r="S1121" s="30"/>
      <c r="T1121" s="30">
        <f t="shared" si="217"/>
        <v>0</v>
      </c>
      <c r="U1121" s="33">
        <v>0</v>
      </c>
      <c r="V1121" s="34">
        <f t="shared" si="218"/>
        <v>0</v>
      </c>
      <c r="W1121" s="11"/>
    </row>
    <row r="1122" spans="7:23" x14ac:dyDescent="0.3">
      <c r="G1122" s="26"/>
      <c r="H1122" s="11">
        <v>32</v>
      </c>
      <c r="I1122" s="11" t="s">
        <v>5</v>
      </c>
      <c r="J1122" s="27">
        <v>957</v>
      </c>
      <c r="K1122" s="28">
        <v>1</v>
      </c>
      <c r="L1122" s="29">
        <v>0</v>
      </c>
      <c r="M1122" s="29">
        <v>24490</v>
      </c>
      <c r="N1122" s="30"/>
      <c r="O1122" s="30">
        <f t="shared" si="215"/>
        <v>24490</v>
      </c>
      <c r="P1122" s="31">
        <v>1.1440000000000001E-3</v>
      </c>
      <c r="Q1122" s="32">
        <f t="shared" si="216"/>
        <v>28.016560000000002</v>
      </c>
      <c r="R1122" s="29">
        <v>0</v>
      </c>
      <c r="S1122" s="30"/>
      <c r="T1122" s="30">
        <f t="shared" si="217"/>
        <v>0</v>
      </c>
      <c r="U1122" s="33">
        <v>1.201E-3</v>
      </c>
      <c r="V1122" s="34">
        <f t="shared" si="218"/>
        <v>0</v>
      </c>
      <c r="W1122" s="11"/>
    </row>
    <row r="1123" spans="7:23" x14ac:dyDescent="0.3">
      <c r="G1123" s="26"/>
      <c r="H1123" s="11">
        <v>38</v>
      </c>
      <c r="I1123" s="11" t="s">
        <v>12</v>
      </c>
      <c r="J1123" s="27">
        <v>957</v>
      </c>
      <c r="K1123" s="28">
        <v>1</v>
      </c>
      <c r="L1123" s="29">
        <v>0</v>
      </c>
      <c r="M1123" s="29">
        <v>24490</v>
      </c>
      <c r="N1123" s="30"/>
      <c r="O1123" s="30">
        <f t="shared" si="215"/>
        <v>24490</v>
      </c>
      <c r="P1123" s="31">
        <v>7.8999999999999996E-5</v>
      </c>
      <c r="Q1123" s="32">
        <f t="shared" si="216"/>
        <v>1.9347099999999999</v>
      </c>
      <c r="R1123" s="29">
        <v>0</v>
      </c>
      <c r="S1123" s="30"/>
      <c r="T1123" s="30">
        <f t="shared" si="217"/>
        <v>0</v>
      </c>
      <c r="U1123" s="33">
        <v>8.2999999999999998E-5</v>
      </c>
      <c r="V1123" s="34">
        <f t="shared" si="218"/>
        <v>0</v>
      </c>
      <c r="W1123" s="11"/>
    </row>
    <row r="1124" spans="7:23" x14ac:dyDescent="0.3">
      <c r="G1124" s="26"/>
      <c r="H1124" s="11">
        <v>55</v>
      </c>
      <c r="I1124" s="11" t="s">
        <v>26</v>
      </c>
      <c r="J1124" s="27">
        <v>957</v>
      </c>
      <c r="K1124" s="28">
        <v>1</v>
      </c>
      <c r="L1124" s="29">
        <v>0</v>
      </c>
      <c r="M1124" s="29">
        <v>24490</v>
      </c>
      <c r="N1124" s="30"/>
      <c r="O1124" s="30">
        <f t="shared" si="215"/>
        <v>24490</v>
      </c>
      <c r="P1124" s="31">
        <v>1.5699999999999999E-4</v>
      </c>
      <c r="Q1124" s="32">
        <f t="shared" si="216"/>
        <v>3.8449299999999997</v>
      </c>
      <c r="R1124" s="29">
        <v>0</v>
      </c>
      <c r="S1124" s="30"/>
      <c r="T1124" s="30">
        <f t="shared" si="217"/>
        <v>0</v>
      </c>
      <c r="U1124" s="33">
        <v>2.1100000000000001E-4</v>
      </c>
      <c r="V1124" s="34">
        <f t="shared" si="218"/>
        <v>0</v>
      </c>
      <c r="W1124" s="11"/>
    </row>
    <row r="1125" spans="7:23" x14ac:dyDescent="0.3">
      <c r="G1125" s="26"/>
      <c r="H1125" s="11">
        <v>71</v>
      </c>
      <c r="I1125" s="11" t="s">
        <v>18</v>
      </c>
      <c r="J1125" s="27">
        <v>957</v>
      </c>
      <c r="K1125" s="28">
        <v>0</v>
      </c>
      <c r="L1125" s="29">
        <v>0</v>
      </c>
      <c r="M1125" s="29">
        <v>24490</v>
      </c>
      <c r="N1125" s="30"/>
      <c r="O1125" s="30">
        <f t="shared" si="215"/>
        <v>0</v>
      </c>
      <c r="P1125" s="31">
        <v>1.1E-5</v>
      </c>
      <c r="Q1125" s="32">
        <f t="shared" si="216"/>
        <v>0</v>
      </c>
      <c r="R1125" s="29">
        <v>0</v>
      </c>
      <c r="S1125" s="30"/>
      <c r="T1125" s="30">
        <f t="shared" si="217"/>
        <v>0</v>
      </c>
      <c r="U1125" s="33">
        <v>1.2E-5</v>
      </c>
      <c r="V1125" s="34">
        <f t="shared" si="218"/>
        <v>0</v>
      </c>
      <c r="W1125" s="11"/>
    </row>
    <row r="1126" spans="7:23" x14ac:dyDescent="0.3">
      <c r="G1126" s="26"/>
      <c r="H1126" s="11">
        <v>72</v>
      </c>
      <c r="I1126" s="11" t="s">
        <v>28</v>
      </c>
      <c r="J1126" s="27">
        <v>957</v>
      </c>
      <c r="K1126" s="28">
        <v>0</v>
      </c>
      <c r="L1126" s="29">
        <v>0</v>
      </c>
      <c r="M1126" s="29">
        <v>24490</v>
      </c>
      <c r="N1126" s="30"/>
      <c r="O1126" s="30">
        <f t="shared" si="215"/>
        <v>0</v>
      </c>
      <c r="P1126" s="31">
        <v>3.1799999999999998E-4</v>
      </c>
      <c r="Q1126" s="32">
        <f t="shared" si="216"/>
        <v>0</v>
      </c>
      <c r="R1126" s="29">
        <v>0</v>
      </c>
      <c r="S1126" s="30"/>
      <c r="T1126" s="30">
        <f t="shared" si="217"/>
        <v>0</v>
      </c>
      <c r="U1126" s="33">
        <v>3.3700000000000001E-4</v>
      </c>
      <c r="V1126" s="34">
        <f t="shared" si="218"/>
        <v>0</v>
      </c>
      <c r="W1126" s="11"/>
    </row>
    <row r="1127" spans="7:23" x14ac:dyDescent="0.3">
      <c r="G1127" s="26"/>
      <c r="H1127" s="11">
        <v>104</v>
      </c>
      <c r="I1127" s="11" t="s">
        <v>130</v>
      </c>
      <c r="J1127" s="27">
        <v>957</v>
      </c>
      <c r="K1127" s="28">
        <v>1</v>
      </c>
      <c r="L1127" s="29">
        <v>0</v>
      </c>
      <c r="M1127" s="29">
        <v>24490</v>
      </c>
      <c r="N1127" s="30"/>
      <c r="O1127" s="30">
        <f t="shared" si="215"/>
        <v>24490</v>
      </c>
      <c r="P1127" s="31">
        <v>0</v>
      </c>
      <c r="Q1127" s="32">
        <f t="shared" si="216"/>
        <v>0</v>
      </c>
      <c r="R1127" s="29">
        <v>0</v>
      </c>
      <c r="S1127" s="30"/>
      <c r="T1127" s="30">
        <f t="shared" si="217"/>
        <v>0</v>
      </c>
      <c r="U1127" s="33">
        <v>0</v>
      </c>
      <c r="V1127" s="34">
        <f t="shared" si="218"/>
        <v>0</v>
      </c>
      <c r="W1127" s="11"/>
    </row>
    <row r="1128" spans="7:23" x14ac:dyDescent="0.3">
      <c r="G1128" s="26"/>
      <c r="H1128" s="11">
        <v>114</v>
      </c>
      <c r="I1128" s="11" t="s">
        <v>164</v>
      </c>
      <c r="J1128" s="27">
        <v>957</v>
      </c>
      <c r="K1128" s="28">
        <v>1</v>
      </c>
      <c r="L1128" s="29">
        <v>0</v>
      </c>
      <c r="M1128" s="29">
        <v>24490</v>
      </c>
      <c r="N1128" s="30"/>
      <c r="O1128" s="30">
        <f t="shared" si="215"/>
        <v>24490</v>
      </c>
      <c r="P1128" s="31">
        <v>0</v>
      </c>
      <c r="Q1128" s="32">
        <f t="shared" si="216"/>
        <v>0</v>
      </c>
      <c r="R1128" s="29">
        <v>0</v>
      </c>
      <c r="S1128" s="30"/>
      <c r="T1128" s="30">
        <f t="shared" si="217"/>
        <v>0</v>
      </c>
      <c r="U1128" s="33">
        <v>0</v>
      </c>
      <c r="V1128" s="34">
        <f t="shared" si="218"/>
        <v>0</v>
      </c>
      <c r="W1128" s="11"/>
    </row>
    <row r="1129" spans="7:23" x14ac:dyDescent="0.3">
      <c r="G1129" s="26"/>
      <c r="H1129" s="11">
        <v>117</v>
      </c>
      <c r="I1129" s="11" t="s">
        <v>21</v>
      </c>
      <c r="J1129" s="27">
        <v>957</v>
      </c>
      <c r="K1129" s="28">
        <v>1</v>
      </c>
      <c r="L1129" s="29">
        <v>0</v>
      </c>
      <c r="M1129" s="29">
        <v>24490</v>
      </c>
      <c r="N1129" s="30"/>
      <c r="O1129" s="30">
        <f t="shared" si="215"/>
        <v>24490</v>
      </c>
      <c r="P1129" s="31">
        <v>2.7300000000000002E-4</v>
      </c>
      <c r="Q1129" s="32">
        <f t="shared" si="216"/>
        <v>6.6857700000000007</v>
      </c>
      <c r="R1129" s="29">
        <v>0</v>
      </c>
      <c r="S1129" s="30"/>
      <c r="T1129" s="30">
        <f t="shared" si="217"/>
        <v>0</v>
      </c>
      <c r="U1129" s="33">
        <v>2.8800000000000001E-4</v>
      </c>
      <c r="V1129" s="34">
        <f t="shared" si="218"/>
        <v>0</v>
      </c>
      <c r="W1129" s="11"/>
    </row>
    <row r="1130" spans="7:23" ht="15" thickBot="1" x14ac:dyDescent="0.35">
      <c r="G1130" s="35"/>
      <c r="H1130" s="36"/>
      <c r="I1130" s="36"/>
      <c r="J1130" s="36"/>
      <c r="K1130" s="43"/>
      <c r="L1130" s="44"/>
      <c r="M1130" s="44"/>
      <c r="N1130" s="44"/>
      <c r="O1130" s="44"/>
      <c r="P1130" s="45"/>
      <c r="Q1130" s="46"/>
      <c r="R1130" s="44"/>
      <c r="S1130" s="44"/>
      <c r="T1130" s="44"/>
      <c r="U1130" s="45"/>
      <c r="V1130" s="47"/>
    </row>
    <row r="1131" spans="7:23" x14ac:dyDescent="0.3">
      <c r="G1131" s="11">
        <v>114</v>
      </c>
      <c r="H1131" s="11" t="s">
        <v>164</v>
      </c>
      <c r="I1131" s="11"/>
      <c r="J1131" s="27"/>
      <c r="K1131" s="28"/>
      <c r="L1131" s="30"/>
      <c r="M1131" s="30"/>
      <c r="N1131" s="30"/>
      <c r="O1131" s="30"/>
      <c r="P1131" s="33"/>
      <c r="Q1131" s="32">
        <f>SUM(Q1095:Q1130)</f>
        <v>295442.55653400009</v>
      </c>
      <c r="R1131" s="30"/>
      <c r="S1131" s="30"/>
      <c r="T1131" s="30"/>
      <c r="U1131" s="33"/>
      <c r="V1131" s="32">
        <f>SUM(V1095:V1130)</f>
        <v>40154.899676000001</v>
      </c>
      <c r="W1131" s="38">
        <f>Q1131+V1131</f>
        <v>335597.45621000009</v>
      </c>
    </row>
    <row r="1132" spans="7:23" x14ac:dyDescent="0.3"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</row>
    <row r="1133" spans="7:23" x14ac:dyDescent="0.3"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</row>
    <row r="1134" spans="7:23" x14ac:dyDescent="0.3">
      <c r="G1134" s="11"/>
      <c r="H1134" s="11"/>
      <c r="I1134" s="11"/>
      <c r="J1134" s="27"/>
      <c r="K1134" s="28"/>
      <c r="L1134" s="30"/>
      <c r="M1134" s="30"/>
      <c r="N1134" s="30"/>
      <c r="O1134" s="30"/>
      <c r="P1134" s="33"/>
      <c r="Q1134" s="32"/>
      <c r="R1134" s="30"/>
      <c r="S1134" s="30"/>
      <c r="T1134" s="30"/>
      <c r="U1134" s="33"/>
      <c r="V1134" s="32"/>
      <c r="W1134" s="11"/>
    </row>
    <row r="1135" spans="7:23" ht="15" thickBot="1" x14ac:dyDescent="0.35">
      <c r="G1135" s="11"/>
      <c r="H1135" s="11"/>
      <c r="I1135" s="11"/>
      <c r="J1135" s="12" t="s">
        <v>100</v>
      </c>
      <c r="K1135" s="13" t="s">
        <v>101</v>
      </c>
      <c r="L1135" s="14" t="s">
        <v>102</v>
      </c>
      <c r="M1135" s="14" t="s">
        <v>103</v>
      </c>
      <c r="N1135" s="14" t="s">
        <v>104</v>
      </c>
      <c r="O1135" s="14" t="s">
        <v>105</v>
      </c>
      <c r="P1135" s="15" t="s">
        <v>106</v>
      </c>
      <c r="Q1135" s="16" t="s">
        <v>107</v>
      </c>
      <c r="R1135" s="14" t="s">
        <v>108</v>
      </c>
      <c r="S1135" s="14" t="s">
        <v>109</v>
      </c>
      <c r="T1135" s="14" t="s">
        <v>110</v>
      </c>
      <c r="U1135" s="15" t="s">
        <v>111</v>
      </c>
      <c r="V1135" s="16" t="s">
        <v>112</v>
      </c>
      <c r="W1135" s="11"/>
    </row>
    <row r="1136" spans="7:23" ht="15.6" x14ac:dyDescent="0.3">
      <c r="G1136" s="17">
        <v>77</v>
      </c>
      <c r="H1136" s="18" t="s">
        <v>165</v>
      </c>
      <c r="I1136" s="19"/>
      <c r="J1136" s="20"/>
      <c r="K1136" s="21"/>
      <c r="L1136" s="22"/>
      <c r="M1136" s="22"/>
      <c r="N1136" s="22"/>
      <c r="O1136" s="22"/>
      <c r="P1136" s="23"/>
      <c r="Q1136" s="24"/>
      <c r="R1136" s="22"/>
      <c r="S1136" s="22"/>
      <c r="T1136" s="22"/>
      <c r="U1136" s="23"/>
      <c r="V1136" s="25"/>
      <c r="W1136" s="11"/>
    </row>
    <row r="1137" spans="7:23" x14ac:dyDescent="0.3">
      <c r="G1137" s="26"/>
      <c r="H1137" s="11">
        <v>1</v>
      </c>
      <c r="I1137" s="11" t="s">
        <v>11</v>
      </c>
      <c r="J1137" s="27">
        <v>254</v>
      </c>
      <c r="K1137" s="28">
        <v>0.7</v>
      </c>
      <c r="L1137" s="29">
        <v>26680903</v>
      </c>
      <c r="M1137" s="29">
        <v>70591</v>
      </c>
      <c r="N1137" s="30">
        <v>-636387</v>
      </c>
      <c r="O1137" s="30">
        <f t="shared" ref="O1137:O1154" si="219">(L1137+M1137-N1137)*K1137</f>
        <v>19171516.699999999</v>
      </c>
      <c r="P1137" s="31">
        <v>1.91E-3</v>
      </c>
      <c r="Q1137" s="32">
        <f t="shared" ref="Q1137:Q1154" si="220">O1137*P1137</f>
        <v>36617.596896999996</v>
      </c>
      <c r="R1137" s="29">
        <v>1748684</v>
      </c>
      <c r="S1137" s="30">
        <v>0</v>
      </c>
      <c r="T1137" s="30">
        <f t="shared" ref="T1137:T1154" si="221">(R1137-S1137)*K1137</f>
        <v>1224078.7999999998</v>
      </c>
      <c r="U1137" s="33">
        <v>1.9740000000000001E-3</v>
      </c>
      <c r="V1137" s="34">
        <f t="shared" ref="V1137:V1154" si="222">T1137*U1137</f>
        <v>2416.3315511999999</v>
      </c>
      <c r="W1137" s="11"/>
    </row>
    <row r="1138" spans="7:23" x14ac:dyDescent="0.3">
      <c r="G1138" s="26"/>
      <c r="H1138" s="11">
        <v>2</v>
      </c>
      <c r="I1138" s="11" t="s">
        <v>27</v>
      </c>
      <c r="J1138" s="27">
        <v>254</v>
      </c>
      <c r="K1138" s="28">
        <v>0.7</v>
      </c>
      <c r="L1138" s="29">
        <v>26680903</v>
      </c>
      <c r="M1138" s="29">
        <v>70591</v>
      </c>
      <c r="N1138" s="30">
        <v>-636387</v>
      </c>
      <c r="O1138" s="30">
        <f t="shared" si="219"/>
        <v>19171516.699999999</v>
      </c>
      <c r="P1138" s="31">
        <v>2.6899999999999998E-4</v>
      </c>
      <c r="Q1138" s="32">
        <f t="shared" si="220"/>
        <v>5157.1379922999995</v>
      </c>
      <c r="R1138" s="29">
        <v>1748684</v>
      </c>
      <c r="S1138" s="30">
        <v>0</v>
      </c>
      <c r="T1138" s="30">
        <f t="shared" si="221"/>
        <v>1224078.7999999998</v>
      </c>
      <c r="U1138" s="33">
        <v>2.9500000000000001E-4</v>
      </c>
      <c r="V1138" s="34">
        <f t="shared" si="222"/>
        <v>361.10324599999996</v>
      </c>
      <c r="W1138" s="11"/>
    </row>
    <row r="1139" spans="7:23" x14ac:dyDescent="0.3">
      <c r="G1139" s="26"/>
      <c r="H1139" s="11">
        <v>3</v>
      </c>
      <c r="I1139" s="11" t="s">
        <v>20</v>
      </c>
      <c r="J1139" s="27">
        <v>254</v>
      </c>
      <c r="K1139" s="28">
        <v>0.7</v>
      </c>
      <c r="L1139" s="29">
        <v>26680903</v>
      </c>
      <c r="M1139" s="29">
        <v>70591</v>
      </c>
      <c r="N1139" s="30">
        <v>-636387</v>
      </c>
      <c r="O1139" s="30">
        <f t="shared" si="219"/>
        <v>19171516.699999999</v>
      </c>
      <c r="P1139" s="31">
        <v>5.9699999999999998E-4</v>
      </c>
      <c r="Q1139" s="32">
        <f t="shared" si="220"/>
        <v>11445.395469899999</v>
      </c>
      <c r="R1139" s="29">
        <v>1748684</v>
      </c>
      <c r="S1139" s="30">
        <v>0</v>
      </c>
      <c r="T1139" s="30">
        <f t="shared" si="221"/>
        <v>1224078.7999999998</v>
      </c>
      <c r="U1139" s="33">
        <v>6.3100000000000005E-4</v>
      </c>
      <c r="V1139" s="34">
        <f t="shared" si="222"/>
        <v>772.39372279999998</v>
      </c>
      <c r="W1139" s="11"/>
    </row>
    <row r="1140" spans="7:23" x14ac:dyDescent="0.3">
      <c r="G1140" s="26"/>
      <c r="H1140" s="11">
        <v>5</v>
      </c>
      <c r="I1140" s="11" t="s">
        <v>17</v>
      </c>
      <c r="J1140" s="27">
        <v>254</v>
      </c>
      <c r="K1140" s="28">
        <v>0.7</v>
      </c>
      <c r="L1140" s="29">
        <v>26680903</v>
      </c>
      <c r="M1140" s="29">
        <v>70591</v>
      </c>
      <c r="N1140" s="30">
        <v>-636387</v>
      </c>
      <c r="O1140" s="30">
        <f t="shared" si="219"/>
        <v>19171516.699999999</v>
      </c>
      <c r="P1140" s="31">
        <v>6.6930000000000002E-3</v>
      </c>
      <c r="Q1140" s="32">
        <f t="shared" si="220"/>
        <v>128314.96127309999</v>
      </c>
      <c r="R1140" s="29">
        <v>1748684</v>
      </c>
      <c r="S1140" s="30">
        <v>0</v>
      </c>
      <c r="T1140" s="30">
        <f t="shared" si="221"/>
        <v>1224078.7999999998</v>
      </c>
      <c r="U1140" s="33">
        <v>6.6429999999999996E-3</v>
      </c>
      <c r="V1140" s="34">
        <f t="shared" si="222"/>
        <v>8131.5554683999981</v>
      </c>
      <c r="W1140" s="11"/>
    </row>
    <row r="1141" spans="7:23" x14ac:dyDescent="0.3">
      <c r="G1141" s="26"/>
      <c r="H1141" s="11">
        <v>6</v>
      </c>
      <c r="I1141" s="11" t="s">
        <v>118</v>
      </c>
      <c r="J1141" s="27">
        <v>254</v>
      </c>
      <c r="K1141" s="28">
        <v>0.7</v>
      </c>
      <c r="L1141" s="29">
        <v>26680903</v>
      </c>
      <c r="M1141" s="29">
        <v>70591</v>
      </c>
      <c r="N1141" s="30">
        <v>-636387</v>
      </c>
      <c r="O1141" s="30">
        <f t="shared" si="219"/>
        <v>19171516.699999999</v>
      </c>
      <c r="P1141" s="31">
        <v>0</v>
      </c>
      <c r="Q1141" s="32">
        <f t="shared" si="220"/>
        <v>0</v>
      </c>
      <c r="R1141" s="29">
        <v>1748684</v>
      </c>
      <c r="S1141" s="30">
        <v>0</v>
      </c>
      <c r="T1141" s="30">
        <f t="shared" si="221"/>
        <v>1224078.7999999998</v>
      </c>
      <c r="U1141" s="33">
        <v>0</v>
      </c>
      <c r="V1141" s="34">
        <f t="shared" si="222"/>
        <v>0</v>
      </c>
      <c r="W1141" s="11"/>
    </row>
    <row r="1142" spans="7:23" x14ac:dyDescent="0.3">
      <c r="G1142" s="26"/>
      <c r="H1142" s="11">
        <v>7</v>
      </c>
      <c r="I1142" s="11" t="s">
        <v>9</v>
      </c>
      <c r="J1142" s="27">
        <v>254</v>
      </c>
      <c r="K1142" s="28">
        <v>0.7</v>
      </c>
      <c r="L1142" s="29">
        <v>26680903</v>
      </c>
      <c r="M1142" s="29">
        <v>70591</v>
      </c>
      <c r="N1142" s="30">
        <v>-636387</v>
      </c>
      <c r="O1142" s="30">
        <f t="shared" si="219"/>
        <v>19171516.699999999</v>
      </c>
      <c r="P1142" s="31">
        <v>1.27E-4</v>
      </c>
      <c r="Q1142" s="32">
        <f t="shared" si="220"/>
        <v>2434.7826209</v>
      </c>
      <c r="R1142" s="29">
        <v>1748684</v>
      </c>
      <c r="S1142" s="30">
        <v>0</v>
      </c>
      <c r="T1142" s="30">
        <f t="shared" si="221"/>
        <v>1224078.7999999998</v>
      </c>
      <c r="U1142" s="33">
        <v>1.34E-4</v>
      </c>
      <c r="V1142" s="34">
        <f t="shared" si="222"/>
        <v>164.02655919999998</v>
      </c>
      <c r="W1142" s="11"/>
    </row>
    <row r="1143" spans="7:23" x14ac:dyDescent="0.3">
      <c r="G1143" s="26"/>
      <c r="H1143" s="11">
        <v>8</v>
      </c>
      <c r="I1143" s="11" t="s">
        <v>23</v>
      </c>
      <c r="J1143" s="27">
        <v>254</v>
      </c>
      <c r="K1143" s="28">
        <v>0.7</v>
      </c>
      <c r="L1143" s="29">
        <v>26680903</v>
      </c>
      <c r="M1143" s="29">
        <v>70591</v>
      </c>
      <c r="N1143" s="30">
        <v>-636387</v>
      </c>
      <c r="O1143" s="30">
        <f t="shared" si="219"/>
        <v>19171516.699999999</v>
      </c>
      <c r="P1143" s="31">
        <v>1.8699999999999999E-4</v>
      </c>
      <c r="Q1143" s="32">
        <f t="shared" si="220"/>
        <v>3585.0736228999999</v>
      </c>
      <c r="R1143" s="29">
        <v>1748684</v>
      </c>
      <c r="S1143" s="30">
        <v>0</v>
      </c>
      <c r="T1143" s="30">
        <f t="shared" si="221"/>
        <v>1224078.7999999998</v>
      </c>
      <c r="U1143" s="33">
        <v>1.9599999999999999E-4</v>
      </c>
      <c r="V1143" s="34">
        <f t="shared" si="222"/>
        <v>239.91944479999995</v>
      </c>
      <c r="W1143" s="11"/>
    </row>
    <row r="1144" spans="7:23" x14ac:dyDescent="0.3">
      <c r="G1144" s="26"/>
      <c r="H1144" s="11">
        <v>14</v>
      </c>
      <c r="I1144" s="11" t="s">
        <v>22</v>
      </c>
      <c r="J1144" s="27">
        <v>254</v>
      </c>
      <c r="K1144" s="28">
        <v>0.7</v>
      </c>
      <c r="L1144" s="29">
        <v>26680903</v>
      </c>
      <c r="M1144" s="29">
        <v>70591</v>
      </c>
      <c r="N1144" s="30">
        <v>-636387</v>
      </c>
      <c r="O1144" s="30">
        <f t="shared" si="219"/>
        <v>19171516.699999999</v>
      </c>
      <c r="P1144" s="31">
        <v>9.0000000000000006E-5</v>
      </c>
      <c r="Q1144" s="32">
        <f t="shared" si="220"/>
        <v>1725.4365030000001</v>
      </c>
      <c r="R1144" s="29">
        <v>1748684</v>
      </c>
      <c r="S1144" s="30">
        <v>0</v>
      </c>
      <c r="T1144" s="30">
        <f t="shared" si="221"/>
        <v>1224078.7999999998</v>
      </c>
      <c r="U1144" s="33">
        <v>9.7E-5</v>
      </c>
      <c r="V1144" s="34">
        <f t="shared" si="222"/>
        <v>118.73564359999997</v>
      </c>
      <c r="W1144" s="11"/>
    </row>
    <row r="1145" spans="7:23" x14ac:dyDescent="0.3">
      <c r="G1145" s="26"/>
      <c r="H1145" s="11">
        <v>18</v>
      </c>
      <c r="I1145" s="11" t="s">
        <v>30</v>
      </c>
      <c r="J1145" s="27">
        <v>254</v>
      </c>
      <c r="K1145" s="28">
        <v>0.7</v>
      </c>
      <c r="L1145" s="29">
        <v>26680903</v>
      </c>
      <c r="M1145" s="29">
        <v>70591</v>
      </c>
      <c r="N1145" s="30">
        <v>-636387</v>
      </c>
      <c r="O1145" s="30">
        <f t="shared" si="219"/>
        <v>19171516.699999999</v>
      </c>
      <c r="P1145" s="31">
        <v>1.0250000000000001E-3</v>
      </c>
      <c r="Q1145" s="32">
        <f t="shared" si="220"/>
        <v>19650.804617500002</v>
      </c>
      <c r="R1145" s="29">
        <v>1748684</v>
      </c>
      <c r="S1145" s="30">
        <v>0</v>
      </c>
      <c r="T1145" s="30">
        <f t="shared" si="221"/>
        <v>1224078.7999999998</v>
      </c>
      <c r="U1145" s="33">
        <v>1.0250000000000001E-3</v>
      </c>
      <c r="V1145" s="34">
        <f t="shared" si="222"/>
        <v>1254.6807699999999</v>
      </c>
      <c r="W1145" s="11"/>
    </row>
    <row r="1146" spans="7:23" x14ac:dyDescent="0.3">
      <c r="G1146" s="26"/>
      <c r="H1146" s="11">
        <v>33</v>
      </c>
      <c r="I1146" s="11" t="s">
        <v>7</v>
      </c>
      <c r="J1146" s="27">
        <v>254</v>
      </c>
      <c r="K1146" s="28">
        <v>0.7</v>
      </c>
      <c r="L1146" s="29">
        <v>26680903</v>
      </c>
      <c r="M1146" s="29">
        <v>70591</v>
      </c>
      <c r="N1146" s="30">
        <v>-636387</v>
      </c>
      <c r="O1146" s="30">
        <f t="shared" si="219"/>
        <v>19171516.699999999</v>
      </c>
      <c r="P1146" s="31">
        <v>2.8279999999999998E-3</v>
      </c>
      <c r="Q1146" s="32">
        <f t="shared" si="220"/>
        <v>54217.049227599993</v>
      </c>
      <c r="R1146" s="29">
        <v>1748684</v>
      </c>
      <c r="S1146" s="30">
        <v>0</v>
      </c>
      <c r="T1146" s="30">
        <f t="shared" si="221"/>
        <v>1224078.7999999998</v>
      </c>
      <c r="U1146" s="33">
        <v>2.202E-3</v>
      </c>
      <c r="V1146" s="34">
        <f t="shared" si="222"/>
        <v>2695.4215175999993</v>
      </c>
      <c r="W1146" s="11"/>
    </row>
    <row r="1147" spans="7:23" x14ac:dyDescent="0.3">
      <c r="G1147" s="26"/>
      <c r="H1147" s="11">
        <v>38</v>
      </c>
      <c r="I1147" s="11" t="s">
        <v>12</v>
      </c>
      <c r="J1147" s="27">
        <v>254</v>
      </c>
      <c r="K1147" s="28">
        <v>0.7</v>
      </c>
      <c r="L1147" s="29">
        <v>26680903</v>
      </c>
      <c r="M1147" s="29">
        <v>70591</v>
      </c>
      <c r="N1147" s="30">
        <v>-636387</v>
      </c>
      <c r="O1147" s="30">
        <f t="shared" si="219"/>
        <v>19171516.699999999</v>
      </c>
      <c r="P1147" s="31">
        <v>7.8999999999999996E-5</v>
      </c>
      <c r="Q1147" s="32">
        <f t="shared" si="220"/>
        <v>1514.5498192999999</v>
      </c>
      <c r="R1147" s="29">
        <v>1748684</v>
      </c>
      <c r="S1147" s="30">
        <v>0</v>
      </c>
      <c r="T1147" s="30">
        <f t="shared" si="221"/>
        <v>1224078.7999999998</v>
      </c>
      <c r="U1147" s="33">
        <v>8.2999999999999998E-5</v>
      </c>
      <c r="V1147" s="34">
        <f t="shared" si="222"/>
        <v>101.59854039999998</v>
      </c>
      <c r="W1147" s="11"/>
    </row>
    <row r="1148" spans="7:23" x14ac:dyDescent="0.3">
      <c r="G1148" s="26"/>
      <c r="H1148" s="11">
        <v>41</v>
      </c>
      <c r="I1148" s="11" t="s">
        <v>125</v>
      </c>
      <c r="J1148" s="27">
        <v>254</v>
      </c>
      <c r="K1148" s="28">
        <v>0.7</v>
      </c>
      <c r="L1148" s="29">
        <v>26680903</v>
      </c>
      <c r="M1148" s="29">
        <v>70591</v>
      </c>
      <c r="N1148" s="30">
        <v>-636387</v>
      </c>
      <c r="O1148" s="30">
        <f t="shared" si="219"/>
        <v>19171516.699999999</v>
      </c>
      <c r="P1148" s="31">
        <v>0</v>
      </c>
      <c r="Q1148" s="32">
        <f t="shared" si="220"/>
        <v>0</v>
      </c>
      <c r="R1148" s="29">
        <v>1748684</v>
      </c>
      <c r="S1148" s="30">
        <v>0</v>
      </c>
      <c r="T1148" s="30">
        <f t="shared" si="221"/>
        <v>1224078.7999999998</v>
      </c>
      <c r="U1148" s="33">
        <v>0</v>
      </c>
      <c r="V1148" s="34">
        <f t="shared" si="222"/>
        <v>0</v>
      </c>
      <c r="W1148" s="11"/>
    </row>
    <row r="1149" spans="7:23" x14ac:dyDescent="0.3">
      <c r="G1149" s="26"/>
      <c r="H1149" s="11">
        <v>55</v>
      </c>
      <c r="I1149" s="11" t="s">
        <v>26</v>
      </c>
      <c r="J1149" s="27">
        <v>254</v>
      </c>
      <c r="K1149" s="28">
        <v>0.7</v>
      </c>
      <c r="L1149" s="29">
        <v>26680903</v>
      </c>
      <c r="M1149" s="29">
        <v>70591</v>
      </c>
      <c r="N1149" s="30">
        <v>-636387</v>
      </c>
      <c r="O1149" s="30">
        <f t="shared" si="219"/>
        <v>19171516.699999999</v>
      </c>
      <c r="P1149" s="31">
        <v>1.5699999999999999E-4</v>
      </c>
      <c r="Q1149" s="32">
        <f t="shared" si="220"/>
        <v>3009.9281219</v>
      </c>
      <c r="R1149" s="29">
        <v>1748684</v>
      </c>
      <c r="S1149" s="30">
        <v>0</v>
      </c>
      <c r="T1149" s="30">
        <f t="shared" si="221"/>
        <v>1224078.7999999998</v>
      </c>
      <c r="U1149" s="33">
        <v>2.1100000000000001E-4</v>
      </c>
      <c r="V1149" s="34">
        <f t="shared" si="222"/>
        <v>258.28062679999999</v>
      </c>
      <c r="W1149" s="11"/>
    </row>
    <row r="1150" spans="7:23" x14ac:dyDescent="0.3">
      <c r="G1150" s="26"/>
      <c r="H1150" s="11">
        <v>71</v>
      </c>
      <c r="I1150" s="11" t="s">
        <v>18</v>
      </c>
      <c r="J1150" s="27">
        <v>254</v>
      </c>
      <c r="K1150" s="28">
        <v>0.7</v>
      </c>
      <c r="L1150" s="29">
        <v>26680903</v>
      </c>
      <c r="M1150" s="29">
        <v>70591</v>
      </c>
      <c r="N1150" s="30">
        <v>-636387</v>
      </c>
      <c r="O1150" s="30">
        <f t="shared" si="219"/>
        <v>19171516.699999999</v>
      </c>
      <c r="P1150" s="31">
        <v>1.1E-5</v>
      </c>
      <c r="Q1150" s="32">
        <f t="shared" si="220"/>
        <v>210.88668369999999</v>
      </c>
      <c r="R1150" s="29">
        <v>1748684</v>
      </c>
      <c r="S1150" s="30">
        <v>0</v>
      </c>
      <c r="T1150" s="30">
        <f t="shared" si="221"/>
        <v>1224078.7999999998</v>
      </c>
      <c r="U1150" s="33">
        <v>1.2E-5</v>
      </c>
      <c r="V1150" s="34">
        <f t="shared" si="222"/>
        <v>14.688945599999998</v>
      </c>
      <c r="W1150" s="11"/>
    </row>
    <row r="1151" spans="7:23" x14ac:dyDescent="0.3">
      <c r="G1151" s="26"/>
      <c r="H1151" s="11">
        <v>72</v>
      </c>
      <c r="I1151" s="11" t="s">
        <v>28</v>
      </c>
      <c r="J1151" s="27">
        <v>254</v>
      </c>
      <c r="K1151" s="28">
        <v>0.7</v>
      </c>
      <c r="L1151" s="29">
        <v>26680903</v>
      </c>
      <c r="M1151" s="29">
        <v>70591</v>
      </c>
      <c r="N1151" s="30">
        <v>-636387</v>
      </c>
      <c r="O1151" s="30">
        <f t="shared" si="219"/>
        <v>19171516.699999999</v>
      </c>
      <c r="P1151" s="31">
        <v>3.1799999999999998E-4</v>
      </c>
      <c r="Q1151" s="32">
        <f t="shared" si="220"/>
        <v>6096.5423105999989</v>
      </c>
      <c r="R1151" s="29">
        <v>1748684</v>
      </c>
      <c r="S1151" s="30">
        <v>0</v>
      </c>
      <c r="T1151" s="30">
        <f t="shared" si="221"/>
        <v>1224078.7999999998</v>
      </c>
      <c r="U1151" s="33">
        <v>3.3700000000000001E-4</v>
      </c>
      <c r="V1151" s="34">
        <f t="shared" si="222"/>
        <v>412.51455559999994</v>
      </c>
      <c r="W1151" s="11"/>
    </row>
    <row r="1152" spans="7:23" x14ac:dyDescent="0.3">
      <c r="G1152" s="26"/>
      <c r="H1152" s="11">
        <v>77</v>
      </c>
      <c r="I1152" s="11" t="s">
        <v>165</v>
      </c>
      <c r="J1152" s="27">
        <v>254</v>
      </c>
      <c r="K1152" s="28">
        <v>0.7</v>
      </c>
      <c r="L1152" s="29">
        <v>26680903</v>
      </c>
      <c r="M1152" s="29">
        <v>70591</v>
      </c>
      <c r="N1152" s="30">
        <v>-636387</v>
      </c>
      <c r="O1152" s="30">
        <f t="shared" si="219"/>
        <v>19171516.699999999</v>
      </c>
      <c r="P1152" s="31">
        <v>0</v>
      </c>
      <c r="Q1152" s="32">
        <f t="shared" si="220"/>
        <v>0</v>
      </c>
      <c r="R1152" s="29">
        <v>1748684</v>
      </c>
      <c r="S1152" s="30">
        <v>0</v>
      </c>
      <c r="T1152" s="30">
        <f t="shared" si="221"/>
        <v>1224078.7999999998</v>
      </c>
      <c r="U1152" s="33">
        <v>0</v>
      </c>
      <c r="V1152" s="34">
        <f t="shared" si="222"/>
        <v>0</v>
      </c>
      <c r="W1152" s="11"/>
    </row>
    <row r="1153" spans="7:23" x14ac:dyDescent="0.3">
      <c r="G1153" s="26"/>
      <c r="H1153" s="11">
        <v>104</v>
      </c>
      <c r="I1153" s="11" t="s">
        <v>130</v>
      </c>
      <c r="J1153" s="27">
        <v>254</v>
      </c>
      <c r="K1153" s="28">
        <v>0.7</v>
      </c>
      <c r="L1153" s="29">
        <v>26680903</v>
      </c>
      <c r="M1153" s="29">
        <v>70591</v>
      </c>
      <c r="N1153" s="30">
        <v>-636387</v>
      </c>
      <c r="O1153" s="30">
        <f t="shared" si="219"/>
        <v>19171516.699999999</v>
      </c>
      <c r="P1153" s="31">
        <v>0</v>
      </c>
      <c r="Q1153" s="32">
        <f t="shared" si="220"/>
        <v>0</v>
      </c>
      <c r="R1153" s="29">
        <v>1748684</v>
      </c>
      <c r="S1153" s="30">
        <v>0</v>
      </c>
      <c r="T1153" s="30">
        <f t="shared" si="221"/>
        <v>1224078.7999999998</v>
      </c>
      <c r="U1153" s="33">
        <v>0</v>
      </c>
      <c r="V1153" s="34">
        <f t="shared" si="222"/>
        <v>0</v>
      </c>
      <c r="W1153" s="11"/>
    </row>
    <row r="1154" spans="7:23" x14ac:dyDescent="0.3">
      <c r="G1154" s="26"/>
      <c r="H1154" s="11">
        <v>117</v>
      </c>
      <c r="I1154" s="11" t="s">
        <v>21</v>
      </c>
      <c r="J1154" s="27">
        <v>254</v>
      </c>
      <c r="K1154" s="28">
        <v>0.7</v>
      </c>
      <c r="L1154" s="29">
        <v>26680903</v>
      </c>
      <c r="M1154" s="29">
        <v>70591</v>
      </c>
      <c r="N1154" s="30">
        <v>-636387</v>
      </c>
      <c r="O1154" s="30">
        <f t="shared" si="219"/>
        <v>19171516.699999999</v>
      </c>
      <c r="P1154" s="31">
        <v>2.7300000000000002E-4</v>
      </c>
      <c r="Q1154" s="32">
        <f t="shared" si="220"/>
        <v>5233.8240591000003</v>
      </c>
      <c r="R1154" s="29">
        <v>1748684</v>
      </c>
      <c r="S1154" s="30">
        <v>0</v>
      </c>
      <c r="T1154" s="30">
        <f t="shared" si="221"/>
        <v>1224078.7999999998</v>
      </c>
      <c r="U1154" s="33">
        <v>2.8800000000000001E-4</v>
      </c>
      <c r="V1154" s="34">
        <f t="shared" si="222"/>
        <v>352.53469439999998</v>
      </c>
      <c r="W1154" s="11"/>
    </row>
    <row r="1155" spans="7:23" ht="15" thickBot="1" x14ac:dyDescent="0.35">
      <c r="G1155" s="35"/>
      <c r="H1155" s="36"/>
      <c r="I1155" s="36"/>
      <c r="J1155" s="36"/>
      <c r="K1155" s="36"/>
      <c r="L1155" s="36"/>
      <c r="M1155" s="36"/>
      <c r="N1155" s="36"/>
      <c r="O1155" s="36"/>
      <c r="P1155" s="36"/>
      <c r="Q1155" s="36"/>
      <c r="R1155" s="36"/>
      <c r="S1155" s="36"/>
      <c r="T1155" s="36"/>
      <c r="U1155" s="36"/>
      <c r="V1155" s="37"/>
    </row>
    <row r="1156" spans="7:23" x14ac:dyDescent="0.3">
      <c r="G1156" s="11">
        <v>77</v>
      </c>
      <c r="H1156" s="11" t="s">
        <v>165</v>
      </c>
      <c r="I1156" s="11"/>
      <c r="J1156" s="27"/>
      <c r="K1156" s="28"/>
      <c r="L1156" s="30"/>
      <c r="M1156" s="30"/>
      <c r="N1156" s="30"/>
      <c r="O1156" s="30"/>
      <c r="P1156" s="33"/>
      <c r="Q1156" s="32">
        <f>SUM(Q1137:Q1155)</f>
        <v>279213.96921880002</v>
      </c>
      <c r="R1156" s="30"/>
      <c r="S1156" s="30"/>
      <c r="T1156" s="30"/>
      <c r="U1156" s="33"/>
      <c r="V1156" s="32">
        <f>SUM(V1137:V1155)</f>
        <v>17293.785286399994</v>
      </c>
      <c r="W1156" s="38">
        <f>Q1156+V1156</f>
        <v>296507.75450520002</v>
      </c>
    </row>
    <row r="1157" spans="7:23" x14ac:dyDescent="0.3">
      <c r="G1157" s="11"/>
      <c r="H1157" s="11"/>
      <c r="I1157" s="11"/>
      <c r="J1157" s="27"/>
      <c r="K1157" s="28"/>
      <c r="L1157" s="30"/>
      <c r="M1157" s="30"/>
      <c r="N1157" s="30"/>
      <c r="O1157" s="30"/>
      <c r="P1157" s="33"/>
      <c r="Q1157" s="32"/>
      <c r="R1157" s="30"/>
      <c r="S1157" s="30"/>
      <c r="T1157" s="30"/>
      <c r="U1157" s="33"/>
      <c r="V1157" s="32"/>
      <c r="W1157" s="11"/>
    </row>
    <row r="1158" spans="7:23" ht="15" thickBot="1" x14ac:dyDescent="0.35">
      <c r="G1158" s="11"/>
      <c r="H1158" s="11"/>
      <c r="I1158" s="11"/>
      <c r="J1158" s="12" t="s">
        <v>100</v>
      </c>
      <c r="K1158" s="13" t="s">
        <v>101</v>
      </c>
      <c r="L1158" s="14" t="s">
        <v>102</v>
      </c>
      <c r="M1158" s="14" t="s">
        <v>103</v>
      </c>
      <c r="N1158" s="14" t="s">
        <v>104</v>
      </c>
      <c r="O1158" s="14" t="s">
        <v>105</v>
      </c>
      <c r="P1158" s="15" t="s">
        <v>106</v>
      </c>
      <c r="Q1158" s="16" t="s">
        <v>107</v>
      </c>
      <c r="R1158" s="14" t="s">
        <v>108</v>
      </c>
      <c r="S1158" s="14" t="s">
        <v>109</v>
      </c>
      <c r="T1158" s="14" t="s">
        <v>110</v>
      </c>
      <c r="U1158" s="15" t="s">
        <v>111</v>
      </c>
      <c r="V1158" s="16" t="s">
        <v>112</v>
      </c>
      <c r="W1158" s="11"/>
    </row>
    <row r="1159" spans="7:23" ht="15.6" x14ac:dyDescent="0.3">
      <c r="G1159" s="17">
        <v>83</v>
      </c>
      <c r="H1159" s="18" t="s">
        <v>166</v>
      </c>
      <c r="I1159" s="19"/>
      <c r="J1159" s="20"/>
      <c r="K1159" s="21"/>
      <c r="L1159" s="22"/>
      <c r="M1159" s="22"/>
      <c r="N1159" s="22"/>
      <c r="O1159" s="22"/>
      <c r="P1159" s="23"/>
      <c r="Q1159" s="24"/>
      <c r="R1159" s="22"/>
      <c r="S1159" s="22"/>
      <c r="T1159" s="22"/>
      <c r="U1159" s="23"/>
      <c r="V1159" s="25"/>
      <c r="W1159" s="11"/>
    </row>
    <row r="1160" spans="7:23" x14ac:dyDescent="0.3">
      <c r="G1160" s="26"/>
      <c r="H1160" s="11">
        <v>1</v>
      </c>
      <c r="I1160" s="11" t="s">
        <v>11</v>
      </c>
      <c r="J1160" s="27">
        <v>272</v>
      </c>
      <c r="K1160" s="28">
        <v>0.7</v>
      </c>
      <c r="L1160" s="29">
        <v>6825073</v>
      </c>
      <c r="M1160" s="29">
        <v>37779</v>
      </c>
      <c r="N1160" s="30">
        <v>2507355</v>
      </c>
      <c r="O1160" s="30">
        <f t="shared" ref="O1160:O1177" si="223">(L1160+M1160-N1160)*K1160</f>
        <v>3048847.9</v>
      </c>
      <c r="P1160" s="31">
        <v>1.91E-3</v>
      </c>
      <c r="Q1160" s="32">
        <f t="shared" ref="Q1160:Q1177" si="224">O1160*P1160</f>
        <v>5823.299489</v>
      </c>
      <c r="R1160" s="29">
        <v>288450</v>
      </c>
      <c r="S1160" s="30">
        <v>64544</v>
      </c>
      <c r="T1160" s="30">
        <f t="shared" ref="T1160:T1177" si="225">(R1160-S1160)*K1160</f>
        <v>156734.19999999998</v>
      </c>
      <c r="U1160" s="33">
        <v>1.9740000000000001E-3</v>
      </c>
      <c r="V1160" s="34">
        <f t="shared" ref="V1160:V1177" si="226">T1160*U1160</f>
        <v>309.39331079999999</v>
      </c>
      <c r="W1160" s="11"/>
    </row>
    <row r="1161" spans="7:23" x14ac:dyDescent="0.3">
      <c r="G1161" s="26"/>
      <c r="H1161" s="11">
        <v>2</v>
      </c>
      <c r="I1161" s="11" t="s">
        <v>27</v>
      </c>
      <c r="J1161" s="27">
        <v>272</v>
      </c>
      <c r="K1161" s="28">
        <v>0.7</v>
      </c>
      <c r="L1161" s="29">
        <v>6825073</v>
      </c>
      <c r="M1161" s="29">
        <v>37779</v>
      </c>
      <c r="N1161" s="30">
        <v>2507355</v>
      </c>
      <c r="O1161" s="30">
        <f t="shared" si="223"/>
        <v>3048847.9</v>
      </c>
      <c r="P1161" s="31">
        <v>2.6899999999999998E-4</v>
      </c>
      <c r="Q1161" s="32">
        <f t="shared" si="224"/>
        <v>820.14008509999996</v>
      </c>
      <c r="R1161" s="29">
        <v>288450</v>
      </c>
      <c r="S1161" s="30">
        <v>64544</v>
      </c>
      <c r="T1161" s="30">
        <f t="shared" si="225"/>
        <v>156734.19999999998</v>
      </c>
      <c r="U1161" s="33">
        <v>2.9500000000000001E-4</v>
      </c>
      <c r="V1161" s="34">
        <f t="shared" si="226"/>
        <v>46.236588999999995</v>
      </c>
      <c r="W1161" s="11"/>
    </row>
    <row r="1162" spans="7:23" x14ac:dyDescent="0.3">
      <c r="G1162" s="26"/>
      <c r="H1162" s="11">
        <v>3</v>
      </c>
      <c r="I1162" s="11" t="s">
        <v>20</v>
      </c>
      <c r="J1162" s="27">
        <v>272</v>
      </c>
      <c r="K1162" s="28">
        <v>0.7</v>
      </c>
      <c r="L1162" s="29">
        <v>6825073</v>
      </c>
      <c r="M1162" s="29">
        <v>37779</v>
      </c>
      <c r="N1162" s="30">
        <v>2507355</v>
      </c>
      <c r="O1162" s="30">
        <f t="shared" si="223"/>
        <v>3048847.9</v>
      </c>
      <c r="P1162" s="31">
        <v>5.9699999999999998E-4</v>
      </c>
      <c r="Q1162" s="32">
        <f t="shared" si="224"/>
        <v>1820.1621963</v>
      </c>
      <c r="R1162" s="29">
        <v>288450</v>
      </c>
      <c r="S1162" s="30">
        <v>64544</v>
      </c>
      <c r="T1162" s="30">
        <f t="shared" si="225"/>
        <v>156734.19999999998</v>
      </c>
      <c r="U1162" s="33">
        <v>6.3100000000000005E-4</v>
      </c>
      <c r="V1162" s="34">
        <f t="shared" si="226"/>
        <v>98.899280199999993</v>
      </c>
      <c r="W1162" s="11"/>
    </row>
    <row r="1163" spans="7:23" x14ac:dyDescent="0.3">
      <c r="G1163" s="26"/>
      <c r="H1163" s="11">
        <v>5</v>
      </c>
      <c r="I1163" s="11" t="s">
        <v>17</v>
      </c>
      <c r="J1163" s="27">
        <v>272</v>
      </c>
      <c r="K1163" s="28">
        <v>0.7</v>
      </c>
      <c r="L1163" s="29">
        <v>6825073</v>
      </c>
      <c r="M1163" s="29">
        <v>37779</v>
      </c>
      <c r="N1163" s="30">
        <v>2507355</v>
      </c>
      <c r="O1163" s="30">
        <f t="shared" si="223"/>
        <v>3048847.9</v>
      </c>
      <c r="P1163" s="31">
        <v>6.6930000000000002E-3</v>
      </c>
      <c r="Q1163" s="32">
        <f t="shared" si="224"/>
        <v>20405.938994699998</v>
      </c>
      <c r="R1163" s="29">
        <v>288450</v>
      </c>
      <c r="S1163" s="30">
        <v>64544</v>
      </c>
      <c r="T1163" s="30">
        <f t="shared" si="225"/>
        <v>156734.19999999998</v>
      </c>
      <c r="U1163" s="33">
        <v>6.6429999999999996E-3</v>
      </c>
      <c r="V1163" s="34">
        <f t="shared" si="226"/>
        <v>1041.1852905999999</v>
      </c>
      <c r="W1163" s="11"/>
    </row>
    <row r="1164" spans="7:23" x14ac:dyDescent="0.3">
      <c r="G1164" s="26"/>
      <c r="H1164" s="11">
        <v>6</v>
      </c>
      <c r="I1164" s="11" t="s">
        <v>118</v>
      </c>
      <c r="J1164" s="27">
        <v>272</v>
      </c>
      <c r="K1164" s="28">
        <v>0.7</v>
      </c>
      <c r="L1164" s="29">
        <v>6825073</v>
      </c>
      <c r="M1164" s="29">
        <v>37779</v>
      </c>
      <c r="N1164" s="30">
        <v>2507355</v>
      </c>
      <c r="O1164" s="30">
        <f t="shared" si="223"/>
        <v>3048847.9</v>
      </c>
      <c r="P1164" s="31">
        <v>0</v>
      </c>
      <c r="Q1164" s="32">
        <f t="shared" si="224"/>
        <v>0</v>
      </c>
      <c r="R1164" s="29">
        <v>288450</v>
      </c>
      <c r="S1164" s="30">
        <v>64544</v>
      </c>
      <c r="T1164" s="30">
        <f t="shared" si="225"/>
        <v>156734.19999999998</v>
      </c>
      <c r="U1164" s="33">
        <v>0</v>
      </c>
      <c r="V1164" s="34">
        <f t="shared" si="226"/>
        <v>0</v>
      </c>
      <c r="W1164" s="11"/>
    </row>
    <row r="1165" spans="7:23" x14ac:dyDescent="0.3">
      <c r="G1165" s="26"/>
      <c r="H1165" s="11">
        <v>7</v>
      </c>
      <c r="I1165" s="11" t="s">
        <v>9</v>
      </c>
      <c r="J1165" s="27">
        <v>272</v>
      </c>
      <c r="K1165" s="28">
        <v>0.7</v>
      </c>
      <c r="L1165" s="29">
        <v>6825073</v>
      </c>
      <c r="M1165" s="29">
        <v>37779</v>
      </c>
      <c r="N1165" s="30">
        <v>2507355</v>
      </c>
      <c r="O1165" s="30">
        <f t="shared" si="223"/>
        <v>3048847.9</v>
      </c>
      <c r="P1165" s="31">
        <v>1.27E-4</v>
      </c>
      <c r="Q1165" s="32">
        <f t="shared" si="224"/>
        <v>387.20368329999997</v>
      </c>
      <c r="R1165" s="29">
        <v>288450</v>
      </c>
      <c r="S1165" s="30">
        <v>64544</v>
      </c>
      <c r="T1165" s="30">
        <f t="shared" si="225"/>
        <v>156734.19999999998</v>
      </c>
      <c r="U1165" s="33">
        <v>1.34E-4</v>
      </c>
      <c r="V1165" s="34">
        <f t="shared" si="226"/>
        <v>21.002382799999999</v>
      </c>
      <c r="W1165" s="11"/>
    </row>
    <row r="1166" spans="7:23" x14ac:dyDescent="0.3">
      <c r="G1166" s="26"/>
      <c r="H1166" s="11">
        <v>8</v>
      </c>
      <c r="I1166" s="11" t="s">
        <v>23</v>
      </c>
      <c r="J1166" s="27">
        <v>272</v>
      </c>
      <c r="K1166" s="28">
        <v>0.7</v>
      </c>
      <c r="L1166" s="29">
        <v>6825073</v>
      </c>
      <c r="M1166" s="29">
        <v>37779</v>
      </c>
      <c r="N1166" s="30">
        <v>2507355</v>
      </c>
      <c r="O1166" s="30">
        <f t="shared" si="223"/>
        <v>3048847.9</v>
      </c>
      <c r="P1166" s="31">
        <v>1.8699999999999999E-4</v>
      </c>
      <c r="Q1166" s="32">
        <f t="shared" si="224"/>
        <v>570.13455729999998</v>
      </c>
      <c r="R1166" s="29">
        <v>288450</v>
      </c>
      <c r="S1166" s="30">
        <v>64544</v>
      </c>
      <c r="T1166" s="30">
        <f t="shared" si="225"/>
        <v>156734.19999999998</v>
      </c>
      <c r="U1166" s="33">
        <v>1.9599999999999999E-4</v>
      </c>
      <c r="V1166" s="34">
        <f t="shared" si="226"/>
        <v>30.719903199999994</v>
      </c>
      <c r="W1166" s="11"/>
    </row>
    <row r="1167" spans="7:23" x14ac:dyDescent="0.3">
      <c r="G1167" s="26"/>
      <c r="H1167" s="11">
        <v>14</v>
      </c>
      <c r="I1167" s="11" t="s">
        <v>22</v>
      </c>
      <c r="J1167" s="27">
        <v>272</v>
      </c>
      <c r="K1167" s="28">
        <v>0.7</v>
      </c>
      <c r="L1167" s="29">
        <v>6825073</v>
      </c>
      <c r="M1167" s="29">
        <v>37779</v>
      </c>
      <c r="N1167" s="30">
        <v>2507355</v>
      </c>
      <c r="O1167" s="30">
        <f t="shared" si="223"/>
        <v>3048847.9</v>
      </c>
      <c r="P1167" s="31">
        <v>9.0000000000000006E-5</v>
      </c>
      <c r="Q1167" s="32">
        <f t="shared" si="224"/>
        <v>274.39631100000003</v>
      </c>
      <c r="R1167" s="29">
        <v>288450</v>
      </c>
      <c r="S1167" s="30">
        <v>64544</v>
      </c>
      <c r="T1167" s="30">
        <f t="shared" si="225"/>
        <v>156734.19999999998</v>
      </c>
      <c r="U1167" s="33">
        <v>9.7E-5</v>
      </c>
      <c r="V1167" s="34">
        <f t="shared" si="226"/>
        <v>15.203217399999998</v>
      </c>
      <c r="W1167" s="11"/>
    </row>
    <row r="1168" spans="7:23" x14ac:dyDescent="0.3">
      <c r="G1168" s="26"/>
      <c r="H1168" s="11">
        <v>18</v>
      </c>
      <c r="I1168" s="11" t="s">
        <v>30</v>
      </c>
      <c r="J1168" s="27">
        <v>272</v>
      </c>
      <c r="K1168" s="28">
        <v>0.7</v>
      </c>
      <c r="L1168" s="29">
        <v>6825073</v>
      </c>
      <c r="M1168" s="29">
        <v>37779</v>
      </c>
      <c r="N1168" s="30">
        <v>2507355</v>
      </c>
      <c r="O1168" s="30">
        <f t="shared" si="223"/>
        <v>3048847.9</v>
      </c>
      <c r="P1168" s="31">
        <v>1.0250000000000001E-3</v>
      </c>
      <c r="Q1168" s="32">
        <f t="shared" si="224"/>
        <v>3125.0690975000002</v>
      </c>
      <c r="R1168" s="29">
        <v>288450</v>
      </c>
      <c r="S1168" s="30">
        <v>64544</v>
      </c>
      <c r="T1168" s="30">
        <f t="shared" si="225"/>
        <v>156734.19999999998</v>
      </c>
      <c r="U1168" s="33">
        <v>1.0250000000000001E-3</v>
      </c>
      <c r="V1168" s="34">
        <f t="shared" si="226"/>
        <v>160.65255500000001</v>
      </c>
      <c r="W1168" s="11"/>
    </row>
    <row r="1169" spans="7:23" x14ac:dyDescent="0.3">
      <c r="G1169" s="26"/>
      <c r="H1169" s="11">
        <v>33</v>
      </c>
      <c r="I1169" s="11" t="s">
        <v>7</v>
      </c>
      <c r="J1169" s="27">
        <v>272</v>
      </c>
      <c r="K1169" s="28">
        <v>0.7</v>
      </c>
      <c r="L1169" s="29">
        <v>6825073</v>
      </c>
      <c r="M1169" s="29">
        <v>37779</v>
      </c>
      <c r="N1169" s="30">
        <v>2507355</v>
      </c>
      <c r="O1169" s="30">
        <f t="shared" si="223"/>
        <v>3048847.9</v>
      </c>
      <c r="P1169" s="31">
        <v>2.8279999999999998E-3</v>
      </c>
      <c r="Q1169" s="32">
        <f t="shared" si="224"/>
        <v>8622.1418611999998</v>
      </c>
      <c r="R1169" s="29">
        <v>288450</v>
      </c>
      <c r="S1169" s="30">
        <v>64544</v>
      </c>
      <c r="T1169" s="30">
        <f t="shared" si="225"/>
        <v>156734.19999999998</v>
      </c>
      <c r="U1169" s="33">
        <v>2.202E-3</v>
      </c>
      <c r="V1169" s="34">
        <f t="shared" si="226"/>
        <v>345.12870839999994</v>
      </c>
      <c r="W1169" s="11"/>
    </row>
    <row r="1170" spans="7:23" x14ac:dyDescent="0.3">
      <c r="G1170" s="26"/>
      <c r="H1170" s="11">
        <v>38</v>
      </c>
      <c r="I1170" s="11" t="s">
        <v>12</v>
      </c>
      <c r="J1170" s="27">
        <v>272</v>
      </c>
      <c r="K1170" s="28">
        <v>0.7</v>
      </c>
      <c r="L1170" s="29">
        <v>6825073</v>
      </c>
      <c r="M1170" s="29">
        <v>37779</v>
      </c>
      <c r="N1170" s="30">
        <v>2507355</v>
      </c>
      <c r="O1170" s="30">
        <f t="shared" si="223"/>
        <v>3048847.9</v>
      </c>
      <c r="P1170" s="31">
        <v>7.8999999999999996E-5</v>
      </c>
      <c r="Q1170" s="32">
        <f t="shared" si="224"/>
        <v>240.85898409999999</v>
      </c>
      <c r="R1170" s="29">
        <v>288450</v>
      </c>
      <c r="S1170" s="30">
        <v>64544</v>
      </c>
      <c r="T1170" s="30">
        <f t="shared" si="225"/>
        <v>156734.19999999998</v>
      </c>
      <c r="U1170" s="33">
        <v>8.2999999999999998E-5</v>
      </c>
      <c r="V1170" s="34">
        <f t="shared" si="226"/>
        <v>13.008938599999999</v>
      </c>
      <c r="W1170" s="11"/>
    </row>
    <row r="1171" spans="7:23" x14ac:dyDescent="0.3">
      <c r="G1171" s="26"/>
      <c r="H1171" s="11">
        <v>41</v>
      </c>
      <c r="I1171" s="11" t="s">
        <v>125</v>
      </c>
      <c r="J1171" s="27">
        <v>272</v>
      </c>
      <c r="K1171" s="28">
        <v>0.7</v>
      </c>
      <c r="L1171" s="29">
        <v>6825073</v>
      </c>
      <c r="M1171" s="29">
        <v>37779</v>
      </c>
      <c r="N1171" s="30">
        <v>2507355</v>
      </c>
      <c r="O1171" s="30">
        <f t="shared" si="223"/>
        <v>3048847.9</v>
      </c>
      <c r="P1171" s="31">
        <v>0</v>
      </c>
      <c r="Q1171" s="32">
        <f t="shared" si="224"/>
        <v>0</v>
      </c>
      <c r="R1171" s="29">
        <v>288450</v>
      </c>
      <c r="S1171" s="30">
        <v>64544</v>
      </c>
      <c r="T1171" s="30">
        <f t="shared" si="225"/>
        <v>156734.19999999998</v>
      </c>
      <c r="U1171" s="33">
        <v>0</v>
      </c>
      <c r="V1171" s="34">
        <f t="shared" si="226"/>
        <v>0</v>
      </c>
      <c r="W1171" s="11"/>
    </row>
    <row r="1172" spans="7:23" x14ac:dyDescent="0.3">
      <c r="G1172" s="26"/>
      <c r="H1172" s="11">
        <v>55</v>
      </c>
      <c r="I1172" s="11" t="s">
        <v>26</v>
      </c>
      <c r="J1172" s="27">
        <v>272</v>
      </c>
      <c r="K1172" s="28">
        <v>0.7</v>
      </c>
      <c r="L1172" s="29">
        <v>6825073</v>
      </c>
      <c r="M1172" s="29">
        <v>37779</v>
      </c>
      <c r="N1172" s="30">
        <v>2507355</v>
      </c>
      <c r="O1172" s="30">
        <f t="shared" si="223"/>
        <v>3048847.9</v>
      </c>
      <c r="P1172" s="31">
        <v>1.5699999999999999E-4</v>
      </c>
      <c r="Q1172" s="32">
        <f t="shared" si="224"/>
        <v>478.66912029999997</v>
      </c>
      <c r="R1172" s="29">
        <v>288450</v>
      </c>
      <c r="S1172" s="30">
        <v>64544</v>
      </c>
      <c r="T1172" s="30">
        <f t="shared" si="225"/>
        <v>156734.19999999998</v>
      </c>
      <c r="U1172" s="33">
        <v>2.1100000000000001E-4</v>
      </c>
      <c r="V1172" s="34">
        <f t="shared" si="226"/>
        <v>33.070916199999999</v>
      </c>
      <c r="W1172" s="11"/>
    </row>
    <row r="1173" spans="7:23" x14ac:dyDescent="0.3">
      <c r="G1173" s="26"/>
      <c r="H1173" s="11">
        <v>71</v>
      </c>
      <c r="I1173" s="11" t="s">
        <v>18</v>
      </c>
      <c r="J1173" s="27">
        <v>272</v>
      </c>
      <c r="K1173" s="28">
        <v>0.7</v>
      </c>
      <c r="L1173" s="29">
        <v>6825073</v>
      </c>
      <c r="M1173" s="29">
        <v>37779</v>
      </c>
      <c r="N1173" s="30">
        <v>2507355</v>
      </c>
      <c r="O1173" s="30">
        <f t="shared" si="223"/>
        <v>3048847.9</v>
      </c>
      <c r="P1173" s="31">
        <v>1.1E-5</v>
      </c>
      <c r="Q1173" s="32">
        <f t="shared" si="224"/>
        <v>33.537326899999996</v>
      </c>
      <c r="R1173" s="29">
        <v>288450</v>
      </c>
      <c r="S1173" s="30">
        <v>64544</v>
      </c>
      <c r="T1173" s="30">
        <f t="shared" si="225"/>
        <v>156734.19999999998</v>
      </c>
      <c r="U1173" s="33">
        <v>1.2E-5</v>
      </c>
      <c r="V1173" s="34">
        <f t="shared" si="226"/>
        <v>1.8808103999999999</v>
      </c>
      <c r="W1173" s="11"/>
    </row>
    <row r="1174" spans="7:23" x14ac:dyDescent="0.3">
      <c r="G1174" s="26"/>
      <c r="H1174" s="11">
        <v>72</v>
      </c>
      <c r="I1174" s="11" t="s">
        <v>28</v>
      </c>
      <c r="J1174" s="27">
        <v>272</v>
      </c>
      <c r="K1174" s="28">
        <v>0.7</v>
      </c>
      <c r="L1174" s="29">
        <v>6825073</v>
      </c>
      <c r="M1174" s="29">
        <v>37779</v>
      </c>
      <c r="N1174" s="30">
        <v>2507355</v>
      </c>
      <c r="O1174" s="30">
        <f t="shared" si="223"/>
        <v>3048847.9</v>
      </c>
      <c r="P1174" s="31">
        <v>3.1799999999999998E-4</v>
      </c>
      <c r="Q1174" s="32">
        <f t="shared" si="224"/>
        <v>969.53363219999994</v>
      </c>
      <c r="R1174" s="29">
        <v>288450</v>
      </c>
      <c r="S1174" s="30">
        <v>64544</v>
      </c>
      <c r="T1174" s="30">
        <f t="shared" si="225"/>
        <v>156734.19999999998</v>
      </c>
      <c r="U1174" s="33">
        <v>3.3700000000000001E-4</v>
      </c>
      <c r="V1174" s="34">
        <f t="shared" si="226"/>
        <v>52.819425399999993</v>
      </c>
      <c r="W1174" s="11"/>
    </row>
    <row r="1175" spans="7:23" x14ac:dyDescent="0.3">
      <c r="G1175" s="26"/>
      <c r="H1175" s="11">
        <v>83</v>
      </c>
      <c r="I1175" s="11" t="s">
        <v>166</v>
      </c>
      <c r="J1175" s="27">
        <v>272</v>
      </c>
      <c r="K1175" s="28">
        <v>0.7</v>
      </c>
      <c r="L1175" s="29">
        <v>6825073</v>
      </c>
      <c r="M1175" s="29">
        <v>37779</v>
      </c>
      <c r="N1175" s="30">
        <v>2507355</v>
      </c>
      <c r="O1175" s="30">
        <f t="shared" si="223"/>
        <v>3048847.9</v>
      </c>
      <c r="P1175" s="31">
        <v>0</v>
      </c>
      <c r="Q1175" s="32">
        <f t="shared" si="224"/>
        <v>0</v>
      </c>
      <c r="R1175" s="29">
        <v>288450</v>
      </c>
      <c r="S1175" s="30">
        <v>64544</v>
      </c>
      <c r="T1175" s="30">
        <f t="shared" si="225"/>
        <v>156734.19999999998</v>
      </c>
      <c r="U1175" s="33">
        <v>0</v>
      </c>
      <c r="V1175" s="34">
        <f t="shared" si="226"/>
        <v>0</v>
      </c>
      <c r="W1175" s="11"/>
    </row>
    <row r="1176" spans="7:23" x14ac:dyDescent="0.3">
      <c r="G1176" s="26"/>
      <c r="H1176" s="11">
        <v>104</v>
      </c>
      <c r="I1176" s="11" t="s">
        <v>130</v>
      </c>
      <c r="J1176" s="27">
        <v>272</v>
      </c>
      <c r="K1176" s="28">
        <v>0.7</v>
      </c>
      <c r="L1176" s="29">
        <v>6825073</v>
      </c>
      <c r="M1176" s="29">
        <v>37779</v>
      </c>
      <c r="N1176" s="30">
        <v>2507355</v>
      </c>
      <c r="O1176" s="30">
        <f t="shared" si="223"/>
        <v>3048847.9</v>
      </c>
      <c r="P1176" s="31">
        <v>0</v>
      </c>
      <c r="Q1176" s="32">
        <f t="shared" si="224"/>
        <v>0</v>
      </c>
      <c r="R1176" s="29">
        <v>288450</v>
      </c>
      <c r="S1176" s="30">
        <v>64544</v>
      </c>
      <c r="T1176" s="30">
        <f t="shared" si="225"/>
        <v>156734.19999999998</v>
      </c>
      <c r="U1176" s="33">
        <v>0</v>
      </c>
      <c r="V1176" s="34">
        <f t="shared" si="226"/>
        <v>0</v>
      </c>
      <c r="W1176" s="11"/>
    </row>
    <row r="1177" spans="7:23" x14ac:dyDescent="0.3">
      <c r="G1177" s="26"/>
      <c r="H1177" s="11">
        <v>117</v>
      </c>
      <c r="I1177" s="11" t="s">
        <v>21</v>
      </c>
      <c r="J1177" s="27">
        <v>272</v>
      </c>
      <c r="K1177" s="28">
        <v>0.7</v>
      </c>
      <c r="L1177" s="29">
        <v>6825073</v>
      </c>
      <c r="M1177" s="29">
        <v>37779</v>
      </c>
      <c r="N1177" s="30">
        <v>2507355</v>
      </c>
      <c r="O1177" s="30">
        <f t="shared" si="223"/>
        <v>3048847.9</v>
      </c>
      <c r="P1177" s="31">
        <v>2.7300000000000002E-4</v>
      </c>
      <c r="Q1177" s="32">
        <f t="shared" si="224"/>
        <v>832.33547670000007</v>
      </c>
      <c r="R1177" s="29">
        <v>288450</v>
      </c>
      <c r="S1177" s="30">
        <v>64544</v>
      </c>
      <c r="T1177" s="30">
        <f t="shared" si="225"/>
        <v>156734.19999999998</v>
      </c>
      <c r="U1177" s="33">
        <v>2.8800000000000001E-4</v>
      </c>
      <c r="V1177" s="34">
        <f t="shared" si="226"/>
        <v>45.139449599999999</v>
      </c>
      <c r="W1177" s="11"/>
    </row>
    <row r="1178" spans="7:23" ht="15" thickBot="1" x14ac:dyDescent="0.35">
      <c r="G1178" s="35"/>
      <c r="H1178" s="36"/>
      <c r="I1178" s="36"/>
      <c r="J1178" s="36"/>
      <c r="K1178" s="36"/>
      <c r="L1178" s="36"/>
      <c r="M1178" s="36"/>
      <c r="N1178" s="36"/>
      <c r="O1178" s="36"/>
      <c r="P1178" s="36"/>
      <c r="Q1178" s="36"/>
      <c r="R1178" s="36"/>
      <c r="S1178" s="36"/>
      <c r="T1178" s="36"/>
      <c r="U1178" s="36"/>
      <c r="V1178" s="37"/>
    </row>
    <row r="1179" spans="7:23" x14ac:dyDescent="0.3">
      <c r="G1179" s="11">
        <v>83</v>
      </c>
      <c r="H1179" s="11" t="s">
        <v>166</v>
      </c>
      <c r="I1179" s="11"/>
      <c r="J1179" s="27"/>
      <c r="K1179" s="28"/>
      <c r="L1179" s="30"/>
      <c r="M1179" s="30"/>
      <c r="N1179" s="30"/>
      <c r="O1179" s="30"/>
      <c r="P1179" s="33"/>
      <c r="Q1179" s="32">
        <f>SUM(Q1160:Q1178)</f>
        <v>44403.420815599995</v>
      </c>
      <c r="R1179" s="30"/>
      <c r="S1179" s="30"/>
      <c r="T1179" s="30"/>
      <c r="U1179" s="33"/>
      <c r="V1179" s="32">
        <f>SUM(V1160:V1178)</f>
        <v>2214.3407775999999</v>
      </c>
      <c r="W1179" s="38">
        <f>Q1179+V1179</f>
        <v>46617.761593199997</v>
      </c>
    </row>
    <row r="1180" spans="7:23" x14ac:dyDescent="0.3">
      <c r="G1180" s="11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1"/>
      <c r="T1180" s="11"/>
      <c r="U1180" s="11"/>
      <c r="V1180" s="11"/>
      <c r="W1180" s="11"/>
    </row>
    <row r="1181" spans="7:23" x14ac:dyDescent="0.3"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</row>
    <row r="1182" spans="7:23" x14ac:dyDescent="0.3">
      <c r="G1182" s="11"/>
      <c r="H1182" s="11"/>
      <c r="I1182" s="11"/>
      <c r="J1182" s="27"/>
      <c r="K1182" s="28"/>
      <c r="L1182" s="30"/>
      <c r="M1182" s="30"/>
      <c r="N1182" s="30"/>
      <c r="O1182" s="30"/>
      <c r="P1182" s="33"/>
      <c r="Q1182" s="32"/>
      <c r="R1182" s="30"/>
      <c r="S1182" s="30"/>
      <c r="T1182" s="30"/>
      <c r="U1182" s="33"/>
      <c r="V1182" s="32"/>
      <c r="W1182" s="11"/>
    </row>
    <row r="1183" spans="7:23" ht="15" thickBot="1" x14ac:dyDescent="0.35">
      <c r="G1183" s="11"/>
      <c r="H1183" s="11"/>
      <c r="I1183" s="11"/>
      <c r="J1183" s="12" t="s">
        <v>100</v>
      </c>
      <c r="K1183" s="13" t="s">
        <v>101</v>
      </c>
      <c r="L1183" s="14" t="s">
        <v>102</v>
      </c>
      <c r="M1183" s="14" t="s">
        <v>103</v>
      </c>
      <c r="N1183" s="14" t="s">
        <v>104</v>
      </c>
      <c r="O1183" s="14" t="s">
        <v>105</v>
      </c>
      <c r="P1183" s="15" t="s">
        <v>106</v>
      </c>
      <c r="Q1183" s="16" t="s">
        <v>107</v>
      </c>
      <c r="R1183" s="14" t="s">
        <v>108</v>
      </c>
      <c r="S1183" s="14" t="s">
        <v>109</v>
      </c>
      <c r="T1183" s="14" t="s">
        <v>110</v>
      </c>
      <c r="U1183" s="15" t="s">
        <v>111</v>
      </c>
      <c r="V1183" s="16" t="s">
        <v>112</v>
      </c>
      <c r="W1183" s="11"/>
    </row>
    <row r="1184" spans="7:23" ht="15.6" x14ac:dyDescent="0.3">
      <c r="G1184" s="17">
        <v>88</v>
      </c>
      <c r="H1184" s="18" t="s">
        <v>167</v>
      </c>
      <c r="I1184" s="19"/>
      <c r="J1184" s="20"/>
      <c r="K1184" s="21"/>
      <c r="L1184" s="22"/>
      <c r="M1184" s="22"/>
      <c r="N1184" s="22"/>
      <c r="O1184" s="22"/>
      <c r="P1184" s="23"/>
      <c r="Q1184" s="24"/>
      <c r="R1184" s="22"/>
      <c r="S1184" s="22"/>
      <c r="T1184" s="22"/>
      <c r="U1184" s="23"/>
      <c r="V1184" s="25"/>
      <c r="W1184" s="11"/>
    </row>
    <row r="1185" spans="7:23" x14ac:dyDescent="0.3">
      <c r="G1185" s="26"/>
      <c r="H1185" s="11">
        <v>1</v>
      </c>
      <c r="I1185" s="11" t="s">
        <v>11</v>
      </c>
      <c r="J1185" s="27">
        <v>298</v>
      </c>
      <c r="K1185" s="28">
        <v>0.7</v>
      </c>
      <c r="L1185" s="29">
        <v>11236872</v>
      </c>
      <c r="M1185" s="29">
        <v>44981</v>
      </c>
      <c r="N1185" s="30">
        <v>1367713</v>
      </c>
      <c r="O1185" s="30">
        <f t="shared" ref="O1185:O1202" si="227">(L1185+M1185-N1185)*K1185</f>
        <v>6939898</v>
      </c>
      <c r="P1185" s="31">
        <v>1.91E-3</v>
      </c>
      <c r="Q1185" s="32">
        <f t="shared" ref="Q1185:Q1202" si="228">O1185*P1185</f>
        <v>13255.205180000001</v>
      </c>
      <c r="R1185" s="29">
        <v>1815025</v>
      </c>
      <c r="S1185" s="30">
        <v>0</v>
      </c>
      <c r="T1185" s="30">
        <f t="shared" ref="T1185:T1202" si="229">(R1185-S1185)*K1185</f>
        <v>1270517.5</v>
      </c>
      <c r="U1185" s="33">
        <v>1.9740000000000001E-3</v>
      </c>
      <c r="V1185" s="34">
        <f t="shared" ref="V1185:V1202" si="230">T1185*U1185</f>
        <v>2508.0015450000001</v>
      </c>
      <c r="W1185" s="11"/>
    </row>
    <row r="1186" spans="7:23" x14ac:dyDescent="0.3">
      <c r="G1186" s="26"/>
      <c r="H1186" s="11">
        <v>2</v>
      </c>
      <c r="I1186" s="11" t="s">
        <v>27</v>
      </c>
      <c r="J1186" s="27">
        <v>298</v>
      </c>
      <c r="K1186" s="28">
        <v>0.7</v>
      </c>
      <c r="L1186" s="29">
        <v>11236872</v>
      </c>
      <c r="M1186" s="29">
        <v>44981</v>
      </c>
      <c r="N1186" s="30">
        <v>1367713</v>
      </c>
      <c r="O1186" s="30">
        <f t="shared" si="227"/>
        <v>6939898</v>
      </c>
      <c r="P1186" s="31">
        <v>2.6899999999999998E-4</v>
      </c>
      <c r="Q1186" s="32">
        <f t="shared" si="228"/>
        <v>1866.8325619999998</v>
      </c>
      <c r="R1186" s="29">
        <v>1815025</v>
      </c>
      <c r="S1186" s="30">
        <v>0</v>
      </c>
      <c r="T1186" s="30">
        <f t="shared" si="229"/>
        <v>1270517.5</v>
      </c>
      <c r="U1186" s="33">
        <v>2.9500000000000001E-4</v>
      </c>
      <c r="V1186" s="34">
        <f t="shared" si="230"/>
        <v>374.8026625</v>
      </c>
      <c r="W1186" s="11"/>
    </row>
    <row r="1187" spans="7:23" x14ac:dyDescent="0.3">
      <c r="G1187" s="26"/>
      <c r="H1187" s="11">
        <v>3</v>
      </c>
      <c r="I1187" s="11" t="s">
        <v>20</v>
      </c>
      <c r="J1187" s="27">
        <v>298</v>
      </c>
      <c r="K1187" s="28">
        <v>0.7</v>
      </c>
      <c r="L1187" s="29">
        <v>11236872</v>
      </c>
      <c r="M1187" s="29">
        <v>44981</v>
      </c>
      <c r="N1187" s="30">
        <v>1367713</v>
      </c>
      <c r="O1187" s="30">
        <f t="shared" si="227"/>
        <v>6939898</v>
      </c>
      <c r="P1187" s="31">
        <v>5.9699999999999998E-4</v>
      </c>
      <c r="Q1187" s="32">
        <f t="shared" si="228"/>
        <v>4143.1191060000001</v>
      </c>
      <c r="R1187" s="29">
        <v>1815025</v>
      </c>
      <c r="S1187" s="30">
        <v>0</v>
      </c>
      <c r="T1187" s="30">
        <f t="shared" si="229"/>
        <v>1270517.5</v>
      </c>
      <c r="U1187" s="33">
        <v>6.3100000000000005E-4</v>
      </c>
      <c r="V1187" s="34">
        <f t="shared" si="230"/>
        <v>801.69654250000008</v>
      </c>
      <c r="W1187" s="11"/>
    </row>
    <row r="1188" spans="7:23" x14ac:dyDescent="0.3">
      <c r="G1188" s="26"/>
      <c r="H1188" s="11">
        <v>5</v>
      </c>
      <c r="I1188" s="11" t="s">
        <v>17</v>
      </c>
      <c r="J1188" s="27">
        <v>298</v>
      </c>
      <c r="K1188" s="28">
        <v>0.7</v>
      </c>
      <c r="L1188" s="29">
        <v>11236872</v>
      </c>
      <c r="M1188" s="29">
        <v>44981</v>
      </c>
      <c r="N1188" s="30">
        <v>1367713</v>
      </c>
      <c r="O1188" s="30">
        <f t="shared" si="227"/>
        <v>6939898</v>
      </c>
      <c r="P1188" s="31">
        <v>6.6930000000000002E-3</v>
      </c>
      <c r="Q1188" s="32">
        <f t="shared" si="228"/>
        <v>46448.737313999998</v>
      </c>
      <c r="R1188" s="29">
        <v>1815025</v>
      </c>
      <c r="S1188" s="30">
        <v>0</v>
      </c>
      <c r="T1188" s="30">
        <f t="shared" si="229"/>
        <v>1270517.5</v>
      </c>
      <c r="U1188" s="33">
        <v>6.6429999999999996E-3</v>
      </c>
      <c r="V1188" s="34">
        <f t="shared" si="230"/>
        <v>8440.0477524999988</v>
      </c>
      <c r="W1188" s="11"/>
    </row>
    <row r="1189" spans="7:23" x14ac:dyDescent="0.3">
      <c r="G1189" s="26"/>
      <c r="H1189" s="11">
        <v>6</v>
      </c>
      <c r="I1189" s="11" t="s">
        <v>118</v>
      </c>
      <c r="J1189" s="27">
        <v>298</v>
      </c>
      <c r="K1189" s="28">
        <v>0.7</v>
      </c>
      <c r="L1189" s="29">
        <v>11236872</v>
      </c>
      <c r="M1189" s="29">
        <v>44981</v>
      </c>
      <c r="N1189" s="30">
        <v>1367713</v>
      </c>
      <c r="O1189" s="30">
        <f t="shared" si="227"/>
        <v>6939898</v>
      </c>
      <c r="P1189" s="31">
        <v>0</v>
      </c>
      <c r="Q1189" s="32">
        <f t="shared" si="228"/>
        <v>0</v>
      </c>
      <c r="R1189" s="29">
        <v>1815025</v>
      </c>
      <c r="S1189" s="30">
        <v>0</v>
      </c>
      <c r="T1189" s="30">
        <f t="shared" si="229"/>
        <v>1270517.5</v>
      </c>
      <c r="U1189" s="33">
        <v>0</v>
      </c>
      <c r="V1189" s="34">
        <f t="shared" si="230"/>
        <v>0</v>
      </c>
      <c r="W1189" s="11"/>
    </row>
    <row r="1190" spans="7:23" x14ac:dyDescent="0.3">
      <c r="G1190" s="26"/>
      <c r="H1190" s="11">
        <v>7</v>
      </c>
      <c r="I1190" s="11" t="s">
        <v>9</v>
      </c>
      <c r="J1190" s="27">
        <v>298</v>
      </c>
      <c r="K1190" s="28">
        <v>0.7</v>
      </c>
      <c r="L1190" s="29">
        <v>11236872</v>
      </c>
      <c r="M1190" s="29">
        <v>44981</v>
      </c>
      <c r="N1190" s="30">
        <v>1367713</v>
      </c>
      <c r="O1190" s="30">
        <f t="shared" si="227"/>
        <v>6939898</v>
      </c>
      <c r="P1190" s="31">
        <v>1.27E-4</v>
      </c>
      <c r="Q1190" s="32">
        <f t="shared" si="228"/>
        <v>881.36704599999996</v>
      </c>
      <c r="R1190" s="29">
        <v>1815025</v>
      </c>
      <c r="S1190" s="30">
        <v>0</v>
      </c>
      <c r="T1190" s="30">
        <f t="shared" si="229"/>
        <v>1270517.5</v>
      </c>
      <c r="U1190" s="33">
        <v>1.34E-4</v>
      </c>
      <c r="V1190" s="34">
        <f t="shared" si="230"/>
        <v>170.24934500000001</v>
      </c>
      <c r="W1190" s="11"/>
    </row>
    <row r="1191" spans="7:23" x14ac:dyDescent="0.3">
      <c r="G1191" s="26"/>
      <c r="H1191" s="11">
        <v>8</v>
      </c>
      <c r="I1191" s="11" t="s">
        <v>23</v>
      </c>
      <c r="J1191" s="27">
        <v>298</v>
      </c>
      <c r="K1191" s="28">
        <v>0.7</v>
      </c>
      <c r="L1191" s="29">
        <v>11236872</v>
      </c>
      <c r="M1191" s="29">
        <v>44981</v>
      </c>
      <c r="N1191" s="30">
        <v>1367713</v>
      </c>
      <c r="O1191" s="30">
        <f t="shared" si="227"/>
        <v>6939898</v>
      </c>
      <c r="P1191" s="31">
        <v>1.8699999999999999E-4</v>
      </c>
      <c r="Q1191" s="32">
        <f t="shared" si="228"/>
        <v>1297.7609259999999</v>
      </c>
      <c r="R1191" s="29">
        <v>1815025</v>
      </c>
      <c r="S1191" s="30">
        <v>0</v>
      </c>
      <c r="T1191" s="30">
        <f t="shared" si="229"/>
        <v>1270517.5</v>
      </c>
      <c r="U1191" s="33">
        <v>1.9599999999999999E-4</v>
      </c>
      <c r="V1191" s="34">
        <f t="shared" si="230"/>
        <v>249.02142999999998</v>
      </c>
      <c r="W1191" s="11"/>
    </row>
    <row r="1192" spans="7:23" x14ac:dyDescent="0.3">
      <c r="G1192" s="26"/>
      <c r="H1192" s="11">
        <v>12</v>
      </c>
      <c r="I1192" s="11" t="s">
        <v>168</v>
      </c>
      <c r="J1192" s="27">
        <v>298</v>
      </c>
      <c r="K1192" s="28">
        <v>0.7</v>
      </c>
      <c r="L1192" s="29">
        <v>11236872</v>
      </c>
      <c r="M1192" s="29">
        <v>44981</v>
      </c>
      <c r="N1192" s="30">
        <v>1367713</v>
      </c>
      <c r="O1192" s="30">
        <f t="shared" si="227"/>
        <v>6939898</v>
      </c>
      <c r="P1192" s="31">
        <v>0</v>
      </c>
      <c r="Q1192" s="32">
        <f t="shared" si="228"/>
        <v>0</v>
      </c>
      <c r="R1192" s="29">
        <v>1815025</v>
      </c>
      <c r="S1192" s="30">
        <v>0</v>
      </c>
      <c r="T1192" s="30">
        <f t="shared" si="229"/>
        <v>1270517.5</v>
      </c>
      <c r="U1192" s="33">
        <v>0</v>
      </c>
      <c r="V1192" s="34">
        <f t="shared" si="230"/>
        <v>0</v>
      </c>
      <c r="W1192" s="11"/>
    </row>
    <row r="1193" spans="7:23" x14ac:dyDescent="0.3">
      <c r="G1193" s="26"/>
      <c r="H1193" s="11">
        <v>17</v>
      </c>
      <c r="I1193" s="11" t="s">
        <v>16</v>
      </c>
      <c r="J1193" s="27">
        <v>298</v>
      </c>
      <c r="K1193" s="28">
        <v>0.7</v>
      </c>
      <c r="L1193" s="29">
        <v>11236872</v>
      </c>
      <c r="M1193" s="29">
        <v>44981</v>
      </c>
      <c r="N1193" s="30">
        <v>1367713</v>
      </c>
      <c r="O1193" s="30">
        <f t="shared" si="227"/>
        <v>6939898</v>
      </c>
      <c r="P1193" s="31">
        <v>7.5799999999999999E-4</v>
      </c>
      <c r="Q1193" s="32">
        <f t="shared" si="228"/>
        <v>5260.4426839999996</v>
      </c>
      <c r="R1193" s="29">
        <v>1815025</v>
      </c>
      <c r="S1193" s="30">
        <v>0</v>
      </c>
      <c r="T1193" s="30">
        <f t="shared" si="229"/>
        <v>1270517.5</v>
      </c>
      <c r="U1193" s="33">
        <v>8.0199999999999998E-4</v>
      </c>
      <c r="V1193" s="34">
        <f t="shared" si="230"/>
        <v>1018.955035</v>
      </c>
      <c r="W1193" s="11"/>
    </row>
    <row r="1194" spans="7:23" x14ac:dyDescent="0.3">
      <c r="G1194" s="26"/>
      <c r="H1194" s="11">
        <v>34</v>
      </c>
      <c r="I1194" s="11" t="s">
        <v>25</v>
      </c>
      <c r="J1194" s="27">
        <v>298</v>
      </c>
      <c r="K1194" s="28">
        <v>0.7</v>
      </c>
      <c r="L1194" s="29">
        <v>11236872</v>
      </c>
      <c r="M1194" s="29">
        <v>44981</v>
      </c>
      <c r="N1194" s="30">
        <v>1367713</v>
      </c>
      <c r="O1194" s="30">
        <f t="shared" si="227"/>
        <v>6939898</v>
      </c>
      <c r="P1194" s="31">
        <v>2.5699999999999998E-3</v>
      </c>
      <c r="Q1194" s="32">
        <f t="shared" si="228"/>
        <v>17835.53786</v>
      </c>
      <c r="R1194" s="29">
        <v>1815025</v>
      </c>
      <c r="S1194" s="30">
        <v>0</v>
      </c>
      <c r="T1194" s="30">
        <f t="shared" si="229"/>
        <v>1270517.5</v>
      </c>
      <c r="U1194" s="33">
        <v>2.696E-3</v>
      </c>
      <c r="V1194" s="34">
        <f t="shared" si="230"/>
        <v>3425.3151800000001</v>
      </c>
      <c r="W1194" s="11"/>
    </row>
    <row r="1195" spans="7:23" x14ac:dyDescent="0.3">
      <c r="G1195" s="26"/>
      <c r="H1195" s="11">
        <v>38</v>
      </c>
      <c r="I1195" s="11" t="s">
        <v>12</v>
      </c>
      <c r="J1195" s="27">
        <v>298</v>
      </c>
      <c r="K1195" s="28">
        <v>0.7</v>
      </c>
      <c r="L1195" s="29">
        <v>11236872</v>
      </c>
      <c r="M1195" s="29">
        <v>44981</v>
      </c>
      <c r="N1195" s="30">
        <v>1367713</v>
      </c>
      <c r="O1195" s="30">
        <f t="shared" si="227"/>
        <v>6939898</v>
      </c>
      <c r="P1195" s="31">
        <v>7.8999999999999996E-5</v>
      </c>
      <c r="Q1195" s="32">
        <f t="shared" si="228"/>
        <v>548.25194199999999</v>
      </c>
      <c r="R1195" s="29">
        <v>1815025</v>
      </c>
      <c r="S1195" s="30">
        <v>0</v>
      </c>
      <c r="T1195" s="30">
        <f t="shared" si="229"/>
        <v>1270517.5</v>
      </c>
      <c r="U1195" s="33">
        <v>8.2999999999999998E-5</v>
      </c>
      <c r="V1195" s="34">
        <f t="shared" si="230"/>
        <v>105.45295249999999</v>
      </c>
      <c r="W1195" s="11"/>
    </row>
    <row r="1196" spans="7:23" x14ac:dyDescent="0.3">
      <c r="G1196" s="26"/>
      <c r="H1196" s="11">
        <v>41</v>
      </c>
      <c r="I1196" s="11" t="s">
        <v>125</v>
      </c>
      <c r="J1196" s="27">
        <v>298</v>
      </c>
      <c r="K1196" s="28">
        <v>0.7</v>
      </c>
      <c r="L1196" s="29">
        <v>11236872</v>
      </c>
      <c r="M1196" s="29">
        <v>44981</v>
      </c>
      <c r="N1196" s="30">
        <v>1367713</v>
      </c>
      <c r="O1196" s="30">
        <f t="shared" si="227"/>
        <v>6939898</v>
      </c>
      <c r="P1196" s="31">
        <v>0</v>
      </c>
      <c r="Q1196" s="32">
        <f t="shared" si="228"/>
        <v>0</v>
      </c>
      <c r="R1196" s="29">
        <v>1815025</v>
      </c>
      <c r="S1196" s="30">
        <v>0</v>
      </c>
      <c r="T1196" s="30">
        <f t="shared" si="229"/>
        <v>1270517.5</v>
      </c>
      <c r="U1196" s="33">
        <v>0</v>
      </c>
      <c r="V1196" s="34">
        <f t="shared" si="230"/>
        <v>0</v>
      </c>
      <c r="W1196" s="11"/>
    </row>
    <row r="1197" spans="7:23" x14ac:dyDescent="0.3">
      <c r="G1197" s="26"/>
      <c r="H1197" s="11">
        <v>55</v>
      </c>
      <c r="I1197" s="11" t="s">
        <v>26</v>
      </c>
      <c r="J1197" s="27">
        <v>298</v>
      </c>
      <c r="K1197" s="28">
        <v>0.7</v>
      </c>
      <c r="L1197" s="29">
        <v>11236872</v>
      </c>
      <c r="M1197" s="29">
        <v>44981</v>
      </c>
      <c r="N1197" s="30">
        <v>1367713</v>
      </c>
      <c r="O1197" s="30">
        <f t="shared" si="227"/>
        <v>6939898</v>
      </c>
      <c r="P1197" s="31">
        <v>1.5699999999999999E-4</v>
      </c>
      <c r="Q1197" s="32">
        <f t="shared" si="228"/>
        <v>1089.5639859999999</v>
      </c>
      <c r="R1197" s="29">
        <v>1815025</v>
      </c>
      <c r="S1197" s="30">
        <v>0</v>
      </c>
      <c r="T1197" s="30">
        <f t="shared" si="229"/>
        <v>1270517.5</v>
      </c>
      <c r="U1197" s="33">
        <v>2.1100000000000001E-4</v>
      </c>
      <c r="V1197" s="34">
        <f t="shared" si="230"/>
        <v>268.07919250000003</v>
      </c>
      <c r="W1197" s="11"/>
    </row>
    <row r="1198" spans="7:23" x14ac:dyDescent="0.3">
      <c r="G1198" s="26"/>
      <c r="H1198" s="11">
        <v>71</v>
      </c>
      <c r="I1198" s="11" t="s">
        <v>18</v>
      </c>
      <c r="J1198" s="27">
        <v>298</v>
      </c>
      <c r="K1198" s="28">
        <v>0</v>
      </c>
      <c r="L1198" s="29">
        <v>11236872</v>
      </c>
      <c r="M1198" s="29">
        <v>44981</v>
      </c>
      <c r="N1198" s="30">
        <v>1367713</v>
      </c>
      <c r="O1198" s="30">
        <f t="shared" si="227"/>
        <v>0</v>
      </c>
      <c r="P1198" s="31">
        <v>1.1E-5</v>
      </c>
      <c r="Q1198" s="32">
        <f t="shared" si="228"/>
        <v>0</v>
      </c>
      <c r="R1198" s="29">
        <v>1815025</v>
      </c>
      <c r="S1198" s="30">
        <v>0</v>
      </c>
      <c r="T1198" s="30">
        <f t="shared" si="229"/>
        <v>0</v>
      </c>
      <c r="U1198" s="33">
        <v>1.2E-5</v>
      </c>
      <c r="V1198" s="34">
        <f t="shared" si="230"/>
        <v>0</v>
      </c>
      <c r="W1198" s="11"/>
    </row>
    <row r="1199" spans="7:23" x14ac:dyDescent="0.3">
      <c r="G1199" s="26"/>
      <c r="H1199" s="11">
        <v>72</v>
      </c>
      <c r="I1199" s="11" t="s">
        <v>28</v>
      </c>
      <c r="J1199" s="27">
        <v>298</v>
      </c>
      <c r="K1199" s="28">
        <v>0</v>
      </c>
      <c r="L1199" s="29">
        <v>11236872</v>
      </c>
      <c r="M1199" s="29">
        <v>44981</v>
      </c>
      <c r="N1199" s="30">
        <v>1367713</v>
      </c>
      <c r="O1199" s="30">
        <f t="shared" si="227"/>
        <v>0</v>
      </c>
      <c r="P1199" s="31">
        <v>3.1799999999999998E-4</v>
      </c>
      <c r="Q1199" s="32">
        <f t="shared" si="228"/>
        <v>0</v>
      </c>
      <c r="R1199" s="29">
        <v>1815025</v>
      </c>
      <c r="S1199" s="30">
        <v>0</v>
      </c>
      <c r="T1199" s="30">
        <f t="shared" si="229"/>
        <v>0</v>
      </c>
      <c r="U1199" s="33">
        <v>3.3700000000000001E-4</v>
      </c>
      <c r="V1199" s="34">
        <f t="shared" si="230"/>
        <v>0</v>
      </c>
      <c r="W1199" s="11"/>
    </row>
    <row r="1200" spans="7:23" x14ac:dyDescent="0.3">
      <c r="G1200" s="26"/>
      <c r="H1200" s="11">
        <v>88</v>
      </c>
      <c r="I1200" s="11" t="s">
        <v>167</v>
      </c>
      <c r="J1200" s="27">
        <v>298</v>
      </c>
      <c r="K1200" s="28">
        <v>0.7</v>
      </c>
      <c r="L1200" s="29">
        <v>11236872</v>
      </c>
      <c r="M1200" s="29">
        <v>44981</v>
      </c>
      <c r="N1200" s="30">
        <v>1367713</v>
      </c>
      <c r="O1200" s="30">
        <f t="shared" si="227"/>
        <v>6939898</v>
      </c>
      <c r="P1200" s="31">
        <v>0</v>
      </c>
      <c r="Q1200" s="32">
        <f t="shared" si="228"/>
        <v>0</v>
      </c>
      <c r="R1200" s="29">
        <v>1815025</v>
      </c>
      <c r="S1200" s="30">
        <v>0</v>
      </c>
      <c r="T1200" s="30">
        <f t="shared" si="229"/>
        <v>1270517.5</v>
      </c>
      <c r="U1200" s="33">
        <v>0</v>
      </c>
      <c r="V1200" s="34">
        <f t="shared" si="230"/>
        <v>0</v>
      </c>
      <c r="W1200" s="11"/>
    </row>
    <row r="1201" spans="7:23" x14ac:dyDescent="0.3">
      <c r="G1201" s="26"/>
      <c r="H1201" s="11">
        <v>104</v>
      </c>
      <c r="I1201" s="11" t="s">
        <v>130</v>
      </c>
      <c r="J1201" s="27">
        <v>298</v>
      </c>
      <c r="K1201" s="28">
        <v>0.7</v>
      </c>
      <c r="L1201" s="29">
        <v>11236872</v>
      </c>
      <c r="M1201" s="29">
        <v>44981</v>
      </c>
      <c r="N1201" s="30">
        <v>1367713</v>
      </c>
      <c r="O1201" s="30">
        <f t="shared" si="227"/>
        <v>6939898</v>
      </c>
      <c r="P1201" s="31">
        <v>0</v>
      </c>
      <c r="Q1201" s="32">
        <f t="shared" si="228"/>
        <v>0</v>
      </c>
      <c r="R1201" s="29">
        <v>1815025</v>
      </c>
      <c r="S1201" s="30">
        <v>0</v>
      </c>
      <c r="T1201" s="30">
        <f t="shared" si="229"/>
        <v>1270517.5</v>
      </c>
      <c r="U1201" s="33">
        <v>0</v>
      </c>
      <c r="V1201" s="34">
        <f t="shared" si="230"/>
        <v>0</v>
      </c>
      <c r="W1201" s="11"/>
    </row>
    <row r="1202" spans="7:23" x14ac:dyDescent="0.3">
      <c r="G1202" s="26"/>
      <c r="H1202" s="11">
        <v>117</v>
      </c>
      <c r="I1202" s="11" t="s">
        <v>21</v>
      </c>
      <c r="J1202" s="27">
        <v>298</v>
      </c>
      <c r="K1202" s="28">
        <v>0.7</v>
      </c>
      <c r="L1202" s="29">
        <v>11236872</v>
      </c>
      <c r="M1202" s="29">
        <v>44981</v>
      </c>
      <c r="N1202" s="30">
        <v>1367713</v>
      </c>
      <c r="O1202" s="30">
        <f t="shared" si="227"/>
        <v>6939898</v>
      </c>
      <c r="P1202" s="31">
        <v>2.7300000000000002E-4</v>
      </c>
      <c r="Q1202" s="32">
        <f t="shared" si="228"/>
        <v>1894.5921540000002</v>
      </c>
      <c r="R1202" s="29">
        <v>1815025</v>
      </c>
      <c r="S1202" s="30">
        <v>0</v>
      </c>
      <c r="T1202" s="30">
        <f t="shared" si="229"/>
        <v>1270517.5</v>
      </c>
      <c r="U1202" s="33">
        <v>2.8800000000000001E-4</v>
      </c>
      <c r="V1202" s="34">
        <f t="shared" si="230"/>
        <v>365.90904</v>
      </c>
      <c r="W1202" s="11"/>
    </row>
    <row r="1203" spans="7:23" x14ac:dyDescent="0.3">
      <c r="G1203" s="26"/>
      <c r="H1203" s="11"/>
      <c r="I1203" s="11"/>
      <c r="J1203" s="27"/>
      <c r="K1203" s="28"/>
      <c r="L1203" s="30"/>
      <c r="M1203" s="30"/>
      <c r="N1203" s="30"/>
      <c r="O1203" s="30"/>
      <c r="P1203" s="33"/>
      <c r="Q1203" s="32"/>
      <c r="R1203" s="30"/>
      <c r="S1203" s="30"/>
      <c r="T1203" s="30"/>
      <c r="U1203" s="33"/>
      <c r="V1203" s="34"/>
      <c r="W1203" s="11"/>
    </row>
    <row r="1204" spans="7:23" ht="15.6" x14ac:dyDescent="0.3">
      <c r="G1204" s="39">
        <v>88</v>
      </c>
      <c r="H1204" s="40" t="s">
        <v>167</v>
      </c>
      <c r="I1204" s="11"/>
      <c r="J1204" s="27"/>
      <c r="K1204" s="28"/>
      <c r="L1204" s="30"/>
      <c r="M1204" s="30"/>
      <c r="N1204" s="30"/>
      <c r="O1204" s="30"/>
      <c r="P1204" s="33"/>
      <c r="Q1204" s="32"/>
      <c r="R1204" s="30"/>
      <c r="S1204" s="30"/>
      <c r="T1204" s="30"/>
      <c r="U1204" s="33"/>
      <c r="V1204" s="34"/>
      <c r="W1204" s="11"/>
    </row>
    <row r="1205" spans="7:23" x14ac:dyDescent="0.3">
      <c r="G1205" s="26"/>
      <c r="H1205" s="11">
        <v>1</v>
      </c>
      <c r="I1205" s="11" t="s">
        <v>11</v>
      </c>
      <c r="J1205" s="27">
        <v>847</v>
      </c>
      <c r="K1205" s="28">
        <v>0.7</v>
      </c>
      <c r="L1205" s="29">
        <v>0</v>
      </c>
      <c r="M1205" s="29">
        <v>38787</v>
      </c>
      <c r="N1205" s="30">
        <v>74053</v>
      </c>
      <c r="O1205" s="30">
        <f t="shared" ref="O1205:O1221" si="231">(L1205+M1205-N1205)*K1205</f>
        <v>-24686.199999999997</v>
      </c>
      <c r="P1205" s="31">
        <v>1.91E-3</v>
      </c>
      <c r="Q1205" s="32">
        <f t="shared" ref="Q1205:Q1221" si="232">O1205*P1205</f>
        <v>-47.150641999999998</v>
      </c>
      <c r="R1205" s="29">
        <v>0</v>
      </c>
      <c r="S1205" s="30">
        <v>0</v>
      </c>
      <c r="T1205" s="30">
        <f t="shared" ref="T1205:T1221" si="233">(R1205-S1205)*K1205</f>
        <v>0</v>
      </c>
      <c r="U1205" s="33">
        <v>1.9740000000000001E-3</v>
      </c>
      <c r="V1205" s="34">
        <f t="shared" ref="V1205:V1221" si="234">T1205*U1205</f>
        <v>0</v>
      </c>
      <c r="W1205" s="11"/>
    </row>
    <row r="1206" spans="7:23" x14ac:dyDescent="0.3">
      <c r="G1206" s="26"/>
      <c r="H1206" s="11">
        <v>2</v>
      </c>
      <c r="I1206" s="11" t="s">
        <v>27</v>
      </c>
      <c r="J1206" s="27">
        <v>847</v>
      </c>
      <c r="K1206" s="28">
        <v>0.7</v>
      </c>
      <c r="L1206" s="29">
        <v>0</v>
      </c>
      <c r="M1206" s="29">
        <v>38787</v>
      </c>
      <c r="N1206" s="30">
        <v>74053</v>
      </c>
      <c r="O1206" s="30">
        <f t="shared" si="231"/>
        <v>-24686.199999999997</v>
      </c>
      <c r="P1206" s="31">
        <v>2.6899999999999998E-4</v>
      </c>
      <c r="Q1206" s="32">
        <f t="shared" si="232"/>
        <v>-6.6405877999999987</v>
      </c>
      <c r="R1206" s="29">
        <v>0</v>
      </c>
      <c r="S1206" s="30">
        <v>0</v>
      </c>
      <c r="T1206" s="30">
        <f t="shared" si="233"/>
        <v>0</v>
      </c>
      <c r="U1206" s="33">
        <v>2.9500000000000001E-4</v>
      </c>
      <c r="V1206" s="34">
        <f t="shared" si="234"/>
        <v>0</v>
      </c>
      <c r="W1206" s="11"/>
    </row>
    <row r="1207" spans="7:23" x14ac:dyDescent="0.3">
      <c r="G1207" s="26"/>
      <c r="H1207" s="11">
        <v>3</v>
      </c>
      <c r="I1207" s="11" t="s">
        <v>20</v>
      </c>
      <c r="J1207" s="27">
        <v>847</v>
      </c>
      <c r="K1207" s="28">
        <v>0.7</v>
      </c>
      <c r="L1207" s="29">
        <v>0</v>
      </c>
      <c r="M1207" s="29">
        <v>38787</v>
      </c>
      <c r="N1207" s="30">
        <v>74053</v>
      </c>
      <c r="O1207" s="30">
        <f t="shared" si="231"/>
        <v>-24686.199999999997</v>
      </c>
      <c r="P1207" s="31">
        <v>5.9699999999999998E-4</v>
      </c>
      <c r="Q1207" s="32">
        <f t="shared" si="232"/>
        <v>-14.737661399999999</v>
      </c>
      <c r="R1207" s="29">
        <v>0</v>
      </c>
      <c r="S1207" s="30">
        <v>0</v>
      </c>
      <c r="T1207" s="30">
        <f t="shared" si="233"/>
        <v>0</v>
      </c>
      <c r="U1207" s="33">
        <v>6.3100000000000005E-4</v>
      </c>
      <c r="V1207" s="34">
        <f t="shared" si="234"/>
        <v>0</v>
      </c>
      <c r="W1207" s="11"/>
    </row>
    <row r="1208" spans="7:23" x14ac:dyDescent="0.3">
      <c r="G1208" s="26"/>
      <c r="H1208" s="11">
        <v>5</v>
      </c>
      <c r="I1208" s="11" t="s">
        <v>17</v>
      </c>
      <c r="J1208" s="27">
        <v>847</v>
      </c>
      <c r="K1208" s="28">
        <v>0.7</v>
      </c>
      <c r="L1208" s="29">
        <v>0</v>
      </c>
      <c r="M1208" s="29">
        <v>38787</v>
      </c>
      <c r="N1208" s="30">
        <v>74053</v>
      </c>
      <c r="O1208" s="30">
        <f t="shared" si="231"/>
        <v>-24686.199999999997</v>
      </c>
      <c r="P1208" s="31">
        <v>6.6930000000000002E-3</v>
      </c>
      <c r="Q1208" s="32">
        <f t="shared" si="232"/>
        <v>-165.22473659999997</v>
      </c>
      <c r="R1208" s="29">
        <v>0</v>
      </c>
      <c r="S1208" s="30">
        <v>0</v>
      </c>
      <c r="T1208" s="30">
        <f t="shared" si="233"/>
        <v>0</v>
      </c>
      <c r="U1208" s="33">
        <v>6.6429999999999996E-3</v>
      </c>
      <c r="V1208" s="34">
        <f t="shared" si="234"/>
        <v>0</v>
      </c>
      <c r="W1208" s="11"/>
    </row>
    <row r="1209" spans="7:23" x14ac:dyDescent="0.3">
      <c r="G1209" s="26"/>
      <c r="H1209" s="11">
        <v>6</v>
      </c>
      <c r="I1209" s="11" t="s">
        <v>118</v>
      </c>
      <c r="J1209" s="27">
        <v>847</v>
      </c>
      <c r="K1209" s="28">
        <v>0.7</v>
      </c>
      <c r="L1209" s="29">
        <v>0</v>
      </c>
      <c r="M1209" s="29">
        <v>38787</v>
      </c>
      <c r="N1209" s="30">
        <v>74053</v>
      </c>
      <c r="O1209" s="30">
        <f t="shared" si="231"/>
        <v>-24686.199999999997</v>
      </c>
      <c r="P1209" s="31">
        <v>0</v>
      </c>
      <c r="Q1209" s="32">
        <f t="shared" si="232"/>
        <v>0</v>
      </c>
      <c r="R1209" s="29">
        <v>0</v>
      </c>
      <c r="S1209" s="30">
        <v>0</v>
      </c>
      <c r="T1209" s="30">
        <f t="shared" si="233"/>
        <v>0</v>
      </c>
      <c r="U1209" s="33">
        <v>0</v>
      </c>
      <c r="V1209" s="34">
        <f t="shared" si="234"/>
        <v>0</v>
      </c>
      <c r="W1209" s="11"/>
    </row>
    <row r="1210" spans="7:23" x14ac:dyDescent="0.3">
      <c r="G1210" s="26"/>
      <c r="H1210" s="11">
        <v>7</v>
      </c>
      <c r="I1210" s="11" t="s">
        <v>9</v>
      </c>
      <c r="J1210" s="27">
        <v>847</v>
      </c>
      <c r="K1210" s="28">
        <v>0.7</v>
      </c>
      <c r="L1210" s="29">
        <v>0</v>
      </c>
      <c r="M1210" s="29">
        <v>38787</v>
      </c>
      <c r="N1210" s="30">
        <v>74053</v>
      </c>
      <c r="O1210" s="30">
        <f t="shared" si="231"/>
        <v>-24686.199999999997</v>
      </c>
      <c r="P1210" s="31">
        <v>1.27E-4</v>
      </c>
      <c r="Q1210" s="32">
        <f t="shared" si="232"/>
        <v>-3.1351473999999997</v>
      </c>
      <c r="R1210" s="29">
        <v>0</v>
      </c>
      <c r="S1210" s="30">
        <v>0</v>
      </c>
      <c r="T1210" s="30">
        <f t="shared" si="233"/>
        <v>0</v>
      </c>
      <c r="U1210" s="33">
        <v>1.34E-4</v>
      </c>
      <c r="V1210" s="34">
        <f t="shared" si="234"/>
        <v>0</v>
      </c>
      <c r="W1210" s="11"/>
    </row>
    <row r="1211" spans="7:23" x14ac:dyDescent="0.3">
      <c r="G1211" s="26"/>
      <c r="H1211" s="11">
        <v>8</v>
      </c>
      <c r="I1211" s="11" t="s">
        <v>23</v>
      </c>
      <c r="J1211" s="27">
        <v>847</v>
      </c>
      <c r="K1211" s="28">
        <v>0.7</v>
      </c>
      <c r="L1211" s="29">
        <v>0</v>
      </c>
      <c r="M1211" s="29">
        <v>38787</v>
      </c>
      <c r="N1211" s="30">
        <v>74053</v>
      </c>
      <c r="O1211" s="30">
        <f t="shared" si="231"/>
        <v>-24686.199999999997</v>
      </c>
      <c r="P1211" s="31">
        <v>1.8699999999999999E-4</v>
      </c>
      <c r="Q1211" s="32">
        <f t="shared" si="232"/>
        <v>-4.6163193999999992</v>
      </c>
      <c r="R1211" s="29">
        <v>0</v>
      </c>
      <c r="S1211" s="30">
        <v>0</v>
      </c>
      <c r="T1211" s="30">
        <f t="shared" si="233"/>
        <v>0</v>
      </c>
      <c r="U1211" s="33">
        <v>1.9599999999999999E-4</v>
      </c>
      <c r="V1211" s="34">
        <f t="shared" si="234"/>
        <v>0</v>
      </c>
      <c r="W1211" s="11"/>
    </row>
    <row r="1212" spans="7:23" x14ac:dyDescent="0.3">
      <c r="G1212" s="26"/>
      <c r="H1212" s="11">
        <v>12</v>
      </c>
      <c r="I1212" s="11" t="s">
        <v>168</v>
      </c>
      <c r="J1212" s="27">
        <v>847</v>
      </c>
      <c r="K1212" s="28">
        <v>0.7</v>
      </c>
      <c r="L1212" s="29">
        <v>0</v>
      </c>
      <c r="M1212" s="29">
        <v>38787</v>
      </c>
      <c r="N1212" s="30">
        <v>74053</v>
      </c>
      <c r="O1212" s="30">
        <f t="shared" si="231"/>
        <v>-24686.199999999997</v>
      </c>
      <c r="P1212" s="31">
        <v>0</v>
      </c>
      <c r="Q1212" s="32">
        <f t="shared" si="232"/>
        <v>0</v>
      </c>
      <c r="R1212" s="29">
        <v>0</v>
      </c>
      <c r="S1212" s="30">
        <v>0</v>
      </c>
      <c r="T1212" s="30">
        <f t="shared" si="233"/>
        <v>0</v>
      </c>
      <c r="U1212" s="33">
        <v>0</v>
      </c>
      <c r="V1212" s="34">
        <f t="shared" si="234"/>
        <v>0</v>
      </c>
      <c r="W1212" s="11"/>
    </row>
    <row r="1213" spans="7:23" x14ac:dyDescent="0.3">
      <c r="G1213" s="26"/>
      <c r="H1213" s="11">
        <v>34</v>
      </c>
      <c r="I1213" s="11" t="s">
        <v>25</v>
      </c>
      <c r="J1213" s="27">
        <v>847</v>
      </c>
      <c r="K1213" s="28">
        <v>0.7</v>
      </c>
      <c r="L1213" s="29">
        <v>0</v>
      </c>
      <c r="M1213" s="29">
        <v>38787</v>
      </c>
      <c r="N1213" s="30">
        <v>74053</v>
      </c>
      <c r="O1213" s="30">
        <f t="shared" si="231"/>
        <v>-24686.199999999997</v>
      </c>
      <c r="P1213" s="31">
        <v>2.5699999999999998E-3</v>
      </c>
      <c r="Q1213" s="32">
        <f t="shared" si="232"/>
        <v>-63.443533999999985</v>
      </c>
      <c r="R1213" s="29">
        <v>0</v>
      </c>
      <c r="S1213" s="30">
        <v>0</v>
      </c>
      <c r="T1213" s="30">
        <f t="shared" si="233"/>
        <v>0</v>
      </c>
      <c r="U1213" s="33">
        <v>2.696E-3</v>
      </c>
      <c r="V1213" s="34">
        <f t="shared" si="234"/>
        <v>0</v>
      </c>
      <c r="W1213" s="11"/>
    </row>
    <row r="1214" spans="7:23" x14ac:dyDescent="0.3">
      <c r="G1214" s="26"/>
      <c r="H1214" s="11">
        <v>38</v>
      </c>
      <c r="I1214" s="11" t="s">
        <v>12</v>
      </c>
      <c r="J1214" s="27">
        <v>847</v>
      </c>
      <c r="K1214" s="28">
        <v>0.7</v>
      </c>
      <c r="L1214" s="29">
        <v>0</v>
      </c>
      <c r="M1214" s="29">
        <v>38787</v>
      </c>
      <c r="N1214" s="30">
        <v>74053</v>
      </c>
      <c r="O1214" s="30">
        <f t="shared" si="231"/>
        <v>-24686.199999999997</v>
      </c>
      <c r="P1214" s="31">
        <v>7.8999999999999996E-5</v>
      </c>
      <c r="Q1214" s="32">
        <f t="shared" si="232"/>
        <v>-1.9502097999999997</v>
      </c>
      <c r="R1214" s="29">
        <v>0</v>
      </c>
      <c r="S1214" s="30">
        <v>0</v>
      </c>
      <c r="T1214" s="30">
        <f t="shared" si="233"/>
        <v>0</v>
      </c>
      <c r="U1214" s="33">
        <v>8.2999999999999998E-5</v>
      </c>
      <c r="V1214" s="34">
        <f t="shared" si="234"/>
        <v>0</v>
      </c>
      <c r="W1214" s="11"/>
    </row>
    <row r="1215" spans="7:23" x14ac:dyDescent="0.3">
      <c r="G1215" s="26"/>
      <c r="H1215" s="11">
        <v>41</v>
      </c>
      <c r="I1215" s="11" t="s">
        <v>125</v>
      </c>
      <c r="J1215" s="27">
        <v>847</v>
      </c>
      <c r="K1215" s="28">
        <v>0.7</v>
      </c>
      <c r="L1215" s="29">
        <v>0</v>
      </c>
      <c r="M1215" s="29">
        <v>38787</v>
      </c>
      <c r="N1215" s="30">
        <v>74053</v>
      </c>
      <c r="O1215" s="30">
        <f t="shared" si="231"/>
        <v>-24686.199999999997</v>
      </c>
      <c r="P1215" s="31">
        <v>0</v>
      </c>
      <c r="Q1215" s="32">
        <f t="shared" si="232"/>
        <v>0</v>
      </c>
      <c r="R1215" s="29">
        <v>0</v>
      </c>
      <c r="S1215" s="30">
        <v>0</v>
      </c>
      <c r="T1215" s="30">
        <f t="shared" si="233"/>
        <v>0</v>
      </c>
      <c r="U1215" s="33">
        <v>0</v>
      </c>
      <c r="V1215" s="34">
        <f t="shared" si="234"/>
        <v>0</v>
      </c>
      <c r="W1215" s="11"/>
    </row>
    <row r="1216" spans="7:23" x14ac:dyDescent="0.3">
      <c r="G1216" s="26"/>
      <c r="H1216" s="11">
        <v>55</v>
      </c>
      <c r="I1216" s="11" t="s">
        <v>26</v>
      </c>
      <c r="J1216" s="27">
        <v>847</v>
      </c>
      <c r="K1216" s="28">
        <v>0.7</v>
      </c>
      <c r="L1216" s="29">
        <v>0</v>
      </c>
      <c r="M1216" s="29">
        <v>38787</v>
      </c>
      <c r="N1216" s="30">
        <v>74053</v>
      </c>
      <c r="O1216" s="30">
        <f t="shared" si="231"/>
        <v>-24686.199999999997</v>
      </c>
      <c r="P1216" s="31">
        <v>1.5699999999999999E-4</v>
      </c>
      <c r="Q1216" s="32">
        <f t="shared" si="232"/>
        <v>-3.8757333999999992</v>
      </c>
      <c r="R1216" s="29">
        <v>0</v>
      </c>
      <c r="S1216" s="30">
        <v>0</v>
      </c>
      <c r="T1216" s="30">
        <f t="shared" si="233"/>
        <v>0</v>
      </c>
      <c r="U1216" s="33">
        <v>2.1100000000000001E-4</v>
      </c>
      <c r="V1216" s="34">
        <f t="shared" si="234"/>
        <v>0</v>
      </c>
      <c r="W1216" s="11"/>
    </row>
    <row r="1217" spans="7:23" x14ac:dyDescent="0.3">
      <c r="G1217" s="26"/>
      <c r="H1217" s="11">
        <v>71</v>
      </c>
      <c r="I1217" s="11" t="s">
        <v>18</v>
      </c>
      <c r="J1217" s="27">
        <v>847</v>
      </c>
      <c r="K1217" s="28">
        <v>0</v>
      </c>
      <c r="L1217" s="29">
        <v>0</v>
      </c>
      <c r="M1217" s="29">
        <v>38787</v>
      </c>
      <c r="N1217" s="30">
        <v>74053</v>
      </c>
      <c r="O1217" s="30">
        <f t="shared" si="231"/>
        <v>0</v>
      </c>
      <c r="P1217" s="31">
        <v>1.1E-5</v>
      </c>
      <c r="Q1217" s="32">
        <f t="shared" si="232"/>
        <v>0</v>
      </c>
      <c r="R1217" s="29">
        <v>0</v>
      </c>
      <c r="S1217" s="30">
        <v>0</v>
      </c>
      <c r="T1217" s="30">
        <f t="shared" si="233"/>
        <v>0</v>
      </c>
      <c r="U1217" s="33">
        <v>1.2E-5</v>
      </c>
      <c r="V1217" s="34">
        <f t="shared" si="234"/>
        <v>0</v>
      </c>
      <c r="W1217" s="11"/>
    </row>
    <row r="1218" spans="7:23" x14ac:dyDescent="0.3">
      <c r="G1218" s="26"/>
      <c r="H1218" s="11">
        <v>72</v>
      </c>
      <c r="I1218" s="11" t="s">
        <v>28</v>
      </c>
      <c r="J1218" s="27">
        <v>847</v>
      </c>
      <c r="K1218" s="28">
        <v>0</v>
      </c>
      <c r="L1218" s="29">
        <v>0</v>
      </c>
      <c r="M1218" s="29">
        <v>38787</v>
      </c>
      <c r="N1218" s="30">
        <v>74053</v>
      </c>
      <c r="O1218" s="30">
        <f t="shared" si="231"/>
        <v>0</v>
      </c>
      <c r="P1218" s="31">
        <v>3.1799999999999998E-4</v>
      </c>
      <c r="Q1218" s="32">
        <f t="shared" si="232"/>
        <v>0</v>
      </c>
      <c r="R1218" s="29">
        <v>0</v>
      </c>
      <c r="S1218" s="30">
        <v>0</v>
      </c>
      <c r="T1218" s="30">
        <f t="shared" si="233"/>
        <v>0</v>
      </c>
      <c r="U1218" s="33">
        <v>3.3700000000000001E-4</v>
      </c>
      <c r="V1218" s="34">
        <f t="shared" si="234"/>
        <v>0</v>
      </c>
      <c r="W1218" s="11"/>
    </row>
    <row r="1219" spans="7:23" x14ac:dyDescent="0.3">
      <c r="G1219" s="26"/>
      <c r="H1219" s="11">
        <v>88</v>
      </c>
      <c r="I1219" s="11" t="s">
        <v>167</v>
      </c>
      <c r="J1219" s="27">
        <v>847</v>
      </c>
      <c r="K1219" s="28">
        <v>0.7</v>
      </c>
      <c r="L1219" s="29">
        <v>0</v>
      </c>
      <c r="M1219" s="29">
        <v>38787</v>
      </c>
      <c r="N1219" s="30">
        <v>74053</v>
      </c>
      <c r="O1219" s="30">
        <f t="shared" si="231"/>
        <v>-24686.199999999997</v>
      </c>
      <c r="P1219" s="31">
        <v>0</v>
      </c>
      <c r="Q1219" s="32">
        <f t="shared" si="232"/>
        <v>0</v>
      </c>
      <c r="R1219" s="29">
        <v>0</v>
      </c>
      <c r="S1219" s="30">
        <v>0</v>
      </c>
      <c r="T1219" s="30">
        <f t="shared" si="233"/>
        <v>0</v>
      </c>
      <c r="U1219" s="33">
        <v>0</v>
      </c>
      <c r="V1219" s="34">
        <f t="shared" si="234"/>
        <v>0</v>
      </c>
      <c r="W1219" s="11"/>
    </row>
    <row r="1220" spans="7:23" x14ac:dyDescent="0.3">
      <c r="G1220" s="26"/>
      <c r="H1220" s="11">
        <v>104</v>
      </c>
      <c r="I1220" s="11" t="s">
        <v>130</v>
      </c>
      <c r="J1220" s="27">
        <v>847</v>
      </c>
      <c r="K1220" s="28">
        <v>0.7</v>
      </c>
      <c r="L1220" s="29">
        <v>0</v>
      </c>
      <c r="M1220" s="29">
        <v>38787</v>
      </c>
      <c r="N1220" s="30">
        <v>74053</v>
      </c>
      <c r="O1220" s="30">
        <f t="shared" si="231"/>
        <v>-24686.199999999997</v>
      </c>
      <c r="P1220" s="31">
        <v>0</v>
      </c>
      <c r="Q1220" s="32">
        <f t="shared" si="232"/>
        <v>0</v>
      </c>
      <c r="R1220" s="29">
        <v>0</v>
      </c>
      <c r="S1220" s="30">
        <v>0</v>
      </c>
      <c r="T1220" s="30">
        <f t="shared" si="233"/>
        <v>0</v>
      </c>
      <c r="U1220" s="33">
        <v>0</v>
      </c>
      <c r="V1220" s="34">
        <f t="shared" si="234"/>
        <v>0</v>
      </c>
      <c r="W1220" s="11"/>
    </row>
    <row r="1221" spans="7:23" x14ac:dyDescent="0.3">
      <c r="G1221" s="26"/>
      <c r="H1221" s="11">
        <v>117</v>
      </c>
      <c r="I1221" s="11" t="s">
        <v>21</v>
      </c>
      <c r="J1221" s="27">
        <v>847</v>
      </c>
      <c r="K1221" s="28">
        <v>0.7</v>
      </c>
      <c r="L1221" s="29">
        <v>0</v>
      </c>
      <c r="M1221" s="29">
        <v>38787</v>
      </c>
      <c r="N1221" s="30">
        <v>74053</v>
      </c>
      <c r="O1221" s="30">
        <f t="shared" si="231"/>
        <v>-24686.199999999997</v>
      </c>
      <c r="P1221" s="31">
        <v>2.7300000000000002E-4</v>
      </c>
      <c r="Q1221" s="32">
        <f t="shared" si="232"/>
        <v>-6.7393326</v>
      </c>
      <c r="R1221" s="29">
        <v>0</v>
      </c>
      <c r="S1221" s="30">
        <v>0</v>
      </c>
      <c r="T1221" s="30">
        <f t="shared" si="233"/>
        <v>0</v>
      </c>
      <c r="U1221" s="33">
        <v>2.8800000000000001E-4</v>
      </c>
      <c r="V1221" s="34">
        <f t="shared" si="234"/>
        <v>0</v>
      </c>
      <c r="W1221" s="11"/>
    </row>
    <row r="1222" spans="7:23" ht="15" thickBot="1" x14ac:dyDescent="0.35">
      <c r="G1222" s="35"/>
      <c r="H1222" s="36"/>
      <c r="I1222" s="36"/>
      <c r="J1222" s="36"/>
      <c r="K1222" s="36"/>
      <c r="L1222" s="36"/>
      <c r="M1222" s="36"/>
      <c r="N1222" s="36"/>
      <c r="O1222" s="36"/>
      <c r="P1222" s="36"/>
      <c r="Q1222" s="36"/>
      <c r="R1222" s="36"/>
      <c r="S1222" s="36"/>
      <c r="T1222" s="36"/>
      <c r="U1222" s="36"/>
      <c r="V1222" s="37"/>
    </row>
    <row r="1223" spans="7:23" x14ac:dyDescent="0.3">
      <c r="G1223" s="11">
        <v>88</v>
      </c>
      <c r="H1223" s="11" t="s">
        <v>167</v>
      </c>
      <c r="I1223" s="11"/>
      <c r="J1223" s="27"/>
      <c r="K1223" s="28"/>
      <c r="L1223" s="30"/>
      <c r="M1223" s="30"/>
      <c r="N1223" s="30"/>
      <c r="O1223" s="30"/>
      <c r="P1223" s="33"/>
      <c r="Q1223" s="32">
        <f>SUM(Q1185:Q1222)</f>
        <v>94203.896855600018</v>
      </c>
      <c r="R1223" s="30"/>
      <c r="S1223" s="30"/>
      <c r="T1223" s="30"/>
      <c r="U1223" s="33"/>
      <c r="V1223" s="32">
        <f>SUM(V1185:V1222)</f>
        <v>17727.530677499999</v>
      </c>
      <c r="W1223" s="38">
        <f>Q1223+V1223</f>
        <v>111931.42753310001</v>
      </c>
    </row>
    <row r="1224" spans="7:23" x14ac:dyDescent="0.3">
      <c r="G1224" s="11"/>
      <c r="H1224" s="11"/>
      <c r="I1224" s="11"/>
      <c r="J1224" s="27"/>
      <c r="K1224" s="28"/>
      <c r="L1224" s="30"/>
      <c r="M1224" s="30"/>
      <c r="N1224" s="30"/>
      <c r="O1224" s="30"/>
      <c r="P1224" s="33"/>
      <c r="Q1224" s="32"/>
      <c r="R1224" s="30"/>
      <c r="S1224" s="30"/>
      <c r="T1224" s="30"/>
      <c r="U1224" s="33"/>
      <c r="V1224" s="32"/>
      <c r="W1224" s="11"/>
    </row>
    <row r="1225" spans="7:23" ht="15" thickBot="1" x14ac:dyDescent="0.35">
      <c r="G1225" s="11"/>
      <c r="H1225" s="11"/>
      <c r="I1225" s="11"/>
      <c r="J1225" s="12" t="s">
        <v>100</v>
      </c>
      <c r="K1225" s="13" t="s">
        <v>101</v>
      </c>
      <c r="L1225" s="14" t="s">
        <v>102</v>
      </c>
      <c r="M1225" s="14" t="s">
        <v>103</v>
      </c>
      <c r="N1225" s="14" t="s">
        <v>104</v>
      </c>
      <c r="O1225" s="14" t="s">
        <v>105</v>
      </c>
      <c r="P1225" s="15" t="s">
        <v>106</v>
      </c>
      <c r="Q1225" s="16" t="s">
        <v>107</v>
      </c>
      <c r="R1225" s="14" t="s">
        <v>108</v>
      </c>
      <c r="S1225" s="14" t="s">
        <v>109</v>
      </c>
      <c r="T1225" s="14" t="s">
        <v>110</v>
      </c>
      <c r="U1225" s="15" t="s">
        <v>111</v>
      </c>
      <c r="V1225" s="16" t="s">
        <v>112</v>
      </c>
      <c r="W1225" s="11"/>
    </row>
    <row r="1226" spans="7:23" ht="15.6" x14ac:dyDescent="0.3">
      <c r="G1226" s="17">
        <v>100</v>
      </c>
      <c r="H1226" s="18" t="s">
        <v>169</v>
      </c>
      <c r="I1226" s="19"/>
      <c r="J1226" s="20"/>
      <c r="K1226" s="21"/>
      <c r="L1226" s="22"/>
      <c r="M1226" s="22"/>
      <c r="N1226" s="22"/>
      <c r="O1226" s="22"/>
      <c r="P1226" s="23"/>
      <c r="Q1226" s="24"/>
      <c r="R1226" s="22"/>
      <c r="S1226" s="22"/>
      <c r="T1226" s="22"/>
      <c r="U1226" s="23"/>
      <c r="V1226" s="25"/>
      <c r="W1226" s="11"/>
    </row>
    <row r="1227" spans="7:23" x14ac:dyDescent="0.3">
      <c r="G1227" s="26"/>
      <c r="H1227" s="11">
        <v>1</v>
      </c>
      <c r="I1227" s="11" t="s">
        <v>11</v>
      </c>
      <c r="J1227" s="27">
        <v>381</v>
      </c>
      <c r="K1227" s="28">
        <v>1</v>
      </c>
      <c r="L1227" s="29">
        <v>3480516</v>
      </c>
      <c r="M1227" s="29">
        <v>25120</v>
      </c>
      <c r="N1227" s="30">
        <v>895683</v>
      </c>
      <c r="O1227" s="30">
        <f t="shared" ref="O1227:O1244" si="235">(L1227+M1227-N1227)*K1227</f>
        <v>2609953</v>
      </c>
      <c r="P1227" s="31">
        <v>1.91E-3</v>
      </c>
      <c r="Q1227" s="32">
        <f t="shared" ref="Q1227:Q1244" si="236">O1227*P1227</f>
        <v>4985.0102299999999</v>
      </c>
      <c r="R1227" s="29">
        <v>319102</v>
      </c>
      <c r="S1227" s="30">
        <v>0</v>
      </c>
      <c r="T1227" s="30">
        <f t="shared" ref="T1227:T1244" si="237">(R1227-S1227)*K1227</f>
        <v>319102</v>
      </c>
      <c r="U1227" s="33">
        <v>1.9740000000000001E-3</v>
      </c>
      <c r="V1227" s="34">
        <f t="shared" ref="V1227:V1244" si="238">T1227*U1227</f>
        <v>629.90734800000007</v>
      </c>
      <c r="W1227" s="11"/>
    </row>
    <row r="1228" spans="7:23" x14ac:dyDescent="0.3">
      <c r="G1228" s="26"/>
      <c r="H1228" s="11">
        <v>2</v>
      </c>
      <c r="I1228" s="11" t="s">
        <v>27</v>
      </c>
      <c r="J1228" s="27">
        <v>381</v>
      </c>
      <c r="K1228" s="28">
        <v>1</v>
      </c>
      <c r="L1228" s="29">
        <v>3480516</v>
      </c>
      <c r="M1228" s="29">
        <v>25120</v>
      </c>
      <c r="N1228" s="30">
        <v>895683</v>
      </c>
      <c r="O1228" s="30">
        <f t="shared" si="235"/>
        <v>2609953</v>
      </c>
      <c r="P1228" s="31">
        <v>2.6899999999999998E-4</v>
      </c>
      <c r="Q1228" s="32">
        <f t="shared" si="236"/>
        <v>702.07735699999989</v>
      </c>
      <c r="R1228" s="29">
        <v>319102</v>
      </c>
      <c r="S1228" s="30">
        <v>0</v>
      </c>
      <c r="T1228" s="30">
        <f t="shared" si="237"/>
        <v>319102</v>
      </c>
      <c r="U1228" s="33">
        <v>2.9500000000000001E-4</v>
      </c>
      <c r="V1228" s="34">
        <f t="shared" si="238"/>
        <v>94.135090000000005</v>
      </c>
      <c r="W1228" s="11"/>
    </row>
    <row r="1229" spans="7:23" x14ac:dyDescent="0.3">
      <c r="G1229" s="26"/>
      <c r="H1229" s="11">
        <v>3</v>
      </c>
      <c r="I1229" s="11" t="s">
        <v>20</v>
      </c>
      <c r="J1229" s="27">
        <v>381</v>
      </c>
      <c r="K1229" s="28">
        <v>1</v>
      </c>
      <c r="L1229" s="29">
        <v>3480516</v>
      </c>
      <c r="M1229" s="29">
        <v>25120</v>
      </c>
      <c r="N1229" s="30">
        <v>895683</v>
      </c>
      <c r="O1229" s="30">
        <f t="shared" si="235"/>
        <v>2609953</v>
      </c>
      <c r="P1229" s="31">
        <v>5.9699999999999998E-4</v>
      </c>
      <c r="Q1229" s="32">
        <f t="shared" si="236"/>
        <v>1558.1419409999999</v>
      </c>
      <c r="R1229" s="29">
        <v>319102</v>
      </c>
      <c r="S1229" s="30">
        <v>0</v>
      </c>
      <c r="T1229" s="30">
        <f t="shared" si="237"/>
        <v>319102</v>
      </c>
      <c r="U1229" s="33">
        <v>6.3100000000000005E-4</v>
      </c>
      <c r="V1229" s="34">
        <f t="shared" si="238"/>
        <v>201.353362</v>
      </c>
      <c r="W1229" s="11"/>
    </row>
    <row r="1230" spans="7:23" x14ac:dyDescent="0.3">
      <c r="G1230" s="26"/>
      <c r="H1230" s="11">
        <v>5</v>
      </c>
      <c r="I1230" s="11" t="s">
        <v>17</v>
      </c>
      <c r="J1230" s="27">
        <v>381</v>
      </c>
      <c r="K1230" s="28">
        <v>1</v>
      </c>
      <c r="L1230" s="29">
        <v>3480516</v>
      </c>
      <c r="M1230" s="29">
        <v>25120</v>
      </c>
      <c r="N1230" s="30">
        <v>895683</v>
      </c>
      <c r="O1230" s="30">
        <f t="shared" si="235"/>
        <v>2609953</v>
      </c>
      <c r="P1230" s="31">
        <v>6.6930000000000002E-3</v>
      </c>
      <c r="Q1230" s="32">
        <f t="shared" si="236"/>
        <v>17468.415429000001</v>
      </c>
      <c r="R1230" s="29">
        <v>319102</v>
      </c>
      <c r="S1230" s="30">
        <v>0</v>
      </c>
      <c r="T1230" s="30">
        <f t="shared" si="237"/>
        <v>319102</v>
      </c>
      <c r="U1230" s="33">
        <v>6.6429999999999996E-3</v>
      </c>
      <c r="V1230" s="34">
        <f t="shared" si="238"/>
        <v>2119.794586</v>
      </c>
      <c r="W1230" s="11"/>
    </row>
    <row r="1231" spans="7:23" x14ac:dyDescent="0.3">
      <c r="G1231" s="26"/>
      <c r="H1231" s="11">
        <v>6</v>
      </c>
      <c r="I1231" s="11" t="s">
        <v>118</v>
      </c>
      <c r="J1231" s="27">
        <v>381</v>
      </c>
      <c r="K1231" s="28">
        <v>1</v>
      </c>
      <c r="L1231" s="29">
        <v>3480516</v>
      </c>
      <c r="M1231" s="29">
        <v>25120</v>
      </c>
      <c r="N1231" s="30">
        <v>895683</v>
      </c>
      <c r="O1231" s="30">
        <f t="shared" si="235"/>
        <v>2609953</v>
      </c>
      <c r="P1231" s="31">
        <v>0</v>
      </c>
      <c r="Q1231" s="32">
        <f t="shared" si="236"/>
        <v>0</v>
      </c>
      <c r="R1231" s="29">
        <v>319102</v>
      </c>
      <c r="S1231" s="30">
        <v>0</v>
      </c>
      <c r="T1231" s="30">
        <f t="shared" si="237"/>
        <v>319102</v>
      </c>
      <c r="U1231" s="33">
        <v>0</v>
      </c>
      <c r="V1231" s="34">
        <f t="shared" si="238"/>
        <v>0</v>
      </c>
      <c r="W1231" s="11"/>
    </row>
    <row r="1232" spans="7:23" x14ac:dyDescent="0.3">
      <c r="G1232" s="26"/>
      <c r="H1232" s="11">
        <v>7</v>
      </c>
      <c r="I1232" s="11" t="s">
        <v>9</v>
      </c>
      <c r="J1232" s="27">
        <v>381</v>
      </c>
      <c r="K1232" s="28">
        <v>1</v>
      </c>
      <c r="L1232" s="29">
        <v>3480516</v>
      </c>
      <c r="M1232" s="29">
        <v>25120</v>
      </c>
      <c r="N1232" s="30">
        <v>895683</v>
      </c>
      <c r="O1232" s="30">
        <f t="shared" si="235"/>
        <v>2609953</v>
      </c>
      <c r="P1232" s="31">
        <v>1.27E-4</v>
      </c>
      <c r="Q1232" s="32">
        <f t="shared" si="236"/>
        <v>331.46403099999998</v>
      </c>
      <c r="R1232" s="29">
        <v>319102</v>
      </c>
      <c r="S1232" s="30">
        <v>0</v>
      </c>
      <c r="T1232" s="30">
        <f t="shared" si="237"/>
        <v>319102</v>
      </c>
      <c r="U1232" s="33">
        <v>1.34E-4</v>
      </c>
      <c r="V1232" s="34">
        <f t="shared" si="238"/>
        <v>42.759668000000005</v>
      </c>
      <c r="W1232" s="11"/>
    </row>
    <row r="1233" spans="7:23" x14ac:dyDescent="0.3">
      <c r="G1233" s="26"/>
      <c r="H1233" s="11">
        <v>8</v>
      </c>
      <c r="I1233" s="11" t="s">
        <v>23</v>
      </c>
      <c r="J1233" s="27">
        <v>381</v>
      </c>
      <c r="K1233" s="28">
        <v>1</v>
      </c>
      <c r="L1233" s="29">
        <v>3480516</v>
      </c>
      <c r="M1233" s="29">
        <v>25120</v>
      </c>
      <c r="N1233" s="30">
        <v>895683</v>
      </c>
      <c r="O1233" s="30">
        <f t="shared" si="235"/>
        <v>2609953</v>
      </c>
      <c r="P1233" s="31">
        <v>1.8699999999999999E-4</v>
      </c>
      <c r="Q1233" s="32">
        <f t="shared" si="236"/>
        <v>488.06121099999996</v>
      </c>
      <c r="R1233" s="29">
        <v>319102</v>
      </c>
      <c r="S1233" s="30">
        <v>0</v>
      </c>
      <c r="T1233" s="30">
        <f t="shared" si="237"/>
        <v>319102</v>
      </c>
      <c r="U1233" s="33">
        <v>1.9599999999999999E-4</v>
      </c>
      <c r="V1233" s="34">
        <f t="shared" si="238"/>
        <v>62.543991999999996</v>
      </c>
      <c r="W1233" s="11"/>
    </row>
    <row r="1234" spans="7:23" x14ac:dyDescent="0.3">
      <c r="G1234" s="26"/>
      <c r="H1234" s="11">
        <v>12</v>
      </c>
      <c r="I1234" s="11" t="s">
        <v>168</v>
      </c>
      <c r="J1234" s="27">
        <v>381</v>
      </c>
      <c r="K1234" s="28">
        <v>1</v>
      </c>
      <c r="L1234" s="29">
        <v>3480516</v>
      </c>
      <c r="M1234" s="29">
        <v>25120</v>
      </c>
      <c r="N1234" s="30">
        <v>895683</v>
      </c>
      <c r="O1234" s="30">
        <f t="shared" si="235"/>
        <v>2609953</v>
      </c>
      <c r="P1234" s="31">
        <v>0</v>
      </c>
      <c r="Q1234" s="32">
        <f t="shared" si="236"/>
        <v>0</v>
      </c>
      <c r="R1234" s="29">
        <v>319102</v>
      </c>
      <c r="S1234" s="30">
        <v>0</v>
      </c>
      <c r="T1234" s="30">
        <f t="shared" si="237"/>
        <v>319102</v>
      </c>
      <c r="U1234" s="33">
        <v>0</v>
      </c>
      <c r="V1234" s="34">
        <f t="shared" si="238"/>
        <v>0</v>
      </c>
      <c r="W1234" s="11"/>
    </row>
    <row r="1235" spans="7:23" x14ac:dyDescent="0.3">
      <c r="G1235" s="26"/>
      <c r="H1235" s="11">
        <v>17</v>
      </c>
      <c r="I1235" s="11" t="s">
        <v>16</v>
      </c>
      <c r="J1235" s="27">
        <v>381</v>
      </c>
      <c r="K1235" s="28">
        <v>1</v>
      </c>
      <c r="L1235" s="29">
        <v>3480516</v>
      </c>
      <c r="M1235" s="29">
        <v>25120</v>
      </c>
      <c r="N1235" s="30">
        <v>895683</v>
      </c>
      <c r="O1235" s="30">
        <f t="shared" si="235"/>
        <v>2609953</v>
      </c>
      <c r="P1235" s="31">
        <v>7.5799999999999999E-4</v>
      </c>
      <c r="Q1235" s="32">
        <f t="shared" si="236"/>
        <v>1978.344374</v>
      </c>
      <c r="R1235" s="29">
        <v>319102</v>
      </c>
      <c r="S1235" s="30">
        <v>0</v>
      </c>
      <c r="T1235" s="30">
        <f t="shared" si="237"/>
        <v>319102</v>
      </c>
      <c r="U1235" s="33">
        <v>8.0199999999999998E-4</v>
      </c>
      <c r="V1235" s="34">
        <f t="shared" si="238"/>
        <v>255.919804</v>
      </c>
      <c r="W1235" s="11"/>
    </row>
    <row r="1236" spans="7:23" x14ac:dyDescent="0.3">
      <c r="G1236" s="26"/>
      <c r="H1236" s="11">
        <v>34</v>
      </c>
      <c r="I1236" s="11" t="s">
        <v>25</v>
      </c>
      <c r="J1236" s="27">
        <v>381</v>
      </c>
      <c r="K1236" s="28">
        <v>1</v>
      </c>
      <c r="L1236" s="29">
        <v>3480516</v>
      </c>
      <c r="M1236" s="29">
        <v>25120</v>
      </c>
      <c r="N1236" s="30">
        <v>895683</v>
      </c>
      <c r="O1236" s="30">
        <f t="shared" si="235"/>
        <v>2609953</v>
      </c>
      <c r="P1236" s="31">
        <v>2.5699999999999998E-3</v>
      </c>
      <c r="Q1236" s="32">
        <f t="shared" si="236"/>
        <v>6707.5792099999999</v>
      </c>
      <c r="R1236" s="29">
        <v>319102</v>
      </c>
      <c r="S1236" s="30">
        <v>0</v>
      </c>
      <c r="T1236" s="30">
        <f t="shared" si="237"/>
        <v>319102</v>
      </c>
      <c r="U1236" s="33">
        <v>2.696E-3</v>
      </c>
      <c r="V1236" s="34">
        <f t="shared" si="238"/>
        <v>860.298992</v>
      </c>
      <c r="W1236" s="11"/>
    </row>
    <row r="1237" spans="7:23" x14ac:dyDescent="0.3">
      <c r="G1237" s="26"/>
      <c r="H1237" s="11">
        <v>38</v>
      </c>
      <c r="I1237" s="11" t="s">
        <v>12</v>
      </c>
      <c r="J1237" s="27">
        <v>381</v>
      </c>
      <c r="K1237" s="28">
        <v>1</v>
      </c>
      <c r="L1237" s="29">
        <v>3480516</v>
      </c>
      <c r="M1237" s="29">
        <v>25120</v>
      </c>
      <c r="N1237" s="30">
        <v>895683</v>
      </c>
      <c r="O1237" s="30">
        <f t="shared" si="235"/>
        <v>2609953</v>
      </c>
      <c r="P1237" s="31">
        <v>7.8999999999999996E-5</v>
      </c>
      <c r="Q1237" s="32">
        <f t="shared" si="236"/>
        <v>206.18628699999999</v>
      </c>
      <c r="R1237" s="29">
        <v>319102</v>
      </c>
      <c r="S1237" s="30">
        <v>0</v>
      </c>
      <c r="T1237" s="30">
        <f t="shared" si="237"/>
        <v>319102</v>
      </c>
      <c r="U1237" s="33">
        <v>8.2999999999999998E-5</v>
      </c>
      <c r="V1237" s="34">
        <f t="shared" si="238"/>
        <v>26.485465999999999</v>
      </c>
      <c r="W1237" s="11"/>
    </row>
    <row r="1238" spans="7:23" x14ac:dyDescent="0.3">
      <c r="G1238" s="26"/>
      <c r="H1238" s="11">
        <v>41</v>
      </c>
      <c r="I1238" s="11" t="s">
        <v>125</v>
      </c>
      <c r="J1238" s="27">
        <v>381</v>
      </c>
      <c r="K1238" s="28">
        <v>1</v>
      </c>
      <c r="L1238" s="29">
        <v>3480516</v>
      </c>
      <c r="M1238" s="29">
        <v>25120</v>
      </c>
      <c r="N1238" s="30">
        <v>895683</v>
      </c>
      <c r="O1238" s="30">
        <f t="shared" si="235"/>
        <v>2609953</v>
      </c>
      <c r="P1238" s="31">
        <v>0</v>
      </c>
      <c r="Q1238" s="32">
        <f t="shared" si="236"/>
        <v>0</v>
      </c>
      <c r="R1238" s="29">
        <v>319102</v>
      </c>
      <c r="S1238" s="30">
        <v>0</v>
      </c>
      <c r="T1238" s="30">
        <f t="shared" si="237"/>
        <v>319102</v>
      </c>
      <c r="U1238" s="33">
        <v>0</v>
      </c>
      <c r="V1238" s="34">
        <f t="shared" si="238"/>
        <v>0</v>
      </c>
      <c r="W1238" s="11"/>
    </row>
    <row r="1239" spans="7:23" x14ac:dyDescent="0.3">
      <c r="G1239" s="26"/>
      <c r="H1239" s="11">
        <v>55</v>
      </c>
      <c r="I1239" s="11" t="s">
        <v>26</v>
      </c>
      <c r="J1239" s="27">
        <v>381</v>
      </c>
      <c r="K1239" s="28">
        <v>1</v>
      </c>
      <c r="L1239" s="29">
        <v>3480516</v>
      </c>
      <c r="M1239" s="29">
        <v>25120</v>
      </c>
      <c r="N1239" s="30">
        <v>895683</v>
      </c>
      <c r="O1239" s="30">
        <f t="shared" si="235"/>
        <v>2609953</v>
      </c>
      <c r="P1239" s="31">
        <v>1.5699999999999999E-4</v>
      </c>
      <c r="Q1239" s="32">
        <f t="shared" si="236"/>
        <v>409.76262099999997</v>
      </c>
      <c r="R1239" s="29">
        <v>319102</v>
      </c>
      <c r="S1239" s="30">
        <v>0</v>
      </c>
      <c r="T1239" s="30">
        <f t="shared" si="237"/>
        <v>319102</v>
      </c>
      <c r="U1239" s="33">
        <v>2.1100000000000001E-4</v>
      </c>
      <c r="V1239" s="34">
        <f t="shared" si="238"/>
        <v>67.330522000000002</v>
      </c>
      <c r="W1239" s="11"/>
    </row>
    <row r="1240" spans="7:23" x14ac:dyDescent="0.3">
      <c r="G1240" s="26"/>
      <c r="H1240" s="11">
        <v>71</v>
      </c>
      <c r="I1240" s="11" t="s">
        <v>18</v>
      </c>
      <c r="J1240" s="27">
        <v>381</v>
      </c>
      <c r="K1240" s="28">
        <v>0</v>
      </c>
      <c r="L1240" s="29">
        <v>3480516</v>
      </c>
      <c r="M1240" s="29">
        <v>25120</v>
      </c>
      <c r="N1240" s="30">
        <v>895683</v>
      </c>
      <c r="O1240" s="30">
        <f t="shared" si="235"/>
        <v>0</v>
      </c>
      <c r="P1240" s="31">
        <v>1.1E-5</v>
      </c>
      <c r="Q1240" s="32">
        <f t="shared" si="236"/>
        <v>0</v>
      </c>
      <c r="R1240" s="29">
        <v>319102</v>
      </c>
      <c r="S1240" s="30">
        <v>0</v>
      </c>
      <c r="T1240" s="30">
        <f t="shared" si="237"/>
        <v>0</v>
      </c>
      <c r="U1240" s="33">
        <v>1.2E-5</v>
      </c>
      <c r="V1240" s="34">
        <f t="shared" si="238"/>
        <v>0</v>
      </c>
      <c r="W1240" s="11"/>
    </row>
    <row r="1241" spans="7:23" x14ac:dyDescent="0.3">
      <c r="G1241" s="26"/>
      <c r="H1241" s="11">
        <v>72</v>
      </c>
      <c r="I1241" s="11" t="s">
        <v>28</v>
      </c>
      <c r="J1241" s="27">
        <v>381</v>
      </c>
      <c r="K1241" s="28">
        <v>0</v>
      </c>
      <c r="L1241" s="29">
        <v>3480516</v>
      </c>
      <c r="M1241" s="29">
        <v>25120</v>
      </c>
      <c r="N1241" s="30">
        <v>895683</v>
      </c>
      <c r="O1241" s="30">
        <f t="shared" si="235"/>
        <v>0</v>
      </c>
      <c r="P1241" s="31">
        <v>3.1799999999999998E-4</v>
      </c>
      <c r="Q1241" s="32">
        <f t="shared" si="236"/>
        <v>0</v>
      </c>
      <c r="R1241" s="29">
        <v>319102</v>
      </c>
      <c r="S1241" s="30">
        <v>0</v>
      </c>
      <c r="T1241" s="30">
        <f t="shared" si="237"/>
        <v>0</v>
      </c>
      <c r="U1241" s="33">
        <v>3.3700000000000001E-4</v>
      </c>
      <c r="V1241" s="34">
        <f t="shared" si="238"/>
        <v>0</v>
      </c>
      <c r="W1241" s="11"/>
    </row>
    <row r="1242" spans="7:23" x14ac:dyDescent="0.3">
      <c r="G1242" s="26"/>
      <c r="H1242" s="11">
        <v>100</v>
      </c>
      <c r="I1242" s="11" t="s">
        <v>169</v>
      </c>
      <c r="J1242" s="27">
        <v>381</v>
      </c>
      <c r="K1242" s="28">
        <v>1</v>
      </c>
      <c r="L1242" s="29">
        <v>3480516</v>
      </c>
      <c r="M1242" s="29">
        <v>25120</v>
      </c>
      <c r="N1242" s="30">
        <v>895683</v>
      </c>
      <c r="O1242" s="30">
        <f t="shared" si="235"/>
        <v>2609953</v>
      </c>
      <c r="P1242" s="31">
        <v>0</v>
      </c>
      <c r="Q1242" s="32">
        <f t="shared" si="236"/>
        <v>0</v>
      </c>
      <c r="R1242" s="29">
        <v>319102</v>
      </c>
      <c r="S1242" s="30">
        <v>0</v>
      </c>
      <c r="T1242" s="30">
        <f t="shared" si="237"/>
        <v>319102</v>
      </c>
      <c r="U1242" s="33">
        <v>0</v>
      </c>
      <c r="V1242" s="34">
        <f t="shared" si="238"/>
        <v>0</v>
      </c>
      <c r="W1242" s="11"/>
    </row>
    <row r="1243" spans="7:23" x14ac:dyDescent="0.3">
      <c r="G1243" s="26"/>
      <c r="H1243" s="11">
        <v>104</v>
      </c>
      <c r="I1243" s="11" t="s">
        <v>130</v>
      </c>
      <c r="J1243" s="27">
        <v>381</v>
      </c>
      <c r="K1243" s="28">
        <v>1</v>
      </c>
      <c r="L1243" s="29">
        <v>3480516</v>
      </c>
      <c r="M1243" s="29">
        <v>25120</v>
      </c>
      <c r="N1243" s="30">
        <v>895683</v>
      </c>
      <c r="O1243" s="30">
        <f t="shared" si="235"/>
        <v>2609953</v>
      </c>
      <c r="P1243" s="31">
        <v>0</v>
      </c>
      <c r="Q1243" s="32">
        <f t="shared" si="236"/>
        <v>0</v>
      </c>
      <c r="R1243" s="29">
        <v>319102</v>
      </c>
      <c r="S1243" s="30">
        <v>0</v>
      </c>
      <c r="T1243" s="30">
        <f t="shared" si="237"/>
        <v>319102</v>
      </c>
      <c r="U1243" s="33">
        <v>0</v>
      </c>
      <c r="V1243" s="34">
        <f t="shared" si="238"/>
        <v>0</v>
      </c>
      <c r="W1243" s="11"/>
    </row>
    <row r="1244" spans="7:23" x14ac:dyDescent="0.3">
      <c r="G1244" s="26"/>
      <c r="H1244" s="11">
        <v>117</v>
      </c>
      <c r="I1244" s="11" t="s">
        <v>21</v>
      </c>
      <c r="J1244" s="27">
        <v>381</v>
      </c>
      <c r="K1244" s="28">
        <v>1</v>
      </c>
      <c r="L1244" s="29">
        <v>3480516</v>
      </c>
      <c r="M1244" s="29">
        <v>25120</v>
      </c>
      <c r="N1244" s="30">
        <v>895683</v>
      </c>
      <c r="O1244" s="30">
        <f t="shared" si="235"/>
        <v>2609953</v>
      </c>
      <c r="P1244" s="31">
        <v>2.7300000000000002E-4</v>
      </c>
      <c r="Q1244" s="32">
        <f t="shared" si="236"/>
        <v>712.51716900000008</v>
      </c>
      <c r="R1244" s="29">
        <v>319102</v>
      </c>
      <c r="S1244" s="30">
        <v>0</v>
      </c>
      <c r="T1244" s="30">
        <f t="shared" si="237"/>
        <v>319102</v>
      </c>
      <c r="U1244" s="33">
        <v>2.8800000000000001E-4</v>
      </c>
      <c r="V1244" s="34">
        <f t="shared" si="238"/>
        <v>91.901375999999999</v>
      </c>
      <c r="W1244" s="11"/>
    </row>
    <row r="1245" spans="7:23" x14ac:dyDescent="0.3">
      <c r="G1245" s="26"/>
      <c r="H1245" s="11"/>
      <c r="I1245" s="11"/>
      <c r="J1245" s="27"/>
      <c r="K1245" s="28"/>
      <c r="L1245" s="30"/>
      <c r="M1245" s="30"/>
      <c r="N1245" s="30"/>
      <c r="O1245" s="30"/>
      <c r="P1245" s="33"/>
      <c r="Q1245" s="32"/>
      <c r="R1245" s="30"/>
      <c r="S1245" s="30"/>
      <c r="T1245" s="30"/>
      <c r="U1245" s="33"/>
      <c r="V1245" s="34"/>
      <c r="W1245" s="11"/>
    </row>
    <row r="1246" spans="7:23" ht="15.6" x14ac:dyDescent="0.3">
      <c r="G1246" s="39">
        <v>100</v>
      </c>
      <c r="H1246" s="40" t="s">
        <v>169</v>
      </c>
      <c r="I1246" s="11"/>
      <c r="J1246" s="27"/>
      <c r="K1246" s="28"/>
      <c r="L1246" s="30"/>
      <c r="M1246" s="30"/>
      <c r="N1246" s="30"/>
      <c r="O1246" s="30"/>
      <c r="P1246" s="33"/>
      <c r="Q1246" s="32"/>
      <c r="R1246" s="30"/>
      <c r="S1246" s="30"/>
      <c r="T1246" s="30"/>
      <c r="U1246" s="33"/>
      <c r="V1246" s="34"/>
      <c r="W1246" s="11"/>
    </row>
    <row r="1247" spans="7:23" x14ac:dyDescent="0.3">
      <c r="G1247" s="26"/>
      <c r="H1247" s="11">
        <v>1</v>
      </c>
      <c r="I1247" s="11" t="s">
        <v>11</v>
      </c>
      <c r="J1247" s="27">
        <v>943</v>
      </c>
      <c r="K1247" s="28">
        <v>1</v>
      </c>
      <c r="L1247" s="29">
        <v>0</v>
      </c>
      <c r="M1247" s="29">
        <v>6997</v>
      </c>
      <c r="N1247" s="30"/>
      <c r="O1247" s="30">
        <f t="shared" ref="O1247:O1263" si="239">(L1247+M1247-N1247)*K1247</f>
        <v>6997</v>
      </c>
      <c r="P1247" s="31">
        <v>1.91E-3</v>
      </c>
      <c r="Q1247" s="32">
        <f t="shared" ref="Q1247:Q1263" si="240">O1247*P1247</f>
        <v>13.364269999999999</v>
      </c>
      <c r="R1247" s="29">
        <v>0</v>
      </c>
      <c r="S1247" s="30"/>
      <c r="T1247" s="30">
        <f t="shared" ref="T1247:T1263" si="241">(R1247-S1247)*K1247</f>
        <v>0</v>
      </c>
      <c r="U1247" s="33">
        <v>1.9740000000000001E-3</v>
      </c>
      <c r="V1247" s="34">
        <f t="shared" ref="V1247:V1263" si="242">T1247*U1247</f>
        <v>0</v>
      </c>
      <c r="W1247" s="11"/>
    </row>
    <row r="1248" spans="7:23" x14ac:dyDescent="0.3">
      <c r="G1248" s="26"/>
      <c r="H1248" s="11">
        <v>2</v>
      </c>
      <c r="I1248" s="11" t="s">
        <v>27</v>
      </c>
      <c r="J1248" s="27">
        <v>943</v>
      </c>
      <c r="K1248" s="28">
        <v>1</v>
      </c>
      <c r="L1248" s="29">
        <v>0</v>
      </c>
      <c r="M1248" s="29">
        <v>6997</v>
      </c>
      <c r="N1248" s="30"/>
      <c r="O1248" s="30">
        <f t="shared" si="239"/>
        <v>6997</v>
      </c>
      <c r="P1248" s="31">
        <v>2.6899999999999998E-4</v>
      </c>
      <c r="Q1248" s="32">
        <f t="shared" si="240"/>
        <v>1.8821929999999998</v>
      </c>
      <c r="R1248" s="29">
        <v>0</v>
      </c>
      <c r="S1248" s="30"/>
      <c r="T1248" s="30">
        <f t="shared" si="241"/>
        <v>0</v>
      </c>
      <c r="U1248" s="33">
        <v>2.9500000000000001E-4</v>
      </c>
      <c r="V1248" s="34">
        <f t="shared" si="242"/>
        <v>0</v>
      </c>
      <c r="W1248" s="11"/>
    </row>
    <row r="1249" spans="7:23" x14ac:dyDescent="0.3">
      <c r="G1249" s="26"/>
      <c r="H1249" s="11">
        <v>3</v>
      </c>
      <c r="I1249" s="11" t="s">
        <v>20</v>
      </c>
      <c r="J1249" s="27">
        <v>943</v>
      </c>
      <c r="K1249" s="28">
        <v>1</v>
      </c>
      <c r="L1249" s="29">
        <v>0</v>
      </c>
      <c r="M1249" s="29">
        <v>6997</v>
      </c>
      <c r="N1249" s="30"/>
      <c r="O1249" s="30">
        <f t="shared" si="239"/>
        <v>6997</v>
      </c>
      <c r="P1249" s="31">
        <v>5.9699999999999998E-4</v>
      </c>
      <c r="Q1249" s="32">
        <f t="shared" si="240"/>
        <v>4.1772089999999995</v>
      </c>
      <c r="R1249" s="29">
        <v>0</v>
      </c>
      <c r="S1249" s="30"/>
      <c r="T1249" s="30">
        <f t="shared" si="241"/>
        <v>0</v>
      </c>
      <c r="U1249" s="33">
        <v>6.3100000000000005E-4</v>
      </c>
      <c r="V1249" s="34">
        <f t="shared" si="242"/>
        <v>0</v>
      </c>
      <c r="W1249" s="11"/>
    </row>
    <row r="1250" spans="7:23" x14ac:dyDescent="0.3">
      <c r="G1250" s="26"/>
      <c r="H1250" s="11">
        <v>5</v>
      </c>
      <c r="I1250" s="11" t="s">
        <v>17</v>
      </c>
      <c r="J1250" s="27">
        <v>943</v>
      </c>
      <c r="K1250" s="28">
        <v>1</v>
      </c>
      <c r="L1250" s="29">
        <v>0</v>
      </c>
      <c r="M1250" s="29">
        <v>6997</v>
      </c>
      <c r="N1250" s="30"/>
      <c r="O1250" s="30">
        <f t="shared" si="239"/>
        <v>6997</v>
      </c>
      <c r="P1250" s="31">
        <v>6.6930000000000002E-3</v>
      </c>
      <c r="Q1250" s="32">
        <f t="shared" si="240"/>
        <v>46.830921000000004</v>
      </c>
      <c r="R1250" s="29">
        <v>0</v>
      </c>
      <c r="S1250" s="30"/>
      <c r="T1250" s="30">
        <f t="shared" si="241"/>
        <v>0</v>
      </c>
      <c r="U1250" s="33">
        <v>6.6429999999999996E-3</v>
      </c>
      <c r="V1250" s="34">
        <f t="shared" si="242"/>
        <v>0</v>
      </c>
      <c r="W1250" s="11"/>
    </row>
    <row r="1251" spans="7:23" x14ac:dyDescent="0.3">
      <c r="G1251" s="26"/>
      <c r="H1251" s="11">
        <v>6</v>
      </c>
      <c r="I1251" s="11" t="s">
        <v>118</v>
      </c>
      <c r="J1251" s="27">
        <v>943</v>
      </c>
      <c r="K1251" s="28">
        <v>1</v>
      </c>
      <c r="L1251" s="29">
        <v>0</v>
      </c>
      <c r="M1251" s="29">
        <v>6997</v>
      </c>
      <c r="N1251" s="30"/>
      <c r="O1251" s="30">
        <f t="shared" si="239"/>
        <v>6997</v>
      </c>
      <c r="P1251" s="31">
        <v>0</v>
      </c>
      <c r="Q1251" s="32">
        <f t="shared" si="240"/>
        <v>0</v>
      </c>
      <c r="R1251" s="29">
        <v>0</v>
      </c>
      <c r="S1251" s="30"/>
      <c r="T1251" s="30">
        <f t="shared" si="241"/>
        <v>0</v>
      </c>
      <c r="U1251" s="33">
        <v>0</v>
      </c>
      <c r="V1251" s="34">
        <f t="shared" si="242"/>
        <v>0</v>
      </c>
      <c r="W1251" s="11"/>
    </row>
    <row r="1252" spans="7:23" x14ac:dyDescent="0.3">
      <c r="G1252" s="26"/>
      <c r="H1252" s="11">
        <v>7</v>
      </c>
      <c r="I1252" s="11" t="s">
        <v>9</v>
      </c>
      <c r="J1252" s="27">
        <v>943</v>
      </c>
      <c r="K1252" s="28">
        <v>1</v>
      </c>
      <c r="L1252" s="29">
        <v>0</v>
      </c>
      <c r="M1252" s="29">
        <v>6997</v>
      </c>
      <c r="N1252" s="30"/>
      <c r="O1252" s="30">
        <f t="shared" si="239"/>
        <v>6997</v>
      </c>
      <c r="P1252" s="31">
        <v>1.27E-4</v>
      </c>
      <c r="Q1252" s="32">
        <f t="shared" si="240"/>
        <v>0.88861899999999994</v>
      </c>
      <c r="R1252" s="29">
        <v>0</v>
      </c>
      <c r="S1252" s="30"/>
      <c r="T1252" s="30">
        <f t="shared" si="241"/>
        <v>0</v>
      </c>
      <c r="U1252" s="33">
        <v>1.34E-4</v>
      </c>
      <c r="V1252" s="34">
        <f t="shared" si="242"/>
        <v>0</v>
      </c>
      <c r="W1252" s="11"/>
    </row>
    <row r="1253" spans="7:23" x14ac:dyDescent="0.3">
      <c r="G1253" s="26"/>
      <c r="H1253" s="11">
        <v>8</v>
      </c>
      <c r="I1253" s="11" t="s">
        <v>23</v>
      </c>
      <c r="J1253" s="27">
        <v>943</v>
      </c>
      <c r="K1253" s="28">
        <v>1</v>
      </c>
      <c r="L1253" s="29">
        <v>0</v>
      </c>
      <c r="M1253" s="29">
        <v>6997</v>
      </c>
      <c r="N1253" s="30"/>
      <c r="O1253" s="30">
        <f t="shared" si="239"/>
        <v>6997</v>
      </c>
      <c r="P1253" s="31">
        <v>1.8699999999999999E-4</v>
      </c>
      <c r="Q1253" s="32">
        <f t="shared" si="240"/>
        <v>1.3084389999999999</v>
      </c>
      <c r="R1253" s="29">
        <v>0</v>
      </c>
      <c r="S1253" s="30"/>
      <c r="T1253" s="30">
        <f t="shared" si="241"/>
        <v>0</v>
      </c>
      <c r="U1253" s="33">
        <v>1.9599999999999999E-4</v>
      </c>
      <c r="V1253" s="34">
        <f t="shared" si="242"/>
        <v>0</v>
      </c>
      <c r="W1253" s="11"/>
    </row>
    <row r="1254" spans="7:23" x14ac:dyDescent="0.3">
      <c r="G1254" s="26"/>
      <c r="H1254" s="11">
        <v>12</v>
      </c>
      <c r="I1254" s="11" t="s">
        <v>168</v>
      </c>
      <c r="J1254" s="27">
        <v>943</v>
      </c>
      <c r="K1254" s="28">
        <v>1</v>
      </c>
      <c r="L1254" s="29">
        <v>0</v>
      </c>
      <c r="M1254" s="29">
        <v>6997</v>
      </c>
      <c r="N1254" s="30"/>
      <c r="O1254" s="30">
        <f t="shared" si="239"/>
        <v>6997</v>
      </c>
      <c r="P1254" s="31">
        <v>0</v>
      </c>
      <c r="Q1254" s="32">
        <f t="shared" si="240"/>
        <v>0</v>
      </c>
      <c r="R1254" s="29">
        <v>0</v>
      </c>
      <c r="S1254" s="30"/>
      <c r="T1254" s="30">
        <f t="shared" si="241"/>
        <v>0</v>
      </c>
      <c r="U1254" s="33">
        <v>0</v>
      </c>
      <c r="V1254" s="34">
        <f t="shared" si="242"/>
        <v>0</v>
      </c>
      <c r="W1254" s="11"/>
    </row>
    <row r="1255" spans="7:23" x14ac:dyDescent="0.3">
      <c r="G1255" s="26"/>
      <c r="H1255" s="11">
        <v>34</v>
      </c>
      <c r="I1255" s="11" t="s">
        <v>25</v>
      </c>
      <c r="J1255" s="27">
        <v>943</v>
      </c>
      <c r="K1255" s="28">
        <v>1</v>
      </c>
      <c r="L1255" s="29">
        <v>0</v>
      </c>
      <c r="M1255" s="29">
        <v>6997</v>
      </c>
      <c r="N1255" s="30"/>
      <c r="O1255" s="30">
        <f t="shared" si="239"/>
        <v>6997</v>
      </c>
      <c r="P1255" s="31">
        <v>2.5699999999999998E-3</v>
      </c>
      <c r="Q1255" s="32">
        <f t="shared" si="240"/>
        <v>17.982289999999999</v>
      </c>
      <c r="R1255" s="29">
        <v>0</v>
      </c>
      <c r="S1255" s="30"/>
      <c r="T1255" s="30">
        <f t="shared" si="241"/>
        <v>0</v>
      </c>
      <c r="U1255" s="33">
        <v>2.696E-3</v>
      </c>
      <c r="V1255" s="34">
        <f t="shared" si="242"/>
        <v>0</v>
      </c>
      <c r="W1255" s="11"/>
    </row>
    <row r="1256" spans="7:23" x14ac:dyDescent="0.3">
      <c r="G1256" s="26"/>
      <c r="H1256" s="11">
        <v>38</v>
      </c>
      <c r="I1256" s="11" t="s">
        <v>12</v>
      </c>
      <c r="J1256" s="27">
        <v>943</v>
      </c>
      <c r="K1256" s="28">
        <v>1</v>
      </c>
      <c r="L1256" s="29">
        <v>0</v>
      </c>
      <c r="M1256" s="29">
        <v>6997</v>
      </c>
      <c r="N1256" s="30"/>
      <c r="O1256" s="30">
        <f t="shared" si="239"/>
        <v>6997</v>
      </c>
      <c r="P1256" s="31">
        <v>7.8999999999999996E-5</v>
      </c>
      <c r="Q1256" s="32">
        <f t="shared" si="240"/>
        <v>0.552763</v>
      </c>
      <c r="R1256" s="29">
        <v>0</v>
      </c>
      <c r="S1256" s="30"/>
      <c r="T1256" s="30">
        <f t="shared" si="241"/>
        <v>0</v>
      </c>
      <c r="U1256" s="33">
        <v>8.2999999999999998E-5</v>
      </c>
      <c r="V1256" s="34">
        <f t="shared" si="242"/>
        <v>0</v>
      </c>
      <c r="W1256" s="11"/>
    </row>
    <row r="1257" spans="7:23" x14ac:dyDescent="0.3">
      <c r="G1257" s="26"/>
      <c r="H1257" s="11">
        <v>41</v>
      </c>
      <c r="I1257" s="11" t="s">
        <v>125</v>
      </c>
      <c r="J1257" s="27">
        <v>943</v>
      </c>
      <c r="K1257" s="28">
        <v>1</v>
      </c>
      <c r="L1257" s="29">
        <v>0</v>
      </c>
      <c r="M1257" s="29">
        <v>6997</v>
      </c>
      <c r="N1257" s="30"/>
      <c r="O1257" s="30">
        <f t="shared" si="239"/>
        <v>6997</v>
      </c>
      <c r="P1257" s="31">
        <v>0</v>
      </c>
      <c r="Q1257" s="32">
        <f t="shared" si="240"/>
        <v>0</v>
      </c>
      <c r="R1257" s="29">
        <v>0</v>
      </c>
      <c r="S1257" s="30"/>
      <c r="T1257" s="30">
        <f t="shared" si="241"/>
        <v>0</v>
      </c>
      <c r="U1257" s="33">
        <v>0</v>
      </c>
      <c r="V1257" s="34">
        <f t="shared" si="242"/>
        <v>0</v>
      </c>
      <c r="W1257" s="11"/>
    </row>
    <row r="1258" spans="7:23" x14ac:dyDescent="0.3">
      <c r="G1258" s="26"/>
      <c r="H1258" s="11">
        <v>55</v>
      </c>
      <c r="I1258" s="11" t="s">
        <v>26</v>
      </c>
      <c r="J1258" s="27">
        <v>943</v>
      </c>
      <c r="K1258" s="28">
        <v>1</v>
      </c>
      <c r="L1258" s="29">
        <v>0</v>
      </c>
      <c r="M1258" s="29">
        <v>6997</v>
      </c>
      <c r="N1258" s="30"/>
      <c r="O1258" s="30">
        <f t="shared" si="239"/>
        <v>6997</v>
      </c>
      <c r="P1258" s="31">
        <v>1.5699999999999999E-4</v>
      </c>
      <c r="Q1258" s="32">
        <f t="shared" si="240"/>
        <v>1.0985289999999999</v>
      </c>
      <c r="R1258" s="29">
        <v>0</v>
      </c>
      <c r="S1258" s="30"/>
      <c r="T1258" s="30">
        <f t="shared" si="241"/>
        <v>0</v>
      </c>
      <c r="U1258" s="33">
        <v>2.1100000000000001E-4</v>
      </c>
      <c r="V1258" s="34">
        <f t="shared" si="242"/>
        <v>0</v>
      </c>
      <c r="W1258" s="11"/>
    </row>
    <row r="1259" spans="7:23" x14ac:dyDescent="0.3">
      <c r="G1259" s="26"/>
      <c r="H1259" s="11">
        <v>71</v>
      </c>
      <c r="I1259" s="11" t="s">
        <v>18</v>
      </c>
      <c r="J1259" s="27">
        <v>943</v>
      </c>
      <c r="K1259" s="28">
        <v>0</v>
      </c>
      <c r="L1259" s="29">
        <v>0</v>
      </c>
      <c r="M1259" s="29">
        <v>6997</v>
      </c>
      <c r="N1259" s="30"/>
      <c r="O1259" s="30">
        <f t="shared" si="239"/>
        <v>0</v>
      </c>
      <c r="P1259" s="31">
        <v>1.1E-5</v>
      </c>
      <c r="Q1259" s="32">
        <f t="shared" si="240"/>
        <v>0</v>
      </c>
      <c r="R1259" s="29">
        <v>0</v>
      </c>
      <c r="S1259" s="30"/>
      <c r="T1259" s="30">
        <f t="shared" si="241"/>
        <v>0</v>
      </c>
      <c r="U1259" s="33">
        <v>1.2E-5</v>
      </c>
      <c r="V1259" s="34">
        <f t="shared" si="242"/>
        <v>0</v>
      </c>
      <c r="W1259" s="11"/>
    </row>
    <row r="1260" spans="7:23" x14ac:dyDescent="0.3">
      <c r="G1260" s="26"/>
      <c r="H1260" s="11">
        <v>72</v>
      </c>
      <c r="I1260" s="11" t="s">
        <v>28</v>
      </c>
      <c r="J1260" s="27">
        <v>943</v>
      </c>
      <c r="K1260" s="28">
        <v>0</v>
      </c>
      <c r="L1260" s="29">
        <v>0</v>
      </c>
      <c r="M1260" s="29">
        <v>6997</v>
      </c>
      <c r="N1260" s="30"/>
      <c r="O1260" s="30">
        <f t="shared" si="239"/>
        <v>0</v>
      </c>
      <c r="P1260" s="31">
        <v>3.1799999999999998E-4</v>
      </c>
      <c r="Q1260" s="32">
        <f t="shared" si="240"/>
        <v>0</v>
      </c>
      <c r="R1260" s="29">
        <v>0</v>
      </c>
      <c r="S1260" s="30"/>
      <c r="T1260" s="30">
        <f t="shared" si="241"/>
        <v>0</v>
      </c>
      <c r="U1260" s="33">
        <v>3.3700000000000001E-4</v>
      </c>
      <c r="V1260" s="34">
        <f t="shared" si="242"/>
        <v>0</v>
      </c>
      <c r="W1260" s="11"/>
    </row>
    <row r="1261" spans="7:23" x14ac:dyDescent="0.3">
      <c r="G1261" s="26"/>
      <c r="H1261" s="11">
        <v>100</v>
      </c>
      <c r="I1261" s="11" t="s">
        <v>169</v>
      </c>
      <c r="J1261" s="27">
        <v>943</v>
      </c>
      <c r="K1261" s="28">
        <v>1</v>
      </c>
      <c r="L1261" s="29">
        <v>0</v>
      </c>
      <c r="M1261" s="29">
        <v>6997</v>
      </c>
      <c r="N1261" s="30"/>
      <c r="O1261" s="30">
        <f t="shared" si="239"/>
        <v>6997</v>
      </c>
      <c r="P1261" s="31">
        <v>0</v>
      </c>
      <c r="Q1261" s="32">
        <f t="shared" si="240"/>
        <v>0</v>
      </c>
      <c r="R1261" s="29">
        <v>0</v>
      </c>
      <c r="S1261" s="30"/>
      <c r="T1261" s="30">
        <f t="shared" si="241"/>
        <v>0</v>
      </c>
      <c r="U1261" s="33">
        <v>0</v>
      </c>
      <c r="V1261" s="34">
        <f t="shared" si="242"/>
        <v>0</v>
      </c>
      <c r="W1261" s="11"/>
    </row>
    <row r="1262" spans="7:23" x14ac:dyDescent="0.3">
      <c r="G1262" s="26"/>
      <c r="H1262" s="11">
        <v>104</v>
      </c>
      <c r="I1262" s="11" t="s">
        <v>130</v>
      </c>
      <c r="J1262" s="27">
        <v>943</v>
      </c>
      <c r="K1262" s="28">
        <v>1</v>
      </c>
      <c r="L1262" s="29">
        <v>0</v>
      </c>
      <c r="M1262" s="29">
        <v>6997</v>
      </c>
      <c r="N1262" s="30"/>
      <c r="O1262" s="30">
        <f t="shared" si="239"/>
        <v>6997</v>
      </c>
      <c r="P1262" s="31">
        <v>0</v>
      </c>
      <c r="Q1262" s="32">
        <f t="shared" si="240"/>
        <v>0</v>
      </c>
      <c r="R1262" s="29">
        <v>0</v>
      </c>
      <c r="S1262" s="30"/>
      <c r="T1262" s="30">
        <f t="shared" si="241"/>
        <v>0</v>
      </c>
      <c r="U1262" s="33">
        <v>0</v>
      </c>
      <c r="V1262" s="34">
        <f t="shared" si="242"/>
        <v>0</v>
      </c>
      <c r="W1262" s="11"/>
    </row>
    <row r="1263" spans="7:23" x14ac:dyDescent="0.3">
      <c r="G1263" s="26"/>
      <c r="H1263" s="11">
        <v>117</v>
      </c>
      <c r="I1263" s="11" t="s">
        <v>21</v>
      </c>
      <c r="J1263" s="27">
        <v>943</v>
      </c>
      <c r="K1263" s="28">
        <v>1</v>
      </c>
      <c r="L1263" s="29">
        <v>0</v>
      </c>
      <c r="M1263" s="29">
        <v>6997</v>
      </c>
      <c r="N1263" s="30"/>
      <c r="O1263" s="30">
        <f t="shared" si="239"/>
        <v>6997</v>
      </c>
      <c r="P1263" s="31">
        <v>2.7300000000000002E-4</v>
      </c>
      <c r="Q1263" s="32">
        <f t="shared" si="240"/>
        <v>1.9101810000000001</v>
      </c>
      <c r="R1263" s="29">
        <v>0</v>
      </c>
      <c r="S1263" s="30"/>
      <c r="T1263" s="30">
        <f t="shared" si="241"/>
        <v>0</v>
      </c>
      <c r="U1263" s="33">
        <v>2.8800000000000001E-4</v>
      </c>
      <c r="V1263" s="34">
        <f t="shared" si="242"/>
        <v>0</v>
      </c>
      <c r="W1263" s="11"/>
    </row>
    <row r="1264" spans="7:23" ht="15" thickBot="1" x14ac:dyDescent="0.35">
      <c r="G1264" s="35"/>
      <c r="H1264" s="36"/>
      <c r="I1264" s="36"/>
      <c r="J1264" s="36"/>
      <c r="K1264" s="36"/>
      <c r="L1264" s="36"/>
      <c r="M1264" s="36"/>
      <c r="N1264" s="36"/>
      <c r="O1264" s="36"/>
      <c r="P1264" s="36"/>
      <c r="Q1264" s="36"/>
      <c r="R1264" s="36"/>
      <c r="S1264" s="36"/>
      <c r="T1264" s="36"/>
      <c r="U1264" s="36"/>
      <c r="V1264" s="37"/>
    </row>
    <row r="1265" spans="7:23" x14ac:dyDescent="0.3">
      <c r="G1265" s="11">
        <v>100</v>
      </c>
      <c r="H1265" s="11" t="s">
        <v>169</v>
      </c>
      <c r="I1265" s="11"/>
      <c r="J1265" s="27"/>
      <c r="K1265" s="28"/>
      <c r="L1265" s="30"/>
      <c r="M1265" s="30"/>
      <c r="N1265" s="30"/>
      <c r="O1265" s="30"/>
      <c r="P1265" s="33"/>
      <c r="Q1265" s="32">
        <f>SUM(Q1227:Q1264)</f>
        <v>35637.555273999998</v>
      </c>
      <c r="R1265" s="30"/>
      <c r="S1265" s="30"/>
      <c r="T1265" s="30"/>
      <c r="U1265" s="33"/>
      <c r="V1265" s="32">
        <f>SUM(V1227:V1264)</f>
        <v>4452.4302060000009</v>
      </c>
      <c r="W1265" s="38">
        <f>Q1265+V1265</f>
        <v>40089.985480000003</v>
      </c>
    </row>
    <row r="1266" spans="7:23" x14ac:dyDescent="0.3">
      <c r="G1266" s="11"/>
      <c r="H1266" s="11"/>
      <c r="I1266" s="11"/>
      <c r="J1266" s="27"/>
      <c r="K1266" s="28"/>
      <c r="L1266" s="30"/>
      <c r="M1266" s="30"/>
      <c r="N1266" s="30"/>
      <c r="O1266" s="30"/>
      <c r="P1266" s="33"/>
      <c r="Q1266" s="32"/>
      <c r="R1266" s="30"/>
      <c r="S1266" s="30"/>
      <c r="T1266" s="30"/>
      <c r="U1266" s="33"/>
      <c r="V1266" s="32"/>
      <c r="W1266" s="11"/>
    </row>
    <row r="1267" spans="7:23" ht="15" thickBot="1" x14ac:dyDescent="0.35">
      <c r="G1267" s="11"/>
      <c r="H1267" s="11"/>
      <c r="I1267" s="11"/>
      <c r="J1267" s="12" t="s">
        <v>100</v>
      </c>
      <c r="K1267" s="13" t="s">
        <v>101</v>
      </c>
      <c r="L1267" s="14" t="s">
        <v>102</v>
      </c>
      <c r="M1267" s="14" t="s">
        <v>103</v>
      </c>
      <c r="N1267" s="14" t="s">
        <v>104</v>
      </c>
      <c r="O1267" s="14" t="s">
        <v>105</v>
      </c>
      <c r="P1267" s="15" t="s">
        <v>106</v>
      </c>
      <c r="Q1267" s="16" t="s">
        <v>107</v>
      </c>
      <c r="R1267" s="14" t="s">
        <v>108</v>
      </c>
      <c r="S1267" s="14" t="s">
        <v>109</v>
      </c>
      <c r="T1267" s="14" t="s">
        <v>110</v>
      </c>
      <c r="U1267" s="15" t="s">
        <v>111</v>
      </c>
      <c r="V1267" s="16" t="s">
        <v>112</v>
      </c>
      <c r="W1267" s="11"/>
    </row>
    <row r="1268" spans="7:23" ht="15.6" x14ac:dyDescent="0.3">
      <c r="G1268" s="17">
        <v>108</v>
      </c>
      <c r="H1268" s="18" t="s">
        <v>170</v>
      </c>
      <c r="I1268" s="19"/>
      <c r="J1268" s="20"/>
      <c r="K1268" s="21"/>
      <c r="L1268" s="22"/>
      <c r="M1268" s="22"/>
      <c r="N1268" s="22"/>
      <c r="O1268" s="22"/>
      <c r="P1268" s="23"/>
      <c r="Q1268" s="24"/>
      <c r="R1268" s="22"/>
      <c r="S1268" s="22"/>
      <c r="T1268" s="22"/>
      <c r="U1268" s="23"/>
      <c r="V1268" s="25"/>
      <c r="W1268" s="11"/>
    </row>
    <row r="1269" spans="7:23" x14ac:dyDescent="0.3">
      <c r="G1269" s="26"/>
      <c r="H1269" s="11">
        <v>1</v>
      </c>
      <c r="I1269" s="11" t="s">
        <v>11</v>
      </c>
      <c r="J1269" s="27">
        <v>398</v>
      </c>
      <c r="K1269" s="28">
        <v>1</v>
      </c>
      <c r="L1269" s="29">
        <v>42985078</v>
      </c>
      <c r="M1269" s="29">
        <v>394277</v>
      </c>
      <c r="N1269" s="30">
        <v>20033496</v>
      </c>
      <c r="O1269" s="30">
        <f t="shared" ref="O1269:O1285" si="243">(L1269+M1269-N1269)*K1269</f>
        <v>23345859</v>
      </c>
      <c r="P1269" s="31">
        <v>1.91E-3</v>
      </c>
      <c r="Q1269" s="32">
        <f t="shared" ref="Q1269:Q1285" si="244">O1269*P1269</f>
        <v>44590.590689999997</v>
      </c>
      <c r="R1269" s="29">
        <v>3299737</v>
      </c>
      <c r="S1269" s="30">
        <v>1305283</v>
      </c>
      <c r="T1269" s="30">
        <f t="shared" ref="T1269:T1285" si="245">(R1269-S1269)*K1269</f>
        <v>1994454</v>
      </c>
      <c r="U1269" s="33">
        <v>1.9740000000000001E-3</v>
      </c>
      <c r="V1269" s="34">
        <f t="shared" ref="V1269:V1285" si="246">T1269*U1269</f>
        <v>3937.0521960000001</v>
      </c>
      <c r="W1269" s="11"/>
    </row>
    <row r="1270" spans="7:23" x14ac:dyDescent="0.3">
      <c r="G1270" s="26"/>
      <c r="H1270" s="11">
        <v>2</v>
      </c>
      <c r="I1270" s="11" t="s">
        <v>27</v>
      </c>
      <c r="J1270" s="27">
        <v>398</v>
      </c>
      <c r="K1270" s="28">
        <v>1</v>
      </c>
      <c r="L1270" s="29">
        <v>42985078</v>
      </c>
      <c r="M1270" s="29">
        <v>394277</v>
      </c>
      <c r="N1270" s="30">
        <v>20033496</v>
      </c>
      <c r="O1270" s="30">
        <f t="shared" si="243"/>
        <v>23345859</v>
      </c>
      <c r="P1270" s="31">
        <v>2.6899999999999998E-4</v>
      </c>
      <c r="Q1270" s="32">
        <f t="shared" si="244"/>
        <v>6280.0360709999995</v>
      </c>
      <c r="R1270" s="29">
        <v>3299737</v>
      </c>
      <c r="S1270" s="30">
        <v>1305283</v>
      </c>
      <c r="T1270" s="30">
        <f t="shared" si="245"/>
        <v>1994454</v>
      </c>
      <c r="U1270" s="33">
        <v>2.9500000000000001E-4</v>
      </c>
      <c r="V1270" s="34">
        <f t="shared" si="246"/>
        <v>588.36392999999998</v>
      </c>
      <c r="W1270" s="11"/>
    </row>
    <row r="1271" spans="7:23" x14ac:dyDescent="0.3">
      <c r="G1271" s="26"/>
      <c r="H1271" s="11">
        <v>3</v>
      </c>
      <c r="I1271" s="11" t="s">
        <v>20</v>
      </c>
      <c r="J1271" s="27">
        <v>398</v>
      </c>
      <c r="K1271" s="28">
        <v>1</v>
      </c>
      <c r="L1271" s="29">
        <v>42985078</v>
      </c>
      <c r="M1271" s="29">
        <v>394277</v>
      </c>
      <c r="N1271" s="30">
        <v>20033496</v>
      </c>
      <c r="O1271" s="30">
        <f t="shared" si="243"/>
        <v>23345859</v>
      </c>
      <c r="P1271" s="31">
        <v>5.9699999999999998E-4</v>
      </c>
      <c r="Q1271" s="32">
        <f t="shared" si="244"/>
        <v>13937.477822999999</v>
      </c>
      <c r="R1271" s="29">
        <v>3299737</v>
      </c>
      <c r="S1271" s="30">
        <v>1305283</v>
      </c>
      <c r="T1271" s="30">
        <f t="shared" si="245"/>
        <v>1994454</v>
      </c>
      <c r="U1271" s="33">
        <v>6.3100000000000005E-4</v>
      </c>
      <c r="V1271" s="34">
        <f t="shared" si="246"/>
        <v>1258.5004740000002</v>
      </c>
      <c r="W1271" s="11"/>
    </row>
    <row r="1272" spans="7:23" x14ac:dyDescent="0.3">
      <c r="G1272" s="26"/>
      <c r="H1272" s="11">
        <v>5</v>
      </c>
      <c r="I1272" s="11" t="s">
        <v>17</v>
      </c>
      <c r="J1272" s="27">
        <v>398</v>
      </c>
      <c r="K1272" s="28">
        <v>1</v>
      </c>
      <c r="L1272" s="29">
        <v>42985078</v>
      </c>
      <c r="M1272" s="29">
        <v>394277</v>
      </c>
      <c r="N1272" s="30">
        <v>20033496</v>
      </c>
      <c r="O1272" s="30">
        <f t="shared" si="243"/>
        <v>23345859</v>
      </c>
      <c r="P1272" s="31">
        <v>6.6930000000000002E-3</v>
      </c>
      <c r="Q1272" s="32">
        <f t="shared" si="244"/>
        <v>156253.83428700001</v>
      </c>
      <c r="R1272" s="29">
        <v>3299737</v>
      </c>
      <c r="S1272" s="30">
        <v>1305283</v>
      </c>
      <c r="T1272" s="30">
        <f t="shared" si="245"/>
        <v>1994454</v>
      </c>
      <c r="U1272" s="33">
        <v>6.6429999999999996E-3</v>
      </c>
      <c r="V1272" s="34">
        <f t="shared" si="246"/>
        <v>13249.157921999999</v>
      </c>
      <c r="W1272" s="11"/>
    </row>
    <row r="1273" spans="7:23" x14ac:dyDescent="0.3">
      <c r="G1273" s="26"/>
      <c r="H1273" s="11">
        <v>6</v>
      </c>
      <c r="I1273" s="11" t="s">
        <v>118</v>
      </c>
      <c r="J1273" s="27">
        <v>398</v>
      </c>
      <c r="K1273" s="28">
        <v>1</v>
      </c>
      <c r="L1273" s="29">
        <v>42985078</v>
      </c>
      <c r="M1273" s="29">
        <v>394277</v>
      </c>
      <c r="N1273" s="30">
        <v>20033496</v>
      </c>
      <c r="O1273" s="30">
        <f t="shared" si="243"/>
        <v>23345859</v>
      </c>
      <c r="P1273" s="31">
        <v>0</v>
      </c>
      <c r="Q1273" s="32">
        <f t="shared" si="244"/>
        <v>0</v>
      </c>
      <c r="R1273" s="29">
        <v>3299737</v>
      </c>
      <c r="S1273" s="30">
        <v>1305283</v>
      </c>
      <c r="T1273" s="30">
        <f t="shared" si="245"/>
        <v>1994454</v>
      </c>
      <c r="U1273" s="33">
        <v>0</v>
      </c>
      <c r="V1273" s="34">
        <f t="shared" si="246"/>
        <v>0</v>
      </c>
      <c r="W1273" s="11"/>
    </row>
    <row r="1274" spans="7:23" x14ac:dyDescent="0.3">
      <c r="G1274" s="26"/>
      <c r="H1274" s="11">
        <v>7</v>
      </c>
      <c r="I1274" s="11" t="s">
        <v>9</v>
      </c>
      <c r="J1274" s="27">
        <v>398</v>
      </c>
      <c r="K1274" s="28">
        <v>1</v>
      </c>
      <c r="L1274" s="29">
        <v>42985078</v>
      </c>
      <c r="M1274" s="29">
        <v>394277</v>
      </c>
      <c r="N1274" s="30">
        <v>20033496</v>
      </c>
      <c r="O1274" s="30">
        <f t="shared" si="243"/>
        <v>23345859</v>
      </c>
      <c r="P1274" s="31">
        <v>1.27E-4</v>
      </c>
      <c r="Q1274" s="32">
        <f t="shared" si="244"/>
        <v>2964.9240930000001</v>
      </c>
      <c r="R1274" s="29">
        <v>3299737</v>
      </c>
      <c r="S1274" s="30">
        <v>1305283</v>
      </c>
      <c r="T1274" s="30">
        <f t="shared" si="245"/>
        <v>1994454</v>
      </c>
      <c r="U1274" s="33">
        <v>1.34E-4</v>
      </c>
      <c r="V1274" s="34">
        <f t="shared" si="246"/>
        <v>267.25683600000002</v>
      </c>
      <c r="W1274" s="11"/>
    </row>
    <row r="1275" spans="7:23" x14ac:dyDescent="0.3">
      <c r="G1275" s="26"/>
      <c r="H1275" s="11">
        <v>8</v>
      </c>
      <c r="I1275" s="11" t="s">
        <v>23</v>
      </c>
      <c r="J1275" s="27">
        <v>398</v>
      </c>
      <c r="K1275" s="28">
        <v>1</v>
      </c>
      <c r="L1275" s="29">
        <v>42985078</v>
      </c>
      <c r="M1275" s="29">
        <v>394277</v>
      </c>
      <c r="N1275" s="30">
        <v>20033496</v>
      </c>
      <c r="O1275" s="30">
        <f t="shared" si="243"/>
        <v>23345859</v>
      </c>
      <c r="P1275" s="31">
        <v>1.8699999999999999E-4</v>
      </c>
      <c r="Q1275" s="32">
        <f t="shared" si="244"/>
        <v>4365.6756329999998</v>
      </c>
      <c r="R1275" s="29">
        <v>3299737</v>
      </c>
      <c r="S1275" s="30">
        <v>1305283</v>
      </c>
      <c r="T1275" s="30">
        <f t="shared" si="245"/>
        <v>1994454</v>
      </c>
      <c r="U1275" s="33">
        <v>1.9599999999999999E-4</v>
      </c>
      <c r="V1275" s="34">
        <f t="shared" si="246"/>
        <v>390.91298399999999</v>
      </c>
      <c r="W1275" s="11"/>
    </row>
    <row r="1276" spans="7:23" x14ac:dyDescent="0.3">
      <c r="G1276" s="26"/>
      <c r="H1276" s="11">
        <v>12</v>
      </c>
      <c r="I1276" s="11" t="s">
        <v>168</v>
      </c>
      <c r="J1276" s="27">
        <v>398</v>
      </c>
      <c r="K1276" s="28">
        <v>1</v>
      </c>
      <c r="L1276" s="29">
        <v>42985078</v>
      </c>
      <c r="M1276" s="29">
        <v>394277</v>
      </c>
      <c r="N1276" s="30">
        <v>20033496</v>
      </c>
      <c r="O1276" s="30">
        <f t="shared" si="243"/>
        <v>23345859</v>
      </c>
      <c r="P1276" s="31">
        <v>0</v>
      </c>
      <c r="Q1276" s="32">
        <f t="shared" si="244"/>
        <v>0</v>
      </c>
      <c r="R1276" s="29">
        <v>3299737</v>
      </c>
      <c r="S1276" s="30">
        <v>1305283</v>
      </c>
      <c r="T1276" s="30">
        <f t="shared" si="245"/>
        <v>1994454</v>
      </c>
      <c r="U1276" s="33">
        <v>0</v>
      </c>
      <c r="V1276" s="34">
        <f t="shared" si="246"/>
        <v>0</v>
      </c>
      <c r="W1276" s="11"/>
    </row>
    <row r="1277" spans="7:23" x14ac:dyDescent="0.3">
      <c r="G1277" s="26"/>
      <c r="H1277" s="11">
        <v>17</v>
      </c>
      <c r="I1277" s="11" t="s">
        <v>16</v>
      </c>
      <c r="J1277" s="27">
        <v>398</v>
      </c>
      <c r="K1277" s="28">
        <v>1</v>
      </c>
      <c r="L1277" s="29">
        <v>42985078</v>
      </c>
      <c r="M1277" s="29">
        <v>394277</v>
      </c>
      <c r="N1277" s="30">
        <v>20033496</v>
      </c>
      <c r="O1277" s="30">
        <f t="shared" si="243"/>
        <v>23345859</v>
      </c>
      <c r="P1277" s="31">
        <v>7.5799999999999999E-4</v>
      </c>
      <c r="Q1277" s="32">
        <f t="shared" si="244"/>
        <v>17696.161122000001</v>
      </c>
      <c r="R1277" s="29">
        <v>3299737</v>
      </c>
      <c r="S1277" s="30">
        <v>1305283</v>
      </c>
      <c r="T1277" s="30">
        <f t="shared" si="245"/>
        <v>1994454</v>
      </c>
      <c r="U1277" s="33">
        <v>8.0199999999999998E-4</v>
      </c>
      <c r="V1277" s="34">
        <f t="shared" si="246"/>
        <v>1599.5521079999999</v>
      </c>
      <c r="W1277" s="11"/>
    </row>
    <row r="1278" spans="7:23" x14ac:dyDescent="0.3">
      <c r="G1278" s="26"/>
      <c r="H1278" s="11">
        <v>34</v>
      </c>
      <c r="I1278" s="11" t="s">
        <v>25</v>
      </c>
      <c r="J1278" s="27">
        <v>398</v>
      </c>
      <c r="K1278" s="28">
        <v>1</v>
      </c>
      <c r="L1278" s="29">
        <v>42985078</v>
      </c>
      <c r="M1278" s="29">
        <v>394277</v>
      </c>
      <c r="N1278" s="30">
        <v>20033496</v>
      </c>
      <c r="O1278" s="30">
        <f t="shared" si="243"/>
        <v>23345859</v>
      </c>
      <c r="P1278" s="31">
        <v>2.5699999999999998E-3</v>
      </c>
      <c r="Q1278" s="32">
        <f t="shared" si="244"/>
        <v>59998.857629999999</v>
      </c>
      <c r="R1278" s="29">
        <v>3299737</v>
      </c>
      <c r="S1278" s="30">
        <v>1305283</v>
      </c>
      <c r="T1278" s="30">
        <f t="shared" si="245"/>
        <v>1994454</v>
      </c>
      <c r="U1278" s="33">
        <v>2.696E-3</v>
      </c>
      <c r="V1278" s="34">
        <f t="shared" si="246"/>
        <v>5377.0479839999998</v>
      </c>
      <c r="W1278" s="11"/>
    </row>
    <row r="1279" spans="7:23" x14ac:dyDescent="0.3">
      <c r="G1279" s="26"/>
      <c r="H1279" s="11">
        <v>38</v>
      </c>
      <c r="I1279" s="11" t="s">
        <v>12</v>
      </c>
      <c r="J1279" s="27">
        <v>398</v>
      </c>
      <c r="K1279" s="28">
        <v>1</v>
      </c>
      <c r="L1279" s="29">
        <v>42985078</v>
      </c>
      <c r="M1279" s="29">
        <v>394277</v>
      </c>
      <c r="N1279" s="30">
        <v>20033496</v>
      </c>
      <c r="O1279" s="30">
        <f t="shared" si="243"/>
        <v>23345859</v>
      </c>
      <c r="P1279" s="31">
        <v>7.8999999999999996E-5</v>
      </c>
      <c r="Q1279" s="32">
        <f t="shared" si="244"/>
        <v>1844.3228609999999</v>
      </c>
      <c r="R1279" s="29">
        <v>3299737</v>
      </c>
      <c r="S1279" s="30">
        <v>1305283</v>
      </c>
      <c r="T1279" s="30">
        <f t="shared" si="245"/>
        <v>1994454</v>
      </c>
      <c r="U1279" s="33">
        <v>8.2999999999999998E-5</v>
      </c>
      <c r="V1279" s="34">
        <f t="shared" si="246"/>
        <v>165.539682</v>
      </c>
      <c r="W1279" s="11"/>
    </row>
    <row r="1280" spans="7:23" x14ac:dyDescent="0.3">
      <c r="G1280" s="26"/>
      <c r="H1280" s="11">
        <v>55</v>
      </c>
      <c r="I1280" s="11" t="s">
        <v>26</v>
      </c>
      <c r="J1280" s="27">
        <v>398</v>
      </c>
      <c r="K1280" s="28">
        <v>1</v>
      </c>
      <c r="L1280" s="29">
        <v>42985078</v>
      </c>
      <c r="M1280" s="29">
        <v>394277</v>
      </c>
      <c r="N1280" s="30">
        <v>20033496</v>
      </c>
      <c r="O1280" s="30">
        <f t="shared" si="243"/>
        <v>23345859</v>
      </c>
      <c r="P1280" s="31">
        <v>1.5699999999999999E-4</v>
      </c>
      <c r="Q1280" s="32">
        <f t="shared" si="244"/>
        <v>3665.2998629999997</v>
      </c>
      <c r="R1280" s="29">
        <v>3299737</v>
      </c>
      <c r="S1280" s="30">
        <v>1305283</v>
      </c>
      <c r="T1280" s="30">
        <f t="shared" si="245"/>
        <v>1994454</v>
      </c>
      <c r="U1280" s="33">
        <v>2.1100000000000001E-4</v>
      </c>
      <c r="V1280" s="34">
        <f t="shared" si="246"/>
        <v>420.82979399999999</v>
      </c>
      <c r="W1280" s="11"/>
    </row>
    <row r="1281" spans="7:23" x14ac:dyDescent="0.3">
      <c r="G1281" s="26"/>
      <c r="H1281" s="11">
        <v>71</v>
      </c>
      <c r="I1281" s="11" t="s">
        <v>18</v>
      </c>
      <c r="J1281" s="27">
        <v>398</v>
      </c>
      <c r="K1281" s="28">
        <v>0</v>
      </c>
      <c r="L1281" s="29">
        <v>42985078</v>
      </c>
      <c r="M1281" s="29">
        <v>394277</v>
      </c>
      <c r="N1281" s="30">
        <v>20033496</v>
      </c>
      <c r="O1281" s="30">
        <f t="shared" si="243"/>
        <v>0</v>
      </c>
      <c r="P1281" s="31">
        <v>1.1E-5</v>
      </c>
      <c r="Q1281" s="32">
        <f t="shared" si="244"/>
        <v>0</v>
      </c>
      <c r="R1281" s="29">
        <v>3299737</v>
      </c>
      <c r="S1281" s="30">
        <v>1305283</v>
      </c>
      <c r="T1281" s="30">
        <f t="shared" si="245"/>
        <v>0</v>
      </c>
      <c r="U1281" s="33">
        <v>1.2E-5</v>
      </c>
      <c r="V1281" s="34">
        <f t="shared" si="246"/>
        <v>0</v>
      </c>
      <c r="W1281" s="11"/>
    </row>
    <row r="1282" spans="7:23" x14ac:dyDescent="0.3">
      <c r="G1282" s="26"/>
      <c r="H1282" s="11">
        <v>72</v>
      </c>
      <c r="I1282" s="11" t="s">
        <v>28</v>
      </c>
      <c r="J1282" s="27">
        <v>398</v>
      </c>
      <c r="K1282" s="28">
        <v>0</v>
      </c>
      <c r="L1282" s="29">
        <v>42985078</v>
      </c>
      <c r="M1282" s="29">
        <v>394277</v>
      </c>
      <c r="N1282" s="30">
        <v>20033496</v>
      </c>
      <c r="O1282" s="30">
        <f t="shared" si="243"/>
        <v>0</v>
      </c>
      <c r="P1282" s="31">
        <v>3.1799999999999998E-4</v>
      </c>
      <c r="Q1282" s="32">
        <f t="shared" si="244"/>
        <v>0</v>
      </c>
      <c r="R1282" s="29">
        <v>3299737</v>
      </c>
      <c r="S1282" s="30">
        <v>1305283</v>
      </c>
      <c r="T1282" s="30">
        <f t="shared" si="245"/>
        <v>0</v>
      </c>
      <c r="U1282" s="33">
        <v>3.3700000000000001E-4</v>
      </c>
      <c r="V1282" s="34">
        <f t="shared" si="246"/>
        <v>0</v>
      </c>
      <c r="W1282" s="11"/>
    </row>
    <row r="1283" spans="7:23" x14ac:dyDescent="0.3">
      <c r="G1283" s="26"/>
      <c r="H1283" s="11">
        <v>104</v>
      </c>
      <c r="I1283" s="11" t="s">
        <v>130</v>
      </c>
      <c r="J1283" s="27">
        <v>398</v>
      </c>
      <c r="K1283" s="28">
        <v>1</v>
      </c>
      <c r="L1283" s="29">
        <v>42985078</v>
      </c>
      <c r="M1283" s="29">
        <v>394277</v>
      </c>
      <c r="N1283" s="30">
        <v>20033496</v>
      </c>
      <c r="O1283" s="30">
        <f t="shared" si="243"/>
        <v>23345859</v>
      </c>
      <c r="P1283" s="31">
        <v>0</v>
      </c>
      <c r="Q1283" s="32">
        <f t="shared" si="244"/>
        <v>0</v>
      </c>
      <c r="R1283" s="29">
        <v>3299737</v>
      </c>
      <c r="S1283" s="30">
        <v>1305283</v>
      </c>
      <c r="T1283" s="30">
        <f t="shared" si="245"/>
        <v>1994454</v>
      </c>
      <c r="U1283" s="33">
        <v>0</v>
      </c>
      <c r="V1283" s="34">
        <f t="shared" si="246"/>
        <v>0</v>
      </c>
      <c r="W1283" s="11"/>
    </row>
    <row r="1284" spans="7:23" x14ac:dyDescent="0.3">
      <c r="G1284" s="26"/>
      <c r="H1284" s="11">
        <v>108</v>
      </c>
      <c r="I1284" s="11" t="s">
        <v>170</v>
      </c>
      <c r="J1284" s="27">
        <v>398</v>
      </c>
      <c r="K1284" s="28">
        <v>1</v>
      </c>
      <c r="L1284" s="29">
        <v>42985078</v>
      </c>
      <c r="M1284" s="29">
        <v>394277</v>
      </c>
      <c r="N1284" s="30">
        <v>20033496</v>
      </c>
      <c r="O1284" s="30">
        <f t="shared" si="243"/>
        <v>23345859</v>
      </c>
      <c r="P1284" s="31">
        <v>0</v>
      </c>
      <c r="Q1284" s="32">
        <f t="shared" si="244"/>
        <v>0</v>
      </c>
      <c r="R1284" s="29">
        <v>3299737</v>
      </c>
      <c r="S1284" s="30">
        <v>1305283</v>
      </c>
      <c r="T1284" s="30">
        <f t="shared" si="245"/>
        <v>1994454</v>
      </c>
      <c r="U1284" s="33">
        <v>0</v>
      </c>
      <c r="V1284" s="34">
        <f t="shared" si="246"/>
        <v>0</v>
      </c>
      <c r="W1284" s="11"/>
    </row>
    <row r="1285" spans="7:23" x14ac:dyDescent="0.3">
      <c r="G1285" s="26"/>
      <c r="H1285" s="11">
        <v>117</v>
      </c>
      <c r="I1285" s="11" t="s">
        <v>21</v>
      </c>
      <c r="J1285" s="27">
        <v>398</v>
      </c>
      <c r="K1285" s="28">
        <v>1</v>
      </c>
      <c r="L1285" s="29">
        <v>42985078</v>
      </c>
      <c r="M1285" s="29">
        <v>394277</v>
      </c>
      <c r="N1285" s="30">
        <v>20033496</v>
      </c>
      <c r="O1285" s="30">
        <f t="shared" si="243"/>
        <v>23345859</v>
      </c>
      <c r="P1285" s="31">
        <v>2.7300000000000002E-4</v>
      </c>
      <c r="Q1285" s="32">
        <f t="shared" si="244"/>
        <v>6373.4195070000005</v>
      </c>
      <c r="R1285" s="29">
        <v>3299737</v>
      </c>
      <c r="S1285" s="30">
        <v>1305283</v>
      </c>
      <c r="T1285" s="30">
        <f t="shared" si="245"/>
        <v>1994454</v>
      </c>
      <c r="U1285" s="33">
        <v>2.8800000000000001E-4</v>
      </c>
      <c r="V1285" s="34">
        <f t="shared" si="246"/>
        <v>574.40275199999996</v>
      </c>
      <c r="W1285" s="11"/>
    </row>
    <row r="1286" spans="7:23" x14ac:dyDescent="0.3">
      <c r="G1286" s="26"/>
      <c r="H1286" s="11"/>
      <c r="I1286" s="11"/>
      <c r="J1286" s="27"/>
      <c r="K1286" s="28"/>
      <c r="L1286" s="30"/>
      <c r="M1286" s="30"/>
      <c r="N1286" s="30"/>
      <c r="O1286" s="30"/>
      <c r="P1286" s="33"/>
      <c r="Q1286" s="32"/>
      <c r="R1286" s="30"/>
      <c r="S1286" s="30"/>
      <c r="T1286" s="30"/>
      <c r="U1286" s="33"/>
      <c r="V1286" s="34"/>
      <c r="W1286" s="11"/>
    </row>
    <row r="1287" spans="7:23" ht="15.6" x14ac:dyDescent="0.3">
      <c r="G1287" s="39">
        <v>108</v>
      </c>
      <c r="H1287" s="40" t="s">
        <v>170</v>
      </c>
      <c r="I1287" s="11"/>
      <c r="J1287" s="27"/>
      <c r="K1287" s="28"/>
      <c r="L1287" s="30"/>
      <c r="M1287" s="30"/>
      <c r="N1287" s="30"/>
      <c r="O1287" s="30"/>
      <c r="P1287" s="33"/>
      <c r="Q1287" s="32"/>
      <c r="R1287" s="30"/>
      <c r="S1287" s="30"/>
      <c r="T1287" s="30"/>
      <c r="U1287" s="33"/>
      <c r="V1287" s="34"/>
      <c r="W1287" s="11"/>
    </row>
    <row r="1288" spans="7:23" x14ac:dyDescent="0.3">
      <c r="G1288" s="26"/>
      <c r="H1288" s="11">
        <v>1</v>
      </c>
      <c r="I1288" s="11" t="s">
        <v>11</v>
      </c>
      <c r="J1288" s="27">
        <v>947</v>
      </c>
      <c r="K1288" s="28">
        <v>1</v>
      </c>
      <c r="L1288" s="29">
        <v>0</v>
      </c>
      <c r="M1288" s="29">
        <v>64374</v>
      </c>
      <c r="N1288" s="30"/>
      <c r="O1288" s="30">
        <f t="shared" ref="O1288:O1303" si="247">(L1288+M1288-N1288)*K1288</f>
        <v>64374</v>
      </c>
      <c r="P1288" s="31">
        <v>1.91E-3</v>
      </c>
      <c r="Q1288" s="32">
        <f t="shared" ref="Q1288:Q1303" si="248">O1288*P1288</f>
        <v>122.95434</v>
      </c>
      <c r="R1288" s="29">
        <v>0</v>
      </c>
      <c r="S1288" s="30"/>
      <c r="T1288" s="30">
        <f t="shared" ref="T1288:T1303" si="249">(R1288-S1288)*K1288</f>
        <v>0</v>
      </c>
      <c r="U1288" s="33">
        <v>1.9740000000000001E-3</v>
      </c>
      <c r="V1288" s="34">
        <f t="shared" ref="V1288:V1303" si="250">T1288*U1288</f>
        <v>0</v>
      </c>
      <c r="W1288" s="11"/>
    </row>
    <row r="1289" spans="7:23" x14ac:dyDescent="0.3">
      <c r="G1289" s="26"/>
      <c r="H1289" s="11">
        <v>2</v>
      </c>
      <c r="I1289" s="11" t="s">
        <v>27</v>
      </c>
      <c r="J1289" s="27">
        <v>947</v>
      </c>
      <c r="K1289" s="28">
        <v>1</v>
      </c>
      <c r="L1289" s="29">
        <v>0</v>
      </c>
      <c r="M1289" s="29">
        <v>64374</v>
      </c>
      <c r="N1289" s="30"/>
      <c r="O1289" s="30">
        <f t="shared" si="247"/>
        <v>64374</v>
      </c>
      <c r="P1289" s="31">
        <v>2.6899999999999998E-4</v>
      </c>
      <c r="Q1289" s="32">
        <f t="shared" si="248"/>
        <v>17.316606</v>
      </c>
      <c r="R1289" s="29">
        <v>0</v>
      </c>
      <c r="S1289" s="30"/>
      <c r="T1289" s="30">
        <f t="shared" si="249"/>
        <v>0</v>
      </c>
      <c r="U1289" s="33">
        <v>2.9500000000000001E-4</v>
      </c>
      <c r="V1289" s="34">
        <f t="shared" si="250"/>
        <v>0</v>
      </c>
      <c r="W1289" s="11"/>
    </row>
    <row r="1290" spans="7:23" x14ac:dyDescent="0.3">
      <c r="G1290" s="26"/>
      <c r="H1290" s="11">
        <v>3</v>
      </c>
      <c r="I1290" s="11" t="s">
        <v>20</v>
      </c>
      <c r="J1290" s="27">
        <v>947</v>
      </c>
      <c r="K1290" s="28">
        <v>1</v>
      </c>
      <c r="L1290" s="29">
        <v>0</v>
      </c>
      <c r="M1290" s="29">
        <v>64374</v>
      </c>
      <c r="N1290" s="30"/>
      <c r="O1290" s="30">
        <f t="shared" si="247"/>
        <v>64374</v>
      </c>
      <c r="P1290" s="31">
        <v>5.9699999999999998E-4</v>
      </c>
      <c r="Q1290" s="32">
        <f t="shared" si="248"/>
        <v>38.431277999999999</v>
      </c>
      <c r="R1290" s="29">
        <v>0</v>
      </c>
      <c r="S1290" s="30"/>
      <c r="T1290" s="30">
        <f t="shared" si="249"/>
        <v>0</v>
      </c>
      <c r="U1290" s="33">
        <v>6.3100000000000005E-4</v>
      </c>
      <c r="V1290" s="34">
        <f t="shared" si="250"/>
        <v>0</v>
      </c>
      <c r="W1290" s="11"/>
    </row>
    <row r="1291" spans="7:23" x14ac:dyDescent="0.3">
      <c r="G1291" s="26"/>
      <c r="H1291" s="11">
        <v>5</v>
      </c>
      <c r="I1291" s="11" t="s">
        <v>17</v>
      </c>
      <c r="J1291" s="27">
        <v>947</v>
      </c>
      <c r="K1291" s="28">
        <v>1</v>
      </c>
      <c r="L1291" s="29">
        <v>0</v>
      </c>
      <c r="M1291" s="29">
        <v>64374</v>
      </c>
      <c r="N1291" s="30"/>
      <c r="O1291" s="30">
        <f t="shared" si="247"/>
        <v>64374</v>
      </c>
      <c r="P1291" s="31">
        <v>6.6930000000000002E-3</v>
      </c>
      <c r="Q1291" s="32">
        <f t="shared" si="248"/>
        <v>430.85518200000001</v>
      </c>
      <c r="R1291" s="29">
        <v>0</v>
      </c>
      <c r="S1291" s="30"/>
      <c r="T1291" s="30">
        <f t="shared" si="249"/>
        <v>0</v>
      </c>
      <c r="U1291" s="33">
        <v>6.6429999999999996E-3</v>
      </c>
      <c r="V1291" s="34">
        <f t="shared" si="250"/>
        <v>0</v>
      </c>
      <c r="W1291" s="11"/>
    </row>
    <row r="1292" spans="7:23" x14ac:dyDescent="0.3">
      <c r="G1292" s="26"/>
      <c r="H1292" s="11">
        <v>6</v>
      </c>
      <c r="I1292" s="11" t="s">
        <v>118</v>
      </c>
      <c r="J1292" s="27">
        <v>947</v>
      </c>
      <c r="K1292" s="28">
        <v>1</v>
      </c>
      <c r="L1292" s="29">
        <v>0</v>
      </c>
      <c r="M1292" s="29">
        <v>64374</v>
      </c>
      <c r="N1292" s="30"/>
      <c r="O1292" s="30">
        <f t="shared" si="247"/>
        <v>64374</v>
      </c>
      <c r="P1292" s="31">
        <v>0</v>
      </c>
      <c r="Q1292" s="32">
        <f t="shared" si="248"/>
        <v>0</v>
      </c>
      <c r="R1292" s="29">
        <v>0</v>
      </c>
      <c r="S1292" s="30"/>
      <c r="T1292" s="30">
        <f t="shared" si="249"/>
        <v>0</v>
      </c>
      <c r="U1292" s="33">
        <v>0</v>
      </c>
      <c r="V1292" s="34">
        <f t="shared" si="250"/>
        <v>0</v>
      </c>
      <c r="W1292" s="11"/>
    </row>
    <row r="1293" spans="7:23" x14ac:dyDescent="0.3">
      <c r="G1293" s="26"/>
      <c r="H1293" s="11">
        <v>7</v>
      </c>
      <c r="I1293" s="11" t="s">
        <v>9</v>
      </c>
      <c r="J1293" s="27">
        <v>947</v>
      </c>
      <c r="K1293" s="28">
        <v>1</v>
      </c>
      <c r="L1293" s="29">
        <v>0</v>
      </c>
      <c r="M1293" s="29">
        <v>64374</v>
      </c>
      <c r="N1293" s="30"/>
      <c r="O1293" s="30">
        <f t="shared" si="247"/>
        <v>64374</v>
      </c>
      <c r="P1293" s="31">
        <v>1.27E-4</v>
      </c>
      <c r="Q1293" s="32">
        <f t="shared" si="248"/>
        <v>8.1754979999999993</v>
      </c>
      <c r="R1293" s="29">
        <v>0</v>
      </c>
      <c r="S1293" s="30"/>
      <c r="T1293" s="30">
        <f t="shared" si="249"/>
        <v>0</v>
      </c>
      <c r="U1293" s="33">
        <v>1.34E-4</v>
      </c>
      <c r="V1293" s="34">
        <f t="shared" si="250"/>
        <v>0</v>
      </c>
      <c r="W1293" s="11"/>
    </row>
    <row r="1294" spans="7:23" x14ac:dyDescent="0.3">
      <c r="G1294" s="26"/>
      <c r="H1294" s="11">
        <v>8</v>
      </c>
      <c r="I1294" s="11" t="s">
        <v>23</v>
      </c>
      <c r="J1294" s="27">
        <v>947</v>
      </c>
      <c r="K1294" s="28">
        <v>1</v>
      </c>
      <c r="L1294" s="29">
        <v>0</v>
      </c>
      <c r="M1294" s="29">
        <v>64374</v>
      </c>
      <c r="N1294" s="30"/>
      <c r="O1294" s="30">
        <f t="shared" si="247"/>
        <v>64374</v>
      </c>
      <c r="P1294" s="31">
        <v>1.8699999999999999E-4</v>
      </c>
      <c r="Q1294" s="32">
        <f t="shared" si="248"/>
        <v>12.037937999999999</v>
      </c>
      <c r="R1294" s="29">
        <v>0</v>
      </c>
      <c r="S1294" s="30"/>
      <c r="T1294" s="30">
        <f t="shared" si="249"/>
        <v>0</v>
      </c>
      <c r="U1294" s="33">
        <v>1.9599999999999999E-4</v>
      </c>
      <c r="V1294" s="34">
        <f t="shared" si="250"/>
        <v>0</v>
      </c>
      <c r="W1294" s="11"/>
    </row>
    <row r="1295" spans="7:23" x14ac:dyDescent="0.3">
      <c r="G1295" s="26"/>
      <c r="H1295" s="11">
        <v>12</v>
      </c>
      <c r="I1295" s="11" t="s">
        <v>168</v>
      </c>
      <c r="J1295" s="27">
        <v>947</v>
      </c>
      <c r="K1295" s="28">
        <v>1</v>
      </c>
      <c r="L1295" s="29">
        <v>0</v>
      </c>
      <c r="M1295" s="29">
        <v>64374</v>
      </c>
      <c r="N1295" s="30"/>
      <c r="O1295" s="30">
        <f t="shared" si="247"/>
        <v>64374</v>
      </c>
      <c r="P1295" s="31">
        <v>0</v>
      </c>
      <c r="Q1295" s="32">
        <f t="shared" si="248"/>
        <v>0</v>
      </c>
      <c r="R1295" s="29">
        <v>0</v>
      </c>
      <c r="S1295" s="30"/>
      <c r="T1295" s="30">
        <f t="shared" si="249"/>
        <v>0</v>
      </c>
      <c r="U1295" s="33">
        <v>0</v>
      </c>
      <c r="V1295" s="34">
        <f t="shared" si="250"/>
        <v>0</v>
      </c>
      <c r="W1295" s="11"/>
    </row>
    <row r="1296" spans="7:23" x14ac:dyDescent="0.3">
      <c r="G1296" s="26"/>
      <c r="H1296" s="11">
        <v>34</v>
      </c>
      <c r="I1296" s="11" t="s">
        <v>25</v>
      </c>
      <c r="J1296" s="27">
        <v>947</v>
      </c>
      <c r="K1296" s="28">
        <v>1</v>
      </c>
      <c r="L1296" s="29">
        <v>0</v>
      </c>
      <c r="M1296" s="29">
        <v>64374</v>
      </c>
      <c r="N1296" s="30"/>
      <c r="O1296" s="30">
        <f t="shared" si="247"/>
        <v>64374</v>
      </c>
      <c r="P1296" s="31">
        <v>2.5699999999999998E-3</v>
      </c>
      <c r="Q1296" s="32">
        <f t="shared" si="248"/>
        <v>165.44117999999997</v>
      </c>
      <c r="R1296" s="29">
        <v>0</v>
      </c>
      <c r="S1296" s="30"/>
      <c r="T1296" s="30">
        <f t="shared" si="249"/>
        <v>0</v>
      </c>
      <c r="U1296" s="33">
        <v>2.696E-3</v>
      </c>
      <c r="V1296" s="34">
        <f t="shared" si="250"/>
        <v>0</v>
      </c>
      <c r="W1296" s="11"/>
    </row>
    <row r="1297" spans="7:23" x14ac:dyDescent="0.3">
      <c r="G1297" s="26"/>
      <c r="H1297" s="11">
        <v>38</v>
      </c>
      <c r="I1297" s="11" t="s">
        <v>12</v>
      </c>
      <c r="J1297" s="27">
        <v>947</v>
      </c>
      <c r="K1297" s="28">
        <v>1</v>
      </c>
      <c r="L1297" s="29">
        <v>0</v>
      </c>
      <c r="M1297" s="29">
        <v>64374</v>
      </c>
      <c r="N1297" s="30"/>
      <c r="O1297" s="30">
        <f t="shared" si="247"/>
        <v>64374</v>
      </c>
      <c r="P1297" s="31">
        <v>7.8999999999999996E-5</v>
      </c>
      <c r="Q1297" s="32">
        <f t="shared" si="248"/>
        <v>5.0855459999999999</v>
      </c>
      <c r="R1297" s="29">
        <v>0</v>
      </c>
      <c r="S1297" s="30"/>
      <c r="T1297" s="30">
        <f t="shared" si="249"/>
        <v>0</v>
      </c>
      <c r="U1297" s="33">
        <v>8.2999999999999998E-5</v>
      </c>
      <c r="V1297" s="34">
        <f t="shared" si="250"/>
        <v>0</v>
      </c>
      <c r="W1297" s="11"/>
    </row>
    <row r="1298" spans="7:23" x14ac:dyDescent="0.3">
      <c r="G1298" s="26"/>
      <c r="H1298" s="11">
        <v>55</v>
      </c>
      <c r="I1298" s="11" t="s">
        <v>26</v>
      </c>
      <c r="J1298" s="27">
        <v>947</v>
      </c>
      <c r="K1298" s="28">
        <v>1</v>
      </c>
      <c r="L1298" s="29">
        <v>0</v>
      </c>
      <c r="M1298" s="29">
        <v>64374</v>
      </c>
      <c r="N1298" s="30"/>
      <c r="O1298" s="30">
        <f t="shared" si="247"/>
        <v>64374</v>
      </c>
      <c r="P1298" s="31">
        <v>1.5699999999999999E-4</v>
      </c>
      <c r="Q1298" s="32">
        <f t="shared" si="248"/>
        <v>10.106717999999999</v>
      </c>
      <c r="R1298" s="29">
        <v>0</v>
      </c>
      <c r="S1298" s="30"/>
      <c r="T1298" s="30">
        <f t="shared" si="249"/>
        <v>0</v>
      </c>
      <c r="U1298" s="33">
        <v>2.1100000000000001E-4</v>
      </c>
      <c r="V1298" s="34">
        <f t="shared" si="250"/>
        <v>0</v>
      </c>
      <c r="W1298" s="11"/>
    </row>
    <row r="1299" spans="7:23" x14ac:dyDescent="0.3">
      <c r="G1299" s="26"/>
      <c r="H1299" s="11">
        <v>71</v>
      </c>
      <c r="I1299" s="11" t="s">
        <v>18</v>
      </c>
      <c r="J1299" s="27">
        <v>947</v>
      </c>
      <c r="K1299" s="28">
        <v>0</v>
      </c>
      <c r="L1299" s="29">
        <v>0</v>
      </c>
      <c r="M1299" s="29">
        <v>64374</v>
      </c>
      <c r="N1299" s="30"/>
      <c r="O1299" s="30">
        <f t="shared" si="247"/>
        <v>0</v>
      </c>
      <c r="P1299" s="31">
        <v>1.1E-5</v>
      </c>
      <c r="Q1299" s="32">
        <f t="shared" si="248"/>
        <v>0</v>
      </c>
      <c r="R1299" s="29">
        <v>0</v>
      </c>
      <c r="S1299" s="30"/>
      <c r="T1299" s="30">
        <f t="shared" si="249"/>
        <v>0</v>
      </c>
      <c r="U1299" s="33">
        <v>1.2E-5</v>
      </c>
      <c r="V1299" s="34">
        <f t="shared" si="250"/>
        <v>0</v>
      </c>
      <c r="W1299" s="11"/>
    </row>
    <row r="1300" spans="7:23" x14ac:dyDescent="0.3">
      <c r="G1300" s="26"/>
      <c r="H1300" s="11">
        <v>72</v>
      </c>
      <c r="I1300" s="11" t="s">
        <v>28</v>
      </c>
      <c r="J1300" s="27">
        <v>947</v>
      </c>
      <c r="K1300" s="28">
        <v>0</v>
      </c>
      <c r="L1300" s="29">
        <v>0</v>
      </c>
      <c r="M1300" s="29">
        <v>64374</v>
      </c>
      <c r="N1300" s="30"/>
      <c r="O1300" s="30">
        <f t="shared" si="247"/>
        <v>0</v>
      </c>
      <c r="P1300" s="31">
        <v>3.1799999999999998E-4</v>
      </c>
      <c r="Q1300" s="32">
        <f t="shared" si="248"/>
        <v>0</v>
      </c>
      <c r="R1300" s="29">
        <v>0</v>
      </c>
      <c r="S1300" s="30"/>
      <c r="T1300" s="30">
        <f t="shared" si="249"/>
        <v>0</v>
      </c>
      <c r="U1300" s="33">
        <v>3.3700000000000001E-4</v>
      </c>
      <c r="V1300" s="34">
        <f t="shared" si="250"/>
        <v>0</v>
      </c>
      <c r="W1300" s="11"/>
    </row>
    <row r="1301" spans="7:23" x14ac:dyDescent="0.3">
      <c r="G1301" s="26"/>
      <c r="H1301" s="11">
        <v>104</v>
      </c>
      <c r="I1301" s="11" t="s">
        <v>130</v>
      </c>
      <c r="J1301" s="27">
        <v>947</v>
      </c>
      <c r="K1301" s="28">
        <v>1</v>
      </c>
      <c r="L1301" s="29">
        <v>0</v>
      </c>
      <c r="M1301" s="29">
        <v>64374</v>
      </c>
      <c r="N1301" s="30"/>
      <c r="O1301" s="30">
        <f t="shared" si="247"/>
        <v>64374</v>
      </c>
      <c r="P1301" s="31">
        <v>0</v>
      </c>
      <c r="Q1301" s="32">
        <f t="shared" si="248"/>
        <v>0</v>
      </c>
      <c r="R1301" s="29">
        <v>0</v>
      </c>
      <c r="S1301" s="30"/>
      <c r="T1301" s="30">
        <f t="shared" si="249"/>
        <v>0</v>
      </c>
      <c r="U1301" s="33">
        <v>0</v>
      </c>
      <c r="V1301" s="34">
        <f t="shared" si="250"/>
        <v>0</v>
      </c>
      <c r="W1301" s="11"/>
    </row>
    <row r="1302" spans="7:23" x14ac:dyDescent="0.3">
      <c r="G1302" s="26"/>
      <c r="H1302" s="11">
        <v>108</v>
      </c>
      <c r="I1302" s="11" t="s">
        <v>170</v>
      </c>
      <c r="J1302" s="27">
        <v>947</v>
      </c>
      <c r="K1302" s="28">
        <v>1</v>
      </c>
      <c r="L1302" s="29">
        <v>0</v>
      </c>
      <c r="M1302" s="29">
        <v>64374</v>
      </c>
      <c r="N1302" s="30"/>
      <c r="O1302" s="30">
        <f t="shared" si="247"/>
        <v>64374</v>
      </c>
      <c r="P1302" s="31">
        <v>0</v>
      </c>
      <c r="Q1302" s="32">
        <f t="shared" si="248"/>
        <v>0</v>
      </c>
      <c r="R1302" s="29">
        <v>0</v>
      </c>
      <c r="S1302" s="30"/>
      <c r="T1302" s="30">
        <f t="shared" si="249"/>
        <v>0</v>
      </c>
      <c r="U1302" s="33">
        <v>0</v>
      </c>
      <c r="V1302" s="34">
        <f t="shared" si="250"/>
        <v>0</v>
      </c>
      <c r="W1302" s="11"/>
    </row>
    <row r="1303" spans="7:23" x14ac:dyDescent="0.3">
      <c r="G1303" s="26"/>
      <c r="H1303" s="11">
        <v>117</v>
      </c>
      <c r="I1303" s="11" t="s">
        <v>21</v>
      </c>
      <c r="J1303" s="27">
        <v>947</v>
      </c>
      <c r="K1303" s="28">
        <v>1</v>
      </c>
      <c r="L1303" s="29">
        <v>0</v>
      </c>
      <c r="M1303" s="29">
        <v>64374</v>
      </c>
      <c r="N1303" s="30"/>
      <c r="O1303" s="30">
        <f t="shared" si="247"/>
        <v>64374</v>
      </c>
      <c r="P1303" s="31">
        <v>2.7300000000000002E-4</v>
      </c>
      <c r="Q1303" s="32">
        <f t="shared" si="248"/>
        <v>17.574102</v>
      </c>
      <c r="R1303" s="29">
        <v>0</v>
      </c>
      <c r="S1303" s="30"/>
      <c r="T1303" s="30">
        <f t="shared" si="249"/>
        <v>0</v>
      </c>
      <c r="U1303" s="33">
        <v>2.8800000000000001E-4</v>
      </c>
      <c r="V1303" s="34">
        <f t="shared" si="250"/>
        <v>0</v>
      </c>
      <c r="W1303" s="11"/>
    </row>
    <row r="1304" spans="7:23" ht="15" thickBot="1" x14ac:dyDescent="0.35">
      <c r="G1304" s="35"/>
      <c r="H1304" s="36"/>
      <c r="I1304" s="36"/>
      <c r="J1304" s="36"/>
      <c r="K1304" s="36"/>
      <c r="L1304" s="36"/>
      <c r="M1304" s="36"/>
      <c r="N1304" s="36"/>
      <c r="O1304" s="36"/>
      <c r="P1304" s="36"/>
      <c r="Q1304" s="36"/>
      <c r="R1304" s="36"/>
      <c r="S1304" s="36"/>
      <c r="T1304" s="36"/>
      <c r="U1304" s="36"/>
      <c r="V1304" s="37"/>
    </row>
    <row r="1305" spans="7:23" x14ac:dyDescent="0.3">
      <c r="G1305" s="11">
        <v>108</v>
      </c>
      <c r="H1305" s="11" t="s">
        <v>170</v>
      </c>
      <c r="I1305" s="11"/>
      <c r="J1305" s="27"/>
      <c r="K1305" s="28"/>
      <c r="L1305" s="30"/>
      <c r="M1305" s="30"/>
      <c r="N1305" s="30"/>
      <c r="O1305" s="30"/>
      <c r="P1305" s="33"/>
      <c r="Q1305" s="32">
        <f>SUM(Q1269:Q1304)</f>
        <v>318798.57796800009</v>
      </c>
      <c r="R1305" s="30"/>
      <c r="S1305" s="30"/>
      <c r="T1305" s="30"/>
      <c r="U1305" s="33"/>
      <c r="V1305" s="32">
        <f>SUM(V1269:V1304)</f>
        <v>27828.616662</v>
      </c>
      <c r="W1305" s="38">
        <f>Q1305+V1305</f>
        <v>346627.1946300001</v>
      </c>
    </row>
    <row r="1306" spans="7:23" x14ac:dyDescent="0.3"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</row>
    <row r="1307" spans="7:23" x14ac:dyDescent="0.3"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</row>
    <row r="1308" spans="7:23" x14ac:dyDescent="0.3">
      <c r="G1308" s="11"/>
      <c r="H1308" s="11"/>
      <c r="I1308" s="11"/>
      <c r="J1308" s="27"/>
      <c r="K1308" s="28"/>
      <c r="L1308" s="30"/>
      <c r="M1308" s="30"/>
      <c r="N1308" s="30"/>
      <c r="O1308" s="30"/>
      <c r="P1308" s="33"/>
      <c r="Q1308" s="32"/>
      <c r="R1308" s="30"/>
      <c r="S1308" s="30"/>
      <c r="T1308" s="30"/>
      <c r="U1308" s="33"/>
      <c r="V1308" s="32"/>
      <c r="W1308" s="11"/>
    </row>
    <row r="1309" spans="7:23" ht="15" thickBot="1" x14ac:dyDescent="0.35">
      <c r="G1309" s="11"/>
      <c r="H1309" s="11"/>
      <c r="I1309" s="11"/>
      <c r="J1309" s="12" t="s">
        <v>100</v>
      </c>
      <c r="K1309" s="13" t="s">
        <v>101</v>
      </c>
      <c r="L1309" s="14" t="s">
        <v>102</v>
      </c>
      <c r="M1309" s="14" t="s">
        <v>103</v>
      </c>
      <c r="N1309" s="14" t="s">
        <v>104</v>
      </c>
      <c r="O1309" s="14" t="s">
        <v>105</v>
      </c>
      <c r="P1309" s="15" t="s">
        <v>106</v>
      </c>
      <c r="Q1309" s="16" t="s">
        <v>107</v>
      </c>
      <c r="R1309" s="14" t="s">
        <v>108</v>
      </c>
      <c r="S1309" s="14" t="s">
        <v>109</v>
      </c>
      <c r="T1309" s="14" t="s">
        <v>110</v>
      </c>
      <c r="U1309" s="15" t="s">
        <v>111</v>
      </c>
      <c r="V1309" s="16" t="s">
        <v>112</v>
      </c>
      <c r="W1309" s="11"/>
    </row>
    <row r="1310" spans="7:23" ht="15.6" x14ac:dyDescent="0.3">
      <c r="G1310" s="17">
        <v>76</v>
      </c>
      <c r="H1310" s="18" t="s">
        <v>171</v>
      </c>
      <c r="I1310" s="19"/>
      <c r="J1310" s="20"/>
      <c r="K1310" s="21"/>
      <c r="L1310" s="22"/>
      <c r="M1310" s="22"/>
      <c r="N1310" s="22"/>
      <c r="O1310" s="22"/>
      <c r="P1310" s="23"/>
      <c r="Q1310" s="24"/>
      <c r="R1310" s="22"/>
      <c r="S1310" s="22"/>
      <c r="T1310" s="22"/>
      <c r="U1310" s="23"/>
      <c r="V1310" s="25"/>
      <c r="W1310" s="11"/>
    </row>
    <row r="1311" spans="7:23" x14ac:dyDescent="0.3">
      <c r="G1311" s="26"/>
      <c r="H1311" s="11">
        <v>1</v>
      </c>
      <c r="I1311" s="11" t="s">
        <v>11</v>
      </c>
      <c r="J1311" s="27">
        <v>253</v>
      </c>
      <c r="K1311" s="28">
        <v>0.7</v>
      </c>
      <c r="L1311" s="29">
        <v>5186011</v>
      </c>
      <c r="M1311" s="29">
        <v>15572</v>
      </c>
      <c r="N1311" s="30">
        <v>2446405</v>
      </c>
      <c r="O1311" s="30">
        <f t="shared" ref="O1311:O1327" si="251">(L1311+M1311-N1311)*K1311</f>
        <v>1928624.5999999999</v>
      </c>
      <c r="P1311" s="31">
        <v>1.91E-3</v>
      </c>
      <c r="Q1311" s="32">
        <f t="shared" ref="Q1311:Q1327" si="252">O1311*P1311</f>
        <v>3683.6729859999996</v>
      </c>
      <c r="R1311" s="29">
        <v>98744</v>
      </c>
      <c r="S1311" s="30">
        <v>0</v>
      </c>
      <c r="T1311" s="30">
        <f t="shared" ref="T1311:T1327" si="253">(R1311-S1311)*K1311</f>
        <v>69120.799999999988</v>
      </c>
      <c r="U1311" s="33">
        <v>1.9740000000000001E-3</v>
      </c>
      <c r="V1311" s="34">
        <f t="shared" ref="V1311:V1327" si="254">T1311*U1311</f>
        <v>136.44445919999998</v>
      </c>
      <c r="W1311" s="11"/>
    </row>
    <row r="1312" spans="7:23" x14ac:dyDescent="0.3">
      <c r="G1312" s="26"/>
      <c r="H1312" s="11">
        <v>2</v>
      </c>
      <c r="I1312" s="11" t="s">
        <v>27</v>
      </c>
      <c r="J1312" s="27">
        <v>253</v>
      </c>
      <c r="K1312" s="28">
        <v>0.7</v>
      </c>
      <c r="L1312" s="29">
        <v>5186011</v>
      </c>
      <c r="M1312" s="29">
        <v>15572</v>
      </c>
      <c r="N1312" s="30">
        <v>2446405</v>
      </c>
      <c r="O1312" s="30">
        <f t="shared" si="251"/>
        <v>1928624.5999999999</v>
      </c>
      <c r="P1312" s="31">
        <v>2.6899999999999998E-4</v>
      </c>
      <c r="Q1312" s="32">
        <f t="shared" si="252"/>
        <v>518.80001739999989</v>
      </c>
      <c r="R1312" s="29">
        <v>98744</v>
      </c>
      <c r="S1312" s="30">
        <v>0</v>
      </c>
      <c r="T1312" s="30">
        <f t="shared" si="253"/>
        <v>69120.799999999988</v>
      </c>
      <c r="U1312" s="33">
        <v>2.9500000000000001E-4</v>
      </c>
      <c r="V1312" s="34">
        <f t="shared" si="254"/>
        <v>20.390635999999997</v>
      </c>
      <c r="W1312" s="11"/>
    </row>
    <row r="1313" spans="7:23" x14ac:dyDescent="0.3">
      <c r="G1313" s="26"/>
      <c r="H1313" s="11">
        <v>3</v>
      </c>
      <c r="I1313" s="11" t="s">
        <v>20</v>
      </c>
      <c r="J1313" s="27">
        <v>253</v>
      </c>
      <c r="K1313" s="28">
        <v>0.7</v>
      </c>
      <c r="L1313" s="29">
        <v>5186011</v>
      </c>
      <c r="M1313" s="29">
        <v>15572</v>
      </c>
      <c r="N1313" s="30">
        <v>2446405</v>
      </c>
      <c r="O1313" s="30">
        <f t="shared" si="251"/>
        <v>1928624.5999999999</v>
      </c>
      <c r="P1313" s="31">
        <v>5.9699999999999998E-4</v>
      </c>
      <c r="Q1313" s="32">
        <f t="shared" si="252"/>
        <v>1151.3888861999999</v>
      </c>
      <c r="R1313" s="29">
        <v>98744</v>
      </c>
      <c r="S1313" s="30">
        <v>0</v>
      </c>
      <c r="T1313" s="30">
        <f t="shared" si="253"/>
        <v>69120.799999999988</v>
      </c>
      <c r="U1313" s="33">
        <v>6.3100000000000005E-4</v>
      </c>
      <c r="V1313" s="34">
        <f t="shared" si="254"/>
        <v>43.615224799999993</v>
      </c>
      <c r="W1313" s="11"/>
    </row>
    <row r="1314" spans="7:23" x14ac:dyDescent="0.3">
      <c r="G1314" s="26"/>
      <c r="H1314" s="11">
        <v>5</v>
      </c>
      <c r="I1314" s="11" t="s">
        <v>17</v>
      </c>
      <c r="J1314" s="27">
        <v>253</v>
      </c>
      <c r="K1314" s="28">
        <v>0.7</v>
      </c>
      <c r="L1314" s="29">
        <v>5186011</v>
      </c>
      <c r="M1314" s="29">
        <v>15572</v>
      </c>
      <c r="N1314" s="30">
        <v>2446405</v>
      </c>
      <c r="O1314" s="30">
        <f t="shared" si="251"/>
        <v>1928624.5999999999</v>
      </c>
      <c r="P1314" s="31">
        <v>6.6930000000000002E-3</v>
      </c>
      <c r="Q1314" s="32">
        <f t="shared" si="252"/>
        <v>12908.284447799999</v>
      </c>
      <c r="R1314" s="29">
        <v>98744</v>
      </c>
      <c r="S1314" s="30">
        <v>0</v>
      </c>
      <c r="T1314" s="30">
        <f t="shared" si="253"/>
        <v>69120.799999999988</v>
      </c>
      <c r="U1314" s="33">
        <v>6.6429999999999996E-3</v>
      </c>
      <c r="V1314" s="34">
        <f t="shared" si="254"/>
        <v>459.1694743999999</v>
      </c>
      <c r="W1314" s="11"/>
    </row>
    <row r="1315" spans="7:23" x14ac:dyDescent="0.3">
      <c r="G1315" s="26"/>
      <c r="H1315" s="11">
        <v>6</v>
      </c>
      <c r="I1315" s="11" t="s">
        <v>118</v>
      </c>
      <c r="J1315" s="27">
        <v>253</v>
      </c>
      <c r="K1315" s="28">
        <v>0.7</v>
      </c>
      <c r="L1315" s="29">
        <v>5186011</v>
      </c>
      <c r="M1315" s="29">
        <v>15572</v>
      </c>
      <c r="N1315" s="30">
        <v>2446405</v>
      </c>
      <c r="O1315" s="30">
        <f t="shared" si="251"/>
        <v>1928624.5999999999</v>
      </c>
      <c r="P1315" s="31">
        <v>0</v>
      </c>
      <c r="Q1315" s="32">
        <f t="shared" si="252"/>
        <v>0</v>
      </c>
      <c r="R1315" s="29">
        <v>98744</v>
      </c>
      <c r="S1315" s="30">
        <v>0</v>
      </c>
      <c r="T1315" s="30">
        <f t="shared" si="253"/>
        <v>69120.799999999988</v>
      </c>
      <c r="U1315" s="33">
        <v>0</v>
      </c>
      <c r="V1315" s="34">
        <f t="shared" si="254"/>
        <v>0</v>
      </c>
      <c r="W1315" s="11"/>
    </row>
    <row r="1316" spans="7:23" x14ac:dyDescent="0.3">
      <c r="G1316" s="26"/>
      <c r="H1316" s="11">
        <v>7</v>
      </c>
      <c r="I1316" s="11" t="s">
        <v>9</v>
      </c>
      <c r="J1316" s="27">
        <v>253</v>
      </c>
      <c r="K1316" s="28">
        <v>0.7</v>
      </c>
      <c r="L1316" s="29">
        <v>5186011</v>
      </c>
      <c r="M1316" s="29">
        <v>15572</v>
      </c>
      <c r="N1316" s="30">
        <v>2446405</v>
      </c>
      <c r="O1316" s="30">
        <f t="shared" si="251"/>
        <v>1928624.5999999999</v>
      </c>
      <c r="P1316" s="31">
        <v>1.27E-4</v>
      </c>
      <c r="Q1316" s="32">
        <f t="shared" si="252"/>
        <v>244.93532419999997</v>
      </c>
      <c r="R1316" s="29">
        <v>98744</v>
      </c>
      <c r="S1316" s="30">
        <v>0</v>
      </c>
      <c r="T1316" s="30">
        <f t="shared" si="253"/>
        <v>69120.799999999988</v>
      </c>
      <c r="U1316" s="33">
        <v>1.34E-4</v>
      </c>
      <c r="V1316" s="34">
        <f t="shared" si="254"/>
        <v>9.2621871999999996</v>
      </c>
      <c r="W1316" s="11"/>
    </row>
    <row r="1317" spans="7:23" x14ac:dyDescent="0.3">
      <c r="G1317" s="26"/>
      <c r="H1317" s="11">
        <v>8</v>
      </c>
      <c r="I1317" s="11" t="s">
        <v>23</v>
      </c>
      <c r="J1317" s="27">
        <v>253</v>
      </c>
      <c r="K1317" s="28">
        <v>0.7</v>
      </c>
      <c r="L1317" s="29">
        <v>5186011</v>
      </c>
      <c r="M1317" s="29">
        <v>15572</v>
      </c>
      <c r="N1317" s="30">
        <v>2446405</v>
      </c>
      <c r="O1317" s="30">
        <f t="shared" si="251"/>
        <v>1928624.5999999999</v>
      </c>
      <c r="P1317" s="31">
        <v>1.8699999999999999E-4</v>
      </c>
      <c r="Q1317" s="32">
        <f t="shared" si="252"/>
        <v>360.65280019999994</v>
      </c>
      <c r="R1317" s="29">
        <v>98744</v>
      </c>
      <c r="S1317" s="30">
        <v>0</v>
      </c>
      <c r="T1317" s="30">
        <f t="shared" si="253"/>
        <v>69120.799999999988</v>
      </c>
      <c r="U1317" s="33">
        <v>1.9599999999999999E-4</v>
      </c>
      <c r="V1317" s="34">
        <f t="shared" si="254"/>
        <v>13.547676799999998</v>
      </c>
      <c r="W1317" s="11"/>
    </row>
    <row r="1318" spans="7:23" x14ac:dyDescent="0.3">
      <c r="G1318" s="26"/>
      <c r="H1318" s="11">
        <v>17</v>
      </c>
      <c r="I1318" s="11" t="s">
        <v>16</v>
      </c>
      <c r="J1318" s="27">
        <v>253</v>
      </c>
      <c r="K1318" s="28">
        <v>0.7</v>
      </c>
      <c r="L1318" s="29">
        <v>5186011</v>
      </c>
      <c r="M1318" s="29">
        <v>15572</v>
      </c>
      <c r="N1318" s="30">
        <v>2446405</v>
      </c>
      <c r="O1318" s="30">
        <f t="shared" si="251"/>
        <v>1928624.5999999999</v>
      </c>
      <c r="P1318" s="31">
        <v>7.5799999999999999E-4</v>
      </c>
      <c r="Q1318" s="32">
        <f t="shared" si="252"/>
        <v>1461.8974467999999</v>
      </c>
      <c r="R1318" s="29">
        <v>98744</v>
      </c>
      <c r="S1318" s="30">
        <v>0</v>
      </c>
      <c r="T1318" s="30">
        <f t="shared" si="253"/>
        <v>69120.799999999988</v>
      </c>
      <c r="U1318" s="33">
        <v>8.0199999999999998E-4</v>
      </c>
      <c r="V1318" s="34">
        <f t="shared" si="254"/>
        <v>55.43488159999999</v>
      </c>
      <c r="W1318" s="11"/>
    </row>
    <row r="1319" spans="7:23" x14ac:dyDescent="0.3">
      <c r="G1319" s="26"/>
      <c r="H1319" s="11">
        <v>36</v>
      </c>
      <c r="I1319" s="11" t="s">
        <v>6</v>
      </c>
      <c r="J1319" s="27">
        <v>253</v>
      </c>
      <c r="K1319" s="28">
        <v>0.7</v>
      </c>
      <c r="L1319" s="29">
        <v>5186011</v>
      </c>
      <c r="M1319" s="29">
        <v>15572</v>
      </c>
      <c r="N1319" s="30">
        <v>2446405</v>
      </c>
      <c r="O1319" s="30">
        <f t="shared" si="251"/>
        <v>1928624.5999999999</v>
      </c>
      <c r="P1319" s="31">
        <v>2.8300000000000001E-3</v>
      </c>
      <c r="Q1319" s="32">
        <f t="shared" si="252"/>
        <v>5458.0076179999996</v>
      </c>
      <c r="R1319" s="29">
        <v>98744</v>
      </c>
      <c r="S1319" s="30">
        <v>0</v>
      </c>
      <c r="T1319" s="30">
        <f t="shared" si="253"/>
        <v>69120.799999999988</v>
      </c>
      <c r="U1319" s="33">
        <v>2.9499999999999999E-3</v>
      </c>
      <c r="V1319" s="34">
        <f t="shared" si="254"/>
        <v>203.90635999999995</v>
      </c>
      <c r="W1319" s="11"/>
    </row>
    <row r="1320" spans="7:23" x14ac:dyDescent="0.3">
      <c r="G1320" s="26"/>
      <c r="H1320" s="11">
        <v>38</v>
      </c>
      <c r="I1320" s="11" t="s">
        <v>12</v>
      </c>
      <c r="J1320" s="27">
        <v>253</v>
      </c>
      <c r="K1320" s="28">
        <v>0.7</v>
      </c>
      <c r="L1320" s="29">
        <v>5186011</v>
      </c>
      <c r="M1320" s="29">
        <v>15572</v>
      </c>
      <c r="N1320" s="30">
        <v>2446405</v>
      </c>
      <c r="O1320" s="30">
        <f t="shared" si="251"/>
        <v>1928624.5999999999</v>
      </c>
      <c r="P1320" s="31">
        <v>7.8999999999999996E-5</v>
      </c>
      <c r="Q1320" s="32">
        <f t="shared" si="252"/>
        <v>152.36134339999998</v>
      </c>
      <c r="R1320" s="29">
        <v>98744</v>
      </c>
      <c r="S1320" s="30">
        <v>0</v>
      </c>
      <c r="T1320" s="30">
        <f t="shared" si="253"/>
        <v>69120.799999999988</v>
      </c>
      <c r="U1320" s="33">
        <v>8.2999999999999998E-5</v>
      </c>
      <c r="V1320" s="34">
        <f t="shared" si="254"/>
        <v>5.7370263999999986</v>
      </c>
      <c r="W1320" s="11"/>
    </row>
    <row r="1321" spans="7:23" x14ac:dyDescent="0.3">
      <c r="G1321" s="26"/>
      <c r="H1321" s="11">
        <v>41</v>
      </c>
      <c r="I1321" s="11" t="s">
        <v>125</v>
      </c>
      <c r="J1321" s="27">
        <v>253</v>
      </c>
      <c r="K1321" s="28">
        <v>0.7</v>
      </c>
      <c r="L1321" s="29">
        <v>5186011</v>
      </c>
      <c r="M1321" s="29">
        <v>15572</v>
      </c>
      <c r="N1321" s="30">
        <v>2446405</v>
      </c>
      <c r="O1321" s="30">
        <f t="shared" si="251"/>
        <v>1928624.5999999999</v>
      </c>
      <c r="P1321" s="31">
        <v>0</v>
      </c>
      <c r="Q1321" s="32">
        <f t="shared" si="252"/>
        <v>0</v>
      </c>
      <c r="R1321" s="29">
        <v>98744</v>
      </c>
      <c r="S1321" s="30">
        <v>0</v>
      </c>
      <c r="T1321" s="30">
        <f t="shared" si="253"/>
        <v>69120.799999999988</v>
      </c>
      <c r="U1321" s="33">
        <v>0</v>
      </c>
      <c r="V1321" s="34">
        <f t="shared" si="254"/>
        <v>0</v>
      </c>
      <c r="W1321" s="11"/>
    </row>
    <row r="1322" spans="7:23" x14ac:dyDescent="0.3">
      <c r="G1322" s="26"/>
      <c r="H1322" s="11">
        <v>55</v>
      </c>
      <c r="I1322" s="11" t="s">
        <v>26</v>
      </c>
      <c r="J1322" s="27">
        <v>253</v>
      </c>
      <c r="K1322" s="28">
        <v>0.7</v>
      </c>
      <c r="L1322" s="29">
        <v>5186011</v>
      </c>
      <c r="M1322" s="29">
        <v>15572</v>
      </c>
      <c r="N1322" s="30">
        <v>2446405</v>
      </c>
      <c r="O1322" s="30">
        <f t="shared" si="251"/>
        <v>1928624.5999999999</v>
      </c>
      <c r="P1322" s="31">
        <v>1.5699999999999999E-4</v>
      </c>
      <c r="Q1322" s="32">
        <f t="shared" si="252"/>
        <v>302.79406219999998</v>
      </c>
      <c r="R1322" s="29">
        <v>98744</v>
      </c>
      <c r="S1322" s="30">
        <v>0</v>
      </c>
      <c r="T1322" s="30">
        <f t="shared" si="253"/>
        <v>69120.799999999988</v>
      </c>
      <c r="U1322" s="33">
        <v>2.1100000000000001E-4</v>
      </c>
      <c r="V1322" s="34">
        <f t="shared" si="254"/>
        <v>14.584488799999997</v>
      </c>
      <c r="W1322" s="11"/>
    </row>
    <row r="1323" spans="7:23" x14ac:dyDescent="0.3">
      <c r="G1323" s="26"/>
      <c r="H1323" s="11">
        <v>71</v>
      </c>
      <c r="I1323" s="11" t="s">
        <v>18</v>
      </c>
      <c r="J1323" s="27">
        <v>253</v>
      </c>
      <c r="K1323" s="28">
        <v>0.7</v>
      </c>
      <c r="L1323" s="29">
        <v>5186011</v>
      </c>
      <c r="M1323" s="29">
        <v>15572</v>
      </c>
      <c r="N1323" s="30">
        <v>2446405</v>
      </c>
      <c r="O1323" s="30">
        <f t="shared" si="251"/>
        <v>1928624.5999999999</v>
      </c>
      <c r="P1323" s="31">
        <v>1.1E-5</v>
      </c>
      <c r="Q1323" s="32">
        <f t="shared" si="252"/>
        <v>21.214870599999998</v>
      </c>
      <c r="R1323" s="29">
        <v>98744</v>
      </c>
      <c r="S1323" s="30">
        <v>0</v>
      </c>
      <c r="T1323" s="30">
        <f t="shared" si="253"/>
        <v>69120.799999999988</v>
      </c>
      <c r="U1323" s="33">
        <v>1.2E-5</v>
      </c>
      <c r="V1323" s="34">
        <f t="shared" si="254"/>
        <v>0.8294495999999999</v>
      </c>
      <c r="W1323" s="11"/>
    </row>
    <row r="1324" spans="7:23" x14ac:dyDescent="0.3">
      <c r="G1324" s="26"/>
      <c r="H1324" s="11">
        <v>72</v>
      </c>
      <c r="I1324" s="11" t="s">
        <v>28</v>
      </c>
      <c r="J1324" s="27">
        <v>253</v>
      </c>
      <c r="K1324" s="28">
        <v>0.7</v>
      </c>
      <c r="L1324" s="29">
        <v>5186011</v>
      </c>
      <c r="M1324" s="29">
        <v>15572</v>
      </c>
      <c r="N1324" s="30">
        <v>2446405</v>
      </c>
      <c r="O1324" s="30">
        <f t="shared" si="251"/>
        <v>1928624.5999999999</v>
      </c>
      <c r="P1324" s="31">
        <v>3.1799999999999998E-4</v>
      </c>
      <c r="Q1324" s="32">
        <f t="shared" si="252"/>
        <v>613.30262279999988</v>
      </c>
      <c r="R1324" s="29">
        <v>98744</v>
      </c>
      <c r="S1324" s="30">
        <v>0</v>
      </c>
      <c r="T1324" s="30">
        <f t="shared" si="253"/>
        <v>69120.799999999988</v>
      </c>
      <c r="U1324" s="33">
        <v>3.3700000000000001E-4</v>
      </c>
      <c r="V1324" s="34">
        <f t="shared" si="254"/>
        <v>23.293709599999996</v>
      </c>
      <c r="W1324" s="11"/>
    </row>
    <row r="1325" spans="7:23" x14ac:dyDescent="0.3">
      <c r="G1325" s="26"/>
      <c r="H1325" s="11">
        <v>76</v>
      </c>
      <c r="I1325" s="11" t="s">
        <v>171</v>
      </c>
      <c r="J1325" s="27">
        <v>253</v>
      </c>
      <c r="K1325" s="28">
        <v>0.7</v>
      </c>
      <c r="L1325" s="29">
        <v>5186011</v>
      </c>
      <c r="M1325" s="29">
        <v>15572</v>
      </c>
      <c r="N1325" s="30">
        <v>2446405</v>
      </c>
      <c r="O1325" s="30">
        <f t="shared" si="251"/>
        <v>1928624.5999999999</v>
      </c>
      <c r="P1325" s="31">
        <v>0</v>
      </c>
      <c r="Q1325" s="32">
        <f t="shared" si="252"/>
        <v>0</v>
      </c>
      <c r="R1325" s="29">
        <v>98744</v>
      </c>
      <c r="S1325" s="30">
        <v>0</v>
      </c>
      <c r="T1325" s="30">
        <f t="shared" si="253"/>
        <v>69120.799999999988</v>
      </c>
      <c r="U1325" s="33">
        <v>0</v>
      </c>
      <c r="V1325" s="34">
        <f t="shared" si="254"/>
        <v>0</v>
      </c>
      <c r="W1325" s="11"/>
    </row>
    <row r="1326" spans="7:23" x14ac:dyDescent="0.3">
      <c r="G1326" s="26"/>
      <c r="H1326" s="11">
        <v>104</v>
      </c>
      <c r="I1326" s="11" t="s">
        <v>130</v>
      </c>
      <c r="J1326" s="27">
        <v>253</v>
      </c>
      <c r="K1326" s="28">
        <v>0.7</v>
      </c>
      <c r="L1326" s="29">
        <v>5186011</v>
      </c>
      <c r="M1326" s="29">
        <v>15572</v>
      </c>
      <c r="N1326" s="30">
        <v>2446405</v>
      </c>
      <c r="O1326" s="30">
        <f t="shared" si="251"/>
        <v>1928624.5999999999</v>
      </c>
      <c r="P1326" s="31">
        <v>0</v>
      </c>
      <c r="Q1326" s="32">
        <f t="shared" si="252"/>
        <v>0</v>
      </c>
      <c r="R1326" s="29">
        <v>98744</v>
      </c>
      <c r="S1326" s="30">
        <v>0</v>
      </c>
      <c r="T1326" s="30">
        <f t="shared" si="253"/>
        <v>69120.799999999988</v>
      </c>
      <c r="U1326" s="33">
        <v>0</v>
      </c>
      <c r="V1326" s="34">
        <f t="shared" si="254"/>
        <v>0</v>
      </c>
      <c r="W1326" s="11"/>
    </row>
    <row r="1327" spans="7:23" x14ac:dyDescent="0.3">
      <c r="G1327" s="26"/>
      <c r="H1327" s="11">
        <v>117</v>
      </c>
      <c r="I1327" s="11" t="s">
        <v>21</v>
      </c>
      <c r="J1327" s="27">
        <v>253</v>
      </c>
      <c r="K1327" s="28">
        <v>0.7</v>
      </c>
      <c r="L1327" s="29">
        <v>5186011</v>
      </c>
      <c r="M1327" s="29">
        <v>15572</v>
      </c>
      <c r="N1327" s="30">
        <v>2446405</v>
      </c>
      <c r="O1327" s="30">
        <f t="shared" si="251"/>
        <v>1928624.5999999999</v>
      </c>
      <c r="P1327" s="31">
        <v>2.7300000000000002E-4</v>
      </c>
      <c r="Q1327" s="32">
        <f t="shared" si="252"/>
        <v>526.51451580000003</v>
      </c>
      <c r="R1327" s="29">
        <v>98744</v>
      </c>
      <c r="S1327" s="30">
        <v>0</v>
      </c>
      <c r="T1327" s="30">
        <f t="shared" si="253"/>
        <v>69120.799999999988</v>
      </c>
      <c r="U1327" s="33">
        <v>2.8800000000000001E-4</v>
      </c>
      <c r="V1327" s="34">
        <f t="shared" si="254"/>
        <v>19.906790399999998</v>
      </c>
      <c r="W1327" s="11"/>
    </row>
    <row r="1328" spans="7:23" x14ac:dyDescent="0.3">
      <c r="G1328" s="26"/>
      <c r="H1328" s="11"/>
      <c r="I1328" s="11"/>
      <c r="J1328" s="27"/>
      <c r="K1328" s="28"/>
      <c r="L1328" s="30"/>
      <c r="M1328" s="30"/>
      <c r="N1328" s="30"/>
      <c r="O1328" s="30"/>
      <c r="P1328" s="33"/>
      <c r="Q1328" s="32"/>
      <c r="R1328" s="30"/>
      <c r="S1328" s="30"/>
      <c r="T1328" s="30"/>
      <c r="U1328" s="33"/>
      <c r="V1328" s="34"/>
      <c r="W1328" s="11"/>
    </row>
    <row r="1329" spans="7:23" ht="15.6" x14ac:dyDescent="0.3">
      <c r="G1329" s="39">
        <v>76</v>
      </c>
      <c r="H1329" s="40" t="s">
        <v>171</v>
      </c>
      <c r="I1329" s="11"/>
      <c r="J1329" s="27"/>
      <c r="K1329" s="28"/>
      <c r="L1329" s="30"/>
      <c r="M1329" s="30"/>
      <c r="N1329" s="30"/>
      <c r="O1329" s="30"/>
      <c r="P1329" s="33"/>
      <c r="Q1329" s="32"/>
      <c r="R1329" s="30"/>
      <c r="S1329" s="30"/>
      <c r="T1329" s="30"/>
      <c r="U1329" s="33"/>
      <c r="V1329" s="34"/>
      <c r="W1329" s="11"/>
    </row>
    <row r="1330" spans="7:23" x14ac:dyDescent="0.3">
      <c r="G1330" s="26"/>
      <c r="H1330" s="11">
        <v>1</v>
      </c>
      <c r="I1330" s="11" t="s">
        <v>11</v>
      </c>
      <c r="J1330" s="27">
        <v>922</v>
      </c>
      <c r="K1330" s="28">
        <v>0.7</v>
      </c>
      <c r="L1330" s="29">
        <v>0</v>
      </c>
      <c r="M1330" s="29">
        <v>124263</v>
      </c>
      <c r="N1330" s="30">
        <v>43268</v>
      </c>
      <c r="O1330" s="30">
        <f t="shared" ref="O1330:O1345" si="255">(L1330+M1330-N1330)*K1330</f>
        <v>56696.5</v>
      </c>
      <c r="P1330" s="31">
        <v>1.91E-3</v>
      </c>
      <c r="Q1330" s="32">
        <f t="shared" ref="Q1330:Q1345" si="256">O1330*P1330</f>
        <v>108.29031500000001</v>
      </c>
      <c r="R1330" s="29">
        <v>0</v>
      </c>
      <c r="S1330" s="30"/>
      <c r="T1330" s="30">
        <f t="shared" ref="T1330:T1345" si="257">(R1330-S1330)*K1330</f>
        <v>0</v>
      </c>
      <c r="U1330" s="33">
        <v>1.9740000000000001E-3</v>
      </c>
      <c r="V1330" s="34">
        <f t="shared" ref="V1330:V1345" si="258">T1330*U1330</f>
        <v>0</v>
      </c>
      <c r="W1330" s="11"/>
    </row>
    <row r="1331" spans="7:23" x14ac:dyDescent="0.3">
      <c r="G1331" s="26"/>
      <c r="H1331" s="11">
        <v>2</v>
      </c>
      <c r="I1331" s="11" t="s">
        <v>27</v>
      </c>
      <c r="J1331" s="27">
        <v>922</v>
      </c>
      <c r="K1331" s="28">
        <v>0.7</v>
      </c>
      <c r="L1331" s="29">
        <v>0</v>
      </c>
      <c r="M1331" s="29">
        <v>124263</v>
      </c>
      <c r="N1331" s="30">
        <v>43268</v>
      </c>
      <c r="O1331" s="30">
        <f t="shared" si="255"/>
        <v>56696.5</v>
      </c>
      <c r="P1331" s="31">
        <v>2.6899999999999998E-4</v>
      </c>
      <c r="Q1331" s="32">
        <f t="shared" si="256"/>
        <v>15.251358499999998</v>
      </c>
      <c r="R1331" s="29">
        <v>0</v>
      </c>
      <c r="S1331" s="30"/>
      <c r="T1331" s="30">
        <f t="shared" si="257"/>
        <v>0</v>
      </c>
      <c r="U1331" s="33">
        <v>2.9500000000000001E-4</v>
      </c>
      <c r="V1331" s="34">
        <f t="shared" si="258"/>
        <v>0</v>
      </c>
      <c r="W1331" s="11"/>
    </row>
    <row r="1332" spans="7:23" x14ac:dyDescent="0.3">
      <c r="G1332" s="26"/>
      <c r="H1332" s="11">
        <v>3</v>
      </c>
      <c r="I1332" s="11" t="s">
        <v>20</v>
      </c>
      <c r="J1332" s="27">
        <v>922</v>
      </c>
      <c r="K1332" s="28">
        <v>0.7</v>
      </c>
      <c r="L1332" s="29">
        <v>0</v>
      </c>
      <c r="M1332" s="29">
        <v>124263</v>
      </c>
      <c r="N1332" s="30">
        <v>43268</v>
      </c>
      <c r="O1332" s="30">
        <f t="shared" si="255"/>
        <v>56696.5</v>
      </c>
      <c r="P1332" s="31">
        <v>5.9699999999999998E-4</v>
      </c>
      <c r="Q1332" s="32">
        <f t="shared" si="256"/>
        <v>33.847810500000001</v>
      </c>
      <c r="R1332" s="29">
        <v>0</v>
      </c>
      <c r="S1332" s="30"/>
      <c r="T1332" s="30">
        <f t="shared" si="257"/>
        <v>0</v>
      </c>
      <c r="U1332" s="33">
        <v>6.3100000000000005E-4</v>
      </c>
      <c r="V1332" s="34">
        <f t="shared" si="258"/>
        <v>0</v>
      </c>
      <c r="W1332" s="11"/>
    </row>
    <row r="1333" spans="7:23" x14ac:dyDescent="0.3">
      <c r="G1333" s="26"/>
      <c r="H1333" s="11">
        <v>5</v>
      </c>
      <c r="I1333" s="11" t="s">
        <v>17</v>
      </c>
      <c r="J1333" s="27">
        <v>922</v>
      </c>
      <c r="K1333" s="28">
        <v>0.7</v>
      </c>
      <c r="L1333" s="29">
        <v>0</v>
      </c>
      <c r="M1333" s="29">
        <v>124263</v>
      </c>
      <c r="N1333" s="30">
        <v>43268</v>
      </c>
      <c r="O1333" s="30">
        <f t="shared" si="255"/>
        <v>56696.5</v>
      </c>
      <c r="P1333" s="31">
        <v>6.6930000000000002E-3</v>
      </c>
      <c r="Q1333" s="32">
        <f t="shared" si="256"/>
        <v>379.4696745</v>
      </c>
      <c r="R1333" s="29">
        <v>0</v>
      </c>
      <c r="S1333" s="30"/>
      <c r="T1333" s="30">
        <f t="shared" si="257"/>
        <v>0</v>
      </c>
      <c r="U1333" s="33">
        <v>6.6429999999999996E-3</v>
      </c>
      <c r="V1333" s="34">
        <f t="shared" si="258"/>
        <v>0</v>
      </c>
      <c r="W1333" s="11"/>
    </row>
    <row r="1334" spans="7:23" x14ac:dyDescent="0.3">
      <c r="G1334" s="26"/>
      <c r="H1334" s="11">
        <v>6</v>
      </c>
      <c r="I1334" s="11" t="s">
        <v>118</v>
      </c>
      <c r="J1334" s="27">
        <v>922</v>
      </c>
      <c r="K1334" s="28">
        <v>0.7</v>
      </c>
      <c r="L1334" s="29">
        <v>0</v>
      </c>
      <c r="M1334" s="29">
        <v>124263</v>
      </c>
      <c r="N1334" s="30">
        <v>43268</v>
      </c>
      <c r="O1334" s="30">
        <f t="shared" si="255"/>
        <v>56696.5</v>
      </c>
      <c r="P1334" s="31">
        <v>0</v>
      </c>
      <c r="Q1334" s="32">
        <f t="shared" si="256"/>
        <v>0</v>
      </c>
      <c r="R1334" s="29">
        <v>0</v>
      </c>
      <c r="S1334" s="30"/>
      <c r="T1334" s="30">
        <f t="shared" si="257"/>
        <v>0</v>
      </c>
      <c r="U1334" s="33">
        <v>0</v>
      </c>
      <c r="V1334" s="34">
        <f t="shared" si="258"/>
        <v>0</v>
      </c>
      <c r="W1334" s="11"/>
    </row>
    <row r="1335" spans="7:23" x14ac:dyDescent="0.3">
      <c r="G1335" s="26"/>
      <c r="H1335" s="11">
        <v>7</v>
      </c>
      <c r="I1335" s="11" t="s">
        <v>9</v>
      </c>
      <c r="J1335" s="27">
        <v>922</v>
      </c>
      <c r="K1335" s="28">
        <v>0.7</v>
      </c>
      <c r="L1335" s="29">
        <v>0</v>
      </c>
      <c r="M1335" s="29">
        <v>124263</v>
      </c>
      <c r="N1335" s="30">
        <v>43268</v>
      </c>
      <c r="O1335" s="30">
        <f t="shared" si="255"/>
        <v>56696.5</v>
      </c>
      <c r="P1335" s="31">
        <v>1.27E-4</v>
      </c>
      <c r="Q1335" s="32">
        <f t="shared" si="256"/>
        <v>7.2004554999999995</v>
      </c>
      <c r="R1335" s="29">
        <v>0</v>
      </c>
      <c r="S1335" s="30"/>
      <c r="T1335" s="30">
        <f t="shared" si="257"/>
        <v>0</v>
      </c>
      <c r="U1335" s="33">
        <v>1.34E-4</v>
      </c>
      <c r="V1335" s="34">
        <f t="shared" si="258"/>
        <v>0</v>
      </c>
      <c r="W1335" s="11"/>
    </row>
    <row r="1336" spans="7:23" x14ac:dyDescent="0.3">
      <c r="G1336" s="26"/>
      <c r="H1336" s="11">
        <v>8</v>
      </c>
      <c r="I1336" s="11" t="s">
        <v>23</v>
      </c>
      <c r="J1336" s="27">
        <v>922</v>
      </c>
      <c r="K1336" s="28">
        <v>0.7</v>
      </c>
      <c r="L1336" s="29">
        <v>0</v>
      </c>
      <c r="M1336" s="29">
        <v>124263</v>
      </c>
      <c r="N1336" s="30">
        <v>43268</v>
      </c>
      <c r="O1336" s="30">
        <f t="shared" si="255"/>
        <v>56696.5</v>
      </c>
      <c r="P1336" s="31">
        <v>1.8699999999999999E-4</v>
      </c>
      <c r="Q1336" s="32">
        <f t="shared" si="256"/>
        <v>10.602245499999999</v>
      </c>
      <c r="R1336" s="29">
        <v>0</v>
      </c>
      <c r="S1336" s="30"/>
      <c r="T1336" s="30">
        <f t="shared" si="257"/>
        <v>0</v>
      </c>
      <c r="U1336" s="33">
        <v>1.9599999999999999E-4</v>
      </c>
      <c r="V1336" s="34">
        <f t="shared" si="258"/>
        <v>0</v>
      </c>
      <c r="W1336" s="11"/>
    </row>
    <row r="1337" spans="7:23" x14ac:dyDescent="0.3">
      <c r="G1337" s="26"/>
      <c r="H1337" s="11">
        <v>36</v>
      </c>
      <c r="I1337" s="11" t="s">
        <v>6</v>
      </c>
      <c r="J1337" s="27">
        <v>922</v>
      </c>
      <c r="K1337" s="28">
        <v>0.7</v>
      </c>
      <c r="L1337" s="29">
        <v>0</v>
      </c>
      <c r="M1337" s="29">
        <v>124263</v>
      </c>
      <c r="N1337" s="30">
        <v>43268</v>
      </c>
      <c r="O1337" s="30">
        <f t="shared" si="255"/>
        <v>56696.5</v>
      </c>
      <c r="P1337" s="31">
        <v>2.8300000000000001E-3</v>
      </c>
      <c r="Q1337" s="32">
        <f t="shared" si="256"/>
        <v>160.45109500000001</v>
      </c>
      <c r="R1337" s="29">
        <v>0</v>
      </c>
      <c r="S1337" s="30"/>
      <c r="T1337" s="30">
        <f t="shared" si="257"/>
        <v>0</v>
      </c>
      <c r="U1337" s="33">
        <v>2.9499999999999999E-3</v>
      </c>
      <c r="V1337" s="34">
        <f t="shared" si="258"/>
        <v>0</v>
      </c>
      <c r="W1337" s="11"/>
    </row>
    <row r="1338" spans="7:23" x14ac:dyDescent="0.3">
      <c r="G1338" s="26"/>
      <c r="H1338" s="11">
        <v>38</v>
      </c>
      <c r="I1338" s="11" t="s">
        <v>12</v>
      </c>
      <c r="J1338" s="27">
        <v>922</v>
      </c>
      <c r="K1338" s="28">
        <v>0.7</v>
      </c>
      <c r="L1338" s="29">
        <v>0</v>
      </c>
      <c r="M1338" s="29">
        <v>124263</v>
      </c>
      <c r="N1338" s="30">
        <v>43268</v>
      </c>
      <c r="O1338" s="30">
        <f t="shared" si="255"/>
        <v>56696.5</v>
      </c>
      <c r="P1338" s="31">
        <v>7.8999999999999996E-5</v>
      </c>
      <c r="Q1338" s="32">
        <f t="shared" si="256"/>
        <v>4.4790234999999994</v>
      </c>
      <c r="R1338" s="29">
        <v>0</v>
      </c>
      <c r="S1338" s="30"/>
      <c r="T1338" s="30">
        <f t="shared" si="257"/>
        <v>0</v>
      </c>
      <c r="U1338" s="33">
        <v>8.2999999999999998E-5</v>
      </c>
      <c r="V1338" s="34">
        <f t="shared" si="258"/>
        <v>0</v>
      </c>
      <c r="W1338" s="11"/>
    </row>
    <row r="1339" spans="7:23" x14ac:dyDescent="0.3">
      <c r="G1339" s="26"/>
      <c r="H1339" s="11">
        <v>41</v>
      </c>
      <c r="I1339" s="11" t="s">
        <v>125</v>
      </c>
      <c r="J1339" s="27">
        <v>922</v>
      </c>
      <c r="K1339" s="28">
        <v>0.7</v>
      </c>
      <c r="L1339" s="29">
        <v>0</v>
      </c>
      <c r="M1339" s="29">
        <v>124263</v>
      </c>
      <c r="N1339" s="30">
        <v>43268</v>
      </c>
      <c r="O1339" s="30">
        <f t="shared" si="255"/>
        <v>56696.5</v>
      </c>
      <c r="P1339" s="31">
        <v>0</v>
      </c>
      <c r="Q1339" s="32">
        <f t="shared" si="256"/>
        <v>0</v>
      </c>
      <c r="R1339" s="29">
        <v>0</v>
      </c>
      <c r="S1339" s="30"/>
      <c r="T1339" s="30">
        <f t="shared" si="257"/>
        <v>0</v>
      </c>
      <c r="U1339" s="33">
        <v>0</v>
      </c>
      <c r="V1339" s="34">
        <f t="shared" si="258"/>
        <v>0</v>
      </c>
      <c r="W1339" s="11"/>
    </row>
    <row r="1340" spans="7:23" x14ac:dyDescent="0.3">
      <c r="G1340" s="26"/>
      <c r="H1340" s="11">
        <v>55</v>
      </c>
      <c r="I1340" s="11" t="s">
        <v>26</v>
      </c>
      <c r="J1340" s="27">
        <v>922</v>
      </c>
      <c r="K1340" s="28">
        <v>0.7</v>
      </c>
      <c r="L1340" s="29">
        <v>0</v>
      </c>
      <c r="M1340" s="29">
        <v>124263</v>
      </c>
      <c r="N1340" s="30">
        <v>43268</v>
      </c>
      <c r="O1340" s="30">
        <f t="shared" si="255"/>
        <v>56696.5</v>
      </c>
      <c r="P1340" s="31">
        <v>1.5699999999999999E-4</v>
      </c>
      <c r="Q1340" s="32">
        <f t="shared" si="256"/>
        <v>8.9013504999999995</v>
      </c>
      <c r="R1340" s="29">
        <v>0</v>
      </c>
      <c r="S1340" s="30"/>
      <c r="T1340" s="30">
        <f t="shared" si="257"/>
        <v>0</v>
      </c>
      <c r="U1340" s="33">
        <v>2.1100000000000001E-4</v>
      </c>
      <c r="V1340" s="34">
        <f t="shared" si="258"/>
        <v>0</v>
      </c>
      <c r="W1340" s="11"/>
    </row>
    <row r="1341" spans="7:23" x14ac:dyDescent="0.3">
      <c r="G1341" s="26"/>
      <c r="H1341" s="11">
        <v>71</v>
      </c>
      <c r="I1341" s="11" t="s">
        <v>18</v>
      </c>
      <c r="J1341" s="27">
        <v>922</v>
      </c>
      <c r="K1341" s="28">
        <v>0.7</v>
      </c>
      <c r="L1341" s="29">
        <v>0</v>
      </c>
      <c r="M1341" s="29">
        <v>124263</v>
      </c>
      <c r="N1341" s="30">
        <v>43268</v>
      </c>
      <c r="O1341" s="30">
        <f t="shared" si="255"/>
        <v>56696.5</v>
      </c>
      <c r="P1341" s="31">
        <v>1.1E-5</v>
      </c>
      <c r="Q1341" s="32">
        <f t="shared" si="256"/>
        <v>0.62366149999999998</v>
      </c>
      <c r="R1341" s="29">
        <v>0</v>
      </c>
      <c r="S1341" s="30"/>
      <c r="T1341" s="30">
        <f t="shared" si="257"/>
        <v>0</v>
      </c>
      <c r="U1341" s="33">
        <v>1.2E-5</v>
      </c>
      <c r="V1341" s="34">
        <f t="shared" si="258"/>
        <v>0</v>
      </c>
      <c r="W1341" s="11"/>
    </row>
    <row r="1342" spans="7:23" x14ac:dyDescent="0.3">
      <c r="G1342" s="26"/>
      <c r="H1342" s="11">
        <v>72</v>
      </c>
      <c r="I1342" s="11" t="s">
        <v>28</v>
      </c>
      <c r="J1342" s="27">
        <v>922</v>
      </c>
      <c r="K1342" s="28">
        <v>0.7</v>
      </c>
      <c r="L1342" s="29">
        <v>0</v>
      </c>
      <c r="M1342" s="29">
        <v>124263</v>
      </c>
      <c r="N1342" s="30">
        <v>43268</v>
      </c>
      <c r="O1342" s="30">
        <f t="shared" si="255"/>
        <v>56696.5</v>
      </c>
      <c r="P1342" s="31">
        <v>3.1799999999999998E-4</v>
      </c>
      <c r="Q1342" s="32">
        <f t="shared" si="256"/>
        <v>18.029487</v>
      </c>
      <c r="R1342" s="29">
        <v>0</v>
      </c>
      <c r="S1342" s="30"/>
      <c r="T1342" s="30">
        <f t="shared" si="257"/>
        <v>0</v>
      </c>
      <c r="U1342" s="33">
        <v>3.3700000000000001E-4</v>
      </c>
      <c r="V1342" s="34">
        <f t="shared" si="258"/>
        <v>0</v>
      </c>
      <c r="W1342" s="11"/>
    </row>
    <row r="1343" spans="7:23" x14ac:dyDescent="0.3">
      <c r="G1343" s="26"/>
      <c r="H1343" s="11">
        <v>76</v>
      </c>
      <c r="I1343" s="11" t="s">
        <v>171</v>
      </c>
      <c r="J1343" s="27">
        <v>922</v>
      </c>
      <c r="K1343" s="28">
        <v>0.7</v>
      </c>
      <c r="L1343" s="29">
        <v>0</v>
      </c>
      <c r="M1343" s="29">
        <v>124263</v>
      </c>
      <c r="N1343" s="30">
        <v>43268</v>
      </c>
      <c r="O1343" s="30">
        <f t="shared" si="255"/>
        <v>56696.5</v>
      </c>
      <c r="P1343" s="31">
        <v>0</v>
      </c>
      <c r="Q1343" s="32">
        <f t="shared" si="256"/>
        <v>0</v>
      </c>
      <c r="R1343" s="29">
        <v>0</v>
      </c>
      <c r="S1343" s="30"/>
      <c r="T1343" s="30">
        <f t="shared" si="257"/>
        <v>0</v>
      </c>
      <c r="U1343" s="33">
        <v>0</v>
      </c>
      <c r="V1343" s="34">
        <f t="shared" si="258"/>
        <v>0</v>
      </c>
      <c r="W1343" s="11"/>
    </row>
    <row r="1344" spans="7:23" x14ac:dyDescent="0.3">
      <c r="G1344" s="26"/>
      <c r="H1344" s="11">
        <v>104</v>
      </c>
      <c r="I1344" s="11" t="s">
        <v>130</v>
      </c>
      <c r="J1344" s="27">
        <v>922</v>
      </c>
      <c r="K1344" s="28">
        <v>0.7</v>
      </c>
      <c r="L1344" s="29">
        <v>0</v>
      </c>
      <c r="M1344" s="29">
        <v>124263</v>
      </c>
      <c r="N1344" s="30">
        <v>43268</v>
      </c>
      <c r="O1344" s="30">
        <f t="shared" si="255"/>
        <v>56696.5</v>
      </c>
      <c r="P1344" s="31">
        <v>0</v>
      </c>
      <c r="Q1344" s="32">
        <f t="shared" si="256"/>
        <v>0</v>
      </c>
      <c r="R1344" s="29">
        <v>0</v>
      </c>
      <c r="S1344" s="30"/>
      <c r="T1344" s="30">
        <f t="shared" si="257"/>
        <v>0</v>
      </c>
      <c r="U1344" s="33">
        <v>0</v>
      </c>
      <c r="V1344" s="34">
        <f t="shared" si="258"/>
        <v>0</v>
      </c>
      <c r="W1344" s="11"/>
    </row>
    <row r="1345" spans="7:23" x14ac:dyDescent="0.3">
      <c r="G1345" s="26"/>
      <c r="H1345" s="11">
        <v>117</v>
      </c>
      <c r="I1345" s="11" t="s">
        <v>21</v>
      </c>
      <c r="J1345" s="27">
        <v>922</v>
      </c>
      <c r="K1345" s="28">
        <v>0.7</v>
      </c>
      <c r="L1345" s="29">
        <v>0</v>
      </c>
      <c r="M1345" s="29">
        <v>124263</v>
      </c>
      <c r="N1345" s="30">
        <v>43268</v>
      </c>
      <c r="O1345" s="30">
        <f t="shared" si="255"/>
        <v>56696.5</v>
      </c>
      <c r="P1345" s="31">
        <v>2.7300000000000002E-4</v>
      </c>
      <c r="Q1345" s="32">
        <f t="shared" si="256"/>
        <v>15.478144500000001</v>
      </c>
      <c r="R1345" s="29">
        <v>0</v>
      </c>
      <c r="S1345" s="30"/>
      <c r="T1345" s="30">
        <f t="shared" si="257"/>
        <v>0</v>
      </c>
      <c r="U1345" s="33">
        <v>2.8800000000000001E-4</v>
      </c>
      <c r="V1345" s="34">
        <f t="shared" si="258"/>
        <v>0</v>
      </c>
      <c r="W1345" s="11"/>
    </row>
    <row r="1346" spans="7:23" ht="15" thickBot="1" x14ac:dyDescent="0.35">
      <c r="G1346" s="35"/>
      <c r="H1346" s="36"/>
      <c r="I1346" s="36"/>
      <c r="J1346" s="36"/>
      <c r="K1346" s="36"/>
      <c r="L1346" s="36"/>
      <c r="M1346" s="36"/>
      <c r="N1346" s="36"/>
      <c r="O1346" s="36"/>
      <c r="P1346" s="36"/>
      <c r="Q1346" s="36"/>
      <c r="R1346" s="36"/>
      <c r="S1346" s="36"/>
      <c r="T1346" s="36"/>
      <c r="U1346" s="36"/>
      <c r="V1346" s="37"/>
    </row>
    <row r="1347" spans="7:23" x14ac:dyDescent="0.3">
      <c r="G1347" s="11">
        <v>76</v>
      </c>
      <c r="H1347" s="11" t="s">
        <v>171</v>
      </c>
      <c r="I1347" s="11"/>
      <c r="J1347" s="27"/>
      <c r="K1347" s="28"/>
      <c r="L1347" s="30"/>
      <c r="M1347" s="30"/>
      <c r="N1347" s="30"/>
      <c r="O1347" s="30"/>
      <c r="P1347" s="33"/>
      <c r="Q1347" s="32">
        <f>SUM(Q1311:Q1346)</f>
        <v>28166.451562900002</v>
      </c>
      <c r="R1347" s="30"/>
      <c r="S1347" s="30"/>
      <c r="T1347" s="30"/>
      <c r="U1347" s="33"/>
      <c r="V1347" s="32">
        <f>SUM(V1311:V1346)</f>
        <v>1006.1223647999997</v>
      </c>
      <c r="W1347" s="38">
        <f>Q1347+V1347</f>
        <v>29172.573927700003</v>
      </c>
    </row>
    <row r="1348" spans="7:23" x14ac:dyDescent="0.3">
      <c r="G1348" s="11"/>
      <c r="H1348" s="11"/>
      <c r="I1348" s="11"/>
      <c r="J1348" s="27"/>
      <c r="K1348" s="28"/>
      <c r="L1348" s="30"/>
      <c r="M1348" s="30"/>
      <c r="N1348" s="30"/>
      <c r="O1348" s="30"/>
      <c r="P1348" s="33"/>
      <c r="Q1348" s="32"/>
      <c r="R1348" s="30"/>
      <c r="S1348" s="30"/>
      <c r="T1348" s="30"/>
      <c r="U1348" s="33"/>
      <c r="V1348" s="32"/>
      <c r="W1348" s="11"/>
    </row>
    <row r="1349" spans="7:23" ht="15" thickBot="1" x14ac:dyDescent="0.35">
      <c r="G1349" s="11"/>
      <c r="H1349" s="11"/>
      <c r="I1349" s="11"/>
      <c r="J1349" s="12" t="s">
        <v>100</v>
      </c>
      <c r="K1349" s="13" t="s">
        <v>101</v>
      </c>
      <c r="L1349" s="14" t="s">
        <v>102</v>
      </c>
      <c r="M1349" s="14" t="s">
        <v>103</v>
      </c>
      <c r="N1349" s="14" t="s">
        <v>104</v>
      </c>
      <c r="O1349" s="14" t="s">
        <v>105</v>
      </c>
      <c r="P1349" s="15" t="s">
        <v>106</v>
      </c>
      <c r="Q1349" s="16" t="s">
        <v>107</v>
      </c>
      <c r="R1349" s="14" t="s">
        <v>108</v>
      </c>
      <c r="S1349" s="14" t="s">
        <v>109</v>
      </c>
      <c r="T1349" s="14" t="s">
        <v>110</v>
      </c>
      <c r="U1349" s="15" t="s">
        <v>111</v>
      </c>
      <c r="V1349" s="16" t="s">
        <v>112</v>
      </c>
      <c r="W1349" s="11"/>
    </row>
    <row r="1350" spans="7:23" ht="15.6" x14ac:dyDescent="0.3">
      <c r="G1350" s="17">
        <v>78</v>
      </c>
      <c r="H1350" s="18" t="s">
        <v>172</v>
      </c>
      <c r="I1350" s="19"/>
      <c r="J1350" s="20"/>
      <c r="K1350" s="21"/>
      <c r="L1350" s="22"/>
      <c r="M1350" s="22"/>
      <c r="N1350" s="22"/>
      <c r="O1350" s="22"/>
      <c r="P1350" s="23"/>
      <c r="Q1350" s="24"/>
      <c r="R1350" s="22"/>
      <c r="S1350" s="22"/>
      <c r="T1350" s="22"/>
      <c r="U1350" s="23"/>
      <c r="V1350" s="25"/>
      <c r="W1350" s="11"/>
    </row>
    <row r="1351" spans="7:23" x14ac:dyDescent="0.3">
      <c r="G1351" s="26"/>
      <c r="H1351" s="11">
        <v>1</v>
      </c>
      <c r="I1351" s="11" t="s">
        <v>11</v>
      </c>
      <c r="J1351" s="27">
        <v>255</v>
      </c>
      <c r="K1351" s="28">
        <v>0.5</v>
      </c>
      <c r="L1351" s="29">
        <v>66992152</v>
      </c>
      <c r="M1351" s="29">
        <v>35750</v>
      </c>
      <c r="N1351" s="30">
        <v>1194842</v>
      </c>
      <c r="O1351" s="30">
        <f t="shared" ref="O1351:O1367" si="259">(L1351+M1351-N1351)*K1351</f>
        <v>32916530</v>
      </c>
      <c r="P1351" s="31">
        <v>1.91E-3</v>
      </c>
      <c r="Q1351" s="32">
        <f t="shared" ref="Q1351:Q1367" si="260">O1351*P1351</f>
        <v>62870.5723</v>
      </c>
      <c r="R1351" s="29">
        <v>2721151</v>
      </c>
      <c r="S1351" s="30">
        <v>0</v>
      </c>
      <c r="T1351" s="30">
        <f t="shared" ref="T1351:T1367" si="261">(R1351-S1351)*K1351</f>
        <v>1360575.5</v>
      </c>
      <c r="U1351" s="33">
        <v>1.9740000000000001E-3</v>
      </c>
      <c r="V1351" s="34">
        <f t="shared" ref="V1351:V1367" si="262">T1351*U1351</f>
        <v>2685.7760370000001</v>
      </c>
      <c r="W1351" s="11"/>
    </row>
    <row r="1352" spans="7:23" x14ac:dyDescent="0.3">
      <c r="G1352" s="26"/>
      <c r="H1352" s="11">
        <v>2</v>
      </c>
      <c r="I1352" s="11" t="s">
        <v>27</v>
      </c>
      <c r="J1352" s="27">
        <v>255</v>
      </c>
      <c r="K1352" s="28">
        <v>0.5</v>
      </c>
      <c r="L1352" s="29">
        <v>66992152</v>
      </c>
      <c r="M1352" s="29">
        <v>35750</v>
      </c>
      <c r="N1352" s="30">
        <v>1194842</v>
      </c>
      <c r="O1352" s="30">
        <f t="shared" si="259"/>
        <v>32916530</v>
      </c>
      <c r="P1352" s="31">
        <v>2.6899999999999998E-4</v>
      </c>
      <c r="Q1352" s="32">
        <f t="shared" si="260"/>
        <v>8854.5465699999986</v>
      </c>
      <c r="R1352" s="29">
        <v>2721151</v>
      </c>
      <c r="S1352" s="30">
        <v>0</v>
      </c>
      <c r="T1352" s="30">
        <f t="shared" si="261"/>
        <v>1360575.5</v>
      </c>
      <c r="U1352" s="33">
        <v>2.9500000000000001E-4</v>
      </c>
      <c r="V1352" s="34">
        <f t="shared" si="262"/>
        <v>401.36977250000001</v>
      </c>
      <c r="W1352" s="11"/>
    </row>
    <row r="1353" spans="7:23" x14ac:dyDescent="0.3">
      <c r="G1353" s="26"/>
      <c r="H1353" s="11">
        <v>3</v>
      </c>
      <c r="I1353" s="11" t="s">
        <v>20</v>
      </c>
      <c r="J1353" s="27">
        <v>255</v>
      </c>
      <c r="K1353" s="28">
        <v>0.5</v>
      </c>
      <c r="L1353" s="29">
        <v>66992152</v>
      </c>
      <c r="M1353" s="29">
        <v>35750</v>
      </c>
      <c r="N1353" s="30">
        <v>1194842</v>
      </c>
      <c r="O1353" s="30">
        <f t="shared" si="259"/>
        <v>32916530</v>
      </c>
      <c r="P1353" s="31">
        <v>5.9699999999999998E-4</v>
      </c>
      <c r="Q1353" s="32">
        <f t="shared" si="260"/>
        <v>19651.168409999998</v>
      </c>
      <c r="R1353" s="29">
        <v>2721151</v>
      </c>
      <c r="S1353" s="30">
        <v>0</v>
      </c>
      <c r="T1353" s="30">
        <f t="shared" si="261"/>
        <v>1360575.5</v>
      </c>
      <c r="U1353" s="33">
        <v>6.3100000000000005E-4</v>
      </c>
      <c r="V1353" s="34">
        <f t="shared" si="262"/>
        <v>858.52314050000007</v>
      </c>
      <c r="W1353" s="11"/>
    </row>
    <row r="1354" spans="7:23" x14ac:dyDescent="0.3">
      <c r="G1354" s="26"/>
      <c r="H1354" s="11">
        <v>5</v>
      </c>
      <c r="I1354" s="11" t="s">
        <v>17</v>
      </c>
      <c r="J1354" s="27">
        <v>255</v>
      </c>
      <c r="K1354" s="28">
        <v>0.5</v>
      </c>
      <c r="L1354" s="29">
        <v>66992152</v>
      </c>
      <c r="M1354" s="29">
        <v>35750</v>
      </c>
      <c r="N1354" s="30">
        <v>1194842</v>
      </c>
      <c r="O1354" s="30">
        <f t="shared" si="259"/>
        <v>32916530</v>
      </c>
      <c r="P1354" s="31">
        <v>6.6930000000000002E-3</v>
      </c>
      <c r="Q1354" s="32">
        <f t="shared" si="260"/>
        <v>220310.33529000002</v>
      </c>
      <c r="R1354" s="29">
        <v>2721151</v>
      </c>
      <c r="S1354" s="30">
        <v>0</v>
      </c>
      <c r="T1354" s="30">
        <f t="shared" si="261"/>
        <v>1360575.5</v>
      </c>
      <c r="U1354" s="33">
        <v>6.6429999999999996E-3</v>
      </c>
      <c r="V1354" s="34">
        <f t="shared" si="262"/>
        <v>9038.3030464999993</v>
      </c>
      <c r="W1354" s="11"/>
    </row>
    <row r="1355" spans="7:23" x14ac:dyDescent="0.3">
      <c r="G1355" s="26"/>
      <c r="H1355" s="11">
        <v>6</v>
      </c>
      <c r="I1355" s="11" t="s">
        <v>118</v>
      </c>
      <c r="J1355" s="27">
        <v>255</v>
      </c>
      <c r="K1355" s="28">
        <v>0.5</v>
      </c>
      <c r="L1355" s="29">
        <v>66992152</v>
      </c>
      <c r="M1355" s="29">
        <v>35750</v>
      </c>
      <c r="N1355" s="30">
        <v>1194842</v>
      </c>
      <c r="O1355" s="30">
        <f t="shared" si="259"/>
        <v>32916530</v>
      </c>
      <c r="P1355" s="31">
        <v>0</v>
      </c>
      <c r="Q1355" s="32">
        <f t="shared" si="260"/>
        <v>0</v>
      </c>
      <c r="R1355" s="29">
        <v>2721151</v>
      </c>
      <c r="S1355" s="30">
        <v>0</v>
      </c>
      <c r="T1355" s="30">
        <f t="shared" si="261"/>
        <v>1360575.5</v>
      </c>
      <c r="U1355" s="33">
        <v>0</v>
      </c>
      <c r="V1355" s="34">
        <f t="shared" si="262"/>
        <v>0</v>
      </c>
      <c r="W1355" s="11"/>
    </row>
    <row r="1356" spans="7:23" x14ac:dyDescent="0.3">
      <c r="G1356" s="26"/>
      <c r="H1356" s="11">
        <v>7</v>
      </c>
      <c r="I1356" s="11" t="s">
        <v>9</v>
      </c>
      <c r="J1356" s="27">
        <v>255</v>
      </c>
      <c r="K1356" s="28">
        <v>0.5</v>
      </c>
      <c r="L1356" s="29">
        <v>66992152</v>
      </c>
      <c r="M1356" s="29">
        <v>35750</v>
      </c>
      <c r="N1356" s="30">
        <v>1194842</v>
      </c>
      <c r="O1356" s="30">
        <f t="shared" si="259"/>
        <v>32916530</v>
      </c>
      <c r="P1356" s="31">
        <v>1.27E-4</v>
      </c>
      <c r="Q1356" s="32">
        <f t="shared" si="260"/>
        <v>4180.3993099999998</v>
      </c>
      <c r="R1356" s="29">
        <v>2721151</v>
      </c>
      <c r="S1356" s="30">
        <v>0</v>
      </c>
      <c r="T1356" s="30">
        <f t="shared" si="261"/>
        <v>1360575.5</v>
      </c>
      <c r="U1356" s="33">
        <v>1.34E-4</v>
      </c>
      <c r="V1356" s="34">
        <f t="shared" si="262"/>
        <v>182.317117</v>
      </c>
      <c r="W1356" s="11"/>
    </row>
    <row r="1357" spans="7:23" x14ac:dyDescent="0.3">
      <c r="G1357" s="26"/>
      <c r="H1357" s="11">
        <v>8</v>
      </c>
      <c r="I1357" s="11" t="s">
        <v>23</v>
      </c>
      <c r="J1357" s="27">
        <v>255</v>
      </c>
      <c r="K1357" s="28">
        <v>0.5</v>
      </c>
      <c r="L1357" s="29">
        <v>66992152</v>
      </c>
      <c r="M1357" s="29">
        <v>35750</v>
      </c>
      <c r="N1357" s="30">
        <v>1194842</v>
      </c>
      <c r="O1357" s="30">
        <f t="shared" si="259"/>
        <v>32916530</v>
      </c>
      <c r="P1357" s="31">
        <v>1.8699999999999999E-4</v>
      </c>
      <c r="Q1357" s="32">
        <f t="shared" si="260"/>
        <v>6155.3911099999996</v>
      </c>
      <c r="R1357" s="29">
        <v>2721151</v>
      </c>
      <c r="S1357" s="30">
        <v>0</v>
      </c>
      <c r="T1357" s="30">
        <f t="shared" si="261"/>
        <v>1360575.5</v>
      </c>
      <c r="U1357" s="33">
        <v>1.9599999999999999E-4</v>
      </c>
      <c r="V1357" s="34">
        <f t="shared" si="262"/>
        <v>266.672798</v>
      </c>
      <c r="W1357" s="11"/>
    </row>
    <row r="1358" spans="7:23" x14ac:dyDescent="0.3">
      <c r="G1358" s="26"/>
      <c r="H1358" s="11">
        <v>17</v>
      </c>
      <c r="I1358" s="11" t="s">
        <v>16</v>
      </c>
      <c r="J1358" s="27">
        <v>255</v>
      </c>
      <c r="K1358" s="28">
        <v>0.5</v>
      </c>
      <c r="L1358" s="29">
        <v>66992152</v>
      </c>
      <c r="M1358" s="29">
        <v>35750</v>
      </c>
      <c r="N1358" s="30">
        <v>1194842</v>
      </c>
      <c r="O1358" s="30">
        <f t="shared" si="259"/>
        <v>32916530</v>
      </c>
      <c r="P1358" s="31">
        <v>7.5799999999999999E-4</v>
      </c>
      <c r="Q1358" s="32">
        <f t="shared" si="260"/>
        <v>24950.729739999999</v>
      </c>
      <c r="R1358" s="29">
        <v>2721151</v>
      </c>
      <c r="S1358" s="30">
        <v>0</v>
      </c>
      <c r="T1358" s="30">
        <f t="shared" si="261"/>
        <v>1360575.5</v>
      </c>
      <c r="U1358" s="33">
        <v>8.0199999999999998E-4</v>
      </c>
      <c r="V1358" s="34">
        <f t="shared" si="262"/>
        <v>1091.1815509999999</v>
      </c>
      <c r="W1358" s="11"/>
    </row>
    <row r="1359" spans="7:23" x14ac:dyDescent="0.3">
      <c r="G1359" s="26"/>
      <c r="H1359" s="11">
        <v>36</v>
      </c>
      <c r="I1359" s="11" t="s">
        <v>6</v>
      </c>
      <c r="J1359" s="27">
        <v>255</v>
      </c>
      <c r="K1359" s="28">
        <v>0.5</v>
      </c>
      <c r="L1359" s="29">
        <v>66992152</v>
      </c>
      <c r="M1359" s="29">
        <v>35750</v>
      </c>
      <c r="N1359" s="30">
        <v>1194842</v>
      </c>
      <c r="O1359" s="30">
        <f t="shared" si="259"/>
        <v>32916530</v>
      </c>
      <c r="P1359" s="31">
        <v>2.8300000000000001E-3</v>
      </c>
      <c r="Q1359" s="32">
        <f t="shared" si="260"/>
        <v>93153.779900000009</v>
      </c>
      <c r="R1359" s="29">
        <v>2721151</v>
      </c>
      <c r="S1359" s="30">
        <v>0</v>
      </c>
      <c r="T1359" s="30">
        <f t="shared" si="261"/>
        <v>1360575.5</v>
      </c>
      <c r="U1359" s="33">
        <v>2.9499999999999999E-3</v>
      </c>
      <c r="V1359" s="34">
        <f t="shared" si="262"/>
        <v>4013.697725</v>
      </c>
      <c r="W1359" s="11"/>
    </row>
    <row r="1360" spans="7:23" x14ac:dyDescent="0.3">
      <c r="G1360" s="26"/>
      <c r="H1360" s="11">
        <v>38</v>
      </c>
      <c r="I1360" s="11" t="s">
        <v>12</v>
      </c>
      <c r="J1360" s="27">
        <v>255</v>
      </c>
      <c r="K1360" s="28">
        <v>0.5</v>
      </c>
      <c r="L1360" s="29">
        <v>66992152</v>
      </c>
      <c r="M1360" s="29">
        <v>35750</v>
      </c>
      <c r="N1360" s="30">
        <v>1194842</v>
      </c>
      <c r="O1360" s="30">
        <f t="shared" si="259"/>
        <v>32916530</v>
      </c>
      <c r="P1360" s="31">
        <v>7.8999999999999996E-5</v>
      </c>
      <c r="Q1360" s="32">
        <f t="shared" si="260"/>
        <v>2600.40587</v>
      </c>
      <c r="R1360" s="29">
        <v>2721151</v>
      </c>
      <c r="S1360" s="30">
        <v>0</v>
      </c>
      <c r="T1360" s="30">
        <f t="shared" si="261"/>
        <v>1360575.5</v>
      </c>
      <c r="U1360" s="33">
        <v>8.2999999999999998E-5</v>
      </c>
      <c r="V1360" s="34">
        <f t="shared" si="262"/>
        <v>112.9277665</v>
      </c>
      <c r="W1360" s="11"/>
    </row>
    <row r="1361" spans="7:23" x14ac:dyDescent="0.3">
      <c r="G1361" s="26"/>
      <c r="H1361" s="11">
        <v>41</v>
      </c>
      <c r="I1361" s="11" t="s">
        <v>125</v>
      </c>
      <c r="J1361" s="27">
        <v>255</v>
      </c>
      <c r="K1361" s="28">
        <v>0.5</v>
      </c>
      <c r="L1361" s="29">
        <v>66992152</v>
      </c>
      <c r="M1361" s="29">
        <v>35750</v>
      </c>
      <c r="N1361" s="30">
        <v>1194842</v>
      </c>
      <c r="O1361" s="30">
        <f t="shared" si="259"/>
        <v>32916530</v>
      </c>
      <c r="P1361" s="31">
        <v>0</v>
      </c>
      <c r="Q1361" s="32">
        <f t="shared" si="260"/>
        <v>0</v>
      </c>
      <c r="R1361" s="29">
        <v>2721151</v>
      </c>
      <c r="S1361" s="30">
        <v>0</v>
      </c>
      <c r="T1361" s="30">
        <f t="shared" si="261"/>
        <v>1360575.5</v>
      </c>
      <c r="U1361" s="33">
        <v>0</v>
      </c>
      <c r="V1361" s="34">
        <f t="shared" si="262"/>
        <v>0</v>
      </c>
      <c r="W1361" s="11"/>
    </row>
    <row r="1362" spans="7:23" x14ac:dyDescent="0.3">
      <c r="G1362" s="26"/>
      <c r="H1362" s="11">
        <v>55</v>
      </c>
      <c r="I1362" s="11" t="s">
        <v>26</v>
      </c>
      <c r="J1362" s="27">
        <v>255</v>
      </c>
      <c r="K1362" s="28">
        <v>0.5</v>
      </c>
      <c r="L1362" s="29">
        <v>66992152</v>
      </c>
      <c r="M1362" s="29">
        <v>35750</v>
      </c>
      <c r="N1362" s="30">
        <v>1194842</v>
      </c>
      <c r="O1362" s="30">
        <f t="shared" si="259"/>
        <v>32916530</v>
      </c>
      <c r="P1362" s="31">
        <v>1.5699999999999999E-4</v>
      </c>
      <c r="Q1362" s="32">
        <f t="shared" si="260"/>
        <v>5167.8952099999997</v>
      </c>
      <c r="R1362" s="29">
        <v>2721151</v>
      </c>
      <c r="S1362" s="30">
        <v>0</v>
      </c>
      <c r="T1362" s="30">
        <f t="shared" si="261"/>
        <v>1360575.5</v>
      </c>
      <c r="U1362" s="33">
        <v>2.1100000000000001E-4</v>
      </c>
      <c r="V1362" s="34">
        <f t="shared" si="262"/>
        <v>287.08143050000001</v>
      </c>
      <c r="W1362" s="11"/>
    </row>
    <row r="1363" spans="7:23" x14ac:dyDescent="0.3">
      <c r="G1363" s="26"/>
      <c r="H1363" s="11">
        <v>71</v>
      </c>
      <c r="I1363" s="11" t="s">
        <v>18</v>
      </c>
      <c r="J1363" s="27">
        <v>255</v>
      </c>
      <c r="K1363" s="28">
        <v>0.5</v>
      </c>
      <c r="L1363" s="29">
        <v>66992152</v>
      </c>
      <c r="M1363" s="29">
        <v>35750</v>
      </c>
      <c r="N1363" s="30">
        <v>1194842</v>
      </c>
      <c r="O1363" s="30">
        <f t="shared" si="259"/>
        <v>32916530</v>
      </c>
      <c r="P1363" s="31">
        <v>1.1E-5</v>
      </c>
      <c r="Q1363" s="32">
        <f t="shared" si="260"/>
        <v>362.08182999999997</v>
      </c>
      <c r="R1363" s="29">
        <v>2721151</v>
      </c>
      <c r="S1363" s="30">
        <v>0</v>
      </c>
      <c r="T1363" s="30">
        <f t="shared" si="261"/>
        <v>1360575.5</v>
      </c>
      <c r="U1363" s="33">
        <v>1.2E-5</v>
      </c>
      <c r="V1363" s="34">
        <f t="shared" si="262"/>
        <v>16.326906000000001</v>
      </c>
      <c r="W1363" s="11"/>
    </row>
    <row r="1364" spans="7:23" x14ac:dyDescent="0.3">
      <c r="G1364" s="26"/>
      <c r="H1364" s="11">
        <v>72</v>
      </c>
      <c r="I1364" s="11" t="s">
        <v>28</v>
      </c>
      <c r="J1364" s="27">
        <v>255</v>
      </c>
      <c r="K1364" s="28">
        <v>0.5</v>
      </c>
      <c r="L1364" s="29">
        <v>66992152</v>
      </c>
      <c r="M1364" s="29">
        <v>35750</v>
      </c>
      <c r="N1364" s="30">
        <v>1194842</v>
      </c>
      <c r="O1364" s="30">
        <f t="shared" si="259"/>
        <v>32916530</v>
      </c>
      <c r="P1364" s="31">
        <v>3.1799999999999998E-4</v>
      </c>
      <c r="Q1364" s="32">
        <f t="shared" si="260"/>
        <v>10467.456539999999</v>
      </c>
      <c r="R1364" s="29">
        <v>2721151</v>
      </c>
      <c r="S1364" s="30">
        <v>0</v>
      </c>
      <c r="T1364" s="30">
        <f t="shared" si="261"/>
        <v>1360575.5</v>
      </c>
      <c r="U1364" s="33">
        <v>3.3700000000000001E-4</v>
      </c>
      <c r="V1364" s="34">
        <f t="shared" si="262"/>
        <v>458.51394349999998</v>
      </c>
      <c r="W1364" s="11"/>
    </row>
    <row r="1365" spans="7:23" x14ac:dyDescent="0.3">
      <c r="G1365" s="26"/>
      <c r="H1365" s="11">
        <v>78</v>
      </c>
      <c r="I1365" s="11" t="s">
        <v>172</v>
      </c>
      <c r="J1365" s="27">
        <v>255</v>
      </c>
      <c r="K1365" s="28">
        <v>0.5</v>
      </c>
      <c r="L1365" s="29">
        <v>66992152</v>
      </c>
      <c r="M1365" s="29">
        <v>35750</v>
      </c>
      <c r="N1365" s="30">
        <v>1194842</v>
      </c>
      <c r="O1365" s="30">
        <f t="shared" si="259"/>
        <v>32916530</v>
      </c>
      <c r="P1365" s="31">
        <v>0</v>
      </c>
      <c r="Q1365" s="32">
        <f t="shared" si="260"/>
        <v>0</v>
      </c>
      <c r="R1365" s="29">
        <v>2721151</v>
      </c>
      <c r="S1365" s="30">
        <v>0</v>
      </c>
      <c r="T1365" s="30">
        <f t="shared" si="261"/>
        <v>1360575.5</v>
      </c>
      <c r="U1365" s="33">
        <v>0</v>
      </c>
      <c r="V1365" s="34">
        <f t="shared" si="262"/>
        <v>0</v>
      </c>
      <c r="W1365" s="11"/>
    </row>
    <row r="1366" spans="7:23" x14ac:dyDescent="0.3">
      <c r="G1366" s="26"/>
      <c r="H1366" s="11">
        <v>104</v>
      </c>
      <c r="I1366" s="11" t="s">
        <v>130</v>
      </c>
      <c r="J1366" s="27">
        <v>255</v>
      </c>
      <c r="K1366" s="28">
        <v>0.5</v>
      </c>
      <c r="L1366" s="29">
        <v>66992152</v>
      </c>
      <c r="M1366" s="29">
        <v>35750</v>
      </c>
      <c r="N1366" s="30">
        <v>1194842</v>
      </c>
      <c r="O1366" s="30">
        <f t="shared" si="259"/>
        <v>32916530</v>
      </c>
      <c r="P1366" s="31">
        <v>0</v>
      </c>
      <c r="Q1366" s="32">
        <f t="shared" si="260"/>
        <v>0</v>
      </c>
      <c r="R1366" s="29">
        <v>2721151</v>
      </c>
      <c r="S1366" s="30">
        <v>0</v>
      </c>
      <c r="T1366" s="30">
        <f t="shared" si="261"/>
        <v>1360575.5</v>
      </c>
      <c r="U1366" s="33">
        <v>0</v>
      </c>
      <c r="V1366" s="34">
        <f t="shared" si="262"/>
        <v>0</v>
      </c>
      <c r="W1366" s="11"/>
    </row>
    <row r="1367" spans="7:23" x14ac:dyDescent="0.3">
      <c r="G1367" s="26"/>
      <c r="H1367" s="11">
        <v>117</v>
      </c>
      <c r="I1367" s="11" t="s">
        <v>21</v>
      </c>
      <c r="J1367" s="27">
        <v>255</v>
      </c>
      <c r="K1367" s="28">
        <v>0.5</v>
      </c>
      <c r="L1367" s="29">
        <v>66992152</v>
      </c>
      <c r="M1367" s="29">
        <v>35750</v>
      </c>
      <c r="N1367" s="30">
        <v>1194842</v>
      </c>
      <c r="O1367" s="30">
        <f t="shared" si="259"/>
        <v>32916530</v>
      </c>
      <c r="P1367" s="31">
        <v>2.7300000000000002E-4</v>
      </c>
      <c r="Q1367" s="32">
        <f t="shared" si="260"/>
        <v>8986.2126900000003</v>
      </c>
      <c r="R1367" s="29">
        <v>2721151</v>
      </c>
      <c r="S1367" s="30">
        <v>0</v>
      </c>
      <c r="T1367" s="30">
        <f t="shared" si="261"/>
        <v>1360575.5</v>
      </c>
      <c r="U1367" s="33">
        <v>2.8800000000000001E-4</v>
      </c>
      <c r="V1367" s="34">
        <f t="shared" si="262"/>
        <v>391.84574400000002</v>
      </c>
      <c r="W1367" s="38"/>
    </row>
    <row r="1368" spans="7:23" x14ac:dyDescent="0.3">
      <c r="G1368" s="26"/>
      <c r="H1368" s="11"/>
      <c r="I1368" s="11"/>
      <c r="J1368" s="27"/>
      <c r="K1368" s="28"/>
      <c r="L1368" s="30"/>
      <c r="M1368" s="30"/>
      <c r="N1368" s="30"/>
      <c r="O1368" s="30"/>
      <c r="P1368" s="33"/>
      <c r="Q1368" s="32"/>
      <c r="R1368" s="30"/>
      <c r="S1368" s="30"/>
      <c r="T1368" s="30"/>
      <c r="U1368" s="33"/>
      <c r="V1368" s="34"/>
      <c r="W1368" s="11"/>
    </row>
    <row r="1369" spans="7:23" ht="15.6" x14ac:dyDescent="0.3">
      <c r="G1369" s="39">
        <v>78</v>
      </c>
      <c r="H1369" s="40" t="s">
        <v>172</v>
      </c>
      <c r="I1369" s="11"/>
      <c r="J1369" s="27"/>
      <c r="K1369" s="28"/>
      <c r="L1369" s="30"/>
      <c r="M1369" s="30"/>
      <c r="N1369" s="30"/>
      <c r="O1369" s="30"/>
      <c r="P1369" s="33"/>
      <c r="Q1369" s="32"/>
      <c r="R1369" s="30"/>
      <c r="S1369" s="30"/>
      <c r="T1369" s="30"/>
      <c r="U1369" s="33"/>
      <c r="V1369" s="34"/>
      <c r="W1369" s="11"/>
    </row>
    <row r="1370" spans="7:23" x14ac:dyDescent="0.3">
      <c r="G1370" s="26"/>
      <c r="H1370" s="11">
        <v>1</v>
      </c>
      <c r="I1370" s="11" t="s">
        <v>11</v>
      </c>
      <c r="J1370" s="27">
        <v>858</v>
      </c>
      <c r="K1370" s="28">
        <v>0.5</v>
      </c>
      <c r="L1370" s="29">
        <v>0</v>
      </c>
      <c r="M1370" s="29">
        <v>523621</v>
      </c>
      <c r="N1370" s="30">
        <v>66361</v>
      </c>
      <c r="O1370" s="30">
        <f t="shared" ref="O1370:O1385" si="263">(L1370+M1370-N1370)*K1370</f>
        <v>228630</v>
      </c>
      <c r="P1370" s="31">
        <v>1.91E-3</v>
      </c>
      <c r="Q1370" s="32">
        <f t="shared" ref="Q1370:Q1385" si="264">O1370*P1370</f>
        <v>436.68330000000003</v>
      </c>
      <c r="R1370" s="29">
        <v>0</v>
      </c>
      <c r="S1370" s="30">
        <v>0</v>
      </c>
      <c r="T1370" s="30">
        <f t="shared" ref="T1370:T1385" si="265">(R1370-S1370)*K1370</f>
        <v>0</v>
      </c>
      <c r="U1370" s="33">
        <v>1.9740000000000001E-3</v>
      </c>
      <c r="V1370" s="34">
        <f t="shared" ref="V1370:V1385" si="266">T1370*U1370</f>
        <v>0</v>
      </c>
      <c r="W1370" s="11"/>
    </row>
    <row r="1371" spans="7:23" x14ac:dyDescent="0.3">
      <c r="G1371" s="26"/>
      <c r="H1371" s="11">
        <v>2</v>
      </c>
      <c r="I1371" s="11" t="s">
        <v>27</v>
      </c>
      <c r="J1371" s="27">
        <v>858</v>
      </c>
      <c r="K1371" s="28">
        <v>0.5</v>
      </c>
      <c r="L1371" s="29">
        <v>0</v>
      </c>
      <c r="M1371" s="29">
        <v>523621</v>
      </c>
      <c r="N1371" s="30">
        <v>66361</v>
      </c>
      <c r="O1371" s="30">
        <f t="shared" si="263"/>
        <v>228630</v>
      </c>
      <c r="P1371" s="31">
        <v>2.6899999999999998E-4</v>
      </c>
      <c r="Q1371" s="32">
        <f t="shared" si="264"/>
        <v>61.501469999999998</v>
      </c>
      <c r="R1371" s="29">
        <v>0</v>
      </c>
      <c r="S1371" s="30">
        <v>0</v>
      </c>
      <c r="T1371" s="30">
        <f t="shared" si="265"/>
        <v>0</v>
      </c>
      <c r="U1371" s="33">
        <v>2.9500000000000001E-4</v>
      </c>
      <c r="V1371" s="34">
        <f t="shared" si="266"/>
        <v>0</v>
      </c>
      <c r="W1371" s="11"/>
    </row>
    <row r="1372" spans="7:23" x14ac:dyDescent="0.3">
      <c r="G1372" s="26"/>
      <c r="H1372" s="11">
        <v>3</v>
      </c>
      <c r="I1372" s="11" t="s">
        <v>20</v>
      </c>
      <c r="J1372" s="27">
        <v>858</v>
      </c>
      <c r="K1372" s="28">
        <v>0.5</v>
      </c>
      <c r="L1372" s="29">
        <v>0</v>
      </c>
      <c r="M1372" s="29">
        <v>523621</v>
      </c>
      <c r="N1372" s="30">
        <v>66361</v>
      </c>
      <c r="O1372" s="30">
        <f t="shared" si="263"/>
        <v>228630</v>
      </c>
      <c r="P1372" s="31">
        <v>5.9699999999999998E-4</v>
      </c>
      <c r="Q1372" s="32">
        <f t="shared" si="264"/>
        <v>136.49211</v>
      </c>
      <c r="R1372" s="29">
        <v>0</v>
      </c>
      <c r="S1372" s="30">
        <v>0</v>
      </c>
      <c r="T1372" s="30">
        <f t="shared" si="265"/>
        <v>0</v>
      </c>
      <c r="U1372" s="33">
        <v>6.3100000000000005E-4</v>
      </c>
      <c r="V1372" s="34">
        <f t="shared" si="266"/>
        <v>0</v>
      </c>
      <c r="W1372" s="11"/>
    </row>
    <row r="1373" spans="7:23" x14ac:dyDescent="0.3">
      <c r="G1373" s="26"/>
      <c r="H1373" s="11">
        <v>5</v>
      </c>
      <c r="I1373" s="11" t="s">
        <v>17</v>
      </c>
      <c r="J1373" s="27">
        <v>858</v>
      </c>
      <c r="K1373" s="28">
        <v>0.5</v>
      </c>
      <c r="L1373" s="29">
        <v>0</v>
      </c>
      <c r="M1373" s="29">
        <v>523621</v>
      </c>
      <c r="N1373" s="30">
        <v>66361</v>
      </c>
      <c r="O1373" s="30">
        <f t="shared" si="263"/>
        <v>228630</v>
      </c>
      <c r="P1373" s="31">
        <v>6.6930000000000002E-3</v>
      </c>
      <c r="Q1373" s="32">
        <f t="shared" si="264"/>
        <v>1530.2205900000001</v>
      </c>
      <c r="R1373" s="29">
        <v>0</v>
      </c>
      <c r="S1373" s="30">
        <v>0</v>
      </c>
      <c r="T1373" s="30">
        <f t="shared" si="265"/>
        <v>0</v>
      </c>
      <c r="U1373" s="33">
        <v>6.6429999999999996E-3</v>
      </c>
      <c r="V1373" s="34">
        <f t="shared" si="266"/>
        <v>0</v>
      </c>
      <c r="W1373" s="11"/>
    </row>
    <row r="1374" spans="7:23" x14ac:dyDescent="0.3">
      <c r="G1374" s="26"/>
      <c r="H1374" s="11">
        <v>6</v>
      </c>
      <c r="I1374" s="11" t="s">
        <v>118</v>
      </c>
      <c r="J1374" s="27">
        <v>858</v>
      </c>
      <c r="K1374" s="28">
        <v>0.5</v>
      </c>
      <c r="L1374" s="29">
        <v>0</v>
      </c>
      <c r="M1374" s="29">
        <v>523621</v>
      </c>
      <c r="N1374" s="30">
        <v>66361</v>
      </c>
      <c r="O1374" s="30">
        <f t="shared" si="263"/>
        <v>228630</v>
      </c>
      <c r="P1374" s="31">
        <v>0</v>
      </c>
      <c r="Q1374" s="32">
        <f t="shared" si="264"/>
        <v>0</v>
      </c>
      <c r="R1374" s="29">
        <v>0</v>
      </c>
      <c r="S1374" s="30">
        <v>0</v>
      </c>
      <c r="T1374" s="30">
        <f t="shared" si="265"/>
        <v>0</v>
      </c>
      <c r="U1374" s="33">
        <v>0</v>
      </c>
      <c r="V1374" s="34">
        <f t="shared" si="266"/>
        <v>0</v>
      </c>
      <c r="W1374" s="11"/>
    </row>
    <row r="1375" spans="7:23" x14ac:dyDescent="0.3">
      <c r="G1375" s="26"/>
      <c r="H1375" s="11">
        <v>7</v>
      </c>
      <c r="I1375" s="11" t="s">
        <v>9</v>
      </c>
      <c r="J1375" s="27">
        <v>858</v>
      </c>
      <c r="K1375" s="28">
        <v>0.5</v>
      </c>
      <c r="L1375" s="29">
        <v>0</v>
      </c>
      <c r="M1375" s="29">
        <v>523621</v>
      </c>
      <c r="N1375" s="30">
        <v>66361</v>
      </c>
      <c r="O1375" s="30">
        <f t="shared" si="263"/>
        <v>228630</v>
      </c>
      <c r="P1375" s="31">
        <v>1.27E-4</v>
      </c>
      <c r="Q1375" s="32">
        <f t="shared" si="264"/>
        <v>29.036010000000001</v>
      </c>
      <c r="R1375" s="29">
        <v>0</v>
      </c>
      <c r="S1375" s="30">
        <v>0</v>
      </c>
      <c r="T1375" s="30">
        <f t="shared" si="265"/>
        <v>0</v>
      </c>
      <c r="U1375" s="33">
        <v>1.34E-4</v>
      </c>
      <c r="V1375" s="34">
        <f t="shared" si="266"/>
        <v>0</v>
      </c>
      <c r="W1375" s="11"/>
    </row>
    <row r="1376" spans="7:23" x14ac:dyDescent="0.3">
      <c r="G1376" s="26"/>
      <c r="H1376" s="11">
        <v>8</v>
      </c>
      <c r="I1376" s="11" t="s">
        <v>23</v>
      </c>
      <c r="J1376" s="27">
        <v>858</v>
      </c>
      <c r="K1376" s="28">
        <v>0.5</v>
      </c>
      <c r="L1376" s="29">
        <v>0</v>
      </c>
      <c r="M1376" s="29">
        <v>523621</v>
      </c>
      <c r="N1376" s="30">
        <v>66361</v>
      </c>
      <c r="O1376" s="30">
        <f t="shared" si="263"/>
        <v>228630</v>
      </c>
      <c r="P1376" s="31">
        <v>1.8699999999999999E-4</v>
      </c>
      <c r="Q1376" s="32">
        <f t="shared" si="264"/>
        <v>42.753810000000001</v>
      </c>
      <c r="R1376" s="29">
        <v>0</v>
      </c>
      <c r="S1376" s="30">
        <v>0</v>
      </c>
      <c r="T1376" s="30">
        <f t="shared" si="265"/>
        <v>0</v>
      </c>
      <c r="U1376" s="33">
        <v>1.9599999999999999E-4</v>
      </c>
      <c r="V1376" s="34">
        <f t="shared" si="266"/>
        <v>0</v>
      </c>
      <c r="W1376" s="11"/>
    </row>
    <row r="1377" spans="7:23" x14ac:dyDescent="0.3">
      <c r="G1377" s="26"/>
      <c r="H1377" s="11">
        <v>36</v>
      </c>
      <c r="I1377" s="11" t="s">
        <v>6</v>
      </c>
      <c r="J1377" s="27">
        <v>858</v>
      </c>
      <c r="K1377" s="28">
        <v>0.5</v>
      </c>
      <c r="L1377" s="29">
        <v>0</v>
      </c>
      <c r="M1377" s="29">
        <v>523621</v>
      </c>
      <c r="N1377" s="30">
        <v>66361</v>
      </c>
      <c r="O1377" s="30">
        <f t="shared" si="263"/>
        <v>228630</v>
      </c>
      <c r="P1377" s="31">
        <v>2.8300000000000001E-3</v>
      </c>
      <c r="Q1377" s="32">
        <f t="shared" si="264"/>
        <v>647.02290000000005</v>
      </c>
      <c r="R1377" s="29">
        <v>0</v>
      </c>
      <c r="S1377" s="30">
        <v>0</v>
      </c>
      <c r="T1377" s="30">
        <f t="shared" si="265"/>
        <v>0</v>
      </c>
      <c r="U1377" s="33">
        <v>2.9499999999999999E-3</v>
      </c>
      <c r="V1377" s="34">
        <f t="shared" si="266"/>
        <v>0</v>
      </c>
      <c r="W1377" s="11"/>
    </row>
    <row r="1378" spans="7:23" x14ac:dyDescent="0.3">
      <c r="G1378" s="26"/>
      <c r="H1378" s="11">
        <v>38</v>
      </c>
      <c r="I1378" s="11" t="s">
        <v>12</v>
      </c>
      <c r="J1378" s="27">
        <v>858</v>
      </c>
      <c r="K1378" s="28">
        <v>0.5</v>
      </c>
      <c r="L1378" s="29">
        <v>0</v>
      </c>
      <c r="M1378" s="29">
        <v>523621</v>
      </c>
      <c r="N1378" s="30">
        <v>66361</v>
      </c>
      <c r="O1378" s="30">
        <f t="shared" si="263"/>
        <v>228630</v>
      </c>
      <c r="P1378" s="31">
        <v>7.8999999999999996E-5</v>
      </c>
      <c r="Q1378" s="32">
        <f t="shared" si="264"/>
        <v>18.061769999999999</v>
      </c>
      <c r="R1378" s="29">
        <v>0</v>
      </c>
      <c r="S1378" s="30">
        <v>0</v>
      </c>
      <c r="T1378" s="30">
        <f t="shared" si="265"/>
        <v>0</v>
      </c>
      <c r="U1378" s="33">
        <v>8.2999999999999998E-5</v>
      </c>
      <c r="V1378" s="34">
        <f t="shared" si="266"/>
        <v>0</v>
      </c>
      <c r="W1378" s="11"/>
    </row>
    <row r="1379" spans="7:23" x14ac:dyDescent="0.3">
      <c r="G1379" s="26"/>
      <c r="H1379" s="11">
        <v>41</v>
      </c>
      <c r="I1379" s="11" t="s">
        <v>125</v>
      </c>
      <c r="J1379" s="27">
        <v>858</v>
      </c>
      <c r="K1379" s="28">
        <v>0.5</v>
      </c>
      <c r="L1379" s="29">
        <v>0</v>
      </c>
      <c r="M1379" s="29">
        <v>523621</v>
      </c>
      <c r="N1379" s="30">
        <v>66361</v>
      </c>
      <c r="O1379" s="30">
        <f t="shared" si="263"/>
        <v>228630</v>
      </c>
      <c r="P1379" s="31">
        <v>0</v>
      </c>
      <c r="Q1379" s="32">
        <f t="shared" si="264"/>
        <v>0</v>
      </c>
      <c r="R1379" s="29">
        <v>0</v>
      </c>
      <c r="S1379" s="30">
        <v>0</v>
      </c>
      <c r="T1379" s="30">
        <f t="shared" si="265"/>
        <v>0</v>
      </c>
      <c r="U1379" s="33">
        <v>0</v>
      </c>
      <c r="V1379" s="34">
        <f t="shared" si="266"/>
        <v>0</v>
      </c>
      <c r="W1379" s="11"/>
    </row>
    <row r="1380" spans="7:23" x14ac:dyDescent="0.3">
      <c r="G1380" s="26"/>
      <c r="H1380" s="11">
        <v>55</v>
      </c>
      <c r="I1380" s="11" t="s">
        <v>26</v>
      </c>
      <c r="J1380" s="27">
        <v>858</v>
      </c>
      <c r="K1380" s="28">
        <v>0.5</v>
      </c>
      <c r="L1380" s="29">
        <v>0</v>
      </c>
      <c r="M1380" s="29">
        <v>523621</v>
      </c>
      <c r="N1380" s="30">
        <v>66361</v>
      </c>
      <c r="O1380" s="30">
        <f t="shared" si="263"/>
        <v>228630</v>
      </c>
      <c r="P1380" s="31">
        <v>1.5699999999999999E-4</v>
      </c>
      <c r="Q1380" s="32">
        <f t="shared" si="264"/>
        <v>35.894909999999996</v>
      </c>
      <c r="R1380" s="29">
        <v>0</v>
      </c>
      <c r="S1380" s="30">
        <v>0</v>
      </c>
      <c r="T1380" s="30">
        <f t="shared" si="265"/>
        <v>0</v>
      </c>
      <c r="U1380" s="33">
        <v>2.1100000000000001E-4</v>
      </c>
      <c r="V1380" s="34">
        <f t="shared" si="266"/>
        <v>0</v>
      </c>
      <c r="W1380" s="11"/>
    </row>
    <row r="1381" spans="7:23" x14ac:dyDescent="0.3">
      <c r="G1381" s="26"/>
      <c r="H1381" s="11">
        <v>71</v>
      </c>
      <c r="I1381" s="11" t="s">
        <v>18</v>
      </c>
      <c r="J1381" s="27">
        <v>858</v>
      </c>
      <c r="K1381" s="28">
        <v>0.5</v>
      </c>
      <c r="L1381" s="29">
        <v>0</v>
      </c>
      <c r="M1381" s="29">
        <v>523621</v>
      </c>
      <c r="N1381" s="30">
        <v>66361</v>
      </c>
      <c r="O1381" s="30">
        <f t="shared" si="263"/>
        <v>228630</v>
      </c>
      <c r="P1381" s="31">
        <v>1.1E-5</v>
      </c>
      <c r="Q1381" s="32">
        <f t="shared" si="264"/>
        <v>2.5149300000000001</v>
      </c>
      <c r="R1381" s="29">
        <v>0</v>
      </c>
      <c r="S1381" s="30">
        <v>0</v>
      </c>
      <c r="T1381" s="30">
        <f t="shared" si="265"/>
        <v>0</v>
      </c>
      <c r="U1381" s="33">
        <v>1.2E-5</v>
      </c>
      <c r="V1381" s="34">
        <f t="shared" si="266"/>
        <v>0</v>
      </c>
      <c r="W1381" s="11"/>
    </row>
    <row r="1382" spans="7:23" x14ac:dyDescent="0.3">
      <c r="G1382" s="26"/>
      <c r="H1382" s="11">
        <v>72</v>
      </c>
      <c r="I1382" s="11" t="s">
        <v>28</v>
      </c>
      <c r="J1382" s="27">
        <v>858</v>
      </c>
      <c r="K1382" s="28">
        <v>0.5</v>
      </c>
      <c r="L1382" s="29">
        <v>0</v>
      </c>
      <c r="M1382" s="29">
        <v>523621</v>
      </c>
      <c r="N1382" s="30">
        <v>66361</v>
      </c>
      <c r="O1382" s="30">
        <f t="shared" si="263"/>
        <v>228630</v>
      </c>
      <c r="P1382" s="31">
        <v>3.1799999999999998E-4</v>
      </c>
      <c r="Q1382" s="32">
        <f t="shared" si="264"/>
        <v>72.704340000000002</v>
      </c>
      <c r="R1382" s="29">
        <v>0</v>
      </c>
      <c r="S1382" s="30">
        <v>0</v>
      </c>
      <c r="T1382" s="30">
        <f t="shared" si="265"/>
        <v>0</v>
      </c>
      <c r="U1382" s="33">
        <v>3.3700000000000001E-4</v>
      </c>
      <c r="V1382" s="34">
        <f t="shared" si="266"/>
        <v>0</v>
      </c>
      <c r="W1382" s="11"/>
    </row>
    <row r="1383" spans="7:23" x14ac:dyDescent="0.3">
      <c r="G1383" s="26"/>
      <c r="H1383" s="11">
        <v>78</v>
      </c>
      <c r="I1383" s="11" t="s">
        <v>172</v>
      </c>
      <c r="J1383" s="27">
        <v>858</v>
      </c>
      <c r="K1383" s="28">
        <v>0.5</v>
      </c>
      <c r="L1383" s="29">
        <v>0</v>
      </c>
      <c r="M1383" s="29">
        <v>523621</v>
      </c>
      <c r="N1383" s="30">
        <v>66361</v>
      </c>
      <c r="O1383" s="30">
        <f t="shared" si="263"/>
        <v>228630</v>
      </c>
      <c r="P1383" s="31">
        <v>0</v>
      </c>
      <c r="Q1383" s="32">
        <f t="shared" si="264"/>
        <v>0</v>
      </c>
      <c r="R1383" s="29">
        <v>0</v>
      </c>
      <c r="S1383" s="30">
        <v>0</v>
      </c>
      <c r="T1383" s="30">
        <f t="shared" si="265"/>
        <v>0</v>
      </c>
      <c r="U1383" s="33">
        <v>0</v>
      </c>
      <c r="V1383" s="34">
        <f t="shared" si="266"/>
        <v>0</v>
      </c>
      <c r="W1383" s="11"/>
    </row>
    <row r="1384" spans="7:23" x14ac:dyDescent="0.3">
      <c r="G1384" s="26"/>
      <c r="H1384" s="11">
        <v>104</v>
      </c>
      <c r="I1384" s="11" t="s">
        <v>130</v>
      </c>
      <c r="J1384" s="27">
        <v>858</v>
      </c>
      <c r="K1384" s="28">
        <v>0.5</v>
      </c>
      <c r="L1384" s="29">
        <v>0</v>
      </c>
      <c r="M1384" s="29">
        <v>523621</v>
      </c>
      <c r="N1384" s="30">
        <v>66361</v>
      </c>
      <c r="O1384" s="30">
        <f t="shared" si="263"/>
        <v>228630</v>
      </c>
      <c r="P1384" s="31">
        <v>0</v>
      </c>
      <c r="Q1384" s="32">
        <f t="shared" si="264"/>
        <v>0</v>
      </c>
      <c r="R1384" s="29">
        <v>0</v>
      </c>
      <c r="S1384" s="30">
        <v>0</v>
      </c>
      <c r="T1384" s="30">
        <f t="shared" si="265"/>
        <v>0</v>
      </c>
      <c r="U1384" s="33">
        <v>0</v>
      </c>
      <c r="V1384" s="34">
        <f t="shared" si="266"/>
        <v>0</v>
      </c>
      <c r="W1384" s="11"/>
    </row>
    <row r="1385" spans="7:23" x14ac:dyDescent="0.3">
      <c r="G1385" s="26"/>
      <c r="H1385" s="11">
        <v>117</v>
      </c>
      <c r="I1385" s="11" t="s">
        <v>21</v>
      </c>
      <c r="J1385" s="27">
        <v>858</v>
      </c>
      <c r="K1385" s="28">
        <v>0.5</v>
      </c>
      <c r="L1385" s="29">
        <v>0</v>
      </c>
      <c r="M1385" s="29">
        <v>523621</v>
      </c>
      <c r="N1385" s="30">
        <v>66361</v>
      </c>
      <c r="O1385" s="30">
        <f t="shared" si="263"/>
        <v>228630</v>
      </c>
      <c r="P1385" s="31">
        <v>2.7300000000000002E-4</v>
      </c>
      <c r="Q1385" s="32">
        <f t="shared" si="264"/>
        <v>62.415990000000008</v>
      </c>
      <c r="R1385" s="29">
        <v>0</v>
      </c>
      <c r="S1385" s="30">
        <v>0</v>
      </c>
      <c r="T1385" s="30">
        <f t="shared" si="265"/>
        <v>0</v>
      </c>
      <c r="U1385" s="33">
        <v>2.8800000000000001E-4</v>
      </c>
      <c r="V1385" s="34">
        <f t="shared" si="266"/>
        <v>0</v>
      </c>
      <c r="W1385" s="11"/>
    </row>
    <row r="1386" spans="7:23" ht="15" thickBot="1" x14ac:dyDescent="0.35">
      <c r="G1386" s="35"/>
      <c r="H1386" s="36"/>
      <c r="I1386" s="36"/>
      <c r="J1386" s="36"/>
      <c r="K1386" s="36"/>
      <c r="L1386" s="36"/>
      <c r="M1386" s="36"/>
      <c r="N1386" s="36"/>
      <c r="O1386" s="36"/>
      <c r="P1386" s="36"/>
      <c r="Q1386" s="36"/>
      <c r="R1386" s="36"/>
      <c r="S1386" s="36"/>
      <c r="T1386" s="36"/>
      <c r="U1386" s="36"/>
      <c r="V1386" s="37"/>
    </row>
    <row r="1387" spans="7:23" x14ac:dyDescent="0.3">
      <c r="G1387" s="11">
        <v>78</v>
      </c>
      <c r="H1387" s="11" t="s">
        <v>172</v>
      </c>
      <c r="I1387" s="11"/>
      <c r="J1387" s="27"/>
      <c r="K1387" s="28"/>
      <c r="L1387" s="30"/>
      <c r="M1387" s="30"/>
      <c r="N1387" s="30"/>
      <c r="O1387" s="30"/>
      <c r="P1387" s="33"/>
      <c r="Q1387" s="32">
        <f>SUM(Q1351:Q1386)</f>
        <v>470786.27689999994</v>
      </c>
      <c r="R1387" s="30"/>
      <c r="S1387" s="30"/>
      <c r="T1387" s="30"/>
      <c r="U1387" s="33"/>
      <c r="V1387" s="32">
        <f>SUM(V1351:V1386)</f>
        <v>19804.536977999996</v>
      </c>
      <c r="W1387" s="38">
        <f>Q1387+V1387</f>
        <v>490590.81387799996</v>
      </c>
    </row>
    <row r="1388" spans="7:23" x14ac:dyDescent="0.3">
      <c r="G1388" s="11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</row>
    <row r="1389" spans="7:23" x14ac:dyDescent="0.3">
      <c r="G1389" s="11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</row>
    <row r="1390" spans="7:23" x14ac:dyDescent="0.3">
      <c r="G1390" s="11"/>
      <c r="H1390" s="11"/>
      <c r="I1390" s="11"/>
      <c r="J1390" s="27"/>
      <c r="K1390" s="28"/>
      <c r="L1390" s="30"/>
      <c r="M1390" s="30"/>
      <c r="N1390" s="30"/>
      <c r="O1390" s="30"/>
      <c r="P1390" s="33"/>
      <c r="Q1390" s="32"/>
      <c r="R1390" s="30"/>
      <c r="S1390" s="30"/>
      <c r="T1390" s="30"/>
      <c r="U1390" s="33"/>
      <c r="V1390" s="32"/>
      <c r="W1390" s="11"/>
    </row>
    <row r="1391" spans="7:23" ht="15" thickBot="1" x14ac:dyDescent="0.35">
      <c r="G1391" s="11"/>
      <c r="H1391" s="11"/>
      <c r="I1391" s="11"/>
      <c r="J1391" s="12" t="s">
        <v>100</v>
      </c>
      <c r="K1391" s="13" t="s">
        <v>101</v>
      </c>
      <c r="L1391" s="14" t="s">
        <v>102</v>
      </c>
      <c r="M1391" s="14" t="s">
        <v>103</v>
      </c>
      <c r="N1391" s="14" t="s">
        <v>104</v>
      </c>
      <c r="O1391" s="14" t="s">
        <v>105</v>
      </c>
      <c r="P1391" s="15" t="s">
        <v>106</v>
      </c>
      <c r="Q1391" s="16" t="s">
        <v>107</v>
      </c>
      <c r="R1391" s="14" t="s">
        <v>108</v>
      </c>
      <c r="S1391" s="14" t="s">
        <v>109</v>
      </c>
      <c r="T1391" s="14" t="s">
        <v>110</v>
      </c>
      <c r="U1391" s="15" t="s">
        <v>111</v>
      </c>
      <c r="V1391" s="16" t="s">
        <v>112</v>
      </c>
      <c r="W1391" s="11"/>
    </row>
    <row r="1392" spans="7:23" ht="15.6" x14ac:dyDescent="0.3">
      <c r="G1392" s="17">
        <v>120</v>
      </c>
      <c r="H1392" s="18" t="s">
        <v>173</v>
      </c>
      <c r="I1392" s="19"/>
      <c r="J1392" s="20"/>
      <c r="K1392" s="21"/>
      <c r="L1392" s="22"/>
      <c r="M1392" s="22"/>
      <c r="N1392" s="22"/>
      <c r="O1392" s="22"/>
      <c r="P1392" s="23"/>
      <c r="Q1392" s="24"/>
      <c r="R1392" s="22"/>
      <c r="S1392" s="22"/>
      <c r="T1392" s="22"/>
      <c r="U1392" s="23"/>
      <c r="V1392" s="25"/>
      <c r="W1392" s="11"/>
    </row>
    <row r="1393" spans="7:23" x14ac:dyDescent="0.3">
      <c r="G1393" s="26"/>
      <c r="H1393" s="11">
        <v>1</v>
      </c>
      <c r="I1393" s="11" t="s">
        <v>11</v>
      </c>
      <c r="J1393" s="27">
        <v>441</v>
      </c>
      <c r="K1393" s="28">
        <v>0.7</v>
      </c>
      <c r="L1393" s="29">
        <v>0</v>
      </c>
      <c r="M1393" s="29">
        <v>237656724</v>
      </c>
      <c r="N1393" s="30">
        <v>36686031</v>
      </c>
      <c r="O1393" s="30">
        <f t="shared" ref="O1393:O1413" si="267">(L1393+M1393-N1393)*K1393</f>
        <v>140679485.09999999</v>
      </c>
      <c r="P1393" s="31">
        <v>1.91E-3</v>
      </c>
      <c r="Q1393" s="32">
        <f t="shared" ref="Q1393:Q1413" si="268">O1393*P1393</f>
        <v>268697.81654099998</v>
      </c>
      <c r="R1393" s="29">
        <v>617969</v>
      </c>
      <c r="S1393" s="30">
        <v>23691</v>
      </c>
      <c r="T1393" s="30">
        <f t="shared" ref="T1393:T1413" si="269">(R1393-S1393)*K1393</f>
        <v>415994.6</v>
      </c>
      <c r="U1393" s="33">
        <v>1.9740000000000001E-3</v>
      </c>
      <c r="V1393" s="34">
        <f t="shared" ref="V1393:V1413" si="270">T1393*U1393</f>
        <v>821.17334040000003</v>
      </c>
      <c r="W1393" s="11"/>
    </row>
    <row r="1394" spans="7:23" x14ac:dyDescent="0.3">
      <c r="G1394" s="26"/>
      <c r="H1394" s="11">
        <v>2</v>
      </c>
      <c r="I1394" s="11" t="s">
        <v>27</v>
      </c>
      <c r="J1394" s="27">
        <v>441</v>
      </c>
      <c r="K1394" s="28">
        <v>0.7</v>
      </c>
      <c r="L1394" s="29">
        <v>0</v>
      </c>
      <c r="M1394" s="29">
        <v>237656724</v>
      </c>
      <c r="N1394" s="30">
        <v>36686031</v>
      </c>
      <c r="O1394" s="30">
        <f t="shared" si="267"/>
        <v>140679485.09999999</v>
      </c>
      <c r="P1394" s="31">
        <v>2.6899999999999998E-4</v>
      </c>
      <c r="Q1394" s="32">
        <f t="shared" si="268"/>
        <v>37842.781491899994</v>
      </c>
      <c r="R1394" s="29">
        <v>617969</v>
      </c>
      <c r="S1394" s="30">
        <v>23691</v>
      </c>
      <c r="T1394" s="30">
        <f t="shared" si="269"/>
        <v>415994.6</v>
      </c>
      <c r="U1394" s="33">
        <v>2.9500000000000001E-4</v>
      </c>
      <c r="V1394" s="34">
        <f t="shared" si="270"/>
        <v>122.718407</v>
      </c>
      <c r="W1394" s="11"/>
    </row>
    <row r="1395" spans="7:23" x14ac:dyDescent="0.3">
      <c r="G1395" s="26"/>
      <c r="H1395" s="11">
        <v>3</v>
      </c>
      <c r="I1395" s="11" t="s">
        <v>20</v>
      </c>
      <c r="J1395" s="27">
        <v>441</v>
      </c>
      <c r="K1395" s="28">
        <v>0.7</v>
      </c>
      <c r="L1395" s="29">
        <v>0</v>
      </c>
      <c r="M1395" s="29">
        <v>237656724</v>
      </c>
      <c r="N1395" s="30">
        <v>36686031</v>
      </c>
      <c r="O1395" s="30">
        <f t="shared" si="267"/>
        <v>140679485.09999999</v>
      </c>
      <c r="P1395" s="31">
        <v>5.9699999999999998E-4</v>
      </c>
      <c r="Q1395" s="32">
        <f t="shared" si="268"/>
        <v>83985.652604699993</v>
      </c>
      <c r="R1395" s="29">
        <v>617969</v>
      </c>
      <c r="S1395" s="30">
        <v>23691</v>
      </c>
      <c r="T1395" s="30">
        <f t="shared" si="269"/>
        <v>415994.6</v>
      </c>
      <c r="U1395" s="33">
        <v>6.3100000000000005E-4</v>
      </c>
      <c r="V1395" s="34">
        <f t="shared" si="270"/>
        <v>262.49259260000002</v>
      </c>
      <c r="W1395" s="11"/>
    </row>
    <row r="1396" spans="7:23" x14ac:dyDescent="0.3">
      <c r="G1396" s="26"/>
      <c r="H1396" s="11">
        <v>5</v>
      </c>
      <c r="I1396" s="11" t="s">
        <v>17</v>
      </c>
      <c r="J1396" s="27">
        <v>441</v>
      </c>
      <c r="K1396" s="28">
        <v>0.7</v>
      </c>
      <c r="L1396" s="29">
        <v>0</v>
      </c>
      <c r="M1396" s="29">
        <v>237656724</v>
      </c>
      <c r="N1396" s="30">
        <v>36686031</v>
      </c>
      <c r="O1396" s="30">
        <f t="shared" si="267"/>
        <v>140679485.09999999</v>
      </c>
      <c r="P1396" s="31">
        <v>6.6930000000000002E-3</v>
      </c>
      <c r="Q1396" s="32">
        <f t="shared" si="268"/>
        <v>941567.79377430002</v>
      </c>
      <c r="R1396" s="29">
        <v>617969</v>
      </c>
      <c r="S1396" s="30">
        <v>23691</v>
      </c>
      <c r="T1396" s="30">
        <f t="shared" si="269"/>
        <v>415994.6</v>
      </c>
      <c r="U1396" s="33">
        <v>6.6429999999999996E-3</v>
      </c>
      <c r="V1396" s="34">
        <f t="shared" si="270"/>
        <v>2763.4521277999997</v>
      </c>
      <c r="W1396" s="11"/>
    </row>
    <row r="1397" spans="7:23" x14ac:dyDescent="0.3">
      <c r="G1397" s="26"/>
      <c r="H1397" s="11">
        <v>6</v>
      </c>
      <c r="I1397" s="11" t="s">
        <v>118</v>
      </c>
      <c r="J1397" s="27">
        <v>441</v>
      </c>
      <c r="K1397" s="28">
        <v>0.7</v>
      </c>
      <c r="L1397" s="29">
        <v>0</v>
      </c>
      <c r="M1397" s="29">
        <v>237656724</v>
      </c>
      <c r="N1397" s="30">
        <v>36686031</v>
      </c>
      <c r="O1397" s="30">
        <f t="shared" si="267"/>
        <v>140679485.09999999</v>
      </c>
      <c r="P1397" s="31">
        <v>0</v>
      </c>
      <c r="Q1397" s="32">
        <f t="shared" si="268"/>
        <v>0</v>
      </c>
      <c r="R1397" s="29">
        <v>617969</v>
      </c>
      <c r="S1397" s="30">
        <v>23691</v>
      </c>
      <c r="T1397" s="30">
        <f t="shared" si="269"/>
        <v>415994.6</v>
      </c>
      <c r="U1397" s="33">
        <v>0</v>
      </c>
      <c r="V1397" s="34">
        <f t="shared" si="270"/>
        <v>0</v>
      </c>
      <c r="W1397" s="11"/>
    </row>
    <row r="1398" spans="7:23" x14ac:dyDescent="0.3">
      <c r="G1398" s="26"/>
      <c r="H1398" s="11">
        <v>7</v>
      </c>
      <c r="I1398" s="11" t="s">
        <v>9</v>
      </c>
      <c r="J1398" s="27">
        <v>441</v>
      </c>
      <c r="K1398" s="28">
        <v>0.7</v>
      </c>
      <c r="L1398" s="29">
        <v>0</v>
      </c>
      <c r="M1398" s="29">
        <v>237656724</v>
      </c>
      <c r="N1398" s="30">
        <v>36686031</v>
      </c>
      <c r="O1398" s="30">
        <f t="shared" si="267"/>
        <v>140679485.09999999</v>
      </c>
      <c r="P1398" s="31">
        <v>1.27E-4</v>
      </c>
      <c r="Q1398" s="32">
        <f t="shared" si="268"/>
        <v>17866.294607699998</v>
      </c>
      <c r="R1398" s="29">
        <v>617969</v>
      </c>
      <c r="S1398" s="30">
        <v>23691</v>
      </c>
      <c r="T1398" s="30">
        <f t="shared" si="269"/>
        <v>415994.6</v>
      </c>
      <c r="U1398" s="33">
        <v>1.34E-4</v>
      </c>
      <c r="V1398" s="34">
        <f t="shared" si="270"/>
        <v>55.743276399999999</v>
      </c>
      <c r="W1398" s="11"/>
    </row>
    <row r="1399" spans="7:23" x14ac:dyDescent="0.3">
      <c r="G1399" s="26"/>
      <c r="H1399" s="11">
        <v>8</v>
      </c>
      <c r="I1399" s="11" t="s">
        <v>23</v>
      </c>
      <c r="J1399" s="27">
        <v>441</v>
      </c>
      <c r="K1399" s="28">
        <v>0.7</v>
      </c>
      <c r="L1399" s="29">
        <v>0</v>
      </c>
      <c r="M1399" s="29">
        <v>237656724</v>
      </c>
      <c r="N1399" s="30">
        <v>36686031</v>
      </c>
      <c r="O1399" s="30">
        <f t="shared" si="267"/>
        <v>140679485.09999999</v>
      </c>
      <c r="P1399" s="31">
        <v>1.8699999999999999E-4</v>
      </c>
      <c r="Q1399" s="32">
        <f t="shared" si="268"/>
        <v>26307.063713699998</v>
      </c>
      <c r="R1399" s="29">
        <v>617969</v>
      </c>
      <c r="S1399" s="30">
        <v>23691</v>
      </c>
      <c r="T1399" s="30">
        <f t="shared" si="269"/>
        <v>415994.6</v>
      </c>
      <c r="U1399" s="33">
        <v>1.9599999999999999E-4</v>
      </c>
      <c r="V1399" s="34">
        <f t="shared" si="270"/>
        <v>81.534941599999996</v>
      </c>
      <c r="W1399" s="11"/>
    </row>
    <row r="1400" spans="7:23" x14ac:dyDescent="0.3">
      <c r="G1400" s="26"/>
      <c r="H1400" s="11">
        <v>25</v>
      </c>
      <c r="I1400" s="11" t="s">
        <v>8</v>
      </c>
      <c r="J1400" s="27">
        <v>441</v>
      </c>
      <c r="K1400" s="28">
        <v>0.7</v>
      </c>
      <c r="L1400" s="29">
        <v>0</v>
      </c>
      <c r="M1400" s="29">
        <v>237656724</v>
      </c>
      <c r="N1400" s="30">
        <v>36686031</v>
      </c>
      <c r="O1400" s="30">
        <f t="shared" si="267"/>
        <v>140679485.09999999</v>
      </c>
      <c r="P1400" s="31">
        <v>1.2300000000000001E-4</v>
      </c>
      <c r="Q1400" s="32">
        <f t="shared" si="268"/>
        <v>17303.5766673</v>
      </c>
      <c r="R1400" s="29">
        <v>617969</v>
      </c>
      <c r="S1400" s="30">
        <v>23691</v>
      </c>
      <c r="T1400" s="30">
        <f t="shared" si="269"/>
        <v>415994.6</v>
      </c>
      <c r="U1400" s="33">
        <v>1.2400000000000001E-4</v>
      </c>
      <c r="V1400" s="34">
        <f t="shared" si="270"/>
        <v>51.583330400000001</v>
      </c>
      <c r="W1400" s="11"/>
    </row>
    <row r="1401" spans="7:23" x14ac:dyDescent="0.3">
      <c r="G1401" s="26"/>
      <c r="H1401" s="11">
        <v>38</v>
      </c>
      <c r="I1401" s="11" t="s">
        <v>12</v>
      </c>
      <c r="J1401" s="27">
        <v>441</v>
      </c>
      <c r="K1401" s="28">
        <v>0.7</v>
      </c>
      <c r="L1401" s="29">
        <v>0</v>
      </c>
      <c r="M1401" s="29">
        <v>237656724</v>
      </c>
      <c r="N1401" s="30">
        <v>36686031</v>
      </c>
      <c r="O1401" s="30">
        <f t="shared" si="267"/>
        <v>140679485.09999999</v>
      </c>
      <c r="P1401" s="31">
        <v>7.8999999999999996E-5</v>
      </c>
      <c r="Q1401" s="32">
        <f t="shared" si="268"/>
        <v>11113.6793229</v>
      </c>
      <c r="R1401" s="29">
        <v>617969</v>
      </c>
      <c r="S1401" s="30">
        <v>23691</v>
      </c>
      <c r="T1401" s="30">
        <f t="shared" si="269"/>
        <v>415994.6</v>
      </c>
      <c r="U1401" s="33">
        <v>8.2999999999999998E-5</v>
      </c>
      <c r="V1401" s="34">
        <f t="shared" si="270"/>
        <v>34.527551799999998</v>
      </c>
      <c r="W1401" s="11"/>
    </row>
    <row r="1402" spans="7:23" x14ac:dyDescent="0.3">
      <c r="G1402" s="26"/>
      <c r="H1402" s="11">
        <v>41</v>
      </c>
      <c r="I1402" s="11" t="s">
        <v>125</v>
      </c>
      <c r="J1402" s="27">
        <v>441</v>
      </c>
      <c r="K1402" s="28">
        <v>0.7</v>
      </c>
      <c r="L1402" s="29">
        <v>0</v>
      </c>
      <c r="M1402" s="29">
        <v>237656724</v>
      </c>
      <c r="N1402" s="30">
        <v>36686031</v>
      </c>
      <c r="O1402" s="30">
        <f t="shared" si="267"/>
        <v>140679485.09999999</v>
      </c>
      <c r="P1402" s="31">
        <v>0</v>
      </c>
      <c r="Q1402" s="32">
        <f t="shared" si="268"/>
        <v>0</v>
      </c>
      <c r="R1402" s="29">
        <v>617969</v>
      </c>
      <c r="S1402" s="30">
        <v>23691</v>
      </c>
      <c r="T1402" s="30">
        <f t="shared" si="269"/>
        <v>415994.6</v>
      </c>
      <c r="U1402" s="33">
        <v>0</v>
      </c>
      <c r="V1402" s="34">
        <f t="shared" si="270"/>
        <v>0</v>
      </c>
      <c r="W1402" s="11"/>
    </row>
    <row r="1403" spans="7:23" x14ac:dyDescent="0.3">
      <c r="G1403" s="26"/>
      <c r="H1403" s="11">
        <v>55</v>
      </c>
      <c r="I1403" s="11" t="s">
        <v>26</v>
      </c>
      <c r="J1403" s="27">
        <v>441</v>
      </c>
      <c r="K1403" s="28">
        <v>0.7</v>
      </c>
      <c r="L1403" s="29">
        <v>0</v>
      </c>
      <c r="M1403" s="29">
        <v>237656724</v>
      </c>
      <c r="N1403" s="30">
        <v>36686031</v>
      </c>
      <c r="O1403" s="30">
        <f t="shared" si="267"/>
        <v>140679485.09999999</v>
      </c>
      <c r="P1403" s="31">
        <v>1.5699999999999999E-4</v>
      </c>
      <c r="Q1403" s="32">
        <f t="shared" si="268"/>
        <v>22086.679160699998</v>
      </c>
      <c r="R1403" s="29">
        <v>617969</v>
      </c>
      <c r="S1403" s="30">
        <v>23691</v>
      </c>
      <c r="T1403" s="30">
        <f t="shared" si="269"/>
        <v>415994.6</v>
      </c>
      <c r="U1403" s="33">
        <v>2.1100000000000001E-4</v>
      </c>
      <c r="V1403" s="34">
        <f t="shared" si="270"/>
        <v>87.774860599999997</v>
      </c>
      <c r="W1403" s="11"/>
    </row>
    <row r="1404" spans="7:23" x14ac:dyDescent="0.3">
      <c r="G1404" s="26"/>
      <c r="H1404" s="11">
        <v>56</v>
      </c>
      <c r="I1404" s="11" t="s">
        <v>14</v>
      </c>
      <c r="J1404" s="27">
        <v>441</v>
      </c>
      <c r="K1404" s="28">
        <v>0.7</v>
      </c>
      <c r="L1404" s="29">
        <v>0</v>
      </c>
      <c r="M1404" s="29">
        <v>237656724</v>
      </c>
      <c r="N1404" s="30">
        <v>36686031</v>
      </c>
      <c r="O1404" s="30">
        <f t="shared" si="267"/>
        <v>140679485.09999999</v>
      </c>
      <c r="P1404" s="31">
        <v>1.405E-3</v>
      </c>
      <c r="Q1404" s="32">
        <f t="shared" si="268"/>
        <v>197654.67656550001</v>
      </c>
      <c r="R1404" s="29">
        <v>617969</v>
      </c>
      <c r="S1404" s="30">
        <v>23691</v>
      </c>
      <c r="T1404" s="30">
        <f t="shared" si="269"/>
        <v>415994.6</v>
      </c>
      <c r="U1404" s="33">
        <v>1.4710000000000001E-3</v>
      </c>
      <c r="V1404" s="34">
        <f t="shared" si="270"/>
        <v>611.92805659999999</v>
      </c>
      <c r="W1404" s="11"/>
    </row>
    <row r="1405" spans="7:23" x14ac:dyDescent="0.3">
      <c r="G1405" s="26"/>
      <c r="H1405" s="11">
        <v>71</v>
      </c>
      <c r="I1405" s="11" t="s">
        <v>18</v>
      </c>
      <c r="J1405" s="27">
        <v>441</v>
      </c>
      <c r="K1405" s="28">
        <v>0</v>
      </c>
      <c r="L1405" s="29">
        <v>0</v>
      </c>
      <c r="M1405" s="29">
        <v>237656724</v>
      </c>
      <c r="N1405" s="30">
        <v>36686031</v>
      </c>
      <c r="O1405" s="30">
        <f t="shared" si="267"/>
        <v>0</v>
      </c>
      <c r="P1405" s="31">
        <v>1.1E-5</v>
      </c>
      <c r="Q1405" s="32">
        <f t="shared" si="268"/>
        <v>0</v>
      </c>
      <c r="R1405" s="29">
        <v>617969</v>
      </c>
      <c r="S1405" s="30">
        <v>23691</v>
      </c>
      <c r="T1405" s="30">
        <f t="shared" si="269"/>
        <v>0</v>
      </c>
      <c r="U1405" s="33">
        <v>1.2E-5</v>
      </c>
      <c r="V1405" s="34">
        <f t="shared" si="270"/>
        <v>0</v>
      </c>
      <c r="W1405" s="11"/>
    </row>
    <row r="1406" spans="7:23" x14ac:dyDescent="0.3">
      <c r="G1406" s="26"/>
      <c r="H1406" s="11">
        <v>72</v>
      </c>
      <c r="I1406" s="11" t="s">
        <v>28</v>
      </c>
      <c r="J1406" s="27">
        <v>441</v>
      </c>
      <c r="K1406" s="28">
        <v>0</v>
      </c>
      <c r="L1406" s="29">
        <v>0</v>
      </c>
      <c r="M1406" s="29">
        <v>237656724</v>
      </c>
      <c r="N1406" s="30">
        <v>36686031</v>
      </c>
      <c r="O1406" s="30">
        <f t="shared" si="267"/>
        <v>0</v>
      </c>
      <c r="P1406" s="31">
        <v>3.1799999999999998E-4</v>
      </c>
      <c r="Q1406" s="32">
        <f t="shared" si="268"/>
        <v>0</v>
      </c>
      <c r="R1406" s="29">
        <v>617969</v>
      </c>
      <c r="S1406" s="30">
        <v>23691</v>
      </c>
      <c r="T1406" s="30">
        <f t="shared" si="269"/>
        <v>0</v>
      </c>
      <c r="U1406" s="33">
        <v>3.3700000000000001E-4</v>
      </c>
      <c r="V1406" s="34">
        <f t="shared" si="270"/>
        <v>0</v>
      </c>
      <c r="W1406" s="11"/>
    </row>
    <row r="1407" spans="7:23" x14ac:dyDescent="0.3">
      <c r="G1407" s="26"/>
      <c r="H1407" s="11">
        <v>90</v>
      </c>
      <c r="I1407" s="11" t="s">
        <v>4</v>
      </c>
      <c r="J1407" s="27">
        <v>441</v>
      </c>
      <c r="K1407" s="28">
        <v>0.7</v>
      </c>
      <c r="L1407" s="29">
        <v>0</v>
      </c>
      <c r="M1407" s="29">
        <v>237656724</v>
      </c>
      <c r="N1407" s="30">
        <v>36686031</v>
      </c>
      <c r="O1407" s="30">
        <f t="shared" si="267"/>
        <v>140679485.09999999</v>
      </c>
      <c r="P1407" s="31">
        <v>3.48E-4</v>
      </c>
      <c r="Q1407" s="32">
        <f t="shared" si="268"/>
        <v>48956.460814799997</v>
      </c>
      <c r="R1407" s="29">
        <v>617969</v>
      </c>
      <c r="S1407" s="30">
        <v>23691</v>
      </c>
      <c r="T1407" s="30">
        <f t="shared" si="269"/>
        <v>415994.6</v>
      </c>
      <c r="U1407" s="33">
        <v>3.5100000000000002E-4</v>
      </c>
      <c r="V1407" s="34">
        <f t="shared" si="270"/>
        <v>146.0141046</v>
      </c>
      <c r="W1407" s="11"/>
    </row>
    <row r="1408" spans="7:23" x14ac:dyDescent="0.3">
      <c r="G1408" s="26"/>
      <c r="H1408" s="11">
        <v>97</v>
      </c>
      <c r="I1408" s="11" t="s">
        <v>3</v>
      </c>
      <c r="J1408" s="27">
        <v>441</v>
      </c>
      <c r="K1408" s="28">
        <v>0.7</v>
      </c>
      <c r="L1408" s="29">
        <v>0</v>
      </c>
      <c r="M1408" s="29">
        <v>237656724</v>
      </c>
      <c r="N1408" s="30">
        <v>36686031</v>
      </c>
      <c r="O1408" s="30">
        <f t="shared" si="267"/>
        <v>140679485.09999999</v>
      </c>
      <c r="P1408" s="31">
        <v>1.54E-4</v>
      </c>
      <c r="Q1408" s="32">
        <f t="shared" si="268"/>
        <v>21664.640705400001</v>
      </c>
      <c r="R1408" s="29">
        <v>617969</v>
      </c>
      <c r="S1408" s="30">
        <v>23691</v>
      </c>
      <c r="T1408" s="30">
        <f t="shared" si="269"/>
        <v>415994.6</v>
      </c>
      <c r="U1408" s="33">
        <v>1.6200000000000001E-4</v>
      </c>
      <c r="V1408" s="34">
        <f t="shared" si="270"/>
        <v>67.391125200000005</v>
      </c>
      <c r="W1408" s="11"/>
    </row>
    <row r="1409" spans="7:23" x14ac:dyDescent="0.3">
      <c r="G1409" s="26"/>
      <c r="H1409" s="11">
        <v>104</v>
      </c>
      <c r="I1409" s="11" t="s">
        <v>130</v>
      </c>
      <c r="J1409" s="27">
        <v>441</v>
      </c>
      <c r="K1409" s="28">
        <v>0.7</v>
      </c>
      <c r="L1409" s="29">
        <v>0</v>
      </c>
      <c r="M1409" s="29">
        <v>237656724</v>
      </c>
      <c r="N1409" s="30">
        <v>36686031</v>
      </c>
      <c r="O1409" s="30">
        <f t="shared" si="267"/>
        <v>140679485.09999999</v>
      </c>
      <c r="P1409" s="31">
        <v>0</v>
      </c>
      <c r="Q1409" s="32">
        <f t="shared" si="268"/>
        <v>0</v>
      </c>
      <c r="R1409" s="29">
        <v>617969</v>
      </c>
      <c r="S1409" s="30">
        <v>23691</v>
      </c>
      <c r="T1409" s="30">
        <f t="shared" si="269"/>
        <v>415994.6</v>
      </c>
      <c r="U1409" s="33">
        <v>0</v>
      </c>
      <c r="V1409" s="34">
        <f t="shared" si="270"/>
        <v>0</v>
      </c>
      <c r="W1409" s="11"/>
    </row>
    <row r="1410" spans="7:23" x14ac:dyDescent="0.3">
      <c r="G1410" s="26"/>
      <c r="H1410" s="11">
        <v>117</v>
      </c>
      <c r="I1410" s="11" t="s">
        <v>21</v>
      </c>
      <c r="J1410" s="27">
        <v>441</v>
      </c>
      <c r="K1410" s="28">
        <v>0.7</v>
      </c>
      <c r="L1410" s="29">
        <v>0</v>
      </c>
      <c r="M1410" s="29">
        <v>237656724</v>
      </c>
      <c r="N1410" s="30">
        <v>36686031</v>
      </c>
      <c r="O1410" s="30">
        <f t="shared" si="267"/>
        <v>140679485.09999999</v>
      </c>
      <c r="P1410" s="31">
        <v>2.7300000000000002E-4</v>
      </c>
      <c r="Q1410" s="32">
        <f t="shared" si="268"/>
        <v>38405.499432299999</v>
      </c>
      <c r="R1410" s="29">
        <v>617969</v>
      </c>
      <c r="S1410" s="30">
        <v>23691</v>
      </c>
      <c r="T1410" s="30">
        <f t="shared" si="269"/>
        <v>415994.6</v>
      </c>
      <c r="U1410" s="33">
        <v>2.8800000000000001E-4</v>
      </c>
      <c r="V1410" s="34">
        <f t="shared" si="270"/>
        <v>119.80644479999999</v>
      </c>
      <c r="W1410" s="11"/>
    </row>
    <row r="1411" spans="7:23" x14ac:dyDescent="0.3">
      <c r="G1411" s="26"/>
      <c r="H1411" s="11">
        <v>118</v>
      </c>
      <c r="I1411" s="11" t="s">
        <v>19</v>
      </c>
      <c r="J1411" s="27">
        <v>441</v>
      </c>
      <c r="K1411" s="28">
        <v>0.7</v>
      </c>
      <c r="L1411" s="29">
        <v>0</v>
      </c>
      <c r="M1411" s="29">
        <v>237656724</v>
      </c>
      <c r="N1411" s="30">
        <v>36686031</v>
      </c>
      <c r="O1411" s="30">
        <f t="shared" si="267"/>
        <v>140679485.09999999</v>
      </c>
      <c r="P1411" s="31">
        <v>1.3899999999999999E-4</v>
      </c>
      <c r="Q1411" s="32">
        <f t="shared" si="268"/>
        <v>19554.448428899999</v>
      </c>
      <c r="R1411" s="29">
        <v>617969</v>
      </c>
      <c r="S1411" s="30">
        <v>23691</v>
      </c>
      <c r="T1411" s="30">
        <f t="shared" si="269"/>
        <v>415994.6</v>
      </c>
      <c r="U1411" s="33">
        <v>6.9999999999999999E-6</v>
      </c>
      <c r="V1411" s="34">
        <f t="shared" si="270"/>
        <v>2.9119621999999996</v>
      </c>
      <c r="W1411" s="11"/>
    </row>
    <row r="1412" spans="7:23" x14ac:dyDescent="0.3">
      <c r="G1412" s="26"/>
      <c r="H1412" s="11">
        <v>120</v>
      </c>
      <c r="I1412" s="11" t="s">
        <v>173</v>
      </c>
      <c r="J1412" s="27">
        <v>441</v>
      </c>
      <c r="K1412" s="28">
        <v>0.7</v>
      </c>
      <c r="L1412" s="29">
        <v>0</v>
      </c>
      <c r="M1412" s="29">
        <v>237656724</v>
      </c>
      <c r="N1412" s="30">
        <v>36686031</v>
      </c>
      <c r="O1412" s="30">
        <f t="shared" si="267"/>
        <v>140679485.09999999</v>
      </c>
      <c r="P1412" s="31">
        <v>0</v>
      </c>
      <c r="Q1412" s="32">
        <f t="shared" si="268"/>
        <v>0</v>
      </c>
      <c r="R1412" s="29">
        <v>617969</v>
      </c>
      <c r="S1412" s="30">
        <v>23691</v>
      </c>
      <c r="T1412" s="30">
        <f t="shared" si="269"/>
        <v>415994.6</v>
      </c>
      <c r="U1412" s="33">
        <v>0</v>
      </c>
      <c r="V1412" s="34">
        <f t="shared" si="270"/>
        <v>0</v>
      </c>
      <c r="W1412" s="11"/>
    </row>
    <row r="1413" spans="7:23" x14ac:dyDescent="0.3">
      <c r="G1413" s="26"/>
      <c r="H1413" s="11">
        <v>129</v>
      </c>
      <c r="I1413" s="11" t="s">
        <v>133</v>
      </c>
      <c r="J1413" s="27">
        <v>441</v>
      </c>
      <c r="K1413" s="28">
        <v>0.7</v>
      </c>
      <c r="L1413" s="29">
        <v>0</v>
      </c>
      <c r="M1413" s="29">
        <v>237656724</v>
      </c>
      <c r="N1413" s="30">
        <v>36686031</v>
      </c>
      <c r="O1413" s="30">
        <f t="shared" si="267"/>
        <v>140679485.09999999</v>
      </c>
      <c r="P1413" s="31">
        <v>0</v>
      </c>
      <c r="Q1413" s="32">
        <f t="shared" si="268"/>
        <v>0</v>
      </c>
      <c r="R1413" s="29">
        <v>617969</v>
      </c>
      <c r="S1413" s="30">
        <v>23691</v>
      </c>
      <c r="T1413" s="30">
        <f t="shared" si="269"/>
        <v>415994.6</v>
      </c>
      <c r="U1413" s="33">
        <v>0</v>
      </c>
      <c r="V1413" s="34">
        <f t="shared" si="270"/>
        <v>0</v>
      </c>
      <c r="W1413" s="11"/>
    </row>
    <row r="1414" spans="7:23" x14ac:dyDescent="0.3">
      <c r="G1414" s="26"/>
      <c r="H1414" s="11"/>
      <c r="I1414" s="11"/>
      <c r="J1414" s="27"/>
      <c r="K1414" s="28"/>
      <c r="L1414" s="30"/>
      <c r="M1414" s="30"/>
      <c r="N1414" s="30"/>
      <c r="O1414" s="30"/>
      <c r="P1414" s="33"/>
      <c r="Q1414" s="32"/>
      <c r="R1414" s="30"/>
      <c r="S1414" s="30"/>
      <c r="T1414" s="30"/>
      <c r="U1414" s="33"/>
      <c r="V1414" s="34"/>
      <c r="W1414" s="11"/>
    </row>
    <row r="1415" spans="7:23" ht="15.6" x14ac:dyDescent="0.3">
      <c r="G1415" s="39">
        <v>120</v>
      </c>
      <c r="H1415" s="40" t="s">
        <v>173</v>
      </c>
      <c r="I1415" s="11"/>
      <c r="J1415" s="27"/>
      <c r="K1415" s="28"/>
      <c r="L1415" s="30"/>
      <c r="M1415" s="30"/>
      <c r="N1415" s="30"/>
      <c r="O1415" s="30"/>
      <c r="P1415" s="33"/>
      <c r="Q1415" s="32"/>
      <c r="R1415" s="30"/>
      <c r="S1415" s="30"/>
      <c r="T1415" s="30"/>
      <c r="U1415" s="33"/>
      <c r="V1415" s="34"/>
      <c r="W1415" s="11"/>
    </row>
    <row r="1416" spans="7:23" x14ac:dyDescent="0.3">
      <c r="G1416" s="26"/>
      <c r="H1416" s="11">
        <v>1</v>
      </c>
      <c r="I1416" s="11" t="s">
        <v>11</v>
      </c>
      <c r="J1416" s="27">
        <v>442</v>
      </c>
      <c r="K1416" s="28">
        <v>0.7</v>
      </c>
      <c r="L1416" s="29">
        <v>0</v>
      </c>
      <c r="M1416" s="29">
        <v>61538</v>
      </c>
      <c r="N1416" s="30">
        <v>0</v>
      </c>
      <c r="O1416" s="30">
        <f t="shared" ref="O1416:O1437" si="271">(L1416+M1416-N1416)*K1416</f>
        <v>43076.6</v>
      </c>
      <c r="P1416" s="31">
        <v>1.91E-3</v>
      </c>
      <c r="Q1416" s="32">
        <f t="shared" ref="Q1416:Q1437" si="272">O1416*P1416</f>
        <v>82.276306000000005</v>
      </c>
      <c r="R1416" s="29">
        <v>0</v>
      </c>
      <c r="S1416" s="30">
        <v>0</v>
      </c>
      <c r="T1416" s="30">
        <f t="shared" ref="T1416:T1437" si="273">(R1416-S1416)*K1416</f>
        <v>0</v>
      </c>
      <c r="U1416" s="33">
        <v>1.9740000000000001E-3</v>
      </c>
      <c r="V1416" s="34">
        <f t="shared" ref="V1416:V1437" si="274">T1416*U1416</f>
        <v>0</v>
      </c>
      <c r="W1416" s="11"/>
    </row>
    <row r="1417" spans="7:23" x14ac:dyDescent="0.3">
      <c r="G1417" s="26"/>
      <c r="H1417" s="11">
        <v>2</v>
      </c>
      <c r="I1417" s="11" t="s">
        <v>27</v>
      </c>
      <c r="J1417" s="27">
        <v>442</v>
      </c>
      <c r="K1417" s="28">
        <v>0.7</v>
      </c>
      <c r="L1417" s="29">
        <v>0</v>
      </c>
      <c r="M1417" s="29">
        <v>61538</v>
      </c>
      <c r="N1417" s="30">
        <v>0</v>
      </c>
      <c r="O1417" s="30">
        <f t="shared" si="271"/>
        <v>43076.6</v>
      </c>
      <c r="P1417" s="31">
        <v>2.6899999999999998E-4</v>
      </c>
      <c r="Q1417" s="32">
        <f t="shared" si="272"/>
        <v>11.587605399999999</v>
      </c>
      <c r="R1417" s="29">
        <v>0</v>
      </c>
      <c r="S1417" s="30">
        <v>0</v>
      </c>
      <c r="T1417" s="30">
        <f t="shared" si="273"/>
        <v>0</v>
      </c>
      <c r="U1417" s="33">
        <v>2.9500000000000001E-4</v>
      </c>
      <c r="V1417" s="34">
        <f t="shared" si="274"/>
        <v>0</v>
      </c>
      <c r="W1417" s="11"/>
    </row>
    <row r="1418" spans="7:23" x14ac:dyDescent="0.3">
      <c r="G1418" s="26"/>
      <c r="H1418" s="11">
        <v>3</v>
      </c>
      <c r="I1418" s="11" t="s">
        <v>20</v>
      </c>
      <c r="J1418" s="27">
        <v>442</v>
      </c>
      <c r="K1418" s="28">
        <v>0.7</v>
      </c>
      <c r="L1418" s="29">
        <v>0</v>
      </c>
      <c r="M1418" s="29">
        <v>61538</v>
      </c>
      <c r="N1418" s="30">
        <v>0</v>
      </c>
      <c r="O1418" s="30">
        <f t="shared" si="271"/>
        <v>43076.6</v>
      </c>
      <c r="P1418" s="31">
        <v>5.9699999999999998E-4</v>
      </c>
      <c r="Q1418" s="32">
        <f t="shared" si="272"/>
        <v>25.716730199999997</v>
      </c>
      <c r="R1418" s="29">
        <v>0</v>
      </c>
      <c r="S1418" s="30">
        <v>0</v>
      </c>
      <c r="T1418" s="30">
        <f t="shared" si="273"/>
        <v>0</v>
      </c>
      <c r="U1418" s="33">
        <v>6.3100000000000005E-4</v>
      </c>
      <c r="V1418" s="34">
        <f t="shared" si="274"/>
        <v>0</v>
      </c>
      <c r="W1418" s="11"/>
    </row>
    <row r="1419" spans="7:23" x14ac:dyDescent="0.3">
      <c r="G1419" s="26"/>
      <c r="H1419" s="11">
        <v>5</v>
      </c>
      <c r="I1419" s="11" t="s">
        <v>17</v>
      </c>
      <c r="J1419" s="27">
        <v>442</v>
      </c>
      <c r="K1419" s="28">
        <v>0.7</v>
      </c>
      <c r="L1419" s="29">
        <v>0</v>
      </c>
      <c r="M1419" s="29">
        <v>61538</v>
      </c>
      <c r="N1419" s="30">
        <v>0</v>
      </c>
      <c r="O1419" s="30">
        <f t="shared" si="271"/>
        <v>43076.6</v>
      </c>
      <c r="P1419" s="31">
        <v>6.6930000000000002E-3</v>
      </c>
      <c r="Q1419" s="32">
        <f t="shared" si="272"/>
        <v>288.31168380000003</v>
      </c>
      <c r="R1419" s="29">
        <v>0</v>
      </c>
      <c r="S1419" s="30">
        <v>0</v>
      </c>
      <c r="T1419" s="30">
        <f t="shared" si="273"/>
        <v>0</v>
      </c>
      <c r="U1419" s="33">
        <v>6.6429999999999996E-3</v>
      </c>
      <c r="V1419" s="34">
        <f t="shared" si="274"/>
        <v>0</v>
      </c>
      <c r="W1419" s="11"/>
    </row>
    <row r="1420" spans="7:23" x14ac:dyDescent="0.3">
      <c r="G1420" s="26"/>
      <c r="H1420" s="11">
        <v>6</v>
      </c>
      <c r="I1420" s="11" t="s">
        <v>118</v>
      </c>
      <c r="J1420" s="27">
        <v>442</v>
      </c>
      <c r="K1420" s="28">
        <v>0.7</v>
      </c>
      <c r="L1420" s="29">
        <v>0</v>
      </c>
      <c r="M1420" s="29">
        <v>61538</v>
      </c>
      <c r="N1420" s="30">
        <v>0</v>
      </c>
      <c r="O1420" s="30">
        <f t="shared" si="271"/>
        <v>43076.6</v>
      </c>
      <c r="P1420" s="31">
        <v>0</v>
      </c>
      <c r="Q1420" s="32">
        <f t="shared" si="272"/>
        <v>0</v>
      </c>
      <c r="R1420" s="29">
        <v>0</v>
      </c>
      <c r="S1420" s="30">
        <v>0</v>
      </c>
      <c r="T1420" s="30">
        <f t="shared" si="273"/>
        <v>0</v>
      </c>
      <c r="U1420" s="33">
        <v>0</v>
      </c>
      <c r="V1420" s="34">
        <f t="shared" si="274"/>
        <v>0</v>
      </c>
      <c r="W1420" s="11"/>
    </row>
    <row r="1421" spans="7:23" x14ac:dyDescent="0.3">
      <c r="G1421" s="26"/>
      <c r="H1421" s="11">
        <v>7</v>
      </c>
      <c r="I1421" s="11" t="s">
        <v>9</v>
      </c>
      <c r="J1421" s="27">
        <v>442</v>
      </c>
      <c r="K1421" s="28">
        <v>0.7</v>
      </c>
      <c r="L1421" s="29">
        <v>0</v>
      </c>
      <c r="M1421" s="29">
        <v>61538</v>
      </c>
      <c r="N1421" s="30">
        <v>0</v>
      </c>
      <c r="O1421" s="30">
        <f t="shared" si="271"/>
        <v>43076.6</v>
      </c>
      <c r="P1421" s="31">
        <v>1.27E-4</v>
      </c>
      <c r="Q1421" s="32">
        <f t="shared" si="272"/>
        <v>5.4707281999999999</v>
      </c>
      <c r="R1421" s="29">
        <v>0</v>
      </c>
      <c r="S1421" s="30">
        <v>0</v>
      </c>
      <c r="T1421" s="30">
        <f t="shared" si="273"/>
        <v>0</v>
      </c>
      <c r="U1421" s="33">
        <v>1.34E-4</v>
      </c>
      <c r="V1421" s="34">
        <f t="shared" si="274"/>
        <v>0</v>
      </c>
      <c r="W1421" s="11"/>
    </row>
    <row r="1422" spans="7:23" x14ac:dyDescent="0.3">
      <c r="G1422" s="26"/>
      <c r="H1422" s="11">
        <v>8</v>
      </c>
      <c r="I1422" s="11" t="s">
        <v>23</v>
      </c>
      <c r="J1422" s="27">
        <v>442</v>
      </c>
      <c r="K1422" s="28">
        <v>0.7</v>
      </c>
      <c r="L1422" s="29">
        <v>0</v>
      </c>
      <c r="M1422" s="29">
        <v>61538</v>
      </c>
      <c r="N1422" s="30">
        <v>0</v>
      </c>
      <c r="O1422" s="30">
        <f t="shared" si="271"/>
        <v>43076.6</v>
      </c>
      <c r="P1422" s="31">
        <v>1.8699999999999999E-4</v>
      </c>
      <c r="Q1422" s="32">
        <f t="shared" si="272"/>
        <v>8.0553241999999994</v>
      </c>
      <c r="R1422" s="29">
        <v>0</v>
      </c>
      <c r="S1422" s="30">
        <v>0</v>
      </c>
      <c r="T1422" s="30">
        <f t="shared" si="273"/>
        <v>0</v>
      </c>
      <c r="U1422" s="33">
        <v>1.9599999999999999E-4</v>
      </c>
      <c r="V1422" s="34">
        <f t="shared" si="274"/>
        <v>0</v>
      </c>
      <c r="W1422" s="11"/>
    </row>
    <row r="1423" spans="7:23" x14ac:dyDescent="0.3">
      <c r="G1423" s="26"/>
      <c r="H1423" s="11">
        <v>25</v>
      </c>
      <c r="I1423" s="11" t="s">
        <v>8</v>
      </c>
      <c r="J1423" s="27">
        <v>442</v>
      </c>
      <c r="K1423" s="28">
        <v>0.7</v>
      </c>
      <c r="L1423" s="29">
        <v>0</v>
      </c>
      <c r="M1423" s="29">
        <v>61538</v>
      </c>
      <c r="N1423" s="30">
        <v>0</v>
      </c>
      <c r="O1423" s="30">
        <f t="shared" si="271"/>
        <v>43076.6</v>
      </c>
      <c r="P1423" s="31">
        <v>1.2300000000000001E-4</v>
      </c>
      <c r="Q1423" s="32">
        <f t="shared" si="272"/>
        <v>5.2984217999999998</v>
      </c>
      <c r="R1423" s="29">
        <v>0</v>
      </c>
      <c r="S1423" s="30">
        <v>0</v>
      </c>
      <c r="T1423" s="30">
        <f t="shared" si="273"/>
        <v>0</v>
      </c>
      <c r="U1423" s="33">
        <v>1.2400000000000001E-4</v>
      </c>
      <c r="V1423" s="34">
        <f t="shared" si="274"/>
        <v>0</v>
      </c>
      <c r="W1423" s="11"/>
    </row>
    <row r="1424" spans="7:23" x14ac:dyDescent="0.3">
      <c r="G1424" s="26"/>
      <c r="H1424" s="11">
        <v>38</v>
      </c>
      <c r="I1424" s="11" t="s">
        <v>12</v>
      </c>
      <c r="J1424" s="27">
        <v>442</v>
      </c>
      <c r="K1424" s="28">
        <v>0.7</v>
      </c>
      <c r="L1424" s="29">
        <v>0</v>
      </c>
      <c r="M1424" s="29">
        <v>61538</v>
      </c>
      <c r="N1424" s="30">
        <v>0</v>
      </c>
      <c r="O1424" s="30">
        <f t="shared" si="271"/>
        <v>43076.6</v>
      </c>
      <c r="P1424" s="31">
        <v>7.8999999999999996E-5</v>
      </c>
      <c r="Q1424" s="32">
        <f t="shared" si="272"/>
        <v>3.4030513999999998</v>
      </c>
      <c r="R1424" s="29">
        <v>0</v>
      </c>
      <c r="S1424" s="30">
        <v>0</v>
      </c>
      <c r="T1424" s="30">
        <f t="shared" si="273"/>
        <v>0</v>
      </c>
      <c r="U1424" s="33">
        <v>8.2999999999999998E-5</v>
      </c>
      <c r="V1424" s="34">
        <f t="shared" si="274"/>
        <v>0</v>
      </c>
      <c r="W1424" s="11"/>
    </row>
    <row r="1425" spans="7:23" x14ac:dyDescent="0.3">
      <c r="G1425" s="26"/>
      <c r="H1425" s="11">
        <v>41</v>
      </c>
      <c r="I1425" s="11" t="s">
        <v>125</v>
      </c>
      <c r="J1425" s="27">
        <v>442</v>
      </c>
      <c r="K1425" s="28">
        <v>0.7</v>
      </c>
      <c r="L1425" s="29">
        <v>0</v>
      </c>
      <c r="M1425" s="29">
        <v>61538</v>
      </c>
      <c r="N1425" s="30">
        <v>0</v>
      </c>
      <c r="O1425" s="30">
        <f t="shared" si="271"/>
        <v>43076.6</v>
      </c>
      <c r="P1425" s="31">
        <v>0</v>
      </c>
      <c r="Q1425" s="32">
        <f t="shared" si="272"/>
        <v>0</v>
      </c>
      <c r="R1425" s="29">
        <v>0</v>
      </c>
      <c r="S1425" s="30">
        <v>0</v>
      </c>
      <c r="T1425" s="30">
        <f t="shared" si="273"/>
        <v>0</v>
      </c>
      <c r="U1425" s="33">
        <v>0</v>
      </c>
      <c r="V1425" s="34">
        <f t="shared" si="274"/>
        <v>0</v>
      </c>
      <c r="W1425" s="11"/>
    </row>
    <row r="1426" spans="7:23" x14ac:dyDescent="0.3">
      <c r="G1426" s="26"/>
      <c r="H1426" s="11">
        <v>55</v>
      </c>
      <c r="I1426" s="11" t="s">
        <v>26</v>
      </c>
      <c r="J1426" s="27">
        <v>442</v>
      </c>
      <c r="K1426" s="28">
        <v>0.7</v>
      </c>
      <c r="L1426" s="29">
        <v>0</v>
      </c>
      <c r="M1426" s="29">
        <v>61538</v>
      </c>
      <c r="N1426" s="30">
        <v>0</v>
      </c>
      <c r="O1426" s="30">
        <f t="shared" si="271"/>
        <v>43076.6</v>
      </c>
      <c r="P1426" s="31">
        <v>1.5699999999999999E-4</v>
      </c>
      <c r="Q1426" s="32">
        <f t="shared" si="272"/>
        <v>6.7630261999999997</v>
      </c>
      <c r="R1426" s="29">
        <v>0</v>
      </c>
      <c r="S1426" s="30">
        <v>0</v>
      </c>
      <c r="T1426" s="30">
        <f t="shared" si="273"/>
        <v>0</v>
      </c>
      <c r="U1426" s="33">
        <v>2.1100000000000001E-4</v>
      </c>
      <c r="V1426" s="34">
        <f t="shared" si="274"/>
        <v>0</v>
      </c>
      <c r="W1426" s="11"/>
    </row>
    <row r="1427" spans="7:23" x14ac:dyDescent="0.3">
      <c r="G1427" s="26"/>
      <c r="H1427" s="11">
        <v>56</v>
      </c>
      <c r="I1427" s="11" t="s">
        <v>14</v>
      </c>
      <c r="J1427" s="27">
        <v>442</v>
      </c>
      <c r="K1427" s="28">
        <v>0.7</v>
      </c>
      <c r="L1427" s="29">
        <v>0</v>
      </c>
      <c r="M1427" s="29">
        <v>61538</v>
      </c>
      <c r="N1427" s="30">
        <v>0</v>
      </c>
      <c r="O1427" s="30">
        <f t="shared" si="271"/>
        <v>43076.6</v>
      </c>
      <c r="P1427" s="31">
        <v>1.405E-3</v>
      </c>
      <c r="Q1427" s="32">
        <f t="shared" si="272"/>
        <v>60.522622999999996</v>
      </c>
      <c r="R1427" s="29">
        <v>0</v>
      </c>
      <c r="S1427" s="30">
        <v>0</v>
      </c>
      <c r="T1427" s="30">
        <f t="shared" si="273"/>
        <v>0</v>
      </c>
      <c r="U1427" s="33">
        <v>1.4710000000000001E-3</v>
      </c>
      <c r="V1427" s="34">
        <f t="shared" si="274"/>
        <v>0</v>
      </c>
      <c r="W1427" s="11"/>
    </row>
    <row r="1428" spans="7:23" x14ac:dyDescent="0.3">
      <c r="G1428" s="26"/>
      <c r="H1428" s="11">
        <v>71</v>
      </c>
      <c r="I1428" s="11" t="s">
        <v>18</v>
      </c>
      <c r="J1428" s="27">
        <v>442</v>
      </c>
      <c r="K1428" s="28">
        <v>0</v>
      </c>
      <c r="L1428" s="29">
        <v>0</v>
      </c>
      <c r="M1428" s="29">
        <v>61538</v>
      </c>
      <c r="N1428" s="30">
        <v>0</v>
      </c>
      <c r="O1428" s="30">
        <f t="shared" si="271"/>
        <v>0</v>
      </c>
      <c r="P1428" s="31">
        <v>1.1E-5</v>
      </c>
      <c r="Q1428" s="32">
        <f t="shared" si="272"/>
        <v>0</v>
      </c>
      <c r="R1428" s="29">
        <v>0</v>
      </c>
      <c r="S1428" s="30">
        <v>0</v>
      </c>
      <c r="T1428" s="30">
        <f t="shared" si="273"/>
        <v>0</v>
      </c>
      <c r="U1428" s="33">
        <v>1.2E-5</v>
      </c>
      <c r="V1428" s="34">
        <f t="shared" si="274"/>
        <v>0</v>
      </c>
      <c r="W1428" s="11"/>
    </row>
    <row r="1429" spans="7:23" x14ac:dyDescent="0.3">
      <c r="G1429" s="26"/>
      <c r="H1429" s="11">
        <v>72</v>
      </c>
      <c r="I1429" s="11" t="s">
        <v>28</v>
      </c>
      <c r="J1429" s="27">
        <v>442</v>
      </c>
      <c r="K1429" s="28">
        <v>0</v>
      </c>
      <c r="L1429" s="29">
        <v>0</v>
      </c>
      <c r="M1429" s="29">
        <v>61538</v>
      </c>
      <c r="N1429" s="30">
        <v>0</v>
      </c>
      <c r="O1429" s="30">
        <f t="shared" si="271"/>
        <v>0</v>
      </c>
      <c r="P1429" s="31">
        <v>3.1799999999999998E-4</v>
      </c>
      <c r="Q1429" s="32">
        <f t="shared" si="272"/>
        <v>0</v>
      </c>
      <c r="R1429" s="29">
        <v>0</v>
      </c>
      <c r="S1429" s="30">
        <v>0</v>
      </c>
      <c r="T1429" s="30">
        <f t="shared" si="273"/>
        <v>0</v>
      </c>
      <c r="U1429" s="33">
        <v>3.3700000000000001E-4</v>
      </c>
      <c r="V1429" s="34">
        <f t="shared" si="274"/>
        <v>0</v>
      </c>
      <c r="W1429" s="11"/>
    </row>
    <row r="1430" spans="7:23" x14ac:dyDescent="0.3">
      <c r="G1430" s="26"/>
      <c r="H1430" s="11">
        <v>90</v>
      </c>
      <c r="I1430" s="11" t="s">
        <v>4</v>
      </c>
      <c r="J1430" s="27">
        <v>442</v>
      </c>
      <c r="K1430" s="28">
        <v>0.7</v>
      </c>
      <c r="L1430" s="29">
        <v>0</v>
      </c>
      <c r="M1430" s="29">
        <v>61538</v>
      </c>
      <c r="N1430" s="30">
        <v>0</v>
      </c>
      <c r="O1430" s="30">
        <f t="shared" si="271"/>
        <v>43076.6</v>
      </c>
      <c r="P1430" s="31">
        <v>3.48E-4</v>
      </c>
      <c r="Q1430" s="32">
        <f t="shared" si="272"/>
        <v>14.9906568</v>
      </c>
      <c r="R1430" s="29">
        <v>0</v>
      </c>
      <c r="S1430" s="30">
        <v>0</v>
      </c>
      <c r="T1430" s="30">
        <f t="shared" si="273"/>
        <v>0</v>
      </c>
      <c r="U1430" s="33">
        <v>3.5100000000000002E-4</v>
      </c>
      <c r="V1430" s="34">
        <f t="shared" si="274"/>
        <v>0</v>
      </c>
      <c r="W1430" s="11"/>
    </row>
    <row r="1431" spans="7:23" x14ac:dyDescent="0.3">
      <c r="G1431" s="26"/>
      <c r="H1431" s="11">
        <v>97</v>
      </c>
      <c r="I1431" s="11" t="s">
        <v>3</v>
      </c>
      <c r="J1431" s="27">
        <v>442</v>
      </c>
      <c r="K1431" s="28">
        <v>0.7</v>
      </c>
      <c r="L1431" s="29">
        <v>0</v>
      </c>
      <c r="M1431" s="29">
        <v>61538</v>
      </c>
      <c r="N1431" s="30">
        <v>0</v>
      </c>
      <c r="O1431" s="30">
        <f t="shared" si="271"/>
        <v>43076.6</v>
      </c>
      <c r="P1431" s="31">
        <v>1.54E-4</v>
      </c>
      <c r="Q1431" s="32">
        <f t="shared" si="272"/>
        <v>6.6337963999999996</v>
      </c>
      <c r="R1431" s="29">
        <v>0</v>
      </c>
      <c r="S1431" s="30">
        <v>0</v>
      </c>
      <c r="T1431" s="30">
        <f t="shared" si="273"/>
        <v>0</v>
      </c>
      <c r="U1431" s="33">
        <v>1.6200000000000001E-4</v>
      </c>
      <c r="V1431" s="34">
        <f t="shared" si="274"/>
        <v>0</v>
      </c>
      <c r="W1431" s="11"/>
    </row>
    <row r="1432" spans="7:23" x14ac:dyDescent="0.3">
      <c r="G1432" s="26"/>
      <c r="H1432" s="11">
        <v>104</v>
      </c>
      <c r="I1432" s="11" t="s">
        <v>130</v>
      </c>
      <c r="J1432" s="27">
        <v>442</v>
      </c>
      <c r="K1432" s="28">
        <v>0.7</v>
      </c>
      <c r="L1432" s="29">
        <v>0</v>
      </c>
      <c r="M1432" s="29">
        <v>61538</v>
      </c>
      <c r="N1432" s="30">
        <v>0</v>
      </c>
      <c r="O1432" s="30">
        <f t="shared" si="271"/>
        <v>43076.6</v>
      </c>
      <c r="P1432" s="31">
        <v>0</v>
      </c>
      <c r="Q1432" s="32">
        <f t="shared" si="272"/>
        <v>0</v>
      </c>
      <c r="R1432" s="29">
        <v>0</v>
      </c>
      <c r="S1432" s="30">
        <v>0</v>
      </c>
      <c r="T1432" s="30">
        <f t="shared" si="273"/>
        <v>0</v>
      </c>
      <c r="U1432" s="33">
        <v>0</v>
      </c>
      <c r="V1432" s="34">
        <f t="shared" si="274"/>
        <v>0</v>
      </c>
      <c r="W1432" s="11"/>
    </row>
    <row r="1433" spans="7:23" x14ac:dyDescent="0.3">
      <c r="G1433" s="26"/>
      <c r="H1433" s="11">
        <v>105</v>
      </c>
      <c r="I1433" s="11" t="s">
        <v>174</v>
      </c>
      <c r="J1433" s="27">
        <v>442</v>
      </c>
      <c r="K1433" s="28">
        <v>0.7</v>
      </c>
      <c r="L1433" s="29">
        <v>0</v>
      </c>
      <c r="M1433" s="29">
        <v>61538</v>
      </c>
      <c r="N1433" s="30">
        <v>0</v>
      </c>
      <c r="O1433" s="30">
        <f t="shared" si="271"/>
        <v>43076.6</v>
      </c>
      <c r="P1433" s="31">
        <v>0</v>
      </c>
      <c r="Q1433" s="32">
        <f t="shared" si="272"/>
        <v>0</v>
      </c>
      <c r="R1433" s="29">
        <v>0</v>
      </c>
      <c r="S1433" s="30">
        <v>0</v>
      </c>
      <c r="T1433" s="30">
        <f t="shared" si="273"/>
        <v>0</v>
      </c>
      <c r="U1433" s="33">
        <v>0</v>
      </c>
      <c r="V1433" s="34">
        <f t="shared" si="274"/>
        <v>0</v>
      </c>
      <c r="W1433" s="11"/>
    </row>
    <row r="1434" spans="7:23" x14ac:dyDescent="0.3">
      <c r="G1434" s="26"/>
      <c r="H1434" s="11">
        <v>117</v>
      </c>
      <c r="I1434" s="11" t="s">
        <v>21</v>
      </c>
      <c r="J1434" s="27">
        <v>442</v>
      </c>
      <c r="K1434" s="28">
        <v>0.7</v>
      </c>
      <c r="L1434" s="29">
        <v>0</v>
      </c>
      <c r="M1434" s="29">
        <v>61538</v>
      </c>
      <c r="N1434" s="30">
        <v>0</v>
      </c>
      <c r="O1434" s="30">
        <f t="shared" si="271"/>
        <v>43076.6</v>
      </c>
      <c r="P1434" s="31">
        <v>2.7300000000000002E-4</v>
      </c>
      <c r="Q1434" s="32">
        <f t="shared" si="272"/>
        <v>11.759911800000001</v>
      </c>
      <c r="R1434" s="29">
        <v>0</v>
      </c>
      <c r="S1434" s="30">
        <v>0</v>
      </c>
      <c r="T1434" s="30">
        <f t="shared" si="273"/>
        <v>0</v>
      </c>
      <c r="U1434" s="33">
        <v>2.8800000000000001E-4</v>
      </c>
      <c r="V1434" s="34">
        <f t="shared" si="274"/>
        <v>0</v>
      </c>
      <c r="W1434" s="11"/>
    </row>
    <row r="1435" spans="7:23" x14ac:dyDescent="0.3">
      <c r="G1435" s="26"/>
      <c r="H1435" s="11">
        <v>118</v>
      </c>
      <c r="I1435" s="11" t="s">
        <v>19</v>
      </c>
      <c r="J1435" s="27">
        <v>442</v>
      </c>
      <c r="K1435" s="28">
        <v>0.7</v>
      </c>
      <c r="L1435" s="29">
        <v>0</v>
      </c>
      <c r="M1435" s="29">
        <v>61538</v>
      </c>
      <c r="N1435" s="30">
        <v>0</v>
      </c>
      <c r="O1435" s="30">
        <f t="shared" si="271"/>
        <v>43076.6</v>
      </c>
      <c r="P1435" s="31">
        <v>1.3899999999999999E-4</v>
      </c>
      <c r="Q1435" s="32">
        <f t="shared" si="272"/>
        <v>5.9876473999999993</v>
      </c>
      <c r="R1435" s="29">
        <v>0</v>
      </c>
      <c r="S1435" s="30">
        <v>0</v>
      </c>
      <c r="T1435" s="30">
        <f t="shared" si="273"/>
        <v>0</v>
      </c>
      <c r="U1435" s="33">
        <v>6.9999999999999999E-6</v>
      </c>
      <c r="V1435" s="34">
        <f t="shared" si="274"/>
        <v>0</v>
      </c>
      <c r="W1435" s="11"/>
    </row>
    <row r="1436" spans="7:23" x14ac:dyDescent="0.3">
      <c r="G1436" s="26"/>
      <c r="H1436" s="11">
        <v>120</v>
      </c>
      <c r="I1436" s="11" t="s">
        <v>173</v>
      </c>
      <c r="J1436" s="27">
        <v>442</v>
      </c>
      <c r="K1436" s="28">
        <v>0.7</v>
      </c>
      <c r="L1436" s="29">
        <v>0</v>
      </c>
      <c r="M1436" s="29">
        <v>61538</v>
      </c>
      <c r="N1436" s="30">
        <v>0</v>
      </c>
      <c r="O1436" s="30">
        <f t="shared" si="271"/>
        <v>43076.6</v>
      </c>
      <c r="P1436" s="31">
        <v>0</v>
      </c>
      <c r="Q1436" s="32">
        <f t="shared" si="272"/>
        <v>0</v>
      </c>
      <c r="R1436" s="29">
        <v>0</v>
      </c>
      <c r="S1436" s="30">
        <v>0</v>
      </c>
      <c r="T1436" s="30">
        <f t="shared" si="273"/>
        <v>0</v>
      </c>
      <c r="U1436" s="33">
        <v>0</v>
      </c>
      <c r="V1436" s="34">
        <f t="shared" si="274"/>
        <v>0</v>
      </c>
      <c r="W1436" s="11"/>
    </row>
    <row r="1437" spans="7:23" x14ac:dyDescent="0.3">
      <c r="G1437" s="26"/>
      <c r="H1437" s="11">
        <v>129</v>
      </c>
      <c r="I1437" s="11" t="s">
        <v>133</v>
      </c>
      <c r="J1437" s="27">
        <v>442</v>
      </c>
      <c r="K1437" s="28">
        <v>0.7</v>
      </c>
      <c r="L1437" s="29">
        <v>0</v>
      </c>
      <c r="M1437" s="29">
        <v>61538</v>
      </c>
      <c r="N1437" s="30">
        <v>0</v>
      </c>
      <c r="O1437" s="30">
        <f t="shared" si="271"/>
        <v>43076.6</v>
      </c>
      <c r="P1437" s="31">
        <v>0</v>
      </c>
      <c r="Q1437" s="32">
        <f t="shared" si="272"/>
        <v>0</v>
      </c>
      <c r="R1437" s="29">
        <v>0</v>
      </c>
      <c r="S1437" s="30">
        <v>0</v>
      </c>
      <c r="T1437" s="30">
        <f t="shared" si="273"/>
        <v>0</v>
      </c>
      <c r="U1437" s="33">
        <v>0</v>
      </c>
      <c r="V1437" s="34">
        <f t="shared" si="274"/>
        <v>0</v>
      </c>
      <c r="W1437" s="11"/>
    </row>
    <row r="1438" spans="7:23" x14ac:dyDescent="0.3">
      <c r="G1438" s="26"/>
      <c r="H1438" s="11"/>
      <c r="I1438" s="11"/>
      <c r="J1438" s="27"/>
      <c r="K1438" s="28"/>
      <c r="L1438" s="30"/>
      <c r="M1438" s="30"/>
      <c r="N1438" s="30"/>
      <c r="O1438" s="30"/>
      <c r="P1438" s="33"/>
      <c r="Q1438" s="32"/>
      <c r="R1438" s="30"/>
      <c r="S1438" s="30"/>
      <c r="T1438" s="30"/>
      <c r="U1438" s="33"/>
      <c r="V1438" s="34"/>
      <c r="W1438" s="11"/>
    </row>
    <row r="1439" spans="7:23" ht="15.6" x14ac:dyDescent="0.3">
      <c r="G1439" s="39">
        <v>120</v>
      </c>
      <c r="H1439" s="40" t="s">
        <v>173</v>
      </c>
      <c r="I1439" s="11"/>
      <c r="J1439" s="27"/>
      <c r="K1439" s="28"/>
      <c r="L1439" s="30"/>
      <c r="M1439" s="30"/>
      <c r="N1439" s="30"/>
      <c r="O1439" s="30"/>
      <c r="P1439" s="33"/>
      <c r="Q1439" s="32"/>
      <c r="R1439" s="30"/>
      <c r="S1439" s="30"/>
      <c r="T1439" s="30"/>
      <c r="U1439" s="33"/>
      <c r="V1439" s="34"/>
      <c r="W1439" s="11"/>
    </row>
    <row r="1440" spans="7:23" x14ac:dyDescent="0.3">
      <c r="G1440" s="26"/>
      <c r="H1440" s="11">
        <v>1</v>
      </c>
      <c r="I1440" s="11" t="s">
        <v>11</v>
      </c>
      <c r="J1440" s="27">
        <v>443</v>
      </c>
      <c r="K1440" s="28">
        <v>0.7</v>
      </c>
      <c r="L1440" s="29">
        <v>0</v>
      </c>
      <c r="M1440" s="29">
        <v>32234</v>
      </c>
      <c r="N1440" s="30">
        <v>2918300</v>
      </c>
      <c r="O1440" s="30">
        <f t="shared" ref="O1440:O1459" si="275">(L1440+M1440-N1440)*K1440</f>
        <v>-2020246.2</v>
      </c>
      <c r="P1440" s="31">
        <v>1.91E-3</v>
      </c>
      <c r="Q1440" s="32">
        <f t="shared" ref="Q1440:Q1459" si="276">O1440*P1440</f>
        <v>-3858.6702420000001</v>
      </c>
      <c r="R1440" s="29">
        <v>0</v>
      </c>
      <c r="S1440" s="30">
        <v>0</v>
      </c>
      <c r="T1440" s="30">
        <f t="shared" ref="T1440:T1459" si="277">(R1440-S1440)*K1440</f>
        <v>0</v>
      </c>
      <c r="U1440" s="33">
        <v>1.9740000000000001E-3</v>
      </c>
      <c r="V1440" s="34">
        <f t="shared" ref="V1440:V1459" si="278">T1440*U1440</f>
        <v>0</v>
      </c>
      <c r="W1440" s="11"/>
    </row>
    <row r="1441" spans="7:23" x14ac:dyDescent="0.3">
      <c r="G1441" s="26"/>
      <c r="H1441" s="11">
        <v>2</v>
      </c>
      <c r="I1441" s="11" t="s">
        <v>27</v>
      </c>
      <c r="J1441" s="27">
        <v>443</v>
      </c>
      <c r="K1441" s="28">
        <v>0.7</v>
      </c>
      <c r="L1441" s="29">
        <v>0</v>
      </c>
      <c r="M1441" s="29">
        <v>32234</v>
      </c>
      <c r="N1441" s="30">
        <v>2918300</v>
      </c>
      <c r="O1441" s="30">
        <f t="shared" si="275"/>
        <v>-2020246.2</v>
      </c>
      <c r="P1441" s="31">
        <v>2.6899999999999998E-4</v>
      </c>
      <c r="Q1441" s="32">
        <f t="shared" si="276"/>
        <v>-543.44622779999997</v>
      </c>
      <c r="R1441" s="29">
        <v>0</v>
      </c>
      <c r="S1441" s="30">
        <v>0</v>
      </c>
      <c r="T1441" s="30">
        <f t="shared" si="277"/>
        <v>0</v>
      </c>
      <c r="U1441" s="33">
        <v>2.9500000000000001E-4</v>
      </c>
      <c r="V1441" s="34">
        <f t="shared" si="278"/>
        <v>0</v>
      </c>
      <c r="W1441" s="11"/>
    </row>
    <row r="1442" spans="7:23" x14ac:dyDescent="0.3">
      <c r="G1442" s="26"/>
      <c r="H1442" s="11">
        <v>3</v>
      </c>
      <c r="I1442" s="11" t="s">
        <v>20</v>
      </c>
      <c r="J1442" s="27">
        <v>443</v>
      </c>
      <c r="K1442" s="28">
        <v>0.7</v>
      </c>
      <c r="L1442" s="29">
        <v>0</v>
      </c>
      <c r="M1442" s="29">
        <v>32234</v>
      </c>
      <c r="N1442" s="30">
        <v>2918300</v>
      </c>
      <c r="O1442" s="30">
        <f t="shared" si="275"/>
        <v>-2020246.2</v>
      </c>
      <c r="P1442" s="31">
        <v>5.9699999999999998E-4</v>
      </c>
      <c r="Q1442" s="32">
        <f t="shared" si="276"/>
        <v>-1206.0869814</v>
      </c>
      <c r="R1442" s="29">
        <v>0</v>
      </c>
      <c r="S1442" s="30">
        <v>0</v>
      </c>
      <c r="T1442" s="30">
        <f t="shared" si="277"/>
        <v>0</v>
      </c>
      <c r="U1442" s="33">
        <v>6.3100000000000005E-4</v>
      </c>
      <c r="V1442" s="34">
        <f t="shared" si="278"/>
        <v>0</v>
      </c>
      <c r="W1442" s="11"/>
    </row>
    <row r="1443" spans="7:23" x14ac:dyDescent="0.3">
      <c r="G1443" s="26"/>
      <c r="H1443" s="11">
        <v>5</v>
      </c>
      <c r="I1443" s="11" t="s">
        <v>17</v>
      </c>
      <c r="J1443" s="27">
        <v>443</v>
      </c>
      <c r="K1443" s="28">
        <v>0.7</v>
      </c>
      <c r="L1443" s="29">
        <v>0</v>
      </c>
      <c r="M1443" s="29">
        <v>32234</v>
      </c>
      <c r="N1443" s="30">
        <v>2918300</v>
      </c>
      <c r="O1443" s="30">
        <f t="shared" si="275"/>
        <v>-2020246.2</v>
      </c>
      <c r="P1443" s="31">
        <v>6.6930000000000002E-3</v>
      </c>
      <c r="Q1443" s="32">
        <f t="shared" si="276"/>
        <v>-13521.5078166</v>
      </c>
      <c r="R1443" s="29">
        <v>0</v>
      </c>
      <c r="S1443" s="30">
        <v>0</v>
      </c>
      <c r="T1443" s="30">
        <f t="shared" si="277"/>
        <v>0</v>
      </c>
      <c r="U1443" s="33">
        <v>6.6429999999999996E-3</v>
      </c>
      <c r="V1443" s="34">
        <f t="shared" si="278"/>
        <v>0</v>
      </c>
      <c r="W1443" s="11"/>
    </row>
    <row r="1444" spans="7:23" x14ac:dyDescent="0.3">
      <c r="G1444" s="26"/>
      <c r="H1444" s="11">
        <v>6</v>
      </c>
      <c r="I1444" s="11" t="s">
        <v>118</v>
      </c>
      <c r="J1444" s="27">
        <v>443</v>
      </c>
      <c r="K1444" s="28">
        <v>0.7</v>
      </c>
      <c r="L1444" s="29">
        <v>0</v>
      </c>
      <c r="M1444" s="29">
        <v>32234</v>
      </c>
      <c r="N1444" s="30">
        <v>2918300</v>
      </c>
      <c r="O1444" s="30">
        <f t="shared" si="275"/>
        <v>-2020246.2</v>
      </c>
      <c r="P1444" s="31">
        <v>0</v>
      </c>
      <c r="Q1444" s="32">
        <f t="shared" si="276"/>
        <v>0</v>
      </c>
      <c r="R1444" s="29">
        <v>0</v>
      </c>
      <c r="S1444" s="30">
        <v>0</v>
      </c>
      <c r="T1444" s="30">
        <f t="shared" si="277"/>
        <v>0</v>
      </c>
      <c r="U1444" s="33">
        <v>0</v>
      </c>
      <c r="V1444" s="34">
        <f t="shared" si="278"/>
        <v>0</v>
      </c>
      <c r="W1444" s="11"/>
    </row>
    <row r="1445" spans="7:23" x14ac:dyDescent="0.3">
      <c r="G1445" s="26"/>
      <c r="H1445" s="11">
        <v>7</v>
      </c>
      <c r="I1445" s="11" t="s">
        <v>9</v>
      </c>
      <c r="J1445" s="27">
        <v>443</v>
      </c>
      <c r="K1445" s="28">
        <v>0.7</v>
      </c>
      <c r="L1445" s="29">
        <v>0</v>
      </c>
      <c r="M1445" s="29">
        <v>32234</v>
      </c>
      <c r="N1445" s="30">
        <v>2918300</v>
      </c>
      <c r="O1445" s="30">
        <f t="shared" si="275"/>
        <v>-2020246.2</v>
      </c>
      <c r="P1445" s="31">
        <v>1.27E-4</v>
      </c>
      <c r="Q1445" s="32">
        <f t="shared" si="276"/>
        <v>-256.57126740000001</v>
      </c>
      <c r="R1445" s="29">
        <v>0</v>
      </c>
      <c r="S1445" s="30">
        <v>0</v>
      </c>
      <c r="T1445" s="30">
        <f t="shared" si="277"/>
        <v>0</v>
      </c>
      <c r="U1445" s="33">
        <v>1.34E-4</v>
      </c>
      <c r="V1445" s="34">
        <f t="shared" si="278"/>
        <v>0</v>
      </c>
      <c r="W1445" s="11"/>
    </row>
    <row r="1446" spans="7:23" x14ac:dyDescent="0.3">
      <c r="G1446" s="26"/>
      <c r="H1446" s="11">
        <v>8</v>
      </c>
      <c r="I1446" s="11" t="s">
        <v>23</v>
      </c>
      <c r="J1446" s="27">
        <v>443</v>
      </c>
      <c r="K1446" s="28">
        <v>0.7</v>
      </c>
      <c r="L1446" s="29">
        <v>0</v>
      </c>
      <c r="M1446" s="29">
        <v>32234</v>
      </c>
      <c r="N1446" s="30">
        <v>2918300</v>
      </c>
      <c r="O1446" s="30">
        <f t="shared" si="275"/>
        <v>-2020246.2</v>
      </c>
      <c r="P1446" s="31">
        <v>1.8699999999999999E-4</v>
      </c>
      <c r="Q1446" s="32">
        <f t="shared" si="276"/>
        <v>-377.78603939999999</v>
      </c>
      <c r="R1446" s="29">
        <v>0</v>
      </c>
      <c r="S1446" s="30">
        <v>0</v>
      </c>
      <c r="T1446" s="30">
        <f t="shared" si="277"/>
        <v>0</v>
      </c>
      <c r="U1446" s="33">
        <v>1.9599999999999999E-4</v>
      </c>
      <c r="V1446" s="34">
        <f t="shared" si="278"/>
        <v>0</v>
      </c>
      <c r="W1446" s="11"/>
    </row>
    <row r="1447" spans="7:23" x14ac:dyDescent="0.3">
      <c r="G1447" s="26"/>
      <c r="H1447" s="11">
        <v>25</v>
      </c>
      <c r="I1447" s="11" t="s">
        <v>8</v>
      </c>
      <c r="J1447" s="27">
        <v>443</v>
      </c>
      <c r="K1447" s="28">
        <v>0.7</v>
      </c>
      <c r="L1447" s="29">
        <v>0</v>
      </c>
      <c r="M1447" s="29">
        <v>32234</v>
      </c>
      <c r="N1447" s="30">
        <v>2918300</v>
      </c>
      <c r="O1447" s="30">
        <f t="shared" si="275"/>
        <v>-2020246.2</v>
      </c>
      <c r="P1447" s="31">
        <v>1.2300000000000001E-4</v>
      </c>
      <c r="Q1447" s="32">
        <f t="shared" si="276"/>
        <v>-248.4902826</v>
      </c>
      <c r="R1447" s="29">
        <v>0</v>
      </c>
      <c r="S1447" s="30">
        <v>0</v>
      </c>
      <c r="T1447" s="30">
        <f t="shared" si="277"/>
        <v>0</v>
      </c>
      <c r="U1447" s="33">
        <v>1.2400000000000001E-4</v>
      </c>
      <c r="V1447" s="34">
        <f t="shared" si="278"/>
        <v>0</v>
      </c>
      <c r="W1447" s="11"/>
    </row>
    <row r="1448" spans="7:23" x14ac:dyDescent="0.3">
      <c r="G1448" s="26"/>
      <c r="H1448" s="11">
        <v>38</v>
      </c>
      <c r="I1448" s="11" t="s">
        <v>12</v>
      </c>
      <c r="J1448" s="27">
        <v>443</v>
      </c>
      <c r="K1448" s="28">
        <v>0.7</v>
      </c>
      <c r="L1448" s="29">
        <v>0</v>
      </c>
      <c r="M1448" s="29">
        <v>32234</v>
      </c>
      <c r="N1448" s="30">
        <v>2918300</v>
      </c>
      <c r="O1448" s="30">
        <f t="shared" si="275"/>
        <v>-2020246.2</v>
      </c>
      <c r="P1448" s="31">
        <v>7.8999999999999996E-5</v>
      </c>
      <c r="Q1448" s="32">
        <f t="shared" si="276"/>
        <v>-159.59944979999997</v>
      </c>
      <c r="R1448" s="29">
        <v>0</v>
      </c>
      <c r="S1448" s="30">
        <v>0</v>
      </c>
      <c r="T1448" s="30">
        <f t="shared" si="277"/>
        <v>0</v>
      </c>
      <c r="U1448" s="33">
        <v>8.2999999999999998E-5</v>
      </c>
      <c r="V1448" s="34">
        <f t="shared" si="278"/>
        <v>0</v>
      </c>
      <c r="W1448" s="11"/>
    </row>
    <row r="1449" spans="7:23" x14ac:dyDescent="0.3">
      <c r="G1449" s="26"/>
      <c r="H1449" s="11">
        <v>41</v>
      </c>
      <c r="I1449" s="11" t="s">
        <v>125</v>
      </c>
      <c r="J1449" s="27">
        <v>443</v>
      </c>
      <c r="K1449" s="28">
        <v>0.7</v>
      </c>
      <c r="L1449" s="29">
        <v>0</v>
      </c>
      <c r="M1449" s="29">
        <v>32234</v>
      </c>
      <c r="N1449" s="30">
        <v>2918300</v>
      </c>
      <c r="O1449" s="30">
        <f t="shared" si="275"/>
        <v>-2020246.2</v>
      </c>
      <c r="P1449" s="31">
        <v>0</v>
      </c>
      <c r="Q1449" s="32">
        <f t="shared" si="276"/>
        <v>0</v>
      </c>
      <c r="R1449" s="29">
        <v>0</v>
      </c>
      <c r="S1449" s="30">
        <v>0</v>
      </c>
      <c r="T1449" s="30">
        <f t="shared" si="277"/>
        <v>0</v>
      </c>
      <c r="U1449" s="33">
        <v>0</v>
      </c>
      <c r="V1449" s="34">
        <f t="shared" si="278"/>
        <v>0</v>
      </c>
      <c r="W1449" s="11"/>
    </row>
    <row r="1450" spans="7:23" x14ac:dyDescent="0.3">
      <c r="G1450" s="26"/>
      <c r="H1450" s="11">
        <v>55</v>
      </c>
      <c r="I1450" s="11" t="s">
        <v>26</v>
      </c>
      <c r="J1450" s="27">
        <v>443</v>
      </c>
      <c r="K1450" s="28">
        <v>0.7</v>
      </c>
      <c r="L1450" s="29">
        <v>0</v>
      </c>
      <c r="M1450" s="29">
        <v>32234</v>
      </c>
      <c r="N1450" s="30">
        <v>2918300</v>
      </c>
      <c r="O1450" s="30">
        <f t="shared" si="275"/>
        <v>-2020246.2</v>
      </c>
      <c r="P1450" s="31">
        <v>1.5699999999999999E-4</v>
      </c>
      <c r="Q1450" s="32">
        <f t="shared" si="276"/>
        <v>-317.17865339999997</v>
      </c>
      <c r="R1450" s="29">
        <v>0</v>
      </c>
      <c r="S1450" s="30">
        <v>0</v>
      </c>
      <c r="T1450" s="30">
        <f t="shared" si="277"/>
        <v>0</v>
      </c>
      <c r="U1450" s="33">
        <v>2.1100000000000001E-4</v>
      </c>
      <c r="V1450" s="34">
        <f t="shared" si="278"/>
        <v>0</v>
      </c>
      <c r="W1450" s="11"/>
    </row>
    <row r="1451" spans="7:23" x14ac:dyDescent="0.3">
      <c r="G1451" s="26"/>
      <c r="H1451" s="11">
        <v>56</v>
      </c>
      <c r="I1451" s="11" t="s">
        <v>14</v>
      </c>
      <c r="J1451" s="27">
        <v>443</v>
      </c>
      <c r="K1451" s="28">
        <v>0.7</v>
      </c>
      <c r="L1451" s="29">
        <v>0</v>
      </c>
      <c r="M1451" s="29">
        <v>32234</v>
      </c>
      <c r="N1451" s="30">
        <v>2918300</v>
      </c>
      <c r="O1451" s="30">
        <f t="shared" si="275"/>
        <v>-2020246.2</v>
      </c>
      <c r="P1451" s="31">
        <v>1.405E-3</v>
      </c>
      <c r="Q1451" s="32">
        <f t="shared" si="276"/>
        <v>-2838.4459109999998</v>
      </c>
      <c r="R1451" s="29">
        <v>0</v>
      </c>
      <c r="S1451" s="30">
        <v>0</v>
      </c>
      <c r="T1451" s="30">
        <f t="shared" si="277"/>
        <v>0</v>
      </c>
      <c r="U1451" s="33">
        <v>1.4710000000000001E-3</v>
      </c>
      <c r="V1451" s="34">
        <f t="shared" si="278"/>
        <v>0</v>
      </c>
      <c r="W1451" s="11"/>
    </row>
    <row r="1452" spans="7:23" x14ac:dyDescent="0.3">
      <c r="G1452" s="26"/>
      <c r="H1452" s="11">
        <v>71</v>
      </c>
      <c r="I1452" s="11" t="s">
        <v>18</v>
      </c>
      <c r="J1452" s="27">
        <v>443</v>
      </c>
      <c r="K1452" s="28">
        <v>0</v>
      </c>
      <c r="L1452" s="29">
        <v>0</v>
      </c>
      <c r="M1452" s="29">
        <v>32234</v>
      </c>
      <c r="N1452" s="30">
        <v>2918300</v>
      </c>
      <c r="O1452" s="30">
        <f t="shared" si="275"/>
        <v>0</v>
      </c>
      <c r="P1452" s="31">
        <v>1.1E-5</v>
      </c>
      <c r="Q1452" s="32">
        <f t="shared" si="276"/>
        <v>0</v>
      </c>
      <c r="R1452" s="29">
        <v>0</v>
      </c>
      <c r="S1452" s="30">
        <v>0</v>
      </c>
      <c r="T1452" s="30">
        <f t="shared" si="277"/>
        <v>0</v>
      </c>
      <c r="U1452" s="33">
        <v>1.2E-5</v>
      </c>
      <c r="V1452" s="34">
        <f t="shared" si="278"/>
        <v>0</v>
      </c>
      <c r="W1452" s="11"/>
    </row>
    <row r="1453" spans="7:23" x14ac:dyDescent="0.3">
      <c r="G1453" s="26"/>
      <c r="H1453" s="11">
        <v>72</v>
      </c>
      <c r="I1453" s="11" t="s">
        <v>28</v>
      </c>
      <c r="J1453" s="27">
        <v>443</v>
      </c>
      <c r="K1453" s="28">
        <v>0</v>
      </c>
      <c r="L1453" s="29">
        <v>0</v>
      </c>
      <c r="M1453" s="29">
        <v>32234</v>
      </c>
      <c r="N1453" s="30">
        <v>2918300</v>
      </c>
      <c r="O1453" s="30">
        <f t="shared" si="275"/>
        <v>0</v>
      </c>
      <c r="P1453" s="31">
        <v>3.1799999999999998E-4</v>
      </c>
      <c r="Q1453" s="32">
        <f t="shared" si="276"/>
        <v>0</v>
      </c>
      <c r="R1453" s="29">
        <v>0</v>
      </c>
      <c r="S1453" s="30">
        <v>0</v>
      </c>
      <c r="T1453" s="30">
        <f t="shared" si="277"/>
        <v>0</v>
      </c>
      <c r="U1453" s="33">
        <v>3.3700000000000001E-4</v>
      </c>
      <c r="V1453" s="34">
        <f t="shared" si="278"/>
        <v>0</v>
      </c>
      <c r="W1453" s="11"/>
    </row>
    <row r="1454" spans="7:23" x14ac:dyDescent="0.3">
      <c r="G1454" s="26"/>
      <c r="H1454" s="11">
        <v>97</v>
      </c>
      <c r="I1454" s="11" t="s">
        <v>3</v>
      </c>
      <c r="J1454" s="27">
        <v>443</v>
      </c>
      <c r="K1454" s="28">
        <v>0.7</v>
      </c>
      <c r="L1454" s="29">
        <v>0</v>
      </c>
      <c r="M1454" s="29">
        <v>32234</v>
      </c>
      <c r="N1454" s="30">
        <v>2918300</v>
      </c>
      <c r="O1454" s="30">
        <f t="shared" si="275"/>
        <v>-2020246.2</v>
      </c>
      <c r="P1454" s="31">
        <v>1.54E-4</v>
      </c>
      <c r="Q1454" s="32">
        <f t="shared" si="276"/>
        <v>-311.11791479999999</v>
      </c>
      <c r="R1454" s="29">
        <v>0</v>
      </c>
      <c r="S1454" s="30">
        <v>0</v>
      </c>
      <c r="T1454" s="30">
        <f t="shared" si="277"/>
        <v>0</v>
      </c>
      <c r="U1454" s="33">
        <v>1.6200000000000001E-4</v>
      </c>
      <c r="V1454" s="34">
        <f t="shared" si="278"/>
        <v>0</v>
      </c>
      <c r="W1454" s="11"/>
    </row>
    <row r="1455" spans="7:23" x14ac:dyDescent="0.3">
      <c r="G1455" s="26"/>
      <c r="H1455" s="11">
        <v>104</v>
      </c>
      <c r="I1455" s="11" t="s">
        <v>130</v>
      </c>
      <c r="J1455" s="27">
        <v>443</v>
      </c>
      <c r="K1455" s="28">
        <v>0.7</v>
      </c>
      <c r="L1455" s="29">
        <v>0</v>
      </c>
      <c r="M1455" s="29">
        <v>32234</v>
      </c>
      <c r="N1455" s="30">
        <v>2918300</v>
      </c>
      <c r="O1455" s="30">
        <f t="shared" si="275"/>
        <v>-2020246.2</v>
      </c>
      <c r="P1455" s="31">
        <v>0</v>
      </c>
      <c r="Q1455" s="32">
        <f t="shared" si="276"/>
        <v>0</v>
      </c>
      <c r="R1455" s="29">
        <v>0</v>
      </c>
      <c r="S1455" s="30">
        <v>0</v>
      </c>
      <c r="T1455" s="30">
        <f t="shared" si="277"/>
        <v>0</v>
      </c>
      <c r="U1455" s="33">
        <v>0</v>
      </c>
      <c r="V1455" s="34">
        <f t="shared" si="278"/>
        <v>0</v>
      </c>
      <c r="W1455" s="11"/>
    </row>
    <row r="1456" spans="7:23" x14ac:dyDescent="0.3">
      <c r="G1456" s="26"/>
      <c r="H1456" s="11">
        <v>117</v>
      </c>
      <c r="I1456" s="11" t="s">
        <v>21</v>
      </c>
      <c r="J1456" s="27">
        <v>443</v>
      </c>
      <c r="K1456" s="28">
        <v>0.7</v>
      </c>
      <c r="L1456" s="29">
        <v>0</v>
      </c>
      <c r="M1456" s="29">
        <v>32234</v>
      </c>
      <c r="N1456" s="30">
        <v>2918300</v>
      </c>
      <c r="O1456" s="30">
        <f t="shared" si="275"/>
        <v>-2020246.2</v>
      </c>
      <c r="P1456" s="31">
        <v>2.7300000000000002E-4</v>
      </c>
      <c r="Q1456" s="32">
        <f t="shared" si="276"/>
        <v>-551.52721259999998</v>
      </c>
      <c r="R1456" s="29">
        <v>0</v>
      </c>
      <c r="S1456" s="30">
        <v>0</v>
      </c>
      <c r="T1456" s="30">
        <f t="shared" si="277"/>
        <v>0</v>
      </c>
      <c r="U1456" s="33">
        <v>2.8800000000000001E-4</v>
      </c>
      <c r="V1456" s="34">
        <f t="shared" si="278"/>
        <v>0</v>
      </c>
      <c r="W1456" s="11"/>
    </row>
    <row r="1457" spans="7:23" x14ac:dyDescent="0.3">
      <c r="G1457" s="26"/>
      <c r="H1457" s="11">
        <v>118</v>
      </c>
      <c r="I1457" s="11" t="s">
        <v>19</v>
      </c>
      <c r="J1457" s="27">
        <v>443</v>
      </c>
      <c r="K1457" s="28">
        <v>0.7</v>
      </c>
      <c r="L1457" s="29">
        <v>0</v>
      </c>
      <c r="M1457" s="29">
        <v>32234</v>
      </c>
      <c r="N1457" s="30">
        <v>2918300</v>
      </c>
      <c r="O1457" s="30">
        <f t="shared" si="275"/>
        <v>-2020246.2</v>
      </c>
      <c r="P1457" s="31">
        <v>1.3899999999999999E-4</v>
      </c>
      <c r="Q1457" s="32">
        <f t="shared" si="276"/>
        <v>-280.81422179999998</v>
      </c>
      <c r="R1457" s="29">
        <v>0</v>
      </c>
      <c r="S1457" s="30">
        <v>0</v>
      </c>
      <c r="T1457" s="30">
        <f t="shared" si="277"/>
        <v>0</v>
      </c>
      <c r="U1457" s="33">
        <v>6.9999999999999999E-6</v>
      </c>
      <c r="V1457" s="34">
        <f t="shared" si="278"/>
        <v>0</v>
      </c>
      <c r="W1457" s="11"/>
    </row>
    <row r="1458" spans="7:23" x14ac:dyDescent="0.3">
      <c r="G1458" s="26"/>
      <c r="H1458" s="11">
        <v>120</v>
      </c>
      <c r="I1458" s="11" t="s">
        <v>173</v>
      </c>
      <c r="J1458" s="27">
        <v>443</v>
      </c>
      <c r="K1458" s="28">
        <v>0.7</v>
      </c>
      <c r="L1458" s="29">
        <v>0</v>
      </c>
      <c r="M1458" s="29">
        <v>32234</v>
      </c>
      <c r="N1458" s="30">
        <v>2918300</v>
      </c>
      <c r="O1458" s="30">
        <f t="shared" si="275"/>
        <v>-2020246.2</v>
      </c>
      <c r="P1458" s="31">
        <v>0</v>
      </c>
      <c r="Q1458" s="32">
        <f t="shared" si="276"/>
        <v>0</v>
      </c>
      <c r="R1458" s="29">
        <v>0</v>
      </c>
      <c r="S1458" s="30">
        <v>0</v>
      </c>
      <c r="T1458" s="30">
        <f t="shared" si="277"/>
        <v>0</v>
      </c>
      <c r="U1458" s="33">
        <v>0</v>
      </c>
      <c r="V1458" s="34">
        <f t="shared" si="278"/>
        <v>0</v>
      </c>
      <c r="W1458" s="11"/>
    </row>
    <row r="1459" spans="7:23" x14ac:dyDescent="0.3">
      <c r="G1459" s="26"/>
      <c r="H1459" s="11">
        <v>129</v>
      </c>
      <c r="I1459" s="11" t="s">
        <v>133</v>
      </c>
      <c r="J1459" s="27">
        <v>443</v>
      </c>
      <c r="K1459" s="28">
        <v>0.7</v>
      </c>
      <c r="L1459" s="29">
        <v>0</v>
      </c>
      <c r="M1459" s="29">
        <v>32234</v>
      </c>
      <c r="N1459" s="30">
        <v>2918300</v>
      </c>
      <c r="O1459" s="30">
        <f t="shared" si="275"/>
        <v>-2020246.2</v>
      </c>
      <c r="P1459" s="31">
        <v>0</v>
      </c>
      <c r="Q1459" s="32">
        <f t="shared" si="276"/>
        <v>0</v>
      </c>
      <c r="R1459" s="29">
        <v>0</v>
      </c>
      <c r="S1459" s="30">
        <v>0</v>
      </c>
      <c r="T1459" s="30">
        <f t="shared" si="277"/>
        <v>0</v>
      </c>
      <c r="U1459" s="33">
        <v>0</v>
      </c>
      <c r="V1459" s="34">
        <f t="shared" si="278"/>
        <v>0</v>
      </c>
      <c r="W1459" s="11"/>
    </row>
    <row r="1460" spans="7:23" ht="15" thickBot="1" x14ac:dyDescent="0.35">
      <c r="G1460" s="35"/>
      <c r="H1460" s="36"/>
      <c r="I1460" s="36"/>
      <c r="J1460" s="36"/>
      <c r="K1460" s="36"/>
      <c r="L1460" s="36"/>
      <c r="M1460" s="36"/>
      <c r="N1460" s="36"/>
      <c r="O1460" s="36"/>
      <c r="P1460" s="36"/>
      <c r="Q1460" s="36"/>
      <c r="R1460" s="36"/>
      <c r="S1460" s="36"/>
      <c r="T1460" s="36"/>
      <c r="U1460" s="36"/>
      <c r="V1460" s="37"/>
    </row>
    <row r="1461" spans="7:23" x14ac:dyDescent="0.3">
      <c r="G1461" s="11">
        <v>120</v>
      </c>
      <c r="H1461" s="11" t="s">
        <v>173</v>
      </c>
      <c r="I1461" s="11"/>
      <c r="J1461" s="27"/>
      <c r="K1461" s="28"/>
      <c r="L1461" s="30"/>
      <c r="M1461" s="30"/>
      <c r="N1461" s="30"/>
      <c r="O1461" s="30"/>
      <c r="P1461" s="33"/>
      <c r="Q1461" s="32">
        <f>SUM(Q1393:Q1460)</f>
        <v>1729072.5991231001</v>
      </c>
      <c r="R1461" s="30"/>
      <c r="S1461" s="30"/>
      <c r="T1461" s="30"/>
      <c r="U1461" s="33"/>
      <c r="V1461" s="32">
        <f>SUM(V1393:V1460)</f>
        <v>5229.0521219999982</v>
      </c>
      <c r="W1461" s="38">
        <f>Q1461+V1461</f>
        <v>1734301.6512451</v>
      </c>
    </row>
    <row r="1462" spans="7:23" x14ac:dyDescent="0.3">
      <c r="G1462" s="11"/>
      <c r="H1462" s="11"/>
      <c r="I1462" s="11"/>
      <c r="J1462" s="27"/>
      <c r="K1462" s="28"/>
      <c r="L1462" s="30"/>
      <c r="M1462" s="30"/>
      <c r="N1462" s="30"/>
      <c r="O1462" s="30"/>
      <c r="P1462" s="33"/>
      <c r="Q1462" s="32"/>
      <c r="R1462" s="30"/>
      <c r="S1462" s="30"/>
      <c r="T1462" s="30"/>
      <c r="U1462" s="33"/>
      <c r="V1462" s="32"/>
      <c r="W1462" s="11"/>
    </row>
    <row r="1463" spans="7:23" ht="15" thickBot="1" x14ac:dyDescent="0.35">
      <c r="G1463" s="11"/>
      <c r="H1463" s="11"/>
      <c r="I1463" s="11"/>
      <c r="J1463" s="12" t="s">
        <v>100</v>
      </c>
      <c r="K1463" s="13" t="s">
        <v>101</v>
      </c>
      <c r="L1463" s="14" t="s">
        <v>102</v>
      </c>
      <c r="M1463" s="14" t="s">
        <v>103</v>
      </c>
      <c r="N1463" s="14" t="s">
        <v>104</v>
      </c>
      <c r="O1463" s="14" t="s">
        <v>105</v>
      </c>
      <c r="P1463" s="15" t="s">
        <v>106</v>
      </c>
      <c r="Q1463" s="16" t="s">
        <v>107</v>
      </c>
      <c r="R1463" s="14" t="s">
        <v>108</v>
      </c>
      <c r="S1463" s="14" t="s">
        <v>109</v>
      </c>
      <c r="T1463" s="14" t="s">
        <v>110</v>
      </c>
      <c r="U1463" s="15" t="s">
        <v>111</v>
      </c>
      <c r="V1463" s="16" t="s">
        <v>112</v>
      </c>
      <c r="W1463" s="11"/>
    </row>
    <row r="1464" spans="7:23" ht="15.6" x14ac:dyDescent="0.3">
      <c r="G1464" s="17">
        <v>125</v>
      </c>
      <c r="H1464" s="18" t="s">
        <v>175</v>
      </c>
      <c r="I1464" s="19"/>
      <c r="J1464" s="20"/>
      <c r="K1464" s="21"/>
      <c r="L1464" s="22"/>
      <c r="M1464" s="22"/>
      <c r="N1464" s="22"/>
      <c r="O1464" s="22"/>
      <c r="P1464" s="23"/>
      <c r="Q1464" s="24"/>
      <c r="R1464" s="22"/>
      <c r="S1464" s="22"/>
      <c r="T1464" s="22"/>
      <c r="U1464" s="23"/>
      <c r="V1464" s="25"/>
      <c r="W1464" s="11"/>
    </row>
    <row r="1465" spans="7:23" x14ac:dyDescent="0.3">
      <c r="G1465" s="26"/>
      <c r="H1465" s="11">
        <v>1</v>
      </c>
      <c r="I1465" s="11" t="s">
        <v>11</v>
      </c>
      <c r="J1465" s="27">
        <v>483</v>
      </c>
      <c r="K1465" s="28">
        <v>0.7</v>
      </c>
      <c r="L1465" s="29">
        <v>1489499</v>
      </c>
      <c r="M1465" s="29">
        <v>3847</v>
      </c>
      <c r="N1465" s="30">
        <v>630000</v>
      </c>
      <c r="O1465" s="30">
        <f t="shared" ref="O1465:O1485" si="279">(L1465+M1465-N1465)*K1465</f>
        <v>604342.19999999995</v>
      </c>
      <c r="P1465" s="31">
        <v>1.91E-3</v>
      </c>
      <c r="Q1465" s="32">
        <f t="shared" ref="Q1465:Q1485" si="280">O1465*P1465</f>
        <v>1154.293602</v>
      </c>
      <c r="R1465" s="29">
        <v>1605587</v>
      </c>
      <c r="S1465" s="30">
        <v>304254</v>
      </c>
      <c r="T1465" s="30">
        <f t="shared" ref="T1465:T1485" si="281">(R1465-S1465)*K1465</f>
        <v>910933.1</v>
      </c>
      <c r="U1465" s="33">
        <v>1.9740000000000001E-3</v>
      </c>
      <c r="V1465" s="34">
        <f t="shared" ref="V1465:V1485" si="282">T1465*U1465</f>
        <v>1798.1819393999999</v>
      </c>
      <c r="W1465" s="11"/>
    </row>
    <row r="1466" spans="7:23" x14ac:dyDescent="0.3">
      <c r="G1466" s="26"/>
      <c r="H1466" s="11">
        <v>2</v>
      </c>
      <c r="I1466" s="11" t="s">
        <v>27</v>
      </c>
      <c r="J1466" s="27">
        <v>483</v>
      </c>
      <c r="K1466" s="28">
        <v>0.7</v>
      </c>
      <c r="L1466" s="29">
        <v>1489499</v>
      </c>
      <c r="M1466" s="29">
        <v>3847</v>
      </c>
      <c r="N1466" s="30">
        <v>630000</v>
      </c>
      <c r="O1466" s="30">
        <f t="shared" si="279"/>
        <v>604342.19999999995</v>
      </c>
      <c r="P1466" s="31">
        <v>2.6899999999999998E-4</v>
      </c>
      <c r="Q1466" s="32">
        <f t="shared" si="280"/>
        <v>162.56805179999998</v>
      </c>
      <c r="R1466" s="29">
        <v>1605587</v>
      </c>
      <c r="S1466" s="30">
        <v>304254</v>
      </c>
      <c r="T1466" s="30">
        <f t="shared" si="281"/>
        <v>910933.1</v>
      </c>
      <c r="U1466" s="33">
        <v>2.9500000000000001E-4</v>
      </c>
      <c r="V1466" s="34">
        <f t="shared" si="282"/>
        <v>268.72526449999998</v>
      </c>
      <c r="W1466" s="11"/>
    </row>
    <row r="1467" spans="7:23" x14ac:dyDescent="0.3">
      <c r="G1467" s="26"/>
      <c r="H1467" s="11">
        <v>3</v>
      </c>
      <c r="I1467" s="11" t="s">
        <v>20</v>
      </c>
      <c r="J1467" s="27">
        <v>483</v>
      </c>
      <c r="K1467" s="28">
        <v>0.7</v>
      </c>
      <c r="L1467" s="29">
        <v>1489499</v>
      </c>
      <c r="M1467" s="29">
        <v>3847</v>
      </c>
      <c r="N1467" s="30">
        <v>630000</v>
      </c>
      <c r="O1467" s="30">
        <f t="shared" si="279"/>
        <v>604342.19999999995</v>
      </c>
      <c r="P1467" s="31">
        <v>5.9699999999999998E-4</v>
      </c>
      <c r="Q1467" s="32">
        <f t="shared" si="280"/>
        <v>360.79229339999995</v>
      </c>
      <c r="R1467" s="29">
        <v>1605587</v>
      </c>
      <c r="S1467" s="30">
        <v>304254</v>
      </c>
      <c r="T1467" s="30">
        <f t="shared" si="281"/>
        <v>910933.1</v>
      </c>
      <c r="U1467" s="33">
        <v>6.3100000000000005E-4</v>
      </c>
      <c r="V1467" s="34">
        <f t="shared" si="282"/>
        <v>574.79878610000003</v>
      </c>
      <c r="W1467" s="11"/>
    </row>
    <row r="1468" spans="7:23" x14ac:dyDescent="0.3">
      <c r="G1468" s="26"/>
      <c r="H1468" s="11">
        <v>5</v>
      </c>
      <c r="I1468" s="11" t="s">
        <v>17</v>
      </c>
      <c r="J1468" s="27">
        <v>483</v>
      </c>
      <c r="K1468" s="28">
        <v>0.7</v>
      </c>
      <c r="L1468" s="29">
        <v>1489499</v>
      </c>
      <c r="M1468" s="29">
        <v>3847</v>
      </c>
      <c r="N1468" s="30">
        <v>630000</v>
      </c>
      <c r="O1468" s="30">
        <f t="shared" si="279"/>
        <v>604342.19999999995</v>
      </c>
      <c r="P1468" s="31">
        <v>6.6930000000000002E-3</v>
      </c>
      <c r="Q1468" s="32">
        <f t="shared" si="280"/>
        <v>4044.8623445999997</v>
      </c>
      <c r="R1468" s="29">
        <v>1605587</v>
      </c>
      <c r="S1468" s="30">
        <v>304254</v>
      </c>
      <c r="T1468" s="30">
        <f t="shared" si="281"/>
        <v>910933.1</v>
      </c>
      <c r="U1468" s="33">
        <v>6.6429999999999996E-3</v>
      </c>
      <c r="V1468" s="34">
        <f t="shared" si="282"/>
        <v>6051.3285832999991</v>
      </c>
      <c r="W1468" s="11"/>
    </row>
    <row r="1469" spans="7:23" x14ac:dyDescent="0.3">
      <c r="G1469" s="26"/>
      <c r="H1469" s="11">
        <v>6</v>
      </c>
      <c r="I1469" s="11" t="s">
        <v>118</v>
      </c>
      <c r="J1469" s="27">
        <v>483</v>
      </c>
      <c r="K1469" s="28">
        <v>0.7</v>
      </c>
      <c r="L1469" s="29">
        <v>1489499</v>
      </c>
      <c r="M1469" s="29">
        <v>3847</v>
      </c>
      <c r="N1469" s="30">
        <v>630000</v>
      </c>
      <c r="O1469" s="30">
        <f t="shared" si="279"/>
        <v>604342.19999999995</v>
      </c>
      <c r="P1469" s="31">
        <v>0</v>
      </c>
      <c r="Q1469" s="32">
        <f t="shared" si="280"/>
        <v>0</v>
      </c>
      <c r="R1469" s="29">
        <v>1605587</v>
      </c>
      <c r="S1469" s="30">
        <v>304254</v>
      </c>
      <c r="T1469" s="30">
        <f t="shared" si="281"/>
        <v>910933.1</v>
      </c>
      <c r="U1469" s="33">
        <v>0</v>
      </c>
      <c r="V1469" s="34">
        <f t="shared" si="282"/>
        <v>0</v>
      </c>
      <c r="W1469" s="11"/>
    </row>
    <row r="1470" spans="7:23" x14ac:dyDescent="0.3">
      <c r="G1470" s="26"/>
      <c r="H1470" s="11">
        <v>7</v>
      </c>
      <c r="I1470" s="11" t="s">
        <v>9</v>
      </c>
      <c r="J1470" s="27">
        <v>483</v>
      </c>
      <c r="K1470" s="28">
        <v>0.7</v>
      </c>
      <c r="L1470" s="29">
        <v>1489499</v>
      </c>
      <c r="M1470" s="29">
        <v>3847</v>
      </c>
      <c r="N1470" s="30">
        <v>630000</v>
      </c>
      <c r="O1470" s="30">
        <f t="shared" si="279"/>
        <v>604342.19999999995</v>
      </c>
      <c r="P1470" s="31">
        <v>1.27E-4</v>
      </c>
      <c r="Q1470" s="32">
        <f t="shared" si="280"/>
        <v>76.751459399999987</v>
      </c>
      <c r="R1470" s="29">
        <v>1605587</v>
      </c>
      <c r="S1470" s="30">
        <v>304254</v>
      </c>
      <c r="T1470" s="30">
        <f t="shared" si="281"/>
        <v>910933.1</v>
      </c>
      <c r="U1470" s="33">
        <v>1.34E-4</v>
      </c>
      <c r="V1470" s="34">
        <f t="shared" si="282"/>
        <v>122.0650354</v>
      </c>
      <c r="W1470" s="11"/>
    </row>
    <row r="1471" spans="7:23" x14ac:dyDescent="0.3">
      <c r="G1471" s="26"/>
      <c r="H1471" s="11">
        <v>8</v>
      </c>
      <c r="I1471" s="11" t="s">
        <v>23</v>
      </c>
      <c r="J1471" s="27">
        <v>483</v>
      </c>
      <c r="K1471" s="28">
        <v>0.7</v>
      </c>
      <c r="L1471" s="29">
        <v>1489499</v>
      </c>
      <c r="M1471" s="29">
        <v>3847</v>
      </c>
      <c r="N1471" s="30">
        <v>630000</v>
      </c>
      <c r="O1471" s="30">
        <f t="shared" si="279"/>
        <v>604342.19999999995</v>
      </c>
      <c r="P1471" s="31">
        <v>1.8699999999999999E-4</v>
      </c>
      <c r="Q1471" s="32">
        <f t="shared" si="280"/>
        <v>113.01199139999999</v>
      </c>
      <c r="R1471" s="29">
        <v>1605587</v>
      </c>
      <c r="S1471" s="30">
        <v>304254</v>
      </c>
      <c r="T1471" s="30">
        <f t="shared" si="281"/>
        <v>910933.1</v>
      </c>
      <c r="U1471" s="33">
        <v>1.9599999999999999E-4</v>
      </c>
      <c r="V1471" s="34">
        <f t="shared" si="282"/>
        <v>178.5428876</v>
      </c>
      <c r="W1471" s="11"/>
    </row>
    <row r="1472" spans="7:23" x14ac:dyDescent="0.3">
      <c r="G1472" s="26"/>
      <c r="H1472" s="11">
        <v>25</v>
      </c>
      <c r="I1472" s="11" t="s">
        <v>8</v>
      </c>
      <c r="J1472" s="27">
        <v>483</v>
      </c>
      <c r="K1472" s="28">
        <v>0.7</v>
      </c>
      <c r="L1472" s="29">
        <v>1489499</v>
      </c>
      <c r="M1472" s="29">
        <v>3847</v>
      </c>
      <c r="N1472" s="30">
        <v>630000</v>
      </c>
      <c r="O1472" s="30">
        <f t="shared" si="279"/>
        <v>604342.19999999995</v>
      </c>
      <c r="P1472" s="31">
        <v>1.2300000000000001E-4</v>
      </c>
      <c r="Q1472" s="32">
        <f t="shared" si="280"/>
        <v>74.334090599999996</v>
      </c>
      <c r="R1472" s="29">
        <v>1605587</v>
      </c>
      <c r="S1472" s="30">
        <v>304254</v>
      </c>
      <c r="T1472" s="30">
        <f t="shared" si="281"/>
        <v>910933.1</v>
      </c>
      <c r="U1472" s="33">
        <v>1.2400000000000001E-4</v>
      </c>
      <c r="V1472" s="34">
        <f t="shared" si="282"/>
        <v>112.9557044</v>
      </c>
      <c r="W1472" s="11"/>
    </row>
    <row r="1473" spans="7:23" x14ac:dyDescent="0.3">
      <c r="G1473" s="26"/>
      <c r="H1473" s="11">
        <v>38</v>
      </c>
      <c r="I1473" s="11" t="s">
        <v>12</v>
      </c>
      <c r="J1473" s="27">
        <v>483</v>
      </c>
      <c r="K1473" s="28">
        <v>0.7</v>
      </c>
      <c r="L1473" s="29">
        <v>1489499</v>
      </c>
      <c r="M1473" s="29">
        <v>3847</v>
      </c>
      <c r="N1473" s="30">
        <v>630000</v>
      </c>
      <c r="O1473" s="30">
        <f t="shared" si="279"/>
        <v>604342.19999999995</v>
      </c>
      <c r="P1473" s="31">
        <v>7.8999999999999996E-5</v>
      </c>
      <c r="Q1473" s="32">
        <f t="shared" si="280"/>
        <v>47.743033799999992</v>
      </c>
      <c r="R1473" s="29">
        <v>1605587</v>
      </c>
      <c r="S1473" s="30">
        <v>304254</v>
      </c>
      <c r="T1473" s="30">
        <f t="shared" si="281"/>
        <v>910933.1</v>
      </c>
      <c r="U1473" s="33">
        <v>8.2999999999999998E-5</v>
      </c>
      <c r="V1473" s="34">
        <f t="shared" si="282"/>
        <v>75.60744729999999</v>
      </c>
      <c r="W1473" s="11"/>
    </row>
    <row r="1474" spans="7:23" x14ac:dyDescent="0.3">
      <c r="G1474" s="26"/>
      <c r="H1474" s="11">
        <v>41</v>
      </c>
      <c r="I1474" s="11" t="s">
        <v>125</v>
      </c>
      <c r="J1474" s="27">
        <v>483</v>
      </c>
      <c r="K1474" s="28">
        <v>0.7</v>
      </c>
      <c r="L1474" s="29">
        <v>1489499</v>
      </c>
      <c r="M1474" s="29">
        <v>3847</v>
      </c>
      <c r="N1474" s="30">
        <v>630000</v>
      </c>
      <c r="O1474" s="30">
        <f t="shared" si="279"/>
        <v>604342.19999999995</v>
      </c>
      <c r="P1474" s="31">
        <v>0</v>
      </c>
      <c r="Q1474" s="32">
        <f t="shared" si="280"/>
        <v>0</v>
      </c>
      <c r="R1474" s="29">
        <v>1605587</v>
      </c>
      <c r="S1474" s="30">
        <v>304254</v>
      </c>
      <c r="T1474" s="30">
        <f t="shared" si="281"/>
        <v>910933.1</v>
      </c>
      <c r="U1474" s="33">
        <v>0</v>
      </c>
      <c r="V1474" s="34">
        <f t="shared" si="282"/>
        <v>0</v>
      </c>
      <c r="W1474" s="11"/>
    </row>
    <row r="1475" spans="7:23" x14ac:dyDescent="0.3">
      <c r="G1475" s="26"/>
      <c r="H1475" s="11">
        <v>55</v>
      </c>
      <c r="I1475" s="11" t="s">
        <v>26</v>
      </c>
      <c r="J1475" s="27">
        <v>483</v>
      </c>
      <c r="K1475" s="28">
        <v>0.7</v>
      </c>
      <c r="L1475" s="29">
        <v>1489499</v>
      </c>
      <c r="M1475" s="29">
        <v>3847</v>
      </c>
      <c r="N1475" s="30">
        <v>630000</v>
      </c>
      <c r="O1475" s="30">
        <f t="shared" si="279"/>
        <v>604342.19999999995</v>
      </c>
      <c r="P1475" s="31">
        <v>1.5699999999999999E-4</v>
      </c>
      <c r="Q1475" s="32">
        <f t="shared" si="280"/>
        <v>94.881725399999993</v>
      </c>
      <c r="R1475" s="29">
        <v>1605587</v>
      </c>
      <c r="S1475" s="30">
        <v>304254</v>
      </c>
      <c r="T1475" s="30">
        <f t="shared" si="281"/>
        <v>910933.1</v>
      </c>
      <c r="U1475" s="33">
        <v>2.1100000000000001E-4</v>
      </c>
      <c r="V1475" s="34">
        <f t="shared" si="282"/>
        <v>192.2068841</v>
      </c>
      <c r="W1475" s="11"/>
    </row>
    <row r="1476" spans="7:23" x14ac:dyDescent="0.3">
      <c r="G1476" s="26"/>
      <c r="H1476" s="11">
        <v>56</v>
      </c>
      <c r="I1476" s="11" t="s">
        <v>14</v>
      </c>
      <c r="J1476" s="27">
        <v>483</v>
      </c>
      <c r="K1476" s="28">
        <v>0.7</v>
      </c>
      <c r="L1476" s="29">
        <v>1489499</v>
      </c>
      <c r="M1476" s="29">
        <v>3847</v>
      </c>
      <c r="N1476" s="30">
        <v>630000</v>
      </c>
      <c r="O1476" s="30">
        <f t="shared" si="279"/>
        <v>604342.19999999995</v>
      </c>
      <c r="P1476" s="31">
        <v>1.405E-3</v>
      </c>
      <c r="Q1476" s="32">
        <f t="shared" si="280"/>
        <v>849.10079099999996</v>
      </c>
      <c r="R1476" s="29">
        <v>1605587</v>
      </c>
      <c r="S1476" s="30">
        <v>304254</v>
      </c>
      <c r="T1476" s="30">
        <f t="shared" si="281"/>
        <v>910933.1</v>
      </c>
      <c r="U1476" s="33">
        <v>1.4710000000000001E-3</v>
      </c>
      <c r="V1476" s="34">
        <f t="shared" si="282"/>
        <v>1339.9825901000002</v>
      </c>
      <c r="W1476" s="11"/>
    </row>
    <row r="1477" spans="7:23" x14ac:dyDescent="0.3">
      <c r="G1477" s="26"/>
      <c r="H1477" s="11">
        <v>71</v>
      </c>
      <c r="I1477" s="11" t="s">
        <v>18</v>
      </c>
      <c r="J1477" s="27">
        <v>483</v>
      </c>
      <c r="K1477" s="28">
        <v>0</v>
      </c>
      <c r="L1477" s="29">
        <v>1489499</v>
      </c>
      <c r="M1477" s="29">
        <v>3847</v>
      </c>
      <c r="N1477" s="30">
        <v>630000</v>
      </c>
      <c r="O1477" s="30">
        <f t="shared" si="279"/>
        <v>0</v>
      </c>
      <c r="P1477" s="31">
        <v>1.1E-5</v>
      </c>
      <c r="Q1477" s="32">
        <f t="shared" si="280"/>
        <v>0</v>
      </c>
      <c r="R1477" s="29">
        <v>1605587</v>
      </c>
      <c r="S1477" s="30">
        <v>304254</v>
      </c>
      <c r="T1477" s="30">
        <f t="shared" si="281"/>
        <v>0</v>
      </c>
      <c r="U1477" s="33">
        <v>1.2E-5</v>
      </c>
      <c r="V1477" s="34">
        <f t="shared" si="282"/>
        <v>0</v>
      </c>
      <c r="W1477" s="11"/>
    </row>
    <row r="1478" spans="7:23" x14ac:dyDescent="0.3">
      <c r="G1478" s="26"/>
      <c r="H1478" s="11">
        <v>72</v>
      </c>
      <c r="I1478" s="11" t="s">
        <v>28</v>
      </c>
      <c r="J1478" s="27">
        <v>483</v>
      </c>
      <c r="K1478" s="28">
        <v>0</v>
      </c>
      <c r="L1478" s="29">
        <v>1489499</v>
      </c>
      <c r="M1478" s="29">
        <v>3847</v>
      </c>
      <c r="N1478" s="30">
        <v>630000</v>
      </c>
      <c r="O1478" s="30">
        <f t="shared" si="279"/>
        <v>0</v>
      </c>
      <c r="P1478" s="31">
        <v>3.1799999999999998E-4</v>
      </c>
      <c r="Q1478" s="32">
        <f t="shared" si="280"/>
        <v>0</v>
      </c>
      <c r="R1478" s="29">
        <v>1605587</v>
      </c>
      <c r="S1478" s="30">
        <v>304254</v>
      </c>
      <c r="T1478" s="30">
        <f t="shared" si="281"/>
        <v>0</v>
      </c>
      <c r="U1478" s="33">
        <v>3.3700000000000001E-4</v>
      </c>
      <c r="V1478" s="34">
        <f t="shared" si="282"/>
        <v>0</v>
      </c>
      <c r="W1478" s="11"/>
    </row>
    <row r="1479" spans="7:23" x14ac:dyDescent="0.3">
      <c r="G1479" s="26"/>
      <c r="H1479" s="11">
        <v>90</v>
      </c>
      <c r="I1479" s="11" t="s">
        <v>4</v>
      </c>
      <c r="J1479" s="27">
        <v>483</v>
      </c>
      <c r="K1479" s="28">
        <v>0.7</v>
      </c>
      <c r="L1479" s="29">
        <v>1489499</v>
      </c>
      <c r="M1479" s="29">
        <v>3847</v>
      </c>
      <c r="N1479" s="30">
        <v>630000</v>
      </c>
      <c r="O1479" s="30">
        <f t="shared" si="279"/>
        <v>604342.19999999995</v>
      </c>
      <c r="P1479" s="31">
        <v>3.48E-4</v>
      </c>
      <c r="Q1479" s="32">
        <f t="shared" si="280"/>
        <v>210.31108559999998</v>
      </c>
      <c r="R1479" s="29">
        <v>1605587</v>
      </c>
      <c r="S1479" s="30">
        <v>304254</v>
      </c>
      <c r="T1479" s="30">
        <f t="shared" si="281"/>
        <v>910933.1</v>
      </c>
      <c r="U1479" s="33">
        <v>3.5100000000000002E-4</v>
      </c>
      <c r="V1479" s="34">
        <f t="shared" si="282"/>
        <v>319.73751809999999</v>
      </c>
      <c r="W1479" s="11"/>
    </row>
    <row r="1480" spans="7:23" x14ac:dyDescent="0.3">
      <c r="G1480" s="26"/>
      <c r="H1480" s="11">
        <v>97</v>
      </c>
      <c r="I1480" s="11" t="s">
        <v>3</v>
      </c>
      <c r="J1480" s="27">
        <v>483</v>
      </c>
      <c r="K1480" s="28">
        <v>0.7</v>
      </c>
      <c r="L1480" s="29">
        <v>1489499</v>
      </c>
      <c r="M1480" s="29">
        <v>3847</v>
      </c>
      <c r="N1480" s="30">
        <v>630000</v>
      </c>
      <c r="O1480" s="30">
        <f t="shared" si="279"/>
        <v>604342.19999999995</v>
      </c>
      <c r="P1480" s="31">
        <v>1.54E-4</v>
      </c>
      <c r="Q1480" s="32">
        <f t="shared" si="280"/>
        <v>93.068698799999993</v>
      </c>
      <c r="R1480" s="29">
        <v>1605587</v>
      </c>
      <c r="S1480" s="30">
        <v>304254</v>
      </c>
      <c r="T1480" s="30">
        <f t="shared" si="281"/>
        <v>910933.1</v>
      </c>
      <c r="U1480" s="33">
        <v>1.6200000000000001E-4</v>
      </c>
      <c r="V1480" s="34">
        <f t="shared" si="282"/>
        <v>147.5711622</v>
      </c>
      <c r="W1480" s="11"/>
    </row>
    <row r="1481" spans="7:23" x14ac:dyDescent="0.3">
      <c r="G1481" s="26"/>
      <c r="H1481" s="11">
        <v>104</v>
      </c>
      <c r="I1481" s="11" t="s">
        <v>130</v>
      </c>
      <c r="J1481" s="27">
        <v>483</v>
      </c>
      <c r="K1481" s="28">
        <v>0.7</v>
      </c>
      <c r="L1481" s="29">
        <v>1489499</v>
      </c>
      <c r="M1481" s="29">
        <v>3847</v>
      </c>
      <c r="N1481" s="30">
        <v>630000</v>
      </c>
      <c r="O1481" s="30">
        <f t="shared" si="279"/>
        <v>604342.19999999995</v>
      </c>
      <c r="P1481" s="31">
        <v>0</v>
      </c>
      <c r="Q1481" s="32">
        <f t="shared" si="280"/>
        <v>0</v>
      </c>
      <c r="R1481" s="29">
        <v>1605587</v>
      </c>
      <c r="S1481" s="30">
        <v>304254</v>
      </c>
      <c r="T1481" s="30">
        <f t="shared" si="281"/>
        <v>910933.1</v>
      </c>
      <c r="U1481" s="33">
        <v>0</v>
      </c>
      <c r="V1481" s="34">
        <f t="shared" si="282"/>
        <v>0</v>
      </c>
      <c r="W1481" s="11"/>
    </row>
    <row r="1482" spans="7:23" x14ac:dyDescent="0.3">
      <c r="G1482" s="26"/>
      <c r="H1482" s="11">
        <v>117</v>
      </c>
      <c r="I1482" s="11" t="s">
        <v>21</v>
      </c>
      <c r="J1482" s="27">
        <v>483</v>
      </c>
      <c r="K1482" s="28">
        <v>0.7</v>
      </c>
      <c r="L1482" s="29">
        <v>1489499</v>
      </c>
      <c r="M1482" s="29">
        <v>3847</v>
      </c>
      <c r="N1482" s="30">
        <v>630000</v>
      </c>
      <c r="O1482" s="30">
        <f t="shared" si="279"/>
        <v>604342.19999999995</v>
      </c>
      <c r="P1482" s="31">
        <v>2.7300000000000002E-4</v>
      </c>
      <c r="Q1482" s="32">
        <f t="shared" si="280"/>
        <v>164.9854206</v>
      </c>
      <c r="R1482" s="29">
        <v>1605587</v>
      </c>
      <c r="S1482" s="30">
        <v>304254</v>
      </c>
      <c r="T1482" s="30">
        <f t="shared" si="281"/>
        <v>910933.1</v>
      </c>
      <c r="U1482" s="33">
        <v>2.8800000000000001E-4</v>
      </c>
      <c r="V1482" s="34">
        <f t="shared" si="282"/>
        <v>262.34873279999999</v>
      </c>
      <c r="W1482" s="11"/>
    </row>
    <row r="1483" spans="7:23" x14ac:dyDescent="0.3">
      <c r="G1483" s="26"/>
      <c r="H1483" s="11">
        <v>118</v>
      </c>
      <c r="I1483" s="11" t="s">
        <v>19</v>
      </c>
      <c r="J1483" s="27">
        <v>483</v>
      </c>
      <c r="K1483" s="28">
        <v>0.7</v>
      </c>
      <c r="L1483" s="29">
        <v>1489499</v>
      </c>
      <c r="M1483" s="29">
        <v>3847</v>
      </c>
      <c r="N1483" s="30">
        <v>630000</v>
      </c>
      <c r="O1483" s="30">
        <f t="shared" si="279"/>
        <v>604342.19999999995</v>
      </c>
      <c r="P1483" s="31">
        <v>1.3899999999999999E-4</v>
      </c>
      <c r="Q1483" s="32">
        <f t="shared" si="280"/>
        <v>84.00356579999999</v>
      </c>
      <c r="R1483" s="29">
        <v>1605587</v>
      </c>
      <c r="S1483" s="30">
        <v>304254</v>
      </c>
      <c r="T1483" s="30">
        <f t="shared" si="281"/>
        <v>910933.1</v>
      </c>
      <c r="U1483" s="33">
        <v>6.9999999999999999E-6</v>
      </c>
      <c r="V1483" s="34">
        <f t="shared" si="282"/>
        <v>6.3765317000000001</v>
      </c>
      <c r="W1483" s="11"/>
    </row>
    <row r="1484" spans="7:23" x14ac:dyDescent="0.3">
      <c r="G1484" s="26"/>
      <c r="H1484" s="11">
        <v>125</v>
      </c>
      <c r="I1484" s="11" t="s">
        <v>175</v>
      </c>
      <c r="J1484" s="27">
        <v>483</v>
      </c>
      <c r="K1484" s="28">
        <v>0.7</v>
      </c>
      <c r="L1484" s="29">
        <v>1489499</v>
      </c>
      <c r="M1484" s="29">
        <v>3847</v>
      </c>
      <c r="N1484" s="30">
        <v>630000</v>
      </c>
      <c r="O1484" s="30">
        <f t="shared" si="279"/>
        <v>604342.19999999995</v>
      </c>
      <c r="P1484" s="31">
        <v>0</v>
      </c>
      <c r="Q1484" s="32">
        <f t="shared" si="280"/>
        <v>0</v>
      </c>
      <c r="R1484" s="29">
        <v>1605587</v>
      </c>
      <c r="S1484" s="30">
        <v>304254</v>
      </c>
      <c r="T1484" s="30">
        <f t="shared" si="281"/>
        <v>910933.1</v>
      </c>
      <c r="U1484" s="33">
        <v>0</v>
      </c>
      <c r="V1484" s="34">
        <f t="shared" si="282"/>
        <v>0</v>
      </c>
      <c r="W1484" s="11"/>
    </row>
    <row r="1485" spans="7:23" x14ac:dyDescent="0.3">
      <c r="G1485" s="26"/>
      <c r="H1485" s="11">
        <v>129</v>
      </c>
      <c r="I1485" s="11" t="s">
        <v>133</v>
      </c>
      <c r="J1485" s="27">
        <v>483</v>
      </c>
      <c r="K1485" s="28">
        <v>0.7</v>
      </c>
      <c r="L1485" s="29">
        <v>1489499</v>
      </c>
      <c r="M1485" s="29">
        <v>3847</v>
      </c>
      <c r="N1485" s="30">
        <v>630000</v>
      </c>
      <c r="O1485" s="30">
        <f t="shared" si="279"/>
        <v>604342.19999999995</v>
      </c>
      <c r="P1485" s="31">
        <v>0</v>
      </c>
      <c r="Q1485" s="32">
        <f t="shared" si="280"/>
        <v>0</v>
      </c>
      <c r="R1485" s="29">
        <v>1605587</v>
      </c>
      <c r="S1485" s="30">
        <v>304254</v>
      </c>
      <c r="T1485" s="30">
        <f t="shared" si="281"/>
        <v>910933.1</v>
      </c>
      <c r="U1485" s="33">
        <v>0</v>
      </c>
      <c r="V1485" s="34">
        <f t="shared" si="282"/>
        <v>0</v>
      </c>
      <c r="W1485" s="11"/>
    </row>
    <row r="1486" spans="7:23" x14ac:dyDescent="0.3">
      <c r="G1486" s="26"/>
      <c r="H1486" s="11"/>
      <c r="I1486" s="11"/>
      <c r="J1486" s="27"/>
      <c r="K1486" s="28"/>
      <c r="L1486" s="30"/>
      <c r="M1486" s="30"/>
      <c r="N1486" s="30"/>
      <c r="O1486" s="30"/>
      <c r="P1486" s="33"/>
      <c r="Q1486" s="32"/>
      <c r="R1486" s="30"/>
      <c r="S1486" s="30"/>
      <c r="T1486" s="30"/>
      <c r="U1486" s="33"/>
      <c r="V1486" s="34"/>
      <c r="W1486" s="11"/>
    </row>
    <row r="1487" spans="7:23" ht="15.6" x14ac:dyDescent="0.3">
      <c r="G1487" s="39">
        <v>125</v>
      </c>
      <c r="H1487" s="40" t="s">
        <v>175</v>
      </c>
      <c r="I1487" s="11"/>
      <c r="J1487" s="27"/>
      <c r="K1487" s="28"/>
      <c r="L1487" s="30"/>
      <c r="M1487" s="30"/>
      <c r="N1487" s="30"/>
      <c r="O1487" s="30"/>
      <c r="P1487" s="33"/>
      <c r="Q1487" s="32"/>
      <c r="R1487" s="30"/>
      <c r="S1487" s="30"/>
      <c r="T1487" s="30"/>
      <c r="U1487" s="33"/>
      <c r="V1487" s="34"/>
      <c r="W1487" s="11"/>
    </row>
    <row r="1488" spans="7:23" x14ac:dyDescent="0.3">
      <c r="G1488" s="26"/>
      <c r="H1488" s="11">
        <v>1</v>
      </c>
      <c r="I1488" s="11" t="s">
        <v>11</v>
      </c>
      <c r="J1488" s="27">
        <v>484</v>
      </c>
      <c r="K1488" s="28">
        <v>0.7</v>
      </c>
      <c r="L1488" s="29">
        <v>2529720</v>
      </c>
      <c r="M1488" s="29">
        <v>41287</v>
      </c>
      <c r="N1488" s="30">
        <v>853086</v>
      </c>
      <c r="O1488" s="30">
        <f t="shared" ref="O1488:O1509" si="283">(L1488+M1488-N1488)*K1488</f>
        <v>1202544.7</v>
      </c>
      <c r="P1488" s="31">
        <v>1.91E-3</v>
      </c>
      <c r="Q1488" s="32">
        <f t="shared" ref="Q1488:Q1509" si="284">O1488*P1488</f>
        <v>2296.860377</v>
      </c>
      <c r="R1488" s="29">
        <v>0</v>
      </c>
      <c r="S1488" s="30"/>
      <c r="T1488" s="30">
        <f t="shared" ref="T1488:T1509" si="285">(R1488-S1488)*K1488</f>
        <v>0</v>
      </c>
      <c r="U1488" s="33">
        <v>1.9740000000000001E-3</v>
      </c>
      <c r="V1488" s="34">
        <f t="shared" ref="V1488:V1509" si="286">T1488*U1488</f>
        <v>0</v>
      </c>
      <c r="W1488" s="11"/>
    </row>
    <row r="1489" spans="7:23" x14ac:dyDescent="0.3">
      <c r="G1489" s="26"/>
      <c r="H1489" s="11">
        <v>2</v>
      </c>
      <c r="I1489" s="11" t="s">
        <v>27</v>
      </c>
      <c r="J1489" s="27">
        <v>484</v>
      </c>
      <c r="K1489" s="28">
        <v>0.7</v>
      </c>
      <c r="L1489" s="29">
        <v>2529720</v>
      </c>
      <c r="M1489" s="29">
        <v>41287</v>
      </c>
      <c r="N1489" s="30">
        <v>853086</v>
      </c>
      <c r="O1489" s="30">
        <f t="shared" si="283"/>
        <v>1202544.7</v>
      </c>
      <c r="P1489" s="31">
        <v>2.6899999999999998E-4</v>
      </c>
      <c r="Q1489" s="32">
        <f t="shared" si="284"/>
        <v>323.48452429999998</v>
      </c>
      <c r="R1489" s="29">
        <v>0</v>
      </c>
      <c r="S1489" s="30"/>
      <c r="T1489" s="30">
        <f t="shared" si="285"/>
        <v>0</v>
      </c>
      <c r="U1489" s="33">
        <v>2.9500000000000001E-4</v>
      </c>
      <c r="V1489" s="34">
        <f t="shared" si="286"/>
        <v>0</v>
      </c>
      <c r="W1489" s="11"/>
    </row>
    <row r="1490" spans="7:23" x14ac:dyDescent="0.3">
      <c r="G1490" s="26"/>
      <c r="H1490" s="11">
        <v>3</v>
      </c>
      <c r="I1490" s="11" t="s">
        <v>20</v>
      </c>
      <c r="J1490" s="27">
        <v>484</v>
      </c>
      <c r="K1490" s="28">
        <v>0.7</v>
      </c>
      <c r="L1490" s="29">
        <v>2529720</v>
      </c>
      <c r="M1490" s="29">
        <v>41287</v>
      </c>
      <c r="N1490" s="30">
        <v>853086</v>
      </c>
      <c r="O1490" s="30">
        <f t="shared" si="283"/>
        <v>1202544.7</v>
      </c>
      <c r="P1490" s="31">
        <v>5.9699999999999998E-4</v>
      </c>
      <c r="Q1490" s="32">
        <f t="shared" si="284"/>
        <v>717.9191859</v>
      </c>
      <c r="R1490" s="29">
        <v>0</v>
      </c>
      <c r="S1490" s="30"/>
      <c r="T1490" s="30">
        <f t="shared" si="285"/>
        <v>0</v>
      </c>
      <c r="U1490" s="33">
        <v>6.3100000000000005E-4</v>
      </c>
      <c r="V1490" s="34">
        <f t="shared" si="286"/>
        <v>0</v>
      </c>
      <c r="W1490" s="11"/>
    </row>
    <row r="1491" spans="7:23" x14ac:dyDescent="0.3">
      <c r="G1491" s="26"/>
      <c r="H1491" s="11">
        <v>5</v>
      </c>
      <c r="I1491" s="11" t="s">
        <v>17</v>
      </c>
      <c r="J1491" s="27">
        <v>484</v>
      </c>
      <c r="K1491" s="28">
        <v>0.7</v>
      </c>
      <c r="L1491" s="29">
        <v>2529720</v>
      </c>
      <c r="M1491" s="29">
        <v>41287</v>
      </c>
      <c r="N1491" s="30">
        <v>853086</v>
      </c>
      <c r="O1491" s="30">
        <f t="shared" si="283"/>
        <v>1202544.7</v>
      </c>
      <c r="P1491" s="31">
        <v>6.6930000000000002E-3</v>
      </c>
      <c r="Q1491" s="32">
        <f t="shared" si="284"/>
        <v>8048.6316771000002</v>
      </c>
      <c r="R1491" s="29">
        <v>0</v>
      </c>
      <c r="S1491" s="30"/>
      <c r="T1491" s="30">
        <f t="shared" si="285"/>
        <v>0</v>
      </c>
      <c r="U1491" s="33">
        <v>6.6429999999999996E-3</v>
      </c>
      <c r="V1491" s="34">
        <f t="shared" si="286"/>
        <v>0</v>
      </c>
      <c r="W1491" s="11"/>
    </row>
    <row r="1492" spans="7:23" x14ac:dyDescent="0.3">
      <c r="G1492" s="26"/>
      <c r="H1492" s="11">
        <v>6</v>
      </c>
      <c r="I1492" s="11" t="s">
        <v>118</v>
      </c>
      <c r="J1492" s="27">
        <v>484</v>
      </c>
      <c r="K1492" s="28">
        <v>0.7</v>
      </c>
      <c r="L1492" s="29">
        <v>2529720</v>
      </c>
      <c r="M1492" s="29">
        <v>41287</v>
      </c>
      <c r="N1492" s="30">
        <v>853086</v>
      </c>
      <c r="O1492" s="30">
        <f t="shared" si="283"/>
        <v>1202544.7</v>
      </c>
      <c r="P1492" s="31">
        <v>0</v>
      </c>
      <c r="Q1492" s="32">
        <f t="shared" si="284"/>
        <v>0</v>
      </c>
      <c r="R1492" s="29">
        <v>0</v>
      </c>
      <c r="S1492" s="30"/>
      <c r="T1492" s="30">
        <f t="shared" si="285"/>
        <v>0</v>
      </c>
      <c r="U1492" s="33">
        <v>0</v>
      </c>
      <c r="V1492" s="34">
        <f t="shared" si="286"/>
        <v>0</v>
      </c>
      <c r="W1492" s="11"/>
    </row>
    <row r="1493" spans="7:23" x14ac:dyDescent="0.3">
      <c r="G1493" s="26"/>
      <c r="H1493" s="11">
        <v>7</v>
      </c>
      <c r="I1493" s="11" t="s">
        <v>9</v>
      </c>
      <c r="J1493" s="27">
        <v>484</v>
      </c>
      <c r="K1493" s="28">
        <v>0.7</v>
      </c>
      <c r="L1493" s="29">
        <v>2529720</v>
      </c>
      <c r="M1493" s="29">
        <v>41287</v>
      </c>
      <c r="N1493" s="30">
        <v>853086</v>
      </c>
      <c r="O1493" s="30">
        <f t="shared" si="283"/>
        <v>1202544.7</v>
      </c>
      <c r="P1493" s="31">
        <v>1.27E-4</v>
      </c>
      <c r="Q1493" s="32">
        <f t="shared" si="284"/>
        <v>152.7231769</v>
      </c>
      <c r="R1493" s="29">
        <v>0</v>
      </c>
      <c r="S1493" s="30"/>
      <c r="T1493" s="30">
        <f t="shared" si="285"/>
        <v>0</v>
      </c>
      <c r="U1493" s="33">
        <v>1.34E-4</v>
      </c>
      <c r="V1493" s="34">
        <f t="shared" si="286"/>
        <v>0</v>
      </c>
      <c r="W1493" s="11"/>
    </row>
    <row r="1494" spans="7:23" x14ac:dyDescent="0.3">
      <c r="G1494" s="26"/>
      <c r="H1494" s="11">
        <v>8</v>
      </c>
      <c r="I1494" s="11" t="s">
        <v>23</v>
      </c>
      <c r="J1494" s="27">
        <v>484</v>
      </c>
      <c r="K1494" s="28">
        <v>0.7</v>
      </c>
      <c r="L1494" s="29">
        <v>2529720</v>
      </c>
      <c r="M1494" s="29">
        <v>41287</v>
      </c>
      <c r="N1494" s="30">
        <v>853086</v>
      </c>
      <c r="O1494" s="30">
        <f t="shared" si="283"/>
        <v>1202544.7</v>
      </c>
      <c r="P1494" s="31">
        <v>1.8699999999999999E-4</v>
      </c>
      <c r="Q1494" s="32">
        <f t="shared" si="284"/>
        <v>224.87585889999997</v>
      </c>
      <c r="R1494" s="29">
        <v>0</v>
      </c>
      <c r="S1494" s="30"/>
      <c r="T1494" s="30">
        <f t="shared" si="285"/>
        <v>0</v>
      </c>
      <c r="U1494" s="33">
        <v>1.9599999999999999E-4</v>
      </c>
      <c r="V1494" s="34">
        <f t="shared" si="286"/>
        <v>0</v>
      </c>
      <c r="W1494" s="11"/>
    </row>
    <row r="1495" spans="7:23" x14ac:dyDescent="0.3">
      <c r="G1495" s="26"/>
      <c r="H1495" s="11">
        <v>25</v>
      </c>
      <c r="I1495" s="11" t="s">
        <v>8</v>
      </c>
      <c r="J1495" s="27">
        <v>484</v>
      </c>
      <c r="K1495" s="28">
        <v>0.7</v>
      </c>
      <c r="L1495" s="29">
        <v>2529720</v>
      </c>
      <c r="M1495" s="29">
        <v>41287</v>
      </c>
      <c r="N1495" s="30">
        <v>853086</v>
      </c>
      <c r="O1495" s="30">
        <f t="shared" si="283"/>
        <v>1202544.7</v>
      </c>
      <c r="P1495" s="31">
        <v>1.2300000000000001E-4</v>
      </c>
      <c r="Q1495" s="32">
        <f t="shared" si="284"/>
        <v>147.91299810000001</v>
      </c>
      <c r="R1495" s="29">
        <v>0</v>
      </c>
      <c r="S1495" s="30"/>
      <c r="T1495" s="30">
        <f t="shared" si="285"/>
        <v>0</v>
      </c>
      <c r="U1495" s="33">
        <v>1.2400000000000001E-4</v>
      </c>
      <c r="V1495" s="34">
        <f t="shared" si="286"/>
        <v>0</v>
      </c>
      <c r="W1495" s="11"/>
    </row>
    <row r="1496" spans="7:23" x14ac:dyDescent="0.3">
      <c r="G1496" s="26"/>
      <c r="H1496" s="11">
        <v>38</v>
      </c>
      <c r="I1496" s="11" t="s">
        <v>12</v>
      </c>
      <c r="J1496" s="27">
        <v>484</v>
      </c>
      <c r="K1496" s="28">
        <v>0.7</v>
      </c>
      <c r="L1496" s="29">
        <v>2529720</v>
      </c>
      <c r="M1496" s="29">
        <v>41287</v>
      </c>
      <c r="N1496" s="30">
        <v>853086</v>
      </c>
      <c r="O1496" s="30">
        <f t="shared" si="283"/>
        <v>1202544.7</v>
      </c>
      <c r="P1496" s="31">
        <v>7.8999999999999996E-5</v>
      </c>
      <c r="Q1496" s="32">
        <f t="shared" si="284"/>
        <v>95.001031299999994</v>
      </c>
      <c r="R1496" s="29">
        <v>0</v>
      </c>
      <c r="S1496" s="30"/>
      <c r="T1496" s="30">
        <f t="shared" si="285"/>
        <v>0</v>
      </c>
      <c r="U1496" s="33">
        <v>8.2999999999999998E-5</v>
      </c>
      <c r="V1496" s="34">
        <f t="shared" si="286"/>
        <v>0</v>
      </c>
      <c r="W1496" s="11"/>
    </row>
    <row r="1497" spans="7:23" x14ac:dyDescent="0.3">
      <c r="G1497" s="26"/>
      <c r="H1497" s="11">
        <v>41</v>
      </c>
      <c r="I1497" s="11" t="s">
        <v>125</v>
      </c>
      <c r="J1497" s="27">
        <v>484</v>
      </c>
      <c r="K1497" s="28">
        <v>0.7</v>
      </c>
      <c r="L1497" s="29">
        <v>2529720</v>
      </c>
      <c r="M1497" s="29">
        <v>41287</v>
      </c>
      <c r="N1497" s="30">
        <v>853086</v>
      </c>
      <c r="O1497" s="30">
        <f t="shared" si="283"/>
        <v>1202544.7</v>
      </c>
      <c r="P1497" s="31">
        <v>0</v>
      </c>
      <c r="Q1497" s="32">
        <f t="shared" si="284"/>
        <v>0</v>
      </c>
      <c r="R1497" s="29">
        <v>0</v>
      </c>
      <c r="S1497" s="30"/>
      <c r="T1497" s="30">
        <f t="shared" si="285"/>
        <v>0</v>
      </c>
      <c r="U1497" s="33">
        <v>0</v>
      </c>
      <c r="V1497" s="34">
        <f t="shared" si="286"/>
        <v>0</v>
      </c>
      <c r="W1497" s="11"/>
    </row>
    <row r="1498" spans="7:23" x14ac:dyDescent="0.3">
      <c r="G1498" s="26"/>
      <c r="H1498" s="11">
        <v>55</v>
      </c>
      <c r="I1498" s="11" t="s">
        <v>26</v>
      </c>
      <c r="J1498" s="27">
        <v>484</v>
      </c>
      <c r="K1498" s="28">
        <v>0.7</v>
      </c>
      <c r="L1498" s="29">
        <v>2529720</v>
      </c>
      <c r="M1498" s="29">
        <v>41287</v>
      </c>
      <c r="N1498" s="30">
        <v>853086</v>
      </c>
      <c r="O1498" s="30">
        <f t="shared" si="283"/>
        <v>1202544.7</v>
      </c>
      <c r="P1498" s="31">
        <v>1.5699999999999999E-4</v>
      </c>
      <c r="Q1498" s="32">
        <f t="shared" si="284"/>
        <v>188.79951789999998</v>
      </c>
      <c r="R1498" s="29">
        <v>0</v>
      </c>
      <c r="S1498" s="30"/>
      <c r="T1498" s="30">
        <f t="shared" si="285"/>
        <v>0</v>
      </c>
      <c r="U1498" s="33">
        <v>2.1100000000000001E-4</v>
      </c>
      <c r="V1498" s="34">
        <f t="shared" si="286"/>
        <v>0</v>
      </c>
      <c r="W1498" s="11"/>
    </row>
    <row r="1499" spans="7:23" x14ac:dyDescent="0.3">
      <c r="G1499" s="26"/>
      <c r="H1499" s="11">
        <v>56</v>
      </c>
      <c r="I1499" s="11" t="s">
        <v>14</v>
      </c>
      <c r="J1499" s="27">
        <v>484</v>
      </c>
      <c r="K1499" s="28">
        <v>0.7</v>
      </c>
      <c r="L1499" s="29">
        <v>2529720</v>
      </c>
      <c r="M1499" s="29">
        <v>41287</v>
      </c>
      <c r="N1499" s="30">
        <v>853086</v>
      </c>
      <c r="O1499" s="30">
        <f t="shared" si="283"/>
        <v>1202544.7</v>
      </c>
      <c r="P1499" s="31">
        <v>1.405E-3</v>
      </c>
      <c r="Q1499" s="32">
        <f t="shared" si="284"/>
        <v>1689.5753035</v>
      </c>
      <c r="R1499" s="29">
        <v>0</v>
      </c>
      <c r="S1499" s="30"/>
      <c r="T1499" s="30">
        <f t="shared" si="285"/>
        <v>0</v>
      </c>
      <c r="U1499" s="33">
        <v>1.4710000000000001E-3</v>
      </c>
      <c r="V1499" s="34">
        <f t="shared" si="286"/>
        <v>0</v>
      </c>
      <c r="W1499" s="11"/>
    </row>
    <row r="1500" spans="7:23" x14ac:dyDescent="0.3">
      <c r="G1500" s="26"/>
      <c r="H1500" s="11">
        <v>71</v>
      </c>
      <c r="I1500" s="11" t="s">
        <v>18</v>
      </c>
      <c r="J1500" s="27">
        <v>484</v>
      </c>
      <c r="K1500" s="28">
        <v>0</v>
      </c>
      <c r="L1500" s="29">
        <v>2529720</v>
      </c>
      <c r="M1500" s="29">
        <v>41287</v>
      </c>
      <c r="N1500" s="30">
        <v>853086</v>
      </c>
      <c r="O1500" s="30">
        <f t="shared" si="283"/>
        <v>0</v>
      </c>
      <c r="P1500" s="31">
        <v>1.1E-5</v>
      </c>
      <c r="Q1500" s="32">
        <f t="shared" si="284"/>
        <v>0</v>
      </c>
      <c r="R1500" s="29">
        <v>0</v>
      </c>
      <c r="S1500" s="30"/>
      <c r="T1500" s="30">
        <f t="shared" si="285"/>
        <v>0</v>
      </c>
      <c r="U1500" s="33">
        <v>1.2E-5</v>
      </c>
      <c r="V1500" s="34">
        <f t="shared" si="286"/>
        <v>0</v>
      </c>
      <c r="W1500" s="11"/>
    </row>
    <row r="1501" spans="7:23" x14ac:dyDescent="0.3">
      <c r="G1501" s="26"/>
      <c r="H1501" s="11">
        <v>72</v>
      </c>
      <c r="I1501" s="11" t="s">
        <v>28</v>
      </c>
      <c r="J1501" s="27">
        <v>484</v>
      </c>
      <c r="K1501" s="28">
        <v>0</v>
      </c>
      <c r="L1501" s="29">
        <v>2529720</v>
      </c>
      <c r="M1501" s="29">
        <v>41287</v>
      </c>
      <c r="N1501" s="30">
        <v>853086</v>
      </c>
      <c r="O1501" s="30">
        <f t="shared" si="283"/>
        <v>0</v>
      </c>
      <c r="P1501" s="31">
        <v>3.1799999999999998E-4</v>
      </c>
      <c r="Q1501" s="32">
        <f t="shared" si="284"/>
        <v>0</v>
      </c>
      <c r="R1501" s="29">
        <v>0</v>
      </c>
      <c r="S1501" s="30"/>
      <c r="T1501" s="30">
        <f t="shared" si="285"/>
        <v>0</v>
      </c>
      <c r="U1501" s="33">
        <v>3.3700000000000001E-4</v>
      </c>
      <c r="V1501" s="34">
        <f t="shared" si="286"/>
        <v>0</v>
      </c>
      <c r="W1501" s="11"/>
    </row>
    <row r="1502" spans="7:23" x14ac:dyDescent="0.3">
      <c r="G1502" s="26"/>
      <c r="H1502" s="11">
        <v>90</v>
      </c>
      <c r="I1502" s="11" t="s">
        <v>4</v>
      </c>
      <c r="J1502" s="27">
        <v>484</v>
      </c>
      <c r="K1502" s="28">
        <v>0.7</v>
      </c>
      <c r="L1502" s="29">
        <v>2529720</v>
      </c>
      <c r="M1502" s="29">
        <v>41287</v>
      </c>
      <c r="N1502" s="30">
        <v>853086</v>
      </c>
      <c r="O1502" s="30">
        <f t="shared" si="283"/>
        <v>1202544.7</v>
      </c>
      <c r="P1502" s="31">
        <v>3.48E-4</v>
      </c>
      <c r="Q1502" s="32">
        <f t="shared" si="284"/>
        <v>418.4855556</v>
      </c>
      <c r="R1502" s="29">
        <v>0</v>
      </c>
      <c r="S1502" s="30"/>
      <c r="T1502" s="30">
        <f t="shared" si="285"/>
        <v>0</v>
      </c>
      <c r="U1502" s="33">
        <v>3.5100000000000002E-4</v>
      </c>
      <c r="V1502" s="34">
        <f t="shared" si="286"/>
        <v>0</v>
      </c>
      <c r="W1502" s="11"/>
    </row>
    <row r="1503" spans="7:23" x14ac:dyDescent="0.3">
      <c r="G1503" s="26"/>
      <c r="H1503" s="11">
        <v>97</v>
      </c>
      <c r="I1503" s="11" t="s">
        <v>3</v>
      </c>
      <c r="J1503" s="27">
        <v>484</v>
      </c>
      <c r="K1503" s="28">
        <v>0.7</v>
      </c>
      <c r="L1503" s="29">
        <v>2529720</v>
      </c>
      <c r="M1503" s="29">
        <v>41287</v>
      </c>
      <c r="N1503" s="30">
        <v>853086</v>
      </c>
      <c r="O1503" s="30">
        <f t="shared" si="283"/>
        <v>1202544.7</v>
      </c>
      <c r="P1503" s="31">
        <v>1.54E-4</v>
      </c>
      <c r="Q1503" s="32">
        <f t="shared" si="284"/>
        <v>185.1918838</v>
      </c>
      <c r="R1503" s="29">
        <v>0</v>
      </c>
      <c r="S1503" s="30"/>
      <c r="T1503" s="30">
        <f t="shared" si="285"/>
        <v>0</v>
      </c>
      <c r="U1503" s="33">
        <v>1.6200000000000001E-4</v>
      </c>
      <c r="V1503" s="34">
        <f t="shared" si="286"/>
        <v>0</v>
      </c>
      <c r="W1503" s="11"/>
    </row>
    <row r="1504" spans="7:23" x14ac:dyDescent="0.3">
      <c r="G1504" s="26"/>
      <c r="H1504" s="11">
        <v>104</v>
      </c>
      <c r="I1504" s="11" t="s">
        <v>130</v>
      </c>
      <c r="J1504" s="27">
        <v>484</v>
      </c>
      <c r="K1504" s="28">
        <v>0.7</v>
      </c>
      <c r="L1504" s="29">
        <v>2529720</v>
      </c>
      <c r="M1504" s="29">
        <v>41287</v>
      </c>
      <c r="N1504" s="30">
        <v>853086</v>
      </c>
      <c r="O1504" s="30">
        <f t="shared" si="283"/>
        <v>1202544.7</v>
      </c>
      <c r="P1504" s="31">
        <v>0</v>
      </c>
      <c r="Q1504" s="32">
        <f t="shared" si="284"/>
        <v>0</v>
      </c>
      <c r="R1504" s="29">
        <v>0</v>
      </c>
      <c r="S1504" s="30"/>
      <c r="T1504" s="30">
        <f t="shared" si="285"/>
        <v>0</v>
      </c>
      <c r="U1504" s="33">
        <v>0</v>
      </c>
      <c r="V1504" s="34">
        <f t="shared" si="286"/>
        <v>0</v>
      </c>
      <c r="W1504" s="11"/>
    </row>
    <row r="1505" spans="7:23" x14ac:dyDescent="0.3">
      <c r="G1505" s="26"/>
      <c r="H1505" s="11">
        <v>105</v>
      </c>
      <c r="I1505" s="11" t="s">
        <v>174</v>
      </c>
      <c r="J1505" s="27">
        <v>484</v>
      </c>
      <c r="K1505" s="28">
        <v>0.7</v>
      </c>
      <c r="L1505" s="29">
        <v>2529720</v>
      </c>
      <c r="M1505" s="29">
        <v>41287</v>
      </c>
      <c r="N1505" s="30">
        <v>853086</v>
      </c>
      <c r="O1505" s="30">
        <f t="shared" si="283"/>
        <v>1202544.7</v>
      </c>
      <c r="P1505" s="31">
        <v>0</v>
      </c>
      <c r="Q1505" s="32">
        <f t="shared" si="284"/>
        <v>0</v>
      </c>
      <c r="R1505" s="29">
        <v>0</v>
      </c>
      <c r="S1505" s="30"/>
      <c r="T1505" s="30">
        <f t="shared" si="285"/>
        <v>0</v>
      </c>
      <c r="U1505" s="33">
        <v>0</v>
      </c>
      <c r="V1505" s="34">
        <f t="shared" si="286"/>
        <v>0</v>
      </c>
      <c r="W1505" s="11"/>
    </row>
    <row r="1506" spans="7:23" x14ac:dyDescent="0.3">
      <c r="G1506" s="26"/>
      <c r="H1506" s="11">
        <v>117</v>
      </c>
      <c r="I1506" s="11" t="s">
        <v>21</v>
      </c>
      <c r="J1506" s="27">
        <v>484</v>
      </c>
      <c r="K1506" s="28">
        <v>0.7</v>
      </c>
      <c r="L1506" s="29">
        <v>2529720</v>
      </c>
      <c r="M1506" s="29">
        <v>41287</v>
      </c>
      <c r="N1506" s="30">
        <v>853086</v>
      </c>
      <c r="O1506" s="30">
        <f t="shared" si="283"/>
        <v>1202544.7</v>
      </c>
      <c r="P1506" s="31">
        <v>2.7300000000000002E-4</v>
      </c>
      <c r="Q1506" s="32">
        <f t="shared" si="284"/>
        <v>328.29470309999999</v>
      </c>
      <c r="R1506" s="29">
        <v>0</v>
      </c>
      <c r="S1506" s="30"/>
      <c r="T1506" s="30">
        <f t="shared" si="285"/>
        <v>0</v>
      </c>
      <c r="U1506" s="33">
        <v>2.8800000000000001E-4</v>
      </c>
      <c r="V1506" s="34">
        <f t="shared" si="286"/>
        <v>0</v>
      </c>
      <c r="W1506" s="11"/>
    </row>
    <row r="1507" spans="7:23" x14ac:dyDescent="0.3">
      <c r="G1507" s="26"/>
      <c r="H1507" s="11">
        <v>118</v>
      </c>
      <c r="I1507" s="11" t="s">
        <v>19</v>
      </c>
      <c r="J1507" s="27">
        <v>484</v>
      </c>
      <c r="K1507" s="28">
        <v>0.7</v>
      </c>
      <c r="L1507" s="29">
        <v>2529720</v>
      </c>
      <c r="M1507" s="29">
        <v>41287</v>
      </c>
      <c r="N1507" s="30">
        <v>853086</v>
      </c>
      <c r="O1507" s="30">
        <f t="shared" si="283"/>
        <v>1202544.7</v>
      </c>
      <c r="P1507" s="31">
        <v>1.3899999999999999E-4</v>
      </c>
      <c r="Q1507" s="32">
        <f t="shared" si="284"/>
        <v>167.15371329999999</v>
      </c>
      <c r="R1507" s="29">
        <v>0</v>
      </c>
      <c r="S1507" s="30"/>
      <c r="T1507" s="30">
        <f t="shared" si="285"/>
        <v>0</v>
      </c>
      <c r="U1507" s="33">
        <v>6.9999999999999999E-6</v>
      </c>
      <c r="V1507" s="34">
        <f t="shared" si="286"/>
        <v>0</v>
      </c>
      <c r="W1507" s="11"/>
    </row>
    <row r="1508" spans="7:23" x14ac:dyDescent="0.3">
      <c r="G1508" s="26"/>
      <c r="H1508" s="11">
        <v>125</v>
      </c>
      <c r="I1508" s="11" t="s">
        <v>175</v>
      </c>
      <c r="J1508" s="27">
        <v>484</v>
      </c>
      <c r="K1508" s="28">
        <v>0.7</v>
      </c>
      <c r="L1508" s="29">
        <v>2529720</v>
      </c>
      <c r="M1508" s="29">
        <v>41287</v>
      </c>
      <c r="N1508" s="30">
        <v>853086</v>
      </c>
      <c r="O1508" s="30">
        <f t="shared" si="283"/>
        <v>1202544.7</v>
      </c>
      <c r="P1508" s="31">
        <v>0</v>
      </c>
      <c r="Q1508" s="32">
        <f t="shared" si="284"/>
        <v>0</v>
      </c>
      <c r="R1508" s="29">
        <v>0</v>
      </c>
      <c r="S1508" s="30"/>
      <c r="T1508" s="30">
        <f t="shared" si="285"/>
        <v>0</v>
      </c>
      <c r="U1508" s="33">
        <v>0</v>
      </c>
      <c r="V1508" s="34">
        <f t="shared" si="286"/>
        <v>0</v>
      </c>
      <c r="W1508" s="11"/>
    </row>
    <row r="1509" spans="7:23" x14ac:dyDescent="0.3">
      <c r="G1509" s="26"/>
      <c r="H1509" s="11">
        <v>129</v>
      </c>
      <c r="I1509" s="11" t="s">
        <v>133</v>
      </c>
      <c r="J1509" s="27">
        <v>484</v>
      </c>
      <c r="K1509" s="28">
        <v>0.7</v>
      </c>
      <c r="L1509" s="29">
        <v>2529720</v>
      </c>
      <c r="M1509" s="29">
        <v>41287</v>
      </c>
      <c r="N1509" s="30">
        <v>853086</v>
      </c>
      <c r="O1509" s="30">
        <f t="shared" si="283"/>
        <v>1202544.7</v>
      </c>
      <c r="P1509" s="31">
        <v>0</v>
      </c>
      <c r="Q1509" s="32">
        <f t="shared" si="284"/>
        <v>0</v>
      </c>
      <c r="R1509" s="29">
        <v>0</v>
      </c>
      <c r="S1509" s="30"/>
      <c r="T1509" s="30">
        <f t="shared" si="285"/>
        <v>0</v>
      </c>
      <c r="U1509" s="33">
        <v>0</v>
      </c>
      <c r="V1509" s="34">
        <f t="shared" si="286"/>
        <v>0</v>
      </c>
      <c r="W1509" s="11"/>
    </row>
    <row r="1510" spans="7:23" ht="15" thickBot="1" x14ac:dyDescent="0.35">
      <c r="G1510" s="35"/>
      <c r="H1510" s="36"/>
      <c r="I1510" s="36"/>
      <c r="J1510" s="36"/>
      <c r="K1510" s="36"/>
      <c r="L1510" s="36"/>
      <c r="M1510" s="36"/>
      <c r="N1510" s="36"/>
      <c r="O1510" s="36"/>
      <c r="P1510" s="36"/>
      <c r="Q1510" s="36"/>
      <c r="R1510" s="36"/>
      <c r="S1510" s="36"/>
      <c r="T1510" s="36"/>
      <c r="U1510" s="36"/>
      <c r="V1510" s="37"/>
    </row>
    <row r="1511" spans="7:23" x14ac:dyDescent="0.3">
      <c r="G1511" s="11">
        <v>125</v>
      </c>
      <c r="H1511" s="11" t="s">
        <v>175</v>
      </c>
      <c r="I1511" s="11"/>
      <c r="J1511" s="27"/>
      <c r="K1511" s="28"/>
      <c r="L1511" s="30"/>
      <c r="M1511" s="30"/>
      <c r="N1511" s="30"/>
      <c r="O1511" s="30"/>
      <c r="P1511" s="33"/>
      <c r="Q1511" s="32">
        <f>SUM(Q1465:Q1510)</f>
        <v>22515.617660899992</v>
      </c>
      <c r="R1511" s="30"/>
      <c r="S1511" s="30"/>
      <c r="T1511" s="30"/>
      <c r="U1511" s="33"/>
      <c r="V1511" s="32">
        <f>SUM(V1465:V1510)</f>
        <v>11450.429067000001</v>
      </c>
      <c r="W1511" s="38">
        <f>Q1511+V1511</f>
        <v>33966.046727899993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511"/>
  <sheetViews>
    <sheetView workbookViewId="0">
      <selection activeCell="I1" sqref="I1"/>
    </sheetView>
  </sheetViews>
  <sheetFormatPr defaultRowHeight="14.4" x14ac:dyDescent="0.3"/>
  <cols>
    <col min="1" max="1" width="8.88671875" customWidth="1"/>
    <col min="2" max="2" width="4.8867187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176</v>
      </c>
      <c r="C4" s="4"/>
      <c r="D4" s="5" t="s">
        <v>34</v>
      </c>
      <c r="E4" s="5" t="s">
        <v>35</v>
      </c>
    </row>
    <row r="5" spans="2:23" ht="18.75" x14ac:dyDescent="0.3">
      <c r="B5" s="6"/>
      <c r="C5" s="7"/>
      <c r="D5" s="8"/>
      <c r="E5" s="8"/>
    </row>
    <row r="6" spans="2:23" ht="15" x14ac:dyDescent="0.25">
      <c r="C6" s="9" t="s">
        <v>187</v>
      </c>
      <c r="D6" s="10">
        <v>130</v>
      </c>
      <c r="E6" s="10">
        <v>495</v>
      </c>
    </row>
    <row r="7" spans="2:23" ht="15.75" thickBot="1" x14ac:dyDescent="0.3">
      <c r="C7" s="9" t="s">
        <v>36</v>
      </c>
      <c r="D7" s="10">
        <v>84</v>
      </c>
      <c r="E7" s="10" t="s">
        <v>37</v>
      </c>
      <c r="G7" s="11"/>
      <c r="H7" s="11"/>
      <c r="I7" s="11"/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  <c r="W7" s="11"/>
    </row>
    <row r="8" spans="2:23" ht="15.75" x14ac:dyDescent="0.25">
      <c r="C8" s="9" t="s">
        <v>38</v>
      </c>
      <c r="D8" s="10">
        <v>45</v>
      </c>
      <c r="E8" s="10" t="s">
        <v>39</v>
      </c>
      <c r="G8" s="17">
        <v>130</v>
      </c>
      <c r="H8" s="18" t="s">
        <v>113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C9" s="9" t="s">
        <v>40</v>
      </c>
      <c r="D9" s="10">
        <v>49</v>
      </c>
      <c r="E9" s="10" t="s">
        <v>41</v>
      </c>
      <c r="G9" s="26"/>
      <c r="H9" s="11">
        <v>1</v>
      </c>
      <c r="I9" s="11" t="s">
        <v>114</v>
      </c>
      <c r="J9" s="27">
        <v>495</v>
      </c>
      <c r="K9" s="28">
        <v>0.65</v>
      </c>
      <c r="L9" s="29">
        <v>5584800</v>
      </c>
      <c r="M9" s="29">
        <v>0</v>
      </c>
      <c r="N9" s="30">
        <v>31239</v>
      </c>
      <c r="O9" s="30">
        <f t="shared" ref="O9:O29" si="0">(L9+M9-N9)*K9</f>
        <v>3609814.65</v>
      </c>
      <c r="P9" s="31">
        <v>1.91E-3</v>
      </c>
      <c r="Q9" s="32">
        <f t="shared" ref="Q9:Q29" si="1">O9*P9</f>
        <v>6894.7459815000002</v>
      </c>
      <c r="R9" s="29">
        <v>0</v>
      </c>
      <c r="S9" s="30">
        <v>0</v>
      </c>
      <c r="T9" s="30">
        <f t="shared" ref="T9:T29" si="2">(R9-S9)*K9</f>
        <v>0</v>
      </c>
      <c r="U9" s="33">
        <v>1.9740000000000001E-3</v>
      </c>
      <c r="V9" s="34">
        <f t="shared" ref="V9:V29" si="3">T9*U9</f>
        <v>0</v>
      </c>
      <c r="W9" s="11"/>
    </row>
    <row r="10" spans="2:23" ht="15" x14ac:dyDescent="0.25">
      <c r="C10" s="9" t="s">
        <v>42</v>
      </c>
      <c r="D10" s="10">
        <v>68</v>
      </c>
      <c r="E10" s="10" t="s">
        <v>43</v>
      </c>
      <c r="G10" s="26"/>
      <c r="H10" s="11">
        <v>2</v>
      </c>
      <c r="I10" s="11" t="s">
        <v>115</v>
      </c>
      <c r="J10" s="27">
        <v>495</v>
      </c>
      <c r="K10" s="28">
        <v>0.65</v>
      </c>
      <c r="L10" s="29">
        <v>5584800</v>
      </c>
      <c r="M10" s="29">
        <v>0</v>
      </c>
      <c r="N10" s="30">
        <v>31239</v>
      </c>
      <c r="O10" s="30">
        <f t="shared" si="0"/>
        <v>3609814.65</v>
      </c>
      <c r="P10" s="31">
        <v>2.6899999999999998E-4</v>
      </c>
      <c r="Q10" s="32">
        <f t="shared" si="1"/>
        <v>971.04014084999994</v>
      </c>
      <c r="R10" s="29">
        <v>0</v>
      </c>
      <c r="S10" s="30">
        <v>0</v>
      </c>
      <c r="T10" s="30">
        <f t="shared" si="2"/>
        <v>0</v>
      </c>
      <c r="U10" s="33">
        <v>2.9500000000000001E-4</v>
      </c>
      <c r="V10" s="34">
        <f t="shared" si="3"/>
        <v>0</v>
      </c>
      <c r="W10" s="11"/>
    </row>
    <row r="11" spans="2:23" ht="15" x14ac:dyDescent="0.25">
      <c r="C11" s="9" t="s">
        <v>44</v>
      </c>
      <c r="D11" s="10">
        <v>69</v>
      </c>
      <c r="E11" s="10" t="s">
        <v>45</v>
      </c>
      <c r="G11" s="26"/>
      <c r="H11" s="11">
        <v>3</v>
      </c>
      <c r="I11" s="11" t="s">
        <v>116</v>
      </c>
      <c r="J11" s="27">
        <v>495</v>
      </c>
      <c r="K11" s="28">
        <v>0.65</v>
      </c>
      <c r="L11" s="29">
        <v>5584800</v>
      </c>
      <c r="M11" s="29">
        <v>0</v>
      </c>
      <c r="N11" s="30">
        <v>31239</v>
      </c>
      <c r="O11" s="30">
        <f t="shared" si="0"/>
        <v>3609814.65</v>
      </c>
      <c r="P11" s="31">
        <v>5.9699999999999998E-4</v>
      </c>
      <c r="Q11" s="32">
        <f t="shared" si="1"/>
        <v>2155.0593460499999</v>
      </c>
      <c r="R11" s="29">
        <v>0</v>
      </c>
      <c r="S11" s="30">
        <v>0</v>
      </c>
      <c r="T11" s="30">
        <f t="shared" si="2"/>
        <v>0</v>
      </c>
      <c r="U11" s="33">
        <v>6.3100000000000005E-4</v>
      </c>
      <c r="V11" s="34">
        <f t="shared" si="3"/>
        <v>0</v>
      </c>
      <c r="W11" s="11"/>
    </row>
    <row r="12" spans="2:23" ht="15" x14ac:dyDescent="0.25">
      <c r="C12" s="9" t="s">
        <v>46</v>
      </c>
      <c r="D12" s="10">
        <v>70</v>
      </c>
      <c r="E12" s="10" t="s">
        <v>47</v>
      </c>
      <c r="G12" s="26"/>
      <c r="H12" s="11">
        <v>5</v>
      </c>
      <c r="I12" s="11" t="s">
        <v>117</v>
      </c>
      <c r="J12" s="27">
        <v>495</v>
      </c>
      <c r="K12" s="28">
        <v>0.65</v>
      </c>
      <c r="L12" s="29">
        <v>5584800</v>
      </c>
      <c r="M12" s="29">
        <v>0</v>
      </c>
      <c r="N12" s="30">
        <v>31239</v>
      </c>
      <c r="O12" s="30">
        <f t="shared" si="0"/>
        <v>3609814.65</v>
      </c>
      <c r="P12" s="31">
        <v>6.6930000000000002E-3</v>
      </c>
      <c r="Q12" s="32">
        <f t="shared" si="1"/>
        <v>24160.489452450001</v>
      </c>
      <c r="R12" s="29">
        <v>0</v>
      </c>
      <c r="S12" s="30">
        <v>0</v>
      </c>
      <c r="T12" s="30">
        <f t="shared" si="2"/>
        <v>0</v>
      </c>
      <c r="U12" s="33">
        <v>6.6429999999999996E-3</v>
      </c>
      <c r="V12" s="34">
        <f t="shared" si="3"/>
        <v>0</v>
      </c>
      <c r="W12" s="11"/>
    </row>
    <row r="13" spans="2:23" ht="15" x14ac:dyDescent="0.25">
      <c r="C13" s="9" t="s">
        <v>48</v>
      </c>
      <c r="D13" s="10">
        <v>73</v>
      </c>
      <c r="E13" s="10" t="s">
        <v>49</v>
      </c>
      <c r="G13" s="26"/>
      <c r="H13" s="11">
        <v>6</v>
      </c>
      <c r="I13" s="11" t="s">
        <v>118</v>
      </c>
      <c r="J13" s="27">
        <v>495</v>
      </c>
      <c r="K13" s="28">
        <v>0.65</v>
      </c>
      <c r="L13" s="29">
        <v>5584800</v>
      </c>
      <c r="M13" s="29">
        <v>0</v>
      </c>
      <c r="N13" s="30">
        <v>31239</v>
      </c>
      <c r="O13" s="30">
        <f t="shared" si="0"/>
        <v>3609814.65</v>
      </c>
      <c r="P13" s="31">
        <v>0</v>
      </c>
      <c r="Q13" s="32">
        <f t="shared" si="1"/>
        <v>0</v>
      </c>
      <c r="R13" s="29">
        <v>0</v>
      </c>
      <c r="S13" s="30">
        <v>0</v>
      </c>
      <c r="T13" s="30">
        <f t="shared" si="2"/>
        <v>0</v>
      </c>
      <c r="U13" s="33">
        <v>0</v>
      </c>
      <c r="V13" s="34">
        <f t="shared" si="3"/>
        <v>0</v>
      </c>
      <c r="W13" s="11"/>
    </row>
    <row r="14" spans="2:23" ht="15" x14ac:dyDescent="0.25">
      <c r="C14" s="9" t="s">
        <v>50</v>
      </c>
      <c r="D14" s="10">
        <v>74</v>
      </c>
      <c r="E14" s="10" t="s">
        <v>51</v>
      </c>
      <c r="G14" s="26"/>
      <c r="H14" s="11">
        <v>7</v>
      </c>
      <c r="I14" s="11" t="s">
        <v>119</v>
      </c>
      <c r="J14" s="27">
        <v>495</v>
      </c>
      <c r="K14" s="28">
        <v>0.65</v>
      </c>
      <c r="L14" s="29">
        <v>5584800</v>
      </c>
      <c r="M14" s="29">
        <v>0</v>
      </c>
      <c r="N14" s="30">
        <v>31239</v>
      </c>
      <c r="O14" s="30">
        <f t="shared" si="0"/>
        <v>3609814.65</v>
      </c>
      <c r="P14" s="31">
        <v>1.27E-4</v>
      </c>
      <c r="Q14" s="32">
        <f t="shared" si="1"/>
        <v>458.44646054999998</v>
      </c>
      <c r="R14" s="29">
        <v>0</v>
      </c>
      <c r="S14" s="30">
        <v>0</v>
      </c>
      <c r="T14" s="30">
        <f t="shared" si="2"/>
        <v>0</v>
      </c>
      <c r="U14" s="33">
        <v>1.34E-4</v>
      </c>
      <c r="V14" s="34">
        <f t="shared" si="3"/>
        <v>0</v>
      </c>
      <c r="W14" s="11"/>
    </row>
    <row r="15" spans="2:23" ht="15" x14ac:dyDescent="0.25">
      <c r="C15" s="9" t="s">
        <v>52</v>
      </c>
      <c r="D15" s="10">
        <v>75</v>
      </c>
      <c r="E15" s="10" t="s">
        <v>53</v>
      </c>
      <c r="G15" s="26"/>
      <c r="H15" s="11">
        <v>8</v>
      </c>
      <c r="I15" s="11" t="s">
        <v>120</v>
      </c>
      <c r="J15" s="27">
        <v>495</v>
      </c>
      <c r="K15" s="28">
        <v>0.65</v>
      </c>
      <c r="L15" s="29">
        <v>5584800</v>
      </c>
      <c r="M15" s="29">
        <v>0</v>
      </c>
      <c r="N15" s="30">
        <v>31239</v>
      </c>
      <c r="O15" s="30">
        <f t="shared" si="0"/>
        <v>3609814.65</v>
      </c>
      <c r="P15" s="31">
        <v>1.8699999999999999E-4</v>
      </c>
      <c r="Q15" s="32">
        <f t="shared" si="1"/>
        <v>675.03533955</v>
      </c>
      <c r="R15" s="29">
        <v>0</v>
      </c>
      <c r="S15" s="30">
        <v>0</v>
      </c>
      <c r="T15" s="30">
        <f t="shared" si="2"/>
        <v>0</v>
      </c>
      <c r="U15" s="33">
        <v>1.9599999999999999E-4</v>
      </c>
      <c r="V15" s="34">
        <f t="shared" si="3"/>
        <v>0</v>
      </c>
      <c r="W15" s="11"/>
    </row>
    <row r="16" spans="2:23" ht="15" x14ac:dyDescent="0.25">
      <c r="C16" s="9" t="s">
        <v>54</v>
      </c>
      <c r="D16" s="10">
        <v>81</v>
      </c>
      <c r="E16" s="10" t="s">
        <v>55</v>
      </c>
      <c r="G16" s="26"/>
      <c r="H16" s="11">
        <v>15</v>
      </c>
      <c r="I16" s="11" t="s">
        <v>121</v>
      </c>
      <c r="J16" s="27">
        <v>495</v>
      </c>
      <c r="K16" s="28">
        <v>0.65</v>
      </c>
      <c r="L16" s="29">
        <v>5584800</v>
      </c>
      <c r="M16" s="29">
        <v>0</v>
      </c>
      <c r="N16" s="30">
        <v>31239</v>
      </c>
      <c r="O16" s="30">
        <f t="shared" si="0"/>
        <v>3609814.65</v>
      </c>
      <c r="P16" s="31">
        <v>2.7E-4</v>
      </c>
      <c r="Q16" s="32">
        <f t="shared" si="1"/>
        <v>974.64995550000003</v>
      </c>
      <c r="R16" s="29">
        <v>0</v>
      </c>
      <c r="S16" s="30">
        <v>0</v>
      </c>
      <c r="T16" s="30">
        <f t="shared" si="2"/>
        <v>0</v>
      </c>
      <c r="U16" s="33">
        <v>2.8400000000000002E-4</v>
      </c>
      <c r="V16" s="34">
        <f t="shared" si="3"/>
        <v>0</v>
      </c>
      <c r="W16" s="11"/>
    </row>
    <row r="17" spans="3:23" ht="15" x14ac:dyDescent="0.25">
      <c r="C17" s="9" t="s">
        <v>56</v>
      </c>
      <c r="D17" s="10">
        <v>87</v>
      </c>
      <c r="E17" s="10" t="s">
        <v>57</v>
      </c>
      <c r="G17" s="26"/>
      <c r="H17" s="11">
        <v>17</v>
      </c>
      <c r="I17" s="11" t="s">
        <v>122</v>
      </c>
      <c r="J17" s="27">
        <v>495</v>
      </c>
      <c r="K17" s="28">
        <v>0.65</v>
      </c>
      <c r="L17" s="29">
        <v>5584800</v>
      </c>
      <c r="M17" s="29">
        <v>0</v>
      </c>
      <c r="N17" s="30">
        <v>31239</v>
      </c>
      <c r="O17" s="30">
        <f t="shared" si="0"/>
        <v>3609814.65</v>
      </c>
      <c r="P17" s="31">
        <v>7.5799999999999999E-4</v>
      </c>
      <c r="Q17" s="32">
        <f t="shared" si="1"/>
        <v>2736.2395047</v>
      </c>
      <c r="R17" s="29">
        <v>0</v>
      </c>
      <c r="S17" s="30">
        <v>0</v>
      </c>
      <c r="T17" s="30">
        <f t="shared" si="2"/>
        <v>0</v>
      </c>
      <c r="U17" s="33">
        <v>8.0199999999999998E-4</v>
      </c>
      <c r="V17" s="34">
        <f t="shared" si="3"/>
        <v>0</v>
      </c>
      <c r="W17" s="11"/>
    </row>
    <row r="18" spans="3:23" ht="15" x14ac:dyDescent="0.25">
      <c r="C18" s="9" t="s">
        <v>58</v>
      </c>
      <c r="D18" s="10">
        <v>94</v>
      </c>
      <c r="E18" s="10" t="s">
        <v>59</v>
      </c>
      <c r="G18" s="26"/>
      <c r="H18" s="11">
        <v>37</v>
      </c>
      <c r="I18" s="11" t="s">
        <v>123</v>
      </c>
      <c r="J18" s="27">
        <v>495</v>
      </c>
      <c r="K18" s="28">
        <v>0.65</v>
      </c>
      <c r="L18" s="29">
        <v>5584800</v>
      </c>
      <c r="M18" s="29">
        <v>0</v>
      </c>
      <c r="N18" s="30">
        <v>31239</v>
      </c>
      <c r="O18" s="30">
        <f t="shared" si="0"/>
        <v>3609814.65</v>
      </c>
      <c r="P18" s="31">
        <v>0</v>
      </c>
      <c r="Q18" s="32">
        <f t="shared" si="1"/>
        <v>0</v>
      </c>
      <c r="R18" s="29">
        <v>0</v>
      </c>
      <c r="S18" s="30">
        <v>0</v>
      </c>
      <c r="T18" s="30">
        <f t="shared" si="2"/>
        <v>0</v>
      </c>
      <c r="U18" s="33">
        <v>0</v>
      </c>
      <c r="V18" s="34">
        <f t="shared" si="3"/>
        <v>0</v>
      </c>
      <c r="W18" s="11"/>
    </row>
    <row r="19" spans="3:23" ht="15" x14ac:dyDescent="0.25">
      <c r="C19" s="9" t="s">
        <v>60</v>
      </c>
      <c r="D19" s="10">
        <v>96</v>
      </c>
      <c r="E19" s="10" t="s">
        <v>61</v>
      </c>
      <c r="G19" s="26"/>
      <c r="H19" s="11">
        <v>38</v>
      </c>
      <c r="I19" s="11" t="s">
        <v>124</v>
      </c>
      <c r="J19" s="27">
        <v>495</v>
      </c>
      <c r="K19" s="28">
        <v>0.65</v>
      </c>
      <c r="L19" s="29">
        <v>5584800</v>
      </c>
      <c r="M19" s="29">
        <v>0</v>
      </c>
      <c r="N19" s="30">
        <v>31239</v>
      </c>
      <c r="O19" s="30">
        <f t="shared" si="0"/>
        <v>3609814.65</v>
      </c>
      <c r="P19" s="31">
        <v>7.8999999999999996E-5</v>
      </c>
      <c r="Q19" s="32">
        <f t="shared" si="1"/>
        <v>285.17535734999996</v>
      </c>
      <c r="R19" s="29">
        <v>0</v>
      </c>
      <c r="S19" s="30">
        <v>0</v>
      </c>
      <c r="T19" s="30">
        <f t="shared" si="2"/>
        <v>0</v>
      </c>
      <c r="U19" s="33">
        <v>8.2999999999999998E-5</v>
      </c>
      <c r="V19" s="34">
        <f t="shared" si="3"/>
        <v>0</v>
      </c>
      <c r="W19" s="11"/>
    </row>
    <row r="20" spans="3:23" ht="15" x14ac:dyDescent="0.25">
      <c r="C20" s="9" t="s">
        <v>62</v>
      </c>
      <c r="D20" s="10">
        <v>99</v>
      </c>
      <c r="E20" s="10" t="s">
        <v>63</v>
      </c>
      <c r="G20" s="26"/>
      <c r="H20" s="11">
        <v>41</v>
      </c>
      <c r="I20" s="11" t="s">
        <v>125</v>
      </c>
      <c r="J20" s="27">
        <v>495</v>
      </c>
      <c r="K20" s="28">
        <v>0.65</v>
      </c>
      <c r="L20" s="29">
        <v>5584800</v>
      </c>
      <c r="M20" s="29">
        <v>0</v>
      </c>
      <c r="N20" s="30">
        <v>31239</v>
      </c>
      <c r="O20" s="30">
        <f t="shared" si="0"/>
        <v>3609814.65</v>
      </c>
      <c r="P20" s="31">
        <v>0</v>
      </c>
      <c r="Q20" s="32">
        <f t="shared" si="1"/>
        <v>0</v>
      </c>
      <c r="R20" s="29">
        <v>0</v>
      </c>
      <c r="S20" s="30">
        <v>0</v>
      </c>
      <c r="T20" s="30">
        <f t="shared" si="2"/>
        <v>0</v>
      </c>
      <c r="U20" s="33">
        <v>0</v>
      </c>
      <c r="V20" s="34">
        <f t="shared" si="3"/>
        <v>0</v>
      </c>
      <c r="W20" s="11"/>
    </row>
    <row r="21" spans="3:23" ht="15" x14ac:dyDescent="0.25">
      <c r="C21" s="9" t="s">
        <v>64</v>
      </c>
      <c r="D21" s="10">
        <v>101</v>
      </c>
      <c r="E21" s="10" t="s">
        <v>65</v>
      </c>
      <c r="G21" s="26"/>
      <c r="H21" s="11">
        <v>55</v>
      </c>
      <c r="I21" s="11" t="s">
        <v>126</v>
      </c>
      <c r="J21" s="27">
        <v>495</v>
      </c>
      <c r="K21" s="28">
        <v>0.65</v>
      </c>
      <c r="L21" s="29">
        <v>5584800</v>
      </c>
      <c r="M21" s="29">
        <v>0</v>
      </c>
      <c r="N21" s="30">
        <v>31239</v>
      </c>
      <c r="O21" s="30">
        <f t="shared" si="0"/>
        <v>3609814.65</v>
      </c>
      <c r="P21" s="31">
        <v>1.5699999999999999E-4</v>
      </c>
      <c r="Q21" s="32">
        <f t="shared" si="1"/>
        <v>566.74090004999994</v>
      </c>
      <c r="R21" s="29">
        <v>0</v>
      </c>
      <c r="S21" s="30"/>
      <c r="T21" s="30">
        <f t="shared" si="2"/>
        <v>0</v>
      </c>
      <c r="U21" s="33">
        <v>2.1100000000000001E-4</v>
      </c>
      <c r="V21" s="34">
        <f t="shared" si="3"/>
        <v>0</v>
      </c>
      <c r="W21" s="11"/>
    </row>
    <row r="22" spans="3:23" ht="15" x14ac:dyDescent="0.25">
      <c r="C22" s="9" t="s">
        <v>66</v>
      </c>
      <c r="D22" s="10">
        <v>103</v>
      </c>
      <c r="E22" s="10" t="s">
        <v>67</v>
      </c>
      <c r="G22" s="26"/>
      <c r="H22" s="11">
        <v>56</v>
      </c>
      <c r="I22" s="11" t="s">
        <v>127</v>
      </c>
      <c r="J22" s="27">
        <v>495</v>
      </c>
      <c r="K22" s="28">
        <v>0.65</v>
      </c>
      <c r="L22" s="29">
        <v>5584800</v>
      </c>
      <c r="M22" s="29">
        <v>0</v>
      </c>
      <c r="N22" s="30">
        <v>31239</v>
      </c>
      <c r="O22" s="30">
        <f t="shared" si="0"/>
        <v>3609814.65</v>
      </c>
      <c r="P22" s="31">
        <v>1.405E-3</v>
      </c>
      <c r="Q22" s="32">
        <f t="shared" si="1"/>
        <v>5071.7895832499999</v>
      </c>
      <c r="R22" s="29">
        <v>0</v>
      </c>
      <c r="S22" s="30"/>
      <c r="T22" s="30">
        <f t="shared" si="2"/>
        <v>0</v>
      </c>
      <c r="U22" s="33">
        <v>1.4710000000000001E-3</v>
      </c>
      <c r="V22" s="34">
        <f t="shared" si="3"/>
        <v>0</v>
      </c>
      <c r="W22" s="11"/>
    </row>
    <row r="23" spans="3:23" ht="15" x14ac:dyDescent="0.25">
      <c r="C23" s="9" t="s">
        <v>68</v>
      </c>
      <c r="D23" s="10">
        <v>106</v>
      </c>
      <c r="E23" s="10" t="s">
        <v>69</v>
      </c>
      <c r="G23" s="26"/>
      <c r="H23" s="11">
        <v>71</v>
      </c>
      <c r="I23" s="11" t="s">
        <v>128</v>
      </c>
      <c r="J23" s="27">
        <v>495</v>
      </c>
      <c r="K23" s="28">
        <v>0</v>
      </c>
      <c r="L23" s="29">
        <v>5584800</v>
      </c>
      <c r="M23" s="29">
        <v>0</v>
      </c>
      <c r="N23" s="30">
        <v>31239</v>
      </c>
      <c r="O23" s="30">
        <f t="shared" si="0"/>
        <v>0</v>
      </c>
      <c r="P23" s="31">
        <v>1.1E-5</v>
      </c>
      <c r="Q23" s="32">
        <f t="shared" si="1"/>
        <v>0</v>
      </c>
      <c r="R23" s="29">
        <v>0</v>
      </c>
      <c r="S23" s="30"/>
      <c r="T23" s="30">
        <f t="shared" si="2"/>
        <v>0</v>
      </c>
      <c r="U23" s="33">
        <v>1.2E-5</v>
      </c>
      <c r="V23" s="34">
        <f t="shared" si="3"/>
        <v>0</v>
      </c>
      <c r="W23" s="11"/>
    </row>
    <row r="24" spans="3:23" ht="15" x14ac:dyDescent="0.25">
      <c r="C24" s="9" t="s">
        <v>70</v>
      </c>
      <c r="D24" s="10">
        <v>124</v>
      </c>
      <c r="E24" s="10" t="s">
        <v>71</v>
      </c>
      <c r="G24" s="26"/>
      <c r="H24" s="11">
        <v>72</v>
      </c>
      <c r="I24" s="11" t="s">
        <v>129</v>
      </c>
      <c r="J24" s="27">
        <v>495</v>
      </c>
      <c r="K24" s="28">
        <v>0</v>
      </c>
      <c r="L24" s="29">
        <v>5584800</v>
      </c>
      <c r="M24" s="29">
        <v>0</v>
      </c>
      <c r="N24" s="30">
        <v>31239</v>
      </c>
      <c r="O24" s="30">
        <f t="shared" si="0"/>
        <v>0</v>
      </c>
      <c r="P24" s="31">
        <v>3.1799999999999998E-4</v>
      </c>
      <c r="Q24" s="32">
        <f t="shared" si="1"/>
        <v>0</v>
      </c>
      <c r="R24" s="29">
        <v>0</v>
      </c>
      <c r="S24" s="30">
        <v>0</v>
      </c>
      <c r="T24" s="30">
        <f t="shared" si="2"/>
        <v>0</v>
      </c>
      <c r="U24" s="33">
        <v>3.3700000000000001E-4</v>
      </c>
      <c r="V24" s="34">
        <f t="shared" si="3"/>
        <v>0</v>
      </c>
      <c r="W24" s="11"/>
    </row>
    <row r="25" spans="3:23" ht="15" x14ac:dyDescent="0.25">
      <c r="C25" s="9" t="s">
        <v>72</v>
      </c>
      <c r="D25" s="10">
        <v>126</v>
      </c>
      <c r="E25" s="10" t="s">
        <v>73</v>
      </c>
      <c r="G25" s="26"/>
      <c r="H25" s="11">
        <v>104</v>
      </c>
      <c r="I25" s="11" t="s">
        <v>130</v>
      </c>
      <c r="J25" s="27">
        <v>495</v>
      </c>
      <c r="K25" s="28">
        <v>0.65</v>
      </c>
      <c r="L25" s="29">
        <v>5584800</v>
      </c>
      <c r="M25" s="29">
        <v>0</v>
      </c>
      <c r="N25" s="30">
        <v>31239</v>
      </c>
      <c r="O25" s="30">
        <f t="shared" si="0"/>
        <v>3609814.65</v>
      </c>
      <c r="P25" s="31">
        <v>0</v>
      </c>
      <c r="Q25" s="32">
        <f t="shared" si="1"/>
        <v>0</v>
      </c>
      <c r="R25" s="29">
        <v>0</v>
      </c>
      <c r="S25" s="30">
        <v>0</v>
      </c>
      <c r="T25" s="30">
        <f t="shared" si="2"/>
        <v>0</v>
      </c>
      <c r="U25" s="33">
        <v>0</v>
      </c>
      <c r="V25" s="34">
        <f t="shared" si="3"/>
        <v>0</v>
      </c>
      <c r="W25" s="11"/>
    </row>
    <row r="26" spans="3:23" ht="15" x14ac:dyDescent="0.25">
      <c r="C26" s="9" t="s">
        <v>74</v>
      </c>
      <c r="D26" s="10">
        <v>128</v>
      </c>
      <c r="E26" s="10" t="s">
        <v>75</v>
      </c>
      <c r="G26" s="26"/>
      <c r="H26" s="11">
        <v>117</v>
      </c>
      <c r="I26" s="11" t="s">
        <v>131</v>
      </c>
      <c r="J26" s="27">
        <v>495</v>
      </c>
      <c r="K26" s="28">
        <v>0.65</v>
      </c>
      <c r="L26" s="29">
        <v>5584800</v>
      </c>
      <c r="M26" s="29">
        <v>0</v>
      </c>
      <c r="N26" s="30">
        <v>31239</v>
      </c>
      <c r="O26" s="30">
        <f t="shared" si="0"/>
        <v>3609814.65</v>
      </c>
      <c r="P26" s="31">
        <v>2.7300000000000002E-4</v>
      </c>
      <c r="Q26" s="32">
        <f t="shared" si="1"/>
        <v>985.47939945000007</v>
      </c>
      <c r="R26" s="29">
        <v>0</v>
      </c>
      <c r="S26" s="30">
        <v>0</v>
      </c>
      <c r="T26" s="30">
        <f t="shared" si="2"/>
        <v>0</v>
      </c>
      <c r="U26" s="33">
        <v>2.8800000000000001E-4</v>
      </c>
      <c r="V26" s="34">
        <f t="shared" si="3"/>
        <v>0</v>
      </c>
      <c r="W26" s="11"/>
    </row>
    <row r="27" spans="3:23" ht="15" x14ac:dyDescent="0.25">
      <c r="C27" s="9" t="s">
        <v>76</v>
      </c>
      <c r="D27" s="10">
        <v>115</v>
      </c>
      <c r="E27" s="10" t="s">
        <v>77</v>
      </c>
      <c r="G27" s="26"/>
      <c r="H27" s="11">
        <v>118</v>
      </c>
      <c r="I27" s="11" t="s">
        <v>132</v>
      </c>
      <c r="J27" s="27">
        <v>495</v>
      </c>
      <c r="K27" s="28">
        <v>0.65</v>
      </c>
      <c r="L27" s="29">
        <v>5584800</v>
      </c>
      <c r="M27" s="29">
        <v>0</v>
      </c>
      <c r="N27" s="30">
        <v>31239</v>
      </c>
      <c r="O27" s="30">
        <f t="shared" si="0"/>
        <v>3609814.65</v>
      </c>
      <c r="P27" s="31">
        <v>1.3899999999999999E-4</v>
      </c>
      <c r="Q27" s="32">
        <f t="shared" si="1"/>
        <v>501.76423634999998</v>
      </c>
      <c r="R27" s="29">
        <v>0</v>
      </c>
      <c r="S27" s="30">
        <v>0</v>
      </c>
      <c r="T27" s="30">
        <f t="shared" si="2"/>
        <v>0</v>
      </c>
      <c r="U27" s="33">
        <v>6.9999999999999999E-6</v>
      </c>
      <c r="V27" s="34">
        <f t="shared" si="3"/>
        <v>0</v>
      </c>
      <c r="W27" s="11"/>
    </row>
    <row r="28" spans="3:23" ht="15" x14ac:dyDescent="0.25">
      <c r="C28" s="9" t="s">
        <v>78</v>
      </c>
      <c r="D28" s="10">
        <v>89</v>
      </c>
      <c r="E28" s="10" t="s">
        <v>79</v>
      </c>
      <c r="G28" s="26"/>
      <c r="H28" s="11">
        <v>129</v>
      </c>
      <c r="I28" s="11" t="s">
        <v>133</v>
      </c>
      <c r="J28" s="27">
        <v>495</v>
      </c>
      <c r="K28" s="28">
        <v>0.65</v>
      </c>
      <c r="L28" s="29">
        <v>5584800</v>
      </c>
      <c r="M28" s="29">
        <v>0</v>
      </c>
      <c r="N28" s="30">
        <v>31239</v>
      </c>
      <c r="O28" s="30">
        <f t="shared" si="0"/>
        <v>3609814.65</v>
      </c>
      <c r="P28" s="31">
        <v>0</v>
      </c>
      <c r="Q28" s="32">
        <f t="shared" si="1"/>
        <v>0</v>
      </c>
      <c r="R28" s="29">
        <v>0</v>
      </c>
      <c r="S28" s="30">
        <v>0</v>
      </c>
      <c r="T28" s="30">
        <f t="shared" si="2"/>
        <v>0</v>
      </c>
      <c r="U28" s="33">
        <v>0</v>
      </c>
      <c r="V28" s="34">
        <f t="shared" si="3"/>
        <v>0</v>
      </c>
      <c r="W28" s="11"/>
    </row>
    <row r="29" spans="3:23" ht="15" x14ac:dyDescent="0.25">
      <c r="C29" s="9" t="s">
        <v>80</v>
      </c>
      <c r="D29" s="10">
        <v>112</v>
      </c>
      <c r="E29" s="10" t="s">
        <v>81</v>
      </c>
      <c r="G29" s="26"/>
      <c r="H29" s="11">
        <v>130</v>
      </c>
      <c r="I29" s="11" t="s">
        <v>134</v>
      </c>
      <c r="J29" s="27">
        <v>495</v>
      </c>
      <c r="K29" s="28">
        <v>0.65</v>
      </c>
      <c r="L29" s="29">
        <v>5584800</v>
      </c>
      <c r="M29" s="29">
        <v>0</v>
      </c>
      <c r="N29" s="30">
        <v>31239</v>
      </c>
      <c r="O29" s="30">
        <f t="shared" si="0"/>
        <v>3609814.65</v>
      </c>
      <c r="P29" s="31">
        <v>0</v>
      </c>
      <c r="Q29" s="32">
        <f t="shared" si="1"/>
        <v>0</v>
      </c>
      <c r="R29" s="29">
        <v>0</v>
      </c>
      <c r="S29" s="30">
        <v>0</v>
      </c>
      <c r="T29" s="30">
        <f t="shared" si="2"/>
        <v>0</v>
      </c>
      <c r="U29" s="33">
        <v>0</v>
      </c>
      <c r="V29" s="34">
        <f t="shared" si="3"/>
        <v>0</v>
      </c>
      <c r="W29" s="11"/>
    </row>
    <row r="30" spans="3:23" ht="15.75" thickBot="1" x14ac:dyDescent="0.3">
      <c r="C30" s="9" t="s">
        <v>82</v>
      </c>
      <c r="D30" s="10">
        <v>114</v>
      </c>
      <c r="E30" s="10" t="s">
        <v>83</v>
      </c>
      <c r="G30" s="35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7"/>
    </row>
    <row r="31" spans="3:23" ht="15" x14ac:dyDescent="0.25">
      <c r="C31" s="9" t="s">
        <v>84</v>
      </c>
      <c r="D31" s="10">
        <v>77</v>
      </c>
      <c r="E31" s="10">
        <v>254</v>
      </c>
      <c r="G31" s="11">
        <v>130</v>
      </c>
      <c r="H31" s="11" t="s">
        <v>113</v>
      </c>
      <c r="I31" s="11"/>
      <c r="J31" s="27"/>
      <c r="K31" s="28"/>
      <c r="L31" s="30"/>
      <c r="M31" s="30"/>
      <c r="N31" s="30"/>
      <c r="O31" s="30"/>
      <c r="P31" s="33"/>
      <c r="Q31" s="32">
        <f>SUM(Q9:Q30)</f>
        <v>46436.6556576</v>
      </c>
      <c r="R31" s="30"/>
      <c r="S31" s="30"/>
      <c r="T31" s="30"/>
      <c r="U31" s="33"/>
      <c r="V31" s="32">
        <f>SUM(V9:V30)</f>
        <v>0</v>
      </c>
      <c r="W31" s="38">
        <f>Q31+V31</f>
        <v>46436.6556576</v>
      </c>
    </row>
    <row r="32" spans="3:23" ht="15" x14ac:dyDescent="0.25">
      <c r="C32" s="9" t="s">
        <v>85</v>
      </c>
      <c r="D32" s="10">
        <v>83</v>
      </c>
      <c r="E32" s="10">
        <v>272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</row>
    <row r="33" spans="3:23" x14ac:dyDescent="0.3">
      <c r="C33" s="9" t="s">
        <v>86</v>
      </c>
      <c r="D33" s="10">
        <v>88</v>
      </c>
      <c r="E33" s="10" t="s">
        <v>87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</row>
    <row r="34" spans="3:23" x14ac:dyDescent="0.3">
      <c r="C34" s="9" t="s">
        <v>88</v>
      </c>
      <c r="D34" s="10">
        <v>100</v>
      </c>
      <c r="E34" s="10" t="s">
        <v>89</v>
      </c>
      <c r="G34" s="11"/>
      <c r="H34" s="11"/>
      <c r="I34" s="11"/>
      <c r="J34" s="27"/>
      <c r="K34" s="28"/>
      <c r="L34" s="30"/>
      <c r="M34" s="30"/>
      <c r="N34" s="30"/>
      <c r="O34" s="30"/>
      <c r="P34" s="33"/>
      <c r="Q34" s="32"/>
      <c r="R34" s="30"/>
      <c r="S34" s="30"/>
      <c r="T34" s="30"/>
      <c r="U34" s="33"/>
      <c r="V34" s="32"/>
      <c r="W34" s="11"/>
    </row>
    <row r="35" spans="3:23" ht="15" thickBot="1" x14ac:dyDescent="0.35">
      <c r="C35" s="9" t="s">
        <v>90</v>
      </c>
      <c r="D35" s="10">
        <v>108</v>
      </c>
      <c r="E35" s="10" t="s">
        <v>91</v>
      </c>
      <c r="G35" s="11"/>
      <c r="H35" s="11"/>
      <c r="I35" s="11"/>
      <c r="J35" s="12" t="s">
        <v>100</v>
      </c>
      <c r="K35" s="13" t="s">
        <v>101</v>
      </c>
      <c r="L35" s="14" t="s">
        <v>102</v>
      </c>
      <c r="M35" s="14" t="s">
        <v>103</v>
      </c>
      <c r="N35" s="14" t="s">
        <v>104</v>
      </c>
      <c r="O35" s="14" t="s">
        <v>105</v>
      </c>
      <c r="P35" s="15" t="s">
        <v>106</v>
      </c>
      <c r="Q35" s="16" t="s">
        <v>107</v>
      </c>
      <c r="R35" s="14" t="s">
        <v>108</v>
      </c>
      <c r="S35" s="14" t="s">
        <v>109</v>
      </c>
      <c r="T35" s="14" t="s">
        <v>110</v>
      </c>
      <c r="U35" s="15" t="s">
        <v>111</v>
      </c>
      <c r="V35" s="16" t="s">
        <v>112</v>
      </c>
      <c r="W35" s="11"/>
    </row>
    <row r="36" spans="3:23" ht="15.6" x14ac:dyDescent="0.3">
      <c r="C36" s="9" t="s">
        <v>92</v>
      </c>
      <c r="D36" s="10">
        <v>76</v>
      </c>
      <c r="E36" s="10" t="s">
        <v>93</v>
      </c>
      <c r="G36" s="17">
        <v>84</v>
      </c>
      <c r="H36" s="18" t="s">
        <v>135</v>
      </c>
      <c r="I36" s="19"/>
      <c r="J36" s="20"/>
      <c r="K36" s="21"/>
      <c r="L36" s="22"/>
      <c r="M36" s="22"/>
      <c r="N36" s="22"/>
      <c r="O36" s="22"/>
      <c r="P36" s="23"/>
      <c r="Q36" s="24"/>
      <c r="R36" s="22"/>
      <c r="S36" s="22"/>
      <c r="T36" s="22"/>
      <c r="U36" s="23"/>
      <c r="V36" s="25"/>
      <c r="W36" s="11"/>
    </row>
    <row r="37" spans="3:23" x14ac:dyDescent="0.3">
      <c r="C37" s="9" t="s">
        <v>94</v>
      </c>
      <c r="D37" s="10">
        <v>78</v>
      </c>
      <c r="E37" s="10" t="s">
        <v>95</v>
      </c>
      <c r="G37" s="26"/>
      <c r="H37" s="11">
        <v>1</v>
      </c>
      <c r="I37" s="11" t="s">
        <v>11</v>
      </c>
      <c r="J37" s="27">
        <v>273</v>
      </c>
      <c r="K37" s="28">
        <v>1</v>
      </c>
      <c r="L37" s="29">
        <v>55963184</v>
      </c>
      <c r="M37" s="29">
        <v>248458</v>
      </c>
      <c r="N37" s="30">
        <v>3874789</v>
      </c>
      <c r="O37" s="30">
        <f t="shared" ref="O37:O56" si="4">(L37+M37-N37)*K37</f>
        <v>52336853</v>
      </c>
      <c r="P37" s="31">
        <v>1.91E-3</v>
      </c>
      <c r="Q37" s="32">
        <f t="shared" ref="Q37:Q56" si="5">O37*P37</f>
        <v>99963.389230000001</v>
      </c>
      <c r="R37" s="29">
        <v>2872415</v>
      </c>
      <c r="S37" s="30">
        <v>60286</v>
      </c>
      <c r="T37" s="30">
        <f t="shared" ref="T37:T56" si="6">(R37-S37)*K37</f>
        <v>2812129</v>
      </c>
      <c r="U37" s="33">
        <v>1.9740000000000001E-3</v>
      </c>
      <c r="V37" s="34">
        <f t="shared" ref="V37:V56" si="7">T37*U37</f>
        <v>5551.1426460000002</v>
      </c>
      <c r="W37" s="11"/>
    </row>
    <row r="38" spans="3:23" x14ac:dyDescent="0.3">
      <c r="C38" s="9" t="s">
        <v>96</v>
      </c>
      <c r="D38" s="10">
        <v>120</v>
      </c>
      <c r="E38" s="10" t="s">
        <v>97</v>
      </c>
      <c r="G38" s="26"/>
      <c r="H38" s="11">
        <v>2</v>
      </c>
      <c r="I38" s="11" t="s">
        <v>27</v>
      </c>
      <c r="J38" s="27">
        <v>273</v>
      </c>
      <c r="K38" s="28">
        <v>1</v>
      </c>
      <c r="L38" s="29">
        <v>55963184</v>
      </c>
      <c r="M38" s="29">
        <v>248458</v>
      </c>
      <c r="N38" s="30">
        <v>3874789</v>
      </c>
      <c r="O38" s="30">
        <f t="shared" si="4"/>
        <v>52336853</v>
      </c>
      <c r="P38" s="31">
        <v>2.6899999999999998E-4</v>
      </c>
      <c r="Q38" s="32">
        <f t="shared" si="5"/>
        <v>14078.613456999999</v>
      </c>
      <c r="R38" s="29">
        <v>2872415</v>
      </c>
      <c r="S38" s="30">
        <v>60286</v>
      </c>
      <c r="T38" s="30">
        <f t="shared" si="6"/>
        <v>2812129</v>
      </c>
      <c r="U38" s="33">
        <v>2.9500000000000001E-4</v>
      </c>
      <c r="V38" s="34">
        <f t="shared" si="7"/>
        <v>829.57805500000006</v>
      </c>
      <c r="W38" s="11"/>
    </row>
    <row r="39" spans="3:23" x14ac:dyDescent="0.3">
      <c r="C39" s="9" t="s">
        <v>98</v>
      </c>
      <c r="D39" s="10">
        <v>125</v>
      </c>
      <c r="E39" s="10" t="s">
        <v>99</v>
      </c>
      <c r="G39" s="26"/>
      <c r="H39" s="11">
        <v>3</v>
      </c>
      <c r="I39" s="11" t="s">
        <v>20</v>
      </c>
      <c r="J39" s="27">
        <v>273</v>
      </c>
      <c r="K39" s="28">
        <v>1</v>
      </c>
      <c r="L39" s="29">
        <v>55963184</v>
      </c>
      <c r="M39" s="29">
        <v>248458</v>
      </c>
      <c r="N39" s="30">
        <v>3874789</v>
      </c>
      <c r="O39" s="30">
        <f t="shared" si="4"/>
        <v>52336853</v>
      </c>
      <c r="P39" s="31">
        <v>5.9699999999999998E-4</v>
      </c>
      <c r="Q39" s="32">
        <f t="shared" si="5"/>
        <v>31245.101241</v>
      </c>
      <c r="R39" s="29">
        <v>2872415</v>
      </c>
      <c r="S39" s="30">
        <v>60286</v>
      </c>
      <c r="T39" s="30">
        <f t="shared" si="6"/>
        <v>2812129</v>
      </c>
      <c r="U39" s="33">
        <v>6.3100000000000005E-4</v>
      </c>
      <c r="V39" s="34">
        <f t="shared" si="7"/>
        <v>1774.4533990000002</v>
      </c>
      <c r="W39" s="11"/>
    </row>
    <row r="40" spans="3:23" x14ac:dyDescent="0.3">
      <c r="G40" s="26"/>
      <c r="H40" s="11">
        <v>5</v>
      </c>
      <c r="I40" s="11" t="s">
        <v>17</v>
      </c>
      <c r="J40" s="27">
        <v>273</v>
      </c>
      <c r="K40" s="28">
        <v>0.7</v>
      </c>
      <c r="L40" s="29">
        <v>55963184</v>
      </c>
      <c r="M40" s="29">
        <v>248458</v>
      </c>
      <c r="N40" s="30">
        <v>3874789</v>
      </c>
      <c r="O40" s="30">
        <f t="shared" si="4"/>
        <v>36635797.099999994</v>
      </c>
      <c r="P40" s="31">
        <v>6.6930000000000002E-3</v>
      </c>
      <c r="Q40" s="32">
        <f t="shared" si="5"/>
        <v>245203.38999029997</v>
      </c>
      <c r="R40" s="29">
        <v>2872415</v>
      </c>
      <c r="S40" s="30">
        <v>60286</v>
      </c>
      <c r="T40" s="30">
        <f t="shared" si="6"/>
        <v>1968490.2999999998</v>
      </c>
      <c r="U40" s="33">
        <v>6.6429999999999996E-3</v>
      </c>
      <c r="V40" s="34">
        <f t="shared" si="7"/>
        <v>13076.681062899997</v>
      </c>
      <c r="W40" s="11"/>
    </row>
    <row r="41" spans="3:23" x14ac:dyDescent="0.3">
      <c r="G41" s="26"/>
      <c r="H41" s="11">
        <v>6</v>
      </c>
      <c r="I41" s="11" t="s">
        <v>118</v>
      </c>
      <c r="J41" s="27">
        <v>273</v>
      </c>
      <c r="K41" s="28">
        <v>0.7</v>
      </c>
      <c r="L41" s="29">
        <v>55963184</v>
      </c>
      <c r="M41" s="29">
        <v>248458</v>
      </c>
      <c r="N41" s="30">
        <v>3874789</v>
      </c>
      <c r="O41" s="30">
        <f t="shared" si="4"/>
        <v>36635797.099999994</v>
      </c>
      <c r="P41" s="31">
        <v>0</v>
      </c>
      <c r="Q41" s="32">
        <f t="shared" si="5"/>
        <v>0</v>
      </c>
      <c r="R41" s="29">
        <v>2872415</v>
      </c>
      <c r="S41" s="30">
        <v>60286</v>
      </c>
      <c r="T41" s="30">
        <f t="shared" si="6"/>
        <v>1968490.2999999998</v>
      </c>
      <c r="U41" s="33">
        <v>0</v>
      </c>
      <c r="V41" s="34">
        <f t="shared" si="7"/>
        <v>0</v>
      </c>
      <c r="W41" s="11"/>
    </row>
    <row r="42" spans="3:23" x14ac:dyDescent="0.3">
      <c r="G42" s="26"/>
      <c r="H42" s="11">
        <v>7</v>
      </c>
      <c r="I42" s="11" t="s">
        <v>9</v>
      </c>
      <c r="J42" s="27">
        <v>273</v>
      </c>
      <c r="K42" s="28">
        <v>1</v>
      </c>
      <c r="L42" s="29">
        <v>55963184</v>
      </c>
      <c r="M42" s="29">
        <v>248458</v>
      </c>
      <c r="N42" s="30">
        <v>3874789</v>
      </c>
      <c r="O42" s="30">
        <f t="shared" si="4"/>
        <v>52336853</v>
      </c>
      <c r="P42" s="31">
        <v>1.27E-4</v>
      </c>
      <c r="Q42" s="32">
        <f t="shared" si="5"/>
        <v>6646.7803309999999</v>
      </c>
      <c r="R42" s="29">
        <v>2872415</v>
      </c>
      <c r="S42" s="30">
        <v>60286</v>
      </c>
      <c r="T42" s="30">
        <f t="shared" si="6"/>
        <v>2812129</v>
      </c>
      <c r="U42" s="33">
        <v>1.34E-4</v>
      </c>
      <c r="V42" s="34">
        <f t="shared" si="7"/>
        <v>376.82528600000001</v>
      </c>
      <c r="W42" s="11"/>
    </row>
    <row r="43" spans="3:23" x14ac:dyDescent="0.3">
      <c r="G43" s="26"/>
      <c r="H43" s="11">
        <v>8</v>
      </c>
      <c r="I43" s="11" t="s">
        <v>23</v>
      </c>
      <c r="J43" s="27">
        <v>273</v>
      </c>
      <c r="K43" s="28">
        <v>1</v>
      </c>
      <c r="L43" s="29">
        <v>55963184</v>
      </c>
      <c r="M43" s="29">
        <v>248458</v>
      </c>
      <c r="N43" s="30">
        <v>3874789</v>
      </c>
      <c r="O43" s="30">
        <f t="shared" si="4"/>
        <v>52336853</v>
      </c>
      <c r="P43" s="31">
        <v>1.8699999999999999E-4</v>
      </c>
      <c r="Q43" s="32">
        <f t="shared" si="5"/>
        <v>9786.9915110000002</v>
      </c>
      <c r="R43" s="29">
        <v>2872415</v>
      </c>
      <c r="S43" s="30">
        <v>60286</v>
      </c>
      <c r="T43" s="30">
        <f t="shared" si="6"/>
        <v>2812129</v>
      </c>
      <c r="U43" s="33">
        <v>1.9599999999999999E-4</v>
      </c>
      <c r="V43" s="34">
        <f t="shared" si="7"/>
        <v>551.17728399999999</v>
      </c>
      <c r="W43" s="11"/>
    </row>
    <row r="44" spans="3:23" x14ac:dyDescent="0.3">
      <c r="G44" s="26"/>
      <c r="H44" s="11">
        <v>17</v>
      </c>
      <c r="I44" s="11" t="s">
        <v>16</v>
      </c>
      <c r="J44" s="27">
        <v>273</v>
      </c>
      <c r="K44" s="28">
        <v>1</v>
      </c>
      <c r="L44" s="29">
        <v>55963184</v>
      </c>
      <c r="M44" s="29">
        <v>248458</v>
      </c>
      <c r="N44" s="30">
        <v>3874789</v>
      </c>
      <c r="O44" s="30">
        <f t="shared" si="4"/>
        <v>52336853</v>
      </c>
      <c r="P44" s="31">
        <v>7.5799999999999999E-4</v>
      </c>
      <c r="Q44" s="32">
        <f t="shared" si="5"/>
        <v>39671.334574</v>
      </c>
      <c r="R44" s="29">
        <v>2872415</v>
      </c>
      <c r="S44" s="30">
        <v>60286</v>
      </c>
      <c r="T44" s="30">
        <f t="shared" si="6"/>
        <v>2812129</v>
      </c>
      <c r="U44" s="33">
        <v>8.0199999999999998E-4</v>
      </c>
      <c r="V44" s="34">
        <f t="shared" si="7"/>
        <v>2255.3274579999998</v>
      </c>
      <c r="W44" s="11"/>
    </row>
    <row r="45" spans="3:23" x14ac:dyDescent="0.3">
      <c r="G45" s="26"/>
      <c r="H45" s="11">
        <v>19</v>
      </c>
      <c r="I45" s="11" t="s">
        <v>15</v>
      </c>
      <c r="J45" s="27">
        <v>273</v>
      </c>
      <c r="K45" s="28">
        <v>1</v>
      </c>
      <c r="L45" s="29">
        <v>55963184</v>
      </c>
      <c r="M45" s="29">
        <v>248458</v>
      </c>
      <c r="N45" s="30">
        <v>3874789</v>
      </c>
      <c r="O45" s="30">
        <f t="shared" si="4"/>
        <v>52336853</v>
      </c>
      <c r="P45" s="31">
        <v>7.3999999999999996E-5</v>
      </c>
      <c r="Q45" s="32">
        <f t="shared" si="5"/>
        <v>3872.9271219999996</v>
      </c>
      <c r="R45" s="29">
        <v>2872415</v>
      </c>
      <c r="S45" s="30">
        <v>60286</v>
      </c>
      <c r="T45" s="30">
        <f t="shared" si="6"/>
        <v>2812129</v>
      </c>
      <c r="U45" s="33">
        <v>7.8999999999999996E-5</v>
      </c>
      <c r="V45" s="34">
        <f t="shared" si="7"/>
        <v>222.15819099999999</v>
      </c>
      <c r="W45" s="11"/>
    </row>
    <row r="46" spans="3:23" x14ac:dyDescent="0.3">
      <c r="G46" s="26"/>
      <c r="H46" s="11">
        <v>28</v>
      </c>
      <c r="I46" s="11" t="s">
        <v>13</v>
      </c>
      <c r="J46" s="27">
        <v>273</v>
      </c>
      <c r="K46" s="28">
        <v>1</v>
      </c>
      <c r="L46" s="29">
        <v>55963184</v>
      </c>
      <c r="M46" s="29">
        <v>248458</v>
      </c>
      <c r="N46" s="30">
        <v>3874789</v>
      </c>
      <c r="O46" s="30">
        <f t="shared" si="4"/>
        <v>52336853</v>
      </c>
      <c r="P46" s="31">
        <v>1.384E-3</v>
      </c>
      <c r="Q46" s="32">
        <f t="shared" si="5"/>
        <v>72434.204551999996</v>
      </c>
      <c r="R46" s="29">
        <v>2872415</v>
      </c>
      <c r="S46" s="30">
        <v>60286</v>
      </c>
      <c r="T46" s="30">
        <f t="shared" si="6"/>
        <v>2812129</v>
      </c>
      <c r="U46" s="33">
        <v>1.485E-3</v>
      </c>
      <c r="V46" s="34">
        <f t="shared" si="7"/>
        <v>4176.0115649999998</v>
      </c>
      <c r="W46" s="11"/>
    </row>
    <row r="47" spans="3:23" x14ac:dyDescent="0.3">
      <c r="G47" s="26"/>
      <c r="H47" s="11">
        <v>38</v>
      </c>
      <c r="I47" s="11" t="s">
        <v>12</v>
      </c>
      <c r="J47" s="27">
        <v>273</v>
      </c>
      <c r="K47" s="28">
        <v>1</v>
      </c>
      <c r="L47" s="29">
        <v>55963184</v>
      </c>
      <c r="M47" s="29">
        <v>248458</v>
      </c>
      <c r="N47" s="30">
        <v>3874789</v>
      </c>
      <c r="O47" s="30">
        <f t="shared" si="4"/>
        <v>52336853</v>
      </c>
      <c r="P47" s="31">
        <v>7.8999999999999996E-5</v>
      </c>
      <c r="Q47" s="32">
        <f t="shared" si="5"/>
        <v>4134.6113869999999</v>
      </c>
      <c r="R47" s="29">
        <v>2872415</v>
      </c>
      <c r="S47" s="30">
        <v>60286</v>
      </c>
      <c r="T47" s="30">
        <f t="shared" si="6"/>
        <v>2812129</v>
      </c>
      <c r="U47" s="33">
        <v>8.2999999999999998E-5</v>
      </c>
      <c r="V47" s="34">
        <f t="shared" si="7"/>
        <v>233.40670699999998</v>
      </c>
      <c r="W47" s="11"/>
    </row>
    <row r="48" spans="3:23" x14ac:dyDescent="0.3">
      <c r="G48" s="26"/>
      <c r="H48" s="11">
        <v>41</v>
      </c>
      <c r="I48" s="11" t="s">
        <v>125</v>
      </c>
      <c r="J48" s="27">
        <v>273</v>
      </c>
      <c r="K48" s="28">
        <v>1</v>
      </c>
      <c r="L48" s="29">
        <v>55963184</v>
      </c>
      <c r="M48" s="29">
        <v>248458</v>
      </c>
      <c r="N48" s="30">
        <v>3874789</v>
      </c>
      <c r="O48" s="30">
        <f t="shared" si="4"/>
        <v>52336853</v>
      </c>
      <c r="P48" s="31">
        <v>0</v>
      </c>
      <c r="Q48" s="32">
        <f t="shared" si="5"/>
        <v>0</v>
      </c>
      <c r="R48" s="29">
        <v>2872415</v>
      </c>
      <c r="S48" s="30">
        <v>60286</v>
      </c>
      <c r="T48" s="30">
        <f t="shared" si="6"/>
        <v>2812129</v>
      </c>
      <c r="U48" s="33">
        <v>0</v>
      </c>
      <c r="V48" s="34">
        <f t="shared" si="7"/>
        <v>0</v>
      </c>
      <c r="W48" s="11"/>
    </row>
    <row r="49" spans="7:23" x14ac:dyDescent="0.3">
      <c r="G49" s="26"/>
      <c r="H49" s="11">
        <v>55</v>
      </c>
      <c r="I49" s="11" t="s">
        <v>26</v>
      </c>
      <c r="J49" s="27">
        <v>273</v>
      </c>
      <c r="K49" s="28">
        <v>1</v>
      </c>
      <c r="L49" s="29">
        <v>55963184</v>
      </c>
      <c r="M49" s="29">
        <v>248458</v>
      </c>
      <c r="N49" s="30">
        <v>3874789</v>
      </c>
      <c r="O49" s="30">
        <f t="shared" si="4"/>
        <v>52336853</v>
      </c>
      <c r="P49" s="31">
        <v>1.5699999999999999E-4</v>
      </c>
      <c r="Q49" s="32">
        <f t="shared" si="5"/>
        <v>8216.8859209999991</v>
      </c>
      <c r="R49" s="29">
        <v>2872415</v>
      </c>
      <c r="S49" s="30">
        <v>60286</v>
      </c>
      <c r="T49" s="30">
        <f t="shared" si="6"/>
        <v>2812129</v>
      </c>
      <c r="U49" s="33">
        <v>2.1100000000000001E-4</v>
      </c>
      <c r="V49" s="34">
        <f t="shared" si="7"/>
        <v>593.35921900000005</v>
      </c>
      <c r="W49" s="11"/>
    </row>
    <row r="50" spans="7:23" x14ac:dyDescent="0.3">
      <c r="G50" s="26"/>
      <c r="H50" s="11">
        <v>71</v>
      </c>
      <c r="I50" s="11" t="s">
        <v>18</v>
      </c>
      <c r="J50" s="27">
        <v>273</v>
      </c>
      <c r="K50" s="28">
        <v>1</v>
      </c>
      <c r="L50" s="29">
        <v>55963184</v>
      </c>
      <c r="M50" s="29">
        <v>248458</v>
      </c>
      <c r="N50" s="30">
        <v>3874789</v>
      </c>
      <c r="O50" s="30">
        <f t="shared" si="4"/>
        <v>52336853</v>
      </c>
      <c r="P50" s="31">
        <v>1.1E-5</v>
      </c>
      <c r="Q50" s="32">
        <f t="shared" si="5"/>
        <v>575.70538299999998</v>
      </c>
      <c r="R50" s="29">
        <v>2872415</v>
      </c>
      <c r="S50" s="30">
        <v>60286</v>
      </c>
      <c r="T50" s="30">
        <f t="shared" si="6"/>
        <v>2812129</v>
      </c>
      <c r="U50" s="33">
        <v>1.2E-5</v>
      </c>
      <c r="V50" s="34">
        <f t="shared" si="7"/>
        <v>33.745547999999999</v>
      </c>
      <c r="W50" s="11"/>
    </row>
    <row r="51" spans="7:23" x14ac:dyDescent="0.3">
      <c r="G51" s="26"/>
      <c r="H51" s="11">
        <v>72</v>
      </c>
      <c r="I51" s="11" t="s">
        <v>28</v>
      </c>
      <c r="J51" s="27">
        <v>273</v>
      </c>
      <c r="K51" s="28">
        <v>1</v>
      </c>
      <c r="L51" s="29">
        <v>55963184</v>
      </c>
      <c r="M51" s="29">
        <v>248458</v>
      </c>
      <c r="N51" s="30">
        <v>3874789</v>
      </c>
      <c r="O51" s="30">
        <f t="shared" si="4"/>
        <v>52336853</v>
      </c>
      <c r="P51" s="31">
        <v>3.1799999999999998E-4</v>
      </c>
      <c r="Q51" s="32">
        <f t="shared" si="5"/>
        <v>16643.119253999997</v>
      </c>
      <c r="R51" s="29">
        <v>2872415</v>
      </c>
      <c r="S51" s="30">
        <v>60286</v>
      </c>
      <c r="T51" s="30">
        <f t="shared" si="6"/>
        <v>2812129</v>
      </c>
      <c r="U51" s="33">
        <v>3.3700000000000001E-4</v>
      </c>
      <c r="V51" s="34">
        <f t="shared" si="7"/>
        <v>947.68747300000007</v>
      </c>
      <c r="W51" s="11"/>
    </row>
    <row r="52" spans="7:23" x14ac:dyDescent="0.3">
      <c r="G52" s="26"/>
      <c r="H52" s="11">
        <v>84</v>
      </c>
      <c r="I52" s="11" t="s">
        <v>135</v>
      </c>
      <c r="J52" s="27">
        <v>273</v>
      </c>
      <c r="K52" s="28">
        <v>1</v>
      </c>
      <c r="L52" s="29">
        <v>55963184</v>
      </c>
      <c r="M52" s="29">
        <v>248458</v>
      </c>
      <c r="N52" s="30">
        <v>3874789</v>
      </c>
      <c r="O52" s="30">
        <f t="shared" si="4"/>
        <v>52336853</v>
      </c>
      <c r="P52" s="31">
        <v>0</v>
      </c>
      <c r="Q52" s="32">
        <f t="shared" si="5"/>
        <v>0</v>
      </c>
      <c r="R52" s="29">
        <v>2872415</v>
      </c>
      <c r="S52" s="30">
        <v>60286</v>
      </c>
      <c r="T52" s="30">
        <f t="shared" si="6"/>
        <v>2812129</v>
      </c>
      <c r="U52" s="33">
        <v>0</v>
      </c>
      <c r="V52" s="34">
        <f t="shared" si="7"/>
        <v>0</v>
      </c>
      <c r="W52" s="11"/>
    </row>
    <row r="53" spans="7:23" x14ac:dyDescent="0.3">
      <c r="G53" s="26"/>
      <c r="H53" s="11">
        <v>104</v>
      </c>
      <c r="I53" s="11" t="s">
        <v>130</v>
      </c>
      <c r="J53" s="27">
        <v>273</v>
      </c>
      <c r="K53" s="28">
        <v>1</v>
      </c>
      <c r="L53" s="29">
        <v>55963184</v>
      </c>
      <c r="M53" s="29">
        <v>248458</v>
      </c>
      <c r="N53" s="30">
        <v>3874789</v>
      </c>
      <c r="O53" s="30">
        <f t="shared" si="4"/>
        <v>52336853</v>
      </c>
      <c r="P53" s="31">
        <v>0</v>
      </c>
      <c r="Q53" s="32">
        <f t="shared" si="5"/>
        <v>0</v>
      </c>
      <c r="R53" s="29">
        <v>2872415</v>
      </c>
      <c r="S53" s="30">
        <v>60286</v>
      </c>
      <c r="T53" s="30">
        <f t="shared" si="6"/>
        <v>2812129</v>
      </c>
      <c r="U53" s="33">
        <v>0</v>
      </c>
      <c r="V53" s="34">
        <f t="shared" si="7"/>
        <v>0</v>
      </c>
      <c r="W53" s="11"/>
    </row>
    <row r="54" spans="7:23" x14ac:dyDescent="0.3">
      <c r="G54" s="26"/>
      <c r="H54" s="11">
        <v>117</v>
      </c>
      <c r="I54" s="11" t="s">
        <v>21</v>
      </c>
      <c r="J54" s="27">
        <v>273</v>
      </c>
      <c r="K54" s="28">
        <v>1</v>
      </c>
      <c r="L54" s="29">
        <v>55963184</v>
      </c>
      <c r="M54" s="29">
        <v>248458</v>
      </c>
      <c r="N54" s="30">
        <v>3874789</v>
      </c>
      <c r="O54" s="30">
        <f t="shared" si="4"/>
        <v>52336853</v>
      </c>
      <c r="P54" s="31">
        <v>2.7300000000000002E-4</v>
      </c>
      <c r="Q54" s="32">
        <f t="shared" si="5"/>
        <v>14287.960869</v>
      </c>
      <c r="R54" s="29">
        <v>2872415</v>
      </c>
      <c r="S54" s="30">
        <v>60286</v>
      </c>
      <c r="T54" s="30">
        <f t="shared" si="6"/>
        <v>2812129</v>
      </c>
      <c r="U54" s="33">
        <v>2.8800000000000001E-4</v>
      </c>
      <c r="V54" s="34">
        <f t="shared" si="7"/>
        <v>809.89315199999999</v>
      </c>
      <c r="W54" s="11"/>
    </row>
    <row r="55" spans="7:23" x14ac:dyDescent="0.3">
      <c r="G55" s="26"/>
      <c r="H55" s="11">
        <v>119</v>
      </c>
      <c r="I55" s="11" t="s">
        <v>136</v>
      </c>
      <c r="J55" s="27">
        <v>273</v>
      </c>
      <c r="K55" s="28">
        <v>1</v>
      </c>
      <c r="L55" s="29">
        <v>55963184</v>
      </c>
      <c r="M55" s="29">
        <v>248458</v>
      </c>
      <c r="N55" s="30">
        <v>3874789</v>
      </c>
      <c r="O55" s="30">
        <f t="shared" si="4"/>
        <v>52336853</v>
      </c>
      <c r="P55" s="31">
        <v>0</v>
      </c>
      <c r="Q55" s="32">
        <f t="shared" si="5"/>
        <v>0</v>
      </c>
      <c r="R55" s="29">
        <v>2872415</v>
      </c>
      <c r="S55" s="30">
        <v>60286</v>
      </c>
      <c r="T55" s="30">
        <f t="shared" si="6"/>
        <v>2812129</v>
      </c>
      <c r="U55" s="33">
        <v>0</v>
      </c>
      <c r="V55" s="34">
        <f t="shared" si="7"/>
        <v>0</v>
      </c>
      <c r="W55" s="11"/>
    </row>
    <row r="56" spans="7:23" x14ac:dyDescent="0.3">
      <c r="G56" s="26"/>
      <c r="H56" s="11">
        <v>123</v>
      </c>
      <c r="I56" s="11" t="s">
        <v>29</v>
      </c>
      <c r="J56" s="27">
        <v>273</v>
      </c>
      <c r="K56" s="28">
        <v>1</v>
      </c>
      <c r="L56" s="29">
        <v>55963184</v>
      </c>
      <c r="M56" s="29">
        <v>248458</v>
      </c>
      <c r="N56" s="30">
        <v>3874789</v>
      </c>
      <c r="O56" s="30">
        <f t="shared" si="4"/>
        <v>52336853</v>
      </c>
      <c r="P56" s="31">
        <v>1.232E-3</v>
      </c>
      <c r="Q56" s="32">
        <f t="shared" si="5"/>
        <v>64479.002895999998</v>
      </c>
      <c r="R56" s="29">
        <v>2872415</v>
      </c>
      <c r="S56" s="30">
        <v>60286</v>
      </c>
      <c r="T56" s="30">
        <f t="shared" si="6"/>
        <v>2812129</v>
      </c>
      <c r="U56" s="33">
        <v>1.0330000000000001E-3</v>
      </c>
      <c r="V56" s="34">
        <f t="shared" si="7"/>
        <v>2904.9292570000002</v>
      </c>
      <c r="W56" s="11"/>
    </row>
    <row r="57" spans="7:23" x14ac:dyDescent="0.3">
      <c r="G57" s="26"/>
      <c r="H57" s="11"/>
      <c r="I57" s="11"/>
      <c r="J57" s="27"/>
      <c r="K57" s="28"/>
      <c r="L57" s="30"/>
      <c r="M57" s="30"/>
      <c r="N57" s="30"/>
      <c r="O57" s="30"/>
      <c r="P57" s="33"/>
      <c r="Q57" s="32"/>
      <c r="R57" s="30"/>
      <c r="S57" s="30"/>
      <c r="T57" s="30"/>
      <c r="U57" s="33"/>
      <c r="V57" s="34"/>
      <c r="W57" s="11"/>
    </row>
    <row r="58" spans="7:23" ht="15.6" x14ac:dyDescent="0.3">
      <c r="G58" s="39">
        <v>84</v>
      </c>
      <c r="H58" s="40" t="s">
        <v>135</v>
      </c>
      <c r="I58" s="11"/>
      <c r="J58" s="27"/>
      <c r="K58" s="28"/>
      <c r="L58" s="30"/>
      <c r="M58" s="30"/>
      <c r="N58" s="30"/>
      <c r="O58" s="30"/>
      <c r="P58" s="33"/>
      <c r="Q58" s="32"/>
      <c r="R58" s="30"/>
      <c r="S58" s="30"/>
      <c r="T58" s="30"/>
      <c r="U58" s="33"/>
      <c r="V58" s="34"/>
      <c r="W58" s="11"/>
    </row>
    <row r="59" spans="7:23" x14ac:dyDescent="0.3">
      <c r="G59" s="26"/>
      <c r="H59" s="11">
        <v>1</v>
      </c>
      <c r="I59" s="11" t="s">
        <v>11</v>
      </c>
      <c r="J59" s="27">
        <v>923</v>
      </c>
      <c r="K59" s="28">
        <v>1</v>
      </c>
      <c r="L59" s="29">
        <v>0</v>
      </c>
      <c r="M59" s="29">
        <v>428883</v>
      </c>
      <c r="N59" s="30">
        <v>300</v>
      </c>
      <c r="O59" s="30">
        <f t="shared" ref="O59:O77" si="8">(L59+M59-N59)*K59</f>
        <v>428583</v>
      </c>
      <c r="P59" s="31">
        <v>1.91E-3</v>
      </c>
      <c r="Q59" s="32">
        <f t="shared" ref="Q59:Q77" si="9">O59*P59</f>
        <v>818.59352999999999</v>
      </c>
      <c r="R59" s="29">
        <v>0</v>
      </c>
      <c r="S59" s="30"/>
      <c r="T59" s="30">
        <f t="shared" ref="T59:T77" si="10">(R59-S59)*K59</f>
        <v>0</v>
      </c>
      <c r="U59" s="33">
        <v>1.9740000000000001E-3</v>
      </c>
      <c r="V59" s="34">
        <f t="shared" ref="V59:V77" si="11">T59*U59</f>
        <v>0</v>
      </c>
      <c r="W59" s="11"/>
    </row>
    <row r="60" spans="7:23" x14ac:dyDescent="0.3">
      <c r="G60" s="26"/>
      <c r="H60" s="11">
        <v>2</v>
      </c>
      <c r="I60" s="11" t="s">
        <v>27</v>
      </c>
      <c r="J60" s="27">
        <v>923</v>
      </c>
      <c r="K60" s="28">
        <v>1</v>
      </c>
      <c r="L60" s="29">
        <v>0</v>
      </c>
      <c r="M60" s="29">
        <v>428883</v>
      </c>
      <c r="N60" s="30">
        <v>300</v>
      </c>
      <c r="O60" s="30">
        <f t="shared" si="8"/>
        <v>428583</v>
      </c>
      <c r="P60" s="31">
        <v>2.6899999999999998E-4</v>
      </c>
      <c r="Q60" s="32">
        <f t="shared" si="9"/>
        <v>115.288827</v>
      </c>
      <c r="R60" s="29">
        <v>0</v>
      </c>
      <c r="S60" s="30"/>
      <c r="T60" s="30">
        <f t="shared" si="10"/>
        <v>0</v>
      </c>
      <c r="U60" s="33">
        <v>2.9500000000000001E-4</v>
      </c>
      <c r="V60" s="34">
        <f t="shared" si="11"/>
        <v>0</v>
      </c>
      <c r="W60" s="11"/>
    </row>
    <row r="61" spans="7:23" x14ac:dyDescent="0.3">
      <c r="G61" s="26"/>
      <c r="H61" s="11">
        <v>3</v>
      </c>
      <c r="I61" s="11" t="s">
        <v>20</v>
      </c>
      <c r="J61" s="27">
        <v>923</v>
      </c>
      <c r="K61" s="28">
        <v>1</v>
      </c>
      <c r="L61" s="29">
        <v>0</v>
      </c>
      <c r="M61" s="29">
        <v>428883</v>
      </c>
      <c r="N61" s="30">
        <v>300</v>
      </c>
      <c r="O61" s="30">
        <f t="shared" si="8"/>
        <v>428583</v>
      </c>
      <c r="P61" s="31">
        <v>5.9699999999999998E-4</v>
      </c>
      <c r="Q61" s="32">
        <f t="shared" si="9"/>
        <v>255.86405099999999</v>
      </c>
      <c r="R61" s="29">
        <v>0</v>
      </c>
      <c r="S61" s="30"/>
      <c r="T61" s="30">
        <f t="shared" si="10"/>
        <v>0</v>
      </c>
      <c r="U61" s="33">
        <v>6.3100000000000005E-4</v>
      </c>
      <c r="V61" s="34">
        <f t="shared" si="11"/>
        <v>0</v>
      </c>
      <c r="W61" s="11"/>
    </row>
    <row r="62" spans="7:23" x14ac:dyDescent="0.3">
      <c r="G62" s="26"/>
      <c r="H62" s="11">
        <v>5</v>
      </c>
      <c r="I62" s="11" t="s">
        <v>17</v>
      </c>
      <c r="J62" s="27">
        <v>923</v>
      </c>
      <c r="K62" s="28">
        <v>0.7</v>
      </c>
      <c r="L62" s="29">
        <v>0</v>
      </c>
      <c r="M62" s="29">
        <v>428883</v>
      </c>
      <c r="N62" s="30">
        <v>300</v>
      </c>
      <c r="O62" s="30">
        <f t="shared" si="8"/>
        <v>300008.09999999998</v>
      </c>
      <c r="P62" s="31">
        <v>6.6930000000000002E-3</v>
      </c>
      <c r="Q62" s="32">
        <f t="shared" si="9"/>
        <v>2007.9542133</v>
      </c>
      <c r="R62" s="29">
        <v>0</v>
      </c>
      <c r="S62" s="30"/>
      <c r="T62" s="30">
        <f t="shared" si="10"/>
        <v>0</v>
      </c>
      <c r="U62" s="33">
        <v>6.6429999999999996E-3</v>
      </c>
      <c r="V62" s="34">
        <f t="shared" si="11"/>
        <v>0</v>
      </c>
      <c r="W62" s="11"/>
    </row>
    <row r="63" spans="7:23" x14ac:dyDescent="0.3">
      <c r="G63" s="26"/>
      <c r="H63" s="11">
        <v>6</v>
      </c>
      <c r="I63" s="11" t="s">
        <v>118</v>
      </c>
      <c r="J63" s="27">
        <v>923</v>
      </c>
      <c r="K63" s="28">
        <v>0.7</v>
      </c>
      <c r="L63" s="29">
        <v>0</v>
      </c>
      <c r="M63" s="29">
        <v>428883</v>
      </c>
      <c r="N63" s="30">
        <v>300</v>
      </c>
      <c r="O63" s="30">
        <f t="shared" si="8"/>
        <v>300008.09999999998</v>
      </c>
      <c r="P63" s="31">
        <v>0</v>
      </c>
      <c r="Q63" s="32">
        <f t="shared" si="9"/>
        <v>0</v>
      </c>
      <c r="R63" s="29">
        <v>0</v>
      </c>
      <c r="S63" s="30"/>
      <c r="T63" s="30">
        <f t="shared" si="10"/>
        <v>0</v>
      </c>
      <c r="U63" s="33">
        <v>0</v>
      </c>
      <c r="V63" s="34">
        <f t="shared" si="11"/>
        <v>0</v>
      </c>
      <c r="W63" s="11"/>
    </row>
    <row r="64" spans="7:23" x14ac:dyDescent="0.3">
      <c r="G64" s="26"/>
      <c r="H64" s="11">
        <v>7</v>
      </c>
      <c r="I64" s="11" t="s">
        <v>9</v>
      </c>
      <c r="J64" s="27">
        <v>923</v>
      </c>
      <c r="K64" s="28">
        <v>1</v>
      </c>
      <c r="L64" s="29">
        <v>0</v>
      </c>
      <c r="M64" s="29">
        <v>428883</v>
      </c>
      <c r="N64" s="30">
        <v>300</v>
      </c>
      <c r="O64" s="30">
        <f t="shared" si="8"/>
        <v>428583</v>
      </c>
      <c r="P64" s="31">
        <v>1.27E-4</v>
      </c>
      <c r="Q64" s="32">
        <f t="shared" si="9"/>
        <v>54.430040999999996</v>
      </c>
      <c r="R64" s="29">
        <v>0</v>
      </c>
      <c r="S64" s="30"/>
      <c r="T64" s="30">
        <f t="shared" si="10"/>
        <v>0</v>
      </c>
      <c r="U64" s="33">
        <v>1.34E-4</v>
      </c>
      <c r="V64" s="34">
        <f t="shared" si="11"/>
        <v>0</v>
      </c>
      <c r="W64" s="11"/>
    </row>
    <row r="65" spans="7:23" x14ac:dyDescent="0.3">
      <c r="G65" s="26"/>
      <c r="H65" s="11">
        <v>8</v>
      </c>
      <c r="I65" s="11" t="s">
        <v>23</v>
      </c>
      <c r="J65" s="27">
        <v>923</v>
      </c>
      <c r="K65" s="28">
        <v>1</v>
      </c>
      <c r="L65" s="29">
        <v>0</v>
      </c>
      <c r="M65" s="29">
        <v>428883</v>
      </c>
      <c r="N65" s="30">
        <v>300</v>
      </c>
      <c r="O65" s="30">
        <f t="shared" si="8"/>
        <v>428583</v>
      </c>
      <c r="P65" s="31">
        <v>1.8699999999999999E-4</v>
      </c>
      <c r="Q65" s="32">
        <f t="shared" si="9"/>
        <v>80.145021</v>
      </c>
      <c r="R65" s="29">
        <v>0</v>
      </c>
      <c r="S65" s="30"/>
      <c r="T65" s="30">
        <f t="shared" si="10"/>
        <v>0</v>
      </c>
      <c r="U65" s="33">
        <v>1.9599999999999999E-4</v>
      </c>
      <c r="V65" s="34">
        <f t="shared" si="11"/>
        <v>0</v>
      </c>
      <c r="W65" s="11"/>
    </row>
    <row r="66" spans="7:23" x14ac:dyDescent="0.3">
      <c r="G66" s="26"/>
      <c r="H66" s="11">
        <v>19</v>
      </c>
      <c r="I66" s="11" t="s">
        <v>15</v>
      </c>
      <c r="J66" s="27">
        <v>923</v>
      </c>
      <c r="K66" s="28">
        <v>1</v>
      </c>
      <c r="L66" s="29">
        <v>0</v>
      </c>
      <c r="M66" s="29">
        <v>428883</v>
      </c>
      <c r="N66" s="30">
        <v>300</v>
      </c>
      <c r="O66" s="30">
        <f t="shared" si="8"/>
        <v>428583</v>
      </c>
      <c r="P66" s="31">
        <v>7.3999999999999996E-5</v>
      </c>
      <c r="Q66" s="32">
        <f t="shared" si="9"/>
        <v>31.715141999999997</v>
      </c>
      <c r="R66" s="29">
        <v>0</v>
      </c>
      <c r="S66" s="30"/>
      <c r="T66" s="30">
        <f t="shared" si="10"/>
        <v>0</v>
      </c>
      <c r="U66" s="33">
        <v>7.8999999999999996E-5</v>
      </c>
      <c r="V66" s="34">
        <f t="shared" si="11"/>
        <v>0</v>
      </c>
      <c r="W66" s="11"/>
    </row>
    <row r="67" spans="7:23" x14ac:dyDescent="0.3">
      <c r="G67" s="26"/>
      <c r="H67" s="11">
        <v>28</v>
      </c>
      <c r="I67" s="11" t="s">
        <v>13</v>
      </c>
      <c r="J67" s="27">
        <v>923</v>
      </c>
      <c r="K67" s="28">
        <v>1</v>
      </c>
      <c r="L67" s="29">
        <v>0</v>
      </c>
      <c r="M67" s="29">
        <v>428883</v>
      </c>
      <c r="N67" s="30">
        <v>300</v>
      </c>
      <c r="O67" s="30">
        <f t="shared" si="8"/>
        <v>428583</v>
      </c>
      <c r="P67" s="31">
        <v>1.384E-3</v>
      </c>
      <c r="Q67" s="32">
        <f t="shared" si="9"/>
        <v>593.15887199999997</v>
      </c>
      <c r="R67" s="29">
        <v>0</v>
      </c>
      <c r="S67" s="30"/>
      <c r="T67" s="30">
        <f t="shared" si="10"/>
        <v>0</v>
      </c>
      <c r="U67" s="33">
        <v>1.485E-3</v>
      </c>
      <c r="V67" s="34">
        <f t="shared" si="11"/>
        <v>0</v>
      </c>
      <c r="W67" s="11"/>
    </row>
    <row r="68" spans="7:23" x14ac:dyDescent="0.3">
      <c r="G68" s="26"/>
      <c r="H68" s="11">
        <v>38</v>
      </c>
      <c r="I68" s="11" t="s">
        <v>12</v>
      </c>
      <c r="J68" s="27">
        <v>923</v>
      </c>
      <c r="K68" s="28">
        <v>1</v>
      </c>
      <c r="L68" s="29">
        <v>0</v>
      </c>
      <c r="M68" s="29">
        <v>428883</v>
      </c>
      <c r="N68" s="30">
        <v>300</v>
      </c>
      <c r="O68" s="30">
        <f t="shared" si="8"/>
        <v>428583</v>
      </c>
      <c r="P68" s="31">
        <v>7.8999999999999996E-5</v>
      </c>
      <c r="Q68" s="32">
        <f t="shared" si="9"/>
        <v>33.858056999999995</v>
      </c>
      <c r="R68" s="29">
        <v>0</v>
      </c>
      <c r="S68" s="30"/>
      <c r="T68" s="30">
        <f t="shared" si="10"/>
        <v>0</v>
      </c>
      <c r="U68" s="33">
        <v>8.2999999999999998E-5</v>
      </c>
      <c r="V68" s="34">
        <f t="shared" si="11"/>
        <v>0</v>
      </c>
      <c r="W68" s="11"/>
    </row>
    <row r="69" spans="7:23" x14ac:dyDescent="0.3">
      <c r="G69" s="26"/>
      <c r="H69" s="11">
        <v>41</v>
      </c>
      <c r="I69" s="11" t="s">
        <v>125</v>
      </c>
      <c r="J69" s="27">
        <v>923</v>
      </c>
      <c r="K69" s="28">
        <v>1</v>
      </c>
      <c r="L69" s="29">
        <v>0</v>
      </c>
      <c r="M69" s="29">
        <v>428883</v>
      </c>
      <c r="N69" s="30">
        <v>300</v>
      </c>
      <c r="O69" s="30">
        <f t="shared" si="8"/>
        <v>428583</v>
      </c>
      <c r="P69" s="31">
        <v>0</v>
      </c>
      <c r="Q69" s="32">
        <f t="shared" si="9"/>
        <v>0</v>
      </c>
      <c r="R69" s="29">
        <v>0</v>
      </c>
      <c r="S69" s="30"/>
      <c r="T69" s="30">
        <f t="shared" si="10"/>
        <v>0</v>
      </c>
      <c r="U69" s="33">
        <v>0</v>
      </c>
      <c r="V69" s="34">
        <f t="shared" si="11"/>
        <v>0</v>
      </c>
      <c r="W69" s="11"/>
    </row>
    <row r="70" spans="7:23" x14ac:dyDescent="0.3">
      <c r="G70" s="26"/>
      <c r="H70" s="11">
        <v>55</v>
      </c>
      <c r="I70" s="11" t="s">
        <v>26</v>
      </c>
      <c r="J70" s="27">
        <v>923</v>
      </c>
      <c r="K70" s="28">
        <v>1</v>
      </c>
      <c r="L70" s="29">
        <v>0</v>
      </c>
      <c r="M70" s="29">
        <v>428883</v>
      </c>
      <c r="N70" s="30">
        <v>300</v>
      </c>
      <c r="O70" s="30">
        <f t="shared" si="8"/>
        <v>428583</v>
      </c>
      <c r="P70" s="31">
        <v>1.5699999999999999E-4</v>
      </c>
      <c r="Q70" s="32">
        <f t="shared" si="9"/>
        <v>67.287531000000001</v>
      </c>
      <c r="R70" s="29">
        <v>0</v>
      </c>
      <c r="S70" s="30"/>
      <c r="T70" s="30">
        <f t="shared" si="10"/>
        <v>0</v>
      </c>
      <c r="U70" s="33">
        <v>2.1100000000000001E-4</v>
      </c>
      <c r="V70" s="34">
        <f t="shared" si="11"/>
        <v>0</v>
      </c>
      <c r="W70" s="11"/>
    </row>
    <row r="71" spans="7:23" x14ac:dyDescent="0.3">
      <c r="G71" s="26"/>
      <c r="H71" s="11">
        <v>71</v>
      </c>
      <c r="I71" s="11" t="s">
        <v>18</v>
      </c>
      <c r="J71" s="27">
        <v>923</v>
      </c>
      <c r="K71" s="28">
        <v>1</v>
      </c>
      <c r="L71" s="29">
        <v>0</v>
      </c>
      <c r="M71" s="29">
        <v>428883</v>
      </c>
      <c r="N71" s="30">
        <v>300</v>
      </c>
      <c r="O71" s="30">
        <f t="shared" si="8"/>
        <v>428583</v>
      </c>
      <c r="P71" s="31">
        <v>1.1E-5</v>
      </c>
      <c r="Q71" s="32">
        <f t="shared" si="9"/>
        <v>4.7144129999999995</v>
      </c>
      <c r="R71" s="29">
        <v>0</v>
      </c>
      <c r="S71" s="30"/>
      <c r="T71" s="30">
        <f t="shared" si="10"/>
        <v>0</v>
      </c>
      <c r="U71" s="33">
        <v>1.2E-5</v>
      </c>
      <c r="V71" s="34">
        <f t="shared" si="11"/>
        <v>0</v>
      </c>
      <c r="W71" s="11"/>
    </row>
    <row r="72" spans="7:23" x14ac:dyDescent="0.3">
      <c r="G72" s="26"/>
      <c r="H72" s="11">
        <v>72</v>
      </c>
      <c r="I72" s="11" t="s">
        <v>28</v>
      </c>
      <c r="J72" s="27">
        <v>923</v>
      </c>
      <c r="K72" s="28">
        <v>1</v>
      </c>
      <c r="L72" s="29">
        <v>0</v>
      </c>
      <c r="M72" s="29">
        <v>428883</v>
      </c>
      <c r="N72" s="30">
        <v>300</v>
      </c>
      <c r="O72" s="30">
        <f t="shared" si="8"/>
        <v>428583</v>
      </c>
      <c r="P72" s="31">
        <v>3.1799999999999998E-4</v>
      </c>
      <c r="Q72" s="32">
        <f t="shared" si="9"/>
        <v>136.28939399999999</v>
      </c>
      <c r="R72" s="29">
        <v>0</v>
      </c>
      <c r="S72" s="30"/>
      <c r="T72" s="30">
        <f t="shared" si="10"/>
        <v>0</v>
      </c>
      <c r="U72" s="33">
        <v>3.3700000000000001E-4</v>
      </c>
      <c r="V72" s="34">
        <f t="shared" si="11"/>
        <v>0</v>
      </c>
      <c r="W72" s="11"/>
    </row>
    <row r="73" spans="7:23" x14ac:dyDescent="0.3">
      <c r="G73" s="26"/>
      <c r="H73" s="11">
        <v>84</v>
      </c>
      <c r="I73" s="11" t="s">
        <v>135</v>
      </c>
      <c r="J73" s="27">
        <v>923</v>
      </c>
      <c r="K73" s="28">
        <v>1</v>
      </c>
      <c r="L73" s="29">
        <v>0</v>
      </c>
      <c r="M73" s="29">
        <v>428883</v>
      </c>
      <c r="N73" s="30">
        <v>300</v>
      </c>
      <c r="O73" s="30">
        <f t="shared" si="8"/>
        <v>428583</v>
      </c>
      <c r="P73" s="31">
        <v>0</v>
      </c>
      <c r="Q73" s="32">
        <f t="shared" si="9"/>
        <v>0</v>
      </c>
      <c r="R73" s="29">
        <v>0</v>
      </c>
      <c r="S73" s="30"/>
      <c r="T73" s="30">
        <f t="shared" si="10"/>
        <v>0</v>
      </c>
      <c r="U73" s="33">
        <v>0</v>
      </c>
      <c r="V73" s="34">
        <f t="shared" si="11"/>
        <v>0</v>
      </c>
      <c r="W73" s="11"/>
    </row>
    <row r="74" spans="7:23" x14ac:dyDescent="0.3">
      <c r="G74" s="26"/>
      <c r="H74" s="11">
        <v>104</v>
      </c>
      <c r="I74" s="11" t="s">
        <v>130</v>
      </c>
      <c r="J74" s="27">
        <v>923</v>
      </c>
      <c r="K74" s="28">
        <v>1</v>
      </c>
      <c r="L74" s="29">
        <v>0</v>
      </c>
      <c r="M74" s="29">
        <v>428883</v>
      </c>
      <c r="N74" s="30">
        <v>300</v>
      </c>
      <c r="O74" s="30">
        <f t="shared" si="8"/>
        <v>428583</v>
      </c>
      <c r="P74" s="31">
        <v>0</v>
      </c>
      <c r="Q74" s="32">
        <f t="shared" si="9"/>
        <v>0</v>
      </c>
      <c r="R74" s="29">
        <v>0</v>
      </c>
      <c r="S74" s="30"/>
      <c r="T74" s="30">
        <f t="shared" si="10"/>
        <v>0</v>
      </c>
      <c r="U74" s="33">
        <v>0</v>
      </c>
      <c r="V74" s="34">
        <f t="shared" si="11"/>
        <v>0</v>
      </c>
      <c r="W74" s="11"/>
    </row>
    <row r="75" spans="7:23" x14ac:dyDescent="0.3">
      <c r="G75" s="26"/>
      <c r="H75" s="11">
        <v>117</v>
      </c>
      <c r="I75" s="11" t="s">
        <v>21</v>
      </c>
      <c r="J75" s="27">
        <v>923</v>
      </c>
      <c r="K75" s="28">
        <v>1</v>
      </c>
      <c r="L75" s="29">
        <v>0</v>
      </c>
      <c r="M75" s="29">
        <v>428883</v>
      </c>
      <c r="N75" s="30">
        <v>300</v>
      </c>
      <c r="O75" s="30">
        <f t="shared" si="8"/>
        <v>428583</v>
      </c>
      <c r="P75" s="31">
        <v>2.7300000000000002E-4</v>
      </c>
      <c r="Q75" s="32">
        <f t="shared" si="9"/>
        <v>117.00315900000001</v>
      </c>
      <c r="R75" s="29">
        <v>0</v>
      </c>
      <c r="S75" s="30"/>
      <c r="T75" s="30">
        <f t="shared" si="10"/>
        <v>0</v>
      </c>
      <c r="U75" s="33">
        <v>2.8800000000000001E-4</v>
      </c>
      <c r="V75" s="34">
        <f t="shared" si="11"/>
        <v>0</v>
      </c>
      <c r="W75" s="11"/>
    </row>
    <row r="76" spans="7:23" x14ac:dyDescent="0.3">
      <c r="G76" s="26"/>
      <c r="H76" s="11">
        <v>119</v>
      </c>
      <c r="I76" s="11" t="s">
        <v>136</v>
      </c>
      <c r="J76" s="27">
        <v>923</v>
      </c>
      <c r="K76" s="28">
        <v>1</v>
      </c>
      <c r="L76" s="29">
        <v>0</v>
      </c>
      <c r="M76" s="29">
        <v>428883</v>
      </c>
      <c r="N76" s="30">
        <v>300</v>
      </c>
      <c r="O76" s="30">
        <f t="shared" si="8"/>
        <v>428583</v>
      </c>
      <c r="P76" s="31">
        <v>0</v>
      </c>
      <c r="Q76" s="32">
        <f t="shared" si="9"/>
        <v>0</v>
      </c>
      <c r="R76" s="29">
        <v>0</v>
      </c>
      <c r="S76" s="30"/>
      <c r="T76" s="30">
        <f t="shared" si="10"/>
        <v>0</v>
      </c>
      <c r="U76" s="33">
        <v>0</v>
      </c>
      <c r="V76" s="34">
        <f t="shared" si="11"/>
        <v>0</v>
      </c>
      <c r="W76" s="11"/>
    </row>
    <row r="77" spans="7:23" x14ac:dyDescent="0.3">
      <c r="G77" s="26"/>
      <c r="H77" s="11">
        <v>123</v>
      </c>
      <c r="I77" s="11" t="s">
        <v>29</v>
      </c>
      <c r="J77" s="27">
        <v>923</v>
      </c>
      <c r="K77" s="28">
        <v>1</v>
      </c>
      <c r="L77" s="29">
        <v>0</v>
      </c>
      <c r="M77" s="29">
        <v>428883</v>
      </c>
      <c r="N77" s="30">
        <v>300</v>
      </c>
      <c r="O77" s="30">
        <f t="shared" si="8"/>
        <v>428583</v>
      </c>
      <c r="P77" s="31">
        <v>1.232E-3</v>
      </c>
      <c r="Q77" s="32">
        <f t="shared" si="9"/>
        <v>528.01425600000005</v>
      </c>
      <c r="R77" s="29">
        <v>0</v>
      </c>
      <c r="S77" s="30"/>
      <c r="T77" s="30">
        <f t="shared" si="10"/>
        <v>0</v>
      </c>
      <c r="U77" s="33">
        <v>1.0330000000000001E-3</v>
      </c>
      <c r="V77" s="34">
        <f t="shared" si="11"/>
        <v>0</v>
      </c>
      <c r="W77" s="11"/>
    </row>
    <row r="78" spans="7:23" ht="15" thickBot="1" x14ac:dyDescent="0.35">
      <c r="G78" s="35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7"/>
    </row>
    <row r="79" spans="7:23" x14ac:dyDescent="0.3">
      <c r="G79" s="11">
        <v>84</v>
      </c>
      <c r="H79" s="11" t="s">
        <v>135</v>
      </c>
      <c r="I79" s="11"/>
      <c r="J79" s="27"/>
      <c r="K79" s="28"/>
      <c r="L79" s="30"/>
      <c r="M79" s="30"/>
      <c r="N79" s="30"/>
      <c r="O79" s="30"/>
      <c r="P79" s="33"/>
      <c r="Q79" s="32">
        <f>SUM(Q37:Q78)</f>
        <v>636084.33422559977</v>
      </c>
      <c r="R79" s="30"/>
      <c r="S79" s="30"/>
      <c r="T79" s="30"/>
      <c r="U79" s="33"/>
      <c r="V79" s="32">
        <f>SUM(V37:V78)</f>
        <v>34336.376302900004</v>
      </c>
      <c r="W79" s="38">
        <f>Q79+V79</f>
        <v>670420.7105284998</v>
      </c>
    </row>
    <row r="80" spans="7:23" x14ac:dyDescent="0.3"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</row>
    <row r="81" spans="7:23" x14ac:dyDescent="0.3"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</row>
    <row r="82" spans="7:23" x14ac:dyDescent="0.3">
      <c r="G82" s="11"/>
      <c r="H82" s="11"/>
      <c r="I82" s="11"/>
      <c r="J82" s="27"/>
      <c r="K82" s="28"/>
      <c r="L82" s="30"/>
      <c r="M82" s="30"/>
      <c r="N82" s="30"/>
      <c r="O82" s="30"/>
      <c r="P82" s="33"/>
      <c r="Q82" s="32"/>
      <c r="R82" s="30"/>
      <c r="S82" s="30"/>
      <c r="T82" s="30"/>
      <c r="U82" s="33"/>
      <c r="V82" s="32"/>
      <c r="W82" s="11"/>
    </row>
    <row r="83" spans="7:23" ht="15" thickBot="1" x14ac:dyDescent="0.35">
      <c r="G83" s="11"/>
      <c r="H83" s="11"/>
      <c r="I83" s="11"/>
      <c r="J83" s="12" t="s">
        <v>100</v>
      </c>
      <c r="K83" s="13" t="s">
        <v>101</v>
      </c>
      <c r="L83" s="14" t="s">
        <v>102</v>
      </c>
      <c r="M83" s="14" t="s">
        <v>103</v>
      </c>
      <c r="N83" s="14" t="s">
        <v>104</v>
      </c>
      <c r="O83" s="14" t="s">
        <v>105</v>
      </c>
      <c r="P83" s="15" t="s">
        <v>106</v>
      </c>
      <c r="Q83" s="16" t="s">
        <v>107</v>
      </c>
      <c r="R83" s="14" t="s">
        <v>108</v>
      </c>
      <c r="S83" s="14" t="s">
        <v>109</v>
      </c>
      <c r="T83" s="14" t="s">
        <v>110</v>
      </c>
      <c r="U83" s="15" t="s">
        <v>111</v>
      </c>
      <c r="V83" s="16" t="s">
        <v>112</v>
      </c>
      <c r="W83" s="11"/>
    </row>
    <row r="84" spans="7:23" ht="15.6" x14ac:dyDescent="0.3">
      <c r="G84" s="17">
        <v>45</v>
      </c>
      <c r="H84" s="18" t="s">
        <v>137</v>
      </c>
      <c r="I84" s="19"/>
      <c r="J84" s="20"/>
      <c r="K84" s="21"/>
      <c r="L84" s="22"/>
      <c r="M84" s="22"/>
      <c r="N84" s="22"/>
      <c r="O84" s="22"/>
      <c r="P84" s="23"/>
      <c r="Q84" s="24"/>
      <c r="R84" s="22"/>
      <c r="S84" s="22"/>
      <c r="T84" s="22"/>
      <c r="U84" s="23"/>
      <c r="V84" s="25"/>
      <c r="W84" s="11"/>
    </row>
    <row r="85" spans="7:23" x14ac:dyDescent="0.3">
      <c r="G85" s="26"/>
      <c r="H85" s="11">
        <v>1</v>
      </c>
      <c r="I85" s="11" t="s">
        <v>11</v>
      </c>
      <c r="J85" s="27">
        <v>93</v>
      </c>
      <c r="K85" s="28">
        <v>1</v>
      </c>
      <c r="L85" s="29">
        <v>72886827</v>
      </c>
      <c r="M85" s="29">
        <v>587270</v>
      </c>
      <c r="N85" s="30">
        <v>3053360</v>
      </c>
      <c r="O85" s="30">
        <f t="shared" ref="O85:O101" si="12">(L85+M85-N85)*K85</f>
        <v>70420737</v>
      </c>
      <c r="P85" s="31">
        <v>1.91E-3</v>
      </c>
      <c r="Q85" s="32">
        <f t="shared" ref="Q85:Q101" si="13">O85*P85</f>
        <v>134503.60767</v>
      </c>
      <c r="R85" s="29">
        <v>6789748</v>
      </c>
      <c r="S85" s="30">
        <v>0</v>
      </c>
      <c r="T85" s="30">
        <f t="shared" ref="T85:T101" si="14">(R85-S85)*K85</f>
        <v>6789748</v>
      </c>
      <c r="U85" s="33">
        <v>1.9740000000000001E-3</v>
      </c>
      <c r="V85" s="34">
        <f t="shared" ref="V85:V101" si="15">T85*U85</f>
        <v>13402.962552000001</v>
      </c>
      <c r="W85" s="11"/>
    </row>
    <row r="86" spans="7:23" x14ac:dyDescent="0.3">
      <c r="G86" s="26"/>
      <c r="H86" s="11">
        <v>2</v>
      </c>
      <c r="I86" s="11" t="s">
        <v>27</v>
      </c>
      <c r="J86" s="27">
        <v>93</v>
      </c>
      <c r="K86" s="28">
        <v>1</v>
      </c>
      <c r="L86" s="29">
        <v>72886827</v>
      </c>
      <c r="M86" s="29">
        <v>587270</v>
      </c>
      <c r="N86" s="30">
        <v>3053360</v>
      </c>
      <c r="O86" s="30">
        <f t="shared" si="12"/>
        <v>70420737</v>
      </c>
      <c r="P86" s="31">
        <v>2.6899999999999998E-4</v>
      </c>
      <c r="Q86" s="32">
        <f t="shared" si="13"/>
        <v>18943.178252999998</v>
      </c>
      <c r="R86" s="29">
        <v>6789748</v>
      </c>
      <c r="S86" s="30">
        <v>0</v>
      </c>
      <c r="T86" s="30">
        <f t="shared" si="14"/>
        <v>6789748</v>
      </c>
      <c r="U86" s="33">
        <v>2.9500000000000001E-4</v>
      </c>
      <c r="V86" s="34">
        <f t="shared" si="15"/>
        <v>2002.9756600000001</v>
      </c>
      <c r="W86" s="11"/>
    </row>
    <row r="87" spans="7:23" x14ac:dyDescent="0.3">
      <c r="G87" s="26"/>
      <c r="H87" s="11">
        <v>3</v>
      </c>
      <c r="I87" s="11" t="s">
        <v>20</v>
      </c>
      <c r="J87" s="27">
        <v>93</v>
      </c>
      <c r="K87" s="28">
        <v>1</v>
      </c>
      <c r="L87" s="29">
        <v>72886827</v>
      </c>
      <c r="M87" s="29">
        <v>587270</v>
      </c>
      <c r="N87" s="30">
        <v>3053360</v>
      </c>
      <c r="O87" s="30">
        <f t="shared" si="12"/>
        <v>70420737</v>
      </c>
      <c r="P87" s="31">
        <v>5.9699999999999998E-4</v>
      </c>
      <c r="Q87" s="32">
        <f t="shared" si="13"/>
        <v>42041.179988999997</v>
      </c>
      <c r="R87" s="29">
        <v>6789748</v>
      </c>
      <c r="S87" s="30">
        <v>0</v>
      </c>
      <c r="T87" s="30">
        <f t="shared" si="14"/>
        <v>6789748</v>
      </c>
      <c r="U87" s="33">
        <v>6.3100000000000005E-4</v>
      </c>
      <c r="V87" s="34">
        <f t="shared" si="15"/>
        <v>4284.3309880000006</v>
      </c>
      <c r="W87" s="11"/>
    </row>
    <row r="88" spans="7:23" x14ac:dyDescent="0.3">
      <c r="G88" s="26"/>
      <c r="H88" s="11">
        <v>4</v>
      </c>
      <c r="I88" s="11" t="s">
        <v>10</v>
      </c>
      <c r="J88" s="27">
        <v>93</v>
      </c>
      <c r="K88" s="28">
        <v>1</v>
      </c>
      <c r="L88" s="29">
        <v>72886827</v>
      </c>
      <c r="M88" s="29">
        <v>587270</v>
      </c>
      <c r="N88" s="30">
        <v>3053360</v>
      </c>
      <c r="O88" s="30">
        <f t="shared" si="12"/>
        <v>70420737</v>
      </c>
      <c r="P88" s="31">
        <v>9.2750000000000003E-3</v>
      </c>
      <c r="Q88" s="32">
        <f t="shared" si="13"/>
        <v>653152.33567499998</v>
      </c>
      <c r="R88" s="29">
        <v>6789748</v>
      </c>
      <c r="S88" s="30">
        <v>0</v>
      </c>
      <c r="T88" s="30">
        <f t="shared" si="14"/>
        <v>6789748</v>
      </c>
      <c r="U88" s="33">
        <v>9.2949999999999994E-3</v>
      </c>
      <c r="V88" s="34">
        <f t="shared" si="15"/>
        <v>63110.707659999993</v>
      </c>
      <c r="W88" s="11"/>
    </row>
    <row r="89" spans="7:23" x14ac:dyDescent="0.3">
      <c r="G89" s="26"/>
      <c r="H89" s="11">
        <v>6</v>
      </c>
      <c r="I89" s="11" t="s">
        <v>118</v>
      </c>
      <c r="J89" s="27">
        <v>93</v>
      </c>
      <c r="K89" s="28">
        <v>1</v>
      </c>
      <c r="L89" s="29">
        <v>72886827</v>
      </c>
      <c r="M89" s="29">
        <v>587270</v>
      </c>
      <c r="N89" s="30">
        <v>3053360</v>
      </c>
      <c r="O89" s="30">
        <f t="shared" si="12"/>
        <v>70420737</v>
      </c>
      <c r="P89" s="31">
        <v>0</v>
      </c>
      <c r="Q89" s="32">
        <f t="shared" si="13"/>
        <v>0</v>
      </c>
      <c r="R89" s="29">
        <v>6789748</v>
      </c>
      <c r="S89" s="30">
        <v>0</v>
      </c>
      <c r="T89" s="30">
        <f t="shared" si="14"/>
        <v>6789748</v>
      </c>
      <c r="U89" s="33">
        <v>0</v>
      </c>
      <c r="V89" s="34">
        <f t="shared" si="15"/>
        <v>0</v>
      </c>
      <c r="W89" s="11"/>
    </row>
    <row r="90" spans="7:23" x14ac:dyDescent="0.3">
      <c r="G90" s="26"/>
      <c r="H90" s="11">
        <v>7</v>
      </c>
      <c r="I90" s="11" t="s">
        <v>9</v>
      </c>
      <c r="J90" s="27">
        <v>93</v>
      </c>
      <c r="K90" s="28">
        <v>1</v>
      </c>
      <c r="L90" s="29">
        <v>72886827</v>
      </c>
      <c r="M90" s="29">
        <v>587270</v>
      </c>
      <c r="N90" s="30">
        <v>3053360</v>
      </c>
      <c r="O90" s="30">
        <f t="shared" si="12"/>
        <v>70420737</v>
      </c>
      <c r="P90" s="31">
        <v>1.27E-4</v>
      </c>
      <c r="Q90" s="32">
        <f t="shared" si="13"/>
        <v>8943.433599</v>
      </c>
      <c r="R90" s="29">
        <v>6789748</v>
      </c>
      <c r="S90" s="30">
        <v>0</v>
      </c>
      <c r="T90" s="30">
        <f t="shared" si="14"/>
        <v>6789748</v>
      </c>
      <c r="U90" s="33">
        <v>1.34E-4</v>
      </c>
      <c r="V90" s="34">
        <f t="shared" si="15"/>
        <v>909.826232</v>
      </c>
      <c r="W90" s="11"/>
    </row>
    <row r="91" spans="7:23" x14ac:dyDescent="0.3">
      <c r="G91" s="26"/>
      <c r="H91" s="11">
        <v>8</v>
      </c>
      <c r="I91" s="11" t="s">
        <v>23</v>
      </c>
      <c r="J91" s="27">
        <v>93</v>
      </c>
      <c r="K91" s="28">
        <v>1</v>
      </c>
      <c r="L91" s="29">
        <v>72886827</v>
      </c>
      <c r="M91" s="29">
        <v>587270</v>
      </c>
      <c r="N91" s="30">
        <v>3053360</v>
      </c>
      <c r="O91" s="30">
        <f t="shared" si="12"/>
        <v>70420737</v>
      </c>
      <c r="P91" s="31">
        <v>1.8699999999999999E-4</v>
      </c>
      <c r="Q91" s="32">
        <f t="shared" si="13"/>
        <v>13168.677818999999</v>
      </c>
      <c r="R91" s="29">
        <v>6789748</v>
      </c>
      <c r="S91" s="30">
        <v>0</v>
      </c>
      <c r="T91" s="30">
        <f t="shared" si="14"/>
        <v>6789748</v>
      </c>
      <c r="U91" s="33">
        <v>1.9599999999999999E-4</v>
      </c>
      <c r="V91" s="34">
        <f t="shared" si="15"/>
        <v>1330.790608</v>
      </c>
      <c r="W91" s="11"/>
    </row>
    <row r="92" spans="7:23" x14ac:dyDescent="0.3">
      <c r="G92" s="26"/>
      <c r="H92" s="11">
        <v>9</v>
      </c>
      <c r="I92" s="11" t="s">
        <v>0</v>
      </c>
      <c r="J92" s="27">
        <v>93</v>
      </c>
      <c r="K92" s="28">
        <v>1</v>
      </c>
      <c r="L92" s="29">
        <v>72886827</v>
      </c>
      <c r="M92" s="29">
        <v>587270</v>
      </c>
      <c r="N92" s="30">
        <v>3053360</v>
      </c>
      <c r="O92" s="30">
        <f t="shared" si="12"/>
        <v>70420737</v>
      </c>
      <c r="P92" s="31">
        <v>2.6600000000000001E-4</v>
      </c>
      <c r="Q92" s="32">
        <f t="shared" si="13"/>
        <v>18731.916042000001</v>
      </c>
      <c r="R92" s="29">
        <v>6789748</v>
      </c>
      <c r="S92" s="30">
        <v>0</v>
      </c>
      <c r="T92" s="30">
        <f t="shared" si="14"/>
        <v>6789748</v>
      </c>
      <c r="U92" s="33">
        <v>2.8299999999999999E-4</v>
      </c>
      <c r="V92" s="34">
        <f t="shared" si="15"/>
        <v>1921.4986839999999</v>
      </c>
      <c r="W92" s="11"/>
    </row>
    <row r="93" spans="7:23" x14ac:dyDescent="0.3">
      <c r="G93" s="26"/>
      <c r="H93" s="11">
        <v>17</v>
      </c>
      <c r="I93" s="11" t="s">
        <v>16</v>
      </c>
      <c r="J93" s="27">
        <v>93</v>
      </c>
      <c r="K93" s="28">
        <v>1</v>
      </c>
      <c r="L93" s="29">
        <v>72886827</v>
      </c>
      <c r="M93" s="29">
        <v>587270</v>
      </c>
      <c r="N93" s="30">
        <v>3053360</v>
      </c>
      <c r="O93" s="30">
        <f t="shared" si="12"/>
        <v>70420737</v>
      </c>
      <c r="P93" s="31">
        <v>7.5799999999999999E-4</v>
      </c>
      <c r="Q93" s="32">
        <f t="shared" si="13"/>
        <v>53378.918645999998</v>
      </c>
      <c r="R93" s="29">
        <v>6789748</v>
      </c>
      <c r="S93" s="30">
        <v>0</v>
      </c>
      <c r="T93" s="30">
        <f t="shared" si="14"/>
        <v>6789748</v>
      </c>
      <c r="U93" s="33">
        <v>8.0199999999999998E-4</v>
      </c>
      <c r="V93" s="34">
        <f t="shared" si="15"/>
        <v>5445.377896</v>
      </c>
      <c r="W93" s="11"/>
    </row>
    <row r="94" spans="7:23" x14ac:dyDescent="0.3">
      <c r="G94" s="26"/>
      <c r="H94" s="11">
        <v>29</v>
      </c>
      <c r="I94" s="11" t="s">
        <v>24</v>
      </c>
      <c r="J94" s="27">
        <v>93</v>
      </c>
      <c r="K94" s="28">
        <v>1</v>
      </c>
      <c r="L94" s="29">
        <v>72886827</v>
      </c>
      <c r="M94" s="29">
        <v>587270</v>
      </c>
      <c r="N94" s="30">
        <v>3053360</v>
      </c>
      <c r="O94" s="30">
        <f t="shared" si="12"/>
        <v>70420737</v>
      </c>
      <c r="P94" s="31">
        <v>3.1029999999999999E-3</v>
      </c>
      <c r="Q94" s="32">
        <f t="shared" si="13"/>
        <v>218515.54691099998</v>
      </c>
      <c r="R94" s="29">
        <v>6789748</v>
      </c>
      <c r="S94" s="30">
        <v>0</v>
      </c>
      <c r="T94" s="30">
        <f t="shared" si="14"/>
        <v>6789748</v>
      </c>
      <c r="U94" s="33">
        <v>3.2200000000000002E-3</v>
      </c>
      <c r="V94" s="34">
        <f t="shared" si="15"/>
        <v>21862.988560000002</v>
      </c>
      <c r="W94" s="11"/>
    </row>
    <row r="95" spans="7:23" x14ac:dyDescent="0.3">
      <c r="G95" s="26"/>
      <c r="H95" s="11">
        <v>38</v>
      </c>
      <c r="I95" s="11" t="s">
        <v>12</v>
      </c>
      <c r="J95" s="27">
        <v>93</v>
      </c>
      <c r="K95" s="28">
        <v>1</v>
      </c>
      <c r="L95" s="29">
        <v>72886827</v>
      </c>
      <c r="M95" s="29">
        <v>587270</v>
      </c>
      <c r="N95" s="30">
        <v>3053360</v>
      </c>
      <c r="O95" s="30">
        <f t="shared" si="12"/>
        <v>70420737</v>
      </c>
      <c r="P95" s="31">
        <v>7.8999999999999996E-5</v>
      </c>
      <c r="Q95" s="32">
        <f t="shared" si="13"/>
        <v>5563.2382229999994</v>
      </c>
      <c r="R95" s="29">
        <v>6789748</v>
      </c>
      <c r="S95" s="30">
        <v>0</v>
      </c>
      <c r="T95" s="30">
        <f t="shared" si="14"/>
        <v>6789748</v>
      </c>
      <c r="U95" s="33">
        <v>8.2999999999999998E-5</v>
      </c>
      <c r="V95" s="34">
        <f t="shared" si="15"/>
        <v>563.54908399999999</v>
      </c>
      <c r="W95" s="11"/>
    </row>
    <row r="96" spans="7:23" x14ac:dyDescent="0.3">
      <c r="G96" s="26"/>
      <c r="H96" s="11">
        <v>45</v>
      </c>
      <c r="I96" s="11" t="s">
        <v>137</v>
      </c>
      <c r="J96" s="27">
        <v>93</v>
      </c>
      <c r="K96" s="28">
        <v>1</v>
      </c>
      <c r="L96" s="29">
        <v>72886827</v>
      </c>
      <c r="M96" s="29">
        <v>587270</v>
      </c>
      <c r="N96" s="30">
        <v>3053360</v>
      </c>
      <c r="O96" s="30">
        <f t="shared" si="12"/>
        <v>70420737</v>
      </c>
      <c r="P96" s="31">
        <v>0</v>
      </c>
      <c r="Q96" s="32">
        <f t="shared" si="13"/>
        <v>0</v>
      </c>
      <c r="R96" s="29">
        <v>6789748</v>
      </c>
      <c r="S96" s="30">
        <v>0</v>
      </c>
      <c r="T96" s="30">
        <f t="shared" si="14"/>
        <v>6789748</v>
      </c>
      <c r="U96" s="33">
        <v>0</v>
      </c>
      <c r="V96" s="34">
        <f t="shared" si="15"/>
        <v>0</v>
      </c>
      <c r="W96" s="11"/>
    </row>
    <row r="97" spans="7:23" x14ac:dyDescent="0.3">
      <c r="G97" s="26"/>
      <c r="H97" s="11">
        <v>55</v>
      </c>
      <c r="I97" s="11" t="s">
        <v>26</v>
      </c>
      <c r="J97" s="27">
        <v>93</v>
      </c>
      <c r="K97" s="28">
        <v>1</v>
      </c>
      <c r="L97" s="29">
        <v>72886827</v>
      </c>
      <c r="M97" s="29">
        <v>587270</v>
      </c>
      <c r="N97" s="30">
        <v>3053360</v>
      </c>
      <c r="O97" s="30">
        <f t="shared" si="12"/>
        <v>70420737</v>
      </c>
      <c r="P97" s="31">
        <v>1.5699999999999999E-4</v>
      </c>
      <c r="Q97" s="32">
        <f t="shared" si="13"/>
        <v>11056.055709</v>
      </c>
      <c r="R97" s="29">
        <v>6789748</v>
      </c>
      <c r="S97" s="30">
        <v>0</v>
      </c>
      <c r="T97" s="30">
        <f t="shared" si="14"/>
        <v>6789748</v>
      </c>
      <c r="U97" s="33">
        <v>2.1100000000000001E-4</v>
      </c>
      <c r="V97" s="34">
        <f t="shared" si="15"/>
        <v>1432.6368280000002</v>
      </c>
      <c r="W97" s="11"/>
    </row>
    <row r="98" spans="7:23" x14ac:dyDescent="0.3">
      <c r="G98" s="26"/>
      <c r="H98" s="11">
        <v>71</v>
      </c>
      <c r="I98" s="11" t="s">
        <v>18</v>
      </c>
      <c r="J98" s="27">
        <v>93</v>
      </c>
      <c r="K98" s="28">
        <v>1</v>
      </c>
      <c r="L98" s="29">
        <v>72886827</v>
      </c>
      <c r="M98" s="29">
        <v>587270</v>
      </c>
      <c r="N98" s="30">
        <v>3053360</v>
      </c>
      <c r="O98" s="30">
        <f t="shared" si="12"/>
        <v>70420737</v>
      </c>
      <c r="P98" s="31">
        <v>1.1E-5</v>
      </c>
      <c r="Q98" s="32">
        <f t="shared" si="13"/>
        <v>774.628107</v>
      </c>
      <c r="R98" s="29">
        <v>6789748</v>
      </c>
      <c r="S98" s="30">
        <v>0</v>
      </c>
      <c r="T98" s="30">
        <f t="shared" si="14"/>
        <v>6789748</v>
      </c>
      <c r="U98" s="33">
        <v>1.2E-5</v>
      </c>
      <c r="V98" s="34">
        <f t="shared" si="15"/>
        <v>81.476976000000008</v>
      </c>
      <c r="W98" s="11"/>
    </row>
    <row r="99" spans="7:23" x14ac:dyDescent="0.3">
      <c r="G99" s="26"/>
      <c r="H99" s="11">
        <v>72</v>
      </c>
      <c r="I99" s="11" t="s">
        <v>28</v>
      </c>
      <c r="J99" s="27">
        <v>93</v>
      </c>
      <c r="K99" s="28">
        <v>1</v>
      </c>
      <c r="L99" s="29">
        <v>72886827</v>
      </c>
      <c r="M99" s="29">
        <v>587270</v>
      </c>
      <c r="N99" s="30">
        <v>3053360</v>
      </c>
      <c r="O99" s="30">
        <f t="shared" si="12"/>
        <v>70420737</v>
      </c>
      <c r="P99" s="31">
        <v>3.1799999999999998E-4</v>
      </c>
      <c r="Q99" s="32">
        <f t="shared" si="13"/>
        <v>22393.794365999998</v>
      </c>
      <c r="R99" s="29">
        <v>6789748</v>
      </c>
      <c r="S99" s="30">
        <v>0</v>
      </c>
      <c r="T99" s="30">
        <f t="shared" si="14"/>
        <v>6789748</v>
      </c>
      <c r="U99" s="33">
        <v>3.3700000000000001E-4</v>
      </c>
      <c r="V99" s="34">
        <f t="shared" si="15"/>
        <v>2288.1450760000002</v>
      </c>
      <c r="W99" s="11"/>
    </row>
    <row r="100" spans="7:23" x14ac:dyDescent="0.3">
      <c r="G100" s="26"/>
      <c r="H100" s="11">
        <v>117</v>
      </c>
      <c r="I100" s="11" t="s">
        <v>21</v>
      </c>
      <c r="J100" s="27">
        <v>93</v>
      </c>
      <c r="K100" s="28">
        <v>1</v>
      </c>
      <c r="L100" s="29">
        <v>72886827</v>
      </c>
      <c r="M100" s="29">
        <v>587270</v>
      </c>
      <c r="N100" s="30">
        <v>3053360</v>
      </c>
      <c r="O100" s="30">
        <f t="shared" si="12"/>
        <v>70420737</v>
      </c>
      <c r="P100" s="31">
        <v>2.7300000000000002E-4</v>
      </c>
      <c r="Q100" s="32">
        <f t="shared" si="13"/>
        <v>19224.861201000003</v>
      </c>
      <c r="R100" s="29">
        <v>6789748</v>
      </c>
      <c r="S100" s="30">
        <v>0</v>
      </c>
      <c r="T100" s="30">
        <f t="shared" si="14"/>
        <v>6789748</v>
      </c>
      <c r="U100" s="33">
        <v>2.8800000000000001E-4</v>
      </c>
      <c r="V100" s="34">
        <f t="shared" si="15"/>
        <v>1955.447424</v>
      </c>
      <c r="W100" s="11"/>
    </row>
    <row r="101" spans="7:23" x14ac:dyDescent="0.3">
      <c r="G101" s="26"/>
      <c r="H101" s="11">
        <v>122</v>
      </c>
      <c r="I101" s="11" t="s">
        <v>138</v>
      </c>
      <c r="J101" s="27">
        <v>93</v>
      </c>
      <c r="K101" s="28">
        <v>1</v>
      </c>
      <c r="L101" s="29">
        <v>72886827</v>
      </c>
      <c r="M101" s="29">
        <v>587270</v>
      </c>
      <c r="N101" s="30">
        <v>3053360</v>
      </c>
      <c r="O101" s="30">
        <f t="shared" si="12"/>
        <v>70420737</v>
      </c>
      <c r="P101" s="31">
        <v>0</v>
      </c>
      <c r="Q101" s="32">
        <f t="shared" si="13"/>
        <v>0</v>
      </c>
      <c r="R101" s="29">
        <v>6789748</v>
      </c>
      <c r="S101" s="30">
        <v>0</v>
      </c>
      <c r="T101" s="30">
        <f t="shared" si="14"/>
        <v>6789748</v>
      </c>
      <c r="U101" s="33">
        <v>0</v>
      </c>
      <c r="V101" s="34">
        <f t="shared" si="15"/>
        <v>0</v>
      </c>
      <c r="W101" s="11"/>
    </row>
    <row r="102" spans="7:23" x14ac:dyDescent="0.3">
      <c r="G102" s="26"/>
      <c r="H102" s="11"/>
      <c r="I102" s="11"/>
      <c r="J102" s="27"/>
      <c r="K102" s="28"/>
      <c r="L102" s="30"/>
      <c r="M102" s="30"/>
      <c r="N102" s="30"/>
      <c r="O102" s="30"/>
      <c r="P102" s="33"/>
      <c r="Q102" s="32"/>
      <c r="R102" s="30"/>
      <c r="S102" s="30"/>
      <c r="T102" s="30"/>
      <c r="U102" s="33"/>
      <c r="V102" s="34"/>
      <c r="W102" s="11"/>
    </row>
    <row r="103" spans="7:23" ht="15.6" x14ac:dyDescent="0.3">
      <c r="G103" s="39">
        <v>45</v>
      </c>
      <c r="H103" s="40" t="s">
        <v>137</v>
      </c>
      <c r="I103" s="11"/>
      <c r="J103" s="27"/>
      <c r="K103" s="28"/>
      <c r="L103" s="30"/>
      <c r="M103" s="30"/>
      <c r="N103" s="30"/>
      <c r="O103" s="30"/>
      <c r="P103" s="33"/>
      <c r="Q103" s="32"/>
      <c r="R103" s="30"/>
      <c r="S103" s="30"/>
      <c r="T103" s="30"/>
      <c r="U103" s="33"/>
      <c r="V103" s="34"/>
      <c r="W103" s="11"/>
    </row>
    <row r="104" spans="7:23" x14ac:dyDescent="0.3">
      <c r="G104" s="26"/>
      <c r="H104" s="11">
        <v>1</v>
      </c>
      <c r="I104" s="11" t="s">
        <v>11</v>
      </c>
      <c r="J104" s="27">
        <v>837</v>
      </c>
      <c r="K104" s="28">
        <v>1</v>
      </c>
      <c r="L104" s="29">
        <v>0</v>
      </c>
      <c r="M104" s="29">
        <v>225361</v>
      </c>
      <c r="N104" s="30">
        <v>107848</v>
      </c>
      <c r="O104" s="30">
        <f t="shared" ref="O104:O119" si="16">(L104+M104-N104)*K104</f>
        <v>117513</v>
      </c>
      <c r="P104" s="31">
        <v>1.91E-3</v>
      </c>
      <c r="Q104" s="32">
        <f t="shared" ref="Q104:Q119" si="17">O104*P104</f>
        <v>224.44982999999999</v>
      </c>
      <c r="R104" s="29">
        <v>0</v>
      </c>
      <c r="S104" s="30">
        <v>0</v>
      </c>
      <c r="T104" s="30">
        <f t="shared" ref="T104:T119" si="18">(R104-S104)*K104</f>
        <v>0</v>
      </c>
      <c r="U104" s="33">
        <v>1.9740000000000001E-3</v>
      </c>
      <c r="V104" s="34">
        <f t="shared" ref="V104:V119" si="19">T104*U104</f>
        <v>0</v>
      </c>
      <c r="W104" s="11"/>
    </row>
    <row r="105" spans="7:23" x14ac:dyDescent="0.3">
      <c r="G105" s="26"/>
      <c r="H105" s="11">
        <v>2</v>
      </c>
      <c r="I105" s="11" t="s">
        <v>27</v>
      </c>
      <c r="J105" s="27">
        <v>837</v>
      </c>
      <c r="K105" s="28">
        <v>1</v>
      </c>
      <c r="L105" s="29">
        <v>0</v>
      </c>
      <c r="M105" s="29">
        <v>225361</v>
      </c>
      <c r="N105" s="30">
        <v>107848</v>
      </c>
      <c r="O105" s="30">
        <f t="shared" si="16"/>
        <v>117513</v>
      </c>
      <c r="P105" s="31">
        <v>2.6899999999999998E-4</v>
      </c>
      <c r="Q105" s="32">
        <f t="shared" si="17"/>
        <v>31.610996999999998</v>
      </c>
      <c r="R105" s="29">
        <v>0</v>
      </c>
      <c r="S105" s="30">
        <v>0</v>
      </c>
      <c r="T105" s="30">
        <f t="shared" si="18"/>
        <v>0</v>
      </c>
      <c r="U105" s="33">
        <v>2.9500000000000001E-4</v>
      </c>
      <c r="V105" s="34">
        <f t="shared" si="19"/>
        <v>0</v>
      </c>
      <c r="W105" s="11"/>
    </row>
    <row r="106" spans="7:23" x14ac:dyDescent="0.3">
      <c r="G106" s="26"/>
      <c r="H106" s="11">
        <v>3</v>
      </c>
      <c r="I106" s="11" t="s">
        <v>20</v>
      </c>
      <c r="J106" s="27">
        <v>837</v>
      </c>
      <c r="K106" s="28">
        <v>1</v>
      </c>
      <c r="L106" s="29">
        <v>0</v>
      </c>
      <c r="M106" s="29">
        <v>225361</v>
      </c>
      <c r="N106" s="30">
        <v>107848</v>
      </c>
      <c r="O106" s="30">
        <f t="shared" si="16"/>
        <v>117513</v>
      </c>
      <c r="P106" s="31">
        <v>5.9699999999999998E-4</v>
      </c>
      <c r="Q106" s="32">
        <f t="shared" si="17"/>
        <v>70.155260999999996</v>
      </c>
      <c r="R106" s="29">
        <v>0</v>
      </c>
      <c r="S106" s="30">
        <v>0</v>
      </c>
      <c r="T106" s="30">
        <f t="shared" si="18"/>
        <v>0</v>
      </c>
      <c r="U106" s="33">
        <v>6.3100000000000005E-4</v>
      </c>
      <c r="V106" s="34">
        <f t="shared" si="19"/>
        <v>0</v>
      </c>
      <c r="W106" s="11"/>
    </row>
    <row r="107" spans="7:23" x14ac:dyDescent="0.3">
      <c r="G107" s="26"/>
      <c r="H107" s="11">
        <v>4</v>
      </c>
      <c r="I107" s="11" t="s">
        <v>10</v>
      </c>
      <c r="J107" s="27">
        <v>837</v>
      </c>
      <c r="K107" s="28">
        <v>1</v>
      </c>
      <c r="L107" s="29">
        <v>0</v>
      </c>
      <c r="M107" s="29">
        <v>225361</v>
      </c>
      <c r="N107" s="30">
        <v>107848</v>
      </c>
      <c r="O107" s="30">
        <f t="shared" si="16"/>
        <v>117513</v>
      </c>
      <c r="P107" s="31">
        <v>9.2750000000000003E-3</v>
      </c>
      <c r="Q107" s="32">
        <f t="shared" si="17"/>
        <v>1089.9330749999999</v>
      </c>
      <c r="R107" s="29">
        <v>0</v>
      </c>
      <c r="S107" s="30">
        <v>0</v>
      </c>
      <c r="T107" s="30">
        <f t="shared" si="18"/>
        <v>0</v>
      </c>
      <c r="U107" s="33">
        <v>9.2949999999999994E-3</v>
      </c>
      <c r="V107" s="34">
        <f t="shared" si="19"/>
        <v>0</v>
      </c>
      <c r="W107" s="11"/>
    </row>
    <row r="108" spans="7:23" x14ac:dyDescent="0.3">
      <c r="G108" s="26"/>
      <c r="H108" s="11">
        <v>6</v>
      </c>
      <c r="I108" s="11" t="s">
        <v>118</v>
      </c>
      <c r="J108" s="27">
        <v>837</v>
      </c>
      <c r="K108" s="28">
        <v>1</v>
      </c>
      <c r="L108" s="29">
        <v>0</v>
      </c>
      <c r="M108" s="29">
        <v>225361</v>
      </c>
      <c r="N108" s="30">
        <v>107848</v>
      </c>
      <c r="O108" s="30">
        <f t="shared" si="16"/>
        <v>117513</v>
      </c>
      <c r="P108" s="31">
        <v>0</v>
      </c>
      <c r="Q108" s="32">
        <f t="shared" si="17"/>
        <v>0</v>
      </c>
      <c r="R108" s="29">
        <v>0</v>
      </c>
      <c r="S108" s="30">
        <v>0</v>
      </c>
      <c r="T108" s="30">
        <f t="shared" si="18"/>
        <v>0</v>
      </c>
      <c r="U108" s="33">
        <v>0</v>
      </c>
      <c r="V108" s="34">
        <f t="shared" si="19"/>
        <v>0</v>
      </c>
      <c r="W108" s="11"/>
    </row>
    <row r="109" spans="7:23" x14ac:dyDescent="0.3">
      <c r="G109" s="26"/>
      <c r="H109" s="11">
        <v>7</v>
      </c>
      <c r="I109" s="11" t="s">
        <v>9</v>
      </c>
      <c r="J109" s="27">
        <v>837</v>
      </c>
      <c r="K109" s="28">
        <v>1</v>
      </c>
      <c r="L109" s="29">
        <v>0</v>
      </c>
      <c r="M109" s="29">
        <v>225361</v>
      </c>
      <c r="N109" s="30">
        <v>107848</v>
      </c>
      <c r="O109" s="30">
        <f t="shared" si="16"/>
        <v>117513</v>
      </c>
      <c r="P109" s="31">
        <v>1.27E-4</v>
      </c>
      <c r="Q109" s="32">
        <f t="shared" si="17"/>
        <v>14.924151</v>
      </c>
      <c r="R109" s="29">
        <v>0</v>
      </c>
      <c r="S109" s="30">
        <v>0</v>
      </c>
      <c r="T109" s="30">
        <f t="shared" si="18"/>
        <v>0</v>
      </c>
      <c r="U109" s="33">
        <v>1.34E-4</v>
      </c>
      <c r="V109" s="34">
        <f t="shared" si="19"/>
        <v>0</v>
      </c>
      <c r="W109" s="11"/>
    </row>
    <row r="110" spans="7:23" x14ac:dyDescent="0.3">
      <c r="G110" s="26"/>
      <c r="H110" s="11">
        <v>8</v>
      </c>
      <c r="I110" s="11" t="s">
        <v>23</v>
      </c>
      <c r="J110" s="27">
        <v>837</v>
      </c>
      <c r="K110" s="28">
        <v>1</v>
      </c>
      <c r="L110" s="29">
        <v>0</v>
      </c>
      <c r="M110" s="29">
        <v>225361</v>
      </c>
      <c r="N110" s="30">
        <v>107848</v>
      </c>
      <c r="O110" s="30">
        <f t="shared" si="16"/>
        <v>117513</v>
      </c>
      <c r="P110" s="31">
        <v>1.8699999999999999E-4</v>
      </c>
      <c r="Q110" s="32">
        <f t="shared" si="17"/>
        <v>21.974930999999998</v>
      </c>
      <c r="R110" s="29">
        <v>0</v>
      </c>
      <c r="S110" s="30">
        <v>0</v>
      </c>
      <c r="T110" s="30">
        <f t="shared" si="18"/>
        <v>0</v>
      </c>
      <c r="U110" s="33">
        <v>1.9599999999999999E-4</v>
      </c>
      <c r="V110" s="34">
        <f t="shared" si="19"/>
        <v>0</v>
      </c>
      <c r="W110" s="11"/>
    </row>
    <row r="111" spans="7:23" x14ac:dyDescent="0.3">
      <c r="G111" s="26"/>
      <c r="H111" s="11">
        <v>9</v>
      </c>
      <c r="I111" s="11" t="s">
        <v>0</v>
      </c>
      <c r="J111" s="27">
        <v>837</v>
      </c>
      <c r="K111" s="28">
        <v>1</v>
      </c>
      <c r="L111" s="29">
        <v>0</v>
      </c>
      <c r="M111" s="29">
        <v>225361</v>
      </c>
      <c r="N111" s="30">
        <v>107848</v>
      </c>
      <c r="O111" s="30">
        <f t="shared" si="16"/>
        <v>117513</v>
      </c>
      <c r="P111" s="31">
        <v>2.6600000000000001E-4</v>
      </c>
      <c r="Q111" s="32">
        <f t="shared" si="17"/>
        <v>31.258458000000001</v>
      </c>
      <c r="R111" s="29">
        <v>0</v>
      </c>
      <c r="S111" s="30">
        <v>0</v>
      </c>
      <c r="T111" s="30">
        <f t="shared" si="18"/>
        <v>0</v>
      </c>
      <c r="U111" s="33">
        <v>2.8299999999999999E-4</v>
      </c>
      <c r="V111" s="34">
        <f t="shared" si="19"/>
        <v>0</v>
      </c>
      <c r="W111" s="11"/>
    </row>
    <row r="112" spans="7:23" x14ac:dyDescent="0.3">
      <c r="G112" s="26"/>
      <c r="H112" s="11">
        <v>29</v>
      </c>
      <c r="I112" s="11" t="s">
        <v>24</v>
      </c>
      <c r="J112" s="27">
        <v>837</v>
      </c>
      <c r="K112" s="28">
        <v>1</v>
      </c>
      <c r="L112" s="29">
        <v>0</v>
      </c>
      <c r="M112" s="29">
        <v>225361</v>
      </c>
      <c r="N112" s="30">
        <v>107848</v>
      </c>
      <c r="O112" s="30">
        <f t="shared" si="16"/>
        <v>117513</v>
      </c>
      <c r="P112" s="31">
        <v>3.1029999999999999E-3</v>
      </c>
      <c r="Q112" s="32">
        <f t="shared" si="17"/>
        <v>364.64283899999998</v>
      </c>
      <c r="R112" s="29">
        <v>0</v>
      </c>
      <c r="S112" s="30">
        <v>0</v>
      </c>
      <c r="T112" s="30">
        <f t="shared" si="18"/>
        <v>0</v>
      </c>
      <c r="U112" s="33">
        <v>3.2200000000000002E-3</v>
      </c>
      <c r="V112" s="34">
        <f t="shared" si="19"/>
        <v>0</v>
      </c>
      <c r="W112" s="11"/>
    </row>
    <row r="113" spans="7:23" x14ac:dyDescent="0.3">
      <c r="G113" s="26"/>
      <c r="H113" s="11">
        <v>38</v>
      </c>
      <c r="I113" s="11" t="s">
        <v>12</v>
      </c>
      <c r="J113" s="27">
        <v>837</v>
      </c>
      <c r="K113" s="28">
        <v>1</v>
      </c>
      <c r="L113" s="29">
        <v>0</v>
      </c>
      <c r="M113" s="29">
        <v>225361</v>
      </c>
      <c r="N113" s="30">
        <v>107848</v>
      </c>
      <c r="O113" s="30">
        <f t="shared" si="16"/>
        <v>117513</v>
      </c>
      <c r="P113" s="31">
        <v>7.8999999999999996E-5</v>
      </c>
      <c r="Q113" s="32">
        <f t="shared" si="17"/>
        <v>9.2835269999999994</v>
      </c>
      <c r="R113" s="29">
        <v>0</v>
      </c>
      <c r="S113" s="30">
        <v>0</v>
      </c>
      <c r="T113" s="30">
        <f t="shared" si="18"/>
        <v>0</v>
      </c>
      <c r="U113" s="33">
        <v>8.2999999999999998E-5</v>
      </c>
      <c r="V113" s="34">
        <f t="shared" si="19"/>
        <v>0</v>
      </c>
      <c r="W113" s="11"/>
    </row>
    <row r="114" spans="7:23" x14ac:dyDescent="0.3">
      <c r="G114" s="26"/>
      <c r="H114" s="11">
        <v>45</v>
      </c>
      <c r="I114" s="11" t="s">
        <v>137</v>
      </c>
      <c r="J114" s="27">
        <v>837</v>
      </c>
      <c r="K114" s="28">
        <v>1</v>
      </c>
      <c r="L114" s="29">
        <v>0</v>
      </c>
      <c r="M114" s="29">
        <v>225361</v>
      </c>
      <c r="N114" s="30">
        <v>107848</v>
      </c>
      <c r="O114" s="30">
        <f t="shared" si="16"/>
        <v>117513</v>
      </c>
      <c r="P114" s="31">
        <v>0</v>
      </c>
      <c r="Q114" s="32">
        <f t="shared" si="17"/>
        <v>0</v>
      </c>
      <c r="R114" s="29">
        <v>0</v>
      </c>
      <c r="S114" s="30">
        <v>0</v>
      </c>
      <c r="T114" s="30">
        <f t="shared" si="18"/>
        <v>0</v>
      </c>
      <c r="U114" s="33">
        <v>0</v>
      </c>
      <c r="V114" s="34">
        <f t="shared" si="19"/>
        <v>0</v>
      </c>
      <c r="W114" s="11"/>
    </row>
    <row r="115" spans="7:23" x14ac:dyDescent="0.3">
      <c r="G115" s="26"/>
      <c r="H115" s="11">
        <v>55</v>
      </c>
      <c r="I115" s="11" t="s">
        <v>26</v>
      </c>
      <c r="J115" s="27">
        <v>837</v>
      </c>
      <c r="K115" s="28">
        <v>1</v>
      </c>
      <c r="L115" s="29">
        <v>0</v>
      </c>
      <c r="M115" s="29">
        <v>225361</v>
      </c>
      <c r="N115" s="30">
        <v>107848</v>
      </c>
      <c r="O115" s="30">
        <f t="shared" si="16"/>
        <v>117513</v>
      </c>
      <c r="P115" s="31">
        <v>1.5699999999999999E-4</v>
      </c>
      <c r="Q115" s="32">
        <f t="shared" si="17"/>
        <v>18.449541</v>
      </c>
      <c r="R115" s="29">
        <v>0</v>
      </c>
      <c r="S115" s="30">
        <v>0</v>
      </c>
      <c r="T115" s="30">
        <f t="shared" si="18"/>
        <v>0</v>
      </c>
      <c r="U115" s="33">
        <v>2.1100000000000001E-4</v>
      </c>
      <c r="V115" s="34">
        <f t="shared" si="19"/>
        <v>0</v>
      </c>
      <c r="W115" s="11"/>
    </row>
    <row r="116" spans="7:23" x14ac:dyDescent="0.3">
      <c r="G116" s="26"/>
      <c r="H116" s="11">
        <v>71</v>
      </c>
      <c r="I116" s="11" t="s">
        <v>18</v>
      </c>
      <c r="J116" s="27">
        <v>837</v>
      </c>
      <c r="K116" s="28">
        <v>1</v>
      </c>
      <c r="L116" s="29">
        <v>0</v>
      </c>
      <c r="M116" s="29">
        <v>225361</v>
      </c>
      <c r="N116" s="30">
        <v>107848</v>
      </c>
      <c r="O116" s="30">
        <f t="shared" si="16"/>
        <v>117513</v>
      </c>
      <c r="P116" s="31">
        <v>1.1E-5</v>
      </c>
      <c r="Q116" s="32">
        <f t="shared" si="17"/>
        <v>1.292643</v>
      </c>
      <c r="R116" s="29">
        <v>0</v>
      </c>
      <c r="S116" s="30">
        <v>0</v>
      </c>
      <c r="T116" s="30">
        <f t="shared" si="18"/>
        <v>0</v>
      </c>
      <c r="U116" s="33">
        <v>1.2E-5</v>
      </c>
      <c r="V116" s="34">
        <f t="shared" si="19"/>
        <v>0</v>
      </c>
      <c r="W116" s="11"/>
    </row>
    <row r="117" spans="7:23" x14ac:dyDescent="0.3">
      <c r="G117" s="26"/>
      <c r="H117" s="11">
        <v>72</v>
      </c>
      <c r="I117" s="11" t="s">
        <v>28</v>
      </c>
      <c r="J117" s="27">
        <v>837</v>
      </c>
      <c r="K117" s="28">
        <v>1</v>
      </c>
      <c r="L117" s="29">
        <v>0</v>
      </c>
      <c r="M117" s="29">
        <v>225361</v>
      </c>
      <c r="N117" s="30">
        <v>107848</v>
      </c>
      <c r="O117" s="30">
        <f t="shared" si="16"/>
        <v>117513</v>
      </c>
      <c r="P117" s="31">
        <v>3.1799999999999998E-4</v>
      </c>
      <c r="Q117" s="32">
        <f t="shared" si="17"/>
        <v>37.369133999999995</v>
      </c>
      <c r="R117" s="29">
        <v>0</v>
      </c>
      <c r="S117" s="30">
        <v>0</v>
      </c>
      <c r="T117" s="30">
        <f t="shared" si="18"/>
        <v>0</v>
      </c>
      <c r="U117" s="33">
        <v>3.3700000000000001E-4</v>
      </c>
      <c r="V117" s="34">
        <f t="shared" si="19"/>
        <v>0</v>
      </c>
      <c r="W117" s="11"/>
    </row>
    <row r="118" spans="7:23" x14ac:dyDescent="0.3">
      <c r="G118" s="26"/>
      <c r="H118" s="11">
        <v>117</v>
      </c>
      <c r="I118" s="11" t="s">
        <v>21</v>
      </c>
      <c r="J118" s="27">
        <v>837</v>
      </c>
      <c r="K118" s="28">
        <v>1</v>
      </c>
      <c r="L118" s="29">
        <v>0</v>
      </c>
      <c r="M118" s="29">
        <v>225361</v>
      </c>
      <c r="N118" s="30">
        <v>107848</v>
      </c>
      <c r="O118" s="30">
        <f t="shared" si="16"/>
        <v>117513</v>
      </c>
      <c r="P118" s="31">
        <v>2.7300000000000002E-4</v>
      </c>
      <c r="Q118" s="32">
        <f t="shared" si="17"/>
        <v>32.081049</v>
      </c>
      <c r="R118" s="29">
        <v>0</v>
      </c>
      <c r="S118" s="30">
        <v>0</v>
      </c>
      <c r="T118" s="30">
        <f t="shared" si="18"/>
        <v>0</v>
      </c>
      <c r="U118" s="33">
        <v>2.8800000000000001E-4</v>
      </c>
      <c r="V118" s="34">
        <f t="shared" si="19"/>
        <v>0</v>
      </c>
      <c r="W118" s="11"/>
    </row>
    <row r="119" spans="7:23" x14ac:dyDescent="0.3">
      <c r="G119" s="26"/>
      <c r="H119" s="11">
        <v>122</v>
      </c>
      <c r="I119" s="11" t="s">
        <v>138</v>
      </c>
      <c r="J119" s="27">
        <v>837</v>
      </c>
      <c r="K119" s="28">
        <v>1</v>
      </c>
      <c r="L119" s="29">
        <v>0</v>
      </c>
      <c r="M119" s="29">
        <v>225361</v>
      </c>
      <c r="N119" s="30">
        <v>107848</v>
      </c>
      <c r="O119" s="30">
        <f t="shared" si="16"/>
        <v>117513</v>
      </c>
      <c r="P119" s="31">
        <v>0</v>
      </c>
      <c r="Q119" s="32">
        <f t="shared" si="17"/>
        <v>0</v>
      </c>
      <c r="R119" s="29">
        <v>0</v>
      </c>
      <c r="S119" s="30">
        <v>0</v>
      </c>
      <c r="T119" s="30">
        <f t="shared" si="18"/>
        <v>0</v>
      </c>
      <c r="U119" s="33">
        <v>0</v>
      </c>
      <c r="V119" s="34">
        <f t="shared" si="19"/>
        <v>0</v>
      </c>
      <c r="W119" s="11"/>
    </row>
    <row r="120" spans="7:23" ht="15" thickBot="1" x14ac:dyDescent="0.35">
      <c r="G120" s="35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7"/>
    </row>
    <row r="121" spans="7:23" x14ac:dyDescent="0.3">
      <c r="G121" s="11">
        <v>45</v>
      </c>
      <c r="H121" s="11" t="s">
        <v>137</v>
      </c>
      <c r="I121" s="11"/>
      <c r="J121" s="27"/>
      <c r="K121" s="28"/>
      <c r="L121" s="30"/>
      <c r="M121" s="30"/>
      <c r="N121" s="30"/>
      <c r="O121" s="30"/>
      <c r="P121" s="33"/>
      <c r="Q121" s="32">
        <f>SUM(Q85:Q120)</f>
        <v>1222338.7976459998</v>
      </c>
      <c r="R121" s="30"/>
      <c r="S121" s="30"/>
      <c r="T121" s="30"/>
      <c r="U121" s="33"/>
      <c r="V121" s="32">
        <f>SUM(V85:V120)</f>
        <v>120592.71422800001</v>
      </c>
      <c r="W121" s="38">
        <f>Q121+V121</f>
        <v>1342931.5118739998</v>
      </c>
    </row>
    <row r="122" spans="7:23" x14ac:dyDescent="0.3">
      <c r="G122" s="11"/>
      <c r="H122" s="11"/>
      <c r="I122" s="11"/>
      <c r="J122" s="27"/>
      <c r="K122" s="28"/>
      <c r="L122" s="30"/>
      <c r="M122" s="30"/>
      <c r="N122" s="30"/>
      <c r="O122" s="30"/>
      <c r="P122" s="33"/>
      <c r="Q122" s="32"/>
      <c r="R122" s="30"/>
      <c r="S122" s="30"/>
      <c r="T122" s="30"/>
      <c r="U122" s="33"/>
      <c r="V122" s="32"/>
      <c r="W122" s="11"/>
    </row>
    <row r="123" spans="7:23" ht="15" thickBot="1" x14ac:dyDescent="0.35">
      <c r="G123" s="11"/>
      <c r="H123" s="11"/>
      <c r="I123" s="41" t="s">
        <v>139</v>
      </c>
      <c r="J123" s="12" t="s">
        <v>100</v>
      </c>
      <c r="K123" s="13" t="s">
        <v>101</v>
      </c>
      <c r="L123" s="14" t="s">
        <v>102</v>
      </c>
      <c r="M123" s="14" t="s">
        <v>103</v>
      </c>
      <c r="N123" s="14" t="s">
        <v>104</v>
      </c>
      <c r="O123" s="14" t="s">
        <v>105</v>
      </c>
      <c r="P123" s="15" t="s">
        <v>106</v>
      </c>
      <c r="Q123" s="16" t="s">
        <v>107</v>
      </c>
      <c r="R123" s="14" t="s">
        <v>108</v>
      </c>
      <c r="S123" s="14" t="s">
        <v>109</v>
      </c>
      <c r="T123" s="14" t="s">
        <v>110</v>
      </c>
      <c r="U123" s="15" t="s">
        <v>111</v>
      </c>
      <c r="V123" s="16" t="s">
        <v>112</v>
      </c>
      <c r="W123" s="11"/>
    </row>
    <row r="124" spans="7:23" ht="15.6" x14ac:dyDescent="0.3">
      <c r="G124" s="17">
        <v>49</v>
      </c>
      <c r="H124" s="18" t="s">
        <v>140</v>
      </c>
      <c r="I124" s="19"/>
      <c r="J124" s="20"/>
      <c r="K124" s="21"/>
      <c r="L124" s="22"/>
      <c r="M124" s="22"/>
      <c r="N124" s="22"/>
      <c r="O124" s="22"/>
      <c r="P124" s="23"/>
      <c r="Q124" s="24"/>
      <c r="R124" s="22"/>
      <c r="S124" s="22"/>
      <c r="T124" s="22"/>
      <c r="U124" s="23"/>
      <c r="V124" s="25"/>
      <c r="W124" s="11"/>
    </row>
    <row r="125" spans="7:23" x14ac:dyDescent="0.3">
      <c r="G125" s="26"/>
      <c r="H125" s="11">
        <v>1</v>
      </c>
      <c r="I125" s="11" t="s">
        <v>11</v>
      </c>
      <c r="J125" s="27">
        <v>139</v>
      </c>
      <c r="K125" s="28">
        <v>1</v>
      </c>
      <c r="L125" s="29">
        <v>3537802</v>
      </c>
      <c r="M125" s="29"/>
      <c r="N125" s="30">
        <v>1065826</v>
      </c>
      <c r="O125" s="30">
        <f t="shared" ref="O125:O141" si="20">(L125+M125-N125)*K125</f>
        <v>2471976</v>
      </c>
      <c r="P125" s="31">
        <v>1.91E-3</v>
      </c>
      <c r="Q125" s="32">
        <f t="shared" ref="Q125:Q141" si="21">O125*P125</f>
        <v>4721.4741599999998</v>
      </c>
      <c r="R125" s="29"/>
      <c r="S125" s="30"/>
      <c r="T125" s="30">
        <f t="shared" ref="T125:T141" si="22">(R125-S125)*K125</f>
        <v>0</v>
      </c>
      <c r="U125" s="33">
        <v>1.9740000000000001E-3</v>
      </c>
      <c r="V125" s="34">
        <f t="shared" ref="V125:V141" si="23">T125*U125</f>
        <v>0</v>
      </c>
      <c r="W125" s="11"/>
    </row>
    <row r="126" spans="7:23" x14ac:dyDescent="0.3">
      <c r="G126" s="26"/>
      <c r="H126" s="11">
        <v>2</v>
      </c>
      <c r="I126" s="11" t="s">
        <v>27</v>
      </c>
      <c r="J126" s="27">
        <v>139</v>
      </c>
      <c r="K126" s="28">
        <v>1</v>
      </c>
      <c r="L126" s="29">
        <v>3537802</v>
      </c>
      <c r="M126" s="29"/>
      <c r="N126" s="30">
        <v>1065826</v>
      </c>
      <c r="O126" s="30">
        <f t="shared" si="20"/>
        <v>2471976</v>
      </c>
      <c r="P126" s="31">
        <v>2.6899999999999998E-4</v>
      </c>
      <c r="Q126" s="32">
        <f t="shared" si="21"/>
        <v>664.961544</v>
      </c>
      <c r="R126" s="29"/>
      <c r="S126" s="30"/>
      <c r="T126" s="30">
        <f t="shared" si="22"/>
        <v>0</v>
      </c>
      <c r="U126" s="33">
        <v>2.9500000000000001E-4</v>
      </c>
      <c r="V126" s="34">
        <f t="shared" si="23"/>
        <v>0</v>
      </c>
      <c r="W126" s="11"/>
    </row>
    <row r="127" spans="7:23" x14ac:dyDescent="0.3">
      <c r="G127" s="26"/>
      <c r="H127" s="11">
        <v>3</v>
      </c>
      <c r="I127" s="11" t="s">
        <v>20</v>
      </c>
      <c r="J127" s="27">
        <v>139</v>
      </c>
      <c r="K127" s="28">
        <v>1</v>
      </c>
      <c r="L127" s="29">
        <v>3537802</v>
      </c>
      <c r="M127" s="29"/>
      <c r="N127" s="30">
        <v>1065826</v>
      </c>
      <c r="O127" s="30">
        <f t="shared" si="20"/>
        <v>2471976</v>
      </c>
      <c r="P127" s="31">
        <v>5.9699999999999998E-4</v>
      </c>
      <c r="Q127" s="32">
        <f t="shared" si="21"/>
        <v>1475.7696719999999</v>
      </c>
      <c r="R127" s="29"/>
      <c r="S127" s="30"/>
      <c r="T127" s="30">
        <f t="shared" si="22"/>
        <v>0</v>
      </c>
      <c r="U127" s="33">
        <v>6.3100000000000005E-4</v>
      </c>
      <c r="V127" s="34">
        <f t="shared" si="23"/>
        <v>0</v>
      </c>
      <c r="W127" s="11"/>
    </row>
    <row r="128" spans="7:23" x14ac:dyDescent="0.3">
      <c r="G128" s="26"/>
      <c r="H128" s="11">
        <v>4</v>
      </c>
      <c r="I128" s="11" t="s">
        <v>10</v>
      </c>
      <c r="J128" s="27">
        <v>139</v>
      </c>
      <c r="K128" s="28">
        <v>1</v>
      </c>
      <c r="L128" s="29">
        <v>3537802</v>
      </c>
      <c r="M128" s="29"/>
      <c r="N128" s="30">
        <v>1065826</v>
      </c>
      <c r="O128" s="30">
        <f t="shared" si="20"/>
        <v>2471976</v>
      </c>
      <c r="P128" s="31">
        <v>9.2750000000000003E-3</v>
      </c>
      <c r="Q128" s="32">
        <f t="shared" si="21"/>
        <v>22927.577400000002</v>
      </c>
      <c r="R128" s="29"/>
      <c r="S128" s="30"/>
      <c r="T128" s="30">
        <f t="shared" si="22"/>
        <v>0</v>
      </c>
      <c r="U128" s="33">
        <v>9.2949999999999994E-3</v>
      </c>
      <c r="V128" s="34">
        <f t="shared" si="23"/>
        <v>0</v>
      </c>
      <c r="W128" s="11"/>
    </row>
    <row r="129" spans="7:23" x14ac:dyDescent="0.3">
      <c r="G129" s="26"/>
      <c r="H129" s="11">
        <v>6</v>
      </c>
      <c r="I129" s="11" t="s">
        <v>118</v>
      </c>
      <c r="J129" s="27">
        <v>139</v>
      </c>
      <c r="K129" s="28">
        <v>1</v>
      </c>
      <c r="L129" s="29">
        <v>3537802</v>
      </c>
      <c r="M129" s="29"/>
      <c r="N129" s="30">
        <v>1065826</v>
      </c>
      <c r="O129" s="30">
        <f t="shared" si="20"/>
        <v>2471976</v>
      </c>
      <c r="P129" s="31">
        <v>0</v>
      </c>
      <c r="Q129" s="32">
        <f t="shared" si="21"/>
        <v>0</v>
      </c>
      <c r="R129" s="29"/>
      <c r="S129" s="30"/>
      <c r="T129" s="30">
        <f t="shared" si="22"/>
        <v>0</v>
      </c>
      <c r="U129" s="33">
        <v>0</v>
      </c>
      <c r="V129" s="34">
        <f t="shared" si="23"/>
        <v>0</v>
      </c>
      <c r="W129" s="11"/>
    </row>
    <row r="130" spans="7:23" x14ac:dyDescent="0.3">
      <c r="G130" s="26"/>
      <c r="H130" s="11">
        <v>7</v>
      </c>
      <c r="I130" s="11" t="s">
        <v>9</v>
      </c>
      <c r="J130" s="27">
        <v>139</v>
      </c>
      <c r="K130" s="28">
        <v>1</v>
      </c>
      <c r="L130" s="29">
        <v>3537802</v>
      </c>
      <c r="M130" s="29"/>
      <c r="N130" s="30">
        <v>1065826</v>
      </c>
      <c r="O130" s="30">
        <f t="shared" si="20"/>
        <v>2471976</v>
      </c>
      <c r="P130" s="31">
        <v>1.27E-4</v>
      </c>
      <c r="Q130" s="32">
        <f t="shared" si="21"/>
        <v>313.94095199999998</v>
      </c>
      <c r="R130" s="29"/>
      <c r="S130" s="30"/>
      <c r="T130" s="30">
        <f t="shared" si="22"/>
        <v>0</v>
      </c>
      <c r="U130" s="33">
        <v>1.34E-4</v>
      </c>
      <c r="V130" s="34">
        <f t="shared" si="23"/>
        <v>0</v>
      </c>
      <c r="W130" s="11"/>
    </row>
    <row r="131" spans="7:23" x14ac:dyDescent="0.3">
      <c r="G131" s="26"/>
      <c r="H131" s="11">
        <v>8</v>
      </c>
      <c r="I131" s="11" t="s">
        <v>23</v>
      </c>
      <c r="J131" s="27">
        <v>139</v>
      </c>
      <c r="K131" s="28">
        <v>1</v>
      </c>
      <c r="L131" s="29">
        <v>3537802</v>
      </c>
      <c r="M131" s="29"/>
      <c r="N131" s="30">
        <v>1065826</v>
      </c>
      <c r="O131" s="30">
        <f t="shared" si="20"/>
        <v>2471976</v>
      </c>
      <c r="P131" s="31">
        <v>1.8699999999999999E-4</v>
      </c>
      <c r="Q131" s="32">
        <f t="shared" si="21"/>
        <v>462.25951199999997</v>
      </c>
      <c r="R131" s="29"/>
      <c r="S131" s="30"/>
      <c r="T131" s="30">
        <f t="shared" si="22"/>
        <v>0</v>
      </c>
      <c r="U131" s="33">
        <v>1.9599999999999999E-4</v>
      </c>
      <c r="V131" s="34">
        <f t="shared" si="23"/>
        <v>0</v>
      </c>
      <c r="W131" s="11"/>
    </row>
    <row r="132" spans="7:23" x14ac:dyDescent="0.3">
      <c r="G132" s="26"/>
      <c r="H132" s="11">
        <v>9</v>
      </c>
      <c r="I132" s="11" t="s">
        <v>0</v>
      </c>
      <c r="J132" s="27">
        <v>139</v>
      </c>
      <c r="K132" s="28">
        <v>1</v>
      </c>
      <c r="L132" s="29">
        <v>3537802</v>
      </c>
      <c r="M132" s="29"/>
      <c r="N132" s="30">
        <v>1065826</v>
      </c>
      <c r="O132" s="30">
        <f t="shared" si="20"/>
        <v>2471976</v>
      </c>
      <c r="P132" s="31">
        <v>2.6600000000000001E-4</v>
      </c>
      <c r="Q132" s="32">
        <f t="shared" si="21"/>
        <v>657.545616</v>
      </c>
      <c r="R132" s="29"/>
      <c r="S132" s="30"/>
      <c r="T132" s="30">
        <f t="shared" si="22"/>
        <v>0</v>
      </c>
      <c r="U132" s="33">
        <v>2.8299999999999999E-4</v>
      </c>
      <c r="V132" s="34">
        <f t="shared" si="23"/>
        <v>0</v>
      </c>
      <c r="W132" s="11"/>
    </row>
    <row r="133" spans="7:23" x14ac:dyDescent="0.3">
      <c r="G133" s="26"/>
      <c r="H133" s="11">
        <v>17</v>
      </c>
      <c r="I133" s="11" t="s">
        <v>16</v>
      </c>
      <c r="J133" s="27">
        <v>139</v>
      </c>
      <c r="K133" s="28">
        <v>1</v>
      </c>
      <c r="L133" s="29">
        <v>3537802</v>
      </c>
      <c r="M133" s="29"/>
      <c r="N133" s="30">
        <v>1065826</v>
      </c>
      <c r="O133" s="30">
        <f t="shared" si="20"/>
        <v>2471976</v>
      </c>
      <c r="P133" s="31">
        <v>7.5799999999999999E-4</v>
      </c>
      <c r="Q133" s="32">
        <f t="shared" si="21"/>
        <v>1873.7578080000001</v>
      </c>
      <c r="R133" s="29"/>
      <c r="S133" s="30"/>
      <c r="T133" s="30">
        <f t="shared" si="22"/>
        <v>0</v>
      </c>
      <c r="U133" s="33">
        <v>8.0199999999999998E-4</v>
      </c>
      <c r="V133" s="34">
        <f t="shared" si="23"/>
        <v>0</v>
      </c>
      <c r="W133" s="11"/>
    </row>
    <row r="134" spans="7:23" x14ac:dyDescent="0.3">
      <c r="G134" s="26"/>
      <c r="H134" s="11">
        <v>29</v>
      </c>
      <c r="I134" s="11" t="s">
        <v>24</v>
      </c>
      <c r="J134" s="27">
        <v>139</v>
      </c>
      <c r="K134" s="28">
        <v>1</v>
      </c>
      <c r="L134" s="29">
        <v>3537802</v>
      </c>
      <c r="M134" s="29"/>
      <c r="N134" s="30">
        <v>1065826</v>
      </c>
      <c r="O134" s="30">
        <f t="shared" si="20"/>
        <v>2471976</v>
      </c>
      <c r="P134" s="31">
        <v>3.1029999999999999E-3</v>
      </c>
      <c r="Q134" s="32">
        <f t="shared" si="21"/>
        <v>7670.5415279999997</v>
      </c>
      <c r="R134" s="29"/>
      <c r="S134" s="30"/>
      <c r="T134" s="30">
        <f t="shared" si="22"/>
        <v>0</v>
      </c>
      <c r="U134" s="33">
        <v>3.2200000000000002E-3</v>
      </c>
      <c r="V134" s="34">
        <f t="shared" si="23"/>
        <v>0</v>
      </c>
      <c r="W134" s="11"/>
    </row>
    <row r="135" spans="7:23" x14ac:dyDescent="0.3">
      <c r="G135" s="26"/>
      <c r="H135" s="11">
        <v>38</v>
      </c>
      <c r="I135" s="11" t="s">
        <v>12</v>
      </c>
      <c r="J135" s="27">
        <v>139</v>
      </c>
      <c r="K135" s="28">
        <v>1</v>
      </c>
      <c r="L135" s="29">
        <v>3537802</v>
      </c>
      <c r="M135" s="29"/>
      <c r="N135" s="30">
        <v>1065826</v>
      </c>
      <c r="O135" s="30">
        <f t="shared" si="20"/>
        <v>2471976</v>
      </c>
      <c r="P135" s="31">
        <v>7.8999999999999996E-5</v>
      </c>
      <c r="Q135" s="32">
        <f t="shared" si="21"/>
        <v>195.28610399999999</v>
      </c>
      <c r="R135" s="29"/>
      <c r="S135" s="30"/>
      <c r="T135" s="30">
        <f t="shared" si="22"/>
        <v>0</v>
      </c>
      <c r="U135" s="33">
        <v>8.2999999999999998E-5</v>
      </c>
      <c r="V135" s="34">
        <f t="shared" si="23"/>
        <v>0</v>
      </c>
      <c r="W135" s="11"/>
    </row>
    <row r="136" spans="7:23" x14ac:dyDescent="0.3">
      <c r="G136" s="26"/>
      <c r="H136" s="11">
        <v>49</v>
      </c>
      <c r="I136" s="11" t="s">
        <v>140</v>
      </c>
      <c r="J136" s="27">
        <v>139</v>
      </c>
      <c r="K136" s="28">
        <v>1</v>
      </c>
      <c r="L136" s="29">
        <v>3537802</v>
      </c>
      <c r="M136" s="29"/>
      <c r="N136" s="30">
        <v>1065826</v>
      </c>
      <c r="O136" s="30">
        <f t="shared" si="20"/>
        <v>2471976</v>
      </c>
      <c r="P136" s="31">
        <v>0</v>
      </c>
      <c r="Q136" s="32">
        <f t="shared" si="21"/>
        <v>0</v>
      </c>
      <c r="R136" s="29"/>
      <c r="S136" s="30"/>
      <c r="T136" s="30">
        <f t="shared" si="22"/>
        <v>0</v>
      </c>
      <c r="U136" s="33">
        <v>0</v>
      </c>
      <c r="V136" s="34">
        <f t="shared" si="23"/>
        <v>0</v>
      </c>
      <c r="W136" s="11"/>
    </row>
    <row r="137" spans="7:23" x14ac:dyDescent="0.3">
      <c r="G137" s="26"/>
      <c r="H137" s="11">
        <v>55</v>
      </c>
      <c r="I137" s="11" t="s">
        <v>26</v>
      </c>
      <c r="J137" s="27">
        <v>139</v>
      </c>
      <c r="K137" s="28">
        <v>1</v>
      </c>
      <c r="L137" s="29">
        <v>3537802</v>
      </c>
      <c r="M137" s="29"/>
      <c r="N137" s="30">
        <v>1065826</v>
      </c>
      <c r="O137" s="30">
        <f t="shared" si="20"/>
        <v>2471976</v>
      </c>
      <c r="P137" s="31">
        <v>1.5699999999999999E-4</v>
      </c>
      <c r="Q137" s="32">
        <f t="shared" si="21"/>
        <v>388.10023200000001</v>
      </c>
      <c r="R137" s="29"/>
      <c r="S137" s="30"/>
      <c r="T137" s="30">
        <f t="shared" si="22"/>
        <v>0</v>
      </c>
      <c r="U137" s="33">
        <v>2.1100000000000001E-4</v>
      </c>
      <c r="V137" s="34">
        <f t="shared" si="23"/>
        <v>0</v>
      </c>
      <c r="W137" s="11"/>
    </row>
    <row r="138" spans="7:23" x14ac:dyDescent="0.3">
      <c r="G138" s="26"/>
      <c r="H138" s="11">
        <v>71</v>
      </c>
      <c r="I138" s="11" t="s">
        <v>18</v>
      </c>
      <c r="J138" s="27">
        <v>139</v>
      </c>
      <c r="K138" s="28">
        <v>1</v>
      </c>
      <c r="L138" s="29">
        <v>3537802</v>
      </c>
      <c r="M138" s="29"/>
      <c r="N138" s="30">
        <v>1065826</v>
      </c>
      <c r="O138" s="30">
        <f t="shared" si="20"/>
        <v>2471976</v>
      </c>
      <c r="P138" s="31">
        <v>1.1E-5</v>
      </c>
      <c r="Q138" s="32">
        <f t="shared" si="21"/>
        <v>27.191735999999999</v>
      </c>
      <c r="R138" s="29"/>
      <c r="S138" s="30"/>
      <c r="T138" s="30">
        <f t="shared" si="22"/>
        <v>0</v>
      </c>
      <c r="U138" s="33">
        <v>1.2E-5</v>
      </c>
      <c r="V138" s="34">
        <f t="shared" si="23"/>
        <v>0</v>
      </c>
      <c r="W138" s="11"/>
    </row>
    <row r="139" spans="7:23" x14ac:dyDescent="0.3">
      <c r="G139" s="26"/>
      <c r="H139" s="11">
        <v>72</v>
      </c>
      <c r="I139" s="11" t="s">
        <v>28</v>
      </c>
      <c r="J139" s="27">
        <v>139</v>
      </c>
      <c r="K139" s="28">
        <v>1</v>
      </c>
      <c r="L139" s="29">
        <v>3537802</v>
      </c>
      <c r="M139" s="29"/>
      <c r="N139" s="30">
        <v>1065826</v>
      </c>
      <c r="O139" s="30">
        <f t="shared" si="20"/>
        <v>2471976</v>
      </c>
      <c r="P139" s="31">
        <v>3.1799999999999998E-4</v>
      </c>
      <c r="Q139" s="32">
        <f t="shared" si="21"/>
        <v>786.08836799999995</v>
      </c>
      <c r="R139" s="29"/>
      <c r="S139" s="30"/>
      <c r="T139" s="30">
        <f t="shared" si="22"/>
        <v>0</v>
      </c>
      <c r="U139" s="33">
        <v>3.3700000000000001E-4</v>
      </c>
      <c r="V139" s="34">
        <f t="shared" si="23"/>
        <v>0</v>
      </c>
      <c r="W139" s="11"/>
    </row>
    <row r="140" spans="7:23" x14ac:dyDescent="0.3">
      <c r="G140" s="26"/>
      <c r="H140" s="11">
        <v>117</v>
      </c>
      <c r="I140" s="11" t="s">
        <v>21</v>
      </c>
      <c r="J140" s="27">
        <v>139</v>
      </c>
      <c r="K140" s="28">
        <v>1</v>
      </c>
      <c r="L140" s="29">
        <v>3537802</v>
      </c>
      <c r="M140" s="29"/>
      <c r="N140" s="30">
        <v>1065826</v>
      </c>
      <c r="O140" s="30">
        <f t="shared" si="20"/>
        <v>2471976</v>
      </c>
      <c r="P140" s="31">
        <v>2.7300000000000002E-4</v>
      </c>
      <c r="Q140" s="32">
        <f t="shared" si="21"/>
        <v>674.84944800000005</v>
      </c>
      <c r="R140" s="29"/>
      <c r="S140" s="30"/>
      <c r="T140" s="30">
        <f t="shared" si="22"/>
        <v>0</v>
      </c>
      <c r="U140" s="33">
        <v>2.8800000000000001E-4</v>
      </c>
      <c r="V140" s="34">
        <f t="shared" si="23"/>
        <v>0</v>
      </c>
      <c r="W140" s="11"/>
    </row>
    <row r="141" spans="7:23" x14ac:dyDescent="0.3">
      <c r="G141" s="26"/>
      <c r="H141" s="11">
        <v>122</v>
      </c>
      <c r="I141" s="11" t="s">
        <v>138</v>
      </c>
      <c r="J141" s="27">
        <v>139</v>
      </c>
      <c r="K141" s="28">
        <v>1</v>
      </c>
      <c r="L141" s="29">
        <v>3537802</v>
      </c>
      <c r="M141" s="29"/>
      <c r="N141" s="30">
        <v>1065826</v>
      </c>
      <c r="O141" s="30">
        <f t="shared" si="20"/>
        <v>2471976</v>
      </c>
      <c r="P141" s="31">
        <v>0</v>
      </c>
      <c r="Q141" s="32">
        <f t="shared" si="21"/>
        <v>0</v>
      </c>
      <c r="R141" s="29"/>
      <c r="S141" s="30"/>
      <c r="T141" s="30">
        <f t="shared" si="22"/>
        <v>0</v>
      </c>
      <c r="U141" s="33">
        <v>0</v>
      </c>
      <c r="V141" s="34">
        <f t="shared" si="23"/>
        <v>0</v>
      </c>
      <c r="W141" s="11"/>
    </row>
    <row r="142" spans="7:23" x14ac:dyDescent="0.3">
      <c r="G142" s="26"/>
      <c r="H142" s="11"/>
      <c r="I142" s="11"/>
      <c r="J142" s="27"/>
      <c r="K142" s="28"/>
      <c r="L142" s="30"/>
      <c r="M142" s="30"/>
      <c r="N142" s="30"/>
      <c r="O142" s="30"/>
      <c r="P142" s="33"/>
      <c r="Q142" s="32"/>
      <c r="R142" s="30"/>
      <c r="S142" s="30"/>
      <c r="T142" s="30"/>
      <c r="U142" s="33"/>
      <c r="V142" s="34"/>
      <c r="W142" s="11"/>
    </row>
    <row r="143" spans="7:23" ht="15.6" x14ac:dyDescent="0.3">
      <c r="G143" s="39">
        <v>49</v>
      </c>
      <c r="H143" s="40" t="s">
        <v>140</v>
      </c>
      <c r="I143" s="11"/>
      <c r="J143" s="27"/>
      <c r="K143" s="28"/>
      <c r="L143" s="30"/>
      <c r="M143" s="30"/>
      <c r="N143" s="30"/>
      <c r="O143" s="30"/>
      <c r="P143" s="33"/>
      <c r="Q143" s="32"/>
      <c r="R143" s="30"/>
      <c r="S143" s="30"/>
      <c r="T143" s="30"/>
      <c r="U143" s="33"/>
      <c r="V143" s="34"/>
      <c r="W143" s="11"/>
    </row>
    <row r="144" spans="7:23" x14ac:dyDescent="0.3">
      <c r="G144" s="26"/>
      <c r="H144" s="11">
        <v>1</v>
      </c>
      <c r="I144" s="11" t="s">
        <v>11</v>
      </c>
      <c r="J144" s="27">
        <v>836</v>
      </c>
      <c r="K144" s="28">
        <v>1</v>
      </c>
      <c r="L144" s="29">
        <v>0</v>
      </c>
      <c r="M144" s="29">
        <v>67343</v>
      </c>
      <c r="N144" s="30"/>
      <c r="O144" s="30"/>
      <c r="P144" s="31">
        <v>1.91E-3</v>
      </c>
      <c r="Q144" s="32">
        <f t="shared" ref="Q144:Q159" si="24">O144*P144</f>
        <v>0</v>
      </c>
      <c r="R144" s="29">
        <v>0</v>
      </c>
      <c r="S144" s="30"/>
      <c r="T144" s="30">
        <f t="shared" ref="T144:T159" si="25">(R144-S144)*K144</f>
        <v>0</v>
      </c>
      <c r="U144" s="33">
        <v>1.9740000000000001E-3</v>
      </c>
      <c r="V144" s="34">
        <f t="shared" ref="V144:V159" si="26">T144*U144</f>
        <v>0</v>
      </c>
      <c r="W144" s="11"/>
    </row>
    <row r="145" spans="7:23" x14ac:dyDescent="0.3">
      <c r="G145" s="26"/>
      <c r="H145" s="11">
        <v>2</v>
      </c>
      <c r="I145" s="11" t="s">
        <v>27</v>
      </c>
      <c r="J145" s="27">
        <v>836</v>
      </c>
      <c r="K145" s="28">
        <v>1</v>
      </c>
      <c r="L145" s="29">
        <v>0</v>
      </c>
      <c r="M145" s="29">
        <v>67343</v>
      </c>
      <c r="N145" s="30"/>
      <c r="O145" s="30"/>
      <c r="P145" s="31">
        <v>2.6899999999999998E-4</v>
      </c>
      <c r="Q145" s="32">
        <f t="shared" si="24"/>
        <v>0</v>
      </c>
      <c r="R145" s="29">
        <v>0</v>
      </c>
      <c r="S145" s="30"/>
      <c r="T145" s="30">
        <f t="shared" si="25"/>
        <v>0</v>
      </c>
      <c r="U145" s="33">
        <v>2.9500000000000001E-4</v>
      </c>
      <c r="V145" s="34">
        <f t="shared" si="26"/>
        <v>0</v>
      </c>
      <c r="W145" s="11"/>
    </row>
    <row r="146" spans="7:23" x14ac:dyDescent="0.3">
      <c r="G146" s="26"/>
      <c r="H146" s="11">
        <v>3</v>
      </c>
      <c r="I146" s="11" t="s">
        <v>20</v>
      </c>
      <c r="J146" s="27">
        <v>836</v>
      </c>
      <c r="K146" s="28">
        <v>1</v>
      </c>
      <c r="L146" s="29">
        <v>0</v>
      </c>
      <c r="M146" s="29">
        <v>67343</v>
      </c>
      <c r="N146" s="30"/>
      <c r="O146" s="30"/>
      <c r="P146" s="31">
        <v>5.9699999999999998E-4</v>
      </c>
      <c r="Q146" s="32">
        <f t="shared" si="24"/>
        <v>0</v>
      </c>
      <c r="R146" s="29">
        <v>0</v>
      </c>
      <c r="S146" s="30"/>
      <c r="T146" s="30">
        <f t="shared" si="25"/>
        <v>0</v>
      </c>
      <c r="U146" s="33">
        <v>6.3100000000000005E-4</v>
      </c>
      <c r="V146" s="34">
        <f t="shared" si="26"/>
        <v>0</v>
      </c>
      <c r="W146" s="11"/>
    </row>
    <row r="147" spans="7:23" x14ac:dyDescent="0.3">
      <c r="G147" s="26"/>
      <c r="H147" s="11">
        <v>4</v>
      </c>
      <c r="I147" s="11" t="s">
        <v>10</v>
      </c>
      <c r="J147" s="27">
        <v>836</v>
      </c>
      <c r="K147" s="28">
        <v>1</v>
      </c>
      <c r="L147" s="29">
        <v>0</v>
      </c>
      <c r="M147" s="29">
        <v>67343</v>
      </c>
      <c r="N147" s="30"/>
      <c r="O147" s="30"/>
      <c r="P147" s="31">
        <v>9.2750000000000003E-3</v>
      </c>
      <c r="Q147" s="32">
        <f t="shared" si="24"/>
        <v>0</v>
      </c>
      <c r="R147" s="29">
        <v>0</v>
      </c>
      <c r="S147" s="30"/>
      <c r="T147" s="30">
        <f t="shared" si="25"/>
        <v>0</v>
      </c>
      <c r="U147" s="33">
        <v>9.2949999999999994E-3</v>
      </c>
      <c r="V147" s="34">
        <f t="shared" si="26"/>
        <v>0</v>
      </c>
      <c r="W147" s="11"/>
    </row>
    <row r="148" spans="7:23" x14ac:dyDescent="0.3">
      <c r="G148" s="26"/>
      <c r="H148" s="11">
        <v>6</v>
      </c>
      <c r="I148" s="11" t="s">
        <v>118</v>
      </c>
      <c r="J148" s="27">
        <v>836</v>
      </c>
      <c r="K148" s="28">
        <v>1</v>
      </c>
      <c r="L148" s="29">
        <v>0</v>
      </c>
      <c r="M148" s="29">
        <v>67343</v>
      </c>
      <c r="N148" s="30"/>
      <c r="O148" s="30"/>
      <c r="P148" s="31">
        <v>0</v>
      </c>
      <c r="Q148" s="32">
        <f t="shared" si="24"/>
        <v>0</v>
      </c>
      <c r="R148" s="29">
        <v>0</v>
      </c>
      <c r="S148" s="30"/>
      <c r="T148" s="30">
        <f t="shared" si="25"/>
        <v>0</v>
      </c>
      <c r="U148" s="33">
        <v>0</v>
      </c>
      <c r="V148" s="34">
        <f t="shared" si="26"/>
        <v>0</v>
      </c>
      <c r="W148" s="11"/>
    </row>
    <row r="149" spans="7:23" x14ac:dyDescent="0.3">
      <c r="G149" s="26"/>
      <c r="H149" s="11">
        <v>7</v>
      </c>
      <c r="I149" s="11" t="s">
        <v>9</v>
      </c>
      <c r="J149" s="27">
        <v>836</v>
      </c>
      <c r="K149" s="28">
        <v>1</v>
      </c>
      <c r="L149" s="29">
        <v>0</v>
      </c>
      <c r="M149" s="29">
        <v>67343</v>
      </c>
      <c r="N149" s="30"/>
      <c r="O149" s="30"/>
      <c r="P149" s="31">
        <v>1.27E-4</v>
      </c>
      <c r="Q149" s="32">
        <f t="shared" si="24"/>
        <v>0</v>
      </c>
      <c r="R149" s="29">
        <v>0</v>
      </c>
      <c r="S149" s="30"/>
      <c r="T149" s="30">
        <f t="shared" si="25"/>
        <v>0</v>
      </c>
      <c r="U149" s="33">
        <v>1.34E-4</v>
      </c>
      <c r="V149" s="34">
        <f t="shared" si="26"/>
        <v>0</v>
      </c>
      <c r="W149" s="11"/>
    </row>
    <row r="150" spans="7:23" x14ac:dyDescent="0.3">
      <c r="G150" s="26"/>
      <c r="H150" s="11">
        <v>8</v>
      </c>
      <c r="I150" s="11" t="s">
        <v>23</v>
      </c>
      <c r="J150" s="27">
        <v>836</v>
      </c>
      <c r="K150" s="28">
        <v>1</v>
      </c>
      <c r="L150" s="29">
        <v>0</v>
      </c>
      <c r="M150" s="29">
        <v>67343</v>
      </c>
      <c r="N150" s="30"/>
      <c r="O150" s="30"/>
      <c r="P150" s="31">
        <v>1.8699999999999999E-4</v>
      </c>
      <c r="Q150" s="32">
        <f t="shared" si="24"/>
        <v>0</v>
      </c>
      <c r="R150" s="29">
        <v>0</v>
      </c>
      <c r="S150" s="30"/>
      <c r="T150" s="30">
        <f t="shared" si="25"/>
        <v>0</v>
      </c>
      <c r="U150" s="33">
        <v>1.9599999999999999E-4</v>
      </c>
      <c r="V150" s="34">
        <f t="shared" si="26"/>
        <v>0</v>
      </c>
      <c r="W150" s="11"/>
    </row>
    <row r="151" spans="7:23" x14ac:dyDescent="0.3">
      <c r="G151" s="26"/>
      <c r="H151" s="11">
        <v>9</v>
      </c>
      <c r="I151" s="11" t="s">
        <v>0</v>
      </c>
      <c r="J151" s="27">
        <v>836</v>
      </c>
      <c r="K151" s="28">
        <v>1</v>
      </c>
      <c r="L151" s="29">
        <v>0</v>
      </c>
      <c r="M151" s="29">
        <v>67343</v>
      </c>
      <c r="N151" s="30"/>
      <c r="O151" s="30"/>
      <c r="P151" s="31">
        <v>2.6600000000000001E-4</v>
      </c>
      <c r="Q151" s="32">
        <f t="shared" si="24"/>
        <v>0</v>
      </c>
      <c r="R151" s="29">
        <v>0</v>
      </c>
      <c r="S151" s="30"/>
      <c r="T151" s="30">
        <f t="shared" si="25"/>
        <v>0</v>
      </c>
      <c r="U151" s="33">
        <v>2.8299999999999999E-4</v>
      </c>
      <c r="V151" s="34">
        <f t="shared" si="26"/>
        <v>0</v>
      </c>
      <c r="W151" s="11"/>
    </row>
    <row r="152" spans="7:23" x14ac:dyDescent="0.3">
      <c r="G152" s="26"/>
      <c r="H152" s="11">
        <v>29</v>
      </c>
      <c r="I152" s="11" t="s">
        <v>24</v>
      </c>
      <c r="J152" s="27">
        <v>836</v>
      </c>
      <c r="K152" s="28">
        <v>1</v>
      </c>
      <c r="L152" s="29">
        <v>0</v>
      </c>
      <c r="M152" s="29">
        <v>67343</v>
      </c>
      <c r="N152" s="30"/>
      <c r="O152" s="30"/>
      <c r="P152" s="31">
        <v>3.1029999999999999E-3</v>
      </c>
      <c r="Q152" s="32">
        <f t="shared" si="24"/>
        <v>0</v>
      </c>
      <c r="R152" s="29">
        <v>0</v>
      </c>
      <c r="S152" s="30"/>
      <c r="T152" s="30">
        <f t="shared" si="25"/>
        <v>0</v>
      </c>
      <c r="U152" s="33">
        <v>3.2200000000000002E-3</v>
      </c>
      <c r="V152" s="34">
        <f t="shared" si="26"/>
        <v>0</v>
      </c>
      <c r="W152" s="11"/>
    </row>
    <row r="153" spans="7:23" x14ac:dyDescent="0.3">
      <c r="G153" s="26"/>
      <c r="H153" s="11">
        <v>38</v>
      </c>
      <c r="I153" s="11" t="s">
        <v>12</v>
      </c>
      <c r="J153" s="27">
        <v>836</v>
      </c>
      <c r="K153" s="28">
        <v>1</v>
      </c>
      <c r="L153" s="29">
        <v>0</v>
      </c>
      <c r="M153" s="29">
        <v>67343</v>
      </c>
      <c r="N153" s="30"/>
      <c r="O153" s="30"/>
      <c r="P153" s="31">
        <v>7.8999999999999996E-5</v>
      </c>
      <c r="Q153" s="32">
        <f t="shared" si="24"/>
        <v>0</v>
      </c>
      <c r="R153" s="29">
        <v>0</v>
      </c>
      <c r="S153" s="30"/>
      <c r="T153" s="30">
        <f t="shared" si="25"/>
        <v>0</v>
      </c>
      <c r="U153" s="33">
        <v>8.2999999999999998E-5</v>
      </c>
      <c r="V153" s="34">
        <f t="shared" si="26"/>
        <v>0</v>
      </c>
      <c r="W153" s="11"/>
    </row>
    <row r="154" spans="7:23" x14ac:dyDescent="0.3">
      <c r="G154" s="26"/>
      <c r="H154" s="11">
        <v>49</v>
      </c>
      <c r="I154" s="11" t="s">
        <v>140</v>
      </c>
      <c r="J154" s="27">
        <v>836</v>
      </c>
      <c r="K154" s="28">
        <v>1</v>
      </c>
      <c r="L154" s="29">
        <v>0</v>
      </c>
      <c r="M154" s="29">
        <v>67343</v>
      </c>
      <c r="N154" s="30"/>
      <c r="O154" s="30"/>
      <c r="P154" s="31">
        <v>0</v>
      </c>
      <c r="Q154" s="32">
        <f t="shared" si="24"/>
        <v>0</v>
      </c>
      <c r="R154" s="29">
        <v>0</v>
      </c>
      <c r="S154" s="30"/>
      <c r="T154" s="30">
        <f t="shared" si="25"/>
        <v>0</v>
      </c>
      <c r="U154" s="33">
        <v>0</v>
      </c>
      <c r="V154" s="34">
        <f t="shared" si="26"/>
        <v>0</v>
      </c>
      <c r="W154" s="11"/>
    </row>
    <row r="155" spans="7:23" x14ac:dyDescent="0.3">
      <c r="G155" s="26"/>
      <c r="H155" s="11">
        <v>55</v>
      </c>
      <c r="I155" s="11" t="s">
        <v>26</v>
      </c>
      <c r="J155" s="27">
        <v>836</v>
      </c>
      <c r="K155" s="28">
        <v>1</v>
      </c>
      <c r="L155" s="29">
        <v>0</v>
      </c>
      <c r="M155" s="29">
        <v>67343</v>
      </c>
      <c r="N155" s="30"/>
      <c r="O155" s="30"/>
      <c r="P155" s="31">
        <v>1.5699999999999999E-4</v>
      </c>
      <c r="Q155" s="32">
        <f t="shared" si="24"/>
        <v>0</v>
      </c>
      <c r="R155" s="29">
        <v>0</v>
      </c>
      <c r="S155" s="30"/>
      <c r="T155" s="30">
        <f t="shared" si="25"/>
        <v>0</v>
      </c>
      <c r="U155" s="33">
        <v>2.1100000000000001E-4</v>
      </c>
      <c r="V155" s="34">
        <f t="shared" si="26"/>
        <v>0</v>
      </c>
      <c r="W155" s="11"/>
    </row>
    <row r="156" spans="7:23" x14ac:dyDescent="0.3">
      <c r="G156" s="26"/>
      <c r="H156" s="11">
        <v>71</v>
      </c>
      <c r="I156" s="11" t="s">
        <v>18</v>
      </c>
      <c r="J156" s="27">
        <v>836</v>
      </c>
      <c r="K156" s="28">
        <v>1</v>
      </c>
      <c r="L156" s="29">
        <v>0</v>
      </c>
      <c r="M156" s="29">
        <v>67343</v>
      </c>
      <c r="N156" s="30"/>
      <c r="O156" s="30"/>
      <c r="P156" s="31">
        <v>1.1E-5</v>
      </c>
      <c r="Q156" s="32">
        <f t="shared" si="24"/>
        <v>0</v>
      </c>
      <c r="R156" s="29">
        <v>0</v>
      </c>
      <c r="S156" s="30"/>
      <c r="T156" s="30">
        <f t="shared" si="25"/>
        <v>0</v>
      </c>
      <c r="U156" s="33">
        <v>1.2E-5</v>
      </c>
      <c r="V156" s="34">
        <f t="shared" si="26"/>
        <v>0</v>
      </c>
      <c r="W156" s="11"/>
    </row>
    <row r="157" spans="7:23" x14ac:dyDescent="0.3">
      <c r="G157" s="26"/>
      <c r="H157" s="11">
        <v>72</v>
      </c>
      <c r="I157" s="11" t="s">
        <v>28</v>
      </c>
      <c r="J157" s="27">
        <v>836</v>
      </c>
      <c r="K157" s="28">
        <v>1</v>
      </c>
      <c r="L157" s="29">
        <v>0</v>
      </c>
      <c r="M157" s="29">
        <v>67343</v>
      </c>
      <c r="N157" s="30"/>
      <c r="O157" s="30"/>
      <c r="P157" s="31">
        <v>3.1799999999999998E-4</v>
      </c>
      <c r="Q157" s="32">
        <f t="shared" si="24"/>
        <v>0</v>
      </c>
      <c r="R157" s="29">
        <v>0</v>
      </c>
      <c r="S157" s="30"/>
      <c r="T157" s="30">
        <f t="shared" si="25"/>
        <v>0</v>
      </c>
      <c r="U157" s="33">
        <v>3.3700000000000001E-4</v>
      </c>
      <c r="V157" s="34">
        <f t="shared" si="26"/>
        <v>0</v>
      </c>
      <c r="W157" s="11"/>
    </row>
    <row r="158" spans="7:23" x14ac:dyDescent="0.3">
      <c r="G158" s="26"/>
      <c r="H158" s="11">
        <v>117</v>
      </c>
      <c r="I158" s="11" t="s">
        <v>21</v>
      </c>
      <c r="J158" s="27">
        <v>836</v>
      </c>
      <c r="K158" s="28">
        <v>1</v>
      </c>
      <c r="L158" s="29">
        <v>0</v>
      </c>
      <c r="M158" s="29">
        <v>67343</v>
      </c>
      <c r="N158" s="30"/>
      <c r="O158" s="30"/>
      <c r="P158" s="31">
        <v>2.7300000000000002E-4</v>
      </c>
      <c r="Q158" s="32">
        <f t="shared" si="24"/>
        <v>0</v>
      </c>
      <c r="R158" s="29">
        <v>0</v>
      </c>
      <c r="S158" s="30"/>
      <c r="T158" s="30">
        <f t="shared" si="25"/>
        <v>0</v>
      </c>
      <c r="U158" s="33">
        <v>2.8800000000000001E-4</v>
      </c>
      <c r="V158" s="34">
        <f t="shared" si="26"/>
        <v>0</v>
      </c>
      <c r="W158" s="11"/>
    </row>
    <row r="159" spans="7:23" x14ac:dyDescent="0.3">
      <c r="G159" s="26"/>
      <c r="H159" s="11">
        <v>122</v>
      </c>
      <c r="I159" s="11" t="s">
        <v>138</v>
      </c>
      <c r="J159" s="27">
        <v>836</v>
      </c>
      <c r="K159" s="28">
        <v>1</v>
      </c>
      <c r="L159" s="29">
        <v>0</v>
      </c>
      <c r="M159" s="29">
        <v>67343</v>
      </c>
      <c r="N159" s="30"/>
      <c r="O159" s="30"/>
      <c r="P159" s="31">
        <v>0</v>
      </c>
      <c r="Q159" s="32">
        <f t="shared" si="24"/>
        <v>0</v>
      </c>
      <c r="R159" s="29">
        <v>0</v>
      </c>
      <c r="S159" s="30"/>
      <c r="T159" s="30">
        <f t="shared" si="25"/>
        <v>0</v>
      </c>
      <c r="U159" s="33">
        <v>0</v>
      </c>
      <c r="V159" s="34">
        <f t="shared" si="26"/>
        <v>0</v>
      </c>
      <c r="W159" s="11"/>
    </row>
    <row r="160" spans="7:23" ht="15" thickBot="1" x14ac:dyDescent="0.35">
      <c r="G160" s="35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7"/>
    </row>
    <row r="161" spans="7:23" x14ac:dyDescent="0.3">
      <c r="G161" s="11">
        <v>49</v>
      </c>
      <c r="H161" s="11" t="s">
        <v>140</v>
      </c>
      <c r="I161" s="11"/>
      <c r="J161" s="27"/>
      <c r="K161" s="28"/>
      <c r="L161" s="30"/>
      <c r="M161" s="30"/>
      <c r="N161" s="30"/>
      <c r="O161" s="30"/>
      <c r="P161" s="33"/>
      <c r="Q161" s="32">
        <f>SUM(Q125:Q160)</f>
        <v>42839.344079999995</v>
      </c>
      <c r="R161" s="30"/>
      <c r="S161" s="30"/>
      <c r="T161" s="30"/>
      <c r="U161" s="33"/>
      <c r="V161" s="32">
        <f>SUM(V125:V160)</f>
        <v>0</v>
      </c>
      <c r="W161" s="38">
        <f>Q161+V161</f>
        <v>42839.344079999995</v>
      </c>
    </row>
    <row r="162" spans="7:23" x14ac:dyDescent="0.3">
      <c r="G162" s="11"/>
      <c r="H162" s="11"/>
      <c r="I162" s="11"/>
      <c r="J162" s="27"/>
      <c r="K162" s="28"/>
      <c r="L162" s="30"/>
      <c r="M162" s="30"/>
      <c r="N162" s="30"/>
      <c r="O162" s="30"/>
      <c r="P162" s="33"/>
      <c r="Q162" s="32"/>
      <c r="R162" s="30"/>
      <c r="S162" s="30"/>
      <c r="T162" s="30"/>
      <c r="U162" s="33"/>
      <c r="V162" s="32"/>
      <c r="W162" s="11"/>
    </row>
    <row r="163" spans="7:23" ht="15" thickBot="1" x14ac:dyDescent="0.35">
      <c r="G163" s="11"/>
      <c r="H163" s="11"/>
      <c r="I163" s="11"/>
      <c r="J163" s="12" t="s">
        <v>100</v>
      </c>
      <c r="K163" s="13" t="s">
        <v>101</v>
      </c>
      <c r="L163" s="14" t="s">
        <v>102</v>
      </c>
      <c r="M163" s="14" t="s">
        <v>103</v>
      </c>
      <c r="N163" s="14" t="s">
        <v>104</v>
      </c>
      <c r="O163" s="14" t="s">
        <v>105</v>
      </c>
      <c r="P163" s="15" t="s">
        <v>106</v>
      </c>
      <c r="Q163" s="16" t="s">
        <v>107</v>
      </c>
      <c r="R163" s="14" t="s">
        <v>108</v>
      </c>
      <c r="S163" s="14" t="s">
        <v>109</v>
      </c>
      <c r="T163" s="14" t="s">
        <v>110</v>
      </c>
      <c r="U163" s="15" t="s">
        <v>111</v>
      </c>
      <c r="V163" s="16" t="s">
        <v>112</v>
      </c>
      <c r="W163" s="11"/>
    </row>
    <row r="164" spans="7:23" ht="15.6" x14ac:dyDescent="0.3">
      <c r="G164" s="17">
        <v>68</v>
      </c>
      <c r="H164" s="18" t="s">
        <v>141</v>
      </c>
      <c r="I164" s="19"/>
      <c r="J164" s="20"/>
      <c r="K164" s="21"/>
      <c r="L164" s="22"/>
      <c r="M164" s="22"/>
      <c r="N164" s="22"/>
      <c r="O164" s="22"/>
      <c r="P164" s="23"/>
      <c r="Q164" s="24"/>
      <c r="R164" s="22"/>
      <c r="S164" s="22"/>
      <c r="T164" s="22"/>
      <c r="U164" s="23"/>
      <c r="V164" s="25"/>
      <c r="W164" s="11"/>
    </row>
    <row r="165" spans="7:23" x14ac:dyDescent="0.3">
      <c r="G165" s="26"/>
      <c r="H165" s="11">
        <v>1</v>
      </c>
      <c r="I165" s="11" t="s">
        <v>11</v>
      </c>
      <c r="J165" s="27">
        <v>236</v>
      </c>
      <c r="K165" s="28">
        <v>1</v>
      </c>
      <c r="L165" s="29">
        <v>0</v>
      </c>
      <c r="M165" s="29">
        <v>2004</v>
      </c>
      <c r="N165" s="30">
        <v>-28094</v>
      </c>
      <c r="O165" s="30">
        <f t="shared" ref="O165:O181" si="27">(L165+M165-N165)*K165</f>
        <v>30098</v>
      </c>
      <c r="P165" s="31">
        <v>1.91E-3</v>
      </c>
      <c r="Q165" s="32">
        <f t="shared" ref="Q165:Q181" si="28">O165*P165</f>
        <v>57.487180000000002</v>
      </c>
      <c r="R165" s="29">
        <v>0</v>
      </c>
      <c r="S165" s="30">
        <v>-15097</v>
      </c>
      <c r="T165" s="30">
        <f t="shared" ref="T165:T181" si="29">(R165-S165)*K165</f>
        <v>15097</v>
      </c>
      <c r="U165" s="33">
        <v>1.9740000000000001E-3</v>
      </c>
      <c r="V165" s="34">
        <f t="shared" ref="V165:V181" si="30">T165*U165</f>
        <v>29.801477999999999</v>
      </c>
      <c r="W165" s="11"/>
    </row>
    <row r="166" spans="7:23" x14ac:dyDescent="0.3">
      <c r="G166" s="26"/>
      <c r="H166" s="11">
        <v>2</v>
      </c>
      <c r="I166" s="11" t="s">
        <v>27</v>
      </c>
      <c r="J166" s="27">
        <v>236</v>
      </c>
      <c r="K166" s="28">
        <v>1</v>
      </c>
      <c r="L166" s="29">
        <v>0</v>
      </c>
      <c r="M166" s="29">
        <v>2004</v>
      </c>
      <c r="N166" s="30">
        <v>-28094</v>
      </c>
      <c r="O166" s="30">
        <f t="shared" si="27"/>
        <v>30098</v>
      </c>
      <c r="P166" s="31">
        <v>2.6899999999999998E-4</v>
      </c>
      <c r="Q166" s="32">
        <f t="shared" si="28"/>
        <v>8.0963619999999992</v>
      </c>
      <c r="R166" s="29">
        <v>0</v>
      </c>
      <c r="S166" s="30">
        <v>-15097</v>
      </c>
      <c r="T166" s="30">
        <f t="shared" si="29"/>
        <v>15097</v>
      </c>
      <c r="U166" s="33">
        <v>2.9500000000000001E-4</v>
      </c>
      <c r="V166" s="34">
        <f t="shared" si="30"/>
        <v>4.4536150000000001</v>
      </c>
      <c r="W166" s="11"/>
    </row>
    <row r="167" spans="7:23" x14ac:dyDescent="0.3">
      <c r="G167" s="26"/>
      <c r="H167" s="11">
        <v>3</v>
      </c>
      <c r="I167" s="11" t="s">
        <v>20</v>
      </c>
      <c r="J167" s="27">
        <v>236</v>
      </c>
      <c r="K167" s="28">
        <v>1</v>
      </c>
      <c r="L167" s="29">
        <v>0</v>
      </c>
      <c r="M167" s="29">
        <v>2004</v>
      </c>
      <c r="N167" s="30">
        <v>-28094</v>
      </c>
      <c r="O167" s="30">
        <f t="shared" si="27"/>
        <v>30098</v>
      </c>
      <c r="P167" s="31">
        <v>5.9699999999999998E-4</v>
      </c>
      <c r="Q167" s="32">
        <f t="shared" si="28"/>
        <v>17.968505999999998</v>
      </c>
      <c r="R167" s="29">
        <v>0</v>
      </c>
      <c r="S167" s="30">
        <v>-15097</v>
      </c>
      <c r="T167" s="30">
        <f t="shared" si="29"/>
        <v>15097</v>
      </c>
      <c r="U167" s="33">
        <v>6.3100000000000005E-4</v>
      </c>
      <c r="V167" s="34">
        <f t="shared" si="30"/>
        <v>9.5262070000000012</v>
      </c>
      <c r="W167" s="11"/>
    </row>
    <row r="168" spans="7:23" x14ac:dyDescent="0.3">
      <c r="G168" s="26"/>
      <c r="H168" s="11">
        <v>4</v>
      </c>
      <c r="I168" s="11" t="s">
        <v>10</v>
      </c>
      <c r="J168" s="27">
        <v>236</v>
      </c>
      <c r="K168" s="28">
        <v>0.6</v>
      </c>
      <c r="L168" s="29">
        <v>0</v>
      </c>
      <c r="M168" s="29">
        <v>2004</v>
      </c>
      <c r="N168" s="30">
        <v>-28094</v>
      </c>
      <c r="O168" s="30">
        <f t="shared" si="27"/>
        <v>18058.8</v>
      </c>
      <c r="P168" s="31">
        <v>9.2750000000000003E-3</v>
      </c>
      <c r="Q168" s="32">
        <f t="shared" si="28"/>
        <v>167.49537000000001</v>
      </c>
      <c r="R168" s="29">
        <v>0</v>
      </c>
      <c r="S168" s="30">
        <v>-15097</v>
      </c>
      <c r="T168" s="30">
        <f t="shared" si="29"/>
        <v>9058.1999999999989</v>
      </c>
      <c r="U168" s="33">
        <v>9.2949999999999994E-3</v>
      </c>
      <c r="V168" s="34">
        <f t="shared" si="30"/>
        <v>84.195968999999991</v>
      </c>
      <c r="W168" s="11"/>
    </row>
    <row r="169" spans="7:23" x14ac:dyDescent="0.3">
      <c r="G169" s="26"/>
      <c r="H169" s="11">
        <v>6</v>
      </c>
      <c r="I169" s="11" t="s">
        <v>118</v>
      </c>
      <c r="J169" s="27">
        <v>236</v>
      </c>
      <c r="K169" s="28">
        <v>0.6</v>
      </c>
      <c r="L169" s="29">
        <v>0</v>
      </c>
      <c r="M169" s="29">
        <v>2004</v>
      </c>
      <c r="N169" s="30">
        <v>-28094</v>
      </c>
      <c r="O169" s="30">
        <f t="shared" si="27"/>
        <v>18058.8</v>
      </c>
      <c r="P169" s="31">
        <v>0</v>
      </c>
      <c r="Q169" s="32">
        <f t="shared" si="28"/>
        <v>0</v>
      </c>
      <c r="R169" s="29">
        <v>0</v>
      </c>
      <c r="S169" s="30">
        <v>-15097</v>
      </c>
      <c r="T169" s="30">
        <f t="shared" si="29"/>
        <v>9058.1999999999989</v>
      </c>
      <c r="U169" s="33">
        <v>0</v>
      </c>
      <c r="V169" s="34">
        <f t="shared" si="30"/>
        <v>0</v>
      </c>
      <c r="W169" s="11"/>
    </row>
    <row r="170" spans="7:23" x14ac:dyDescent="0.3">
      <c r="G170" s="26"/>
      <c r="H170" s="11">
        <v>7</v>
      </c>
      <c r="I170" s="11" t="s">
        <v>9</v>
      </c>
      <c r="J170" s="27">
        <v>236</v>
      </c>
      <c r="K170" s="28">
        <v>1</v>
      </c>
      <c r="L170" s="29">
        <v>0</v>
      </c>
      <c r="M170" s="29">
        <v>2004</v>
      </c>
      <c r="N170" s="30">
        <v>-28094</v>
      </c>
      <c r="O170" s="30">
        <f t="shared" si="27"/>
        <v>30098</v>
      </c>
      <c r="P170" s="31">
        <v>1.27E-4</v>
      </c>
      <c r="Q170" s="32">
        <f t="shared" si="28"/>
        <v>3.8224459999999998</v>
      </c>
      <c r="R170" s="29">
        <v>0</v>
      </c>
      <c r="S170" s="30">
        <v>-15097</v>
      </c>
      <c r="T170" s="30">
        <f t="shared" si="29"/>
        <v>15097</v>
      </c>
      <c r="U170" s="33">
        <v>1.34E-4</v>
      </c>
      <c r="V170" s="34">
        <f t="shared" si="30"/>
        <v>2.0229979999999999</v>
      </c>
      <c r="W170" s="11"/>
    </row>
    <row r="171" spans="7:23" x14ac:dyDescent="0.3">
      <c r="G171" s="26"/>
      <c r="H171" s="11">
        <v>8</v>
      </c>
      <c r="I171" s="11" t="s">
        <v>23</v>
      </c>
      <c r="J171" s="27">
        <v>236</v>
      </c>
      <c r="K171" s="28">
        <v>1</v>
      </c>
      <c r="L171" s="29">
        <v>0</v>
      </c>
      <c r="M171" s="29">
        <v>2004</v>
      </c>
      <c r="N171" s="30">
        <v>-28094</v>
      </c>
      <c r="O171" s="30">
        <f t="shared" si="27"/>
        <v>30098</v>
      </c>
      <c r="P171" s="31">
        <v>1.8699999999999999E-4</v>
      </c>
      <c r="Q171" s="32">
        <f t="shared" si="28"/>
        <v>5.6283259999999995</v>
      </c>
      <c r="R171" s="29">
        <v>0</v>
      </c>
      <c r="S171" s="30">
        <v>-15097</v>
      </c>
      <c r="T171" s="30">
        <f t="shared" si="29"/>
        <v>15097</v>
      </c>
      <c r="U171" s="33">
        <v>1.9599999999999999E-4</v>
      </c>
      <c r="V171" s="34">
        <f t="shared" si="30"/>
        <v>2.959012</v>
      </c>
      <c r="W171" s="11"/>
    </row>
    <row r="172" spans="7:23" x14ac:dyDescent="0.3">
      <c r="G172" s="26"/>
      <c r="H172" s="11">
        <v>9</v>
      </c>
      <c r="I172" s="11" t="s">
        <v>0</v>
      </c>
      <c r="J172" s="27">
        <v>236</v>
      </c>
      <c r="K172" s="28">
        <v>1</v>
      </c>
      <c r="L172" s="29">
        <v>0</v>
      </c>
      <c r="M172" s="29">
        <v>2004</v>
      </c>
      <c r="N172" s="30">
        <v>-28094</v>
      </c>
      <c r="O172" s="30">
        <f t="shared" si="27"/>
        <v>30098</v>
      </c>
      <c r="P172" s="31">
        <v>2.6600000000000001E-4</v>
      </c>
      <c r="Q172" s="32">
        <f t="shared" si="28"/>
        <v>8.0060680000000009</v>
      </c>
      <c r="R172" s="29">
        <v>0</v>
      </c>
      <c r="S172" s="30">
        <v>-15097</v>
      </c>
      <c r="T172" s="30">
        <f t="shared" si="29"/>
        <v>15097</v>
      </c>
      <c r="U172" s="33">
        <v>2.8299999999999999E-4</v>
      </c>
      <c r="V172" s="34">
        <f t="shared" si="30"/>
        <v>4.2724510000000002</v>
      </c>
      <c r="W172" s="11"/>
    </row>
    <row r="173" spans="7:23" x14ac:dyDescent="0.3">
      <c r="G173" s="26"/>
      <c r="H173" s="11">
        <v>17</v>
      </c>
      <c r="I173" s="11" t="s">
        <v>16</v>
      </c>
      <c r="J173" s="27">
        <v>236</v>
      </c>
      <c r="K173" s="28">
        <v>1</v>
      </c>
      <c r="L173" s="29">
        <v>0</v>
      </c>
      <c r="M173" s="29">
        <v>2004</v>
      </c>
      <c r="N173" s="30">
        <v>-28094</v>
      </c>
      <c r="O173" s="30">
        <f t="shared" si="27"/>
        <v>30098</v>
      </c>
      <c r="P173" s="31">
        <v>7.5799999999999999E-4</v>
      </c>
      <c r="Q173" s="32">
        <f t="shared" si="28"/>
        <v>22.814284000000001</v>
      </c>
      <c r="R173" s="29">
        <v>0</v>
      </c>
      <c r="S173" s="30">
        <v>-15097</v>
      </c>
      <c r="T173" s="30">
        <f t="shared" si="29"/>
        <v>15097</v>
      </c>
      <c r="U173" s="33">
        <v>8.0199999999999998E-4</v>
      </c>
      <c r="V173" s="34">
        <f t="shared" si="30"/>
        <v>12.107794</v>
      </c>
      <c r="W173" s="11"/>
    </row>
    <row r="174" spans="7:23" x14ac:dyDescent="0.3">
      <c r="G174" s="26"/>
      <c r="H174" s="11">
        <v>29</v>
      </c>
      <c r="I174" s="11" t="s">
        <v>24</v>
      </c>
      <c r="J174" s="27">
        <v>236</v>
      </c>
      <c r="K174" s="28">
        <v>1</v>
      </c>
      <c r="L174" s="29">
        <v>0</v>
      </c>
      <c r="M174" s="29">
        <v>2004</v>
      </c>
      <c r="N174" s="30">
        <v>-28094</v>
      </c>
      <c r="O174" s="30">
        <f t="shared" si="27"/>
        <v>30098</v>
      </c>
      <c r="P174" s="31">
        <v>3.1029999999999999E-3</v>
      </c>
      <c r="Q174" s="32">
        <f t="shared" si="28"/>
        <v>93.394093999999996</v>
      </c>
      <c r="R174" s="29">
        <v>0</v>
      </c>
      <c r="S174" s="30">
        <v>-15097</v>
      </c>
      <c r="T174" s="30">
        <f t="shared" si="29"/>
        <v>15097</v>
      </c>
      <c r="U174" s="33">
        <v>3.2200000000000002E-3</v>
      </c>
      <c r="V174" s="34">
        <f t="shared" si="30"/>
        <v>48.612340000000003</v>
      </c>
      <c r="W174" s="11"/>
    </row>
    <row r="175" spans="7:23" x14ac:dyDescent="0.3">
      <c r="G175" s="26"/>
      <c r="H175" s="11">
        <v>38</v>
      </c>
      <c r="I175" s="11" t="s">
        <v>12</v>
      </c>
      <c r="J175" s="27">
        <v>236</v>
      </c>
      <c r="K175" s="28">
        <v>1</v>
      </c>
      <c r="L175" s="29">
        <v>0</v>
      </c>
      <c r="M175" s="29">
        <v>2004</v>
      </c>
      <c r="N175" s="30">
        <v>-28094</v>
      </c>
      <c r="O175" s="30">
        <f t="shared" si="27"/>
        <v>30098</v>
      </c>
      <c r="P175" s="31">
        <v>7.8999999999999996E-5</v>
      </c>
      <c r="Q175" s="32">
        <f t="shared" si="28"/>
        <v>2.377742</v>
      </c>
      <c r="R175" s="29">
        <v>0</v>
      </c>
      <c r="S175" s="30">
        <v>-15097</v>
      </c>
      <c r="T175" s="30">
        <f t="shared" si="29"/>
        <v>15097</v>
      </c>
      <c r="U175" s="33">
        <v>8.2999999999999998E-5</v>
      </c>
      <c r="V175" s="34">
        <f t="shared" si="30"/>
        <v>1.2530509999999999</v>
      </c>
      <c r="W175" s="11"/>
    </row>
    <row r="176" spans="7:23" x14ac:dyDescent="0.3">
      <c r="G176" s="26"/>
      <c r="H176" s="11">
        <v>55</v>
      </c>
      <c r="I176" s="11" t="s">
        <v>26</v>
      </c>
      <c r="J176" s="27">
        <v>236</v>
      </c>
      <c r="K176" s="28">
        <v>1</v>
      </c>
      <c r="L176" s="29">
        <v>0</v>
      </c>
      <c r="M176" s="29">
        <v>2004</v>
      </c>
      <c r="N176" s="30">
        <v>-28094</v>
      </c>
      <c r="O176" s="30">
        <f t="shared" si="27"/>
        <v>30098</v>
      </c>
      <c r="P176" s="31">
        <v>1.5699999999999999E-4</v>
      </c>
      <c r="Q176" s="32">
        <f t="shared" si="28"/>
        <v>4.7253859999999994</v>
      </c>
      <c r="R176" s="29">
        <v>0</v>
      </c>
      <c r="S176" s="30">
        <v>-15097</v>
      </c>
      <c r="T176" s="30">
        <f t="shared" si="29"/>
        <v>15097</v>
      </c>
      <c r="U176" s="33">
        <v>2.1100000000000001E-4</v>
      </c>
      <c r="V176" s="34">
        <f t="shared" si="30"/>
        <v>3.185467</v>
      </c>
      <c r="W176" s="11"/>
    </row>
    <row r="177" spans="7:23" x14ac:dyDescent="0.3">
      <c r="G177" s="26"/>
      <c r="H177" s="11">
        <v>68</v>
      </c>
      <c r="I177" s="11" t="s">
        <v>141</v>
      </c>
      <c r="J177" s="27">
        <v>236</v>
      </c>
      <c r="K177" s="28">
        <v>1</v>
      </c>
      <c r="L177" s="29">
        <v>0</v>
      </c>
      <c r="M177" s="29">
        <v>2004</v>
      </c>
      <c r="N177" s="30">
        <v>-28094</v>
      </c>
      <c r="O177" s="30">
        <f t="shared" si="27"/>
        <v>30098</v>
      </c>
      <c r="P177" s="31">
        <v>0</v>
      </c>
      <c r="Q177" s="32">
        <f t="shared" si="28"/>
        <v>0</v>
      </c>
      <c r="R177" s="29">
        <v>0</v>
      </c>
      <c r="S177" s="30">
        <v>-15097</v>
      </c>
      <c r="T177" s="30">
        <f t="shared" si="29"/>
        <v>15097</v>
      </c>
      <c r="U177" s="33">
        <v>0</v>
      </c>
      <c r="V177" s="34">
        <f t="shared" si="30"/>
        <v>0</v>
      </c>
      <c r="W177" s="11"/>
    </row>
    <row r="178" spans="7:23" x14ac:dyDescent="0.3">
      <c r="G178" s="26"/>
      <c r="H178" s="11">
        <v>71</v>
      </c>
      <c r="I178" s="11" t="s">
        <v>18</v>
      </c>
      <c r="J178" s="27">
        <v>236</v>
      </c>
      <c r="K178" s="28">
        <v>1</v>
      </c>
      <c r="L178" s="29">
        <v>0</v>
      </c>
      <c r="M178" s="29">
        <v>2004</v>
      </c>
      <c r="N178" s="30">
        <v>-28094</v>
      </c>
      <c r="O178" s="30">
        <f t="shared" si="27"/>
        <v>30098</v>
      </c>
      <c r="P178" s="31">
        <v>1.1E-5</v>
      </c>
      <c r="Q178" s="32">
        <f t="shared" si="28"/>
        <v>0.33107799999999998</v>
      </c>
      <c r="R178" s="29">
        <v>0</v>
      </c>
      <c r="S178" s="30">
        <v>-15097</v>
      </c>
      <c r="T178" s="30">
        <f t="shared" si="29"/>
        <v>15097</v>
      </c>
      <c r="U178" s="33">
        <v>1.2E-5</v>
      </c>
      <c r="V178" s="34">
        <f t="shared" si="30"/>
        <v>0.18116399999999999</v>
      </c>
      <c r="W178" s="11"/>
    </row>
    <row r="179" spans="7:23" x14ac:dyDescent="0.3">
      <c r="G179" s="26"/>
      <c r="H179" s="11">
        <v>72</v>
      </c>
      <c r="I179" s="11" t="s">
        <v>28</v>
      </c>
      <c r="J179" s="27">
        <v>236</v>
      </c>
      <c r="K179" s="28">
        <v>1</v>
      </c>
      <c r="L179" s="29">
        <v>0</v>
      </c>
      <c r="M179" s="29">
        <v>2004</v>
      </c>
      <c r="N179" s="30">
        <v>-28094</v>
      </c>
      <c r="O179" s="30">
        <f t="shared" si="27"/>
        <v>30098</v>
      </c>
      <c r="P179" s="31">
        <v>3.1799999999999998E-4</v>
      </c>
      <c r="Q179" s="32">
        <f t="shared" si="28"/>
        <v>9.5711639999999996</v>
      </c>
      <c r="R179" s="29">
        <v>0</v>
      </c>
      <c r="S179" s="30">
        <v>-15097</v>
      </c>
      <c r="T179" s="30">
        <f t="shared" si="29"/>
        <v>15097</v>
      </c>
      <c r="U179" s="33">
        <v>3.3700000000000001E-4</v>
      </c>
      <c r="V179" s="34">
        <f t="shared" si="30"/>
        <v>5.0876890000000001</v>
      </c>
      <c r="W179" s="11"/>
    </row>
    <row r="180" spans="7:23" x14ac:dyDescent="0.3">
      <c r="G180" s="26"/>
      <c r="H180" s="11">
        <v>117</v>
      </c>
      <c r="I180" s="11" t="s">
        <v>21</v>
      </c>
      <c r="J180" s="27">
        <v>236</v>
      </c>
      <c r="K180" s="28">
        <v>1</v>
      </c>
      <c r="L180" s="29">
        <v>0</v>
      </c>
      <c r="M180" s="29">
        <v>2004</v>
      </c>
      <c r="N180" s="30">
        <v>-28094</v>
      </c>
      <c r="O180" s="30">
        <f t="shared" si="27"/>
        <v>30098</v>
      </c>
      <c r="P180" s="31">
        <v>2.7300000000000002E-4</v>
      </c>
      <c r="Q180" s="32">
        <f t="shared" si="28"/>
        <v>8.2167539999999999</v>
      </c>
      <c r="R180" s="29">
        <v>0</v>
      </c>
      <c r="S180" s="30">
        <v>-15097</v>
      </c>
      <c r="T180" s="30">
        <f t="shared" si="29"/>
        <v>15097</v>
      </c>
      <c r="U180" s="33">
        <v>2.8800000000000001E-4</v>
      </c>
      <c r="V180" s="34">
        <f t="shared" si="30"/>
        <v>4.3479359999999998</v>
      </c>
      <c r="W180" s="11"/>
    </row>
    <row r="181" spans="7:23" x14ac:dyDescent="0.3">
      <c r="G181" s="26"/>
      <c r="H181" s="11">
        <v>122</v>
      </c>
      <c r="I181" s="11" t="s">
        <v>138</v>
      </c>
      <c r="J181" s="27">
        <v>236</v>
      </c>
      <c r="K181" s="28">
        <v>1</v>
      </c>
      <c r="L181" s="29">
        <v>0</v>
      </c>
      <c r="M181" s="29">
        <v>2004</v>
      </c>
      <c r="N181" s="30">
        <v>-28094</v>
      </c>
      <c r="O181" s="30">
        <f t="shared" si="27"/>
        <v>30098</v>
      </c>
      <c r="P181" s="31">
        <v>0</v>
      </c>
      <c r="Q181" s="32">
        <f t="shared" si="28"/>
        <v>0</v>
      </c>
      <c r="R181" s="29">
        <v>0</v>
      </c>
      <c r="S181" s="30">
        <v>-15097</v>
      </c>
      <c r="T181" s="30">
        <f t="shared" si="29"/>
        <v>15097</v>
      </c>
      <c r="U181" s="33">
        <v>0</v>
      </c>
      <c r="V181" s="34">
        <f t="shared" si="30"/>
        <v>0</v>
      </c>
      <c r="W181" s="11"/>
    </row>
    <row r="182" spans="7:23" x14ac:dyDescent="0.3">
      <c r="G182" s="26"/>
      <c r="H182" s="11"/>
      <c r="I182" s="11"/>
      <c r="J182" s="27"/>
      <c r="K182" s="28"/>
      <c r="L182" s="30"/>
      <c r="M182" s="30"/>
      <c r="N182" s="30"/>
      <c r="O182" s="30"/>
      <c r="P182" s="33"/>
      <c r="Q182" s="32"/>
      <c r="R182" s="30"/>
      <c r="S182" s="30"/>
      <c r="T182" s="30"/>
      <c r="U182" s="33"/>
      <c r="V182" s="34"/>
      <c r="W182" s="11"/>
    </row>
    <row r="183" spans="7:23" ht="15.6" x14ac:dyDescent="0.3">
      <c r="G183" s="39">
        <v>68</v>
      </c>
      <c r="H183" s="40" t="s">
        <v>141</v>
      </c>
      <c r="I183" s="11"/>
      <c r="J183" s="27"/>
      <c r="K183" s="28"/>
      <c r="L183" s="30"/>
      <c r="M183" s="30"/>
      <c r="N183" s="30"/>
      <c r="O183" s="30"/>
      <c r="P183" s="33"/>
      <c r="Q183" s="32"/>
      <c r="R183" s="30"/>
      <c r="S183" s="30"/>
      <c r="T183" s="30"/>
      <c r="U183" s="33"/>
      <c r="V183" s="34"/>
      <c r="W183" s="11"/>
    </row>
    <row r="184" spans="7:23" x14ac:dyDescent="0.3">
      <c r="G184" s="26"/>
      <c r="H184" s="11">
        <v>1</v>
      </c>
      <c r="I184" s="11" t="s">
        <v>11</v>
      </c>
      <c r="J184" s="27">
        <v>827</v>
      </c>
      <c r="K184" s="28">
        <v>1</v>
      </c>
      <c r="L184" s="29">
        <v>0</v>
      </c>
      <c r="M184" s="29">
        <v>4217</v>
      </c>
      <c r="N184" s="30">
        <v>681</v>
      </c>
      <c r="O184" s="30">
        <f t="shared" ref="O184:O199" si="31">(L184+M184-N184)*K184</f>
        <v>3536</v>
      </c>
      <c r="P184" s="31">
        <v>1.91E-3</v>
      </c>
      <c r="Q184" s="32">
        <f t="shared" ref="Q184:Q199" si="32">O184*P184</f>
        <v>6.7537599999999998</v>
      </c>
      <c r="R184" s="29">
        <v>0</v>
      </c>
      <c r="S184" s="30"/>
      <c r="T184" s="30">
        <f t="shared" ref="T184:T199" si="33">(R184-S184)*K184</f>
        <v>0</v>
      </c>
      <c r="U184" s="33">
        <v>1.9740000000000001E-3</v>
      </c>
      <c r="V184" s="34">
        <f t="shared" ref="V184:V199" si="34">T184*U184</f>
        <v>0</v>
      </c>
      <c r="W184" s="11"/>
    </row>
    <row r="185" spans="7:23" x14ac:dyDescent="0.3">
      <c r="G185" s="26"/>
      <c r="H185" s="11">
        <v>2</v>
      </c>
      <c r="I185" s="11" t="s">
        <v>27</v>
      </c>
      <c r="J185" s="27">
        <v>827</v>
      </c>
      <c r="K185" s="28">
        <v>1</v>
      </c>
      <c r="L185" s="29">
        <v>0</v>
      </c>
      <c r="M185" s="29">
        <v>4217</v>
      </c>
      <c r="N185" s="30">
        <v>681</v>
      </c>
      <c r="O185" s="30">
        <f t="shared" si="31"/>
        <v>3536</v>
      </c>
      <c r="P185" s="31">
        <v>2.6899999999999998E-4</v>
      </c>
      <c r="Q185" s="32">
        <f t="shared" si="32"/>
        <v>0.95118399999999992</v>
      </c>
      <c r="R185" s="29">
        <v>0</v>
      </c>
      <c r="S185" s="30"/>
      <c r="T185" s="30">
        <f t="shared" si="33"/>
        <v>0</v>
      </c>
      <c r="U185" s="33">
        <v>2.9500000000000001E-4</v>
      </c>
      <c r="V185" s="34">
        <f t="shared" si="34"/>
        <v>0</v>
      </c>
      <c r="W185" s="11"/>
    </row>
    <row r="186" spans="7:23" x14ac:dyDescent="0.3">
      <c r="G186" s="26"/>
      <c r="H186" s="11">
        <v>3</v>
      </c>
      <c r="I186" s="11" t="s">
        <v>20</v>
      </c>
      <c r="J186" s="27">
        <v>827</v>
      </c>
      <c r="K186" s="28">
        <v>1</v>
      </c>
      <c r="L186" s="29">
        <v>0</v>
      </c>
      <c r="M186" s="29">
        <v>4217</v>
      </c>
      <c r="N186" s="30">
        <v>681</v>
      </c>
      <c r="O186" s="30">
        <f t="shared" si="31"/>
        <v>3536</v>
      </c>
      <c r="P186" s="31">
        <v>5.9699999999999998E-4</v>
      </c>
      <c r="Q186" s="32">
        <f t="shared" si="32"/>
        <v>2.110992</v>
      </c>
      <c r="R186" s="29">
        <v>0</v>
      </c>
      <c r="S186" s="30"/>
      <c r="T186" s="30">
        <f t="shared" si="33"/>
        <v>0</v>
      </c>
      <c r="U186" s="33">
        <v>6.3100000000000005E-4</v>
      </c>
      <c r="V186" s="34">
        <f t="shared" si="34"/>
        <v>0</v>
      </c>
      <c r="W186" s="11"/>
    </row>
    <row r="187" spans="7:23" x14ac:dyDescent="0.3">
      <c r="G187" s="26"/>
      <c r="H187" s="11">
        <v>4</v>
      </c>
      <c r="I187" s="11" t="s">
        <v>10</v>
      </c>
      <c r="J187" s="27">
        <v>827</v>
      </c>
      <c r="K187" s="28">
        <v>0.6</v>
      </c>
      <c r="L187" s="29">
        <v>0</v>
      </c>
      <c r="M187" s="29">
        <v>4217</v>
      </c>
      <c r="N187" s="30">
        <v>681</v>
      </c>
      <c r="O187" s="30">
        <f t="shared" si="31"/>
        <v>2121.6</v>
      </c>
      <c r="P187" s="31">
        <v>9.2750000000000003E-3</v>
      </c>
      <c r="Q187" s="32">
        <f t="shared" si="32"/>
        <v>19.67784</v>
      </c>
      <c r="R187" s="29">
        <v>0</v>
      </c>
      <c r="S187" s="30"/>
      <c r="T187" s="30">
        <f t="shared" si="33"/>
        <v>0</v>
      </c>
      <c r="U187" s="33">
        <v>9.2949999999999994E-3</v>
      </c>
      <c r="V187" s="34">
        <f t="shared" si="34"/>
        <v>0</v>
      </c>
      <c r="W187" s="11"/>
    </row>
    <row r="188" spans="7:23" x14ac:dyDescent="0.3">
      <c r="G188" s="26"/>
      <c r="H188" s="11">
        <v>6</v>
      </c>
      <c r="I188" s="11" t="s">
        <v>118</v>
      </c>
      <c r="J188" s="27">
        <v>827</v>
      </c>
      <c r="K188" s="28">
        <v>0.6</v>
      </c>
      <c r="L188" s="29">
        <v>0</v>
      </c>
      <c r="M188" s="29">
        <v>4217</v>
      </c>
      <c r="N188" s="30">
        <v>681</v>
      </c>
      <c r="O188" s="30">
        <f t="shared" si="31"/>
        <v>2121.6</v>
      </c>
      <c r="P188" s="31">
        <v>0</v>
      </c>
      <c r="Q188" s="32">
        <f t="shared" si="32"/>
        <v>0</v>
      </c>
      <c r="R188" s="29">
        <v>0</v>
      </c>
      <c r="S188" s="30"/>
      <c r="T188" s="30">
        <f t="shared" si="33"/>
        <v>0</v>
      </c>
      <c r="U188" s="33">
        <v>0</v>
      </c>
      <c r="V188" s="34">
        <f t="shared" si="34"/>
        <v>0</v>
      </c>
      <c r="W188" s="11"/>
    </row>
    <row r="189" spans="7:23" x14ac:dyDescent="0.3">
      <c r="G189" s="26"/>
      <c r="H189" s="11">
        <v>7</v>
      </c>
      <c r="I189" s="11" t="s">
        <v>9</v>
      </c>
      <c r="J189" s="27">
        <v>827</v>
      </c>
      <c r="K189" s="28">
        <v>1</v>
      </c>
      <c r="L189" s="29">
        <v>0</v>
      </c>
      <c r="M189" s="29">
        <v>4217</v>
      </c>
      <c r="N189" s="30">
        <v>681</v>
      </c>
      <c r="O189" s="30">
        <f t="shared" si="31"/>
        <v>3536</v>
      </c>
      <c r="P189" s="31">
        <v>1.27E-4</v>
      </c>
      <c r="Q189" s="32">
        <f t="shared" si="32"/>
        <v>0.44907199999999997</v>
      </c>
      <c r="R189" s="29">
        <v>0</v>
      </c>
      <c r="S189" s="30"/>
      <c r="T189" s="30">
        <f t="shared" si="33"/>
        <v>0</v>
      </c>
      <c r="U189" s="33">
        <v>1.34E-4</v>
      </c>
      <c r="V189" s="34">
        <f t="shared" si="34"/>
        <v>0</v>
      </c>
      <c r="W189" s="11"/>
    </row>
    <row r="190" spans="7:23" x14ac:dyDescent="0.3">
      <c r="G190" s="26"/>
      <c r="H190" s="11">
        <v>8</v>
      </c>
      <c r="I190" s="11" t="s">
        <v>23</v>
      </c>
      <c r="J190" s="27">
        <v>827</v>
      </c>
      <c r="K190" s="28">
        <v>1</v>
      </c>
      <c r="L190" s="29">
        <v>0</v>
      </c>
      <c r="M190" s="29">
        <v>4217</v>
      </c>
      <c r="N190" s="30">
        <v>681</v>
      </c>
      <c r="O190" s="30">
        <f t="shared" si="31"/>
        <v>3536</v>
      </c>
      <c r="P190" s="31">
        <v>1.8699999999999999E-4</v>
      </c>
      <c r="Q190" s="32">
        <f t="shared" si="32"/>
        <v>0.66123199999999993</v>
      </c>
      <c r="R190" s="29">
        <v>0</v>
      </c>
      <c r="S190" s="30"/>
      <c r="T190" s="30">
        <f t="shared" si="33"/>
        <v>0</v>
      </c>
      <c r="U190" s="33">
        <v>1.9599999999999999E-4</v>
      </c>
      <c r="V190" s="34">
        <f t="shared" si="34"/>
        <v>0</v>
      </c>
      <c r="W190" s="11"/>
    </row>
    <row r="191" spans="7:23" x14ac:dyDescent="0.3">
      <c r="G191" s="26"/>
      <c r="H191" s="11">
        <v>9</v>
      </c>
      <c r="I191" s="11" t="s">
        <v>0</v>
      </c>
      <c r="J191" s="27">
        <v>827</v>
      </c>
      <c r="K191" s="28">
        <v>1</v>
      </c>
      <c r="L191" s="29">
        <v>0</v>
      </c>
      <c r="M191" s="29">
        <v>4217</v>
      </c>
      <c r="N191" s="30">
        <v>681</v>
      </c>
      <c r="O191" s="30">
        <f t="shared" si="31"/>
        <v>3536</v>
      </c>
      <c r="P191" s="31">
        <v>2.6600000000000001E-4</v>
      </c>
      <c r="Q191" s="32">
        <f t="shared" si="32"/>
        <v>0.94057600000000008</v>
      </c>
      <c r="R191" s="29">
        <v>0</v>
      </c>
      <c r="S191" s="30"/>
      <c r="T191" s="30">
        <f t="shared" si="33"/>
        <v>0</v>
      </c>
      <c r="U191" s="33">
        <v>2.8299999999999999E-4</v>
      </c>
      <c r="V191" s="34">
        <f t="shared" si="34"/>
        <v>0</v>
      </c>
      <c r="W191" s="11"/>
    </row>
    <row r="192" spans="7:23" x14ac:dyDescent="0.3">
      <c r="G192" s="26"/>
      <c r="H192" s="11">
        <v>29</v>
      </c>
      <c r="I192" s="11" t="s">
        <v>24</v>
      </c>
      <c r="J192" s="27">
        <v>827</v>
      </c>
      <c r="K192" s="28">
        <v>1</v>
      </c>
      <c r="L192" s="29">
        <v>0</v>
      </c>
      <c r="M192" s="29">
        <v>4217</v>
      </c>
      <c r="N192" s="30">
        <v>681</v>
      </c>
      <c r="O192" s="30">
        <f t="shared" si="31"/>
        <v>3536</v>
      </c>
      <c r="P192" s="31">
        <v>3.1029999999999999E-3</v>
      </c>
      <c r="Q192" s="32">
        <f t="shared" si="32"/>
        <v>10.972208</v>
      </c>
      <c r="R192" s="29">
        <v>0</v>
      </c>
      <c r="S192" s="30"/>
      <c r="T192" s="30">
        <f t="shared" si="33"/>
        <v>0</v>
      </c>
      <c r="U192" s="33">
        <v>3.2200000000000002E-3</v>
      </c>
      <c r="V192" s="34">
        <f t="shared" si="34"/>
        <v>0</v>
      </c>
      <c r="W192" s="11"/>
    </row>
    <row r="193" spans="7:23" x14ac:dyDescent="0.3">
      <c r="G193" s="26"/>
      <c r="H193" s="11">
        <v>38</v>
      </c>
      <c r="I193" s="11" t="s">
        <v>12</v>
      </c>
      <c r="J193" s="27">
        <v>827</v>
      </c>
      <c r="K193" s="28">
        <v>1</v>
      </c>
      <c r="L193" s="29">
        <v>0</v>
      </c>
      <c r="M193" s="29">
        <v>4217</v>
      </c>
      <c r="N193" s="30">
        <v>681</v>
      </c>
      <c r="O193" s="30">
        <f t="shared" si="31"/>
        <v>3536</v>
      </c>
      <c r="P193" s="31">
        <v>7.8999999999999996E-5</v>
      </c>
      <c r="Q193" s="32">
        <f t="shared" si="32"/>
        <v>0.27934399999999998</v>
      </c>
      <c r="R193" s="29">
        <v>0</v>
      </c>
      <c r="S193" s="30"/>
      <c r="T193" s="30">
        <f t="shared" si="33"/>
        <v>0</v>
      </c>
      <c r="U193" s="33">
        <v>8.2999999999999998E-5</v>
      </c>
      <c r="V193" s="34">
        <f t="shared" si="34"/>
        <v>0</v>
      </c>
      <c r="W193" s="11"/>
    </row>
    <row r="194" spans="7:23" x14ac:dyDescent="0.3">
      <c r="G194" s="26"/>
      <c r="H194" s="11">
        <v>55</v>
      </c>
      <c r="I194" s="11" t="s">
        <v>26</v>
      </c>
      <c r="J194" s="27">
        <v>827</v>
      </c>
      <c r="K194" s="28">
        <v>1</v>
      </c>
      <c r="L194" s="29">
        <v>0</v>
      </c>
      <c r="M194" s="29">
        <v>4217</v>
      </c>
      <c r="N194" s="30">
        <v>681</v>
      </c>
      <c r="O194" s="30">
        <f t="shared" si="31"/>
        <v>3536</v>
      </c>
      <c r="P194" s="31">
        <v>1.5699999999999999E-4</v>
      </c>
      <c r="Q194" s="32">
        <f t="shared" si="32"/>
        <v>0.55515199999999998</v>
      </c>
      <c r="R194" s="29">
        <v>0</v>
      </c>
      <c r="S194" s="30"/>
      <c r="T194" s="30">
        <f t="shared" si="33"/>
        <v>0</v>
      </c>
      <c r="U194" s="33">
        <v>2.1100000000000001E-4</v>
      </c>
      <c r="V194" s="34">
        <f t="shared" si="34"/>
        <v>0</v>
      </c>
      <c r="W194" s="11"/>
    </row>
    <row r="195" spans="7:23" x14ac:dyDescent="0.3">
      <c r="G195" s="26"/>
      <c r="H195" s="11">
        <v>68</v>
      </c>
      <c r="I195" s="11" t="s">
        <v>141</v>
      </c>
      <c r="J195" s="27">
        <v>827</v>
      </c>
      <c r="K195" s="28">
        <v>1</v>
      </c>
      <c r="L195" s="29">
        <v>0</v>
      </c>
      <c r="M195" s="29">
        <v>4217</v>
      </c>
      <c r="N195" s="30">
        <v>681</v>
      </c>
      <c r="O195" s="30">
        <f t="shared" si="31"/>
        <v>3536</v>
      </c>
      <c r="P195" s="31">
        <v>0</v>
      </c>
      <c r="Q195" s="32">
        <f t="shared" si="32"/>
        <v>0</v>
      </c>
      <c r="R195" s="29">
        <v>0</v>
      </c>
      <c r="S195" s="30"/>
      <c r="T195" s="30">
        <f t="shared" si="33"/>
        <v>0</v>
      </c>
      <c r="U195" s="33">
        <v>0</v>
      </c>
      <c r="V195" s="34">
        <f t="shared" si="34"/>
        <v>0</v>
      </c>
      <c r="W195" s="11"/>
    </row>
    <row r="196" spans="7:23" x14ac:dyDescent="0.3">
      <c r="G196" s="26"/>
      <c r="H196" s="11">
        <v>71</v>
      </c>
      <c r="I196" s="11" t="s">
        <v>18</v>
      </c>
      <c r="J196" s="27">
        <v>827</v>
      </c>
      <c r="K196" s="28">
        <v>1</v>
      </c>
      <c r="L196" s="29">
        <v>0</v>
      </c>
      <c r="M196" s="29">
        <v>4217</v>
      </c>
      <c r="N196" s="30">
        <v>681</v>
      </c>
      <c r="O196" s="30">
        <f t="shared" si="31"/>
        <v>3536</v>
      </c>
      <c r="P196" s="31">
        <v>1.1E-5</v>
      </c>
      <c r="Q196" s="32">
        <f t="shared" si="32"/>
        <v>3.8896E-2</v>
      </c>
      <c r="R196" s="29">
        <v>0</v>
      </c>
      <c r="S196" s="30"/>
      <c r="T196" s="30">
        <f t="shared" si="33"/>
        <v>0</v>
      </c>
      <c r="U196" s="33">
        <v>1.2E-5</v>
      </c>
      <c r="V196" s="34">
        <f t="shared" si="34"/>
        <v>0</v>
      </c>
      <c r="W196" s="11"/>
    </row>
    <row r="197" spans="7:23" x14ac:dyDescent="0.3">
      <c r="G197" s="26"/>
      <c r="H197" s="11">
        <v>72</v>
      </c>
      <c r="I197" s="11" t="s">
        <v>28</v>
      </c>
      <c r="J197" s="27">
        <v>827</v>
      </c>
      <c r="K197" s="28">
        <v>1</v>
      </c>
      <c r="L197" s="29">
        <v>0</v>
      </c>
      <c r="M197" s="29">
        <v>4217</v>
      </c>
      <c r="N197" s="30">
        <v>681</v>
      </c>
      <c r="O197" s="30">
        <f t="shared" si="31"/>
        <v>3536</v>
      </c>
      <c r="P197" s="31">
        <v>3.1799999999999998E-4</v>
      </c>
      <c r="Q197" s="32">
        <f t="shared" si="32"/>
        <v>1.1244479999999999</v>
      </c>
      <c r="R197" s="29">
        <v>0</v>
      </c>
      <c r="S197" s="30"/>
      <c r="T197" s="30">
        <f t="shared" si="33"/>
        <v>0</v>
      </c>
      <c r="U197" s="33">
        <v>3.3700000000000001E-4</v>
      </c>
      <c r="V197" s="34">
        <f t="shared" si="34"/>
        <v>0</v>
      </c>
      <c r="W197" s="11"/>
    </row>
    <row r="198" spans="7:23" x14ac:dyDescent="0.3">
      <c r="G198" s="26"/>
      <c r="H198" s="11">
        <v>117</v>
      </c>
      <c r="I198" s="11" t="s">
        <v>21</v>
      </c>
      <c r="J198" s="27">
        <v>827</v>
      </c>
      <c r="K198" s="28">
        <v>1</v>
      </c>
      <c r="L198" s="29">
        <v>0</v>
      </c>
      <c r="M198" s="29">
        <v>4217</v>
      </c>
      <c r="N198" s="30">
        <v>681</v>
      </c>
      <c r="O198" s="30">
        <f t="shared" si="31"/>
        <v>3536</v>
      </c>
      <c r="P198" s="31">
        <v>2.7300000000000002E-4</v>
      </c>
      <c r="Q198" s="32">
        <f t="shared" si="32"/>
        <v>0.96532800000000007</v>
      </c>
      <c r="R198" s="29">
        <v>0</v>
      </c>
      <c r="S198" s="30"/>
      <c r="T198" s="30">
        <f t="shared" si="33"/>
        <v>0</v>
      </c>
      <c r="U198" s="33">
        <v>2.8800000000000001E-4</v>
      </c>
      <c r="V198" s="34">
        <f t="shared" si="34"/>
        <v>0</v>
      </c>
      <c r="W198" s="11"/>
    </row>
    <row r="199" spans="7:23" x14ac:dyDescent="0.3">
      <c r="G199" s="26"/>
      <c r="H199" s="11">
        <v>122</v>
      </c>
      <c r="I199" s="11" t="s">
        <v>138</v>
      </c>
      <c r="J199" s="27">
        <v>827</v>
      </c>
      <c r="K199" s="28">
        <v>1</v>
      </c>
      <c r="L199" s="29">
        <v>0</v>
      </c>
      <c r="M199" s="29">
        <v>4217</v>
      </c>
      <c r="N199" s="30">
        <v>681</v>
      </c>
      <c r="O199" s="30">
        <f t="shared" si="31"/>
        <v>3536</v>
      </c>
      <c r="P199" s="31">
        <v>0</v>
      </c>
      <c r="Q199" s="32">
        <f t="shared" si="32"/>
        <v>0</v>
      </c>
      <c r="R199" s="29">
        <v>0</v>
      </c>
      <c r="S199" s="30"/>
      <c r="T199" s="30">
        <f t="shared" si="33"/>
        <v>0</v>
      </c>
      <c r="U199" s="33">
        <v>0</v>
      </c>
      <c r="V199" s="34">
        <f t="shared" si="34"/>
        <v>0</v>
      </c>
      <c r="W199" s="11"/>
    </row>
    <row r="200" spans="7:23" ht="15" thickBot="1" x14ac:dyDescent="0.35">
      <c r="G200" s="35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7"/>
    </row>
    <row r="201" spans="7:23" x14ac:dyDescent="0.3">
      <c r="G201" s="11">
        <v>68</v>
      </c>
      <c r="H201" s="11" t="s">
        <v>141</v>
      </c>
      <c r="I201" s="11"/>
      <c r="J201" s="27"/>
      <c r="K201" s="28"/>
      <c r="L201" s="30"/>
      <c r="M201" s="30"/>
      <c r="N201" s="30"/>
      <c r="O201" s="30"/>
      <c r="P201" s="33"/>
      <c r="Q201" s="32">
        <f>SUM(Q165:Q200)</f>
        <v>455.41479200000009</v>
      </c>
      <c r="R201" s="30"/>
      <c r="S201" s="30"/>
      <c r="T201" s="30"/>
      <c r="U201" s="33"/>
      <c r="V201" s="32">
        <f>SUM(V165:V200)</f>
        <v>212.007171</v>
      </c>
      <c r="W201" s="38">
        <f>Q201+V201</f>
        <v>667.42196300000012</v>
      </c>
    </row>
    <row r="202" spans="7:23" x14ac:dyDescent="0.3">
      <c r="G202" s="11"/>
      <c r="H202" s="11"/>
      <c r="I202" s="11"/>
      <c r="J202" s="27"/>
      <c r="K202" s="28"/>
      <c r="L202" s="30"/>
      <c r="M202" s="30"/>
      <c r="N202" s="30"/>
      <c r="O202" s="30"/>
      <c r="P202" s="33"/>
      <c r="Q202" s="32"/>
      <c r="R202" s="30"/>
      <c r="S202" s="30"/>
      <c r="T202" s="30"/>
      <c r="U202" s="33"/>
      <c r="V202" s="32"/>
      <c r="W202" s="11"/>
    </row>
    <row r="203" spans="7:23" ht="15" thickBot="1" x14ac:dyDescent="0.35">
      <c r="G203" s="11"/>
      <c r="H203" s="11"/>
      <c r="I203" s="11"/>
      <c r="J203" s="12" t="s">
        <v>100</v>
      </c>
      <c r="K203" s="13" t="s">
        <v>101</v>
      </c>
      <c r="L203" s="14" t="s">
        <v>102</v>
      </c>
      <c r="M203" s="14" t="s">
        <v>103</v>
      </c>
      <c r="N203" s="14" t="s">
        <v>104</v>
      </c>
      <c r="O203" s="14" t="s">
        <v>105</v>
      </c>
      <c r="P203" s="15" t="s">
        <v>106</v>
      </c>
      <c r="Q203" s="16" t="s">
        <v>107</v>
      </c>
      <c r="R203" s="14" t="s">
        <v>108</v>
      </c>
      <c r="S203" s="14" t="s">
        <v>109</v>
      </c>
      <c r="T203" s="14" t="s">
        <v>110</v>
      </c>
      <c r="U203" s="15" t="s">
        <v>111</v>
      </c>
      <c r="V203" s="16" t="s">
        <v>112</v>
      </c>
      <c r="W203" s="11"/>
    </row>
    <row r="204" spans="7:23" ht="15.6" x14ac:dyDescent="0.3">
      <c r="G204" s="17">
        <v>69</v>
      </c>
      <c r="H204" s="18" t="s">
        <v>142</v>
      </c>
      <c r="I204" s="19"/>
      <c r="J204" s="20"/>
      <c r="K204" s="21"/>
      <c r="L204" s="22"/>
      <c r="M204" s="22"/>
      <c r="N204" s="22"/>
      <c r="O204" s="22"/>
      <c r="P204" s="23"/>
      <c r="Q204" s="24"/>
      <c r="R204" s="22"/>
      <c r="S204" s="22"/>
      <c r="T204" s="22"/>
      <c r="U204" s="23"/>
      <c r="V204" s="25"/>
      <c r="W204" s="11"/>
    </row>
    <row r="205" spans="7:23" x14ac:dyDescent="0.3">
      <c r="G205" s="26"/>
      <c r="H205" s="11">
        <v>1</v>
      </c>
      <c r="I205" s="11" t="s">
        <v>11</v>
      </c>
      <c r="J205" s="27">
        <v>237</v>
      </c>
      <c r="K205" s="28">
        <v>1</v>
      </c>
      <c r="L205" s="29">
        <v>15831228</v>
      </c>
      <c r="M205" s="29">
        <v>47782</v>
      </c>
      <c r="N205" s="30">
        <v>8442533</v>
      </c>
      <c r="O205" s="30">
        <f t="shared" ref="O205:O221" si="35">(L205+M205-N205)*K205</f>
        <v>7436477</v>
      </c>
      <c r="P205" s="31">
        <v>1.91E-3</v>
      </c>
      <c r="Q205" s="32">
        <f t="shared" ref="Q205:Q221" si="36">O205*P205</f>
        <v>14203.67107</v>
      </c>
      <c r="R205" s="29">
        <v>351112</v>
      </c>
      <c r="S205" s="30">
        <v>0</v>
      </c>
      <c r="T205" s="30">
        <f t="shared" ref="T205:T221" si="37">(R205-S205)*K205</f>
        <v>351112</v>
      </c>
      <c r="U205" s="33">
        <v>1.9740000000000001E-3</v>
      </c>
      <c r="V205" s="34">
        <f t="shared" ref="V205:V221" si="38">T205*U205</f>
        <v>693.09508800000003</v>
      </c>
      <c r="W205" s="11"/>
    </row>
    <row r="206" spans="7:23" x14ac:dyDescent="0.3">
      <c r="G206" s="26"/>
      <c r="H206" s="11">
        <v>2</v>
      </c>
      <c r="I206" s="11" t="s">
        <v>27</v>
      </c>
      <c r="J206" s="27">
        <v>237</v>
      </c>
      <c r="K206" s="28">
        <v>1</v>
      </c>
      <c r="L206" s="29">
        <v>15831228</v>
      </c>
      <c r="M206" s="29">
        <v>47782</v>
      </c>
      <c r="N206" s="30">
        <v>8442533</v>
      </c>
      <c r="O206" s="30">
        <f t="shared" si="35"/>
        <v>7436477</v>
      </c>
      <c r="P206" s="31">
        <v>2.6899999999999998E-4</v>
      </c>
      <c r="Q206" s="32">
        <f t="shared" si="36"/>
        <v>2000.4123129999998</v>
      </c>
      <c r="R206" s="29">
        <v>351112</v>
      </c>
      <c r="S206" s="30">
        <v>0</v>
      </c>
      <c r="T206" s="30">
        <f t="shared" si="37"/>
        <v>351112</v>
      </c>
      <c r="U206" s="33">
        <v>2.9500000000000001E-4</v>
      </c>
      <c r="V206" s="34">
        <f t="shared" si="38"/>
        <v>103.57804</v>
      </c>
      <c r="W206" s="11"/>
    </row>
    <row r="207" spans="7:23" x14ac:dyDescent="0.3">
      <c r="G207" s="26"/>
      <c r="H207" s="11">
        <v>3</v>
      </c>
      <c r="I207" s="11" t="s">
        <v>20</v>
      </c>
      <c r="J207" s="27">
        <v>237</v>
      </c>
      <c r="K207" s="28">
        <v>1</v>
      </c>
      <c r="L207" s="29">
        <v>15831228</v>
      </c>
      <c r="M207" s="29">
        <v>47782</v>
      </c>
      <c r="N207" s="30">
        <v>8442533</v>
      </c>
      <c r="O207" s="30">
        <f t="shared" si="35"/>
        <v>7436477</v>
      </c>
      <c r="P207" s="31">
        <v>5.9699999999999998E-4</v>
      </c>
      <c r="Q207" s="32">
        <f t="shared" si="36"/>
        <v>4439.5767690000002</v>
      </c>
      <c r="R207" s="29">
        <v>351112</v>
      </c>
      <c r="S207" s="30">
        <v>0</v>
      </c>
      <c r="T207" s="30">
        <f t="shared" si="37"/>
        <v>351112</v>
      </c>
      <c r="U207" s="33">
        <v>6.3100000000000005E-4</v>
      </c>
      <c r="V207" s="34">
        <f t="shared" si="38"/>
        <v>221.55167200000002</v>
      </c>
      <c r="W207" s="11"/>
    </row>
    <row r="208" spans="7:23" x14ac:dyDescent="0.3">
      <c r="G208" s="26"/>
      <c r="H208" s="11">
        <v>4</v>
      </c>
      <c r="I208" s="11" t="s">
        <v>10</v>
      </c>
      <c r="J208" s="27">
        <v>237</v>
      </c>
      <c r="K208" s="28">
        <v>0.6</v>
      </c>
      <c r="L208" s="29">
        <v>15831228</v>
      </c>
      <c r="M208" s="29">
        <v>47782</v>
      </c>
      <c r="N208" s="30">
        <v>8442533</v>
      </c>
      <c r="O208" s="30">
        <f t="shared" si="35"/>
        <v>4461886.2</v>
      </c>
      <c r="P208" s="31">
        <v>9.2750000000000003E-3</v>
      </c>
      <c r="Q208" s="32">
        <f t="shared" si="36"/>
        <v>41383.994505000002</v>
      </c>
      <c r="R208" s="29">
        <v>351112</v>
      </c>
      <c r="S208" s="30">
        <v>0</v>
      </c>
      <c r="T208" s="30">
        <f t="shared" si="37"/>
        <v>210667.19999999998</v>
      </c>
      <c r="U208" s="33">
        <v>9.2949999999999994E-3</v>
      </c>
      <c r="V208" s="34">
        <f t="shared" si="38"/>
        <v>1958.1516239999996</v>
      </c>
      <c r="W208" s="11"/>
    </row>
    <row r="209" spans="7:23" x14ac:dyDescent="0.3">
      <c r="G209" s="26"/>
      <c r="H209" s="11">
        <v>6</v>
      </c>
      <c r="I209" s="11" t="s">
        <v>118</v>
      </c>
      <c r="J209" s="27">
        <v>237</v>
      </c>
      <c r="K209" s="28">
        <v>0.6</v>
      </c>
      <c r="L209" s="29">
        <v>15831228</v>
      </c>
      <c r="M209" s="29">
        <v>47782</v>
      </c>
      <c r="N209" s="30">
        <v>8442533</v>
      </c>
      <c r="O209" s="30">
        <f t="shared" si="35"/>
        <v>4461886.2</v>
      </c>
      <c r="P209" s="31">
        <v>0</v>
      </c>
      <c r="Q209" s="32">
        <f t="shared" si="36"/>
        <v>0</v>
      </c>
      <c r="R209" s="29">
        <v>351112</v>
      </c>
      <c r="S209" s="30">
        <v>0</v>
      </c>
      <c r="T209" s="30">
        <f t="shared" si="37"/>
        <v>210667.19999999998</v>
      </c>
      <c r="U209" s="33">
        <v>0</v>
      </c>
      <c r="V209" s="34">
        <f t="shared" si="38"/>
        <v>0</v>
      </c>
      <c r="W209" s="11"/>
    </row>
    <row r="210" spans="7:23" x14ac:dyDescent="0.3">
      <c r="G210" s="26"/>
      <c r="H210" s="11">
        <v>7</v>
      </c>
      <c r="I210" s="11" t="s">
        <v>9</v>
      </c>
      <c r="J210" s="27">
        <v>237</v>
      </c>
      <c r="K210" s="28">
        <v>1</v>
      </c>
      <c r="L210" s="29">
        <v>15831228</v>
      </c>
      <c r="M210" s="29">
        <v>47782</v>
      </c>
      <c r="N210" s="30">
        <v>8442533</v>
      </c>
      <c r="O210" s="30">
        <f t="shared" si="35"/>
        <v>7436477</v>
      </c>
      <c r="P210" s="31">
        <v>1.27E-4</v>
      </c>
      <c r="Q210" s="32">
        <f t="shared" si="36"/>
        <v>944.43257900000003</v>
      </c>
      <c r="R210" s="29">
        <v>351112</v>
      </c>
      <c r="S210" s="30">
        <v>0</v>
      </c>
      <c r="T210" s="30">
        <f t="shared" si="37"/>
        <v>351112</v>
      </c>
      <c r="U210" s="33">
        <v>1.34E-4</v>
      </c>
      <c r="V210" s="34">
        <f t="shared" si="38"/>
        <v>47.049008000000001</v>
      </c>
      <c r="W210" s="11"/>
    </row>
    <row r="211" spans="7:23" x14ac:dyDescent="0.3">
      <c r="G211" s="26"/>
      <c r="H211" s="11">
        <v>8</v>
      </c>
      <c r="I211" s="11" t="s">
        <v>23</v>
      </c>
      <c r="J211" s="27">
        <v>237</v>
      </c>
      <c r="K211" s="28">
        <v>1</v>
      </c>
      <c r="L211" s="29">
        <v>15831228</v>
      </c>
      <c r="M211" s="29">
        <v>47782</v>
      </c>
      <c r="N211" s="30">
        <v>8442533</v>
      </c>
      <c r="O211" s="30">
        <f t="shared" si="35"/>
        <v>7436477</v>
      </c>
      <c r="P211" s="31">
        <v>1.8699999999999999E-4</v>
      </c>
      <c r="Q211" s="32">
        <f t="shared" si="36"/>
        <v>1390.6211989999999</v>
      </c>
      <c r="R211" s="29">
        <v>351112</v>
      </c>
      <c r="S211" s="30">
        <v>0</v>
      </c>
      <c r="T211" s="30">
        <f t="shared" si="37"/>
        <v>351112</v>
      </c>
      <c r="U211" s="33">
        <v>1.9599999999999999E-4</v>
      </c>
      <c r="V211" s="34">
        <f t="shared" si="38"/>
        <v>68.817951999999991</v>
      </c>
      <c r="W211" s="11"/>
    </row>
    <row r="212" spans="7:23" x14ac:dyDescent="0.3">
      <c r="G212" s="26"/>
      <c r="H212" s="11">
        <v>9</v>
      </c>
      <c r="I212" s="11" t="s">
        <v>0</v>
      </c>
      <c r="J212" s="27">
        <v>237</v>
      </c>
      <c r="K212" s="28">
        <v>1</v>
      </c>
      <c r="L212" s="29">
        <v>15831228</v>
      </c>
      <c r="M212" s="29">
        <v>47782</v>
      </c>
      <c r="N212" s="30">
        <v>8442533</v>
      </c>
      <c r="O212" s="30">
        <f t="shared" si="35"/>
        <v>7436477</v>
      </c>
      <c r="P212" s="31">
        <v>2.6600000000000001E-4</v>
      </c>
      <c r="Q212" s="32">
        <f t="shared" si="36"/>
        <v>1978.1028820000001</v>
      </c>
      <c r="R212" s="29">
        <v>351112</v>
      </c>
      <c r="S212" s="30">
        <v>0</v>
      </c>
      <c r="T212" s="30">
        <f t="shared" si="37"/>
        <v>351112</v>
      </c>
      <c r="U212" s="33">
        <v>2.8299999999999999E-4</v>
      </c>
      <c r="V212" s="34">
        <f t="shared" si="38"/>
        <v>99.364695999999995</v>
      </c>
      <c r="W212" s="11"/>
    </row>
    <row r="213" spans="7:23" x14ac:dyDescent="0.3">
      <c r="G213" s="26"/>
      <c r="H213" s="11">
        <v>17</v>
      </c>
      <c r="I213" s="11" t="s">
        <v>16</v>
      </c>
      <c r="J213" s="27">
        <v>237</v>
      </c>
      <c r="K213" s="28">
        <v>1</v>
      </c>
      <c r="L213" s="29">
        <v>15831228</v>
      </c>
      <c r="M213" s="29">
        <v>47782</v>
      </c>
      <c r="N213" s="30">
        <v>8442533</v>
      </c>
      <c r="O213" s="30">
        <f t="shared" si="35"/>
        <v>7436477</v>
      </c>
      <c r="P213" s="31">
        <v>7.5799999999999999E-4</v>
      </c>
      <c r="Q213" s="32">
        <f t="shared" si="36"/>
        <v>5636.8495659999999</v>
      </c>
      <c r="R213" s="29">
        <v>351112</v>
      </c>
      <c r="S213" s="30">
        <v>0</v>
      </c>
      <c r="T213" s="30">
        <f t="shared" si="37"/>
        <v>351112</v>
      </c>
      <c r="U213" s="33">
        <v>8.0199999999999998E-4</v>
      </c>
      <c r="V213" s="34">
        <f t="shared" si="38"/>
        <v>281.59182399999997</v>
      </c>
      <c r="W213" s="11"/>
    </row>
    <row r="214" spans="7:23" x14ac:dyDescent="0.3">
      <c r="G214" s="26"/>
      <c r="H214" s="11">
        <v>29</v>
      </c>
      <c r="I214" s="11" t="s">
        <v>24</v>
      </c>
      <c r="J214" s="27">
        <v>237</v>
      </c>
      <c r="K214" s="28">
        <v>1</v>
      </c>
      <c r="L214" s="29">
        <v>15831228</v>
      </c>
      <c r="M214" s="29">
        <v>47782</v>
      </c>
      <c r="N214" s="30">
        <v>8442533</v>
      </c>
      <c r="O214" s="30">
        <f t="shared" si="35"/>
        <v>7436477</v>
      </c>
      <c r="P214" s="31">
        <v>3.1029999999999999E-3</v>
      </c>
      <c r="Q214" s="32">
        <f t="shared" si="36"/>
        <v>23075.388131</v>
      </c>
      <c r="R214" s="29">
        <v>351112</v>
      </c>
      <c r="S214" s="30">
        <v>0</v>
      </c>
      <c r="T214" s="30">
        <f t="shared" si="37"/>
        <v>351112</v>
      </c>
      <c r="U214" s="33">
        <v>3.2200000000000002E-3</v>
      </c>
      <c r="V214" s="34">
        <f t="shared" si="38"/>
        <v>1130.5806400000001</v>
      </c>
      <c r="W214" s="11"/>
    </row>
    <row r="215" spans="7:23" x14ac:dyDescent="0.3">
      <c r="G215" s="26"/>
      <c r="H215" s="11">
        <v>38</v>
      </c>
      <c r="I215" s="11" t="s">
        <v>12</v>
      </c>
      <c r="J215" s="27">
        <v>237</v>
      </c>
      <c r="K215" s="28">
        <v>1</v>
      </c>
      <c r="L215" s="29">
        <v>15831228</v>
      </c>
      <c r="M215" s="29">
        <v>47782</v>
      </c>
      <c r="N215" s="30">
        <v>8442533</v>
      </c>
      <c r="O215" s="30">
        <f t="shared" si="35"/>
        <v>7436477</v>
      </c>
      <c r="P215" s="31">
        <v>7.8999999999999996E-5</v>
      </c>
      <c r="Q215" s="32">
        <f t="shared" si="36"/>
        <v>587.48168299999998</v>
      </c>
      <c r="R215" s="29">
        <v>351112</v>
      </c>
      <c r="S215" s="30">
        <v>0</v>
      </c>
      <c r="T215" s="30">
        <f t="shared" si="37"/>
        <v>351112</v>
      </c>
      <c r="U215" s="33">
        <v>8.2999999999999998E-5</v>
      </c>
      <c r="V215" s="34">
        <f t="shared" si="38"/>
        <v>29.142295999999998</v>
      </c>
      <c r="W215" s="11"/>
    </row>
    <row r="216" spans="7:23" x14ac:dyDescent="0.3">
      <c r="G216" s="26"/>
      <c r="H216" s="11">
        <v>55</v>
      </c>
      <c r="I216" s="11" t="s">
        <v>26</v>
      </c>
      <c r="J216" s="27">
        <v>237</v>
      </c>
      <c r="K216" s="28">
        <v>1</v>
      </c>
      <c r="L216" s="29">
        <v>15831228</v>
      </c>
      <c r="M216" s="29">
        <v>47782</v>
      </c>
      <c r="N216" s="30">
        <v>8442533</v>
      </c>
      <c r="O216" s="30">
        <f t="shared" si="35"/>
        <v>7436477</v>
      </c>
      <c r="P216" s="31">
        <v>1.5699999999999999E-4</v>
      </c>
      <c r="Q216" s="32">
        <f t="shared" si="36"/>
        <v>1167.526889</v>
      </c>
      <c r="R216" s="29">
        <v>351112</v>
      </c>
      <c r="S216" s="30">
        <v>0</v>
      </c>
      <c r="T216" s="30">
        <f t="shared" si="37"/>
        <v>351112</v>
      </c>
      <c r="U216" s="33">
        <v>2.1100000000000001E-4</v>
      </c>
      <c r="V216" s="34">
        <f t="shared" si="38"/>
        <v>74.084631999999999</v>
      </c>
      <c r="W216" s="11"/>
    </row>
    <row r="217" spans="7:23" x14ac:dyDescent="0.3">
      <c r="G217" s="26"/>
      <c r="H217" s="11">
        <v>69</v>
      </c>
      <c r="I217" s="11" t="s">
        <v>142</v>
      </c>
      <c r="J217" s="27">
        <v>237</v>
      </c>
      <c r="K217" s="28">
        <v>1</v>
      </c>
      <c r="L217" s="29">
        <v>15831228</v>
      </c>
      <c r="M217" s="29">
        <v>47782</v>
      </c>
      <c r="N217" s="30">
        <v>8442533</v>
      </c>
      <c r="O217" s="30">
        <f t="shared" si="35"/>
        <v>7436477</v>
      </c>
      <c r="P217" s="31">
        <v>0</v>
      </c>
      <c r="Q217" s="32">
        <f t="shared" si="36"/>
        <v>0</v>
      </c>
      <c r="R217" s="29">
        <v>351112</v>
      </c>
      <c r="S217" s="30">
        <v>0</v>
      </c>
      <c r="T217" s="30">
        <f t="shared" si="37"/>
        <v>351112</v>
      </c>
      <c r="U217" s="33">
        <v>0</v>
      </c>
      <c r="V217" s="34">
        <f t="shared" si="38"/>
        <v>0</v>
      </c>
      <c r="W217" s="11"/>
    </row>
    <row r="218" spans="7:23" x14ac:dyDescent="0.3">
      <c r="G218" s="26"/>
      <c r="H218" s="11">
        <v>71</v>
      </c>
      <c r="I218" s="11" t="s">
        <v>18</v>
      </c>
      <c r="J218" s="27">
        <v>237</v>
      </c>
      <c r="K218" s="28">
        <v>1</v>
      </c>
      <c r="L218" s="29">
        <v>15831228</v>
      </c>
      <c r="M218" s="29">
        <v>47782</v>
      </c>
      <c r="N218" s="30">
        <v>8442533</v>
      </c>
      <c r="O218" s="30">
        <f t="shared" si="35"/>
        <v>7436477</v>
      </c>
      <c r="P218" s="31">
        <v>1.1E-5</v>
      </c>
      <c r="Q218" s="32">
        <f t="shared" si="36"/>
        <v>81.801247000000004</v>
      </c>
      <c r="R218" s="29">
        <v>351112</v>
      </c>
      <c r="S218" s="30">
        <v>0</v>
      </c>
      <c r="T218" s="30">
        <f t="shared" si="37"/>
        <v>351112</v>
      </c>
      <c r="U218" s="33">
        <v>1.2E-5</v>
      </c>
      <c r="V218" s="34">
        <f t="shared" si="38"/>
        <v>4.2133440000000002</v>
      </c>
      <c r="W218" s="11"/>
    </row>
    <row r="219" spans="7:23" x14ac:dyDescent="0.3">
      <c r="G219" s="26"/>
      <c r="H219" s="11">
        <v>72</v>
      </c>
      <c r="I219" s="11" t="s">
        <v>28</v>
      </c>
      <c r="J219" s="27">
        <v>237</v>
      </c>
      <c r="K219" s="28">
        <v>1</v>
      </c>
      <c r="L219" s="29">
        <v>15831228</v>
      </c>
      <c r="M219" s="29">
        <v>47782</v>
      </c>
      <c r="N219" s="30">
        <v>8442533</v>
      </c>
      <c r="O219" s="30">
        <f t="shared" si="35"/>
        <v>7436477</v>
      </c>
      <c r="P219" s="31">
        <v>3.1799999999999998E-4</v>
      </c>
      <c r="Q219" s="32">
        <f t="shared" si="36"/>
        <v>2364.7996859999998</v>
      </c>
      <c r="R219" s="29">
        <v>351112</v>
      </c>
      <c r="S219" s="30">
        <v>0</v>
      </c>
      <c r="T219" s="30">
        <f t="shared" si="37"/>
        <v>351112</v>
      </c>
      <c r="U219" s="33">
        <v>3.3700000000000001E-4</v>
      </c>
      <c r="V219" s="34">
        <f t="shared" si="38"/>
        <v>118.324744</v>
      </c>
      <c r="W219" s="11"/>
    </row>
    <row r="220" spans="7:23" x14ac:dyDescent="0.3">
      <c r="G220" s="26"/>
      <c r="H220" s="11">
        <v>117</v>
      </c>
      <c r="I220" s="11" t="s">
        <v>21</v>
      </c>
      <c r="J220" s="27">
        <v>237</v>
      </c>
      <c r="K220" s="28">
        <v>1</v>
      </c>
      <c r="L220" s="29">
        <v>15831228</v>
      </c>
      <c r="M220" s="29">
        <v>47782</v>
      </c>
      <c r="N220" s="30">
        <v>8442533</v>
      </c>
      <c r="O220" s="30">
        <f t="shared" si="35"/>
        <v>7436477</v>
      </c>
      <c r="P220" s="31">
        <v>2.7300000000000002E-4</v>
      </c>
      <c r="Q220" s="32">
        <f t="shared" si="36"/>
        <v>2030.1582210000001</v>
      </c>
      <c r="R220" s="29">
        <v>351112</v>
      </c>
      <c r="S220" s="30">
        <v>0</v>
      </c>
      <c r="T220" s="30">
        <f t="shared" si="37"/>
        <v>351112</v>
      </c>
      <c r="U220" s="33">
        <v>2.8800000000000001E-4</v>
      </c>
      <c r="V220" s="34">
        <f t="shared" si="38"/>
        <v>101.120256</v>
      </c>
      <c r="W220" s="11"/>
    </row>
    <row r="221" spans="7:23" x14ac:dyDescent="0.3">
      <c r="G221" s="26"/>
      <c r="H221" s="11">
        <v>122</v>
      </c>
      <c r="I221" s="11" t="s">
        <v>138</v>
      </c>
      <c r="J221" s="27">
        <v>237</v>
      </c>
      <c r="K221" s="28">
        <v>1</v>
      </c>
      <c r="L221" s="29">
        <v>15831228</v>
      </c>
      <c r="M221" s="29">
        <v>47782</v>
      </c>
      <c r="N221" s="30">
        <v>8442533</v>
      </c>
      <c r="O221" s="30">
        <f t="shared" si="35"/>
        <v>7436477</v>
      </c>
      <c r="P221" s="31">
        <v>0</v>
      </c>
      <c r="Q221" s="32">
        <f t="shared" si="36"/>
        <v>0</v>
      </c>
      <c r="R221" s="29">
        <v>351112</v>
      </c>
      <c r="S221" s="30">
        <v>0</v>
      </c>
      <c r="T221" s="30">
        <f t="shared" si="37"/>
        <v>351112</v>
      </c>
      <c r="U221" s="33">
        <v>0</v>
      </c>
      <c r="V221" s="34">
        <f t="shared" si="38"/>
        <v>0</v>
      </c>
      <c r="W221" s="11"/>
    </row>
    <row r="222" spans="7:23" x14ac:dyDescent="0.3">
      <c r="G222" s="26"/>
      <c r="H222" s="11"/>
      <c r="I222" s="11"/>
      <c r="J222" s="27"/>
      <c r="K222" s="28"/>
      <c r="L222" s="30"/>
      <c r="M222" s="30"/>
      <c r="N222" s="30"/>
      <c r="O222" s="30"/>
      <c r="P222" s="33"/>
      <c r="Q222" s="32"/>
      <c r="R222" s="30"/>
      <c r="S222" s="30"/>
      <c r="T222" s="30"/>
      <c r="U222" s="33"/>
      <c r="V222" s="34"/>
      <c r="W222" s="11"/>
    </row>
    <row r="223" spans="7:23" ht="15.6" x14ac:dyDescent="0.3">
      <c r="G223" s="39">
        <v>69</v>
      </c>
      <c r="H223" s="40" t="s">
        <v>142</v>
      </c>
      <c r="I223" s="11"/>
      <c r="J223" s="27"/>
      <c r="K223" s="28"/>
      <c r="L223" s="30"/>
      <c r="M223" s="30"/>
      <c r="N223" s="30"/>
      <c r="O223" s="30"/>
      <c r="P223" s="33"/>
      <c r="Q223" s="32"/>
      <c r="R223" s="30"/>
      <c r="S223" s="30"/>
      <c r="T223" s="30"/>
      <c r="U223" s="33"/>
      <c r="V223" s="34"/>
      <c r="W223" s="11"/>
    </row>
    <row r="224" spans="7:23" x14ac:dyDescent="0.3">
      <c r="G224" s="26"/>
      <c r="H224" s="11">
        <v>1</v>
      </c>
      <c r="I224" s="11" t="s">
        <v>11</v>
      </c>
      <c r="J224" s="27">
        <v>841</v>
      </c>
      <c r="K224" s="28">
        <v>1</v>
      </c>
      <c r="L224" s="29">
        <v>0</v>
      </c>
      <c r="M224" s="29">
        <v>295828</v>
      </c>
      <c r="N224" s="30">
        <v>203223</v>
      </c>
      <c r="O224" s="30">
        <f t="shared" ref="O224:O239" si="39">(L224+M224-N224)*K224</f>
        <v>92605</v>
      </c>
      <c r="P224" s="31">
        <v>1.91E-3</v>
      </c>
      <c r="Q224" s="32">
        <f t="shared" ref="Q224:Q239" si="40">O224*P224</f>
        <v>176.87555</v>
      </c>
      <c r="R224" s="29">
        <v>0</v>
      </c>
      <c r="S224" s="30">
        <v>0</v>
      </c>
      <c r="T224" s="30">
        <f t="shared" ref="T224:T239" si="41">(R224-S224)*K224</f>
        <v>0</v>
      </c>
      <c r="U224" s="33">
        <v>1.9740000000000001E-3</v>
      </c>
      <c r="V224" s="34">
        <f t="shared" ref="V224:V239" si="42">T224*U224</f>
        <v>0</v>
      </c>
      <c r="W224" s="11"/>
    </row>
    <row r="225" spans="7:23" x14ac:dyDescent="0.3">
      <c r="G225" s="26"/>
      <c r="H225" s="11">
        <v>2</v>
      </c>
      <c r="I225" s="11" t="s">
        <v>27</v>
      </c>
      <c r="J225" s="27">
        <v>841</v>
      </c>
      <c r="K225" s="28">
        <v>1</v>
      </c>
      <c r="L225" s="29">
        <v>0</v>
      </c>
      <c r="M225" s="29">
        <v>295828</v>
      </c>
      <c r="N225" s="30">
        <v>203223</v>
      </c>
      <c r="O225" s="30">
        <f t="shared" si="39"/>
        <v>92605</v>
      </c>
      <c r="P225" s="31">
        <v>2.6899999999999998E-4</v>
      </c>
      <c r="Q225" s="32">
        <f t="shared" si="40"/>
        <v>24.910744999999999</v>
      </c>
      <c r="R225" s="29">
        <v>0</v>
      </c>
      <c r="S225" s="30">
        <v>0</v>
      </c>
      <c r="T225" s="30">
        <f t="shared" si="41"/>
        <v>0</v>
      </c>
      <c r="U225" s="33">
        <v>2.9500000000000001E-4</v>
      </c>
      <c r="V225" s="34">
        <f t="shared" si="42"/>
        <v>0</v>
      </c>
      <c r="W225" s="11"/>
    </row>
    <row r="226" spans="7:23" x14ac:dyDescent="0.3">
      <c r="G226" s="26"/>
      <c r="H226" s="11">
        <v>3</v>
      </c>
      <c r="I226" s="11" t="s">
        <v>20</v>
      </c>
      <c r="J226" s="27">
        <v>841</v>
      </c>
      <c r="K226" s="28">
        <v>1</v>
      </c>
      <c r="L226" s="29">
        <v>0</v>
      </c>
      <c r="M226" s="29">
        <v>295828</v>
      </c>
      <c r="N226" s="30">
        <v>203223</v>
      </c>
      <c r="O226" s="30">
        <f t="shared" si="39"/>
        <v>92605</v>
      </c>
      <c r="P226" s="31">
        <v>5.9699999999999998E-4</v>
      </c>
      <c r="Q226" s="32">
        <f t="shared" si="40"/>
        <v>55.285184999999998</v>
      </c>
      <c r="R226" s="29">
        <v>0</v>
      </c>
      <c r="S226" s="30">
        <v>0</v>
      </c>
      <c r="T226" s="30">
        <f t="shared" si="41"/>
        <v>0</v>
      </c>
      <c r="U226" s="33">
        <v>6.3100000000000005E-4</v>
      </c>
      <c r="V226" s="34">
        <f t="shared" si="42"/>
        <v>0</v>
      </c>
      <c r="W226" s="11"/>
    </row>
    <row r="227" spans="7:23" x14ac:dyDescent="0.3">
      <c r="G227" s="26"/>
      <c r="H227" s="11">
        <v>4</v>
      </c>
      <c r="I227" s="11" t="s">
        <v>10</v>
      </c>
      <c r="J227" s="27">
        <v>841</v>
      </c>
      <c r="K227" s="28">
        <v>0.6</v>
      </c>
      <c r="L227" s="29">
        <v>0</v>
      </c>
      <c r="M227" s="29">
        <v>295828</v>
      </c>
      <c r="N227" s="30">
        <v>203223</v>
      </c>
      <c r="O227" s="30">
        <f t="shared" si="39"/>
        <v>55563</v>
      </c>
      <c r="P227" s="31">
        <v>9.2750000000000003E-3</v>
      </c>
      <c r="Q227" s="32">
        <f t="shared" si="40"/>
        <v>515.34682499999997</v>
      </c>
      <c r="R227" s="29">
        <v>0</v>
      </c>
      <c r="S227" s="30">
        <v>0</v>
      </c>
      <c r="T227" s="30">
        <f t="shared" si="41"/>
        <v>0</v>
      </c>
      <c r="U227" s="33">
        <v>9.2949999999999994E-3</v>
      </c>
      <c r="V227" s="34">
        <f t="shared" si="42"/>
        <v>0</v>
      </c>
      <c r="W227" s="11"/>
    </row>
    <row r="228" spans="7:23" x14ac:dyDescent="0.3">
      <c r="G228" s="26"/>
      <c r="H228" s="11">
        <v>6</v>
      </c>
      <c r="I228" s="11" t="s">
        <v>118</v>
      </c>
      <c r="J228" s="27">
        <v>841</v>
      </c>
      <c r="K228" s="28">
        <v>0.6</v>
      </c>
      <c r="L228" s="29">
        <v>0</v>
      </c>
      <c r="M228" s="29">
        <v>295828</v>
      </c>
      <c r="N228" s="30">
        <v>203223</v>
      </c>
      <c r="O228" s="30">
        <f t="shared" si="39"/>
        <v>55563</v>
      </c>
      <c r="P228" s="31">
        <v>0</v>
      </c>
      <c r="Q228" s="32">
        <f t="shared" si="40"/>
        <v>0</v>
      </c>
      <c r="R228" s="29">
        <v>0</v>
      </c>
      <c r="S228" s="30">
        <v>0</v>
      </c>
      <c r="T228" s="30">
        <f t="shared" si="41"/>
        <v>0</v>
      </c>
      <c r="U228" s="33">
        <v>0</v>
      </c>
      <c r="V228" s="34">
        <f t="shared" si="42"/>
        <v>0</v>
      </c>
      <c r="W228" s="11"/>
    </row>
    <row r="229" spans="7:23" x14ac:dyDescent="0.3">
      <c r="G229" s="26"/>
      <c r="H229" s="11">
        <v>7</v>
      </c>
      <c r="I229" s="11" t="s">
        <v>9</v>
      </c>
      <c r="J229" s="27">
        <v>841</v>
      </c>
      <c r="K229" s="28">
        <v>1</v>
      </c>
      <c r="L229" s="29">
        <v>0</v>
      </c>
      <c r="M229" s="29">
        <v>295828</v>
      </c>
      <c r="N229" s="30">
        <v>203223</v>
      </c>
      <c r="O229" s="30">
        <f t="shared" si="39"/>
        <v>92605</v>
      </c>
      <c r="P229" s="31">
        <v>1.27E-4</v>
      </c>
      <c r="Q229" s="32">
        <f t="shared" si="40"/>
        <v>11.760835</v>
      </c>
      <c r="R229" s="29">
        <v>0</v>
      </c>
      <c r="S229" s="30">
        <v>0</v>
      </c>
      <c r="T229" s="30">
        <f t="shared" si="41"/>
        <v>0</v>
      </c>
      <c r="U229" s="33">
        <v>1.34E-4</v>
      </c>
      <c r="V229" s="34">
        <f t="shared" si="42"/>
        <v>0</v>
      </c>
      <c r="W229" s="11"/>
    </row>
    <row r="230" spans="7:23" x14ac:dyDescent="0.3">
      <c r="G230" s="26"/>
      <c r="H230" s="11">
        <v>8</v>
      </c>
      <c r="I230" s="11" t="s">
        <v>23</v>
      </c>
      <c r="J230" s="27">
        <v>841</v>
      </c>
      <c r="K230" s="28">
        <v>1</v>
      </c>
      <c r="L230" s="29">
        <v>0</v>
      </c>
      <c r="M230" s="29">
        <v>295828</v>
      </c>
      <c r="N230" s="30">
        <v>203223</v>
      </c>
      <c r="O230" s="30">
        <f t="shared" si="39"/>
        <v>92605</v>
      </c>
      <c r="P230" s="31">
        <v>1.8699999999999999E-4</v>
      </c>
      <c r="Q230" s="32">
        <f t="shared" si="40"/>
        <v>17.317135</v>
      </c>
      <c r="R230" s="29">
        <v>0</v>
      </c>
      <c r="S230" s="30">
        <v>0</v>
      </c>
      <c r="T230" s="30">
        <f t="shared" si="41"/>
        <v>0</v>
      </c>
      <c r="U230" s="33">
        <v>1.9599999999999999E-4</v>
      </c>
      <c r="V230" s="34">
        <f t="shared" si="42"/>
        <v>0</v>
      </c>
      <c r="W230" s="11"/>
    </row>
    <row r="231" spans="7:23" x14ac:dyDescent="0.3">
      <c r="G231" s="26"/>
      <c r="H231" s="11">
        <v>9</v>
      </c>
      <c r="I231" s="11" t="s">
        <v>0</v>
      </c>
      <c r="J231" s="27">
        <v>841</v>
      </c>
      <c r="K231" s="28">
        <v>1</v>
      </c>
      <c r="L231" s="29">
        <v>0</v>
      </c>
      <c r="M231" s="29">
        <v>295828</v>
      </c>
      <c r="N231" s="30">
        <v>203223</v>
      </c>
      <c r="O231" s="30">
        <f t="shared" si="39"/>
        <v>92605</v>
      </c>
      <c r="P231" s="31">
        <v>2.6600000000000001E-4</v>
      </c>
      <c r="Q231" s="32">
        <f t="shared" si="40"/>
        <v>24.632930000000002</v>
      </c>
      <c r="R231" s="29">
        <v>0</v>
      </c>
      <c r="S231" s="30">
        <v>0</v>
      </c>
      <c r="T231" s="30">
        <f t="shared" si="41"/>
        <v>0</v>
      </c>
      <c r="U231" s="33">
        <v>2.8299999999999999E-4</v>
      </c>
      <c r="V231" s="34">
        <f t="shared" si="42"/>
        <v>0</v>
      </c>
      <c r="W231" s="11"/>
    </row>
    <row r="232" spans="7:23" x14ac:dyDescent="0.3">
      <c r="G232" s="26"/>
      <c r="H232" s="11">
        <v>29</v>
      </c>
      <c r="I232" s="11" t="s">
        <v>24</v>
      </c>
      <c r="J232" s="27">
        <v>841</v>
      </c>
      <c r="K232" s="28">
        <v>1</v>
      </c>
      <c r="L232" s="29">
        <v>0</v>
      </c>
      <c r="M232" s="29">
        <v>295828</v>
      </c>
      <c r="N232" s="30">
        <v>203223</v>
      </c>
      <c r="O232" s="30">
        <f t="shared" si="39"/>
        <v>92605</v>
      </c>
      <c r="P232" s="31">
        <v>3.1029999999999999E-3</v>
      </c>
      <c r="Q232" s="32">
        <f t="shared" si="40"/>
        <v>287.35331500000001</v>
      </c>
      <c r="R232" s="29">
        <v>0</v>
      </c>
      <c r="S232" s="30">
        <v>0</v>
      </c>
      <c r="T232" s="30">
        <f t="shared" si="41"/>
        <v>0</v>
      </c>
      <c r="U232" s="33">
        <v>3.2200000000000002E-3</v>
      </c>
      <c r="V232" s="34">
        <f t="shared" si="42"/>
        <v>0</v>
      </c>
      <c r="W232" s="11"/>
    </row>
    <row r="233" spans="7:23" x14ac:dyDescent="0.3">
      <c r="G233" s="26"/>
      <c r="H233" s="11">
        <v>38</v>
      </c>
      <c r="I233" s="11" t="s">
        <v>12</v>
      </c>
      <c r="J233" s="27">
        <v>841</v>
      </c>
      <c r="K233" s="28">
        <v>1</v>
      </c>
      <c r="L233" s="29">
        <v>0</v>
      </c>
      <c r="M233" s="29">
        <v>295828</v>
      </c>
      <c r="N233" s="30">
        <v>203223</v>
      </c>
      <c r="O233" s="30">
        <f t="shared" si="39"/>
        <v>92605</v>
      </c>
      <c r="P233" s="31">
        <v>7.8999999999999996E-5</v>
      </c>
      <c r="Q233" s="32">
        <f t="shared" si="40"/>
        <v>7.3157949999999996</v>
      </c>
      <c r="R233" s="29">
        <v>0</v>
      </c>
      <c r="S233" s="30">
        <v>0</v>
      </c>
      <c r="T233" s="30">
        <f t="shared" si="41"/>
        <v>0</v>
      </c>
      <c r="U233" s="33">
        <v>8.2999999999999998E-5</v>
      </c>
      <c r="V233" s="34">
        <f t="shared" si="42"/>
        <v>0</v>
      </c>
      <c r="W233" s="11"/>
    </row>
    <row r="234" spans="7:23" x14ac:dyDescent="0.3">
      <c r="G234" s="26"/>
      <c r="H234" s="11">
        <v>55</v>
      </c>
      <c r="I234" s="11" t="s">
        <v>26</v>
      </c>
      <c r="J234" s="27">
        <v>841</v>
      </c>
      <c r="K234" s="28">
        <v>1</v>
      </c>
      <c r="L234" s="29">
        <v>0</v>
      </c>
      <c r="M234" s="29">
        <v>295828</v>
      </c>
      <c r="N234" s="30">
        <v>203223</v>
      </c>
      <c r="O234" s="30">
        <f t="shared" si="39"/>
        <v>92605</v>
      </c>
      <c r="P234" s="31">
        <v>1.5699999999999999E-4</v>
      </c>
      <c r="Q234" s="32">
        <f t="shared" si="40"/>
        <v>14.538985</v>
      </c>
      <c r="R234" s="29">
        <v>0</v>
      </c>
      <c r="S234" s="30">
        <v>0</v>
      </c>
      <c r="T234" s="30">
        <f t="shared" si="41"/>
        <v>0</v>
      </c>
      <c r="U234" s="33">
        <v>2.1100000000000001E-4</v>
      </c>
      <c r="V234" s="34">
        <f t="shared" si="42"/>
        <v>0</v>
      </c>
      <c r="W234" s="11"/>
    </row>
    <row r="235" spans="7:23" x14ac:dyDescent="0.3">
      <c r="G235" s="26"/>
      <c r="H235" s="11">
        <v>69</v>
      </c>
      <c r="I235" s="11" t="s">
        <v>142</v>
      </c>
      <c r="J235" s="27">
        <v>841</v>
      </c>
      <c r="K235" s="28">
        <v>1</v>
      </c>
      <c r="L235" s="29">
        <v>0</v>
      </c>
      <c r="M235" s="29">
        <v>295828</v>
      </c>
      <c r="N235" s="30">
        <v>203223</v>
      </c>
      <c r="O235" s="30">
        <f t="shared" si="39"/>
        <v>92605</v>
      </c>
      <c r="P235" s="31">
        <v>0</v>
      </c>
      <c r="Q235" s="32">
        <f t="shared" si="40"/>
        <v>0</v>
      </c>
      <c r="R235" s="29">
        <v>0</v>
      </c>
      <c r="S235" s="30">
        <v>0</v>
      </c>
      <c r="T235" s="30">
        <f t="shared" si="41"/>
        <v>0</v>
      </c>
      <c r="U235" s="33">
        <v>0</v>
      </c>
      <c r="V235" s="34">
        <f t="shared" si="42"/>
        <v>0</v>
      </c>
      <c r="W235" s="11"/>
    </row>
    <row r="236" spans="7:23" x14ac:dyDescent="0.3">
      <c r="G236" s="26"/>
      <c r="H236" s="11">
        <v>71</v>
      </c>
      <c r="I236" s="11" t="s">
        <v>18</v>
      </c>
      <c r="J236" s="27">
        <v>841</v>
      </c>
      <c r="K236" s="28">
        <v>1</v>
      </c>
      <c r="L236" s="29">
        <v>0</v>
      </c>
      <c r="M236" s="29">
        <v>295828</v>
      </c>
      <c r="N236" s="30">
        <v>203223</v>
      </c>
      <c r="O236" s="30">
        <f t="shared" si="39"/>
        <v>92605</v>
      </c>
      <c r="P236" s="31">
        <v>1.1E-5</v>
      </c>
      <c r="Q236" s="32">
        <f t="shared" si="40"/>
        <v>1.0186549999999999</v>
      </c>
      <c r="R236" s="29">
        <v>0</v>
      </c>
      <c r="S236" s="30">
        <v>0</v>
      </c>
      <c r="T236" s="30">
        <f t="shared" si="41"/>
        <v>0</v>
      </c>
      <c r="U236" s="33">
        <v>1.2E-5</v>
      </c>
      <c r="V236" s="34">
        <f t="shared" si="42"/>
        <v>0</v>
      </c>
      <c r="W236" s="11"/>
    </row>
    <row r="237" spans="7:23" x14ac:dyDescent="0.3">
      <c r="G237" s="26"/>
      <c r="H237" s="11">
        <v>72</v>
      </c>
      <c r="I237" s="11" t="s">
        <v>28</v>
      </c>
      <c r="J237" s="27">
        <v>841</v>
      </c>
      <c r="K237" s="28">
        <v>1</v>
      </c>
      <c r="L237" s="29">
        <v>0</v>
      </c>
      <c r="M237" s="29">
        <v>295828</v>
      </c>
      <c r="N237" s="30">
        <v>203223</v>
      </c>
      <c r="O237" s="30">
        <f t="shared" si="39"/>
        <v>92605</v>
      </c>
      <c r="P237" s="31">
        <v>3.1799999999999998E-4</v>
      </c>
      <c r="Q237" s="32">
        <f t="shared" si="40"/>
        <v>29.448389999999996</v>
      </c>
      <c r="R237" s="29">
        <v>0</v>
      </c>
      <c r="S237" s="30">
        <v>0</v>
      </c>
      <c r="T237" s="30">
        <f t="shared" si="41"/>
        <v>0</v>
      </c>
      <c r="U237" s="33">
        <v>3.3700000000000001E-4</v>
      </c>
      <c r="V237" s="34">
        <f t="shared" si="42"/>
        <v>0</v>
      </c>
      <c r="W237" s="11"/>
    </row>
    <row r="238" spans="7:23" x14ac:dyDescent="0.3">
      <c r="G238" s="26"/>
      <c r="H238" s="11">
        <v>117</v>
      </c>
      <c r="I238" s="11" t="s">
        <v>21</v>
      </c>
      <c r="J238" s="27">
        <v>841</v>
      </c>
      <c r="K238" s="28">
        <v>1</v>
      </c>
      <c r="L238" s="29">
        <v>0</v>
      </c>
      <c r="M238" s="29">
        <v>295828</v>
      </c>
      <c r="N238" s="30">
        <v>203223</v>
      </c>
      <c r="O238" s="30">
        <f t="shared" si="39"/>
        <v>92605</v>
      </c>
      <c r="P238" s="31">
        <v>2.7300000000000002E-4</v>
      </c>
      <c r="Q238" s="32">
        <f t="shared" si="40"/>
        <v>25.281165000000001</v>
      </c>
      <c r="R238" s="29">
        <v>0</v>
      </c>
      <c r="S238" s="30">
        <v>0</v>
      </c>
      <c r="T238" s="30">
        <f t="shared" si="41"/>
        <v>0</v>
      </c>
      <c r="U238" s="33">
        <v>2.8800000000000001E-4</v>
      </c>
      <c r="V238" s="34">
        <f t="shared" si="42"/>
        <v>0</v>
      </c>
      <c r="W238" s="11"/>
    </row>
    <row r="239" spans="7:23" x14ac:dyDescent="0.3">
      <c r="G239" s="26"/>
      <c r="H239" s="11">
        <v>122</v>
      </c>
      <c r="I239" s="11" t="s">
        <v>138</v>
      </c>
      <c r="J239" s="27">
        <v>841</v>
      </c>
      <c r="K239" s="28">
        <v>1</v>
      </c>
      <c r="L239" s="29">
        <v>0</v>
      </c>
      <c r="M239" s="29">
        <v>295828</v>
      </c>
      <c r="N239" s="30">
        <v>203223</v>
      </c>
      <c r="O239" s="30">
        <f t="shared" si="39"/>
        <v>92605</v>
      </c>
      <c r="P239" s="31">
        <v>0</v>
      </c>
      <c r="Q239" s="32">
        <f t="shared" si="40"/>
        <v>0</v>
      </c>
      <c r="R239" s="29">
        <v>0</v>
      </c>
      <c r="S239" s="30">
        <v>0</v>
      </c>
      <c r="T239" s="30">
        <f t="shared" si="41"/>
        <v>0</v>
      </c>
      <c r="U239" s="33">
        <v>0</v>
      </c>
      <c r="V239" s="34">
        <f t="shared" si="42"/>
        <v>0</v>
      </c>
      <c r="W239" s="11"/>
    </row>
    <row r="240" spans="7:23" ht="15" thickBot="1" x14ac:dyDescent="0.35">
      <c r="G240" s="35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7"/>
    </row>
    <row r="241" spans="7:23" x14ac:dyDescent="0.3">
      <c r="G241" s="11">
        <v>69</v>
      </c>
      <c r="H241" s="11" t="s">
        <v>142</v>
      </c>
      <c r="I241" s="11"/>
      <c r="J241" s="27"/>
      <c r="K241" s="28"/>
      <c r="L241" s="30"/>
      <c r="M241" s="30"/>
      <c r="N241" s="30"/>
      <c r="O241" s="30"/>
      <c r="P241" s="33"/>
      <c r="Q241" s="32">
        <f>SUM(Q205:Q240)</f>
        <v>102475.90225000004</v>
      </c>
      <c r="R241" s="30"/>
      <c r="S241" s="30"/>
      <c r="T241" s="30"/>
      <c r="U241" s="33"/>
      <c r="V241" s="32">
        <f>SUM(V205:V240)</f>
        <v>4930.6658159999988</v>
      </c>
      <c r="W241" s="38">
        <f>Q241+V241</f>
        <v>107406.56806600004</v>
      </c>
    </row>
    <row r="242" spans="7:23" x14ac:dyDescent="0.3">
      <c r="G242" s="11"/>
      <c r="H242" s="11"/>
      <c r="I242" s="11"/>
      <c r="J242" s="27"/>
      <c r="K242" s="28"/>
      <c r="L242" s="30"/>
      <c r="M242" s="30"/>
      <c r="N242" s="30"/>
      <c r="O242" s="30"/>
      <c r="P242" s="33"/>
      <c r="Q242" s="32"/>
      <c r="R242" s="30"/>
      <c r="S242" s="30"/>
      <c r="T242" s="30"/>
      <c r="U242" s="33"/>
      <c r="V242" s="32"/>
      <c r="W242" s="11"/>
    </row>
    <row r="243" spans="7:23" ht="15" thickBot="1" x14ac:dyDescent="0.35">
      <c r="G243" s="11"/>
      <c r="H243" s="11"/>
      <c r="I243" s="11"/>
      <c r="J243" s="12" t="s">
        <v>100</v>
      </c>
      <c r="K243" s="13" t="s">
        <v>101</v>
      </c>
      <c r="L243" s="14" t="s">
        <v>102</v>
      </c>
      <c r="M243" s="14" t="s">
        <v>103</v>
      </c>
      <c r="N243" s="14" t="s">
        <v>104</v>
      </c>
      <c r="O243" s="14" t="s">
        <v>105</v>
      </c>
      <c r="P243" s="15" t="s">
        <v>106</v>
      </c>
      <c r="Q243" s="16" t="s">
        <v>107</v>
      </c>
      <c r="R243" s="14" t="s">
        <v>108</v>
      </c>
      <c r="S243" s="14" t="s">
        <v>109</v>
      </c>
      <c r="T243" s="14" t="s">
        <v>110</v>
      </c>
      <c r="U243" s="15" t="s">
        <v>111</v>
      </c>
      <c r="V243" s="16" t="s">
        <v>112</v>
      </c>
      <c r="W243" s="11"/>
    </row>
    <row r="244" spans="7:23" ht="15.6" x14ac:dyDescent="0.3">
      <c r="G244" s="17">
        <v>70</v>
      </c>
      <c r="H244" s="18" t="s">
        <v>143</v>
      </c>
      <c r="I244" s="19"/>
      <c r="J244" s="20"/>
      <c r="K244" s="21"/>
      <c r="L244" s="22"/>
      <c r="M244" s="22"/>
      <c r="N244" s="22"/>
      <c r="O244" s="22"/>
      <c r="P244" s="23"/>
      <c r="Q244" s="24"/>
      <c r="R244" s="22"/>
      <c r="S244" s="22"/>
      <c r="T244" s="22"/>
      <c r="U244" s="23"/>
      <c r="V244" s="25"/>
      <c r="W244" s="11"/>
    </row>
    <row r="245" spans="7:23" x14ac:dyDescent="0.3">
      <c r="G245" s="26"/>
      <c r="H245" s="11">
        <v>1</v>
      </c>
      <c r="I245" s="11" t="s">
        <v>11</v>
      </c>
      <c r="J245" s="27">
        <v>238</v>
      </c>
      <c r="K245" s="28">
        <v>1</v>
      </c>
      <c r="L245" s="29">
        <v>7987334</v>
      </c>
      <c r="M245" s="29">
        <v>100468</v>
      </c>
      <c r="N245" s="30">
        <v>3175475</v>
      </c>
      <c r="O245" s="30">
        <f t="shared" ref="O245:O261" si="43">(L245+M245-N245)*K245</f>
        <v>4912327</v>
      </c>
      <c r="P245" s="31">
        <v>1.91E-3</v>
      </c>
      <c r="Q245" s="32">
        <f t="shared" ref="Q245:Q261" si="44">O245*P245</f>
        <v>9382.54457</v>
      </c>
      <c r="R245" s="29">
        <v>118762</v>
      </c>
      <c r="S245" s="30">
        <v>946728</v>
      </c>
      <c r="T245" s="30">
        <f t="shared" ref="T245:T261" si="45">(R245-S245)*K245</f>
        <v>-827966</v>
      </c>
      <c r="U245" s="33">
        <v>1.9740000000000001E-3</v>
      </c>
      <c r="V245" s="34">
        <f t="shared" ref="V245:V261" si="46">T245*U245</f>
        <v>-1634.404884</v>
      </c>
      <c r="W245" s="11"/>
    </row>
    <row r="246" spans="7:23" x14ac:dyDescent="0.3">
      <c r="G246" s="26"/>
      <c r="H246" s="11">
        <v>2</v>
      </c>
      <c r="I246" s="11" t="s">
        <v>27</v>
      </c>
      <c r="J246" s="27">
        <v>238</v>
      </c>
      <c r="K246" s="28">
        <v>1</v>
      </c>
      <c r="L246" s="29">
        <v>7987334</v>
      </c>
      <c r="M246" s="29">
        <v>100468</v>
      </c>
      <c r="N246" s="30">
        <v>3175475</v>
      </c>
      <c r="O246" s="30">
        <f t="shared" si="43"/>
        <v>4912327</v>
      </c>
      <c r="P246" s="31">
        <v>2.6899999999999998E-4</v>
      </c>
      <c r="Q246" s="32">
        <f t="shared" si="44"/>
        <v>1321.4159629999999</v>
      </c>
      <c r="R246" s="29">
        <v>118762</v>
      </c>
      <c r="S246" s="30">
        <v>946728</v>
      </c>
      <c r="T246" s="30">
        <f t="shared" si="45"/>
        <v>-827966</v>
      </c>
      <c r="U246" s="33">
        <v>2.9500000000000001E-4</v>
      </c>
      <c r="V246" s="34">
        <f t="shared" si="46"/>
        <v>-244.24997000000002</v>
      </c>
      <c r="W246" s="11"/>
    </row>
    <row r="247" spans="7:23" x14ac:dyDescent="0.3">
      <c r="G247" s="26"/>
      <c r="H247" s="11">
        <v>3</v>
      </c>
      <c r="I247" s="11" t="s">
        <v>20</v>
      </c>
      <c r="J247" s="27">
        <v>238</v>
      </c>
      <c r="K247" s="28">
        <v>1</v>
      </c>
      <c r="L247" s="29">
        <v>7987334</v>
      </c>
      <c r="M247" s="29">
        <v>100468</v>
      </c>
      <c r="N247" s="30">
        <v>3175475</v>
      </c>
      <c r="O247" s="30">
        <f t="shared" si="43"/>
        <v>4912327</v>
      </c>
      <c r="P247" s="31">
        <v>5.9699999999999998E-4</v>
      </c>
      <c r="Q247" s="32">
        <f t="shared" si="44"/>
        <v>2932.6592190000001</v>
      </c>
      <c r="R247" s="29">
        <v>118762</v>
      </c>
      <c r="S247" s="30">
        <v>946728</v>
      </c>
      <c r="T247" s="30">
        <f t="shared" si="45"/>
        <v>-827966</v>
      </c>
      <c r="U247" s="33">
        <v>6.3100000000000005E-4</v>
      </c>
      <c r="V247" s="34">
        <f t="shared" si="46"/>
        <v>-522.44654600000001</v>
      </c>
      <c r="W247" s="11"/>
    </row>
    <row r="248" spans="7:23" x14ac:dyDescent="0.3">
      <c r="G248" s="26"/>
      <c r="H248" s="11">
        <v>4</v>
      </c>
      <c r="I248" s="11" t="s">
        <v>10</v>
      </c>
      <c r="J248" s="27">
        <v>238</v>
      </c>
      <c r="K248" s="28">
        <v>0.6</v>
      </c>
      <c r="L248" s="29">
        <v>7987334</v>
      </c>
      <c r="M248" s="29">
        <v>100468</v>
      </c>
      <c r="N248" s="30">
        <v>3175475</v>
      </c>
      <c r="O248" s="30">
        <f t="shared" si="43"/>
        <v>2947396.1999999997</v>
      </c>
      <c r="P248" s="31">
        <v>9.2750000000000003E-3</v>
      </c>
      <c r="Q248" s="32">
        <f t="shared" si="44"/>
        <v>27337.099754999999</v>
      </c>
      <c r="R248" s="29">
        <v>118762</v>
      </c>
      <c r="S248" s="30">
        <v>946728</v>
      </c>
      <c r="T248" s="30">
        <f t="shared" si="45"/>
        <v>-496779.6</v>
      </c>
      <c r="U248" s="33">
        <v>9.2949999999999994E-3</v>
      </c>
      <c r="V248" s="34">
        <f t="shared" si="46"/>
        <v>-4617.5663819999991</v>
      </c>
      <c r="W248" s="11"/>
    </row>
    <row r="249" spans="7:23" x14ac:dyDescent="0.3">
      <c r="G249" s="26"/>
      <c r="H249" s="11">
        <v>6</v>
      </c>
      <c r="I249" s="11" t="s">
        <v>118</v>
      </c>
      <c r="J249" s="27">
        <v>238</v>
      </c>
      <c r="K249" s="28">
        <v>0.6</v>
      </c>
      <c r="L249" s="29">
        <v>7987334</v>
      </c>
      <c r="M249" s="29">
        <v>100468</v>
      </c>
      <c r="N249" s="30">
        <v>3175475</v>
      </c>
      <c r="O249" s="30">
        <f t="shared" si="43"/>
        <v>2947396.1999999997</v>
      </c>
      <c r="P249" s="31">
        <v>0</v>
      </c>
      <c r="Q249" s="32">
        <f t="shared" si="44"/>
        <v>0</v>
      </c>
      <c r="R249" s="29">
        <v>118762</v>
      </c>
      <c r="S249" s="30">
        <v>946728</v>
      </c>
      <c r="T249" s="30">
        <f t="shared" si="45"/>
        <v>-496779.6</v>
      </c>
      <c r="U249" s="33">
        <v>0</v>
      </c>
      <c r="V249" s="34">
        <f t="shared" si="46"/>
        <v>0</v>
      </c>
      <c r="W249" s="11"/>
    </row>
    <row r="250" spans="7:23" x14ac:dyDescent="0.3">
      <c r="G250" s="26"/>
      <c r="H250" s="11">
        <v>7</v>
      </c>
      <c r="I250" s="11" t="s">
        <v>9</v>
      </c>
      <c r="J250" s="27">
        <v>238</v>
      </c>
      <c r="K250" s="28">
        <v>1</v>
      </c>
      <c r="L250" s="29">
        <v>7987334</v>
      </c>
      <c r="M250" s="29">
        <v>100468</v>
      </c>
      <c r="N250" s="30">
        <v>3175475</v>
      </c>
      <c r="O250" s="30">
        <f t="shared" si="43"/>
        <v>4912327</v>
      </c>
      <c r="P250" s="31">
        <v>1.27E-4</v>
      </c>
      <c r="Q250" s="32">
        <f t="shared" si="44"/>
        <v>623.86552900000004</v>
      </c>
      <c r="R250" s="29">
        <v>118762</v>
      </c>
      <c r="S250" s="30">
        <v>946728</v>
      </c>
      <c r="T250" s="30">
        <f t="shared" si="45"/>
        <v>-827966</v>
      </c>
      <c r="U250" s="33">
        <v>1.34E-4</v>
      </c>
      <c r="V250" s="34">
        <f t="shared" si="46"/>
        <v>-110.947444</v>
      </c>
      <c r="W250" s="11"/>
    </row>
    <row r="251" spans="7:23" x14ac:dyDescent="0.3">
      <c r="G251" s="26"/>
      <c r="H251" s="11">
        <v>8</v>
      </c>
      <c r="I251" s="11" t="s">
        <v>23</v>
      </c>
      <c r="J251" s="27">
        <v>238</v>
      </c>
      <c r="K251" s="28">
        <v>1</v>
      </c>
      <c r="L251" s="29">
        <v>7987334</v>
      </c>
      <c r="M251" s="29">
        <v>100468</v>
      </c>
      <c r="N251" s="30">
        <v>3175475</v>
      </c>
      <c r="O251" s="30">
        <f t="shared" si="43"/>
        <v>4912327</v>
      </c>
      <c r="P251" s="31">
        <v>1.8699999999999999E-4</v>
      </c>
      <c r="Q251" s="32">
        <f t="shared" si="44"/>
        <v>918.60514899999998</v>
      </c>
      <c r="R251" s="29">
        <v>118762</v>
      </c>
      <c r="S251" s="30">
        <v>946728</v>
      </c>
      <c r="T251" s="30">
        <f t="shared" si="45"/>
        <v>-827966</v>
      </c>
      <c r="U251" s="33">
        <v>1.9599999999999999E-4</v>
      </c>
      <c r="V251" s="34">
        <f t="shared" si="46"/>
        <v>-162.28133599999998</v>
      </c>
      <c r="W251" s="11"/>
    </row>
    <row r="252" spans="7:23" x14ac:dyDescent="0.3">
      <c r="G252" s="26"/>
      <c r="H252" s="11">
        <v>9</v>
      </c>
      <c r="I252" s="11" t="s">
        <v>0</v>
      </c>
      <c r="J252" s="27">
        <v>238</v>
      </c>
      <c r="K252" s="28">
        <v>1</v>
      </c>
      <c r="L252" s="29">
        <v>7987334</v>
      </c>
      <c r="M252" s="29">
        <v>100468</v>
      </c>
      <c r="N252" s="30">
        <v>3175475</v>
      </c>
      <c r="O252" s="30">
        <f t="shared" si="43"/>
        <v>4912327</v>
      </c>
      <c r="P252" s="31">
        <v>2.6600000000000001E-4</v>
      </c>
      <c r="Q252" s="32">
        <f t="shared" si="44"/>
        <v>1306.6789820000001</v>
      </c>
      <c r="R252" s="29">
        <v>118762</v>
      </c>
      <c r="S252" s="30">
        <v>946728</v>
      </c>
      <c r="T252" s="30">
        <f t="shared" si="45"/>
        <v>-827966</v>
      </c>
      <c r="U252" s="33">
        <v>2.8299999999999999E-4</v>
      </c>
      <c r="V252" s="34">
        <f t="shared" si="46"/>
        <v>-234.314378</v>
      </c>
      <c r="W252" s="11"/>
    </row>
    <row r="253" spans="7:23" x14ac:dyDescent="0.3">
      <c r="G253" s="26"/>
      <c r="H253" s="11">
        <v>17</v>
      </c>
      <c r="I253" s="11" t="s">
        <v>16</v>
      </c>
      <c r="J253" s="27">
        <v>238</v>
      </c>
      <c r="K253" s="28">
        <v>1</v>
      </c>
      <c r="L253" s="29">
        <v>7987334</v>
      </c>
      <c r="M253" s="29">
        <v>100468</v>
      </c>
      <c r="N253" s="30">
        <v>3175475</v>
      </c>
      <c r="O253" s="30">
        <f t="shared" si="43"/>
        <v>4912327</v>
      </c>
      <c r="P253" s="31">
        <v>7.5799999999999999E-4</v>
      </c>
      <c r="Q253" s="32">
        <f t="shared" si="44"/>
        <v>3723.543866</v>
      </c>
      <c r="R253" s="29">
        <v>118762</v>
      </c>
      <c r="S253" s="30">
        <v>946728</v>
      </c>
      <c r="T253" s="30">
        <f t="shared" si="45"/>
        <v>-827966</v>
      </c>
      <c r="U253" s="33">
        <v>8.0199999999999998E-4</v>
      </c>
      <c r="V253" s="34">
        <f t="shared" si="46"/>
        <v>-664.02873199999999</v>
      </c>
      <c r="W253" s="11"/>
    </row>
    <row r="254" spans="7:23" x14ac:dyDescent="0.3">
      <c r="G254" s="26"/>
      <c r="H254" s="11">
        <v>29</v>
      </c>
      <c r="I254" s="11" t="s">
        <v>24</v>
      </c>
      <c r="J254" s="27">
        <v>238</v>
      </c>
      <c r="K254" s="28">
        <v>1</v>
      </c>
      <c r="L254" s="29">
        <v>7987334</v>
      </c>
      <c r="M254" s="29">
        <v>100468</v>
      </c>
      <c r="N254" s="30">
        <v>3175475</v>
      </c>
      <c r="O254" s="30">
        <f t="shared" si="43"/>
        <v>4912327</v>
      </c>
      <c r="P254" s="31">
        <v>3.1029999999999999E-3</v>
      </c>
      <c r="Q254" s="32">
        <f t="shared" si="44"/>
        <v>15242.950680999998</v>
      </c>
      <c r="R254" s="29">
        <v>118762</v>
      </c>
      <c r="S254" s="30">
        <v>946728</v>
      </c>
      <c r="T254" s="30">
        <f t="shared" si="45"/>
        <v>-827966</v>
      </c>
      <c r="U254" s="33">
        <v>3.2200000000000002E-3</v>
      </c>
      <c r="V254" s="34">
        <f t="shared" si="46"/>
        <v>-2666.0505200000002</v>
      </c>
      <c r="W254" s="11"/>
    </row>
    <row r="255" spans="7:23" x14ac:dyDescent="0.3">
      <c r="G255" s="26"/>
      <c r="H255" s="11">
        <v>38</v>
      </c>
      <c r="I255" s="11" t="s">
        <v>12</v>
      </c>
      <c r="J255" s="27">
        <v>238</v>
      </c>
      <c r="K255" s="28">
        <v>1</v>
      </c>
      <c r="L255" s="29">
        <v>7987334</v>
      </c>
      <c r="M255" s="29">
        <v>100468</v>
      </c>
      <c r="N255" s="30">
        <v>3175475</v>
      </c>
      <c r="O255" s="30">
        <f t="shared" si="43"/>
        <v>4912327</v>
      </c>
      <c r="P255" s="31">
        <v>7.8999999999999996E-5</v>
      </c>
      <c r="Q255" s="32">
        <f t="shared" si="44"/>
        <v>388.07383299999998</v>
      </c>
      <c r="R255" s="29">
        <v>118762</v>
      </c>
      <c r="S255" s="30">
        <v>946728</v>
      </c>
      <c r="T255" s="30">
        <f t="shared" si="45"/>
        <v>-827966</v>
      </c>
      <c r="U255" s="33">
        <v>8.2999999999999998E-5</v>
      </c>
      <c r="V255" s="34">
        <f t="shared" si="46"/>
        <v>-68.721177999999995</v>
      </c>
      <c r="W255" s="11"/>
    </row>
    <row r="256" spans="7:23" x14ac:dyDescent="0.3">
      <c r="G256" s="26"/>
      <c r="H256" s="11">
        <v>55</v>
      </c>
      <c r="I256" s="11" t="s">
        <v>26</v>
      </c>
      <c r="J256" s="27">
        <v>238</v>
      </c>
      <c r="K256" s="28">
        <v>1</v>
      </c>
      <c r="L256" s="29">
        <v>7987334</v>
      </c>
      <c r="M256" s="29">
        <v>100468</v>
      </c>
      <c r="N256" s="30">
        <v>3175475</v>
      </c>
      <c r="O256" s="30">
        <f t="shared" si="43"/>
        <v>4912327</v>
      </c>
      <c r="P256" s="31">
        <v>1.5699999999999999E-4</v>
      </c>
      <c r="Q256" s="32">
        <f t="shared" si="44"/>
        <v>771.23533899999995</v>
      </c>
      <c r="R256" s="29">
        <v>118762</v>
      </c>
      <c r="S256" s="30">
        <v>946728</v>
      </c>
      <c r="T256" s="30">
        <f t="shared" si="45"/>
        <v>-827966</v>
      </c>
      <c r="U256" s="33">
        <v>2.1100000000000001E-4</v>
      </c>
      <c r="V256" s="34">
        <f t="shared" si="46"/>
        <v>-174.70082600000001</v>
      </c>
      <c r="W256" s="11"/>
    </row>
    <row r="257" spans="7:23" x14ac:dyDescent="0.3">
      <c r="G257" s="26"/>
      <c r="H257" s="11">
        <v>70</v>
      </c>
      <c r="I257" s="11" t="s">
        <v>143</v>
      </c>
      <c r="J257" s="27">
        <v>238</v>
      </c>
      <c r="K257" s="28">
        <v>1</v>
      </c>
      <c r="L257" s="29">
        <v>7987334</v>
      </c>
      <c r="M257" s="29">
        <v>100468</v>
      </c>
      <c r="N257" s="30">
        <v>3175475</v>
      </c>
      <c r="O257" s="30">
        <f t="shared" si="43"/>
        <v>4912327</v>
      </c>
      <c r="P257" s="31">
        <v>0</v>
      </c>
      <c r="Q257" s="32">
        <f t="shared" si="44"/>
        <v>0</v>
      </c>
      <c r="R257" s="29">
        <v>118762</v>
      </c>
      <c r="S257" s="30">
        <v>946728</v>
      </c>
      <c r="T257" s="30">
        <f t="shared" si="45"/>
        <v>-827966</v>
      </c>
      <c r="U257" s="33">
        <v>0</v>
      </c>
      <c r="V257" s="34">
        <f t="shared" si="46"/>
        <v>0</v>
      </c>
      <c r="W257" s="11"/>
    </row>
    <row r="258" spans="7:23" x14ac:dyDescent="0.3">
      <c r="G258" s="26"/>
      <c r="H258" s="11">
        <v>71</v>
      </c>
      <c r="I258" s="11" t="s">
        <v>18</v>
      </c>
      <c r="J258" s="27">
        <v>238</v>
      </c>
      <c r="K258" s="28">
        <v>1</v>
      </c>
      <c r="L258" s="29">
        <v>7987334</v>
      </c>
      <c r="M258" s="29">
        <v>100468</v>
      </c>
      <c r="N258" s="30">
        <v>3175475</v>
      </c>
      <c r="O258" s="30">
        <f t="shared" si="43"/>
        <v>4912327</v>
      </c>
      <c r="P258" s="31">
        <v>1.1E-5</v>
      </c>
      <c r="Q258" s="32">
        <f t="shared" si="44"/>
        <v>54.035596999999996</v>
      </c>
      <c r="R258" s="29">
        <v>118762</v>
      </c>
      <c r="S258" s="30">
        <v>946728</v>
      </c>
      <c r="T258" s="30">
        <f t="shared" si="45"/>
        <v>-827966</v>
      </c>
      <c r="U258" s="33">
        <v>1.2E-5</v>
      </c>
      <c r="V258" s="34">
        <f t="shared" si="46"/>
        <v>-9.9355919999999998</v>
      </c>
      <c r="W258" s="11"/>
    </row>
    <row r="259" spans="7:23" x14ac:dyDescent="0.3">
      <c r="G259" s="26"/>
      <c r="H259" s="11">
        <v>72</v>
      </c>
      <c r="I259" s="11" t="s">
        <v>28</v>
      </c>
      <c r="J259" s="27">
        <v>238</v>
      </c>
      <c r="K259" s="28">
        <v>1</v>
      </c>
      <c r="L259" s="29">
        <v>7987334</v>
      </c>
      <c r="M259" s="29">
        <v>100468</v>
      </c>
      <c r="N259" s="30">
        <v>3175475</v>
      </c>
      <c r="O259" s="30">
        <f t="shared" si="43"/>
        <v>4912327</v>
      </c>
      <c r="P259" s="31">
        <v>3.1799999999999998E-4</v>
      </c>
      <c r="Q259" s="32">
        <f t="shared" si="44"/>
        <v>1562.1199859999999</v>
      </c>
      <c r="R259" s="29">
        <v>118762</v>
      </c>
      <c r="S259" s="30">
        <v>946728</v>
      </c>
      <c r="T259" s="30">
        <f t="shared" si="45"/>
        <v>-827966</v>
      </c>
      <c r="U259" s="33">
        <v>3.3700000000000001E-4</v>
      </c>
      <c r="V259" s="34">
        <f t="shared" si="46"/>
        <v>-279.024542</v>
      </c>
      <c r="W259" s="11"/>
    </row>
    <row r="260" spans="7:23" x14ac:dyDescent="0.3">
      <c r="G260" s="26"/>
      <c r="H260" s="11">
        <v>117</v>
      </c>
      <c r="I260" s="11" t="s">
        <v>21</v>
      </c>
      <c r="J260" s="27">
        <v>238</v>
      </c>
      <c r="K260" s="28">
        <v>1</v>
      </c>
      <c r="L260" s="29">
        <v>7987334</v>
      </c>
      <c r="M260" s="29">
        <v>100468</v>
      </c>
      <c r="N260" s="30">
        <v>3175475</v>
      </c>
      <c r="O260" s="30">
        <f t="shared" si="43"/>
        <v>4912327</v>
      </c>
      <c r="P260" s="31">
        <v>2.7300000000000002E-4</v>
      </c>
      <c r="Q260" s="32">
        <f t="shared" si="44"/>
        <v>1341.0652710000002</v>
      </c>
      <c r="R260" s="29">
        <v>118762</v>
      </c>
      <c r="S260" s="30">
        <v>946728</v>
      </c>
      <c r="T260" s="30">
        <f t="shared" si="45"/>
        <v>-827966</v>
      </c>
      <c r="U260" s="33">
        <v>2.8800000000000001E-4</v>
      </c>
      <c r="V260" s="34">
        <f t="shared" si="46"/>
        <v>-238.45420799999999</v>
      </c>
      <c r="W260" s="11"/>
    </row>
    <row r="261" spans="7:23" x14ac:dyDescent="0.3">
      <c r="G261" s="26"/>
      <c r="H261" s="11">
        <v>122</v>
      </c>
      <c r="I261" s="11" t="s">
        <v>138</v>
      </c>
      <c r="J261" s="27">
        <v>238</v>
      </c>
      <c r="K261" s="28">
        <v>1</v>
      </c>
      <c r="L261" s="29">
        <v>7987334</v>
      </c>
      <c r="M261" s="29">
        <v>100468</v>
      </c>
      <c r="N261" s="30">
        <v>3175475</v>
      </c>
      <c r="O261" s="30">
        <f t="shared" si="43"/>
        <v>4912327</v>
      </c>
      <c r="P261" s="31">
        <v>0</v>
      </c>
      <c r="Q261" s="32">
        <f t="shared" si="44"/>
        <v>0</v>
      </c>
      <c r="R261" s="29">
        <v>118762</v>
      </c>
      <c r="S261" s="30">
        <v>946728</v>
      </c>
      <c r="T261" s="30">
        <f t="shared" si="45"/>
        <v>-827966</v>
      </c>
      <c r="U261" s="33">
        <v>0</v>
      </c>
      <c r="V261" s="34">
        <f t="shared" si="46"/>
        <v>0</v>
      </c>
      <c r="W261" s="11"/>
    </row>
    <row r="262" spans="7:23" x14ac:dyDescent="0.3">
      <c r="G262" s="26"/>
      <c r="H262" s="11"/>
      <c r="I262" s="11"/>
      <c r="J262" s="27"/>
      <c r="K262" s="28"/>
      <c r="L262" s="30"/>
      <c r="M262" s="30"/>
      <c r="N262" s="30"/>
      <c r="O262" s="30"/>
      <c r="P262" s="33"/>
      <c r="Q262" s="32"/>
      <c r="R262" s="30"/>
      <c r="S262" s="30"/>
      <c r="T262" s="30"/>
      <c r="U262" s="33"/>
      <c r="V262" s="34"/>
      <c r="W262" s="11"/>
    </row>
    <row r="263" spans="7:23" ht="15.6" x14ac:dyDescent="0.3">
      <c r="G263" s="39">
        <v>70</v>
      </c>
      <c r="H263" s="40" t="s">
        <v>143</v>
      </c>
      <c r="I263" s="11"/>
      <c r="J263" s="27"/>
      <c r="K263" s="28"/>
      <c r="L263" s="30"/>
      <c r="M263" s="30"/>
      <c r="N263" s="30"/>
      <c r="O263" s="30"/>
      <c r="P263" s="33"/>
      <c r="Q263" s="32"/>
      <c r="R263" s="30"/>
      <c r="S263" s="30"/>
      <c r="T263" s="30"/>
      <c r="U263" s="33"/>
      <c r="V263" s="34"/>
      <c r="W263" s="11"/>
    </row>
    <row r="264" spans="7:23" x14ac:dyDescent="0.3">
      <c r="G264" s="26"/>
      <c r="H264" s="11">
        <v>1</v>
      </c>
      <c r="I264" s="11" t="s">
        <v>11</v>
      </c>
      <c r="J264" s="27">
        <v>804</v>
      </c>
      <c r="K264" s="28">
        <v>1</v>
      </c>
      <c r="L264" s="29">
        <v>0</v>
      </c>
      <c r="M264" s="29">
        <v>365813</v>
      </c>
      <c r="N264" s="30">
        <v>0</v>
      </c>
      <c r="O264" s="30">
        <f t="shared" ref="O264:O279" si="47">(L264+M264-N264)*K264</f>
        <v>365813</v>
      </c>
      <c r="P264" s="31">
        <v>1.91E-3</v>
      </c>
      <c r="Q264" s="32">
        <f t="shared" ref="Q264:Q279" si="48">O264*P264</f>
        <v>698.70283000000006</v>
      </c>
      <c r="R264" s="29">
        <v>0</v>
      </c>
      <c r="S264" s="30">
        <v>0</v>
      </c>
      <c r="T264" s="30">
        <f t="shared" ref="T264:T279" si="49">(R264-S264)*K264</f>
        <v>0</v>
      </c>
      <c r="U264" s="33">
        <v>1.9740000000000001E-3</v>
      </c>
      <c r="V264" s="34">
        <f t="shared" ref="V264:V279" si="50">T264*U264</f>
        <v>0</v>
      </c>
      <c r="W264" s="11"/>
    </row>
    <row r="265" spans="7:23" x14ac:dyDescent="0.3">
      <c r="G265" s="26"/>
      <c r="H265" s="11">
        <v>2</v>
      </c>
      <c r="I265" s="11" t="s">
        <v>27</v>
      </c>
      <c r="J265" s="27">
        <v>804</v>
      </c>
      <c r="K265" s="28">
        <v>1</v>
      </c>
      <c r="L265" s="29">
        <v>0</v>
      </c>
      <c r="M265" s="29">
        <v>365813</v>
      </c>
      <c r="N265" s="30">
        <v>0</v>
      </c>
      <c r="O265" s="30">
        <f t="shared" si="47"/>
        <v>365813</v>
      </c>
      <c r="P265" s="31">
        <v>2.6899999999999998E-4</v>
      </c>
      <c r="Q265" s="32">
        <f t="shared" si="48"/>
        <v>98.403696999999994</v>
      </c>
      <c r="R265" s="29">
        <v>0</v>
      </c>
      <c r="S265" s="30">
        <v>0</v>
      </c>
      <c r="T265" s="30">
        <f t="shared" si="49"/>
        <v>0</v>
      </c>
      <c r="U265" s="33">
        <v>2.9500000000000001E-4</v>
      </c>
      <c r="V265" s="34">
        <f t="shared" si="50"/>
        <v>0</v>
      </c>
      <c r="W265" s="11"/>
    </row>
    <row r="266" spans="7:23" x14ac:dyDescent="0.3">
      <c r="G266" s="26"/>
      <c r="H266" s="11">
        <v>3</v>
      </c>
      <c r="I266" s="11" t="s">
        <v>20</v>
      </c>
      <c r="J266" s="27">
        <v>804</v>
      </c>
      <c r="K266" s="28">
        <v>1</v>
      </c>
      <c r="L266" s="29">
        <v>0</v>
      </c>
      <c r="M266" s="29">
        <v>365813</v>
      </c>
      <c r="N266" s="30">
        <v>0</v>
      </c>
      <c r="O266" s="30">
        <f t="shared" si="47"/>
        <v>365813</v>
      </c>
      <c r="P266" s="31">
        <v>5.9699999999999998E-4</v>
      </c>
      <c r="Q266" s="32">
        <f t="shared" si="48"/>
        <v>218.39036099999998</v>
      </c>
      <c r="R266" s="29">
        <v>0</v>
      </c>
      <c r="S266" s="30">
        <v>0</v>
      </c>
      <c r="T266" s="30">
        <f t="shared" si="49"/>
        <v>0</v>
      </c>
      <c r="U266" s="33">
        <v>6.3100000000000005E-4</v>
      </c>
      <c r="V266" s="34">
        <f t="shared" si="50"/>
        <v>0</v>
      </c>
      <c r="W266" s="11"/>
    </row>
    <row r="267" spans="7:23" x14ac:dyDescent="0.3">
      <c r="G267" s="26"/>
      <c r="H267" s="11">
        <v>4</v>
      </c>
      <c r="I267" s="11" t="s">
        <v>10</v>
      </c>
      <c r="J267" s="27">
        <v>804</v>
      </c>
      <c r="K267" s="28">
        <v>0.6</v>
      </c>
      <c r="L267" s="29">
        <v>0</v>
      </c>
      <c r="M267" s="29">
        <v>365813</v>
      </c>
      <c r="N267" s="30">
        <v>0</v>
      </c>
      <c r="O267" s="30">
        <f t="shared" si="47"/>
        <v>219487.8</v>
      </c>
      <c r="P267" s="31">
        <v>9.2750000000000003E-3</v>
      </c>
      <c r="Q267" s="32">
        <f t="shared" si="48"/>
        <v>2035.7493449999999</v>
      </c>
      <c r="R267" s="29">
        <v>0</v>
      </c>
      <c r="S267" s="30">
        <v>0</v>
      </c>
      <c r="T267" s="30">
        <f t="shared" si="49"/>
        <v>0</v>
      </c>
      <c r="U267" s="33">
        <v>9.2949999999999994E-3</v>
      </c>
      <c r="V267" s="34">
        <f t="shared" si="50"/>
        <v>0</v>
      </c>
      <c r="W267" s="11"/>
    </row>
    <row r="268" spans="7:23" x14ac:dyDescent="0.3">
      <c r="G268" s="26"/>
      <c r="H268" s="11">
        <v>6</v>
      </c>
      <c r="I268" s="11" t="s">
        <v>118</v>
      </c>
      <c r="J268" s="27">
        <v>804</v>
      </c>
      <c r="K268" s="28">
        <v>0.6</v>
      </c>
      <c r="L268" s="29">
        <v>0</v>
      </c>
      <c r="M268" s="29">
        <v>365813</v>
      </c>
      <c r="N268" s="30">
        <v>0</v>
      </c>
      <c r="O268" s="30">
        <f t="shared" si="47"/>
        <v>219487.8</v>
      </c>
      <c r="P268" s="31">
        <v>0</v>
      </c>
      <c r="Q268" s="32">
        <f t="shared" si="48"/>
        <v>0</v>
      </c>
      <c r="R268" s="29">
        <v>0</v>
      </c>
      <c r="S268" s="30">
        <v>0</v>
      </c>
      <c r="T268" s="30">
        <f t="shared" si="49"/>
        <v>0</v>
      </c>
      <c r="U268" s="33">
        <v>0</v>
      </c>
      <c r="V268" s="34">
        <f t="shared" si="50"/>
        <v>0</v>
      </c>
      <c r="W268" s="11"/>
    </row>
    <row r="269" spans="7:23" x14ac:dyDescent="0.3">
      <c r="G269" s="26"/>
      <c r="H269" s="11">
        <v>7</v>
      </c>
      <c r="I269" s="11" t="s">
        <v>9</v>
      </c>
      <c r="J269" s="27">
        <v>804</v>
      </c>
      <c r="K269" s="28">
        <v>1</v>
      </c>
      <c r="L269" s="29">
        <v>0</v>
      </c>
      <c r="M269" s="29">
        <v>365813</v>
      </c>
      <c r="N269" s="30">
        <v>0</v>
      </c>
      <c r="O269" s="30">
        <f t="shared" si="47"/>
        <v>365813</v>
      </c>
      <c r="P269" s="31">
        <v>1.27E-4</v>
      </c>
      <c r="Q269" s="32">
        <f t="shared" si="48"/>
        <v>46.458250999999997</v>
      </c>
      <c r="R269" s="29">
        <v>0</v>
      </c>
      <c r="S269" s="30">
        <v>0</v>
      </c>
      <c r="T269" s="30">
        <f t="shared" si="49"/>
        <v>0</v>
      </c>
      <c r="U269" s="33">
        <v>1.34E-4</v>
      </c>
      <c r="V269" s="34">
        <f t="shared" si="50"/>
        <v>0</v>
      </c>
      <c r="W269" s="11"/>
    </row>
    <row r="270" spans="7:23" x14ac:dyDescent="0.3">
      <c r="G270" s="26"/>
      <c r="H270" s="11">
        <v>8</v>
      </c>
      <c r="I270" s="11" t="s">
        <v>23</v>
      </c>
      <c r="J270" s="27">
        <v>804</v>
      </c>
      <c r="K270" s="28">
        <v>1</v>
      </c>
      <c r="L270" s="29">
        <v>0</v>
      </c>
      <c r="M270" s="29">
        <v>365813</v>
      </c>
      <c r="N270" s="30">
        <v>0</v>
      </c>
      <c r="O270" s="30">
        <f t="shared" si="47"/>
        <v>365813</v>
      </c>
      <c r="P270" s="31">
        <v>1.8699999999999999E-4</v>
      </c>
      <c r="Q270" s="32">
        <f t="shared" si="48"/>
        <v>68.407031000000003</v>
      </c>
      <c r="R270" s="29">
        <v>0</v>
      </c>
      <c r="S270" s="30">
        <v>0</v>
      </c>
      <c r="T270" s="30">
        <f t="shared" si="49"/>
        <v>0</v>
      </c>
      <c r="U270" s="33">
        <v>1.9599999999999999E-4</v>
      </c>
      <c r="V270" s="34">
        <f t="shared" si="50"/>
        <v>0</v>
      </c>
      <c r="W270" s="11"/>
    </row>
    <row r="271" spans="7:23" x14ac:dyDescent="0.3">
      <c r="G271" s="26"/>
      <c r="H271" s="11">
        <v>9</v>
      </c>
      <c r="I271" s="11" t="s">
        <v>0</v>
      </c>
      <c r="J271" s="27">
        <v>804</v>
      </c>
      <c r="K271" s="28">
        <v>1</v>
      </c>
      <c r="L271" s="29">
        <v>0</v>
      </c>
      <c r="M271" s="29">
        <v>365813</v>
      </c>
      <c r="N271" s="30">
        <v>0</v>
      </c>
      <c r="O271" s="30">
        <f t="shared" si="47"/>
        <v>365813</v>
      </c>
      <c r="P271" s="31">
        <v>2.6600000000000001E-4</v>
      </c>
      <c r="Q271" s="32">
        <f t="shared" si="48"/>
        <v>97.306258</v>
      </c>
      <c r="R271" s="29">
        <v>0</v>
      </c>
      <c r="S271" s="30">
        <v>0</v>
      </c>
      <c r="T271" s="30">
        <f t="shared" si="49"/>
        <v>0</v>
      </c>
      <c r="U271" s="33">
        <v>2.8299999999999999E-4</v>
      </c>
      <c r="V271" s="34">
        <f t="shared" si="50"/>
        <v>0</v>
      </c>
      <c r="W271" s="11"/>
    </row>
    <row r="272" spans="7:23" x14ac:dyDescent="0.3">
      <c r="G272" s="26"/>
      <c r="H272" s="11">
        <v>29</v>
      </c>
      <c r="I272" s="11" t="s">
        <v>24</v>
      </c>
      <c r="J272" s="27">
        <v>804</v>
      </c>
      <c r="K272" s="28">
        <v>1</v>
      </c>
      <c r="L272" s="29">
        <v>0</v>
      </c>
      <c r="M272" s="29">
        <v>365813</v>
      </c>
      <c r="N272" s="30">
        <v>0</v>
      </c>
      <c r="O272" s="30">
        <f t="shared" si="47"/>
        <v>365813</v>
      </c>
      <c r="P272" s="31">
        <v>3.1029999999999999E-3</v>
      </c>
      <c r="Q272" s="32">
        <f t="shared" si="48"/>
        <v>1135.117739</v>
      </c>
      <c r="R272" s="29">
        <v>0</v>
      </c>
      <c r="S272" s="30">
        <v>0</v>
      </c>
      <c r="T272" s="30">
        <f t="shared" si="49"/>
        <v>0</v>
      </c>
      <c r="U272" s="33">
        <v>3.2200000000000002E-3</v>
      </c>
      <c r="V272" s="34">
        <f t="shared" si="50"/>
        <v>0</v>
      </c>
      <c r="W272" s="11"/>
    </row>
    <row r="273" spans="7:23" x14ac:dyDescent="0.3">
      <c r="G273" s="26"/>
      <c r="H273" s="11">
        <v>38</v>
      </c>
      <c r="I273" s="11" t="s">
        <v>12</v>
      </c>
      <c r="J273" s="27">
        <v>804</v>
      </c>
      <c r="K273" s="28">
        <v>1</v>
      </c>
      <c r="L273" s="29">
        <v>0</v>
      </c>
      <c r="M273" s="29">
        <v>365813</v>
      </c>
      <c r="N273" s="30">
        <v>0</v>
      </c>
      <c r="O273" s="30">
        <f t="shared" si="47"/>
        <v>365813</v>
      </c>
      <c r="P273" s="31">
        <v>7.8999999999999996E-5</v>
      </c>
      <c r="Q273" s="32">
        <f t="shared" si="48"/>
        <v>28.899227</v>
      </c>
      <c r="R273" s="29">
        <v>0</v>
      </c>
      <c r="S273" s="30">
        <v>0</v>
      </c>
      <c r="T273" s="30">
        <f t="shared" si="49"/>
        <v>0</v>
      </c>
      <c r="U273" s="33">
        <v>8.2999999999999998E-5</v>
      </c>
      <c r="V273" s="34">
        <f t="shared" si="50"/>
        <v>0</v>
      </c>
      <c r="W273" s="11"/>
    </row>
    <row r="274" spans="7:23" x14ac:dyDescent="0.3">
      <c r="G274" s="26"/>
      <c r="H274" s="11">
        <v>55</v>
      </c>
      <c r="I274" s="11" t="s">
        <v>26</v>
      </c>
      <c r="J274" s="27">
        <v>804</v>
      </c>
      <c r="K274" s="28">
        <v>1</v>
      </c>
      <c r="L274" s="29">
        <v>0</v>
      </c>
      <c r="M274" s="29">
        <v>365813</v>
      </c>
      <c r="N274" s="30">
        <v>0</v>
      </c>
      <c r="O274" s="30">
        <f t="shared" si="47"/>
        <v>365813</v>
      </c>
      <c r="P274" s="31">
        <v>1.5699999999999999E-4</v>
      </c>
      <c r="Q274" s="32">
        <f t="shared" si="48"/>
        <v>57.432640999999997</v>
      </c>
      <c r="R274" s="29">
        <v>0</v>
      </c>
      <c r="S274" s="30">
        <v>0</v>
      </c>
      <c r="T274" s="30">
        <f t="shared" si="49"/>
        <v>0</v>
      </c>
      <c r="U274" s="33">
        <v>2.1100000000000001E-4</v>
      </c>
      <c r="V274" s="34">
        <f t="shared" si="50"/>
        <v>0</v>
      </c>
      <c r="W274" s="11"/>
    </row>
    <row r="275" spans="7:23" x14ac:dyDescent="0.3">
      <c r="G275" s="26"/>
      <c r="H275" s="11">
        <v>70</v>
      </c>
      <c r="I275" s="11" t="s">
        <v>143</v>
      </c>
      <c r="J275" s="27">
        <v>804</v>
      </c>
      <c r="K275" s="28">
        <v>1</v>
      </c>
      <c r="L275" s="29">
        <v>0</v>
      </c>
      <c r="M275" s="29">
        <v>365813</v>
      </c>
      <c r="N275" s="30">
        <v>0</v>
      </c>
      <c r="O275" s="30">
        <f t="shared" si="47"/>
        <v>365813</v>
      </c>
      <c r="P275" s="31">
        <v>0</v>
      </c>
      <c r="Q275" s="32">
        <f t="shared" si="48"/>
        <v>0</v>
      </c>
      <c r="R275" s="29">
        <v>0</v>
      </c>
      <c r="S275" s="30">
        <v>0</v>
      </c>
      <c r="T275" s="30">
        <f t="shared" si="49"/>
        <v>0</v>
      </c>
      <c r="U275" s="33">
        <v>0</v>
      </c>
      <c r="V275" s="34">
        <f t="shared" si="50"/>
        <v>0</v>
      </c>
      <c r="W275" s="11"/>
    </row>
    <row r="276" spans="7:23" x14ac:dyDescent="0.3">
      <c r="G276" s="26"/>
      <c r="H276" s="11">
        <v>71</v>
      </c>
      <c r="I276" s="11" t="s">
        <v>18</v>
      </c>
      <c r="J276" s="27">
        <v>804</v>
      </c>
      <c r="K276" s="28">
        <v>1</v>
      </c>
      <c r="L276" s="29">
        <v>0</v>
      </c>
      <c r="M276" s="29">
        <v>365813</v>
      </c>
      <c r="N276" s="30">
        <v>0</v>
      </c>
      <c r="O276" s="30">
        <f t="shared" si="47"/>
        <v>365813</v>
      </c>
      <c r="P276" s="31">
        <v>1.1E-5</v>
      </c>
      <c r="Q276" s="32">
        <f t="shared" si="48"/>
        <v>4.023943</v>
      </c>
      <c r="R276" s="29">
        <v>0</v>
      </c>
      <c r="S276" s="30">
        <v>0</v>
      </c>
      <c r="T276" s="30">
        <f t="shared" si="49"/>
        <v>0</v>
      </c>
      <c r="U276" s="33">
        <v>1.2E-5</v>
      </c>
      <c r="V276" s="34">
        <f t="shared" si="50"/>
        <v>0</v>
      </c>
      <c r="W276" s="11"/>
    </row>
    <row r="277" spans="7:23" x14ac:dyDescent="0.3">
      <c r="G277" s="26"/>
      <c r="H277" s="11">
        <v>72</v>
      </c>
      <c r="I277" s="11" t="s">
        <v>28</v>
      </c>
      <c r="J277" s="27">
        <v>804</v>
      </c>
      <c r="K277" s="28">
        <v>1</v>
      </c>
      <c r="L277" s="29">
        <v>0</v>
      </c>
      <c r="M277" s="29">
        <v>365813</v>
      </c>
      <c r="N277" s="30">
        <v>0</v>
      </c>
      <c r="O277" s="30">
        <f t="shared" si="47"/>
        <v>365813</v>
      </c>
      <c r="P277" s="31">
        <v>3.1799999999999998E-4</v>
      </c>
      <c r="Q277" s="32">
        <f t="shared" si="48"/>
        <v>116.32853399999999</v>
      </c>
      <c r="R277" s="29">
        <v>0</v>
      </c>
      <c r="S277" s="30">
        <v>0</v>
      </c>
      <c r="T277" s="30">
        <f t="shared" si="49"/>
        <v>0</v>
      </c>
      <c r="U277" s="33">
        <v>3.3700000000000001E-4</v>
      </c>
      <c r="V277" s="34">
        <f t="shared" si="50"/>
        <v>0</v>
      </c>
      <c r="W277" s="11"/>
    </row>
    <row r="278" spans="7:23" x14ac:dyDescent="0.3">
      <c r="G278" s="26"/>
      <c r="H278" s="11">
        <v>117</v>
      </c>
      <c r="I278" s="11" t="s">
        <v>21</v>
      </c>
      <c r="J278" s="27">
        <v>804</v>
      </c>
      <c r="K278" s="28">
        <v>1</v>
      </c>
      <c r="L278" s="29">
        <v>0</v>
      </c>
      <c r="M278" s="29">
        <v>365813</v>
      </c>
      <c r="N278" s="30">
        <v>0</v>
      </c>
      <c r="O278" s="30">
        <f t="shared" si="47"/>
        <v>365813</v>
      </c>
      <c r="P278" s="31">
        <v>2.7300000000000002E-4</v>
      </c>
      <c r="Q278" s="32">
        <f t="shared" si="48"/>
        <v>99.866949000000005</v>
      </c>
      <c r="R278" s="29">
        <v>0</v>
      </c>
      <c r="S278" s="30">
        <v>0</v>
      </c>
      <c r="T278" s="30">
        <f t="shared" si="49"/>
        <v>0</v>
      </c>
      <c r="U278" s="33">
        <v>2.8800000000000001E-4</v>
      </c>
      <c r="V278" s="34">
        <f t="shared" si="50"/>
        <v>0</v>
      </c>
      <c r="W278" s="11"/>
    </row>
    <row r="279" spans="7:23" x14ac:dyDescent="0.3">
      <c r="G279" s="26"/>
      <c r="H279" s="11">
        <v>122</v>
      </c>
      <c r="I279" s="11" t="s">
        <v>138</v>
      </c>
      <c r="J279" s="27">
        <v>804</v>
      </c>
      <c r="K279" s="28">
        <v>1</v>
      </c>
      <c r="L279" s="29">
        <v>0</v>
      </c>
      <c r="M279" s="29">
        <v>365813</v>
      </c>
      <c r="N279" s="30">
        <v>0</v>
      </c>
      <c r="O279" s="30">
        <f t="shared" si="47"/>
        <v>365813</v>
      </c>
      <c r="P279" s="31">
        <v>0</v>
      </c>
      <c r="Q279" s="32">
        <f t="shared" si="48"/>
        <v>0</v>
      </c>
      <c r="R279" s="29">
        <v>0</v>
      </c>
      <c r="S279" s="30">
        <v>0</v>
      </c>
      <c r="T279" s="30">
        <f t="shared" si="49"/>
        <v>0</v>
      </c>
      <c r="U279" s="33">
        <v>0</v>
      </c>
      <c r="V279" s="34">
        <f t="shared" si="50"/>
        <v>0</v>
      </c>
      <c r="W279" s="11"/>
    </row>
    <row r="280" spans="7:23" ht="15" thickBot="1" x14ac:dyDescent="0.35">
      <c r="G280" s="35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7"/>
    </row>
    <row r="281" spans="7:23" x14ac:dyDescent="0.3">
      <c r="G281" s="11">
        <v>70</v>
      </c>
      <c r="H281" s="11" t="s">
        <v>143</v>
      </c>
      <c r="I281" s="11"/>
      <c r="J281" s="27"/>
      <c r="K281" s="28"/>
      <c r="L281" s="30"/>
      <c r="M281" s="30"/>
      <c r="N281" s="30"/>
      <c r="O281" s="30"/>
      <c r="P281" s="33"/>
      <c r="Q281" s="32">
        <f>SUM(Q245:Q280)</f>
        <v>71610.980546000006</v>
      </c>
      <c r="R281" s="30"/>
      <c r="S281" s="30"/>
      <c r="T281" s="30"/>
      <c r="U281" s="33"/>
      <c r="V281" s="32">
        <f>SUM(V245:V280)</f>
        <v>-11627.126537999997</v>
      </c>
      <c r="W281" s="38">
        <f>Q281+V281</f>
        <v>59983.854008000009</v>
      </c>
    </row>
    <row r="282" spans="7:23" x14ac:dyDescent="0.3">
      <c r="G282" s="11"/>
      <c r="H282" s="11"/>
      <c r="I282" s="11"/>
      <c r="J282" s="27"/>
      <c r="K282" s="28"/>
      <c r="L282" s="30"/>
      <c r="M282" s="30"/>
      <c r="N282" s="30"/>
      <c r="O282" s="30"/>
      <c r="P282" s="33"/>
      <c r="Q282" s="32"/>
      <c r="R282" s="30"/>
      <c r="S282" s="30"/>
      <c r="T282" s="30"/>
      <c r="U282" s="33"/>
      <c r="V282" s="32"/>
      <c r="W282" s="11"/>
    </row>
    <row r="283" spans="7:23" ht="15" thickBot="1" x14ac:dyDescent="0.35">
      <c r="G283" s="11"/>
      <c r="H283" s="11"/>
      <c r="I283" s="11"/>
      <c r="J283" s="12" t="s">
        <v>100</v>
      </c>
      <c r="K283" s="13" t="s">
        <v>101</v>
      </c>
      <c r="L283" s="14" t="s">
        <v>102</v>
      </c>
      <c r="M283" s="14" t="s">
        <v>103</v>
      </c>
      <c r="N283" s="14" t="s">
        <v>104</v>
      </c>
      <c r="O283" s="14" t="s">
        <v>105</v>
      </c>
      <c r="P283" s="15" t="s">
        <v>106</v>
      </c>
      <c r="Q283" s="16" t="s">
        <v>107</v>
      </c>
      <c r="R283" s="14" t="s">
        <v>108</v>
      </c>
      <c r="S283" s="14" t="s">
        <v>109</v>
      </c>
      <c r="T283" s="14" t="s">
        <v>110</v>
      </c>
      <c r="U283" s="15" t="s">
        <v>111</v>
      </c>
      <c r="V283" s="16" t="s">
        <v>112</v>
      </c>
      <c r="W283" s="11"/>
    </row>
    <row r="284" spans="7:23" ht="15.6" x14ac:dyDescent="0.3">
      <c r="G284" s="17">
        <v>73</v>
      </c>
      <c r="H284" s="18" t="s">
        <v>144</v>
      </c>
      <c r="I284" s="19"/>
      <c r="J284" s="20"/>
      <c r="K284" s="21"/>
      <c r="L284" s="22"/>
      <c r="M284" s="22"/>
      <c r="N284" s="22"/>
      <c r="O284" s="22"/>
      <c r="P284" s="23"/>
      <c r="Q284" s="24"/>
      <c r="R284" s="22"/>
      <c r="S284" s="22"/>
      <c r="T284" s="22"/>
      <c r="U284" s="23"/>
      <c r="V284" s="25"/>
      <c r="W284" s="11"/>
    </row>
    <row r="285" spans="7:23" x14ac:dyDescent="0.3">
      <c r="G285" s="26"/>
      <c r="H285" s="11">
        <v>1</v>
      </c>
      <c r="I285" s="11" t="s">
        <v>11</v>
      </c>
      <c r="J285" s="27">
        <v>246</v>
      </c>
      <c r="K285" s="28">
        <v>1</v>
      </c>
      <c r="L285" s="29">
        <v>15552528</v>
      </c>
      <c r="M285" s="29">
        <v>47408</v>
      </c>
      <c r="N285" s="30">
        <v>2057529</v>
      </c>
      <c r="O285" s="30">
        <f t="shared" ref="O285:O301" si="51">(L285+M285-N285)*K285</f>
        <v>13542407</v>
      </c>
      <c r="P285" s="31">
        <v>1.91E-3</v>
      </c>
      <c r="Q285" s="32">
        <f t="shared" ref="Q285:Q301" si="52">O285*P285</f>
        <v>25865.997370000001</v>
      </c>
      <c r="R285" s="29">
        <v>2090031</v>
      </c>
      <c r="S285" s="30">
        <v>8841</v>
      </c>
      <c r="T285" s="30">
        <f t="shared" ref="T285:T301" si="53">(R285-S285)*K285</f>
        <v>2081190</v>
      </c>
      <c r="U285" s="33">
        <v>1.9740000000000001E-3</v>
      </c>
      <c r="V285" s="34">
        <f t="shared" ref="V285:V301" si="54">T285*U285</f>
        <v>4108.2690600000005</v>
      </c>
      <c r="W285" s="11"/>
    </row>
    <row r="286" spans="7:23" x14ac:dyDescent="0.3">
      <c r="G286" s="26"/>
      <c r="H286" s="11">
        <v>2</v>
      </c>
      <c r="I286" s="11" t="s">
        <v>27</v>
      </c>
      <c r="J286" s="27">
        <v>246</v>
      </c>
      <c r="K286" s="28">
        <v>1</v>
      </c>
      <c r="L286" s="29">
        <v>15552528</v>
      </c>
      <c r="M286" s="29">
        <v>47408</v>
      </c>
      <c r="N286" s="30">
        <v>2057529</v>
      </c>
      <c r="O286" s="30">
        <f t="shared" si="51"/>
        <v>13542407</v>
      </c>
      <c r="P286" s="31">
        <v>2.6899999999999998E-4</v>
      </c>
      <c r="Q286" s="32">
        <f t="shared" si="52"/>
        <v>3642.9074829999995</v>
      </c>
      <c r="R286" s="29">
        <v>2090031</v>
      </c>
      <c r="S286" s="30">
        <v>8841</v>
      </c>
      <c r="T286" s="30">
        <f t="shared" si="53"/>
        <v>2081190</v>
      </c>
      <c r="U286" s="33">
        <v>2.9500000000000001E-4</v>
      </c>
      <c r="V286" s="34">
        <f t="shared" si="54"/>
        <v>613.95105000000001</v>
      </c>
      <c r="W286" s="11"/>
    </row>
    <row r="287" spans="7:23" x14ac:dyDescent="0.3">
      <c r="G287" s="26"/>
      <c r="H287" s="11">
        <v>3</v>
      </c>
      <c r="I287" s="11" t="s">
        <v>20</v>
      </c>
      <c r="J287" s="27">
        <v>246</v>
      </c>
      <c r="K287" s="28">
        <v>1</v>
      </c>
      <c r="L287" s="29">
        <v>15552528</v>
      </c>
      <c r="M287" s="29">
        <v>47408</v>
      </c>
      <c r="N287" s="30">
        <v>2057529</v>
      </c>
      <c r="O287" s="30">
        <f t="shared" si="51"/>
        <v>13542407</v>
      </c>
      <c r="P287" s="31">
        <v>5.9699999999999998E-4</v>
      </c>
      <c r="Q287" s="32">
        <f t="shared" si="52"/>
        <v>8084.8169790000002</v>
      </c>
      <c r="R287" s="29">
        <v>2090031</v>
      </c>
      <c r="S287" s="30">
        <v>8841</v>
      </c>
      <c r="T287" s="30">
        <f t="shared" si="53"/>
        <v>2081190</v>
      </c>
      <c r="U287" s="33">
        <v>6.3100000000000005E-4</v>
      </c>
      <c r="V287" s="34">
        <f t="shared" si="54"/>
        <v>1313.23089</v>
      </c>
      <c r="W287" s="11"/>
    </row>
    <row r="288" spans="7:23" x14ac:dyDescent="0.3">
      <c r="G288" s="26"/>
      <c r="H288" s="11">
        <v>4</v>
      </c>
      <c r="I288" s="11" t="s">
        <v>10</v>
      </c>
      <c r="J288" s="27">
        <v>246</v>
      </c>
      <c r="K288" s="28">
        <v>0.6</v>
      </c>
      <c r="L288" s="29">
        <v>15552528</v>
      </c>
      <c r="M288" s="29">
        <v>47408</v>
      </c>
      <c r="N288" s="30">
        <v>2057529</v>
      </c>
      <c r="O288" s="30">
        <f t="shared" si="51"/>
        <v>8125444.1999999993</v>
      </c>
      <c r="P288" s="31">
        <v>9.2750000000000003E-3</v>
      </c>
      <c r="Q288" s="32">
        <f t="shared" si="52"/>
        <v>75363.494955000002</v>
      </c>
      <c r="R288" s="29">
        <v>2090031</v>
      </c>
      <c r="S288" s="30">
        <v>8841</v>
      </c>
      <c r="T288" s="30">
        <f t="shared" si="53"/>
        <v>1248714</v>
      </c>
      <c r="U288" s="33">
        <v>9.2949999999999994E-3</v>
      </c>
      <c r="V288" s="34">
        <f t="shared" si="54"/>
        <v>11606.796629999999</v>
      </c>
      <c r="W288" s="11"/>
    </row>
    <row r="289" spans="7:23" x14ac:dyDescent="0.3">
      <c r="G289" s="26"/>
      <c r="H289" s="11">
        <v>6</v>
      </c>
      <c r="I289" s="11" t="s">
        <v>118</v>
      </c>
      <c r="J289" s="27">
        <v>246</v>
      </c>
      <c r="K289" s="28">
        <v>0.6</v>
      </c>
      <c r="L289" s="29">
        <v>15552528</v>
      </c>
      <c r="M289" s="29">
        <v>47408</v>
      </c>
      <c r="N289" s="30">
        <v>2057529</v>
      </c>
      <c r="O289" s="30">
        <f t="shared" si="51"/>
        <v>8125444.1999999993</v>
      </c>
      <c r="P289" s="31">
        <v>0</v>
      </c>
      <c r="Q289" s="32">
        <f t="shared" si="52"/>
        <v>0</v>
      </c>
      <c r="R289" s="29">
        <v>2090031</v>
      </c>
      <c r="S289" s="30">
        <v>8841</v>
      </c>
      <c r="T289" s="30">
        <f t="shared" si="53"/>
        <v>1248714</v>
      </c>
      <c r="U289" s="33">
        <v>0</v>
      </c>
      <c r="V289" s="34">
        <f t="shared" si="54"/>
        <v>0</v>
      </c>
      <c r="W289" s="11"/>
    </row>
    <row r="290" spans="7:23" x14ac:dyDescent="0.3">
      <c r="G290" s="26"/>
      <c r="H290" s="11">
        <v>7</v>
      </c>
      <c r="I290" s="11" t="s">
        <v>9</v>
      </c>
      <c r="J290" s="27">
        <v>246</v>
      </c>
      <c r="K290" s="28">
        <v>1</v>
      </c>
      <c r="L290" s="29">
        <v>15552528</v>
      </c>
      <c r="M290" s="29">
        <v>47408</v>
      </c>
      <c r="N290" s="30">
        <v>2057529</v>
      </c>
      <c r="O290" s="30">
        <f t="shared" si="51"/>
        <v>13542407</v>
      </c>
      <c r="P290" s="31">
        <v>1.27E-4</v>
      </c>
      <c r="Q290" s="32">
        <f t="shared" si="52"/>
        <v>1719.885689</v>
      </c>
      <c r="R290" s="29">
        <v>2090031</v>
      </c>
      <c r="S290" s="30">
        <v>8841</v>
      </c>
      <c r="T290" s="30">
        <f t="shared" si="53"/>
        <v>2081190</v>
      </c>
      <c r="U290" s="33">
        <v>1.34E-4</v>
      </c>
      <c r="V290" s="34">
        <f t="shared" si="54"/>
        <v>278.87945999999999</v>
      </c>
      <c r="W290" s="11"/>
    </row>
    <row r="291" spans="7:23" x14ac:dyDescent="0.3">
      <c r="G291" s="26"/>
      <c r="H291" s="11">
        <v>8</v>
      </c>
      <c r="I291" s="11" t="s">
        <v>23</v>
      </c>
      <c r="J291" s="27">
        <v>246</v>
      </c>
      <c r="K291" s="28">
        <v>1</v>
      </c>
      <c r="L291" s="29">
        <v>15552528</v>
      </c>
      <c r="M291" s="29">
        <v>47408</v>
      </c>
      <c r="N291" s="30">
        <v>2057529</v>
      </c>
      <c r="O291" s="30">
        <f t="shared" si="51"/>
        <v>13542407</v>
      </c>
      <c r="P291" s="31">
        <v>1.8699999999999999E-4</v>
      </c>
      <c r="Q291" s="32">
        <f t="shared" si="52"/>
        <v>2532.4301089999999</v>
      </c>
      <c r="R291" s="29">
        <v>2090031</v>
      </c>
      <c r="S291" s="30">
        <v>8841</v>
      </c>
      <c r="T291" s="30">
        <f t="shared" si="53"/>
        <v>2081190</v>
      </c>
      <c r="U291" s="33">
        <v>1.9599999999999999E-4</v>
      </c>
      <c r="V291" s="34">
        <f t="shared" si="54"/>
        <v>407.91323999999997</v>
      </c>
      <c r="W291" s="11"/>
    </row>
    <row r="292" spans="7:23" x14ac:dyDescent="0.3">
      <c r="G292" s="26"/>
      <c r="H292" s="11">
        <v>9</v>
      </c>
      <c r="I292" s="11" t="s">
        <v>0</v>
      </c>
      <c r="J292" s="27">
        <v>246</v>
      </c>
      <c r="K292" s="28">
        <v>1</v>
      </c>
      <c r="L292" s="29">
        <v>15552528</v>
      </c>
      <c r="M292" s="29">
        <v>47408</v>
      </c>
      <c r="N292" s="30">
        <v>2057529</v>
      </c>
      <c r="O292" s="30">
        <f t="shared" si="51"/>
        <v>13542407</v>
      </c>
      <c r="P292" s="31">
        <v>2.6600000000000001E-4</v>
      </c>
      <c r="Q292" s="32">
        <f t="shared" si="52"/>
        <v>3602.2802620000002</v>
      </c>
      <c r="R292" s="29">
        <v>2090031</v>
      </c>
      <c r="S292" s="30">
        <v>8841</v>
      </c>
      <c r="T292" s="30">
        <f t="shared" si="53"/>
        <v>2081190</v>
      </c>
      <c r="U292" s="33">
        <v>2.8299999999999999E-4</v>
      </c>
      <c r="V292" s="34">
        <f t="shared" si="54"/>
        <v>588.97676999999999</v>
      </c>
      <c r="W292" s="11"/>
    </row>
    <row r="293" spans="7:23" x14ac:dyDescent="0.3">
      <c r="G293" s="26"/>
      <c r="H293" s="11">
        <v>17</v>
      </c>
      <c r="I293" s="11" t="s">
        <v>16</v>
      </c>
      <c r="J293" s="27">
        <v>246</v>
      </c>
      <c r="K293" s="28">
        <v>1</v>
      </c>
      <c r="L293" s="29">
        <v>15552528</v>
      </c>
      <c r="M293" s="29">
        <v>47408</v>
      </c>
      <c r="N293" s="30">
        <v>2057529</v>
      </c>
      <c r="O293" s="30">
        <f t="shared" si="51"/>
        <v>13542407</v>
      </c>
      <c r="P293" s="31">
        <v>7.5799999999999999E-4</v>
      </c>
      <c r="Q293" s="32">
        <f t="shared" si="52"/>
        <v>10265.144506000001</v>
      </c>
      <c r="R293" s="29">
        <v>2090031</v>
      </c>
      <c r="S293" s="30">
        <v>8841</v>
      </c>
      <c r="T293" s="30">
        <f t="shared" si="53"/>
        <v>2081190</v>
      </c>
      <c r="U293" s="33">
        <v>8.0199999999999998E-4</v>
      </c>
      <c r="V293" s="34">
        <f t="shared" si="54"/>
        <v>1669.11438</v>
      </c>
      <c r="W293" s="11"/>
    </row>
    <row r="294" spans="7:23" x14ac:dyDescent="0.3">
      <c r="G294" s="26"/>
      <c r="H294" s="11">
        <v>29</v>
      </c>
      <c r="I294" s="11" t="s">
        <v>24</v>
      </c>
      <c r="J294" s="27">
        <v>246</v>
      </c>
      <c r="K294" s="28">
        <v>1</v>
      </c>
      <c r="L294" s="29">
        <v>15552528</v>
      </c>
      <c r="M294" s="29">
        <v>47408</v>
      </c>
      <c r="N294" s="30">
        <v>2057529</v>
      </c>
      <c r="O294" s="30">
        <f t="shared" si="51"/>
        <v>13542407</v>
      </c>
      <c r="P294" s="31">
        <v>3.1029999999999999E-3</v>
      </c>
      <c r="Q294" s="32">
        <f t="shared" si="52"/>
        <v>42022.088920999995</v>
      </c>
      <c r="R294" s="29">
        <v>2090031</v>
      </c>
      <c r="S294" s="30">
        <v>8841</v>
      </c>
      <c r="T294" s="30">
        <f t="shared" si="53"/>
        <v>2081190</v>
      </c>
      <c r="U294" s="33">
        <v>3.2200000000000002E-3</v>
      </c>
      <c r="V294" s="34">
        <f t="shared" si="54"/>
        <v>6701.4318000000003</v>
      </c>
      <c r="W294" s="11"/>
    </row>
    <row r="295" spans="7:23" x14ac:dyDescent="0.3">
      <c r="G295" s="26"/>
      <c r="H295" s="11">
        <v>38</v>
      </c>
      <c r="I295" s="11" t="s">
        <v>12</v>
      </c>
      <c r="J295" s="27">
        <v>246</v>
      </c>
      <c r="K295" s="28">
        <v>1</v>
      </c>
      <c r="L295" s="29">
        <v>15552528</v>
      </c>
      <c r="M295" s="29">
        <v>47408</v>
      </c>
      <c r="N295" s="30">
        <v>2057529</v>
      </c>
      <c r="O295" s="30">
        <f t="shared" si="51"/>
        <v>13542407</v>
      </c>
      <c r="P295" s="31">
        <v>7.8999999999999996E-5</v>
      </c>
      <c r="Q295" s="32">
        <f t="shared" si="52"/>
        <v>1069.8501529999999</v>
      </c>
      <c r="R295" s="29">
        <v>2090031</v>
      </c>
      <c r="S295" s="30">
        <v>8841</v>
      </c>
      <c r="T295" s="30">
        <f t="shared" si="53"/>
        <v>2081190</v>
      </c>
      <c r="U295" s="33">
        <v>8.2999999999999998E-5</v>
      </c>
      <c r="V295" s="34">
        <f t="shared" si="54"/>
        <v>172.73876999999999</v>
      </c>
      <c r="W295" s="11"/>
    </row>
    <row r="296" spans="7:23" x14ac:dyDescent="0.3">
      <c r="G296" s="26"/>
      <c r="H296" s="11">
        <v>55</v>
      </c>
      <c r="I296" s="11" t="s">
        <v>26</v>
      </c>
      <c r="J296" s="27">
        <v>246</v>
      </c>
      <c r="K296" s="28">
        <v>1</v>
      </c>
      <c r="L296" s="29">
        <v>15552528</v>
      </c>
      <c r="M296" s="29">
        <v>47408</v>
      </c>
      <c r="N296" s="30">
        <v>2057529</v>
      </c>
      <c r="O296" s="30">
        <f t="shared" si="51"/>
        <v>13542407</v>
      </c>
      <c r="P296" s="31">
        <v>1.5699999999999999E-4</v>
      </c>
      <c r="Q296" s="32">
        <f t="shared" si="52"/>
        <v>2126.1578989999998</v>
      </c>
      <c r="R296" s="29">
        <v>2090031</v>
      </c>
      <c r="S296" s="30">
        <v>8841</v>
      </c>
      <c r="T296" s="30">
        <f t="shared" si="53"/>
        <v>2081190</v>
      </c>
      <c r="U296" s="33">
        <v>2.1100000000000001E-4</v>
      </c>
      <c r="V296" s="34">
        <f t="shared" si="54"/>
        <v>439.13109000000003</v>
      </c>
      <c r="W296" s="11"/>
    </row>
    <row r="297" spans="7:23" x14ac:dyDescent="0.3">
      <c r="G297" s="26"/>
      <c r="H297" s="11">
        <v>71</v>
      </c>
      <c r="I297" s="11" t="s">
        <v>18</v>
      </c>
      <c r="J297" s="27">
        <v>246</v>
      </c>
      <c r="K297" s="28">
        <v>1</v>
      </c>
      <c r="L297" s="29">
        <v>15552528</v>
      </c>
      <c r="M297" s="29">
        <v>47408</v>
      </c>
      <c r="N297" s="30">
        <v>2057529</v>
      </c>
      <c r="O297" s="30">
        <f t="shared" si="51"/>
        <v>13542407</v>
      </c>
      <c r="P297" s="31">
        <v>1.1E-5</v>
      </c>
      <c r="Q297" s="32">
        <f t="shared" si="52"/>
        <v>148.966477</v>
      </c>
      <c r="R297" s="29">
        <v>2090031</v>
      </c>
      <c r="S297" s="30">
        <v>8841</v>
      </c>
      <c r="T297" s="30">
        <f t="shared" si="53"/>
        <v>2081190</v>
      </c>
      <c r="U297" s="33">
        <v>1.2E-5</v>
      </c>
      <c r="V297" s="34">
        <f t="shared" si="54"/>
        <v>24.97428</v>
      </c>
      <c r="W297" s="11"/>
    </row>
    <row r="298" spans="7:23" x14ac:dyDescent="0.3">
      <c r="G298" s="26"/>
      <c r="H298" s="11">
        <v>72</v>
      </c>
      <c r="I298" s="11" t="s">
        <v>28</v>
      </c>
      <c r="J298" s="27">
        <v>246</v>
      </c>
      <c r="K298" s="28">
        <v>1</v>
      </c>
      <c r="L298" s="29">
        <v>15552528</v>
      </c>
      <c r="M298" s="29">
        <v>47408</v>
      </c>
      <c r="N298" s="30">
        <v>2057529</v>
      </c>
      <c r="O298" s="30">
        <f t="shared" si="51"/>
        <v>13542407</v>
      </c>
      <c r="P298" s="31">
        <v>3.1799999999999998E-4</v>
      </c>
      <c r="Q298" s="32">
        <f t="shared" si="52"/>
        <v>4306.4854259999993</v>
      </c>
      <c r="R298" s="29">
        <v>2090031</v>
      </c>
      <c r="S298" s="30">
        <v>8841</v>
      </c>
      <c r="T298" s="30">
        <f t="shared" si="53"/>
        <v>2081190</v>
      </c>
      <c r="U298" s="33">
        <v>3.3700000000000001E-4</v>
      </c>
      <c r="V298" s="34">
        <f t="shared" si="54"/>
        <v>701.36103000000003</v>
      </c>
      <c r="W298" s="11"/>
    </row>
    <row r="299" spans="7:23" x14ac:dyDescent="0.3">
      <c r="G299" s="26"/>
      <c r="H299" s="11">
        <v>73</v>
      </c>
      <c r="I299" s="11" t="s">
        <v>144</v>
      </c>
      <c r="J299" s="27">
        <v>246</v>
      </c>
      <c r="K299" s="28">
        <v>1</v>
      </c>
      <c r="L299" s="29">
        <v>15552528</v>
      </c>
      <c r="M299" s="29">
        <v>47408</v>
      </c>
      <c r="N299" s="30">
        <v>2057529</v>
      </c>
      <c r="O299" s="30">
        <f t="shared" si="51"/>
        <v>13542407</v>
      </c>
      <c r="P299" s="31">
        <v>0</v>
      </c>
      <c r="Q299" s="32">
        <f t="shared" si="52"/>
        <v>0</v>
      </c>
      <c r="R299" s="29">
        <v>2090031</v>
      </c>
      <c r="S299" s="30">
        <v>8841</v>
      </c>
      <c r="T299" s="30">
        <f t="shared" si="53"/>
        <v>2081190</v>
      </c>
      <c r="U299" s="33">
        <v>0</v>
      </c>
      <c r="V299" s="34">
        <f t="shared" si="54"/>
        <v>0</v>
      </c>
      <c r="W299" s="11"/>
    </row>
    <row r="300" spans="7:23" x14ac:dyDescent="0.3">
      <c r="G300" s="26"/>
      <c r="H300" s="11">
        <v>117</v>
      </c>
      <c r="I300" s="11" t="s">
        <v>21</v>
      </c>
      <c r="J300" s="27">
        <v>246</v>
      </c>
      <c r="K300" s="28">
        <v>1</v>
      </c>
      <c r="L300" s="29">
        <v>15552528</v>
      </c>
      <c r="M300" s="29">
        <v>47408</v>
      </c>
      <c r="N300" s="30">
        <v>2057529</v>
      </c>
      <c r="O300" s="30">
        <f t="shared" si="51"/>
        <v>13542407</v>
      </c>
      <c r="P300" s="31">
        <v>2.7300000000000002E-4</v>
      </c>
      <c r="Q300" s="32">
        <f t="shared" si="52"/>
        <v>3697.0771110000005</v>
      </c>
      <c r="R300" s="29">
        <v>2090031</v>
      </c>
      <c r="S300" s="30">
        <v>8841</v>
      </c>
      <c r="T300" s="30">
        <f t="shared" si="53"/>
        <v>2081190</v>
      </c>
      <c r="U300" s="33">
        <v>2.8800000000000001E-4</v>
      </c>
      <c r="V300" s="34">
        <f t="shared" si="54"/>
        <v>599.38272000000006</v>
      </c>
      <c r="W300" s="11"/>
    </row>
    <row r="301" spans="7:23" x14ac:dyDescent="0.3">
      <c r="G301" s="26"/>
      <c r="H301" s="11">
        <v>122</v>
      </c>
      <c r="I301" s="11" t="s">
        <v>138</v>
      </c>
      <c r="J301" s="27">
        <v>246</v>
      </c>
      <c r="K301" s="28">
        <v>1</v>
      </c>
      <c r="L301" s="29">
        <v>15552528</v>
      </c>
      <c r="M301" s="29">
        <v>47408</v>
      </c>
      <c r="N301" s="30">
        <v>2057529</v>
      </c>
      <c r="O301" s="30">
        <f t="shared" si="51"/>
        <v>13542407</v>
      </c>
      <c r="P301" s="31">
        <v>0</v>
      </c>
      <c r="Q301" s="32">
        <f t="shared" si="52"/>
        <v>0</v>
      </c>
      <c r="R301" s="29">
        <v>2090031</v>
      </c>
      <c r="S301" s="30">
        <v>8841</v>
      </c>
      <c r="T301" s="30">
        <f t="shared" si="53"/>
        <v>2081190</v>
      </c>
      <c r="U301" s="33">
        <v>0</v>
      </c>
      <c r="V301" s="34">
        <f t="shared" si="54"/>
        <v>0</v>
      </c>
      <c r="W301" s="11"/>
    </row>
    <row r="302" spans="7:23" x14ac:dyDescent="0.3">
      <c r="G302" s="26"/>
      <c r="H302" s="11"/>
      <c r="I302" s="11"/>
      <c r="J302" s="27"/>
      <c r="K302" s="28"/>
      <c r="L302" s="30"/>
      <c r="M302" s="30"/>
      <c r="N302" s="30"/>
      <c r="O302" s="30"/>
      <c r="P302" s="33"/>
      <c r="Q302" s="32"/>
      <c r="R302" s="30"/>
      <c r="S302" s="30"/>
      <c r="T302" s="30"/>
      <c r="U302" s="33"/>
      <c r="V302" s="34"/>
      <c r="W302" s="11"/>
    </row>
    <row r="303" spans="7:23" ht="15.6" x14ac:dyDescent="0.3">
      <c r="G303" s="39">
        <v>73</v>
      </c>
      <c r="H303" s="40" t="s">
        <v>144</v>
      </c>
      <c r="I303" s="11"/>
      <c r="J303" s="27"/>
      <c r="K303" s="28"/>
      <c r="L303" s="30"/>
      <c r="M303" s="30"/>
      <c r="N303" s="30"/>
      <c r="O303" s="30"/>
      <c r="P303" s="33"/>
      <c r="Q303" s="32"/>
      <c r="R303" s="30"/>
      <c r="S303" s="30"/>
      <c r="T303" s="30"/>
      <c r="U303" s="33"/>
      <c r="V303" s="34"/>
      <c r="W303" s="11"/>
    </row>
    <row r="304" spans="7:23" x14ac:dyDescent="0.3">
      <c r="G304" s="26"/>
      <c r="H304" s="11">
        <v>1</v>
      </c>
      <c r="I304" s="11" t="s">
        <v>11</v>
      </c>
      <c r="J304" s="27">
        <v>846</v>
      </c>
      <c r="K304" s="28">
        <v>1</v>
      </c>
      <c r="L304" s="29">
        <v>0</v>
      </c>
      <c r="M304" s="29">
        <v>43745</v>
      </c>
      <c r="N304" s="30">
        <v>64498</v>
      </c>
      <c r="O304" s="30">
        <f t="shared" ref="O304:O319" si="55">(L304+M304-N304)*K304</f>
        <v>-20753</v>
      </c>
      <c r="P304" s="31">
        <v>1.91E-3</v>
      </c>
      <c r="Q304" s="32">
        <f t="shared" ref="Q304:Q319" si="56">O304*P304</f>
        <v>-39.63823</v>
      </c>
      <c r="R304" s="29">
        <v>0</v>
      </c>
      <c r="S304" s="30">
        <v>0</v>
      </c>
      <c r="T304" s="30">
        <f t="shared" ref="T304:T319" si="57">(R304-S304)*K304</f>
        <v>0</v>
      </c>
      <c r="U304" s="33">
        <v>1.9740000000000001E-3</v>
      </c>
      <c r="V304" s="34">
        <f t="shared" ref="V304:V319" si="58">T304*U304</f>
        <v>0</v>
      </c>
      <c r="W304" s="11"/>
    </row>
    <row r="305" spans="7:23" x14ac:dyDescent="0.3">
      <c r="G305" s="26"/>
      <c r="H305" s="11">
        <v>2</v>
      </c>
      <c r="I305" s="11" t="s">
        <v>27</v>
      </c>
      <c r="J305" s="27">
        <v>846</v>
      </c>
      <c r="K305" s="28">
        <v>1</v>
      </c>
      <c r="L305" s="29">
        <v>0</v>
      </c>
      <c r="M305" s="29">
        <v>43745</v>
      </c>
      <c r="N305" s="30">
        <v>64498</v>
      </c>
      <c r="O305" s="30">
        <f t="shared" si="55"/>
        <v>-20753</v>
      </c>
      <c r="P305" s="31">
        <v>2.6899999999999998E-4</v>
      </c>
      <c r="Q305" s="32">
        <f t="shared" si="56"/>
        <v>-5.5825569999999995</v>
      </c>
      <c r="R305" s="29">
        <v>0</v>
      </c>
      <c r="S305" s="30">
        <v>0</v>
      </c>
      <c r="T305" s="30">
        <f t="shared" si="57"/>
        <v>0</v>
      </c>
      <c r="U305" s="33">
        <v>2.9500000000000001E-4</v>
      </c>
      <c r="V305" s="34">
        <f t="shared" si="58"/>
        <v>0</v>
      </c>
      <c r="W305" s="11"/>
    </row>
    <row r="306" spans="7:23" x14ac:dyDescent="0.3">
      <c r="G306" s="26"/>
      <c r="H306" s="11">
        <v>3</v>
      </c>
      <c r="I306" s="11" t="s">
        <v>20</v>
      </c>
      <c r="J306" s="27">
        <v>846</v>
      </c>
      <c r="K306" s="28">
        <v>1</v>
      </c>
      <c r="L306" s="29">
        <v>0</v>
      </c>
      <c r="M306" s="29">
        <v>43745</v>
      </c>
      <c r="N306" s="30">
        <v>64498</v>
      </c>
      <c r="O306" s="30">
        <f t="shared" si="55"/>
        <v>-20753</v>
      </c>
      <c r="P306" s="31">
        <v>5.9699999999999998E-4</v>
      </c>
      <c r="Q306" s="32">
        <f t="shared" si="56"/>
        <v>-12.389540999999999</v>
      </c>
      <c r="R306" s="29">
        <v>0</v>
      </c>
      <c r="S306" s="30">
        <v>0</v>
      </c>
      <c r="T306" s="30">
        <f t="shared" si="57"/>
        <v>0</v>
      </c>
      <c r="U306" s="33">
        <v>6.3100000000000005E-4</v>
      </c>
      <c r="V306" s="34">
        <f t="shared" si="58"/>
        <v>0</v>
      </c>
      <c r="W306" s="11"/>
    </row>
    <row r="307" spans="7:23" x14ac:dyDescent="0.3">
      <c r="G307" s="26"/>
      <c r="H307" s="11">
        <v>4</v>
      </c>
      <c r="I307" s="11" t="s">
        <v>10</v>
      </c>
      <c r="J307" s="27">
        <v>846</v>
      </c>
      <c r="K307" s="28">
        <v>0.6</v>
      </c>
      <c r="L307" s="29">
        <v>0</v>
      </c>
      <c r="M307" s="29">
        <v>43745</v>
      </c>
      <c r="N307" s="30">
        <v>64498</v>
      </c>
      <c r="O307" s="30">
        <f t="shared" si="55"/>
        <v>-12451.8</v>
      </c>
      <c r="P307" s="31">
        <v>9.2750000000000003E-3</v>
      </c>
      <c r="Q307" s="32">
        <f t="shared" si="56"/>
        <v>-115.49044499999999</v>
      </c>
      <c r="R307" s="29">
        <v>0</v>
      </c>
      <c r="S307" s="30">
        <v>0</v>
      </c>
      <c r="T307" s="30">
        <f t="shared" si="57"/>
        <v>0</v>
      </c>
      <c r="U307" s="33">
        <v>9.2949999999999994E-3</v>
      </c>
      <c r="V307" s="34">
        <f t="shared" si="58"/>
        <v>0</v>
      </c>
      <c r="W307" s="11"/>
    </row>
    <row r="308" spans="7:23" x14ac:dyDescent="0.3">
      <c r="G308" s="26"/>
      <c r="H308" s="11">
        <v>6</v>
      </c>
      <c r="I308" s="11" t="s">
        <v>118</v>
      </c>
      <c r="J308" s="27">
        <v>846</v>
      </c>
      <c r="K308" s="28">
        <v>0.6</v>
      </c>
      <c r="L308" s="29">
        <v>0</v>
      </c>
      <c r="M308" s="29">
        <v>43745</v>
      </c>
      <c r="N308" s="30">
        <v>64498</v>
      </c>
      <c r="O308" s="30">
        <f t="shared" si="55"/>
        <v>-12451.8</v>
      </c>
      <c r="P308" s="31">
        <v>0</v>
      </c>
      <c r="Q308" s="32">
        <f t="shared" si="56"/>
        <v>0</v>
      </c>
      <c r="R308" s="29">
        <v>0</v>
      </c>
      <c r="S308" s="30">
        <v>0</v>
      </c>
      <c r="T308" s="30">
        <f t="shared" si="57"/>
        <v>0</v>
      </c>
      <c r="U308" s="33">
        <v>0</v>
      </c>
      <c r="V308" s="34">
        <f t="shared" si="58"/>
        <v>0</v>
      </c>
      <c r="W308" s="11"/>
    </row>
    <row r="309" spans="7:23" x14ac:dyDescent="0.3">
      <c r="G309" s="26"/>
      <c r="H309" s="11">
        <v>7</v>
      </c>
      <c r="I309" s="11" t="s">
        <v>9</v>
      </c>
      <c r="J309" s="27">
        <v>846</v>
      </c>
      <c r="K309" s="28">
        <v>1</v>
      </c>
      <c r="L309" s="29">
        <v>0</v>
      </c>
      <c r="M309" s="29">
        <v>43745</v>
      </c>
      <c r="N309" s="30">
        <v>64498</v>
      </c>
      <c r="O309" s="30">
        <f t="shared" si="55"/>
        <v>-20753</v>
      </c>
      <c r="P309" s="31">
        <v>1.27E-4</v>
      </c>
      <c r="Q309" s="32">
        <f t="shared" si="56"/>
        <v>-2.6356310000000001</v>
      </c>
      <c r="R309" s="29">
        <v>0</v>
      </c>
      <c r="S309" s="30">
        <v>0</v>
      </c>
      <c r="T309" s="30">
        <f t="shared" si="57"/>
        <v>0</v>
      </c>
      <c r="U309" s="33">
        <v>1.34E-4</v>
      </c>
      <c r="V309" s="34">
        <f t="shared" si="58"/>
        <v>0</v>
      </c>
      <c r="W309" s="11"/>
    </row>
    <row r="310" spans="7:23" x14ac:dyDescent="0.3">
      <c r="G310" s="26"/>
      <c r="H310" s="11">
        <v>8</v>
      </c>
      <c r="I310" s="11" t="s">
        <v>23</v>
      </c>
      <c r="J310" s="27">
        <v>846</v>
      </c>
      <c r="K310" s="28">
        <v>1</v>
      </c>
      <c r="L310" s="29">
        <v>0</v>
      </c>
      <c r="M310" s="29">
        <v>43745</v>
      </c>
      <c r="N310" s="30">
        <v>64498</v>
      </c>
      <c r="O310" s="30">
        <f t="shared" si="55"/>
        <v>-20753</v>
      </c>
      <c r="P310" s="31">
        <v>1.8699999999999999E-4</v>
      </c>
      <c r="Q310" s="32">
        <f t="shared" si="56"/>
        <v>-3.880811</v>
      </c>
      <c r="R310" s="29">
        <v>0</v>
      </c>
      <c r="S310" s="30">
        <v>0</v>
      </c>
      <c r="T310" s="30">
        <f t="shared" si="57"/>
        <v>0</v>
      </c>
      <c r="U310" s="33">
        <v>1.9599999999999999E-4</v>
      </c>
      <c r="V310" s="34">
        <f t="shared" si="58"/>
        <v>0</v>
      </c>
      <c r="W310" s="11"/>
    </row>
    <row r="311" spans="7:23" x14ac:dyDescent="0.3">
      <c r="G311" s="26"/>
      <c r="H311" s="11">
        <v>9</v>
      </c>
      <c r="I311" s="11" t="s">
        <v>0</v>
      </c>
      <c r="J311" s="27">
        <v>846</v>
      </c>
      <c r="K311" s="28">
        <v>1</v>
      </c>
      <c r="L311" s="29">
        <v>0</v>
      </c>
      <c r="M311" s="29">
        <v>43745</v>
      </c>
      <c r="N311" s="30">
        <v>64498</v>
      </c>
      <c r="O311" s="30">
        <f t="shared" si="55"/>
        <v>-20753</v>
      </c>
      <c r="P311" s="31">
        <v>2.6600000000000001E-4</v>
      </c>
      <c r="Q311" s="32">
        <f t="shared" si="56"/>
        <v>-5.5202980000000004</v>
      </c>
      <c r="R311" s="29">
        <v>0</v>
      </c>
      <c r="S311" s="30">
        <v>0</v>
      </c>
      <c r="T311" s="30">
        <f t="shared" si="57"/>
        <v>0</v>
      </c>
      <c r="U311" s="33">
        <v>2.8299999999999999E-4</v>
      </c>
      <c r="V311" s="34">
        <f t="shared" si="58"/>
        <v>0</v>
      </c>
      <c r="W311" s="11"/>
    </row>
    <row r="312" spans="7:23" x14ac:dyDescent="0.3">
      <c r="G312" s="26"/>
      <c r="H312" s="11">
        <v>29</v>
      </c>
      <c r="I312" s="11" t="s">
        <v>24</v>
      </c>
      <c r="J312" s="27">
        <v>846</v>
      </c>
      <c r="K312" s="28">
        <v>1</v>
      </c>
      <c r="L312" s="29">
        <v>0</v>
      </c>
      <c r="M312" s="29">
        <v>43745</v>
      </c>
      <c r="N312" s="30">
        <v>64498</v>
      </c>
      <c r="O312" s="30">
        <f t="shared" si="55"/>
        <v>-20753</v>
      </c>
      <c r="P312" s="31">
        <v>3.1029999999999999E-3</v>
      </c>
      <c r="Q312" s="32">
        <f t="shared" si="56"/>
        <v>-64.396558999999996</v>
      </c>
      <c r="R312" s="29">
        <v>0</v>
      </c>
      <c r="S312" s="30">
        <v>0</v>
      </c>
      <c r="T312" s="30">
        <f t="shared" si="57"/>
        <v>0</v>
      </c>
      <c r="U312" s="33">
        <v>3.2200000000000002E-3</v>
      </c>
      <c r="V312" s="34">
        <f t="shared" si="58"/>
        <v>0</v>
      </c>
      <c r="W312" s="11"/>
    </row>
    <row r="313" spans="7:23" x14ac:dyDescent="0.3">
      <c r="G313" s="26"/>
      <c r="H313" s="11">
        <v>38</v>
      </c>
      <c r="I313" s="11" t="s">
        <v>12</v>
      </c>
      <c r="J313" s="27">
        <v>846</v>
      </c>
      <c r="K313" s="28">
        <v>1</v>
      </c>
      <c r="L313" s="29">
        <v>0</v>
      </c>
      <c r="M313" s="29">
        <v>43745</v>
      </c>
      <c r="N313" s="30">
        <v>64498</v>
      </c>
      <c r="O313" s="30">
        <f t="shared" si="55"/>
        <v>-20753</v>
      </c>
      <c r="P313" s="31">
        <v>7.8999999999999996E-5</v>
      </c>
      <c r="Q313" s="32">
        <f t="shared" si="56"/>
        <v>-1.6394869999999999</v>
      </c>
      <c r="R313" s="29">
        <v>0</v>
      </c>
      <c r="S313" s="30">
        <v>0</v>
      </c>
      <c r="T313" s="30">
        <f t="shared" si="57"/>
        <v>0</v>
      </c>
      <c r="U313" s="33">
        <v>8.2999999999999998E-5</v>
      </c>
      <c r="V313" s="34">
        <f t="shared" si="58"/>
        <v>0</v>
      </c>
      <c r="W313" s="11"/>
    </row>
    <row r="314" spans="7:23" x14ac:dyDescent="0.3">
      <c r="G314" s="26"/>
      <c r="H314" s="11">
        <v>55</v>
      </c>
      <c r="I314" s="11" t="s">
        <v>26</v>
      </c>
      <c r="J314" s="27">
        <v>846</v>
      </c>
      <c r="K314" s="28">
        <v>1</v>
      </c>
      <c r="L314" s="29">
        <v>0</v>
      </c>
      <c r="M314" s="29">
        <v>43745</v>
      </c>
      <c r="N314" s="30">
        <v>64498</v>
      </c>
      <c r="O314" s="30">
        <f t="shared" si="55"/>
        <v>-20753</v>
      </c>
      <c r="P314" s="31">
        <v>1.5699999999999999E-4</v>
      </c>
      <c r="Q314" s="32">
        <f t="shared" si="56"/>
        <v>-3.2582209999999998</v>
      </c>
      <c r="R314" s="29">
        <v>0</v>
      </c>
      <c r="S314" s="30">
        <v>0</v>
      </c>
      <c r="T314" s="30">
        <f t="shared" si="57"/>
        <v>0</v>
      </c>
      <c r="U314" s="33">
        <v>2.1100000000000001E-4</v>
      </c>
      <c r="V314" s="34">
        <f t="shared" si="58"/>
        <v>0</v>
      </c>
      <c r="W314" s="11"/>
    </row>
    <row r="315" spans="7:23" x14ac:dyDescent="0.3">
      <c r="G315" s="26"/>
      <c r="H315" s="11">
        <v>71</v>
      </c>
      <c r="I315" s="11" t="s">
        <v>18</v>
      </c>
      <c r="J315" s="27">
        <v>846</v>
      </c>
      <c r="K315" s="28">
        <v>1</v>
      </c>
      <c r="L315" s="29">
        <v>0</v>
      </c>
      <c r="M315" s="29">
        <v>43745</v>
      </c>
      <c r="N315" s="30">
        <v>64498</v>
      </c>
      <c r="O315" s="30">
        <f t="shared" si="55"/>
        <v>-20753</v>
      </c>
      <c r="P315" s="31">
        <v>1.1E-5</v>
      </c>
      <c r="Q315" s="32">
        <f t="shared" si="56"/>
        <v>-0.22828299999999999</v>
      </c>
      <c r="R315" s="29">
        <v>0</v>
      </c>
      <c r="S315" s="30">
        <v>0</v>
      </c>
      <c r="T315" s="30">
        <f t="shared" si="57"/>
        <v>0</v>
      </c>
      <c r="U315" s="33">
        <v>1.2E-5</v>
      </c>
      <c r="V315" s="34">
        <f t="shared" si="58"/>
        <v>0</v>
      </c>
      <c r="W315" s="11"/>
    </row>
    <row r="316" spans="7:23" x14ac:dyDescent="0.3">
      <c r="G316" s="26"/>
      <c r="H316" s="11">
        <v>72</v>
      </c>
      <c r="I316" s="11" t="s">
        <v>28</v>
      </c>
      <c r="J316" s="27">
        <v>846</v>
      </c>
      <c r="K316" s="28">
        <v>1</v>
      </c>
      <c r="L316" s="29">
        <v>0</v>
      </c>
      <c r="M316" s="29">
        <v>43745</v>
      </c>
      <c r="N316" s="30">
        <v>64498</v>
      </c>
      <c r="O316" s="30">
        <f t="shared" si="55"/>
        <v>-20753</v>
      </c>
      <c r="P316" s="31">
        <v>3.1799999999999998E-4</v>
      </c>
      <c r="Q316" s="32">
        <f t="shared" si="56"/>
        <v>-6.5994539999999997</v>
      </c>
      <c r="R316" s="29">
        <v>0</v>
      </c>
      <c r="S316" s="30">
        <v>0</v>
      </c>
      <c r="T316" s="30">
        <f t="shared" si="57"/>
        <v>0</v>
      </c>
      <c r="U316" s="33">
        <v>3.3700000000000001E-4</v>
      </c>
      <c r="V316" s="34">
        <f t="shared" si="58"/>
        <v>0</v>
      </c>
      <c r="W316" s="11"/>
    </row>
    <row r="317" spans="7:23" x14ac:dyDescent="0.3">
      <c r="G317" s="26"/>
      <c r="H317" s="11">
        <v>73</v>
      </c>
      <c r="I317" s="11" t="s">
        <v>144</v>
      </c>
      <c r="J317" s="27">
        <v>846</v>
      </c>
      <c r="K317" s="28">
        <v>1</v>
      </c>
      <c r="L317" s="29">
        <v>0</v>
      </c>
      <c r="M317" s="29">
        <v>43745</v>
      </c>
      <c r="N317" s="30">
        <v>64498</v>
      </c>
      <c r="O317" s="30">
        <f t="shared" si="55"/>
        <v>-20753</v>
      </c>
      <c r="P317" s="31">
        <v>0</v>
      </c>
      <c r="Q317" s="32">
        <f t="shared" si="56"/>
        <v>0</v>
      </c>
      <c r="R317" s="29">
        <v>0</v>
      </c>
      <c r="S317" s="30">
        <v>0</v>
      </c>
      <c r="T317" s="30">
        <f t="shared" si="57"/>
        <v>0</v>
      </c>
      <c r="U317" s="33">
        <v>0</v>
      </c>
      <c r="V317" s="34">
        <f t="shared" si="58"/>
        <v>0</v>
      </c>
      <c r="W317" s="11"/>
    </row>
    <row r="318" spans="7:23" x14ac:dyDescent="0.3">
      <c r="G318" s="26"/>
      <c r="H318" s="11">
        <v>117</v>
      </c>
      <c r="I318" s="11" t="s">
        <v>21</v>
      </c>
      <c r="J318" s="27">
        <v>846</v>
      </c>
      <c r="K318" s="28">
        <v>1</v>
      </c>
      <c r="L318" s="29">
        <v>0</v>
      </c>
      <c r="M318" s="29">
        <v>43745</v>
      </c>
      <c r="N318" s="30">
        <v>64498</v>
      </c>
      <c r="O318" s="30">
        <f t="shared" si="55"/>
        <v>-20753</v>
      </c>
      <c r="P318" s="31">
        <v>2.7300000000000002E-4</v>
      </c>
      <c r="Q318" s="32">
        <f t="shared" si="56"/>
        <v>-5.6655690000000005</v>
      </c>
      <c r="R318" s="29">
        <v>0</v>
      </c>
      <c r="S318" s="30">
        <v>0</v>
      </c>
      <c r="T318" s="30">
        <f t="shared" si="57"/>
        <v>0</v>
      </c>
      <c r="U318" s="33">
        <v>2.8800000000000001E-4</v>
      </c>
      <c r="V318" s="34">
        <f t="shared" si="58"/>
        <v>0</v>
      </c>
      <c r="W318" s="11"/>
    </row>
    <row r="319" spans="7:23" x14ac:dyDescent="0.3">
      <c r="G319" s="26"/>
      <c r="H319" s="11">
        <v>122</v>
      </c>
      <c r="I319" s="11" t="s">
        <v>138</v>
      </c>
      <c r="J319" s="27">
        <v>846</v>
      </c>
      <c r="K319" s="28">
        <v>1</v>
      </c>
      <c r="L319" s="29">
        <v>0</v>
      </c>
      <c r="M319" s="29">
        <v>43745</v>
      </c>
      <c r="N319" s="30">
        <v>64498</v>
      </c>
      <c r="O319" s="30">
        <f t="shared" si="55"/>
        <v>-20753</v>
      </c>
      <c r="P319" s="31">
        <v>0</v>
      </c>
      <c r="Q319" s="32">
        <f t="shared" si="56"/>
        <v>0</v>
      </c>
      <c r="R319" s="29">
        <v>0</v>
      </c>
      <c r="S319" s="30">
        <v>0</v>
      </c>
      <c r="T319" s="30">
        <f t="shared" si="57"/>
        <v>0</v>
      </c>
      <c r="U319" s="33">
        <v>0</v>
      </c>
      <c r="V319" s="34">
        <f t="shared" si="58"/>
        <v>0</v>
      </c>
      <c r="W319" s="11"/>
    </row>
    <row r="320" spans="7:23" ht="15" thickBot="1" x14ac:dyDescent="0.35">
      <c r="G320" s="35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42"/>
      <c r="W320" s="38"/>
    </row>
    <row r="321" spans="7:23" x14ac:dyDescent="0.3">
      <c r="G321" s="11">
        <v>73</v>
      </c>
      <c r="H321" s="11" t="s">
        <v>144</v>
      </c>
      <c r="I321" s="11"/>
      <c r="J321" s="27"/>
      <c r="K321" s="28"/>
      <c r="L321" s="30"/>
      <c r="M321" s="30"/>
      <c r="N321" s="30"/>
      <c r="O321" s="30"/>
      <c r="P321" s="33"/>
      <c r="Q321" s="32">
        <f>SUM(Q285:Q320)</f>
        <v>184180.65825399998</v>
      </c>
      <c r="R321" s="30"/>
      <c r="S321" s="30"/>
      <c r="T321" s="30"/>
      <c r="U321" s="33"/>
      <c r="V321" s="32">
        <f>SUM(V285:V320)</f>
        <v>29226.151170000001</v>
      </c>
      <c r="W321" s="38">
        <f>Q321+V321</f>
        <v>213406.80942399998</v>
      </c>
    </row>
    <row r="322" spans="7:23" x14ac:dyDescent="0.3">
      <c r="G322" s="11"/>
      <c r="H322" s="11"/>
      <c r="I322" s="11"/>
      <c r="J322" s="27"/>
      <c r="K322" s="28"/>
      <c r="L322" s="30"/>
      <c r="M322" s="30"/>
      <c r="N322" s="30"/>
      <c r="O322" s="30"/>
      <c r="P322" s="33"/>
      <c r="Q322" s="32"/>
      <c r="R322" s="30"/>
      <c r="S322" s="30"/>
      <c r="T322" s="30"/>
      <c r="U322" s="33"/>
      <c r="V322" s="32"/>
      <c r="W322" s="11"/>
    </row>
    <row r="323" spans="7:23" ht="15" thickBot="1" x14ac:dyDescent="0.35">
      <c r="G323" s="11"/>
      <c r="H323" s="11"/>
      <c r="I323" s="11"/>
      <c r="J323" s="12" t="s">
        <v>100</v>
      </c>
      <c r="K323" s="13" t="s">
        <v>101</v>
      </c>
      <c r="L323" s="14" t="s">
        <v>102</v>
      </c>
      <c r="M323" s="14" t="s">
        <v>103</v>
      </c>
      <c r="N323" s="14" t="s">
        <v>104</v>
      </c>
      <c r="O323" s="14" t="s">
        <v>105</v>
      </c>
      <c r="P323" s="15" t="s">
        <v>106</v>
      </c>
      <c r="Q323" s="16" t="s">
        <v>107</v>
      </c>
      <c r="R323" s="14" t="s">
        <v>108</v>
      </c>
      <c r="S323" s="14" t="s">
        <v>109</v>
      </c>
      <c r="T323" s="14" t="s">
        <v>110</v>
      </c>
      <c r="U323" s="15" t="s">
        <v>111</v>
      </c>
      <c r="V323" s="16" t="s">
        <v>112</v>
      </c>
      <c r="W323" s="11"/>
    </row>
    <row r="324" spans="7:23" ht="15.6" x14ac:dyDescent="0.3">
      <c r="G324" s="17">
        <v>74</v>
      </c>
      <c r="H324" s="18" t="s">
        <v>145</v>
      </c>
      <c r="I324" s="19"/>
      <c r="J324" s="20"/>
      <c r="K324" s="21"/>
      <c r="L324" s="22"/>
      <c r="M324" s="22"/>
      <c r="N324" s="22"/>
      <c r="O324" s="22"/>
      <c r="P324" s="23"/>
      <c r="Q324" s="24"/>
      <c r="R324" s="22"/>
      <c r="S324" s="22"/>
      <c r="T324" s="22"/>
      <c r="U324" s="23"/>
      <c r="V324" s="25"/>
      <c r="W324" s="11"/>
    </row>
    <row r="325" spans="7:23" x14ac:dyDescent="0.3">
      <c r="G325" s="26"/>
      <c r="H325" s="11">
        <v>1</v>
      </c>
      <c r="I325" s="11" t="s">
        <v>11</v>
      </c>
      <c r="J325" s="27">
        <v>251</v>
      </c>
      <c r="K325" s="28">
        <v>1</v>
      </c>
      <c r="L325" s="29">
        <v>34890559</v>
      </c>
      <c r="M325" s="29">
        <v>30583</v>
      </c>
      <c r="N325" s="30">
        <v>3991243</v>
      </c>
      <c r="O325" s="30">
        <f t="shared" ref="O325:O341" si="59">(L325+M325-N325)*K325</f>
        <v>30929899</v>
      </c>
      <c r="P325" s="31">
        <v>1.91E-3</v>
      </c>
      <c r="Q325" s="32">
        <f t="shared" ref="Q325:Q341" si="60">O325*P325</f>
        <v>59076.107089999998</v>
      </c>
      <c r="R325" s="29">
        <v>30791</v>
      </c>
      <c r="S325" s="30">
        <v>985660</v>
      </c>
      <c r="T325" s="30">
        <f t="shared" ref="T325:T341" si="61">(R325-S325)*K325</f>
        <v>-954869</v>
      </c>
      <c r="U325" s="33">
        <v>1.9740000000000001E-3</v>
      </c>
      <c r="V325" s="34">
        <f t="shared" ref="V325:V341" si="62">T325*U325</f>
        <v>-1884.9114060000002</v>
      </c>
      <c r="W325" s="11"/>
    </row>
    <row r="326" spans="7:23" x14ac:dyDescent="0.3">
      <c r="G326" s="26"/>
      <c r="H326" s="11">
        <v>2</v>
      </c>
      <c r="I326" s="11" t="s">
        <v>27</v>
      </c>
      <c r="J326" s="27">
        <v>251</v>
      </c>
      <c r="K326" s="28">
        <v>1</v>
      </c>
      <c r="L326" s="29">
        <v>34890559</v>
      </c>
      <c r="M326" s="29">
        <v>30583</v>
      </c>
      <c r="N326" s="30">
        <v>3991243</v>
      </c>
      <c r="O326" s="30">
        <f t="shared" si="59"/>
        <v>30929899</v>
      </c>
      <c r="P326" s="31">
        <v>2.6899999999999998E-4</v>
      </c>
      <c r="Q326" s="32">
        <f t="shared" si="60"/>
        <v>8320.1428309999992</v>
      </c>
      <c r="R326" s="29">
        <v>30791</v>
      </c>
      <c r="S326" s="30">
        <v>985660</v>
      </c>
      <c r="T326" s="30">
        <f t="shared" si="61"/>
        <v>-954869</v>
      </c>
      <c r="U326" s="33">
        <v>2.9500000000000001E-4</v>
      </c>
      <c r="V326" s="34">
        <f t="shared" si="62"/>
        <v>-281.68635499999999</v>
      </c>
      <c r="W326" s="11"/>
    </row>
    <row r="327" spans="7:23" x14ac:dyDescent="0.3">
      <c r="G327" s="26"/>
      <c r="H327" s="11">
        <v>3</v>
      </c>
      <c r="I327" s="11" t="s">
        <v>20</v>
      </c>
      <c r="J327" s="27">
        <v>251</v>
      </c>
      <c r="K327" s="28">
        <v>1</v>
      </c>
      <c r="L327" s="29">
        <v>34890559</v>
      </c>
      <c r="M327" s="29">
        <v>30583</v>
      </c>
      <c r="N327" s="30">
        <v>3991243</v>
      </c>
      <c r="O327" s="30">
        <f t="shared" si="59"/>
        <v>30929899</v>
      </c>
      <c r="P327" s="31">
        <v>5.9699999999999998E-4</v>
      </c>
      <c r="Q327" s="32">
        <f t="shared" si="60"/>
        <v>18465.149702999999</v>
      </c>
      <c r="R327" s="29">
        <v>30791</v>
      </c>
      <c r="S327" s="30">
        <v>985660</v>
      </c>
      <c r="T327" s="30">
        <f t="shared" si="61"/>
        <v>-954869</v>
      </c>
      <c r="U327" s="33">
        <v>6.3100000000000005E-4</v>
      </c>
      <c r="V327" s="34">
        <f t="shared" si="62"/>
        <v>-602.5223390000001</v>
      </c>
      <c r="W327" s="11"/>
    </row>
    <row r="328" spans="7:23" x14ac:dyDescent="0.3">
      <c r="G328" s="26"/>
      <c r="H328" s="11">
        <v>4</v>
      </c>
      <c r="I328" s="11" t="s">
        <v>10</v>
      </c>
      <c r="J328" s="27">
        <v>251</v>
      </c>
      <c r="K328" s="28">
        <v>0.6</v>
      </c>
      <c r="L328" s="29">
        <v>34890559</v>
      </c>
      <c r="M328" s="29">
        <v>30583</v>
      </c>
      <c r="N328" s="30">
        <v>3991243</v>
      </c>
      <c r="O328" s="30">
        <f t="shared" si="59"/>
        <v>18557939.399999999</v>
      </c>
      <c r="P328" s="31">
        <v>9.2750000000000003E-3</v>
      </c>
      <c r="Q328" s="32">
        <f t="shared" si="60"/>
        <v>172124.88793499998</v>
      </c>
      <c r="R328" s="29">
        <v>30791</v>
      </c>
      <c r="S328" s="30">
        <v>985660</v>
      </c>
      <c r="T328" s="30">
        <f t="shared" si="61"/>
        <v>-572921.4</v>
      </c>
      <c r="U328" s="33">
        <v>9.2949999999999994E-3</v>
      </c>
      <c r="V328" s="34">
        <f t="shared" si="62"/>
        <v>-5325.3044129999998</v>
      </c>
      <c r="W328" s="11"/>
    </row>
    <row r="329" spans="7:23" x14ac:dyDescent="0.3">
      <c r="G329" s="26"/>
      <c r="H329" s="11">
        <v>6</v>
      </c>
      <c r="I329" s="11" t="s">
        <v>118</v>
      </c>
      <c r="J329" s="27">
        <v>251</v>
      </c>
      <c r="K329" s="28">
        <v>0.6</v>
      </c>
      <c r="L329" s="29">
        <v>34890559</v>
      </c>
      <c r="M329" s="29">
        <v>30583</v>
      </c>
      <c r="N329" s="30">
        <v>3991243</v>
      </c>
      <c r="O329" s="30">
        <f t="shared" si="59"/>
        <v>18557939.399999999</v>
      </c>
      <c r="P329" s="31">
        <v>0</v>
      </c>
      <c r="Q329" s="32">
        <f t="shared" si="60"/>
        <v>0</v>
      </c>
      <c r="R329" s="29">
        <v>30791</v>
      </c>
      <c r="S329" s="30">
        <v>985660</v>
      </c>
      <c r="T329" s="30">
        <f t="shared" si="61"/>
        <v>-572921.4</v>
      </c>
      <c r="U329" s="33">
        <v>0</v>
      </c>
      <c r="V329" s="34">
        <f t="shared" si="62"/>
        <v>0</v>
      </c>
      <c r="W329" s="11"/>
    </row>
    <row r="330" spans="7:23" x14ac:dyDescent="0.3">
      <c r="G330" s="26"/>
      <c r="H330" s="11">
        <v>7</v>
      </c>
      <c r="I330" s="11" t="s">
        <v>9</v>
      </c>
      <c r="J330" s="27">
        <v>251</v>
      </c>
      <c r="K330" s="28">
        <v>1</v>
      </c>
      <c r="L330" s="29">
        <v>34890559</v>
      </c>
      <c r="M330" s="29">
        <v>30583</v>
      </c>
      <c r="N330" s="30">
        <v>3991243</v>
      </c>
      <c r="O330" s="30">
        <f t="shared" si="59"/>
        <v>30929899</v>
      </c>
      <c r="P330" s="31">
        <v>1.27E-4</v>
      </c>
      <c r="Q330" s="32">
        <f t="shared" si="60"/>
        <v>3928.0971730000001</v>
      </c>
      <c r="R330" s="29">
        <v>30791</v>
      </c>
      <c r="S330" s="30">
        <v>985660</v>
      </c>
      <c r="T330" s="30">
        <f t="shared" si="61"/>
        <v>-954869</v>
      </c>
      <c r="U330" s="33">
        <v>1.34E-4</v>
      </c>
      <c r="V330" s="34">
        <f t="shared" si="62"/>
        <v>-127.95244600000001</v>
      </c>
      <c r="W330" s="11"/>
    </row>
    <row r="331" spans="7:23" x14ac:dyDescent="0.3">
      <c r="G331" s="26"/>
      <c r="H331" s="11">
        <v>8</v>
      </c>
      <c r="I331" s="11" t="s">
        <v>23</v>
      </c>
      <c r="J331" s="27">
        <v>251</v>
      </c>
      <c r="K331" s="28">
        <v>1</v>
      </c>
      <c r="L331" s="29">
        <v>34890559</v>
      </c>
      <c r="M331" s="29">
        <v>30583</v>
      </c>
      <c r="N331" s="30">
        <v>3991243</v>
      </c>
      <c r="O331" s="30">
        <f t="shared" si="59"/>
        <v>30929899</v>
      </c>
      <c r="P331" s="31">
        <v>1.8699999999999999E-4</v>
      </c>
      <c r="Q331" s="32">
        <f t="shared" si="60"/>
        <v>5783.8911129999997</v>
      </c>
      <c r="R331" s="29">
        <v>30791</v>
      </c>
      <c r="S331" s="30">
        <v>985660</v>
      </c>
      <c r="T331" s="30">
        <f t="shared" si="61"/>
        <v>-954869</v>
      </c>
      <c r="U331" s="33">
        <v>1.9599999999999999E-4</v>
      </c>
      <c r="V331" s="34">
        <f t="shared" si="62"/>
        <v>-187.154324</v>
      </c>
      <c r="W331" s="11"/>
    </row>
    <row r="332" spans="7:23" x14ac:dyDescent="0.3">
      <c r="G332" s="26"/>
      <c r="H332" s="11">
        <v>9</v>
      </c>
      <c r="I332" s="11" t="s">
        <v>0</v>
      </c>
      <c r="J332" s="27">
        <v>251</v>
      </c>
      <c r="K332" s="28">
        <v>1</v>
      </c>
      <c r="L332" s="29">
        <v>34890559</v>
      </c>
      <c r="M332" s="29">
        <v>30583</v>
      </c>
      <c r="N332" s="30">
        <v>3991243</v>
      </c>
      <c r="O332" s="30">
        <f t="shared" si="59"/>
        <v>30929899</v>
      </c>
      <c r="P332" s="31">
        <v>2.6600000000000001E-4</v>
      </c>
      <c r="Q332" s="32">
        <f t="shared" si="60"/>
        <v>8227.3531340000009</v>
      </c>
      <c r="R332" s="29">
        <v>30791</v>
      </c>
      <c r="S332" s="30">
        <v>985660</v>
      </c>
      <c r="T332" s="30">
        <f t="shared" si="61"/>
        <v>-954869</v>
      </c>
      <c r="U332" s="33">
        <v>2.8299999999999999E-4</v>
      </c>
      <c r="V332" s="34">
        <f t="shared" si="62"/>
        <v>-270.22792700000002</v>
      </c>
      <c r="W332" s="11"/>
    </row>
    <row r="333" spans="7:23" x14ac:dyDescent="0.3">
      <c r="G333" s="26"/>
      <c r="H333" s="11">
        <v>17</v>
      </c>
      <c r="I333" s="11" t="s">
        <v>16</v>
      </c>
      <c r="J333" s="27">
        <v>251</v>
      </c>
      <c r="K333" s="28">
        <v>1</v>
      </c>
      <c r="L333" s="29">
        <v>34890559</v>
      </c>
      <c r="M333" s="29">
        <v>30583</v>
      </c>
      <c r="N333" s="30">
        <v>3991243</v>
      </c>
      <c r="O333" s="30">
        <f t="shared" si="59"/>
        <v>30929899</v>
      </c>
      <c r="P333" s="31">
        <v>7.5799999999999999E-4</v>
      </c>
      <c r="Q333" s="32">
        <f t="shared" si="60"/>
        <v>23444.863441999998</v>
      </c>
      <c r="R333" s="29">
        <v>30791</v>
      </c>
      <c r="S333" s="30">
        <v>985660</v>
      </c>
      <c r="T333" s="30">
        <f t="shared" si="61"/>
        <v>-954869</v>
      </c>
      <c r="U333" s="33">
        <v>8.0199999999999998E-4</v>
      </c>
      <c r="V333" s="34">
        <f t="shared" si="62"/>
        <v>-765.80493799999999</v>
      </c>
      <c r="W333" s="11"/>
    </row>
    <row r="334" spans="7:23" x14ac:dyDescent="0.3">
      <c r="G334" s="26"/>
      <c r="H334" s="11">
        <v>29</v>
      </c>
      <c r="I334" s="11" t="s">
        <v>24</v>
      </c>
      <c r="J334" s="27">
        <v>251</v>
      </c>
      <c r="K334" s="28">
        <v>1</v>
      </c>
      <c r="L334" s="29">
        <v>34890559</v>
      </c>
      <c r="M334" s="29">
        <v>30583</v>
      </c>
      <c r="N334" s="30">
        <v>3991243</v>
      </c>
      <c r="O334" s="30">
        <f t="shared" si="59"/>
        <v>30929899</v>
      </c>
      <c r="P334" s="31">
        <v>3.1029999999999999E-3</v>
      </c>
      <c r="Q334" s="32">
        <f t="shared" si="60"/>
        <v>95975.476597000001</v>
      </c>
      <c r="R334" s="29">
        <v>30791</v>
      </c>
      <c r="S334" s="30">
        <v>985660</v>
      </c>
      <c r="T334" s="30">
        <f t="shared" si="61"/>
        <v>-954869</v>
      </c>
      <c r="U334" s="33">
        <v>3.2200000000000002E-3</v>
      </c>
      <c r="V334" s="34">
        <f t="shared" si="62"/>
        <v>-3074.6781800000003</v>
      </c>
      <c r="W334" s="11"/>
    </row>
    <row r="335" spans="7:23" x14ac:dyDescent="0.3">
      <c r="G335" s="26"/>
      <c r="H335" s="11">
        <v>38</v>
      </c>
      <c r="I335" s="11" t="s">
        <v>12</v>
      </c>
      <c r="J335" s="27">
        <v>251</v>
      </c>
      <c r="K335" s="28">
        <v>1</v>
      </c>
      <c r="L335" s="29">
        <v>34890559</v>
      </c>
      <c r="M335" s="29">
        <v>30583</v>
      </c>
      <c r="N335" s="30">
        <v>3991243</v>
      </c>
      <c r="O335" s="30">
        <f t="shared" si="59"/>
        <v>30929899</v>
      </c>
      <c r="P335" s="31">
        <v>7.8999999999999996E-5</v>
      </c>
      <c r="Q335" s="32">
        <f t="shared" si="60"/>
        <v>2443.4620209999998</v>
      </c>
      <c r="R335" s="29">
        <v>30791</v>
      </c>
      <c r="S335" s="30">
        <v>985660</v>
      </c>
      <c r="T335" s="30">
        <f t="shared" si="61"/>
        <v>-954869</v>
      </c>
      <c r="U335" s="33">
        <v>8.2999999999999998E-5</v>
      </c>
      <c r="V335" s="34">
        <f t="shared" si="62"/>
        <v>-79.254126999999997</v>
      </c>
      <c r="W335" s="11"/>
    </row>
    <row r="336" spans="7:23" x14ac:dyDescent="0.3">
      <c r="G336" s="26"/>
      <c r="H336" s="11">
        <v>55</v>
      </c>
      <c r="I336" s="11" t="s">
        <v>26</v>
      </c>
      <c r="J336" s="27">
        <v>251</v>
      </c>
      <c r="K336" s="28">
        <v>1</v>
      </c>
      <c r="L336" s="29">
        <v>34890559</v>
      </c>
      <c r="M336" s="29">
        <v>30583</v>
      </c>
      <c r="N336" s="30">
        <v>3991243</v>
      </c>
      <c r="O336" s="30">
        <f t="shared" si="59"/>
        <v>30929899</v>
      </c>
      <c r="P336" s="31">
        <v>1.5699999999999999E-4</v>
      </c>
      <c r="Q336" s="32">
        <f t="shared" si="60"/>
        <v>4855.9941429999999</v>
      </c>
      <c r="R336" s="29">
        <v>30791</v>
      </c>
      <c r="S336" s="30">
        <v>985660</v>
      </c>
      <c r="T336" s="30">
        <f t="shared" si="61"/>
        <v>-954869</v>
      </c>
      <c r="U336" s="33">
        <v>2.1100000000000001E-4</v>
      </c>
      <c r="V336" s="34">
        <f t="shared" si="62"/>
        <v>-201.47735900000001</v>
      </c>
      <c r="W336" s="11"/>
    </row>
    <row r="337" spans="7:23" x14ac:dyDescent="0.3">
      <c r="G337" s="26"/>
      <c r="H337" s="11">
        <v>71</v>
      </c>
      <c r="I337" s="11" t="s">
        <v>18</v>
      </c>
      <c r="J337" s="27">
        <v>251</v>
      </c>
      <c r="K337" s="28">
        <v>1</v>
      </c>
      <c r="L337" s="29">
        <v>34890559</v>
      </c>
      <c r="M337" s="29">
        <v>30583</v>
      </c>
      <c r="N337" s="30">
        <v>3991243</v>
      </c>
      <c r="O337" s="30">
        <f t="shared" si="59"/>
        <v>30929899</v>
      </c>
      <c r="P337" s="31">
        <v>1.1E-5</v>
      </c>
      <c r="Q337" s="32">
        <f t="shared" si="60"/>
        <v>340.22888899999998</v>
      </c>
      <c r="R337" s="29">
        <v>30791</v>
      </c>
      <c r="S337" s="30">
        <v>985660</v>
      </c>
      <c r="T337" s="30">
        <f t="shared" si="61"/>
        <v>-954869</v>
      </c>
      <c r="U337" s="33">
        <v>1.2E-5</v>
      </c>
      <c r="V337" s="34">
        <f t="shared" si="62"/>
        <v>-11.458428</v>
      </c>
      <c r="W337" s="11"/>
    </row>
    <row r="338" spans="7:23" x14ac:dyDescent="0.3">
      <c r="G338" s="26"/>
      <c r="H338" s="11">
        <v>72</v>
      </c>
      <c r="I338" s="11" t="s">
        <v>28</v>
      </c>
      <c r="J338" s="27">
        <v>251</v>
      </c>
      <c r="K338" s="28">
        <v>1</v>
      </c>
      <c r="L338" s="29">
        <v>34890559</v>
      </c>
      <c r="M338" s="29">
        <v>30583</v>
      </c>
      <c r="N338" s="30">
        <v>3991243</v>
      </c>
      <c r="O338" s="30">
        <f t="shared" si="59"/>
        <v>30929899</v>
      </c>
      <c r="P338" s="31">
        <v>3.1799999999999998E-4</v>
      </c>
      <c r="Q338" s="32">
        <f t="shared" si="60"/>
        <v>9835.7078819999988</v>
      </c>
      <c r="R338" s="29">
        <v>30791</v>
      </c>
      <c r="S338" s="30">
        <v>985660</v>
      </c>
      <c r="T338" s="30">
        <f t="shared" si="61"/>
        <v>-954869</v>
      </c>
      <c r="U338" s="33">
        <v>3.3700000000000001E-4</v>
      </c>
      <c r="V338" s="34">
        <f t="shared" si="62"/>
        <v>-321.79085300000003</v>
      </c>
      <c r="W338" s="11"/>
    </row>
    <row r="339" spans="7:23" x14ac:dyDescent="0.3">
      <c r="G339" s="26"/>
      <c r="H339" s="11">
        <v>74</v>
      </c>
      <c r="I339" s="11" t="s">
        <v>145</v>
      </c>
      <c r="J339" s="27">
        <v>251</v>
      </c>
      <c r="K339" s="28">
        <v>1</v>
      </c>
      <c r="L339" s="29">
        <v>34890559</v>
      </c>
      <c r="M339" s="29">
        <v>30583</v>
      </c>
      <c r="N339" s="30">
        <v>3991243</v>
      </c>
      <c r="O339" s="30">
        <f t="shared" si="59"/>
        <v>30929899</v>
      </c>
      <c r="P339" s="31">
        <v>0</v>
      </c>
      <c r="Q339" s="32">
        <f t="shared" si="60"/>
        <v>0</v>
      </c>
      <c r="R339" s="29">
        <v>30791</v>
      </c>
      <c r="S339" s="30">
        <v>985660</v>
      </c>
      <c r="T339" s="30">
        <f t="shared" si="61"/>
        <v>-954869</v>
      </c>
      <c r="U339" s="33">
        <v>0</v>
      </c>
      <c r="V339" s="34">
        <f t="shared" si="62"/>
        <v>0</v>
      </c>
      <c r="W339" s="11"/>
    </row>
    <row r="340" spans="7:23" x14ac:dyDescent="0.3">
      <c r="G340" s="26"/>
      <c r="H340" s="11">
        <v>117</v>
      </c>
      <c r="I340" s="11" t="s">
        <v>21</v>
      </c>
      <c r="J340" s="27">
        <v>251</v>
      </c>
      <c r="K340" s="28">
        <v>1</v>
      </c>
      <c r="L340" s="29">
        <v>34890559</v>
      </c>
      <c r="M340" s="29">
        <v>30583</v>
      </c>
      <c r="N340" s="30">
        <v>3991243</v>
      </c>
      <c r="O340" s="30">
        <f t="shared" si="59"/>
        <v>30929899</v>
      </c>
      <c r="P340" s="31">
        <v>2.7300000000000002E-4</v>
      </c>
      <c r="Q340" s="32">
        <f t="shared" si="60"/>
        <v>8443.862427</v>
      </c>
      <c r="R340" s="29">
        <v>30791</v>
      </c>
      <c r="S340" s="30">
        <v>985660</v>
      </c>
      <c r="T340" s="30">
        <f t="shared" si="61"/>
        <v>-954869</v>
      </c>
      <c r="U340" s="33">
        <v>2.8800000000000001E-4</v>
      </c>
      <c r="V340" s="34">
        <f t="shared" si="62"/>
        <v>-275.002272</v>
      </c>
      <c r="W340" s="11"/>
    </row>
    <row r="341" spans="7:23" x14ac:dyDescent="0.3">
      <c r="G341" s="26"/>
      <c r="H341" s="11">
        <v>122</v>
      </c>
      <c r="I341" s="11" t="s">
        <v>138</v>
      </c>
      <c r="J341" s="27">
        <v>251</v>
      </c>
      <c r="K341" s="28">
        <v>1</v>
      </c>
      <c r="L341" s="29">
        <v>34890559</v>
      </c>
      <c r="M341" s="29">
        <v>30583</v>
      </c>
      <c r="N341" s="30">
        <v>3991243</v>
      </c>
      <c r="O341" s="30">
        <f t="shared" si="59"/>
        <v>30929899</v>
      </c>
      <c r="P341" s="31">
        <v>0</v>
      </c>
      <c r="Q341" s="32">
        <f t="shared" si="60"/>
        <v>0</v>
      </c>
      <c r="R341" s="29">
        <v>30791</v>
      </c>
      <c r="S341" s="30">
        <v>985660</v>
      </c>
      <c r="T341" s="30">
        <f t="shared" si="61"/>
        <v>-954869</v>
      </c>
      <c r="U341" s="33">
        <v>0</v>
      </c>
      <c r="V341" s="34">
        <f t="shared" si="62"/>
        <v>0</v>
      </c>
      <c r="W341" s="11"/>
    </row>
    <row r="342" spans="7:23" x14ac:dyDescent="0.3">
      <c r="G342" s="26"/>
      <c r="H342" s="11"/>
      <c r="I342" s="11"/>
      <c r="J342" s="27"/>
      <c r="K342" s="28"/>
      <c r="L342" s="30"/>
      <c r="M342" s="30"/>
      <c r="N342" s="30"/>
      <c r="O342" s="30"/>
      <c r="P342" s="33"/>
      <c r="Q342" s="32"/>
      <c r="R342" s="30"/>
      <c r="S342" s="30"/>
      <c r="T342" s="30"/>
      <c r="U342" s="33"/>
      <c r="V342" s="34"/>
      <c r="W342" s="11"/>
    </row>
    <row r="343" spans="7:23" ht="15.6" x14ac:dyDescent="0.3">
      <c r="G343" s="39">
        <v>74</v>
      </c>
      <c r="H343" s="40" t="s">
        <v>145</v>
      </c>
      <c r="I343" s="11"/>
      <c r="J343" s="27"/>
      <c r="K343" s="28"/>
      <c r="L343" s="30"/>
      <c r="M343" s="30"/>
      <c r="N343" s="30"/>
      <c r="O343" s="30"/>
      <c r="P343" s="33"/>
      <c r="Q343" s="32"/>
      <c r="R343" s="30"/>
      <c r="S343" s="30"/>
      <c r="T343" s="30"/>
      <c r="U343" s="33"/>
      <c r="V343" s="34"/>
      <c r="W343" s="11"/>
    </row>
    <row r="344" spans="7:23" x14ac:dyDescent="0.3">
      <c r="G344" s="26"/>
      <c r="H344" s="11">
        <v>1</v>
      </c>
      <c r="I344" s="11" t="s">
        <v>11</v>
      </c>
      <c r="J344" s="27">
        <v>844</v>
      </c>
      <c r="K344" s="28">
        <v>1</v>
      </c>
      <c r="L344" s="29">
        <v>0</v>
      </c>
      <c r="M344" s="29">
        <v>53502</v>
      </c>
      <c r="N344" s="30">
        <v>55184</v>
      </c>
      <c r="O344" s="30">
        <f t="shared" ref="O344:O359" si="63">(L344+M344-N344)*K344</f>
        <v>-1682</v>
      </c>
      <c r="P344" s="31">
        <v>1.91E-3</v>
      </c>
      <c r="Q344" s="32">
        <f t="shared" ref="Q344:Q359" si="64">O344*P344</f>
        <v>-3.2126200000000003</v>
      </c>
      <c r="R344" s="29">
        <v>0</v>
      </c>
      <c r="S344" s="30">
        <v>0</v>
      </c>
      <c r="T344" s="30">
        <f t="shared" ref="T344:T359" si="65">(R344-S344)*K344</f>
        <v>0</v>
      </c>
      <c r="U344" s="33">
        <v>1.9740000000000001E-3</v>
      </c>
      <c r="V344" s="34">
        <f t="shared" ref="V344:V359" si="66">T344*U344</f>
        <v>0</v>
      </c>
      <c r="W344" s="11"/>
    </row>
    <row r="345" spans="7:23" x14ac:dyDescent="0.3">
      <c r="G345" s="26"/>
      <c r="H345" s="11">
        <v>2</v>
      </c>
      <c r="I345" s="11" t="s">
        <v>27</v>
      </c>
      <c r="J345" s="27">
        <v>844</v>
      </c>
      <c r="K345" s="28">
        <v>1</v>
      </c>
      <c r="L345" s="29">
        <v>0</v>
      </c>
      <c r="M345" s="29">
        <v>53502</v>
      </c>
      <c r="N345" s="30">
        <v>55184</v>
      </c>
      <c r="O345" s="30">
        <f t="shared" si="63"/>
        <v>-1682</v>
      </c>
      <c r="P345" s="31">
        <v>2.6899999999999998E-4</v>
      </c>
      <c r="Q345" s="32">
        <f t="shared" si="64"/>
        <v>-0.45245799999999997</v>
      </c>
      <c r="R345" s="29">
        <v>0</v>
      </c>
      <c r="S345" s="30">
        <v>0</v>
      </c>
      <c r="T345" s="30">
        <f t="shared" si="65"/>
        <v>0</v>
      </c>
      <c r="U345" s="33">
        <v>2.9500000000000001E-4</v>
      </c>
      <c r="V345" s="34">
        <f t="shared" si="66"/>
        <v>0</v>
      </c>
      <c r="W345" s="11"/>
    </row>
    <row r="346" spans="7:23" x14ac:dyDescent="0.3">
      <c r="G346" s="26"/>
      <c r="H346" s="11">
        <v>3</v>
      </c>
      <c r="I346" s="11" t="s">
        <v>20</v>
      </c>
      <c r="J346" s="27">
        <v>844</v>
      </c>
      <c r="K346" s="28">
        <v>1</v>
      </c>
      <c r="L346" s="29">
        <v>0</v>
      </c>
      <c r="M346" s="29">
        <v>53502</v>
      </c>
      <c r="N346" s="30">
        <v>55184</v>
      </c>
      <c r="O346" s="30">
        <f t="shared" si="63"/>
        <v>-1682</v>
      </c>
      <c r="P346" s="31">
        <v>5.9699999999999998E-4</v>
      </c>
      <c r="Q346" s="32">
        <f t="shared" si="64"/>
        <v>-1.004154</v>
      </c>
      <c r="R346" s="29">
        <v>0</v>
      </c>
      <c r="S346" s="30">
        <v>0</v>
      </c>
      <c r="T346" s="30">
        <f t="shared" si="65"/>
        <v>0</v>
      </c>
      <c r="U346" s="33">
        <v>6.3100000000000005E-4</v>
      </c>
      <c r="V346" s="34">
        <f t="shared" si="66"/>
        <v>0</v>
      </c>
      <c r="W346" s="11"/>
    </row>
    <row r="347" spans="7:23" x14ac:dyDescent="0.3">
      <c r="G347" s="26"/>
      <c r="H347" s="11">
        <v>4</v>
      </c>
      <c r="I347" s="11" t="s">
        <v>10</v>
      </c>
      <c r="J347" s="27">
        <v>844</v>
      </c>
      <c r="K347" s="28">
        <v>0.6</v>
      </c>
      <c r="L347" s="29">
        <v>0</v>
      </c>
      <c r="M347" s="29">
        <v>53502</v>
      </c>
      <c r="N347" s="30">
        <v>55184</v>
      </c>
      <c r="O347" s="30">
        <f t="shared" si="63"/>
        <v>-1009.1999999999999</v>
      </c>
      <c r="P347" s="31">
        <v>9.2750000000000003E-3</v>
      </c>
      <c r="Q347" s="32">
        <f t="shared" si="64"/>
        <v>-9.3603299999999994</v>
      </c>
      <c r="R347" s="29">
        <v>0</v>
      </c>
      <c r="S347" s="30">
        <v>0</v>
      </c>
      <c r="T347" s="30">
        <f t="shared" si="65"/>
        <v>0</v>
      </c>
      <c r="U347" s="33">
        <v>9.2949999999999994E-3</v>
      </c>
      <c r="V347" s="34">
        <f t="shared" si="66"/>
        <v>0</v>
      </c>
      <c r="W347" s="11"/>
    </row>
    <row r="348" spans="7:23" x14ac:dyDescent="0.3">
      <c r="G348" s="26"/>
      <c r="H348" s="11">
        <v>6</v>
      </c>
      <c r="I348" s="11" t="s">
        <v>118</v>
      </c>
      <c r="J348" s="27">
        <v>844</v>
      </c>
      <c r="K348" s="28">
        <v>0.6</v>
      </c>
      <c r="L348" s="29">
        <v>0</v>
      </c>
      <c r="M348" s="29">
        <v>53502</v>
      </c>
      <c r="N348" s="30">
        <v>55184</v>
      </c>
      <c r="O348" s="30">
        <f t="shared" si="63"/>
        <v>-1009.1999999999999</v>
      </c>
      <c r="P348" s="31">
        <v>0</v>
      </c>
      <c r="Q348" s="32">
        <f t="shared" si="64"/>
        <v>0</v>
      </c>
      <c r="R348" s="29">
        <v>0</v>
      </c>
      <c r="S348" s="30">
        <v>0</v>
      </c>
      <c r="T348" s="30">
        <f t="shared" si="65"/>
        <v>0</v>
      </c>
      <c r="U348" s="33">
        <v>0</v>
      </c>
      <c r="V348" s="34">
        <f t="shared" si="66"/>
        <v>0</v>
      </c>
      <c r="W348" s="11"/>
    </row>
    <row r="349" spans="7:23" x14ac:dyDescent="0.3">
      <c r="G349" s="26"/>
      <c r="H349" s="11">
        <v>7</v>
      </c>
      <c r="I349" s="11" t="s">
        <v>9</v>
      </c>
      <c r="J349" s="27">
        <v>844</v>
      </c>
      <c r="K349" s="28">
        <v>1</v>
      </c>
      <c r="L349" s="29">
        <v>0</v>
      </c>
      <c r="M349" s="29">
        <v>53502</v>
      </c>
      <c r="N349" s="30">
        <v>55184</v>
      </c>
      <c r="O349" s="30">
        <f t="shared" si="63"/>
        <v>-1682</v>
      </c>
      <c r="P349" s="31">
        <v>1.27E-4</v>
      </c>
      <c r="Q349" s="32">
        <f t="shared" si="64"/>
        <v>-0.213614</v>
      </c>
      <c r="R349" s="29">
        <v>0</v>
      </c>
      <c r="S349" s="30">
        <v>0</v>
      </c>
      <c r="T349" s="30">
        <f t="shared" si="65"/>
        <v>0</v>
      </c>
      <c r="U349" s="33">
        <v>1.34E-4</v>
      </c>
      <c r="V349" s="34">
        <f t="shared" si="66"/>
        <v>0</v>
      </c>
      <c r="W349" s="11"/>
    </row>
    <row r="350" spans="7:23" x14ac:dyDescent="0.3">
      <c r="G350" s="26"/>
      <c r="H350" s="11">
        <v>8</v>
      </c>
      <c r="I350" s="11" t="s">
        <v>23</v>
      </c>
      <c r="J350" s="27">
        <v>844</v>
      </c>
      <c r="K350" s="28">
        <v>1</v>
      </c>
      <c r="L350" s="29">
        <v>0</v>
      </c>
      <c r="M350" s="29">
        <v>53502</v>
      </c>
      <c r="N350" s="30">
        <v>55184</v>
      </c>
      <c r="O350" s="30">
        <f t="shared" si="63"/>
        <v>-1682</v>
      </c>
      <c r="P350" s="31">
        <v>1.8699999999999999E-4</v>
      </c>
      <c r="Q350" s="32">
        <f t="shared" si="64"/>
        <v>-0.31453399999999998</v>
      </c>
      <c r="R350" s="29">
        <v>0</v>
      </c>
      <c r="S350" s="30">
        <v>0</v>
      </c>
      <c r="T350" s="30">
        <f t="shared" si="65"/>
        <v>0</v>
      </c>
      <c r="U350" s="33">
        <v>1.9599999999999999E-4</v>
      </c>
      <c r="V350" s="34">
        <f t="shared" si="66"/>
        <v>0</v>
      </c>
      <c r="W350" s="11"/>
    </row>
    <row r="351" spans="7:23" x14ac:dyDescent="0.3">
      <c r="G351" s="26"/>
      <c r="H351" s="11">
        <v>9</v>
      </c>
      <c r="I351" s="11" t="s">
        <v>0</v>
      </c>
      <c r="J351" s="27">
        <v>844</v>
      </c>
      <c r="K351" s="28">
        <v>1</v>
      </c>
      <c r="L351" s="29">
        <v>0</v>
      </c>
      <c r="M351" s="29">
        <v>53502</v>
      </c>
      <c r="N351" s="30">
        <v>55184</v>
      </c>
      <c r="O351" s="30">
        <f t="shared" si="63"/>
        <v>-1682</v>
      </c>
      <c r="P351" s="31">
        <v>2.6600000000000001E-4</v>
      </c>
      <c r="Q351" s="32">
        <f t="shared" si="64"/>
        <v>-0.44741200000000003</v>
      </c>
      <c r="R351" s="29">
        <v>0</v>
      </c>
      <c r="S351" s="30">
        <v>0</v>
      </c>
      <c r="T351" s="30">
        <f t="shared" si="65"/>
        <v>0</v>
      </c>
      <c r="U351" s="33">
        <v>2.8299999999999999E-4</v>
      </c>
      <c r="V351" s="34">
        <f t="shared" si="66"/>
        <v>0</v>
      </c>
      <c r="W351" s="11"/>
    </row>
    <row r="352" spans="7:23" x14ac:dyDescent="0.3">
      <c r="G352" s="26"/>
      <c r="H352" s="11">
        <v>29</v>
      </c>
      <c r="I352" s="11" t="s">
        <v>24</v>
      </c>
      <c r="J352" s="27">
        <v>844</v>
      </c>
      <c r="K352" s="28">
        <v>1</v>
      </c>
      <c r="L352" s="29">
        <v>0</v>
      </c>
      <c r="M352" s="29">
        <v>53502</v>
      </c>
      <c r="N352" s="30">
        <v>55184</v>
      </c>
      <c r="O352" s="30">
        <f t="shared" si="63"/>
        <v>-1682</v>
      </c>
      <c r="P352" s="31">
        <v>3.1029999999999999E-3</v>
      </c>
      <c r="Q352" s="32">
        <f t="shared" si="64"/>
        <v>-5.2192460000000001</v>
      </c>
      <c r="R352" s="29">
        <v>0</v>
      </c>
      <c r="S352" s="30">
        <v>0</v>
      </c>
      <c r="T352" s="30">
        <f t="shared" si="65"/>
        <v>0</v>
      </c>
      <c r="U352" s="33">
        <v>3.2200000000000002E-3</v>
      </c>
      <c r="V352" s="34">
        <f t="shared" si="66"/>
        <v>0</v>
      </c>
      <c r="W352" s="11"/>
    </row>
    <row r="353" spans="7:23" x14ac:dyDescent="0.3">
      <c r="G353" s="26"/>
      <c r="H353" s="11">
        <v>38</v>
      </c>
      <c r="I353" s="11" t="s">
        <v>12</v>
      </c>
      <c r="J353" s="27">
        <v>844</v>
      </c>
      <c r="K353" s="28">
        <v>1</v>
      </c>
      <c r="L353" s="29">
        <v>0</v>
      </c>
      <c r="M353" s="29">
        <v>53502</v>
      </c>
      <c r="N353" s="30">
        <v>55184</v>
      </c>
      <c r="O353" s="30">
        <f t="shared" si="63"/>
        <v>-1682</v>
      </c>
      <c r="P353" s="31">
        <v>7.8999999999999996E-5</v>
      </c>
      <c r="Q353" s="32">
        <f t="shared" si="64"/>
        <v>-0.132878</v>
      </c>
      <c r="R353" s="29">
        <v>0</v>
      </c>
      <c r="S353" s="30">
        <v>0</v>
      </c>
      <c r="T353" s="30">
        <f t="shared" si="65"/>
        <v>0</v>
      </c>
      <c r="U353" s="33">
        <v>8.2999999999999998E-5</v>
      </c>
      <c r="V353" s="34">
        <f t="shared" si="66"/>
        <v>0</v>
      </c>
      <c r="W353" s="11"/>
    </row>
    <row r="354" spans="7:23" x14ac:dyDescent="0.3">
      <c r="G354" s="26"/>
      <c r="H354" s="11">
        <v>55</v>
      </c>
      <c r="I354" s="11" t="s">
        <v>26</v>
      </c>
      <c r="J354" s="27">
        <v>844</v>
      </c>
      <c r="K354" s="28">
        <v>1</v>
      </c>
      <c r="L354" s="29">
        <v>0</v>
      </c>
      <c r="M354" s="29">
        <v>53502</v>
      </c>
      <c r="N354" s="30">
        <v>55184</v>
      </c>
      <c r="O354" s="30">
        <f t="shared" si="63"/>
        <v>-1682</v>
      </c>
      <c r="P354" s="31">
        <v>1.5699999999999999E-4</v>
      </c>
      <c r="Q354" s="32">
        <f t="shared" si="64"/>
        <v>-0.26407399999999998</v>
      </c>
      <c r="R354" s="29">
        <v>0</v>
      </c>
      <c r="S354" s="30">
        <v>0</v>
      </c>
      <c r="T354" s="30">
        <f t="shared" si="65"/>
        <v>0</v>
      </c>
      <c r="U354" s="33">
        <v>2.1100000000000001E-4</v>
      </c>
      <c r="V354" s="34">
        <f t="shared" si="66"/>
        <v>0</v>
      </c>
      <c r="W354" s="11"/>
    </row>
    <row r="355" spans="7:23" x14ac:dyDescent="0.3">
      <c r="G355" s="26"/>
      <c r="H355" s="11">
        <v>71</v>
      </c>
      <c r="I355" s="11" t="s">
        <v>18</v>
      </c>
      <c r="J355" s="27">
        <v>844</v>
      </c>
      <c r="K355" s="28">
        <v>1</v>
      </c>
      <c r="L355" s="29">
        <v>0</v>
      </c>
      <c r="M355" s="29">
        <v>53502</v>
      </c>
      <c r="N355" s="30">
        <v>55184</v>
      </c>
      <c r="O355" s="30">
        <f t="shared" si="63"/>
        <v>-1682</v>
      </c>
      <c r="P355" s="31">
        <v>1.1E-5</v>
      </c>
      <c r="Q355" s="32">
        <f t="shared" si="64"/>
        <v>-1.8502000000000001E-2</v>
      </c>
      <c r="R355" s="29">
        <v>0</v>
      </c>
      <c r="S355" s="30">
        <v>0</v>
      </c>
      <c r="T355" s="30">
        <f t="shared" si="65"/>
        <v>0</v>
      </c>
      <c r="U355" s="33">
        <v>1.2E-5</v>
      </c>
      <c r="V355" s="34">
        <f t="shared" si="66"/>
        <v>0</v>
      </c>
      <c r="W355" s="11"/>
    </row>
    <row r="356" spans="7:23" x14ac:dyDescent="0.3">
      <c r="G356" s="26"/>
      <c r="H356" s="11">
        <v>72</v>
      </c>
      <c r="I356" s="11" t="s">
        <v>28</v>
      </c>
      <c r="J356" s="27">
        <v>844</v>
      </c>
      <c r="K356" s="28">
        <v>1</v>
      </c>
      <c r="L356" s="29">
        <v>0</v>
      </c>
      <c r="M356" s="29">
        <v>53502</v>
      </c>
      <c r="N356" s="30">
        <v>55184</v>
      </c>
      <c r="O356" s="30">
        <f t="shared" si="63"/>
        <v>-1682</v>
      </c>
      <c r="P356" s="31">
        <v>3.1799999999999998E-4</v>
      </c>
      <c r="Q356" s="32">
        <f t="shared" si="64"/>
        <v>-0.53487599999999991</v>
      </c>
      <c r="R356" s="29">
        <v>0</v>
      </c>
      <c r="S356" s="30">
        <v>0</v>
      </c>
      <c r="T356" s="30">
        <f t="shared" si="65"/>
        <v>0</v>
      </c>
      <c r="U356" s="33">
        <v>3.3700000000000001E-4</v>
      </c>
      <c r="V356" s="34">
        <f t="shared" si="66"/>
        <v>0</v>
      </c>
      <c r="W356" s="11"/>
    </row>
    <row r="357" spans="7:23" x14ac:dyDescent="0.3">
      <c r="G357" s="26"/>
      <c r="H357" s="11">
        <v>74</v>
      </c>
      <c r="I357" s="11" t="s">
        <v>145</v>
      </c>
      <c r="J357" s="27">
        <v>844</v>
      </c>
      <c r="K357" s="28">
        <v>1</v>
      </c>
      <c r="L357" s="29">
        <v>0</v>
      </c>
      <c r="M357" s="29">
        <v>53502</v>
      </c>
      <c r="N357" s="30">
        <v>55184</v>
      </c>
      <c r="O357" s="30">
        <f t="shared" si="63"/>
        <v>-1682</v>
      </c>
      <c r="P357" s="31">
        <v>0</v>
      </c>
      <c r="Q357" s="32">
        <f t="shared" si="64"/>
        <v>0</v>
      </c>
      <c r="R357" s="29">
        <v>0</v>
      </c>
      <c r="S357" s="30">
        <v>0</v>
      </c>
      <c r="T357" s="30">
        <f t="shared" si="65"/>
        <v>0</v>
      </c>
      <c r="U357" s="33">
        <v>0</v>
      </c>
      <c r="V357" s="34">
        <f t="shared" si="66"/>
        <v>0</v>
      </c>
      <c r="W357" s="11"/>
    </row>
    <row r="358" spans="7:23" x14ac:dyDescent="0.3">
      <c r="G358" s="26"/>
      <c r="H358" s="11">
        <v>117</v>
      </c>
      <c r="I358" s="11" t="s">
        <v>21</v>
      </c>
      <c r="J358" s="27">
        <v>844</v>
      </c>
      <c r="K358" s="28">
        <v>1</v>
      </c>
      <c r="L358" s="29">
        <v>0</v>
      </c>
      <c r="M358" s="29">
        <v>53502</v>
      </c>
      <c r="N358" s="30">
        <v>55184</v>
      </c>
      <c r="O358" s="30">
        <f t="shared" si="63"/>
        <v>-1682</v>
      </c>
      <c r="P358" s="31">
        <v>2.7300000000000002E-4</v>
      </c>
      <c r="Q358" s="32">
        <f t="shared" si="64"/>
        <v>-0.45918600000000004</v>
      </c>
      <c r="R358" s="29">
        <v>0</v>
      </c>
      <c r="S358" s="30">
        <v>0</v>
      </c>
      <c r="T358" s="30">
        <f t="shared" si="65"/>
        <v>0</v>
      </c>
      <c r="U358" s="33">
        <v>2.8800000000000001E-4</v>
      </c>
      <c r="V358" s="34">
        <f t="shared" si="66"/>
        <v>0</v>
      </c>
      <c r="W358" s="11"/>
    </row>
    <row r="359" spans="7:23" x14ac:dyDescent="0.3">
      <c r="G359" s="26"/>
      <c r="H359" s="11">
        <v>122</v>
      </c>
      <c r="I359" s="11" t="s">
        <v>138</v>
      </c>
      <c r="J359" s="27">
        <v>844</v>
      </c>
      <c r="K359" s="28">
        <v>1</v>
      </c>
      <c r="L359" s="29">
        <v>0</v>
      </c>
      <c r="M359" s="29">
        <v>53502</v>
      </c>
      <c r="N359" s="30">
        <v>55184</v>
      </c>
      <c r="O359" s="30">
        <f t="shared" si="63"/>
        <v>-1682</v>
      </c>
      <c r="P359" s="31">
        <v>0</v>
      </c>
      <c r="Q359" s="32">
        <f t="shared" si="64"/>
        <v>0</v>
      </c>
      <c r="R359" s="29">
        <v>0</v>
      </c>
      <c r="S359" s="30">
        <v>0</v>
      </c>
      <c r="T359" s="30">
        <f t="shared" si="65"/>
        <v>0</v>
      </c>
      <c r="U359" s="33">
        <v>0</v>
      </c>
      <c r="V359" s="34">
        <f t="shared" si="66"/>
        <v>0</v>
      </c>
      <c r="W359" s="11"/>
    </row>
    <row r="360" spans="7:23" ht="15" thickBot="1" x14ac:dyDescent="0.35">
      <c r="G360" s="35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7"/>
    </row>
    <row r="361" spans="7:23" x14ac:dyDescent="0.3">
      <c r="G361" s="11">
        <v>74</v>
      </c>
      <c r="H361" s="11" t="s">
        <v>145</v>
      </c>
      <c r="I361" s="11"/>
      <c r="J361" s="27"/>
      <c r="K361" s="28"/>
      <c r="L361" s="30"/>
      <c r="M361" s="30"/>
      <c r="N361" s="30"/>
      <c r="O361" s="30"/>
      <c r="P361" s="33"/>
      <c r="Q361" s="32">
        <f>SUM(Q325:Q360)</f>
        <v>421243.59049599996</v>
      </c>
      <c r="R361" s="30"/>
      <c r="S361" s="30"/>
      <c r="T361" s="30"/>
      <c r="U361" s="33"/>
      <c r="V361" s="32">
        <f>SUM(V325:V360)</f>
        <v>-13409.225366999999</v>
      </c>
      <c r="W361" s="38">
        <f>Q361+V361</f>
        <v>407834.36512899998</v>
      </c>
    </row>
    <row r="362" spans="7:23" x14ac:dyDescent="0.3">
      <c r="G362" s="11"/>
      <c r="H362" s="11"/>
      <c r="I362" s="11"/>
      <c r="J362" s="27"/>
      <c r="K362" s="28"/>
      <c r="L362" s="30"/>
      <c r="M362" s="30"/>
      <c r="N362" s="30"/>
      <c r="O362" s="30"/>
      <c r="P362" s="33"/>
      <c r="Q362" s="32"/>
      <c r="R362" s="30"/>
      <c r="S362" s="30"/>
      <c r="T362" s="30"/>
      <c r="U362" s="33"/>
      <c r="V362" s="32"/>
      <c r="W362" s="11"/>
    </row>
    <row r="363" spans="7:23" ht="15" thickBot="1" x14ac:dyDescent="0.35">
      <c r="G363" s="11"/>
      <c r="H363" s="11"/>
      <c r="I363" s="11"/>
      <c r="J363" s="12" t="s">
        <v>100</v>
      </c>
      <c r="K363" s="13" t="s">
        <v>101</v>
      </c>
      <c r="L363" s="14" t="s">
        <v>102</v>
      </c>
      <c r="M363" s="14" t="s">
        <v>103</v>
      </c>
      <c r="N363" s="14" t="s">
        <v>104</v>
      </c>
      <c r="O363" s="14" t="s">
        <v>105</v>
      </c>
      <c r="P363" s="15" t="s">
        <v>106</v>
      </c>
      <c r="Q363" s="16" t="s">
        <v>107</v>
      </c>
      <c r="R363" s="14" t="s">
        <v>108</v>
      </c>
      <c r="S363" s="14" t="s">
        <v>109</v>
      </c>
      <c r="T363" s="14" t="s">
        <v>110</v>
      </c>
      <c r="U363" s="15" t="s">
        <v>111</v>
      </c>
      <c r="V363" s="16" t="s">
        <v>112</v>
      </c>
      <c r="W363" s="11"/>
    </row>
    <row r="364" spans="7:23" ht="15.6" x14ac:dyDescent="0.3">
      <c r="G364" s="17">
        <v>75</v>
      </c>
      <c r="H364" s="18" t="s">
        <v>146</v>
      </c>
      <c r="I364" s="19"/>
      <c r="J364" s="20"/>
      <c r="K364" s="21"/>
      <c r="L364" s="22"/>
      <c r="M364" s="22"/>
      <c r="N364" s="22"/>
      <c r="O364" s="22"/>
      <c r="P364" s="23"/>
      <c r="Q364" s="24"/>
      <c r="R364" s="22"/>
      <c r="S364" s="22"/>
      <c r="T364" s="22"/>
      <c r="U364" s="23"/>
      <c r="V364" s="25"/>
      <c r="W364" s="11"/>
    </row>
    <row r="365" spans="7:23" x14ac:dyDescent="0.3">
      <c r="G365" s="26"/>
      <c r="H365" s="11">
        <v>1</v>
      </c>
      <c r="I365" s="11" t="s">
        <v>11</v>
      </c>
      <c r="J365" s="27">
        <v>252</v>
      </c>
      <c r="K365" s="28">
        <v>1</v>
      </c>
      <c r="L365" s="29">
        <v>9802953</v>
      </c>
      <c r="M365" s="29">
        <v>60251</v>
      </c>
      <c r="N365" s="30">
        <v>5001596</v>
      </c>
      <c r="O365" s="30">
        <f t="shared" ref="O365:O381" si="67">(L365+M365-N365)*K365</f>
        <v>4861608</v>
      </c>
      <c r="P365" s="31">
        <v>1.91E-3</v>
      </c>
      <c r="Q365" s="32">
        <f t="shared" ref="Q365:Q381" si="68">O365*P365</f>
        <v>9285.6712800000005</v>
      </c>
      <c r="R365" s="29">
        <v>946253</v>
      </c>
      <c r="S365" s="30">
        <v>835912</v>
      </c>
      <c r="T365" s="30">
        <f t="shared" ref="T365:T381" si="69">(R365-S365)*K365</f>
        <v>110341</v>
      </c>
      <c r="U365" s="33">
        <v>1.9740000000000001E-3</v>
      </c>
      <c r="V365" s="34">
        <f t="shared" ref="V365:V381" si="70">T365*U365</f>
        <v>217.81313400000002</v>
      </c>
      <c r="W365" s="11"/>
    </row>
    <row r="366" spans="7:23" x14ac:dyDescent="0.3">
      <c r="G366" s="26"/>
      <c r="H366" s="11">
        <v>2</v>
      </c>
      <c r="I366" s="11" t="s">
        <v>27</v>
      </c>
      <c r="J366" s="27">
        <v>252</v>
      </c>
      <c r="K366" s="28">
        <v>1</v>
      </c>
      <c r="L366" s="29">
        <v>9802953</v>
      </c>
      <c r="M366" s="29">
        <v>60251</v>
      </c>
      <c r="N366" s="30">
        <v>5001596</v>
      </c>
      <c r="O366" s="30">
        <f t="shared" si="67"/>
        <v>4861608</v>
      </c>
      <c r="P366" s="31">
        <v>2.6899999999999998E-4</v>
      </c>
      <c r="Q366" s="32">
        <f t="shared" si="68"/>
        <v>1307.7725519999999</v>
      </c>
      <c r="R366" s="29">
        <v>946253</v>
      </c>
      <c r="S366" s="30">
        <v>835912</v>
      </c>
      <c r="T366" s="30">
        <f t="shared" si="69"/>
        <v>110341</v>
      </c>
      <c r="U366" s="33">
        <v>2.9500000000000001E-4</v>
      </c>
      <c r="V366" s="34">
        <f t="shared" si="70"/>
        <v>32.550595000000001</v>
      </c>
      <c r="W366" s="11"/>
    </row>
    <row r="367" spans="7:23" x14ac:dyDescent="0.3">
      <c r="G367" s="26"/>
      <c r="H367" s="11">
        <v>3</v>
      </c>
      <c r="I367" s="11" t="s">
        <v>20</v>
      </c>
      <c r="J367" s="27">
        <v>252</v>
      </c>
      <c r="K367" s="28">
        <v>1</v>
      </c>
      <c r="L367" s="29">
        <v>9802953</v>
      </c>
      <c r="M367" s="29">
        <v>60251</v>
      </c>
      <c r="N367" s="30">
        <v>5001596</v>
      </c>
      <c r="O367" s="30">
        <f t="shared" si="67"/>
        <v>4861608</v>
      </c>
      <c r="P367" s="31">
        <v>5.9699999999999998E-4</v>
      </c>
      <c r="Q367" s="32">
        <f t="shared" si="68"/>
        <v>2902.3799759999997</v>
      </c>
      <c r="R367" s="29">
        <v>946253</v>
      </c>
      <c r="S367" s="30">
        <v>835912</v>
      </c>
      <c r="T367" s="30">
        <f t="shared" si="69"/>
        <v>110341</v>
      </c>
      <c r="U367" s="33">
        <v>6.3100000000000005E-4</v>
      </c>
      <c r="V367" s="34">
        <f t="shared" si="70"/>
        <v>69.625171000000009</v>
      </c>
      <c r="W367" s="11"/>
    </row>
    <row r="368" spans="7:23" x14ac:dyDescent="0.3">
      <c r="G368" s="26"/>
      <c r="H368" s="11">
        <v>4</v>
      </c>
      <c r="I368" s="11" t="s">
        <v>10</v>
      </c>
      <c r="J368" s="27">
        <v>252</v>
      </c>
      <c r="K368" s="28">
        <v>0.6</v>
      </c>
      <c r="L368" s="29">
        <v>9802953</v>
      </c>
      <c r="M368" s="29">
        <v>60251</v>
      </c>
      <c r="N368" s="30">
        <v>5001596</v>
      </c>
      <c r="O368" s="30">
        <f t="shared" si="67"/>
        <v>2916964.8</v>
      </c>
      <c r="P368" s="31">
        <v>9.2750000000000003E-3</v>
      </c>
      <c r="Q368" s="32">
        <f t="shared" si="68"/>
        <v>27054.84852</v>
      </c>
      <c r="R368" s="29">
        <v>946253</v>
      </c>
      <c r="S368" s="30">
        <v>835912</v>
      </c>
      <c r="T368" s="30">
        <f t="shared" si="69"/>
        <v>66204.599999999991</v>
      </c>
      <c r="U368" s="33">
        <v>9.2949999999999994E-3</v>
      </c>
      <c r="V368" s="34">
        <f t="shared" si="70"/>
        <v>615.37175699999989</v>
      </c>
      <c r="W368" s="11"/>
    </row>
    <row r="369" spans="7:23" x14ac:dyDescent="0.3">
      <c r="G369" s="26"/>
      <c r="H369" s="11">
        <v>6</v>
      </c>
      <c r="I369" s="11" t="s">
        <v>118</v>
      </c>
      <c r="J369" s="27">
        <v>252</v>
      </c>
      <c r="K369" s="28">
        <v>0.6</v>
      </c>
      <c r="L369" s="29">
        <v>9802953</v>
      </c>
      <c r="M369" s="29">
        <v>60251</v>
      </c>
      <c r="N369" s="30">
        <v>5001596</v>
      </c>
      <c r="O369" s="30">
        <f t="shared" si="67"/>
        <v>2916964.8</v>
      </c>
      <c r="P369" s="31">
        <v>0</v>
      </c>
      <c r="Q369" s="32">
        <f t="shared" si="68"/>
        <v>0</v>
      </c>
      <c r="R369" s="29">
        <v>946253</v>
      </c>
      <c r="S369" s="30">
        <v>835912</v>
      </c>
      <c r="T369" s="30">
        <f t="shared" si="69"/>
        <v>66204.599999999991</v>
      </c>
      <c r="U369" s="33">
        <v>0</v>
      </c>
      <c r="V369" s="34">
        <f t="shared" si="70"/>
        <v>0</v>
      </c>
      <c r="W369" s="11"/>
    </row>
    <row r="370" spans="7:23" x14ac:dyDescent="0.3">
      <c r="G370" s="26"/>
      <c r="H370" s="11">
        <v>7</v>
      </c>
      <c r="I370" s="11" t="s">
        <v>9</v>
      </c>
      <c r="J370" s="27">
        <v>252</v>
      </c>
      <c r="K370" s="28">
        <v>1</v>
      </c>
      <c r="L370" s="29">
        <v>9802953</v>
      </c>
      <c r="M370" s="29">
        <v>60251</v>
      </c>
      <c r="N370" s="30">
        <v>5001596</v>
      </c>
      <c r="O370" s="30">
        <f t="shared" si="67"/>
        <v>4861608</v>
      </c>
      <c r="P370" s="31">
        <v>1.27E-4</v>
      </c>
      <c r="Q370" s="32">
        <f t="shared" si="68"/>
        <v>617.424216</v>
      </c>
      <c r="R370" s="29">
        <v>946253</v>
      </c>
      <c r="S370" s="30">
        <v>835912</v>
      </c>
      <c r="T370" s="30">
        <f t="shared" si="69"/>
        <v>110341</v>
      </c>
      <c r="U370" s="33">
        <v>1.34E-4</v>
      </c>
      <c r="V370" s="34">
        <f t="shared" si="70"/>
        <v>14.785694000000001</v>
      </c>
      <c r="W370" s="11"/>
    </row>
    <row r="371" spans="7:23" x14ac:dyDescent="0.3">
      <c r="G371" s="26"/>
      <c r="H371" s="11">
        <v>8</v>
      </c>
      <c r="I371" s="11" t="s">
        <v>23</v>
      </c>
      <c r="J371" s="27">
        <v>252</v>
      </c>
      <c r="K371" s="28">
        <v>1</v>
      </c>
      <c r="L371" s="29">
        <v>9802953</v>
      </c>
      <c r="M371" s="29">
        <v>60251</v>
      </c>
      <c r="N371" s="30">
        <v>5001596</v>
      </c>
      <c r="O371" s="30">
        <f t="shared" si="67"/>
        <v>4861608</v>
      </c>
      <c r="P371" s="31">
        <v>1.8699999999999999E-4</v>
      </c>
      <c r="Q371" s="32">
        <f t="shared" si="68"/>
        <v>909.12069599999995</v>
      </c>
      <c r="R371" s="29">
        <v>946253</v>
      </c>
      <c r="S371" s="30">
        <v>835912</v>
      </c>
      <c r="T371" s="30">
        <f t="shared" si="69"/>
        <v>110341</v>
      </c>
      <c r="U371" s="33">
        <v>1.9599999999999999E-4</v>
      </c>
      <c r="V371" s="34">
        <f t="shared" si="70"/>
        <v>21.626836000000001</v>
      </c>
      <c r="W371" s="11"/>
    </row>
    <row r="372" spans="7:23" x14ac:dyDescent="0.3">
      <c r="G372" s="26"/>
      <c r="H372" s="11">
        <v>9</v>
      </c>
      <c r="I372" s="11" t="s">
        <v>0</v>
      </c>
      <c r="J372" s="27">
        <v>252</v>
      </c>
      <c r="K372" s="28">
        <v>1</v>
      </c>
      <c r="L372" s="29">
        <v>9802953</v>
      </c>
      <c r="M372" s="29">
        <v>60251</v>
      </c>
      <c r="N372" s="30">
        <v>5001596</v>
      </c>
      <c r="O372" s="30">
        <f t="shared" si="67"/>
        <v>4861608</v>
      </c>
      <c r="P372" s="31">
        <v>2.6600000000000001E-4</v>
      </c>
      <c r="Q372" s="32">
        <f t="shared" si="68"/>
        <v>1293.1877280000001</v>
      </c>
      <c r="R372" s="29">
        <v>946253</v>
      </c>
      <c r="S372" s="30">
        <v>835912</v>
      </c>
      <c r="T372" s="30">
        <f t="shared" si="69"/>
        <v>110341</v>
      </c>
      <c r="U372" s="33">
        <v>2.8299999999999999E-4</v>
      </c>
      <c r="V372" s="34">
        <f t="shared" si="70"/>
        <v>31.226503000000001</v>
      </c>
      <c r="W372" s="11"/>
    </row>
    <row r="373" spans="7:23" x14ac:dyDescent="0.3">
      <c r="G373" s="26"/>
      <c r="H373" s="11">
        <v>17</v>
      </c>
      <c r="I373" s="11" t="s">
        <v>16</v>
      </c>
      <c r="J373" s="27">
        <v>252</v>
      </c>
      <c r="K373" s="28">
        <v>1</v>
      </c>
      <c r="L373" s="29">
        <v>9802953</v>
      </c>
      <c r="M373" s="29">
        <v>60251</v>
      </c>
      <c r="N373" s="30">
        <v>5001596</v>
      </c>
      <c r="O373" s="30">
        <f t="shared" si="67"/>
        <v>4861608</v>
      </c>
      <c r="P373" s="31">
        <v>7.5799999999999999E-4</v>
      </c>
      <c r="Q373" s="32">
        <f t="shared" si="68"/>
        <v>3685.098864</v>
      </c>
      <c r="R373" s="29">
        <v>946253</v>
      </c>
      <c r="S373" s="30">
        <v>835912</v>
      </c>
      <c r="T373" s="30">
        <f t="shared" si="69"/>
        <v>110341</v>
      </c>
      <c r="U373" s="33">
        <v>8.0199999999999998E-4</v>
      </c>
      <c r="V373" s="34">
        <f t="shared" si="70"/>
        <v>88.493482</v>
      </c>
      <c r="W373" s="11"/>
    </row>
    <row r="374" spans="7:23" x14ac:dyDescent="0.3">
      <c r="G374" s="26"/>
      <c r="H374" s="11">
        <v>29</v>
      </c>
      <c r="I374" s="11" t="s">
        <v>24</v>
      </c>
      <c r="J374" s="27">
        <v>252</v>
      </c>
      <c r="K374" s="28">
        <v>1</v>
      </c>
      <c r="L374" s="29">
        <v>9802953</v>
      </c>
      <c r="M374" s="29">
        <v>60251</v>
      </c>
      <c r="N374" s="30">
        <v>5001596</v>
      </c>
      <c r="O374" s="30">
        <f t="shared" si="67"/>
        <v>4861608</v>
      </c>
      <c r="P374" s="31">
        <v>3.1029999999999999E-3</v>
      </c>
      <c r="Q374" s="32">
        <f t="shared" si="68"/>
        <v>15085.569624</v>
      </c>
      <c r="R374" s="29">
        <v>946253</v>
      </c>
      <c r="S374" s="30">
        <v>835912</v>
      </c>
      <c r="T374" s="30">
        <f t="shared" si="69"/>
        <v>110341</v>
      </c>
      <c r="U374" s="33">
        <v>3.2200000000000002E-3</v>
      </c>
      <c r="V374" s="34">
        <f t="shared" si="70"/>
        <v>355.29802000000001</v>
      </c>
      <c r="W374" s="11"/>
    </row>
    <row r="375" spans="7:23" x14ac:dyDescent="0.3">
      <c r="G375" s="26"/>
      <c r="H375" s="11">
        <v>38</v>
      </c>
      <c r="I375" s="11" t="s">
        <v>12</v>
      </c>
      <c r="J375" s="27">
        <v>252</v>
      </c>
      <c r="K375" s="28">
        <v>1</v>
      </c>
      <c r="L375" s="29">
        <v>9802953</v>
      </c>
      <c r="M375" s="29">
        <v>60251</v>
      </c>
      <c r="N375" s="30">
        <v>5001596</v>
      </c>
      <c r="O375" s="30">
        <f t="shared" si="67"/>
        <v>4861608</v>
      </c>
      <c r="P375" s="31">
        <v>7.8999999999999996E-5</v>
      </c>
      <c r="Q375" s="32">
        <f t="shared" si="68"/>
        <v>384.06703199999998</v>
      </c>
      <c r="R375" s="29">
        <v>946253</v>
      </c>
      <c r="S375" s="30">
        <v>835912</v>
      </c>
      <c r="T375" s="30">
        <f t="shared" si="69"/>
        <v>110341</v>
      </c>
      <c r="U375" s="33">
        <v>8.2999999999999998E-5</v>
      </c>
      <c r="V375" s="34">
        <f t="shared" si="70"/>
        <v>9.1583030000000001</v>
      </c>
      <c r="W375" s="11"/>
    </row>
    <row r="376" spans="7:23" x14ac:dyDescent="0.3">
      <c r="G376" s="26"/>
      <c r="H376" s="11">
        <v>55</v>
      </c>
      <c r="I376" s="11" t="s">
        <v>26</v>
      </c>
      <c r="J376" s="27">
        <v>252</v>
      </c>
      <c r="K376" s="28">
        <v>1</v>
      </c>
      <c r="L376" s="29">
        <v>9802953</v>
      </c>
      <c r="M376" s="29">
        <v>60251</v>
      </c>
      <c r="N376" s="30">
        <v>5001596</v>
      </c>
      <c r="O376" s="30">
        <f t="shared" si="67"/>
        <v>4861608</v>
      </c>
      <c r="P376" s="31">
        <v>1.5699999999999999E-4</v>
      </c>
      <c r="Q376" s="32">
        <f t="shared" si="68"/>
        <v>763.27245599999992</v>
      </c>
      <c r="R376" s="29">
        <v>946253</v>
      </c>
      <c r="S376" s="30">
        <v>835912</v>
      </c>
      <c r="T376" s="30">
        <f t="shared" si="69"/>
        <v>110341</v>
      </c>
      <c r="U376" s="33">
        <v>2.1100000000000001E-4</v>
      </c>
      <c r="V376" s="34">
        <f t="shared" si="70"/>
        <v>23.281950999999999</v>
      </c>
      <c r="W376" s="11"/>
    </row>
    <row r="377" spans="7:23" x14ac:dyDescent="0.3">
      <c r="G377" s="26"/>
      <c r="H377" s="11">
        <v>71</v>
      </c>
      <c r="I377" s="11" t="s">
        <v>18</v>
      </c>
      <c r="J377" s="27">
        <v>252</v>
      </c>
      <c r="K377" s="28">
        <v>1</v>
      </c>
      <c r="L377" s="29">
        <v>9802953</v>
      </c>
      <c r="M377" s="29">
        <v>60251</v>
      </c>
      <c r="N377" s="30">
        <v>5001596</v>
      </c>
      <c r="O377" s="30">
        <f t="shared" si="67"/>
        <v>4861608</v>
      </c>
      <c r="P377" s="31">
        <v>1.1E-5</v>
      </c>
      <c r="Q377" s="32">
        <f t="shared" si="68"/>
        <v>53.477688000000001</v>
      </c>
      <c r="R377" s="29">
        <v>946253</v>
      </c>
      <c r="S377" s="30">
        <v>835912</v>
      </c>
      <c r="T377" s="30">
        <f t="shared" si="69"/>
        <v>110341</v>
      </c>
      <c r="U377" s="33">
        <v>1.2E-5</v>
      </c>
      <c r="V377" s="34">
        <f t="shared" si="70"/>
        <v>1.324092</v>
      </c>
      <c r="W377" s="11"/>
    </row>
    <row r="378" spans="7:23" x14ac:dyDescent="0.3">
      <c r="G378" s="26"/>
      <c r="H378" s="11">
        <v>72</v>
      </c>
      <c r="I378" s="11" t="s">
        <v>28</v>
      </c>
      <c r="J378" s="27">
        <v>252</v>
      </c>
      <c r="K378" s="28">
        <v>1</v>
      </c>
      <c r="L378" s="29">
        <v>9802953</v>
      </c>
      <c r="M378" s="29">
        <v>60251</v>
      </c>
      <c r="N378" s="30">
        <v>5001596</v>
      </c>
      <c r="O378" s="30">
        <f t="shared" si="67"/>
        <v>4861608</v>
      </c>
      <c r="P378" s="31">
        <v>3.1799999999999998E-4</v>
      </c>
      <c r="Q378" s="32">
        <f t="shared" si="68"/>
        <v>1545.9913439999998</v>
      </c>
      <c r="R378" s="29">
        <v>946253</v>
      </c>
      <c r="S378" s="30">
        <v>835912</v>
      </c>
      <c r="T378" s="30">
        <f t="shared" si="69"/>
        <v>110341</v>
      </c>
      <c r="U378" s="33">
        <v>3.3700000000000001E-4</v>
      </c>
      <c r="V378" s="34">
        <f t="shared" si="70"/>
        <v>37.184916999999999</v>
      </c>
      <c r="W378" s="11"/>
    </row>
    <row r="379" spans="7:23" x14ac:dyDescent="0.3">
      <c r="G379" s="26"/>
      <c r="H379" s="11">
        <v>75</v>
      </c>
      <c r="I379" s="11" t="s">
        <v>146</v>
      </c>
      <c r="J379" s="27">
        <v>252</v>
      </c>
      <c r="K379" s="28">
        <v>1</v>
      </c>
      <c r="L379" s="29">
        <v>9802953</v>
      </c>
      <c r="M379" s="29">
        <v>60251</v>
      </c>
      <c r="N379" s="30">
        <v>5001596</v>
      </c>
      <c r="O379" s="30">
        <f t="shared" si="67"/>
        <v>4861608</v>
      </c>
      <c r="P379" s="31">
        <v>0</v>
      </c>
      <c r="Q379" s="32">
        <f t="shared" si="68"/>
        <v>0</v>
      </c>
      <c r="R379" s="29">
        <v>946253</v>
      </c>
      <c r="S379" s="30">
        <v>835912</v>
      </c>
      <c r="T379" s="30">
        <f t="shared" si="69"/>
        <v>110341</v>
      </c>
      <c r="U379" s="33">
        <v>0</v>
      </c>
      <c r="V379" s="34">
        <f t="shared" si="70"/>
        <v>0</v>
      </c>
      <c r="W379" s="11"/>
    </row>
    <row r="380" spans="7:23" x14ac:dyDescent="0.3">
      <c r="G380" s="26"/>
      <c r="H380" s="11">
        <v>117</v>
      </c>
      <c r="I380" s="11" t="s">
        <v>21</v>
      </c>
      <c r="J380" s="27">
        <v>252</v>
      </c>
      <c r="K380" s="28">
        <v>1</v>
      </c>
      <c r="L380" s="29">
        <v>9802953</v>
      </c>
      <c r="M380" s="29">
        <v>60251</v>
      </c>
      <c r="N380" s="30">
        <v>5001596</v>
      </c>
      <c r="O380" s="30">
        <f t="shared" si="67"/>
        <v>4861608</v>
      </c>
      <c r="P380" s="31">
        <v>2.7300000000000002E-4</v>
      </c>
      <c r="Q380" s="32">
        <f t="shared" si="68"/>
        <v>1327.2189840000001</v>
      </c>
      <c r="R380" s="29">
        <v>946253</v>
      </c>
      <c r="S380" s="30">
        <v>835912</v>
      </c>
      <c r="T380" s="30">
        <f t="shared" si="69"/>
        <v>110341</v>
      </c>
      <c r="U380" s="33">
        <v>2.8800000000000001E-4</v>
      </c>
      <c r="V380" s="34">
        <f t="shared" si="70"/>
        <v>31.778207999999999</v>
      </c>
      <c r="W380" s="11"/>
    </row>
    <row r="381" spans="7:23" x14ac:dyDescent="0.3">
      <c r="G381" s="26"/>
      <c r="H381" s="11">
        <v>122</v>
      </c>
      <c r="I381" s="11" t="s">
        <v>138</v>
      </c>
      <c r="J381" s="27">
        <v>252</v>
      </c>
      <c r="K381" s="28">
        <v>1</v>
      </c>
      <c r="L381" s="29">
        <v>9802953</v>
      </c>
      <c r="M381" s="29">
        <v>60251</v>
      </c>
      <c r="N381" s="30">
        <v>5001596</v>
      </c>
      <c r="O381" s="30">
        <f t="shared" si="67"/>
        <v>4861608</v>
      </c>
      <c r="P381" s="31">
        <v>0</v>
      </c>
      <c r="Q381" s="32">
        <f t="shared" si="68"/>
        <v>0</v>
      </c>
      <c r="R381" s="29">
        <v>946253</v>
      </c>
      <c r="S381" s="30">
        <v>835912</v>
      </c>
      <c r="T381" s="30">
        <f t="shared" si="69"/>
        <v>110341</v>
      </c>
      <c r="U381" s="33">
        <v>0</v>
      </c>
      <c r="V381" s="34">
        <f t="shared" si="70"/>
        <v>0</v>
      </c>
      <c r="W381" s="11"/>
    </row>
    <row r="382" spans="7:23" x14ac:dyDescent="0.3">
      <c r="G382" s="26"/>
      <c r="H382" s="11"/>
      <c r="I382" s="11"/>
      <c r="J382" s="27"/>
      <c r="K382" s="28"/>
      <c r="L382" s="30"/>
      <c r="M382" s="30"/>
      <c r="N382" s="30"/>
      <c r="O382" s="30"/>
      <c r="P382" s="33"/>
      <c r="Q382" s="32"/>
      <c r="R382" s="30"/>
      <c r="S382" s="30"/>
      <c r="T382" s="30"/>
      <c r="U382" s="33"/>
      <c r="V382" s="34"/>
      <c r="W382" s="11"/>
    </row>
    <row r="383" spans="7:23" ht="15.6" x14ac:dyDescent="0.3">
      <c r="G383" s="39">
        <v>75</v>
      </c>
      <c r="H383" s="40" t="s">
        <v>146</v>
      </c>
      <c r="I383" s="11"/>
      <c r="J383" s="27"/>
      <c r="K383" s="28"/>
      <c r="L383" s="30"/>
      <c r="M383" s="30"/>
      <c r="N383" s="30"/>
      <c r="O383" s="30"/>
      <c r="P383" s="33"/>
      <c r="Q383" s="32"/>
      <c r="R383" s="30"/>
      <c r="S383" s="30"/>
      <c r="T383" s="30"/>
      <c r="U383" s="33"/>
      <c r="V383" s="34"/>
      <c r="W383" s="11"/>
    </row>
    <row r="384" spans="7:23" x14ac:dyDescent="0.3">
      <c r="G384" s="26"/>
      <c r="H384" s="11">
        <v>1</v>
      </c>
      <c r="I384" s="11" t="s">
        <v>11</v>
      </c>
      <c r="J384" s="27">
        <v>845</v>
      </c>
      <c r="K384" s="28">
        <v>1</v>
      </c>
      <c r="L384" s="29">
        <v>0</v>
      </c>
      <c r="M384" s="29">
        <v>146941</v>
      </c>
      <c r="N384" s="30">
        <v>0</v>
      </c>
      <c r="O384" s="30">
        <f t="shared" ref="O384:O399" si="71">(L384+M384-N384)*K384</f>
        <v>146941</v>
      </c>
      <c r="P384" s="31">
        <v>1.91E-3</v>
      </c>
      <c r="Q384" s="32">
        <f t="shared" ref="Q384:Q399" si="72">O384*P384</f>
        <v>280.65731</v>
      </c>
      <c r="R384" s="29">
        <v>0</v>
      </c>
      <c r="S384" s="30">
        <v>0</v>
      </c>
      <c r="T384" s="30">
        <f t="shared" ref="T384:T399" si="73">(R384-S384)*K384</f>
        <v>0</v>
      </c>
      <c r="U384" s="33">
        <v>1.9740000000000001E-3</v>
      </c>
      <c r="V384" s="34">
        <f t="shared" ref="V384:V399" si="74">T384*U384</f>
        <v>0</v>
      </c>
      <c r="W384" s="11"/>
    </row>
    <row r="385" spans="7:23" x14ac:dyDescent="0.3">
      <c r="G385" s="26"/>
      <c r="H385" s="11">
        <v>2</v>
      </c>
      <c r="I385" s="11" t="s">
        <v>27</v>
      </c>
      <c r="J385" s="27">
        <v>845</v>
      </c>
      <c r="K385" s="28">
        <v>1</v>
      </c>
      <c r="L385" s="29">
        <v>0</v>
      </c>
      <c r="M385" s="29">
        <v>146941</v>
      </c>
      <c r="N385" s="30">
        <v>0</v>
      </c>
      <c r="O385" s="30">
        <f t="shared" si="71"/>
        <v>146941</v>
      </c>
      <c r="P385" s="31">
        <v>2.6899999999999998E-4</v>
      </c>
      <c r="Q385" s="32">
        <f t="shared" si="72"/>
        <v>39.527128999999995</v>
      </c>
      <c r="R385" s="29">
        <v>0</v>
      </c>
      <c r="S385" s="30">
        <v>0</v>
      </c>
      <c r="T385" s="30">
        <f t="shared" si="73"/>
        <v>0</v>
      </c>
      <c r="U385" s="33">
        <v>2.9500000000000001E-4</v>
      </c>
      <c r="V385" s="34">
        <f t="shared" si="74"/>
        <v>0</v>
      </c>
      <c r="W385" s="11"/>
    </row>
    <row r="386" spans="7:23" x14ac:dyDescent="0.3">
      <c r="G386" s="26"/>
      <c r="H386" s="11">
        <v>3</v>
      </c>
      <c r="I386" s="11" t="s">
        <v>20</v>
      </c>
      <c r="J386" s="27">
        <v>845</v>
      </c>
      <c r="K386" s="28">
        <v>1</v>
      </c>
      <c r="L386" s="29">
        <v>0</v>
      </c>
      <c r="M386" s="29">
        <v>146941</v>
      </c>
      <c r="N386" s="30">
        <v>0</v>
      </c>
      <c r="O386" s="30">
        <f t="shared" si="71"/>
        <v>146941</v>
      </c>
      <c r="P386" s="31">
        <v>5.9699999999999998E-4</v>
      </c>
      <c r="Q386" s="32">
        <f t="shared" si="72"/>
        <v>87.723776999999998</v>
      </c>
      <c r="R386" s="29">
        <v>0</v>
      </c>
      <c r="S386" s="30">
        <v>0</v>
      </c>
      <c r="T386" s="30">
        <f t="shared" si="73"/>
        <v>0</v>
      </c>
      <c r="U386" s="33">
        <v>6.3100000000000005E-4</v>
      </c>
      <c r="V386" s="34">
        <f t="shared" si="74"/>
        <v>0</v>
      </c>
      <c r="W386" s="11"/>
    </row>
    <row r="387" spans="7:23" x14ac:dyDescent="0.3">
      <c r="G387" s="26"/>
      <c r="H387" s="11">
        <v>4</v>
      </c>
      <c r="I387" s="11" t="s">
        <v>10</v>
      </c>
      <c r="J387" s="27">
        <v>845</v>
      </c>
      <c r="K387" s="28">
        <v>0.6</v>
      </c>
      <c r="L387" s="29">
        <v>0</v>
      </c>
      <c r="M387" s="29">
        <v>146941</v>
      </c>
      <c r="N387" s="30">
        <v>0</v>
      </c>
      <c r="O387" s="30">
        <f t="shared" si="71"/>
        <v>88164.599999999991</v>
      </c>
      <c r="P387" s="31">
        <v>9.2750000000000003E-3</v>
      </c>
      <c r="Q387" s="32">
        <f t="shared" si="72"/>
        <v>817.72666499999991</v>
      </c>
      <c r="R387" s="29">
        <v>0</v>
      </c>
      <c r="S387" s="30">
        <v>0</v>
      </c>
      <c r="T387" s="30">
        <f t="shared" si="73"/>
        <v>0</v>
      </c>
      <c r="U387" s="33">
        <v>9.2949999999999994E-3</v>
      </c>
      <c r="V387" s="34">
        <f t="shared" si="74"/>
        <v>0</v>
      </c>
      <c r="W387" s="11"/>
    </row>
    <row r="388" spans="7:23" x14ac:dyDescent="0.3">
      <c r="G388" s="26"/>
      <c r="H388" s="11">
        <v>6</v>
      </c>
      <c r="I388" s="11" t="s">
        <v>118</v>
      </c>
      <c r="J388" s="27">
        <v>845</v>
      </c>
      <c r="K388" s="28">
        <v>0.6</v>
      </c>
      <c r="L388" s="29">
        <v>0</v>
      </c>
      <c r="M388" s="29">
        <v>146941</v>
      </c>
      <c r="N388" s="30">
        <v>0</v>
      </c>
      <c r="O388" s="30">
        <f t="shared" si="71"/>
        <v>88164.599999999991</v>
      </c>
      <c r="P388" s="31">
        <v>0</v>
      </c>
      <c r="Q388" s="32">
        <f t="shared" si="72"/>
        <v>0</v>
      </c>
      <c r="R388" s="29">
        <v>0</v>
      </c>
      <c r="S388" s="30">
        <v>0</v>
      </c>
      <c r="T388" s="30">
        <f t="shared" si="73"/>
        <v>0</v>
      </c>
      <c r="U388" s="33">
        <v>0</v>
      </c>
      <c r="V388" s="34">
        <f t="shared" si="74"/>
        <v>0</v>
      </c>
      <c r="W388" s="11"/>
    </row>
    <row r="389" spans="7:23" x14ac:dyDescent="0.3">
      <c r="G389" s="26"/>
      <c r="H389" s="11">
        <v>7</v>
      </c>
      <c r="I389" s="11" t="s">
        <v>9</v>
      </c>
      <c r="J389" s="27">
        <v>845</v>
      </c>
      <c r="K389" s="28">
        <v>1</v>
      </c>
      <c r="L389" s="29">
        <v>0</v>
      </c>
      <c r="M389" s="29">
        <v>146941</v>
      </c>
      <c r="N389" s="30">
        <v>0</v>
      </c>
      <c r="O389" s="30">
        <f t="shared" si="71"/>
        <v>146941</v>
      </c>
      <c r="P389" s="31">
        <v>1.27E-4</v>
      </c>
      <c r="Q389" s="32">
        <f t="shared" si="72"/>
        <v>18.661507</v>
      </c>
      <c r="R389" s="29">
        <v>0</v>
      </c>
      <c r="S389" s="30">
        <v>0</v>
      </c>
      <c r="T389" s="30">
        <f t="shared" si="73"/>
        <v>0</v>
      </c>
      <c r="U389" s="33">
        <v>1.34E-4</v>
      </c>
      <c r="V389" s="34">
        <f t="shared" si="74"/>
        <v>0</v>
      </c>
      <c r="W389" s="11"/>
    </row>
    <row r="390" spans="7:23" x14ac:dyDescent="0.3">
      <c r="G390" s="26"/>
      <c r="H390" s="11">
        <v>8</v>
      </c>
      <c r="I390" s="11" t="s">
        <v>23</v>
      </c>
      <c r="J390" s="27">
        <v>845</v>
      </c>
      <c r="K390" s="28">
        <v>1</v>
      </c>
      <c r="L390" s="29">
        <v>0</v>
      </c>
      <c r="M390" s="29">
        <v>146941</v>
      </c>
      <c r="N390" s="30">
        <v>0</v>
      </c>
      <c r="O390" s="30">
        <f t="shared" si="71"/>
        <v>146941</v>
      </c>
      <c r="P390" s="31">
        <v>1.8699999999999999E-4</v>
      </c>
      <c r="Q390" s="32">
        <f t="shared" si="72"/>
        <v>27.477967</v>
      </c>
      <c r="R390" s="29">
        <v>0</v>
      </c>
      <c r="S390" s="30">
        <v>0</v>
      </c>
      <c r="T390" s="30">
        <f t="shared" si="73"/>
        <v>0</v>
      </c>
      <c r="U390" s="33">
        <v>1.9599999999999999E-4</v>
      </c>
      <c r="V390" s="34">
        <f t="shared" si="74"/>
        <v>0</v>
      </c>
      <c r="W390" s="11"/>
    </row>
    <row r="391" spans="7:23" x14ac:dyDescent="0.3">
      <c r="G391" s="26"/>
      <c r="H391" s="11">
        <v>9</v>
      </c>
      <c r="I391" s="11" t="s">
        <v>0</v>
      </c>
      <c r="J391" s="27">
        <v>845</v>
      </c>
      <c r="K391" s="28">
        <v>1</v>
      </c>
      <c r="L391" s="29">
        <v>0</v>
      </c>
      <c r="M391" s="29">
        <v>146941</v>
      </c>
      <c r="N391" s="30">
        <v>0</v>
      </c>
      <c r="O391" s="30">
        <f t="shared" si="71"/>
        <v>146941</v>
      </c>
      <c r="P391" s="31">
        <v>2.6600000000000001E-4</v>
      </c>
      <c r="Q391" s="32">
        <f t="shared" si="72"/>
        <v>39.086306</v>
      </c>
      <c r="R391" s="29">
        <v>0</v>
      </c>
      <c r="S391" s="30">
        <v>0</v>
      </c>
      <c r="T391" s="30">
        <f t="shared" si="73"/>
        <v>0</v>
      </c>
      <c r="U391" s="33">
        <v>2.8299999999999999E-4</v>
      </c>
      <c r="V391" s="34">
        <f t="shared" si="74"/>
        <v>0</v>
      </c>
      <c r="W391" s="11"/>
    </row>
    <row r="392" spans="7:23" x14ac:dyDescent="0.3">
      <c r="G392" s="26"/>
      <c r="H392" s="11">
        <v>29</v>
      </c>
      <c r="I392" s="11" t="s">
        <v>24</v>
      </c>
      <c r="J392" s="27">
        <v>845</v>
      </c>
      <c r="K392" s="28">
        <v>1</v>
      </c>
      <c r="L392" s="29">
        <v>0</v>
      </c>
      <c r="M392" s="29">
        <v>146941</v>
      </c>
      <c r="N392" s="30">
        <v>0</v>
      </c>
      <c r="O392" s="30">
        <f t="shared" si="71"/>
        <v>146941</v>
      </c>
      <c r="P392" s="31">
        <v>3.1029999999999999E-3</v>
      </c>
      <c r="Q392" s="32">
        <f t="shared" si="72"/>
        <v>455.95792299999999</v>
      </c>
      <c r="R392" s="29">
        <v>0</v>
      </c>
      <c r="S392" s="30">
        <v>0</v>
      </c>
      <c r="T392" s="30">
        <f t="shared" si="73"/>
        <v>0</v>
      </c>
      <c r="U392" s="33">
        <v>3.2200000000000002E-3</v>
      </c>
      <c r="V392" s="34">
        <f t="shared" si="74"/>
        <v>0</v>
      </c>
      <c r="W392" s="11"/>
    </row>
    <row r="393" spans="7:23" x14ac:dyDescent="0.3">
      <c r="G393" s="26"/>
      <c r="H393" s="11">
        <v>38</v>
      </c>
      <c r="I393" s="11" t="s">
        <v>12</v>
      </c>
      <c r="J393" s="27">
        <v>845</v>
      </c>
      <c r="K393" s="28">
        <v>1</v>
      </c>
      <c r="L393" s="29">
        <v>0</v>
      </c>
      <c r="M393" s="29">
        <v>146941</v>
      </c>
      <c r="N393" s="30">
        <v>0</v>
      </c>
      <c r="O393" s="30">
        <f t="shared" si="71"/>
        <v>146941</v>
      </c>
      <c r="P393" s="31">
        <v>7.8999999999999996E-5</v>
      </c>
      <c r="Q393" s="32">
        <f t="shared" si="72"/>
        <v>11.608338999999999</v>
      </c>
      <c r="R393" s="29">
        <v>0</v>
      </c>
      <c r="S393" s="30">
        <v>0</v>
      </c>
      <c r="T393" s="30">
        <f t="shared" si="73"/>
        <v>0</v>
      </c>
      <c r="U393" s="33">
        <v>8.2999999999999998E-5</v>
      </c>
      <c r="V393" s="34">
        <f t="shared" si="74"/>
        <v>0</v>
      </c>
      <c r="W393" s="11"/>
    </row>
    <row r="394" spans="7:23" x14ac:dyDescent="0.3">
      <c r="G394" s="26"/>
      <c r="H394" s="11">
        <v>55</v>
      </c>
      <c r="I394" s="11" t="s">
        <v>26</v>
      </c>
      <c r="J394" s="27">
        <v>845</v>
      </c>
      <c r="K394" s="28">
        <v>1</v>
      </c>
      <c r="L394" s="29">
        <v>0</v>
      </c>
      <c r="M394" s="29">
        <v>146941</v>
      </c>
      <c r="N394" s="30">
        <v>0</v>
      </c>
      <c r="O394" s="30">
        <f t="shared" si="71"/>
        <v>146941</v>
      </c>
      <c r="P394" s="31">
        <v>1.5699999999999999E-4</v>
      </c>
      <c r="Q394" s="32">
        <f t="shared" si="72"/>
        <v>23.069737</v>
      </c>
      <c r="R394" s="29">
        <v>0</v>
      </c>
      <c r="S394" s="30">
        <v>0</v>
      </c>
      <c r="T394" s="30">
        <f t="shared" si="73"/>
        <v>0</v>
      </c>
      <c r="U394" s="33">
        <v>2.1100000000000001E-4</v>
      </c>
      <c r="V394" s="34">
        <f t="shared" si="74"/>
        <v>0</v>
      </c>
      <c r="W394" s="11"/>
    </row>
    <row r="395" spans="7:23" x14ac:dyDescent="0.3">
      <c r="G395" s="26"/>
      <c r="H395" s="11">
        <v>71</v>
      </c>
      <c r="I395" s="11" t="s">
        <v>18</v>
      </c>
      <c r="J395" s="27">
        <v>845</v>
      </c>
      <c r="K395" s="28">
        <v>1</v>
      </c>
      <c r="L395" s="29">
        <v>0</v>
      </c>
      <c r="M395" s="29">
        <v>146941</v>
      </c>
      <c r="N395" s="30">
        <v>0</v>
      </c>
      <c r="O395" s="30">
        <f t="shared" si="71"/>
        <v>146941</v>
      </c>
      <c r="P395" s="31">
        <v>1.1E-5</v>
      </c>
      <c r="Q395" s="32">
        <f t="shared" si="72"/>
        <v>1.6163509999999999</v>
      </c>
      <c r="R395" s="29">
        <v>0</v>
      </c>
      <c r="S395" s="30">
        <v>0</v>
      </c>
      <c r="T395" s="30">
        <f t="shared" si="73"/>
        <v>0</v>
      </c>
      <c r="U395" s="33">
        <v>1.2E-5</v>
      </c>
      <c r="V395" s="34">
        <f t="shared" si="74"/>
        <v>0</v>
      </c>
      <c r="W395" s="11"/>
    </row>
    <row r="396" spans="7:23" x14ac:dyDescent="0.3">
      <c r="G396" s="26"/>
      <c r="H396" s="11">
        <v>72</v>
      </c>
      <c r="I396" s="11" t="s">
        <v>28</v>
      </c>
      <c r="J396" s="27">
        <v>845</v>
      </c>
      <c r="K396" s="28">
        <v>1</v>
      </c>
      <c r="L396" s="29">
        <v>0</v>
      </c>
      <c r="M396" s="29">
        <v>146941</v>
      </c>
      <c r="N396" s="30">
        <v>0</v>
      </c>
      <c r="O396" s="30">
        <f t="shared" si="71"/>
        <v>146941</v>
      </c>
      <c r="P396" s="31">
        <v>3.1799999999999998E-4</v>
      </c>
      <c r="Q396" s="32">
        <f t="shared" si="72"/>
        <v>46.727238</v>
      </c>
      <c r="R396" s="29">
        <v>0</v>
      </c>
      <c r="S396" s="30">
        <v>0</v>
      </c>
      <c r="T396" s="30">
        <f t="shared" si="73"/>
        <v>0</v>
      </c>
      <c r="U396" s="33">
        <v>3.3700000000000001E-4</v>
      </c>
      <c r="V396" s="34">
        <f t="shared" si="74"/>
        <v>0</v>
      </c>
      <c r="W396" s="11"/>
    </row>
    <row r="397" spans="7:23" x14ac:dyDescent="0.3">
      <c r="G397" s="26"/>
      <c r="H397" s="11">
        <v>75</v>
      </c>
      <c r="I397" s="11" t="s">
        <v>146</v>
      </c>
      <c r="J397" s="27">
        <v>845</v>
      </c>
      <c r="K397" s="28">
        <v>1</v>
      </c>
      <c r="L397" s="29">
        <v>0</v>
      </c>
      <c r="M397" s="29">
        <v>146941</v>
      </c>
      <c r="N397" s="30">
        <v>0</v>
      </c>
      <c r="O397" s="30">
        <f t="shared" si="71"/>
        <v>146941</v>
      </c>
      <c r="P397" s="31">
        <v>0</v>
      </c>
      <c r="Q397" s="32">
        <f t="shared" si="72"/>
        <v>0</v>
      </c>
      <c r="R397" s="29">
        <v>0</v>
      </c>
      <c r="S397" s="30">
        <v>0</v>
      </c>
      <c r="T397" s="30">
        <f t="shared" si="73"/>
        <v>0</v>
      </c>
      <c r="U397" s="33">
        <v>0</v>
      </c>
      <c r="V397" s="34">
        <f t="shared" si="74"/>
        <v>0</v>
      </c>
      <c r="W397" s="11"/>
    </row>
    <row r="398" spans="7:23" x14ac:dyDescent="0.3">
      <c r="G398" s="26"/>
      <c r="H398" s="11">
        <v>117</v>
      </c>
      <c r="I398" s="11" t="s">
        <v>21</v>
      </c>
      <c r="J398" s="27">
        <v>845</v>
      </c>
      <c r="K398" s="28">
        <v>1</v>
      </c>
      <c r="L398" s="29">
        <v>0</v>
      </c>
      <c r="M398" s="29">
        <v>146941</v>
      </c>
      <c r="N398" s="30">
        <v>0</v>
      </c>
      <c r="O398" s="30">
        <f t="shared" si="71"/>
        <v>146941</v>
      </c>
      <c r="P398" s="31">
        <v>2.7300000000000002E-4</v>
      </c>
      <c r="Q398" s="32">
        <f t="shared" si="72"/>
        <v>40.114893000000002</v>
      </c>
      <c r="R398" s="29">
        <v>0</v>
      </c>
      <c r="S398" s="30">
        <v>0</v>
      </c>
      <c r="T398" s="30">
        <f t="shared" si="73"/>
        <v>0</v>
      </c>
      <c r="U398" s="33">
        <v>2.8800000000000001E-4</v>
      </c>
      <c r="V398" s="34">
        <f t="shared" si="74"/>
        <v>0</v>
      </c>
      <c r="W398" s="11"/>
    </row>
    <row r="399" spans="7:23" x14ac:dyDescent="0.3">
      <c r="G399" s="26"/>
      <c r="H399" s="11">
        <v>122</v>
      </c>
      <c r="I399" s="11" t="s">
        <v>138</v>
      </c>
      <c r="J399" s="27">
        <v>845</v>
      </c>
      <c r="K399" s="28">
        <v>1</v>
      </c>
      <c r="L399" s="29">
        <v>0</v>
      </c>
      <c r="M399" s="29">
        <v>146941</v>
      </c>
      <c r="N399" s="30">
        <v>0</v>
      </c>
      <c r="O399" s="30">
        <f t="shared" si="71"/>
        <v>146941</v>
      </c>
      <c r="P399" s="31">
        <v>0</v>
      </c>
      <c r="Q399" s="32">
        <f t="shared" si="72"/>
        <v>0</v>
      </c>
      <c r="R399" s="29">
        <v>0</v>
      </c>
      <c r="S399" s="30">
        <v>0</v>
      </c>
      <c r="T399" s="30">
        <f t="shared" si="73"/>
        <v>0</v>
      </c>
      <c r="U399" s="33">
        <v>0</v>
      </c>
      <c r="V399" s="34">
        <f t="shared" si="74"/>
        <v>0</v>
      </c>
      <c r="W399" s="11"/>
    </row>
    <row r="400" spans="7:23" ht="15" thickBot="1" x14ac:dyDescent="0.35">
      <c r="G400" s="35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7"/>
    </row>
    <row r="401" spans="7:23" x14ac:dyDescent="0.3">
      <c r="G401" s="11">
        <v>75</v>
      </c>
      <c r="H401" s="11" t="s">
        <v>146</v>
      </c>
      <c r="I401" s="11"/>
      <c r="J401" s="27"/>
      <c r="K401" s="28"/>
      <c r="L401" s="30"/>
      <c r="M401" s="30"/>
      <c r="N401" s="30"/>
      <c r="O401" s="30"/>
      <c r="P401" s="33"/>
      <c r="Q401" s="32">
        <f>SUM(Q365:Q400)</f>
        <v>68105.056101999988</v>
      </c>
      <c r="R401" s="30"/>
      <c r="S401" s="30"/>
      <c r="T401" s="30"/>
      <c r="U401" s="33"/>
      <c r="V401" s="32">
        <f>SUM(V365:V400)</f>
        <v>1549.5186629999998</v>
      </c>
      <c r="W401" s="38">
        <f>Q401+V401</f>
        <v>69654.574764999983</v>
      </c>
    </row>
    <row r="402" spans="7:23" x14ac:dyDescent="0.3">
      <c r="G402" s="11"/>
      <c r="H402" s="11"/>
      <c r="I402" s="11"/>
      <c r="J402" s="27"/>
      <c r="K402" s="28"/>
      <c r="L402" s="30"/>
      <c r="M402" s="30"/>
      <c r="N402" s="30"/>
      <c r="O402" s="30"/>
      <c r="P402" s="33"/>
      <c r="Q402" s="32"/>
      <c r="R402" s="30"/>
      <c r="S402" s="30"/>
      <c r="T402" s="30"/>
      <c r="U402" s="33"/>
      <c r="V402" s="32"/>
      <c r="W402" s="11"/>
    </row>
    <row r="403" spans="7:23" ht="15" thickBot="1" x14ac:dyDescent="0.35">
      <c r="G403" s="11"/>
      <c r="H403" s="11"/>
      <c r="I403" s="11"/>
      <c r="J403" s="12" t="s">
        <v>100</v>
      </c>
      <c r="K403" s="13" t="s">
        <v>101</v>
      </c>
      <c r="L403" s="14" t="s">
        <v>102</v>
      </c>
      <c r="M403" s="14" t="s">
        <v>103</v>
      </c>
      <c r="N403" s="14" t="s">
        <v>104</v>
      </c>
      <c r="O403" s="14" t="s">
        <v>105</v>
      </c>
      <c r="P403" s="15" t="s">
        <v>106</v>
      </c>
      <c r="Q403" s="16" t="s">
        <v>107</v>
      </c>
      <c r="R403" s="14" t="s">
        <v>108</v>
      </c>
      <c r="S403" s="14" t="s">
        <v>109</v>
      </c>
      <c r="T403" s="14" t="s">
        <v>110</v>
      </c>
      <c r="U403" s="15" t="s">
        <v>111</v>
      </c>
      <c r="V403" s="16" t="s">
        <v>112</v>
      </c>
      <c r="W403" s="11"/>
    </row>
    <row r="404" spans="7:23" ht="15.6" x14ac:dyDescent="0.3">
      <c r="G404" s="17">
        <v>81</v>
      </c>
      <c r="H404" s="18" t="s">
        <v>147</v>
      </c>
      <c r="I404" s="19"/>
      <c r="J404" s="20"/>
      <c r="K404" s="21"/>
      <c r="L404" s="22"/>
      <c r="M404" s="22"/>
      <c r="N404" s="22"/>
      <c r="O404" s="22"/>
      <c r="P404" s="23"/>
      <c r="Q404" s="24"/>
      <c r="R404" s="22"/>
      <c r="S404" s="22"/>
      <c r="T404" s="22"/>
      <c r="U404" s="23"/>
      <c r="V404" s="25"/>
      <c r="W404" s="11"/>
    </row>
    <row r="405" spans="7:23" x14ac:dyDescent="0.3">
      <c r="G405" s="26"/>
      <c r="H405" s="11">
        <v>1</v>
      </c>
      <c r="I405" s="11" t="s">
        <v>11</v>
      </c>
      <c r="J405" s="27">
        <v>265</v>
      </c>
      <c r="K405" s="28">
        <v>0.75</v>
      </c>
      <c r="L405" s="29">
        <v>12796574</v>
      </c>
      <c r="M405" s="29">
        <v>47400</v>
      </c>
      <c r="N405" s="30">
        <v>150265</v>
      </c>
      <c r="O405" s="30">
        <f t="shared" ref="O405:O421" si="75">(L405+M405-N405)*K405</f>
        <v>9520281.75</v>
      </c>
      <c r="P405" s="31">
        <v>1.91E-3</v>
      </c>
      <c r="Q405" s="32">
        <f t="shared" ref="Q405:Q421" si="76">O405*P405</f>
        <v>18183.738142499999</v>
      </c>
      <c r="R405" s="29">
        <v>1054372</v>
      </c>
      <c r="S405" s="30">
        <v>0</v>
      </c>
      <c r="T405" s="30">
        <f t="shared" ref="T405:T421" si="77">(R405-S405)*K405</f>
        <v>790779</v>
      </c>
      <c r="U405" s="33">
        <v>1.9740000000000001E-3</v>
      </c>
      <c r="V405" s="34">
        <f t="shared" ref="V405:V421" si="78">T405*U405</f>
        <v>1560.997746</v>
      </c>
      <c r="W405" s="11"/>
    </row>
    <row r="406" spans="7:23" x14ac:dyDescent="0.3">
      <c r="G406" s="26"/>
      <c r="H406" s="11">
        <v>2</v>
      </c>
      <c r="I406" s="11" t="s">
        <v>27</v>
      </c>
      <c r="J406" s="27">
        <v>265</v>
      </c>
      <c r="K406" s="28">
        <v>0.75</v>
      </c>
      <c r="L406" s="29">
        <v>12796574</v>
      </c>
      <c r="M406" s="29">
        <v>47400</v>
      </c>
      <c r="N406" s="30">
        <v>150265</v>
      </c>
      <c r="O406" s="30">
        <f t="shared" si="75"/>
        <v>9520281.75</v>
      </c>
      <c r="P406" s="31">
        <v>2.6899999999999998E-4</v>
      </c>
      <c r="Q406" s="32">
        <f t="shared" si="76"/>
        <v>2560.9557907499998</v>
      </c>
      <c r="R406" s="29">
        <v>1054372</v>
      </c>
      <c r="S406" s="30">
        <v>0</v>
      </c>
      <c r="T406" s="30">
        <f t="shared" si="77"/>
        <v>790779</v>
      </c>
      <c r="U406" s="33">
        <v>2.9500000000000001E-4</v>
      </c>
      <c r="V406" s="34">
        <f t="shared" si="78"/>
        <v>233.27980500000001</v>
      </c>
      <c r="W406" s="11"/>
    </row>
    <row r="407" spans="7:23" x14ac:dyDescent="0.3">
      <c r="G407" s="26"/>
      <c r="H407" s="11">
        <v>3</v>
      </c>
      <c r="I407" s="11" t="s">
        <v>20</v>
      </c>
      <c r="J407" s="27">
        <v>265</v>
      </c>
      <c r="K407" s="28">
        <v>0.75</v>
      </c>
      <c r="L407" s="29">
        <v>12796574</v>
      </c>
      <c r="M407" s="29">
        <v>47400</v>
      </c>
      <c r="N407" s="30">
        <v>150265</v>
      </c>
      <c r="O407" s="30">
        <f t="shared" si="75"/>
        <v>9520281.75</v>
      </c>
      <c r="P407" s="31">
        <v>5.9699999999999998E-4</v>
      </c>
      <c r="Q407" s="32">
        <f t="shared" si="76"/>
        <v>5683.6082047499995</v>
      </c>
      <c r="R407" s="29">
        <v>1054372</v>
      </c>
      <c r="S407" s="30">
        <v>0</v>
      </c>
      <c r="T407" s="30">
        <f t="shared" si="77"/>
        <v>790779</v>
      </c>
      <c r="U407" s="33">
        <v>6.3100000000000005E-4</v>
      </c>
      <c r="V407" s="34">
        <f t="shared" si="78"/>
        <v>498.98154900000003</v>
      </c>
      <c r="W407" s="11"/>
    </row>
    <row r="408" spans="7:23" x14ac:dyDescent="0.3">
      <c r="G408" s="26"/>
      <c r="H408" s="11">
        <v>4</v>
      </c>
      <c r="I408" s="11" t="s">
        <v>10</v>
      </c>
      <c r="J408" s="27">
        <v>265</v>
      </c>
      <c r="K408" s="28">
        <v>0.75</v>
      </c>
      <c r="L408" s="29">
        <v>12796574</v>
      </c>
      <c r="M408" s="29">
        <v>47400</v>
      </c>
      <c r="N408" s="30">
        <v>150265</v>
      </c>
      <c r="O408" s="30">
        <f t="shared" si="75"/>
        <v>9520281.75</v>
      </c>
      <c r="P408" s="31">
        <v>9.2750000000000003E-3</v>
      </c>
      <c r="Q408" s="32">
        <f t="shared" si="76"/>
        <v>88300.613231249998</v>
      </c>
      <c r="R408" s="29">
        <v>1054372</v>
      </c>
      <c r="S408" s="30">
        <v>0</v>
      </c>
      <c r="T408" s="30">
        <f t="shared" si="77"/>
        <v>790779</v>
      </c>
      <c r="U408" s="33">
        <v>9.2949999999999994E-3</v>
      </c>
      <c r="V408" s="34">
        <f t="shared" si="78"/>
        <v>7350.2908049999996</v>
      </c>
      <c r="W408" s="11"/>
    </row>
    <row r="409" spans="7:23" x14ac:dyDescent="0.3">
      <c r="G409" s="26"/>
      <c r="H409" s="11">
        <v>6</v>
      </c>
      <c r="I409" s="11" t="s">
        <v>118</v>
      </c>
      <c r="J409" s="27">
        <v>265</v>
      </c>
      <c r="K409" s="28">
        <v>0.75</v>
      </c>
      <c r="L409" s="29">
        <v>12796574</v>
      </c>
      <c r="M409" s="29">
        <v>47400</v>
      </c>
      <c r="N409" s="30">
        <v>150265</v>
      </c>
      <c r="O409" s="30">
        <f t="shared" si="75"/>
        <v>9520281.75</v>
      </c>
      <c r="P409" s="31">
        <v>0</v>
      </c>
      <c r="Q409" s="32">
        <f t="shared" si="76"/>
        <v>0</v>
      </c>
      <c r="R409" s="29">
        <v>1054372</v>
      </c>
      <c r="S409" s="30">
        <v>0</v>
      </c>
      <c r="T409" s="30">
        <f t="shared" si="77"/>
        <v>790779</v>
      </c>
      <c r="U409" s="33">
        <v>0</v>
      </c>
      <c r="V409" s="34">
        <f t="shared" si="78"/>
        <v>0</v>
      </c>
      <c r="W409" s="11"/>
    </row>
    <row r="410" spans="7:23" x14ac:dyDescent="0.3">
      <c r="G410" s="26"/>
      <c r="H410" s="11">
        <v>7</v>
      </c>
      <c r="I410" s="11" t="s">
        <v>9</v>
      </c>
      <c r="J410" s="27">
        <v>265</v>
      </c>
      <c r="K410" s="28">
        <v>0.75</v>
      </c>
      <c r="L410" s="29">
        <v>12796574</v>
      </c>
      <c r="M410" s="29">
        <v>47400</v>
      </c>
      <c r="N410" s="30">
        <v>150265</v>
      </c>
      <c r="O410" s="30">
        <f t="shared" si="75"/>
        <v>9520281.75</v>
      </c>
      <c r="P410" s="31">
        <v>1.27E-4</v>
      </c>
      <c r="Q410" s="32">
        <f t="shared" si="76"/>
        <v>1209.07578225</v>
      </c>
      <c r="R410" s="29">
        <v>1054372</v>
      </c>
      <c r="S410" s="30">
        <v>0</v>
      </c>
      <c r="T410" s="30">
        <f t="shared" si="77"/>
        <v>790779</v>
      </c>
      <c r="U410" s="33">
        <v>1.34E-4</v>
      </c>
      <c r="V410" s="34">
        <f t="shared" si="78"/>
        <v>105.964386</v>
      </c>
      <c r="W410" s="11"/>
    </row>
    <row r="411" spans="7:23" x14ac:dyDescent="0.3">
      <c r="G411" s="26"/>
      <c r="H411" s="11">
        <v>8</v>
      </c>
      <c r="I411" s="11" t="s">
        <v>23</v>
      </c>
      <c r="J411" s="27">
        <v>265</v>
      </c>
      <c r="K411" s="28">
        <v>0.75</v>
      </c>
      <c r="L411" s="29">
        <v>12796574</v>
      </c>
      <c r="M411" s="29">
        <v>47400</v>
      </c>
      <c r="N411" s="30">
        <v>150265</v>
      </c>
      <c r="O411" s="30">
        <f t="shared" si="75"/>
        <v>9520281.75</v>
      </c>
      <c r="P411" s="31">
        <v>1.8699999999999999E-4</v>
      </c>
      <c r="Q411" s="32">
        <f t="shared" si="76"/>
        <v>1780.29268725</v>
      </c>
      <c r="R411" s="29">
        <v>1054372</v>
      </c>
      <c r="S411" s="30">
        <v>0</v>
      </c>
      <c r="T411" s="30">
        <f t="shared" si="77"/>
        <v>790779</v>
      </c>
      <c r="U411" s="33">
        <v>1.9599999999999999E-4</v>
      </c>
      <c r="V411" s="34">
        <f t="shared" si="78"/>
        <v>154.992684</v>
      </c>
      <c r="W411" s="11"/>
    </row>
    <row r="412" spans="7:23" x14ac:dyDescent="0.3">
      <c r="G412" s="26"/>
      <c r="H412" s="11">
        <v>9</v>
      </c>
      <c r="I412" s="11" t="s">
        <v>0</v>
      </c>
      <c r="J412" s="27">
        <v>265</v>
      </c>
      <c r="K412" s="28">
        <v>0.75</v>
      </c>
      <c r="L412" s="29">
        <v>12796574</v>
      </c>
      <c r="M412" s="29">
        <v>47400</v>
      </c>
      <c r="N412" s="30">
        <v>150265</v>
      </c>
      <c r="O412" s="30">
        <f t="shared" si="75"/>
        <v>9520281.75</v>
      </c>
      <c r="P412" s="31">
        <v>2.6600000000000001E-4</v>
      </c>
      <c r="Q412" s="32">
        <f t="shared" si="76"/>
        <v>2532.3949455000002</v>
      </c>
      <c r="R412" s="29">
        <v>1054372</v>
      </c>
      <c r="S412" s="30">
        <v>0</v>
      </c>
      <c r="T412" s="30">
        <f t="shared" si="77"/>
        <v>790779</v>
      </c>
      <c r="U412" s="33">
        <v>2.8299999999999999E-4</v>
      </c>
      <c r="V412" s="34">
        <f t="shared" si="78"/>
        <v>223.790457</v>
      </c>
      <c r="W412" s="11"/>
    </row>
    <row r="413" spans="7:23" x14ac:dyDescent="0.3">
      <c r="G413" s="26"/>
      <c r="H413" s="11">
        <v>17</v>
      </c>
      <c r="I413" s="11" t="s">
        <v>16</v>
      </c>
      <c r="J413" s="27">
        <v>265</v>
      </c>
      <c r="K413" s="28">
        <v>0.75</v>
      </c>
      <c r="L413" s="29">
        <v>12796574</v>
      </c>
      <c r="M413" s="29">
        <v>47400</v>
      </c>
      <c r="N413" s="30">
        <v>150265</v>
      </c>
      <c r="O413" s="30">
        <f t="shared" si="75"/>
        <v>9520281.75</v>
      </c>
      <c r="P413" s="31">
        <v>7.5799999999999999E-4</v>
      </c>
      <c r="Q413" s="32">
        <f t="shared" si="76"/>
        <v>7216.3735665000004</v>
      </c>
      <c r="R413" s="29">
        <v>1054372</v>
      </c>
      <c r="S413" s="30">
        <v>0</v>
      </c>
      <c r="T413" s="30">
        <f t="shared" si="77"/>
        <v>790779</v>
      </c>
      <c r="U413" s="33">
        <v>8.0199999999999998E-4</v>
      </c>
      <c r="V413" s="34">
        <f t="shared" si="78"/>
        <v>634.20475799999997</v>
      </c>
      <c r="W413" s="11"/>
    </row>
    <row r="414" spans="7:23" x14ac:dyDescent="0.3">
      <c r="G414" s="26"/>
      <c r="H414" s="11">
        <v>29</v>
      </c>
      <c r="I414" s="11" t="s">
        <v>24</v>
      </c>
      <c r="J414" s="27">
        <v>265</v>
      </c>
      <c r="K414" s="28">
        <v>0.75</v>
      </c>
      <c r="L414" s="29">
        <v>12796574</v>
      </c>
      <c r="M414" s="29">
        <v>47400</v>
      </c>
      <c r="N414" s="30">
        <v>150265</v>
      </c>
      <c r="O414" s="30">
        <f t="shared" si="75"/>
        <v>9520281.75</v>
      </c>
      <c r="P414" s="31">
        <v>3.1029999999999999E-3</v>
      </c>
      <c r="Q414" s="32">
        <f t="shared" si="76"/>
        <v>29541.43427025</v>
      </c>
      <c r="R414" s="29">
        <v>1054372</v>
      </c>
      <c r="S414" s="30">
        <v>0</v>
      </c>
      <c r="T414" s="30">
        <f t="shared" si="77"/>
        <v>790779</v>
      </c>
      <c r="U414" s="33">
        <v>3.2200000000000002E-3</v>
      </c>
      <c r="V414" s="34">
        <f t="shared" si="78"/>
        <v>2546.3083799999999</v>
      </c>
      <c r="W414" s="11"/>
    </row>
    <row r="415" spans="7:23" x14ac:dyDescent="0.3">
      <c r="G415" s="26"/>
      <c r="H415" s="11">
        <v>38</v>
      </c>
      <c r="I415" s="11" t="s">
        <v>12</v>
      </c>
      <c r="J415" s="27">
        <v>265</v>
      </c>
      <c r="K415" s="28">
        <v>0.75</v>
      </c>
      <c r="L415" s="29">
        <v>12796574</v>
      </c>
      <c r="M415" s="29">
        <v>47400</v>
      </c>
      <c r="N415" s="30">
        <v>150265</v>
      </c>
      <c r="O415" s="30">
        <f t="shared" si="75"/>
        <v>9520281.75</v>
      </c>
      <c r="P415" s="31">
        <v>7.8999999999999996E-5</v>
      </c>
      <c r="Q415" s="32">
        <f t="shared" si="76"/>
        <v>752.10225824999998</v>
      </c>
      <c r="R415" s="29">
        <v>1054372</v>
      </c>
      <c r="S415" s="30">
        <v>0</v>
      </c>
      <c r="T415" s="30">
        <f t="shared" si="77"/>
        <v>790779</v>
      </c>
      <c r="U415" s="33">
        <v>8.2999999999999998E-5</v>
      </c>
      <c r="V415" s="34">
        <f t="shared" si="78"/>
        <v>65.634657000000004</v>
      </c>
      <c r="W415" s="11"/>
    </row>
    <row r="416" spans="7:23" x14ac:dyDescent="0.3">
      <c r="G416" s="26"/>
      <c r="H416" s="11">
        <v>55</v>
      </c>
      <c r="I416" s="11" t="s">
        <v>26</v>
      </c>
      <c r="J416" s="27">
        <v>265</v>
      </c>
      <c r="K416" s="28">
        <v>0.75</v>
      </c>
      <c r="L416" s="29">
        <v>12796574</v>
      </c>
      <c r="M416" s="29">
        <v>47400</v>
      </c>
      <c r="N416" s="30">
        <v>150265</v>
      </c>
      <c r="O416" s="30">
        <f t="shared" si="75"/>
        <v>9520281.75</v>
      </c>
      <c r="P416" s="31">
        <v>1.5699999999999999E-4</v>
      </c>
      <c r="Q416" s="32">
        <f t="shared" si="76"/>
        <v>1494.6842347499999</v>
      </c>
      <c r="R416" s="29">
        <v>1054372</v>
      </c>
      <c r="S416" s="30">
        <v>0</v>
      </c>
      <c r="T416" s="30">
        <f t="shared" si="77"/>
        <v>790779</v>
      </c>
      <c r="U416" s="33">
        <v>2.1100000000000001E-4</v>
      </c>
      <c r="V416" s="34">
        <f t="shared" si="78"/>
        <v>166.85436899999999</v>
      </c>
      <c r="W416" s="11"/>
    </row>
    <row r="417" spans="7:23" x14ac:dyDescent="0.3">
      <c r="G417" s="26"/>
      <c r="H417" s="11">
        <v>71</v>
      </c>
      <c r="I417" s="11" t="s">
        <v>18</v>
      </c>
      <c r="J417" s="27">
        <v>265</v>
      </c>
      <c r="K417" s="28">
        <v>0.75</v>
      </c>
      <c r="L417" s="29">
        <v>12796574</v>
      </c>
      <c r="M417" s="29">
        <v>47400</v>
      </c>
      <c r="N417" s="30">
        <v>150265</v>
      </c>
      <c r="O417" s="30">
        <f t="shared" si="75"/>
        <v>9520281.75</v>
      </c>
      <c r="P417" s="31">
        <v>1.1E-5</v>
      </c>
      <c r="Q417" s="32">
        <f t="shared" si="76"/>
        <v>104.72309925</v>
      </c>
      <c r="R417" s="29">
        <v>1054372</v>
      </c>
      <c r="S417" s="30">
        <v>0</v>
      </c>
      <c r="T417" s="30">
        <f t="shared" si="77"/>
        <v>790779</v>
      </c>
      <c r="U417" s="33">
        <v>1.2E-5</v>
      </c>
      <c r="V417" s="34">
        <f t="shared" si="78"/>
        <v>9.4893479999999997</v>
      </c>
      <c r="W417" s="11"/>
    </row>
    <row r="418" spans="7:23" x14ac:dyDescent="0.3">
      <c r="G418" s="26"/>
      <c r="H418" s="11">
        <v>72</v>
      </c>
      <c r="I418" s="11" t="s">
        <v>28</v>
      </c>
      <c r="J418" s="27">
        <v>265</v>
      </c>
      <c r="K418" s="28">
        <v>0.75</v>
      </c>
      <c r="L418" s="29">
        <v>12796574</v>
      </c>
      <c r="M418" s="29">
        <v>47400</v>
      </c>
      <c r="N418" s="30">
        <v>150265</v>
      </c>
      <c r="O418" s="30">
        <f t="shared" si="75"/>
        <v>9520281.75</v>
      </c>
      <c r="P418" s="31">
        <v>3.1799999999999998E-4</v>
      </c>
      <c r="Q418" s="32">
        <f t="shared" si="76"/>
        <v>3027.4495964999996</v>
      </c>
      <c r="R418" s="29">
        <v>1054372</v>
      </c>
      <c r="S418" s="30">
        <v>0</v>
      </c>
      <c r="T418" s="30">
        <f t="shared" si="77"/>
        <v>790779</v>
      </c>
      <c r="U418" s="33">
        <v>3.3700000000000001E-4</v>
      </c>
      <c r="V418" s="34">
        <f t="shared" si="78"/>
        <v>266.49252300000001</v>
      </c>
      <c r="W418" s="11"/>
    </row>
    <row r="419" spans="7:23" x14ac:dyDescent="0.3">
      <c r="G419" s="26"/>
      <c r="H419" s="11">
        <v>81</v>
      </c>
      <c r="I419" s="11" t="s">
        <v>147</v>
      </c>
      <c r="J419" s="27">
        <v>265</v>
      </c>
      <c r="K419" s="28">
        <v>0.75</v>
      </c>
      <c r="L419" s="29">
        <v>12796574</v>
      </c>
      <c r="M419" s="29">
        <v>47400</v>
      </c>
      <c r="N419" s="30">
        <v>150265</v>
      </c>
      <c r="O419" s="30">
        <f t="shared" si="75"/>
        <v>9520281.75</v>
      </c>
      <c r="P419" s="31">
        <v>0</v>
      </c>
      <c r="Q419" s="32">
        <f t="shared" si="76"/>
        <v>0</v>
      </c>
      <c r="R419" s="29">
        <v>1054372</v>
      </c>
      <c r="S419" s="30">
        <v>0</v>
      </c>
      <c r="T419" s="30">
        <f t="shared" si="77"/>
        <v>790779</v>
      </c>
      <c r="U419" s="33">
        <v>0</v>
      </c>
      <c r="V419" s="34">
        <f t="shared" si="78"/>
        <v>0</v>
      </c>
      <c r="W419" s="11"/>
    </row>
    <row r="420" spans="7:23" x14ac:dyDescent="0.3">
      <c r="G420" s="26"/>
      <c r="H420" s="11">
        <v>117</v>
      </c>
      <c r="I420" s="11" t="s">
        <v>21</v>
      </c>
      <c r="J420" s="27">
        <v>265</v>
      </c>
      <c r="K420" s="28">
        <v>0.75</v>
      </c>
      <c r="L420" s="29">
        <v>12796574</v>
      </c>
      <c r="M420" s="29">
        <v>47400</v>
      </c>
      <c r="N420" s="30">
        <v>150265</v>
      </c>
      <c r="O420" s="30">
        <f t="shared" si="75"/>
        <v>9520281.75</v>
      </c>
      <c r="P420" s="31">
        <v>2.7300000000000002E-4</v>
      </c>
      <c r="Q420" s="32">
        <f t="shared" si="76"/>
        <v>2599.0369177500002</v>
      </c>
      <c r="R420" s="29">
        <v>1054372</v>
      </c>
      <c r="S420" s="30">
        <v>0</v>
      </c>
      <c r="T420" s="30">
        <f t="shared" si="77"/>
        <v>790779</v>
      </c>
      <c r="U420" s="33">
        <v>2.8800000000000001E-4</v>
      </c>
      <c r="V420" s="34">
        <f t="shared" si="78"/>
        <v>227.74435199999999</v>
      </c>
      <c r="W420" s="11"/>
    </row>
    <row r="421" spans="7:23" x14ac:dyDescent="0.3">
      <c r="G421" s="26"/>
      <c r="H421" s="11">
        <v>122</v>
      </c>
      <c r="I421" s="11" t="s">
        <v>138</v>
      </c>
      <c r="J421" s="27">
        <v>265</v>
      </c>
      <c r="K421" s="28">
        <v>0.75</v>
      </c>
      <c r="L421" s="29">
        <v>12796574</v>
      </c>
      <c r="M421" s="29">
        <v>47400</v>
      </c>
      <c r="N421" s="30">
        <v>150265</v>
      </c>
      <c r="O421" s="30">
        <f t="shared" si="75"/>
        <v>9520281.75</v>
      </c>
      <c r="P421" s="31">
        <v>0</v>
      </c>
      <c r="Q421" s="32">
        <f t="shared" si="76"/>
        <v>0</v>
      </c>
      <c r="R421" s="29">
        <v>1054372</v>
      </c>
      <c r="S421" s="30">
        <v>0</v>
      </c>
      <c r="T421" s="30">
        <f t="shared" si="77"/>
        <v>790779</v>
      </c>
      <c r="U421" s="33">
        <v>0</v>
      </c>
      <c r="V421" s="34">
        <f t="shared" si="78"/>
        <v>0</v>
      </c>
      <c r="W421" s="11"/>
    </row>
    <row r="422" spans="7:23" x14ac:dyDescent="0.3">
      <c r="G422" s="26"/>
      <c r="H422" s="11"/>
      <c r="I422" s="11"/>
      <c r="J422" s="27"/>
      <c r="K422" s="28"/>
      <c r="L422" s="30"/>
      <c r="M422" s="30"/>
      <c r="N422" s="30"/>
      <c r="O422" s="30"/>
      <c r="P422" s="33"/>
      <c r="Q422" s="32"/>
      <c r="R422" s="30"/>
      <c r="S422" s="30"/>
      <c r="T422" s="30"/>
      <c r="U422" s="33"/>
      <c r="V422" s="34"/>
      <c r="W422" s="11"/>
    </row>
    <row r="423" spans="7:23" ht="15.6" x14ac:dyDescent="0.3">
      <c r="G423" s="39">
        <v>81</v>
      </c>
      <c r="H423" s="40" t="s">
        <v>147</v>
      </c>
      <c r="I423" s="11"/>
      <c r="J423" s="27"/>
      <c r="K423" s="28"/>
      <c r="L423" s="30"/>
      <c r="M423" s="30"/>
      <c r="N423" s="30"/>
      <c r="O423" s="30"/>
      <c r="P423" s="33"/>
      <c r="Q423" s="32"/>
      <c r="R423" s="30"/>
      <c r="S423" s="30"/>
      <c r="T423" s="30"/>
      <c r="U423" s="33"/>
      <c r="V423" s="34"/>
      <c r="W423" s="11"/>
    </row>
    <row r="424" spans="7:23" x14ac:dyDescent="0.3">
      <c r="G424" s="26"/>
      <c r="H424" s="11">
        <v>1</v>
      </c>
      <c r="I424" s="11" t="s">
        <v>11</v>
      </c>
      <c r="J424" s="27">
        <v>266</v>
      </c>
      <c r="K424" s="28">
        <v>0.75</v>
      </c>
      <c r="L424" s="29">
        <v>0</v>
      </c>
      <c r="M424" s="29">
        <v>28195</v>
      </c>
      <c r="N424" s="30">
        <v>0</v>
      </c>
      <c r="O424" s="30">
        <f t="shared" ref="O424:O440" si="79">(L424+M424-N424)*K424</f>
        <v>21146.25</v>
      </c>
      <c r="P424" s="31">
        <v>1.91E-3</v>
      </c>
      <c r="Q424" s="32">
        <f t="shared" ref="Q424:Q440" si="80">O424*P424</f>
        <v>40.389337500000003</v>
      </c>
      <c r="R424" s="29">
        <v>0</v>
      </c>
      <c r="S424" s="30">
        <v>0</v>
      </c>
      <c r="T424" s="30">
        <f t="shared" ref="T424:T440" si="81">(R424-S424)*K424</f>
        <v>0</v>
      </c>
      <c r="U424" s="33">
        <v>1.9740000000000001E-3</v>
      </c>
      <c r="V424" s="34">
        <f t="shared" ref="V424:V440" si="82">T424*U424</f>
        <v>0</v>
      </c>
      <c r="W424" s="11"/>
    </row>
    <row r="425" spans="7:23" x14ac:dyDescent="0.3">
      <c r="G425" s="26"/>
      <c r="H425" s="11">
        <v>2</v>
      </c>
      <c r="I425" s="11" t="s">
        <v>27</v>
      </c>
      <c r="J425" s="27">
        <v>266</v>
      </c>
      <c r="K425" s="28">
        <v>0.75</v>
      </c>
      <c r="L425" s="29">
        <v>0</v>
      </c>
      <c r="M425" s="29">
        <v>28195</v>
      </c>
      <c r="N425" s="30">
        <v>0</v>
      </c>
      <c r="O425" s="30">
        <f t="shared" si="79"/>
        <v>21146.25</v>
      </c>
      <c r="P425" s="31">
        <v>2.6899999999999998E-4</v>
      </c>
      <c r="Q425" s="32">
        <f t="shared" si="80"/>
        <v>5.6883412499999997</v>
      </c>
      <c r="R425" s="29">
        <v>0</v>
      </c>
      <c r="S425" s="30">
        <v>0</v>
      </c>
      <c r="T425" s="30">
        <f t="shared" si="81"/>
        <v>0</v>
      </c>
      <c r="U425" s="33">
        <v>2.9500000000000001E-4</v>
      </c>
      <c r="V425" s="34">
        <f t="shared" si="82"/>
        <v>0</v>
      </c>
      <c r="W425" s="11"/>
    </row>
    <row r="426" spans="7:23" x14ac:dyDescent="0.3">
      <c r="G426" s="26"/>
      <c r="H426" s="11">
        <v>3</v>
      </c>
      <c r="I426" s="11" t="s">
        <v>20</v>
      </c>
      <c r="J426" s="27">
        <v>266</v>
      </c>
      <c r="K426" s="28">
        <v>0.75</v>
      </c>
      <c r="L426" s="29">
        <v>0</v>
      </c>
      <c r="M426" s="29">
        <v>28195</v>
      </c>
      <c r="N426" s="30">
        <v>0</v>
      </c>
      <c r="O426" s="30">
        <f t="shared" si="79"/>
        <v>21146.25</v>
      </c>
      <c r="P426" s="31">
        <v>5.9699999999999998E-4</v>
      </c>
      <c r="Q426" s="32">
        <f t="shared" si="80"/>
        <v>12.62431125</v>
      </c>
      <c r="R426" s="29">
        <v>0</v>
      </c>
      <c r="S426" s="30">
        <v>0</v>
      </c>
      <c r="T426" s="30">
        <f t="shared" si="81"/>
        <v>0</v>
      </c>
      <c r="U426" s="33">
        <v>6.3100000000000005E-4</v>
      </c>
      <c r="V426" s="34">
        <f t="shared" si="82"/>
        <v>0</v>
      </c>
      <c r="W426" s="11"/>
    </row>
    <row r="427" spans="7:23" x14ac:dyDescent="0.3">
      <c r="G427" s="26"/>
      <c r="H427" s="11">
        <v>4</v>
      </c>
      <c r="I427" s="11" t="s">
        <v>10</v>
      </c>
      <c r="J427" s="27">
        <v>266</v>
      </c>
      <c r="K427" s="28">
        <v>0.75</v>
      </c>
      <c r="L427" s="29">
        <v>0</v>
      </c>
      <c r="M427" s="29">
        <v>28195</v>
      </c>
      <c r="N427" s="30">
        <v>0</v>
      </c>
      <c r="O427" s="30">
        <f t="shared" si="79"/>
        <v>21146.25</v>
      </c>
      <c r="P427" s="31">
        <v>9.2750000000000003E-3</v>
      </c>
      <c r="Q427" s="32">
        <f t="shared" si="80"/>
        <v>196.13146875000001</v>
      </c>
      <c r="R427" s="29">
        <v>0</v>
      </c>
      <c r="S427" s="30">
        <v>0</v>
      </c>
      <c r="T427" s="30">
        <f t="shared" si="81"/>
        <v>0</v>
      </c>
      <c r="U427" s="33">
        <v>9.2949999999999994E-3</v>
      </c>
      <c r="V427" s="34">
        <f t="shared" si="82"/>
        <v>0</v>
      </c>
      <c r="W427" s="11"/>
    </row>
    <row r="428" spans="7:23" x14ac:dyDescent="0.3">
      <c r="G428" s="26"/>
      <c r="H428" s="11">
        <v>6</v>
      </c>
      <c r="I428" s="11" t="s">
        <v>118</v>
      </c>
      <c r="J428" s="27">
        <v>266</v>
      </c>
      <c r="K428" s="28">
        <v>0.75</v>
      </c>
      <c r="L428" s="29">
        <v>0</v>
      </c>
      <c r="M428" s="29">
        <v>28195</v>
      </c>
      <c r="N428" s="30">
        <v>0</v>
      </c>
      <c r="O428" s="30">
        <f t="shared" si="79"/>
        <v>21146.25</v>
      </c>
      <c r="P428" s="31">
        <v>0</v>
      </c>
      <c r="Q428" s="32">
        <f t="shared" si="80"/>
        <v>0</v>
      </c>
      <c r="R428" s="29">
        <v>0</v>
      </c>
      <c r="S428" s="30">
        <v>0</v>
      </c>
      <c r="T428" s="30">
        <f t="shared" si="81"/>
        <v>0</v>
      </c>
      <c r="U428" s="33">
        <v>0</v>
      </c>
      <c r="V428" s="34">
        <f t="shared" si="82"/>
        <v>0</v>
      </c>
      <c r="W428" s="11"/>
    </row>
    <row r="429" spans="7:23" x14ac:dyDescent="0.3">
      <c r="G429" s="26"/>
      <c r="H429" s="11">
        <v>7</v>
      </c>
      <c r="I429" s="11" t="s">
        <v>9</v>
      </c>
      <c r="J429" s="27">
        <v>266</v>
      </c>
      <c r="K429" s="28">
        <v>0.75</v>
      </c>
      <c r="L429" s="29">
        <v>0</v>
      </c>
      <c r="M429" s="29">
        <v>28195</v>
      </c>
      <c r="N429" s="30">
        <v>0</v>
      </c>
      <c r="O429" s="30">
        <f t="shared" si="79"/>
        <v>21146.25</v>
      </c>
      <c r="P429" s="31">
        <v>1.27E-4</v>
      </c>
      <c r="Q429" s="32">
        <f t="shared" si="80"/>
        <v>2.6855737500000001</v>
      </c>
      <c r="R429" s="29">
        <v>0</v>
      </c>
      <c r="S429" s="30">
        <v>0</v>
      </c>
      <c r="T429" s="30">
        <f t="shared" si="81"/>
        <v>0</v>
      </c>
      <c r="U429" s="33">
        <v>1.34E-4</v>
      </c>
      <c r="V429" s="34">
        <f t="shared" si="82"/>
        <v>0</v>
      </c>
      <c r="W429" s="11"/>
    </row>
    <row r="430" spans="7:23" x14ac:dyDescent="0.3">
      <c r="G430" s="26"/>
      <c r="H430" s="11">
        <v>8</v>
      </c>
      <c r="I430" s="11" t="s">
        <v>23</v>
      </c>
      <c r="J430" s="27">
        <v>266</v>
      </c>
      <c r="K430" s="28">
        <v>0.75</v>
      </c>
      <c r="L430" s="29">
        <v>0</v>
      </c>
      <c r="M430" s="29">
        <v>28195</v>
      </c>
      <c r="N430" s="30">
        <v>0</v>
      </c>
      <c r="O430" s="30">
        <f t="shared" si="79"/>
        <v>21146.25</v>
      </c>
      <c r="P430" s="31">
        <v>1.8699999999999999E-4</v>
      </c>
      <c r="Q430" s="32">
        <f t="shared" si="80"/>
        <v>3.9543487499999999</v>
      </c>
      <c r="R430" s="29">
        <v>0</v>
      </c>
      <c r="S430" s="30">
        <v>0</v>
      </c>
      <c r="T430" s="30">
        <f t="shared" si="81"/>
        <v>0</v>
      </c>
      <c r="U430" s="33">
        <v>1.9599999999999999E-4</v>
      </c>
      <c r="V430" s="34">
        <f t="shared" si="82"/>
        <v>0</v>
      </c>
      <c r="W430" s="11"/>
    </row>
    <row r="431" spans="7:23" x14ac:dyDescent="0.3">
      <c r="G431" s="26"/>
      <c r="H431" s="11">
        <v>9</v>
      </c>
      <c r="I431" s="11" t="s">
        <v>0</v>
      </c>
      <c r="J431" s="27">
        <v>266</v>
      </c>
      <c r="K431" s="28">
        <v>0.75</v>
      </c>
      <c r="L431" s="29">
        <v>0</v>
      </c>
      <c r="M431" s="29">
        <v>28195</v>
      </c>
      <c r="N431" s="30">
        <v>0</v>
      </c>
      <c r="O431" s="30">
        <f t="shared" si="79"/>
        <v>21146.25</v>
      </c>
      <c r="P431" s="31">
        <v>2.6600000000000001E-4</v>
      </c>
      <c r="Q431" s="32">
        <f t="shared" si="80"/>
        <v>5.6249025000000001</v>
      </c>
      <c r="R431" s="29">
        <v>0</v>
      </c>
      <c r="S431" s="30">
        <v>0</v>
      </c>
      <c r="T431" s="30">
        <f t="shared" si="81"/>
        <v>0</v>
      </c>
      <c r="U431" s="33">
        <v>2.8299999999999999E-4</v>
      </c>
      <c r="V431" s="34">
        <f t="shared" si="82"/>
        <v>0</v>
      </c>
      <c r="W431" s="11"/>
    </row>
    <row r="432" spans="7:23" x14ac:dyDescent="0.3">
      <c r="G432" s="26"/>
      <c r="H432" s="11">
        <v>18</v>
      </c>
      <c r="I432" s="11" t="s">
        <v>30</v>
      </c>
      <c r="J432" s="27">
        <v>266</v>
      </c>
      <c r="K432" s="28">
        <v>0.75</v>
      </c>
      <c r="L432" s="29">
        <v>0</v>
      </c>
      <c r="M432" s="29">
        <v>28195</v>
      </c>
      <c r="N432" s="30">
        <v>0</v>
      </c>
      <c r="O432" s="30">
        <f t="shared" si="79"/>
        <v>21146.25</v>
      </c>
      <c r="P432" s="31">
        <v>1.0250000000000001E-3</v>
      </c>
      <c r="Q432" s="32">
        <f t="shared" si="80"/>
        <v>21.674906250000003</v>
      </c>
      <c r="R432" s="29">
        <v>0</v>
      </c>
      <c r="S432" s="30">
        <v>0</v>
      </c>
      <c r="T432" s="30">
        <f t="shared" si="81"/>
        <v>0</v>
      </c>
      <c r="U432" s="33">
        <v>1.0250000000000001E-3</v>
      </c>
      <c r="V432" s="34">
        <f t="shared" si="82"/>
        <v>0</v>
      </c>
      <c r="W432" s="11"/>
    </row>
    <row r="433" spans="7:23" x14ac:dyDescent="0.3">
      <c r="G433" s="26"/>
      <c r="H433" s="11">
        <v>29</v>
      </c>
      <c r="I433" s="11" t="s">
        <v>24</v>
      </c>
      <c r="J433" s="27">
        <v>266</v>
      </c>
      <c r="K433" s="28">
        <v>0.75</v>
      </c>
      <c r="L433" s="29">
        <v>0</v>
      </c>
      <c r="M433" s="29">
        <v>28195</v>
      </c>
      <c r="N433" s="30">
        <v>0</v>
      </c>
      <c r="O433" s="30">
        <f t="shared" si="79"/>
        <v>21146.25</v>
      </c>
      <c r="P433" s="31">
        <v>3.1029999999999999E-3</v>
      </c>
      <c r="Q433" s="32">
        <f t="shared" si="80"/>
        <v>65.616813749999992</v>
      </c>
      <c r="R433" s="29">
        <v>0</v>
      </c>
      <c r="S433" s="30">
        <v>0</v>
      </c>
      <c r="T433" s="30">
        <f t="shared" si="81"/>
        <v>0</v>
      </c>
      <c r="U433" s="33">
        <v>3.2200000000000002E-3</v>
      </c>
      <c r="V433" s="34">
        <f t="shared" si="82"/>
        <v>0</v>
      </c>
      <c r="W433" s="11"/>
    </row>
    <row r="434" spans="7:23" x14ac:dyDescent="0.3">
      <c r="G434" s="26"/>
      <c r="H434" s="11">
        <v>38</v>
      </c>
      <c r="I434" s="11" t="s">
        <v>12</v>
      </c>
      <c r="J434" s="27">
        <v>266</v>
      </c>
      <c r="K434" s="28">
        <v>0.75</v>
      </c>
      <c r="L434" s="29">
        <v>0</v>
      </c>
      <c r="M434" s="29">
        <v>28195</v>
      </c>
      <c r="N434" s="30">
        <v>0</v>
      </c>
      <c r="O434" s="30">
        <f t="shared" si="79"/>
        <v>21146.25</v>
      </c>
      <c r="P434" s="31">
        <v>7.8999999999999996E-5</v>
      </c>
      <c r="Q434" s="32">
        <f t="shared" si="80"/>
        <v>1.6705537499999998</v>
      </c>
      <c r="R434" s="29">
        <v>0</v>
      </c>
      <c r="S434" s="30">
        <v>0</v>
      </c>
      <c r="T434" s="30">
        <f t="shared" si="81"/>
        <v>0</v>
      </c>
      <c r="U434" s="33">
        <v>8.2999999999999998E-5</v>
      </c>
      <c r="V434" s="34">
        <f t="shared" si="82"/>
        <v>0</v>
      </c>
      <c r="W434" s="11"/>
    </row>
    <row r="435" spans="7:23" x14ac:dyDescent="0.3">
      <c r="G435" s="26"/>
      <c r="H435" s="11">
        <v>55</v>
      </c>
      <c r="I435" s="11" t="s">
        <v>26</v>
      </c>
      <c r="J435" s="27">
        <v>266</v>
      </c>
      <c r="K435" s="28">
        <v>0.75</v>
      </c>
      <c r="L435" s="29">
        <v>0</v>
      </c>
      <c r="M435" s="29">
        <v>28195</v>
      </c>
      <c r="N435" s="30">
        <v>0</v>
      </c>
      <c r="O435" s="30">
        <f t="shared" si="79"/>
        <v>21146.25</v>
      </c>
      <c r="P435" s="31">
        <v>1.5699999999999999E-4</v>
      </c>
      <c r="Q435" s="32">
        <f t="shared" si="80"/>
        <v>3.31996125</v>
      </c>
      <c r="R435" s="29">
        <v>0</v>
      </c>
      <c r="S435" s="30">
        <v>0</v>
      </c>
      <c r="T435" s="30">
        <f t="shared" si="81"/>
        <v>0</v>
      </c>
      <c r="U435" s="33">
        <v>2.1100000000000001E-4</v>
      </c>
      <c r="V435" s="34">
        <f t="shared" si="82"/>
        <v>0</v>
      </c>
      <c r="W435" s="11"/>
    </row>
    <row r="436" spans="7:23" x14ac:dyDescent="0.3">
      <c r="G436" s="26"/>
      <c r="H436" s="11">
        <v>71</v>
      </c>
      <c r="I436" s="11" t="s">
        <v>18</v>
      </c>
      <c r="J436" s="27">
        <v>266</v>
      </c>
      <c r="K436" s="28">
        <v>0.75</v>
      </c>
      <c r="L436" s="29">
        <v>0</v>
      </c>
      <c r="M436" s="29">
        <v>28195</v>
      </c>
      <c r="N436" s="30">
        <v>0</v>
      </c>
      <c r="O436" s="30">
        <f t="shared" si="79"/>
        <v>21146.25</v>
      </c>
      <c r="P436" s="31">
        <v>1.1E-5</v>
      </c>
      <c r="Q436" s="32">
        <f t="shared" si="80"/>
        <v>0.23260875</v>
      </c>
      <c r="R436" s="29">
        <v>0</v>
      </c>
      <c r="S436" s="30">
        <v>0</v>
      </c>
      <c r="T436" s="30">
        <f t="shared" si="81"/>
        <v>0</v>
      </c>
      <c r="U436" s="33">
        <v>1.2E-5</v>
      </c>
      <c r="V436" s="34">
        <f t="shared" si="82"/>
        <v>0</v>
      </c>
      <c r="W436" s="11"/>
    </row>
    <row r="437" spans="7:23" x14ac:dyDescent="0.3">
      <c r="G437" s="26"/>
      <c r="H437" s="11">
        <v>72</v>
      </c>
      <c r="I437" s="11" t="s">
        <v>28</v>
      </c>
      <c r="J437" s="27">
        <v>266</v>
      </c>
      <c r="K437" s="28">
        <v>0.75</v>
      </c>
      <c r="L437" s="29">
        <v>0</v>
      </c>
      <c r="M437" s="29">
        <v>28195</v>
      </c>
      <c r="N437" s="30">
        <v>0</v>
      </c>
      <c r="O437" s="30">
        <f t="shared" si="79"/>
        <v>21146.25</v>
      </c>
      <c r="P437" s="31">
        <v>3.1799999999999998E-4</v>
      </c>
      <c r="Q437" s="32">
        <f t="shared" si="80"/>
        <v>6.7245074999999996</v>
      </c>
      <c r="R437" s="29">
        <v>0</v>
      </c>
      <c r="S437" s="30">
        <v>0</v>
      </c>
      <c r="T437" s="30">
        <f t="shared" si="81"/>
        <v>0</v>
      </c>
      <c r="U437" s="33">
        <v>3.3700000000000001E-4</v>
      </c>
      <c r="V437" s="34">
        <f t="shared" si="82"/>
        <v>0</v>
      </c>
      <c r="W437" s="11"/>
    </row>
    <row r="438" spans="7:23" x14ac:dyDescent="0.3">
      <c r="G438" s="26"/>
      <c r="H438" s="11">
        <v>81</v>
      </c>
      <c r="I438" s="11" t="s">
        <v>147</v>
      </c>
      <c r="J438" s="27">
        <v>266</v>
      </c>
      <c r="K438" s="28">
        <v>0.75</v>
      </c>
      <c r="L438" s="29">
        <v>0</v>
      </c>
      <c r="M438" s="29">
        <v>28195</v>
      </c>
      <c r="N438" s="30">
        <v>0</v>
      </c>
      <c r="O438" s="30">
        <f t="shared" si="79"/>
        <v>21146.25</v>
      </c>
      <c r="P438" s="31">
        <v>0</v>
      </c>
      <c r="Q438" s="32">
        <f t="shared" si="80"/>
        <v>0</v>
      </c>
      <c r="R438" s="29">
        <v>0</v>
      </c>
      <c r="S438" s="30">
        <v>0</v>
      </c>
      <c r="T438" s="30">
        <f t="shared" si="81"/>
        <v>0</v>
      </c>
      <c r="U438" s="33">
        <v>0</v>
      </c>
      <c r="V438" s="34">
        <f t="shared" si="82"/>
        <v>0</v>
      </c>
      <c r="W438" s="11"/>
    </row>
    <row r="439" spans="7:23" x14ac:dyDescent="0.3">
      <c r="G439" s="26"/>
      <c r="H439" s="11">
        <v>117</v>
      </c>
      <c r="I439" s="11" t="s">
        <v>21</v>
      </c>
      <c r="J439" s="27">
        <v>266</v>
      </c>
      <c r="K439" s="28">
        <v>0.75</v>
      </c>
      <c r="L439" s="29">
        <v>0</v>
      </c>
      <c r="M439" s="29">
        <v>28195</v>
      </c>
      <c r="N439" s="30">
        <v>0</v>
      </c>
      <c r="O439" s="30">
        <f t="shared" si="79"/>
        <v>21146.25</v>
      </c>
      <c r="P439" s="31">
        <v>2.7300000000000002E-4</v>
      </c>
      <c r="Q439" s="32">
        <f t="shared" si="80"/>
        <v>5.7729262500000003</v>
      </c>
      <c r="R439" s="29">
        <v>0</v>
      </c>
      <c r="S439" s="30">
        <v>0</v>
      </c>
      <c r="T439" s="30">
        <f t="shared" si="81"/>
        <v>0</v>
      </c>
      <c r="U439" s="33">
        <v>2.8800000000000001E-4</v>
      </c>
      <c r="V439" s="34">
        <f t="shared" si="82"/>
        <v>0</v>
      </c>
      <c r="W439" s="11"/>
    </row>
    <row r="440" spans="7:23" x14ac:dyDescent="0.3">
      <c r="G440" s="26"/>
      <c r="H440" s="11">
        <v>122</v>
      </c>
      <c r="I440" s="11" t="s">
        <v>138</v>
      </c>
      <c r="J440" s="27">
        <v>266</v>
      </c>
      <c r="K440" s="28">
        <v>0.75</v>
      </c>
      <c r="L440" s="29">
        <v>0</v>
      </c>
      <c r="M440" s="29">
        <v>28195</v>
      </c>
      <c r="N440" s="30">
        <v>0</v>
      </c>
      <c r="O440" s="30">
        <f t="shared" si="79"/>
        <v>21146.25</v>
      </c>
      <c r="P440" s="31">
        <v>0</v>
      </c>
      <c r="Q440" s="32">
        <f t="shared" si="80"/>
        <v>0</v>
      </c>
      <c r="R440" s="29">
        <v>0</v>
      </c>
      <c r="S440" s="30">
        <v>0</v>
      </c>
      <c r="T440" s="30">
        <f t="shared" si="81"/>
        <v>0</v>
      </c>
      <c r="U440" s="33">
        <v>0</v>
      </c>
      <c r="V440" s="34">
        <f t="shared" si="82"/>
        <v>0</v>
      </c>
      <c r="W440" s="11"/>
    </row>
    <row r="441" spans="7:23" x14ac:dyDescent="0.3">
      <c r="G441" s="26"/>
      <c r="H441" s="11"/>
      <c r="I441" s="11"/>
      <c r="J441" s="27"/>
      <c r="K441" s="28"/>
      <c r="L441" s="30"/>
      <c r="M441" s="30"/>
      <c r="N441" s="30"/>
      <c r="O441" s="30"/>
      <c r="P441" s="33"/>
      <c r="Q441" s="32"/>
      <c r="R441" s="30"/>
      <c r="S441" s="30"/>
      <c r="T441" s="30"/>
      <c r="U441" s="33"/>
      <c r="V441" s="34"/>
      <c r="W441" s="11"/>
    </row>
    <row r="442" spans="7:23" ht="15.6" x14ac:dyDescent="0.3">
      <c r="G442" s="39">
        <v>81</v>
      </c>
      <c r="H442" s="40" t="s">
        <v>147</v>
      </c>
      <c r="I442" s="11"/>
      <c r="J442" s="27"/>
      <c r="K442" s="28"/>
      <c r="L442" s="30"/>
      <c r="M442" s="30"/>
      <c r="N442" s="30"/>
      <c r="O442" s="30"/>
      <c r="P442" s="33"/>
      <c r="Q442" s="32"/>
      <c r="R442" s="30"/>
      <c r="S442" s="30"/>
      <c r="T442" s="30"/>
      <c r="U442" s="33"/>
      <c r="V442" s="34"/>
      <c r="W442" s="11"/>
    </row>
    <row r="443" spans="7:23" x14ac:dyDescent="0.3">
      <c r="G443" s="26"/>
      <c r="H443" s="11">
        <v>1</v>
      </c>
      <c r="I443" s="11" t="s">
        <v>11</v>
      </c>
      <c r="J443" s="27">
        <v>854</v>
      </c>
      <c r="K443" s="28">
        <v>0.75</v>
      </c>
      <c r="L443" s="29">
        <v>0</v>
      </c>
      <c r="M443" s="29">
        <v>12595</v>
      </c>
      <c r="N443" s="30">
        <v>0</v>
      </c>
      <c r="O443" s="30">
        <f t="shared" ref="O443:O458" si="83">(L443+M443-N443)*K443</f>
        <v>9446.25</v>
      </c>
      <c r="P443" s="31">
        <v>1.91E-3</v>
      </c>
      <c r="Q443" s="32">
        <f t="shared" ref="Q443:Q458" si="84">O443*P443</f>
        <v>18.042337499999999</v>
      </c>
      <c r="R443" s="29">
        <v>0</v>
      </c>
      <c r="S443" s="30">
        <v>0</v>
      </c>
      <c r="T443" s="30">
        <f t="shared" ref="T443:T458" si="85">(R443-S443)*K443</f>
        <v>0</v>
      </c>
      <c r="U443" s="33">
        <v>1.9740000000000001E-3</v>
      </c>
      <c r="V443" s="34">
        <f t="shared" ref="V443:V458" si="86">T443*U443</f>
        <v>0</v>
      </c>
      <c r="W443" s="11"/>
    </row>
    <row r="444" spans="7:23" x14ac:dyDescent="0.3">
      <c r="G444" s="26"/>
      <c r="H444" s="11">
        <v>2</v>
      </c>
      <c r="I444" s="11" t="s">
        <v>27</v>
      </c>
      <c r="J444" s="27">
        <v>854</v>
      </c>
      <c r="K444" s="28">
        <v>0.75</v>
      </c>
      <c r="L444" s="29">
        <v>0</v>
      </c>
      <c r="M444" s="29">
        <v>12595</v>
      </c>
      <c r="N444" s="30">
        <v>0</v>
      </c>
      <c r="O444" s="30">
        <f t="shared" si="83"/>
        <v>9446.25</v>
      </c>
      <c r="P444" s="31">
        <v>2.6899999999999998E-4</v>
      </c>
      <c r="Q444" s="32">
        <f t="shared" si="84"/>
        <v>2.5410412499999997</v>
      </c>
      <c r="R444" s="29">
        <v>0</v>
      </c>
      <c r="S444" s="30">
        <v>0</v>
      </c>
      <c r="T444" s="30">
        <f t="shared" si="85"/>
        <v>0</v>
      </c>
      <c r="U444" s="33">
        <v>2.9500000000000001E-4</v>
      </c>
      <c r="V444" s="34">
        <f t="shared" si="86"/>
        <v>0</v>
      </c>
      <c r="W444" s="11"/>
    </row>
    <row r="445" spans="7:23" x14ac:dyDescent="0.3">
      <c r="G445" s="26"/>
      <c r="H445" s="11">
        <v>3</v>
      </c>
      <c r="I445" s="11" t="s">
        <v>20</v>
      </c>
      <c r="J445" s="27">
        <v>854</v>
      </c>
      <c r="K445" s="28">
        <v>0.75</v>
      </c>
      <c r="L445" s="29">
        <v>0</v>
      </c>
      <c r="M445" s="29">
        <v>12595</v>
      </c>
      <c r="N445" s="30">
        <v>0</v>
      </c>
      <c r="O445" s="30">
        <f t="shared" si="83"/>
        <v>9446.25</v>
      </c>
      <c r="P445" s="31">
        <v>5.9699999999999998E-4</v>
      </c>
      <c r="Q445" s="32">
        <f t="shared" si="84"/>
        <v>5.6394112500000002</v>
      </c>
      <c r="R445" s="29">
        <v>0</v>
      </c>
      <c r="S445" s="30">
        <v>0</v>
      </c>
      <c r="T445" s="30">
        <f t="shared" si="85"/>
        <v>0</v>
      </c>
      <c r="U445" s="33">
        <v>6.3100000000000005E-4</v>
      </c>
      <c r="V445" s="34">
        <f t="shared" si="86"/>
        <v>0</v>
      </c>
      <c r="W445" s="11"/>
    </row>
    <row r="446" spans="7:23" x14ac:dyDescent="0.3">
      <c r="G446" s="26"/>
      <c r="H446" s="11">
        <v>4</v>
      </c>
      <c r="I446" s="11" t="s">
        <v>10</v>
      </c>
      <c r="J446" s="27">
        <v>854</v>
      </c>
      <c r="K446" s="28">
        <v>0.75</v>
      </c>
      <c r="L446" s="29">
        <v>0</v>
      </c>
      <c r="M446" s="29">
        <v>12595</v>
      </c>
      <c r="N446" s="30">
        <v>0</v>
      </c>
      <c r="O446" s="30">
        <f t="shared" si="83"/>
        <v>9446.25</v>
      </c>
      <c r="P446" s="31">
        <v>9.2750000000000003E-3</v>
      </c>
      <c r="Q446" s="32">
        <f t="shared" si="84"/>
        <v>87.613968749999998</v>
      </c>
      <c r="R446" s="29">
        <v>0</v>
      </c>
      <c r="S446" s="30">
        <v>0</v>
      </c>
      <c r="T446" s="30">
        <f t="shared" si="85"/>
        <v>0</v>
      </c>
      <c r="U446" s="33">
        <v>9.2949999999999994E-3</v>
      </c>
      <c r="V446" s="34">
        <f t="shared" si="86"/>
        <v>0</v>
      </c>
      <c r="W446" s="11"/>
    </row>
    <row r="447" spans="7:23" x14ac:dyDescent="0.3">
      <c r="G447" s="26"/>
      <c r="H447" s="11">
        <v>6</v>
      </c>
      <c r="I447" s="11" t="s">
        <v>118</v>
      </c>
      <c r="J447" s="27">
        <v>854</v>
      </c>
      <c r="K447" s="28">
        <v>0.75</v>
      </c>
      <c r="L447" s="29">
        <v>0</v>
      </c>
      <c r="M447" s="29">
        <v>12595</v>
      </c>
      <c r="N447" s="30">
        <v>0</v>
      </c>
      <c r="O447" s="30">
        <f t="shared" si="83"/>
        <v>9446.25</v>
      </c>
      <c r="P447" s="31">
        <v>0</v>
      </c>
      <c r="Q447" s="32">
        <f t="shared" si="84"/>
        <v>0</v>
      </c>
      <c r="R447" s="29">
        <v>0</v>
      </c>
      <c r="S447" s="30">
        <v>0</v>
      </c>
      <c r="T447" s="30">
        <f t="shared" si="85"/>
        <v>0</v>
      </c>
      <c r="U447" s="33">
        <v>0</v>
      </c>
      <c r="V447" s="34">
        <f t="shared" si="86"/>
        <v>0</v>
      </c>
      <c r="W447" s="11"/>
    </row>
    <row r="448" spans="7:23" x14ac:dyDescent="0.3">
      <c r="G448" s="26"/>
      <c r="H448" s="11">
        <v>7</v>
      </c>
      <c r="I448" s="11" t="s">
        <v>9</v>
      </c>
      <c r="J448" s="27">
        <v>854</v>
      </c>
      <c r="K448" s="28">
        <v>0.75</v>
      </c>
      <c r="L448" s="29">
        <v>0</v>
      </c>
      <c r="M448" s="29">
        <v>12595</v>
      </c>
      <c r="N448" s="30">
        <v>0</v>
      </c>
      <c r="O448" s="30">
        <f t="shared" si="83"/>
        <v>9446.25</v>
      </c>
      <c r="P448" s="31">
        <v>1.27E-4</v>
      </c>
      <c r="Q448" s="32">
        <f t="shared" si="84"/>
        <v>1.1996737499999999</v>
      </c>
      <c r="R448" s="29">
        <v>0</v>
      </c>
      <c r="S448" s="30">
        <v>0</v>
      </c>
      <c r="T448" s="30">
        <f t="shared" si="85"/>
        <v>0</v>
      </c>
      <c r="U448" s="33">
        <v>1.34E-4</v>
      </c>
      <c r="V448" s="34">
        <f t="shared" si="86"/>
        <v>0</v>
      </c>
      <c r="W448" s="11"/>
    </row>
    <row r="449" spans="7:23" x14ac:dyDescent="0.3">
      <c r="G449" s="26"/>
      <c r="H449" s="11">
        <v>8</v>
      </c>
      <c r="I449" s="11" t="s">
        <v>23</v>
      </c>
      <c r="J449" s="27">
        <v>854</v>
      </c>
      <c r="K449" s="28">
        <v>0.75</v>
      </c>
      <c r="L449" s="29">
        <v>0</v>
      </c>
      <c r="M449" s="29">
        <v>12595</v>
      </c>
      <c r="N449" s="30">
        <v>0</v>
      </c>
      <c r="O449" s="30">
        <f t="shared" si="83"/>
        <v>9446.25</v>
      </c>
      <c r="P449" s="31">
        <v>1.8699999999999999E-4</v>
      </c>
      <c r="Q449" s="32">
        <f t="shared" si="84"/>
        <v>1.7664487499999999</v>
      </c>
      <c r="R449" s="29">
        <v>0</v>
      </c>
      <c r="S449" s="30">
        <v>0</v>
      </c>
      <c r="T449" s="30">
        <f t="shared" si="85"/>
        <v>0</v>
      </c>
      <c r="U449" s="33">
        <v>1.9599999999999999E-4</v>
      </c>
      <c r="V449" s="34">
        <f t="shared" si="86"/>
        <v>0</v>
      </c>
      <c r="W449" s="11"/>
    </row>
    <row r="450" spans="7:23" x14ac:dyDescent="0.3">
      <c r="G450" s="26"/>
      <c r="H450" s="11">
        <v>9</v>
      </c>
      <c r="I450" s="11" t="s">
        <v>0</v>
      </c>
      <c r="J450" s="27">
        <v>854</v>
      </c>
      <c r="K450" s="28">
        <v>0.75</v>
      </c>
      <c r="L450" s="29">
        <v>0</v>
      </c>
      <c r="M450" s="29">
        <v>12595</v>
      </c>
      <c r="N450" s="30">
        <v>0</v>
      </c>
      <c r="O450" s="30">
        <f t="shared" si="83"/>
        <v>9446.25</v>
      </c>
      <c r="P450" s="31">
        <v>2.6600000000000001E-4</v>
      </c>
      <c r="Q450" s="32">
        <f t="shared" si="84"/>
        <v>2.5127025000000001</v>
      </c>
      <c r="R450" s="29">
        <v>0</v>
      </c>
      <c r="S450" s="30">
        <v>0</v>
      </c>
      <c r="T450" s="30">
        <f t="shared" si="85"/>
        <v>0</v>
      </c>
      <c r="U450" s="33">
        <v>2.8299999999999999E-4</v>
      </c>
      <c r="V450" s="34">
        <f t="shared" si="86"/>
        <v>0</v>
      </c>
      <c r="W450" s="11"/>
    </row>
    <row r="451" spans="7:23" x14ac:dyDescent="0.3">
      <c r="G451" s="26"/>
      <c r="H451" s="11">
        <v>29</v>
      </c>
      <c r="I451" s="11" t="s">
        <v>24</v>
      </c>
      <c r="J451" s="27">
        <v>854</v>
      </c>
      <c r="K451" s="28">
        <v>0.75</v>
      </c>
      <c r="L451" s="29">
        <v>0</v>
      </c>
      <c r="M451" s="29">
        <v>12595</v>
      </c>
      <c r="N451" s="30">
        <v>0</v>
      </c>
      <c r="O451" s="30">
        <f t="shared" si="83"/>
        <v>9446.25</v>
      </c>
      <c r="P451" s="31">
        <v>3.1029999999999999E-3</v>
      </c>
      <c r="Q451" s="32">
        <f t="shared" si="84"/>
        <v>29.311713749999999</v>
      </c>
      <c r="R451" s="29">
        <v>0</v>
      </c>
      <c r="S451" s="30">
        <v>0</v>
      </c>
      <c r="T451" s="30">
        <f t="shared" si="85"/>
        <v>0</v>
      </c>
      <c r="U451" s="33">
        <v>3.2200000000000002E-3</v>
      </c>
      <c r="V451" s="34">
        <f t="shared" si="86"/>
        <v>0</v>
      </c>
      <c r="W451" s="11"/>
    </row>
    <row r="452" spans="7:23" x14ac:dyDescent="0.3">
      <c r="G452" s="26"/>
      <c r="H452" s="11">
        <v>38</v>
      </c>
      <c r="I452" s="11" t="s">
        <v>12</v>
      </c>
      <c r="J452" s="27">
        <v>854</v>
      </c>
      <c r="K452" s="28">
        <v>0.75</v>
      </c>
      <c r="L452" s="29">
        <v>0</v>
      </c>
      <c r="M452" s="29">
        <v>12595</v>
      </c>
      <c r="N452" s="30">
        <v>0</v>
      </c>
      <c r="O452" s="30">
        <f t="shared" si="83"/>
        <v>9446.25</v>
      </c>
      <c r="P452" s="31">
        <v>7.8999999999999996E-5</v>
      </c>
      <c r="Q452" s="32">
        <f t="shared" si="84"/>
        <v>0.74625374999999994</v>
      </c>
      <c r="R452" s="29">
        <v>0</v>
      </c>
      <c r="S452" s="30">
        <v>0</v>
      </c>
      <c r="T452" s="30">
        <f t="shared" si="85"/>
        <v>0</v>
      </c>
      <c r="U452" s="33">
        <v>8.2999999999999998E-5</v>
      </c>
      <c r="V452" s="34">
        <f t="shared" si="86"/>
        <v>0</v>
      </c>
      <c r="W452" s="11"/>
    </row>
    <row r="453" spans="7:23" x14ac:dyDescent="0.3">
      <c r="G453" s="26"/>
      <c r="H453" s="11">
        <v>55</v>
      </c>
      <c r="I453" s="11" t="s">
        <v>26</v>
      </c>
      <c r="J453" s="27">
        <v>854</v>
      </c>
      <c r="K453" s="28">
        <v>0.75</v>
      </c>
      <c r="L453" s="29">
        <v>0</v>
      </c>
      <c r="M453" s="29">
        <v>12595</v>
      </c>
      <c r="N453" s="30">
        <v>0</v>
      </c>
      <c r="O453" s="30">
        <f t="shared" si="83"/>
        <v>9446.25</v>
      </c>
      <c r="P453" s="31">
        <v>1.5699999999999999E-4</v>
      </c>
      <c r="Q453" s="32">
        <f t="shared" si="84"/>
        <v>1.48306125</v>
      </c>
      <c r="R453" s="29">
        <v>0</v>
      </c>
      <c r="S453" s="30">
        <v>0</v>
      </c>
      <c r="T453" s="30">
        <f t="shared" si="85"/>
        <v>0</v>
      </c>
      <c r="U453" s="33">
        <v>2.1100000000000001E-4</v>
      </c>
      <c r="V453" s="34">
        <f t="shared" si="86"/>
        <v>0</v>
      </c>
      <c r="W453" s="11"/>
    </row>
    <row r="454" spans="7:23" x14ac:dyDescent="0.3">
      <c r="G454" s="26"/>
      <c r="H454" s="11">
        <v>71</v>
      </c>
      <c r="I454" s="11" t="s">
        <v>18</v>
      </c>
      <c r="J454" s="27">
        <v>854</v>
      </c>
      <c r="K454" s="28">
        <v>0.75</v>
      </c>
      <c r="L454" s="29">
        <v>0</v>
      </c>
      <c r="M454" s="29">
        <v>12595</v>
      </c>
      <c r="N454" s="30">
        <v>0</v>
      </c>
      <c r="O454" s="30">
        <f t="shared" si="83"/>
        <v>9446.25</v>
      </c>
      <c r="P454" s="31">
        <v>1.1E-5</v>
      </c>
      <c r="Q454" s="32">
        <f t="shared" si="84"/>
        <v>0.10390874999999999</v>
      </c>
      <c r="R454" s="29">
        <v>0</v>
      </c>
      <c r="S454" s="30">
        <v>0</v>
      </c>
      <c r="T454" s="30">
        <f t="shared" si="85"/>
        <v>0</v>
      </c>
      <c r="U454" s="33">
        <v>1.2E-5</v>
      </c>
      <c r="V454" s="34">
        <f t="shared" si="86"/>
        <v>0</v>
      </c>
      <c r="W454" s="11"/>
    </row>
    <row r="455" spans="7:23" x14ac:dyDescent="0.3">
      <c r="G455" s="26"/>
      <c r="H455" s="11">
        <v>72</v>
      </c>
      <c r="I455" s="11" t="s">
        <v>28</v>
      </c>
      <c r="J455" s="27">
        <v>854</v>
      </c>
      <c r="K455" s="28">
        <v>0.75</v>
      </c>
      <c r="L455" s="29">
        <v>0</v>
      </c>
      <c r="M455" s="29">
        <v>12595</v>
      </c>
      <c r="N455" s="30">
        <v>0</v>
      </c>
      <c r="O455" s="30">
        <f t="shared" si="83"/>
        <v>9446.25</v>
      </c>
      <c r="P455" s="31">
        <v>3.1799999999999998E-4</v>
      </c>
      <c r="Q455" s="32">
        <f t="shared" si="84"/>
        <v>3.0039075</v>
      </c>
      <c r="R455" s="29">
        <v>0</v>
      </c>
      <c r="S455" s="30">
        <v>0</v>
      </c>
      <c r="T455" s="30">
        <f t="shared" si="85"/>
        <v>0</v>
      </c>
      <c r="U455" s="33">
        <v>3.3700000000000001E-4</v>
      </c>
      <c r="V455" s="34">
        <f t="shared" si="86"/>
        <v>0</v>
      </c>
      <c r="W455" s="11"/>
    </row>
    <row r="456" spans="7:23" x14ac:dyDescent="0.3">
      <c r="G456" s="26"/>
      <c r="H456" s="11">
        <v>81</v>
      </c>
      <c r="I456" s="11" t="s">
        <v>147</v>
      </c>
      <c r="J456" s="27">
        <v>854</v>
      </c>
      <c r="K456" s="28">
        <v>0.75</v>
      </c>
      <c r="L456" s="29">
        <v>0</v>
      </c>
      <c r="M456" s="29">
        <v>12595</v>
      </c>
      <c r="N456" s="30">
        <v>0</v>
      </c>
      <c r="O456" s="30">
        <f t="shared" si="83"/>
        <v>9446.25</v>
      </c>
      <c r="P456" s="31">
        <v>0</v>
      </c>
      <c r="Q456" s="32">
        <f t="shared" si="84"/>
        <v>0</v>
      </c>
      <c r="R456" s="29">
        <v>0</v>
      </c>
      <c r="S456" s="30">
        <v>0</v>
      </c>
      <c r="T456" s="30">
        <f t="shared" si="85"/>
        <v>0</v>
      </c>
      <c r="U456" s="33">
        <v>0</v>
      </c>
      <c r="V456" s="34">
        <f t="shared" si="86"/>
        <v>0</v>
      </c>
      <c r="W456" s="11"/>
    </row>
    <row r="457" spans="7:23" x14ac:dyDescent="0.3">
      <c r="G457" s="26"/>
      <c r="H457" s="11">
        <v>117</v>
      </c>
      <c r="I457" s="11" t="s">
        <v>21</v>
      </c>
      <c r="J457" s="27">
        <v>854</v>
      </c>
      <c r="K457" s="28">
        <v>0.75</v>
      </c>
      <c r="L457" s="29">
        <v>0</v>
      </c>
      <c r="M457" s="29">
        <v>12595</v>
      </c>
      <c r="N457" s="30">
        <v>0</v>
      </c>
      <c r="O457" s="30">
        <f t="shared" si="83"/>
        <v>9446.25</v>
      </c>
      <c r="P457" s="31">
        <v>2.7300000000000002E-4</v>
      </c>
      <c r="Q457" s="32">
        <f t="shared" si="84"/>
        <v>2.5788262500000001</v>
      </c>
      <c r="R457" s="29">
        <v>0</v>
      </c>
      <c r="S457" s="30">
        <v>0</v>
      </c>
      <c r="T457" s="30">
        <f t="shared" si="85"/>
        <v>0</v>
      </c>
      <c r="U457" s="33">
        <v>2.8800000000000001E-4</v>
      </c>
      <c r="V457" s="34">
        <f t="shared" si="86"/>
        <v>0</v>
      </c>
      <c r="W457" s="11"/>
    </row>
    <row r="458" spans="7:23" x14ac:dyDescent="0.3">
      <c r="G458" s="26"/>
      <c r="H458" s="11">
        <v>122</v>
      </c>
      <c r="I458" s="11" t="s">
        <v>138</v>
      </c>
      <c r="J458" s="27">
        <v>854</v>
      </c>
      <c r="K458" s="28">
        <v>0.75</v>
      </c>
      <c r="L458" s="29">
        <v>0</v>
      </c>
      <c r="M458" s="29">
        <v>12595</v>
      </c>
      <c r="N458" s="30">
        <v>0</v>
      </c>
      <c r="O458" s="30">
        <f t="shared" si="83"/>
        <v>9446.25</v>
      </c>
      <c r="P458" s="31">
        <v>0</v>
      </c>
      <c r="Q458" s="32">
        <f t="shared" si="84"/>
        <v>0</v>
      </c>
      <c r="R458" s="29">
        <v>0</v>
      </c>
      <c r="S458" s="30">
        <v>0</v>
      </c>
      <c r="T458" s="30">
        <f t="shared" si="85"/>
        <v>0</v>
      </c>
      <c r="U458" s="33">
        <v>0</v>
      </c>
      <c r="V458" s="34">
        <f t="shared" si="86"/>
        <v>0</v>
      </c>
      <c r="W458" s="11"/>
    </row>
    <row r="459" spans="7:23" ht="15" thickBot="1" x14ac:dyDescent="0.35">
      <c r="G459" s="35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7"/>
    </row>
    <row r="460" spans="7:23" x14ac:dyDescent="0.3">
      <c r="G460" s="11">
        <v>81</v>
      </c>
      <c r="H460" s="11" t="s">
        <v>147</v>
      </c>
      <c r="I460" s="11"/>
      <c r="J460" s="27"/>
      <c r="K460" s="28"/>
      <c r="L460" s="30"/>
      <c r="M460" s="30"/>
      <c r="N460" s="30"/>
      <c r="O460" s="30"/>
      <c r="P460" s="33"/>
      <c r="Q460" s="32">
        <f>SUM(Q405:Q459)</f>
        <v>165515.13654375006</v>
      </c>
      <c r="R460" s="30"/>
      <c r="S460" s="30"/>
      <c r="T460" s="30"/>
      <c r="U460" s="33"/>
      <c r="V460" s="32">
        <f>SUM(V405:V459)</f>
        <v>14045.025819</v>
      </c>
      <c r="W460" s="38">
        <f>Q460+V460</f>
        <v>179560.16236275007</v>
      </c>
    </row>
    <row r="461" spans="7:23" x14ac:dyDescent="0.3">
      <c r="G461" s="11"/>
      <c r="H461" s="11"/>
      <c r="I461" s="11"/>
      <c r="J461" s="27"/>
      <c r="K461" s="28"/>
      <c r="L461" s="30"/>
      <c r="M461" s="30"/>
      <c r="N461" s="30"/>
      <c r="O461" s="30"/>
      <c r="P461" s="33"/>
      <c r="Q461" s="32"/>
      <c r="R461" s="30"/>
      <c r="S461" s="30"/>
      <c r="T461" s="30"/>
      <c r="U461" s="33"/>
      <c r="V461" s="32"/>
      <c r="W461" s="11"/>
    </row>
    <row r="462" spans="7:23" ht="15" thickBot="1" x14ac:dyDescent="0.35">
      <c r="G462" s="11"/>
      <c r="H462" s="11"/>
      <c r="I462" s="11"/>
      <c r="J462" s="12" t="s">
        <v>100</v>
      </c>
      <c r="K462" s="13" t="s">
        <v>101</v>
      </c>
      <c r="L462" s="14" t="s">
        <v>102</v>
      </c>
      <c r="M462" s="14" t="s">
        <v>103</v>
      </c>
      <c r="N462" s="14" t="s">
        <v>104</v>
      </c>
      <c r="O462" s="14" t="s">
        <v>105</v>
      </c>
      <c r="P462" s="15" t="s">
        <v>106</v>
      </c>
      <c r="Q462" s="16" t="s">
        <v>107</v>
      </c>
      <c r="R462" s="14" t="s">
        <v>108</v>
      </c>
      <c r="S462" s="14" t="s">
        <v>109</v>
      </c>
      <c r="T462" s="14" t="s">
        <v>110</v>
      </c>
      <c r="U462" s="15" t="s">
        <v>111</v>
      </c>
      <c r="V462" s="16" t="s">
        <v>112</v>
      </c>
      <c r="W462" s="11"/>
    </row>
    <row r="463" spans="7:23" ht="15.6" x14ac:dyDescent="0.3">
      <c r="G463" s="17">
        <v>87</v>
      </c>
      <c r="H463" s="18" t="s">
        <v>148</v>
      </c>
      <c r="I463" s="19"/>
      <c r="J463" s="20"/>
      <c r="K463" s="21"/>
      <c r="L463" s="22"/>
      <c r="M463" s="22"/>
      <c r="N463" s="22"/>
      <c r="O463" s="22"/>
      <c r="P463" s="23"/>
      <c r="Q463" s="24"/>
      <c r="R463" s="22"/>
      <c r="S463" s="22"/>
      <c r="T463" s="22"/>
      <c r="U463" s="23"/>
      <c r="V463" s="25"/>
      <c r="W463" s="11"/>
    </row>
    <row r="464" spans="7:23" x14ac:dyDescent="0.3">
      <c r="G464" s="26"/>
      <c r="H464" s="11">
        <v>1</v>
      </c>
      <c r="I464" s="11" t="s">
        <v>11</v>
      </c>
      <c r="J464" s="27">
        <v>297</v>
      </c>
      <c r="K464" s="28">
        <v>1</v>
      </c>
      <c r="L464" s="29">
        <v>41164191</v>
      </c>
      <c r="M464" s="29">
        <v>5926</v>
      </c>
      <c r="N464" s="30">
        <v>1689991</v>
      </c>
      <c r="O464" s="30">
        <f t="shared" ref="O464:O480" si="87">(L464+M464-N464)*K464</f>
        <v>39480126</v>
      </c>
      <c r="P464" s="31">
        <v>1.91E-3</v>
      </c>
      <c r="Q464" s="32">
        <f t="shared" ref="Q464:Q480" si="88">O464*P464</f>
        <v>75407.040659999999</v>
      </c>
      <c r="R464" s="29">
        <v>50856537</v>
      </c>
      <c r="S464" s="30">
        <v>868968</v>
      </c>
      <c r="T464" s="30">
        <f t="shared" ref="T464:T480" si="89">(R464-S464)*K464</f>
        <v>49987569</v>
      </c>
      <c r="U464" s="33">
        <v>1.9740000000000001E-3</v>
      </c>
      <c r="V464" s="34">
        <f t="shared" ref="V464:V480" si="90">T464*U464</f>
        <v>98675.461206000007</v>
      </c>
      <c r="W464" s="11"/>
    </row>
    <row r="465" spans="7:23" x14ac:dyDescent="0.3">
      <c r="G465" s="26"/>
      <c r="H465" s="11">
        <v>2</v>
      </c>
      <c r="I465" s="11" t="s">
        <v>27</v>
      </c>
      <c r="J465" s="27">
        <v>297</v>
      </c>
      <c r="K465" s="28">
        <v>1</v>
      </c>
      <c r="L465" s="29">
        <v>41164191</v>
      </c>
      <c r="M465" s="29">
        <v>5926</v>
      </c>
      <c r="N465" s="30">
        <v>1689991</v>
      </c>
      <c r="O465" s="30">
        <f t="shared" si="87"/>
        <v>39480126</v>
      </c>
      <c r="P465" s="31">
        <v>2.6899999999999998E-4</v>
      </c>
      <c r="Q465" s="32">
        <f t="shared" si="88"/>
        <v>10620.153893999999</v>
      </c>
      <c r="R465" s="29">
        <v>50856537</v>
      </c>
      <c r="S465" s="30">
        <v>868968</v>
      </c>
      <c r="T465" s="30">
        <f t="shared" si="89"/>
        <v>49987569</v>
      </c>
      <c r="U465" s="33">
        <v>2.9500000000000001E-4</v>
      </c>
      <c r="V465" s="34">
        <f t="shared" si="90"/>
        <v>14746.332855000001</v>
      </c>
      <c r="W465" s="11"/>
    </row>
    <row r="466" spans="7:23" x14ac:dyDescent="0.3">
      <c r="G466" s="26"/>
      <c r="H466" s="11">
        <v>3</v>
      </c>
      <c r="I466" s="11" t="s">
        <v>20</v>
      </c>
      <c r="J466" s="27">
        <v>297</v>
      </c>
      <c r="K466" s="28">
        <v>1</v>
      </c>
      <c r="L466" s="29">
        <v>41164191</v>
      </c>
      <c r="M466" s="29">
        <v>5926</v>
      </c>
      <c r="N466" s="30">
        <v>1689991</v>
      </c>
      <c r="O466" s="30">
        <f t="shared" si="87"/>
        <v>39480126</v>
      </c>
      <c r="P466" s="31">
        <v>5.9699999999999998E-4</v>
      </c>
      <c r="Q466" s="32">
        <f t="shared" si="88"/>
        <v>23569.635222000001</v>
      </c>
      <c r="R466" s="29">
        <v>50856537</v>
      </c>
      <c r="S466" s="30">
        <v>868968</v>
      </c>
      <c r="T466" s="30">
        <f t="shared" si="89"/>
        <v>49987569</v>
      </c>
      <c r="U466" s="33">
        <v>6.3100000000000005E-4</v>
      </c>
      <c r="V466" s="34">
        <f t="shared" si="90"/>
        <v>31542.156039000001</v>
      </c>
      <c r="W466" s="11"/>
    </row>
    <row r="467" spans="7:23" x14ac:dyDescent="0.3">
      <c r="G467" s="26"/>
      <c r="H467" s="11">
        <v>4</v>
      </c>
      <c r="I467" s="11" t="s">
        <v>10</v>
      </c>
      <c r="J467" s="27">
        <v>297</v>
      </c>
      <c r="K467" s="28">
        <v>0.6</v>
      </c>
      <c r="L467" s="29">
        <v>41164191</v>
      </c>
      <c r="M467" s="29">
        <v>5926</v>
      </c>
      <c r="N467" s="30">
        <v>1689991</v>
      </c>
      <c r="O467" s="30">
        <f t="shared" si="87"/>
        <v>23688075.599999998</v>
      </c>
      <c r="P467" s="31">
        <v>9.2750000000000003E-3</v>
      </c>
      <c r="Q467" s="32">
        <f t="shared" si="88"/>
        <v>219706.90118999998</v>
      </c>
      <c r="R467" s="29">
        <v>50856537</v>
      </c>
      <c r="S467" s="30">
        <v>868968</v>
      </c>
      <c r="T467" s="30">
        <f t="shared" si="89"/>
        <v>29992541.399999999</v>
      </c>
      <c r="U467" s="33">
        <v>9.2949999999999994E-3</v>
      </c>
      <c r="V467" s="34">
        <f t="shared" si="90"/>
        <v>278780.67231299996</v>
      </c>
      <c r="W467" s="11"/>
    </row>
    <row r="468" spans="7:23" x14ac:dyDescent="0.3">
      <c r="G468" s="26"/>
      <c r="H468" s="11">
        <v>6</v>
      </c>
      <c r="I468" s="11" t="s">
        <v>118</v>
      </c>
      <c r="J468" s="27">
        <v>297</v>
      </c>
      <c r="K468" s="28">
        <v>0.6</v>
      </c>
      <c r="L468" s="29">
        <v>41164191</v>
      </c>
      <c r="M468" s="29">
        <v>5926</v>
      </c>
      <c r="N468" s="30">
        <v>1689991</v>
      </c>
      <c r="O468" s="30">
        <f t="shared" si="87"/>
        <v>23688075.599999998</v>
      </c>
      <c r="P468" s="31">
        <v>0</v>
      </c>
      <c r="Q468" s="32">
        <f t="shared" si="88"/>
        <v>0</v>
      </c>
      <c r="R468" s="29">
        <v>50856537</v>
      </c>
      <c r="S468" s="30">
        <v>868968</v>
      </c>
      <c r="T468" s="30">
        <f t="shared" si="89"/>
        <v>29992541.399999999</v>
      </c>
      <c r="U468" s="33">
        <v>0</v>
      </c>
      <c r="V468" s="34">
        <f t="shared" si="90"/>
        <v>0</v>
      </c>
      <c r="W468" s="11"/>
    </row>
    <row r="469" spans="7:23" x14ac:dyDescent="0.3">
      <c r="G469" s="26"/>
      <c r="H469" s="11">
        <v>7</v>
      </c>
      <c r="I469" s="11" t="s">
        <v>9</v>
      </c>
      <c r="J469" s="27">
        <v>297</v>
      </c>
      <c r="K469" s="28">
        <v>1</v>
      </c>
      <c r="L469" s="29">
        <v>41164191</v>
      </c>
      <c r="M469" s="29">
        <v>5926</v>
      </c>
      <c r="N469" s="30">
        <v>1689991</v>
      </c>
      <c r="O469" s="30">
        <f t="shared" si="87"/>
        <v>39480126</v>
      </c>
      <c r="P469" s="31">
        <v>1.27E-4</v>
      </c>
      <c r="Q469" s="32">
        <f t="shared" si="88"/>
        <v>5013.9760020000003</v>
      </c>
      <c r="R469" s="29">
        <v>50856537</v>
      </c>
      <c r="S469" s="30">
        <v>868968</v>
      </c>
      <c r="T469" s="30">
        <f t="shared" si="89"/>
        <v>49987569</v>
      </c>
      <c r="U469" s="33">
        <v>1.34E-4</v>
      </c>
      <c r="V469" s="34">
        <f t="shared" si="90"/>
        <v>6698.3342460000003</v>
      </c>
      <c r="W469" s="11"/>
    </row>
    <row r="470" spans="7:23" x14ac:dyDescent="0.3">
      <c r="G470" s="26"/>
      <c r="H470" s="11">
        <v>8</v>
      </c>
      <c r="I470" s="11" t="s">
        <v>23</v>
      </c>
      <c r="J470" s="27">
        <v>297</v>
      </c>
      <c r="K470" s="28">
        <v>1</v>
      </c>
      <c r="L470" s="29">
        <v>41164191</v>
      </c>
      <c r="M470" s="29">
        <v>5926</v>
      </c>
      <c r="N470" s="30">
        <v>1689991</v>
      </c>
      <c r="O470" s="30">
        <f t="shared" si="87"/>
        <v>39480126</v>
      </c>
      <c r="P470" s="31">
        <v>1.8699999999999999E-4</v>
      </c>
      <c r="Q470" s="32">
        <f t="shared" si="88"/>
        <v>7382.7835619999996</v>
      </c>
      <c r="R470" s="29">
        <v>50856537</v>
      </c>
      <c r="S470" s="30">
        <v>868968</v>
      </c>
      <c r="T470" s="30">
        <f t="shared" si="89"/>
        <v>49987569</v>
      </c>
      <c r="U470" s="33">
        <v>1.9599999999999999E-4</v>
      </c>
      <c r="V470" s="34">
        <f t="shared" si="90"/>
        <v>9797.5635239999992</v>
      </c>
      <c r="W470" s="11"/>
    </row>
    <row r="471" spans="7:23" x14ac:dyDescent="0.3">
      <c r="G471" s="26"/>
      <c r="H471" s="11">
        <v>9</v>
      </c>
      <c r="I471" s="11" t="s">
        <v>0</v>
      </c>
      <c r="J471" s="27">
        <v>297</v>
      </c>
      <c r="K471" s="28">
        <v>1</v>
      </c>
      <c r="L471" s="29">
        <v>41164191</v>
      </c>
      <c r="M471" s="29">
        <v>5926</v>
      </c>
      <c r="N471" s="30">
        <v>1689991</v>
      </c>
      <c r="O471" s="30">
        <f t="shared" si="87"/>
        <v>39480126</v>
      </c>
      <c r="P471" s="31">
        <v>2.6600000000000001E-4</v>
      </c>
      <c r="Q471" s="32">
        <f t="shared" si="88"/>
        <v>10501.713516</v>
      </c>
      <c r="R471" s="29">
        <v>50856537</v>
      </c>
      <c r="S471" s="30">
        <v>868968</v>
      </c>
      <c r="T471" s="30">
        <f t="shared" si="89"/>
        <v>49987569</v>
      </c>
      <c r="U471" s="33">
        <v>2.8299999999999999E-4</v>
      </c>
      <c r="V471" s="34">
        <f t="shared" si="90"/>
        <v>14146.482027</v>
      </c>
      <c r="W471" s="11"/>
    </row>
    <row r="472" spans="7:23" x14ac:dyDescent="0.3">
      <c r="G472" s="26"/>
      <c r="H472" s="11">
        <v>17</v>
      </c>
      <c r="I472" s="11" t="s">
        <v>16</v>
      </c>
      <c r="J472" s="27">
        <v>297</v>
      </c>
      <c r="K472" s="28">
        <v>1</v>
      </c>
      <c r="L472" s="29">
        <v>41164191</v>
      </c>
      <c r="M472" s="29">
        <v>5926</v>
      </c>
      <c r="N472" s="30">
        <v>1689991</v>
      </c>
      <c r="O472" s="30">
        <f t="shared" si="87"/>
        <v>39480126</v>
      </c>
      <c r="P472" s="31">
        <v>7.5799999999999999E-4</v>
      </c>
      <c r="Q472" s="32">
        <f t="shared" si="88"/>
        <v>29925.935507999999</v>
      </c>
      <c r="R472" s="29">
        <v>50856537</v>
      </c>
      <c r="S472" s="30">
        <v>868968</v>
      </c>
      <c r="T472" s="30">
        <f t="shared" si="89"/>
        <v>49987569</v>
      </c>
      <c r="U472" s="33">
        <v>8.0199999999999998E-4</v>
      </c>
      <c r="V472" s="34">
        <f t="shared" si="90"/>
        <v>40090.030337999997</v>
      </c>
      <c r="W472" s="11"/>
    </row>
    <row r="473" spans="7:23" x14ac:dyDescent="0.3">
      <c r="G473" s="26"/>
      <c r="H473" s="11">
        <v>29</v>
      </c>
      <c r="I473" s="11" t="s">
        <v>24</v>
      </c>
      <c r="J473" s="27">
        <v>297</v>
      </c>
      <c r="K473" s="28">
        <v>1</v>
      </c>
      <c r="L473" s="29">
        <v>41164191</v>
      </c>
      <c r="M473" s="29">
        <v>5926</v>
      </c>
      <c r="N473" s="30">
        <v>1689991</v>
      </c>
      <c r="O473" s="30">
        <f t="shared" si="87"/>
        <v>39480126</v>
      </c>
      <c r="P473" s="31">
        <v>3.1029999999999999E-3</v>
      </c>
      <c r="Q473" s="32">
        <f t="shared" si="88"/>
        <v>122506.830978</v>
      </c>
      <c r="R473" s="29">
        <v>50856537</v>
      </c>
      <c r="S473" s="30">
        <v>868968</v>
      </c>
      <c r="T473" s="30">
        <f t="shared" si="89"/>
        <v>49987569</v>
      </c>
      <c r="U473" s="33">
        <v>3.2200000000000002E-3</v>
      </c>
      <c r="V473" s="34">
        <f t="shared" si="90"/>
        <v>160959.97218000001</v>
      </c>
      <c r="W473" s="11"/>
    </row>
    <row r="474" spans="7:23" x14ac:dyDescent="0.3">
      <c r="G474" s="26"/>
      <c r="H474" s="11">
        <v>38</v>
      </c>
      <c r="I474" s="11" t="s">
        <v>12</v>
      </c>
      <c r="J474" s="27">
        <v>297</v>
      </c>
      <c r="K474" s="28">
        <v>1</v>
      </c>
      <c r="L474" s="29">
        <v>41164191</v>
      </c>
      <c r="M474" s="29">
        <v>5926</v>
      </c>
      <c r="N474" s="30">
        <v>1689991</v>
      </c>
      <c r="O474" s="30">
        <f t="shared" si="87"/>
        <v>39480126</v>
      </c>
      <c r="P474" s="31">
        <v>7.8999999999999996E-5</v>
      </c>
      <c r="Q474" s="32">
        <f t="shared" si="88"/>
        <v>3118.9299539999997</v>
      </c>
      <c r="R474" s="29">
        <v>50856537</v>
      </c>
      <c r="S474" s="30">
        <v>868968</v>
      </c>
      <c r="T474" s="30">
        <f t="shared" si="89"/>
        <v>49987569</v>
      </c>
      <c r="U474" s="33">
        <v>8.2999999999999998E-5</v>
      </c>
      <c r="V474" s="34">
        <f t="shared" si="90"/>
        <v>4148.9682270000003</v>
      </c>
      <c r="W474" s="11"/>
    </row>
    <row r="475" spans="7:23" x14ac:dyDescent="0.3">
      <c r="G475" s="26"/>
      <c r="H475" s="11">
        <v>55</v>
      </c>
      <c r="I475" s="11" t="s">
        <v>26</v>
      </c>
      <c r="J475" s="27">
        <v>297</v>
      </c>
      <c r="K475" s="28">
        <v>1</v>
      </c>
      <c r="L475" s="29">
        <v>41164191</v>
      </c>
      <c r="M475" s="29">
        <v>5926</v>
      </c>
      <c r="N475" s="30">
        <v>1689991</v>
      </c>
      <c r="O475" s="30">
        <f t="shared" si="87"/>
        <v>39480126</v>
      </c>
      <c r="P475" s="31">
        <v>1.5699999999999999E-4</v>
      </c>
      <c r="Q475" s="32">
        <f t="shared" si="88"/>
        <v>6198.379782</v>
      </c>
      <c r="R475" s="29">
        <v>50856537</v>
      </c>
      <c r="S475" s="30">
        <v>868968</v>
      </c>
      <c r="T475" s="30">
        <f t="shared" si="89"/>
        <v>49987569</v>
      </c>
      <c r="U475" s="33">
        <v>2.1100000000000001E-4</v>
      </c>
      <c r="V475" s="34">
        <f t="shared" si="90"/>
        <v>10547.377059</v>
      </c>
      <c r="W475" s="11"/>
    </row>
    <row r="476" spans="7:23" x14ac:dyDescent="0.3">
      <c r="G476" s="26"/>
      <c r="H476" s="11">
        <v>71</v>
      </c>
      <c r="I476" s="11" t="s">
        <v>18</v>
      </c>
      <c r="J476" s="27">
        <v>297</v>
      </c>
      <c r="K476" s="28">
        <v>0</v>
      </c>
      <c r="L476" s="29">
        <v>41164191</v>
      </c>
      <c r="M476" s="29">
        <v>5926</v>
      </c>
      <c r="N476" s="30">
        <v>1689991</v>
      </c>
      <c r="O476" s="30">
        <f t="shared" si="87"/>
        <v>0</v>
      </c>
      <c r="P476" s="31">
        <v>1.1E-5</v>
      </c>
      <c r="Q476" s="32">
        <f t="shared" si="88"/>
        <v>0</v>
      </c>
      <c r="R476" s="29">
        <v>50856537</v>
      </c>
      <c r="S476" s="30">
        <v>868968</v>
      </c>
      <c r="T476" s="30">
        <f t="shared" si="89"/>
        <v>0</v>
      </c>
      <c r="U476" s="33">
        <v>1.2E-5</v>
      </c>
      <c r="V476" s="34">
        <f t="shared" si="90"/>
        <v>0</v>
      </c>
      <c r="W476" s="11"/>
    </row>
    <row r="477" spans="7:23" x14ac:dyDescent="0.3">
      <c r="G477" s="26"/>
      <c r="H477" s="11">
        <v>72</v>
      </c>
      <c r="I477" s="11" t="s">
        <v>28</v>
      </c>
      <c r="J477" s="27">
        <v>297</v>
      </c>
      <c r="K477" s="28">
        <v>0</v>
      </c>
      <c r="L477" s="29">
        <v>41164191</v>
      </c>
      <c r="M477" s="29">
        <v>5926</v>
      </c>
      <c r="N477" s="30">
        <v>1689991</v>
      </c>
      <c r="O477" s="30">
        <f t="shared" si="87"/>
        <v>0</v>
      </c>
      <c r="P477" s="31">
        <v>3.1799999999999998E-4</v>
      </c>
      <c r="Q477" s="32">
        <f t="shared" si="88"/>
        <v>0</v>
      </c>
      <c r="R477" s="29">
        <v>50856537</v>
      </c>
      <c r="S477" s="30">
        <v>868968</v>
      </c>
      <c r="T477" s="30">
        <f t="shared" si="89"/>
        <v>0</v>
      </c>
      <c r="U477" s="33">
        <v>3.3700000000000001E-4</v>
      </c>
      <c r="V477" s="34">
        <f t="shared" si="90"/>
        <v>0</v>
      </c>
      <c r="W477" s="11"/>
    </row>
    <row r="478" spans="7:23" x14ac:dyDescent="0.3">
      <c r="G478" s="26"/>
      <c r="H478" s="11">
        <v>87</v>
      </c>
      <c r="I478" s="11" t="s">
        <v>148</v>
      </c>
      <c r="J478" s="27">
        <v>297</v>
      </c>
      <c r="K478" s="28">
        <v>1</v>
      </c>
      <c r="L478" s="29">
        <v>41164191</v>
      </c>
      <c r="M478" s="29">
        <v>5926</v>
      </c>
      <c r="N478" s="30">
        <v>1689991</v>
      </c>
      <c r="O478" s="30">
        <f t="shared" si="87"/>
        <v>39480126</v>
      </c>
      <c r="P478" s="31">
        <v>0</v>
      </c>
      <c r="Q478" s="32">
        <f t="shared" si="88"/>
        <v>0</v>
      </c>
      <c r="R478" s="29">
        <v>50856537</v>
      </c>
      <c r="S478" s="30">
        <v>868968</v>
      </c>
      <c r="T478" s="30">
        <f t="shared" si="89"/>
        <v>49987569</v>
      </c>
      <c r="U478" s="33">
        <v>0</v>
      </c>
      <c r="V478" s="34">
        <f t="shared" si="90"/>
        <v>0</v>
      </c>
      <c r="W478" s="11"/>
    </row>
    <row r="479" spans="7:23" x14ac:dyDescent="0.3">
      <c r="G479" s="26"/>
      <c r="H479" s="11">
        <v>117</v>
      </c>
      <c r="I479" s="11" t="s">
        <v>21</v>
      </c>
      <c r="J479" s="27">
        <v>297</v>
      </c>
      <c r="K479" s="28">
        <v>1</v>
      </c>
      <c r="L479" s="29">
        <v>41164191</v>
      </c>
      <c r="M479" s="29">
        <v>5926</v>
      </c>
      <c r="N479" s="30">
        <v>1689991</v>
      </c>
      <c r="O479" s="30">
        <f t="shared" si="87"/>
        <v>39480126</v>
      </c>
      <c r="P479" s="31">
        <v>2.7300000000000002E-4</v>
      </c>
      <c r="Q479" s="32">
        <f t="shared" si="88"/>
        <v>10778.074398000001</v>
      </c>
      <c r="R479" s="29">
        <v>50856537</v>
      </c>
      <c r="S479" s="30">
        <v>868968</v>
      </c>
      <c r="T479" s="30">
        <f t="shared" si="89"/>
        <v>49987569</v>
      </c>
      <c r="U479" s="33">
        <v>2.8800000000000001E-4</v>
      </c>
      <c r="V479" s="34">
        <f t="shared" si="90"/>
        <v>14396.419872</v>
      </c>
      <c r="W479" s="11"/>
    </row>
    <row r="480" spans="7:23" x14ac:dyDescent="0.3">
      <c r="G480" s="26"/>
      <c r="H480" s="11">
        <v>122</v>
      </c>
      <c r="I480" s="11" t="s">
        <v>138</v>
      </c>
      <c r="J480" s="27">
        <v>297</v>
      </c>
      <c r="K480" s="28">
        <v>1</v>
      </c>
      <c r="L480" s="29">
        <v>41164191</v>
      </c>
      <c r="M480" s="29">
        <v>5926</v>
      </c>
      <c r="N480" s="30">
        <v>1689991</v>
      </c>
      <c r="O480" s="30">
        <f t="shared" si="87"/>
        <v>39480126</v>
      </c>
      <c r="P480" s="31">
        <v>0</v>
      </c>
      <c r="Q480" s="32">
        <f t="shared" si="88"/>
        <v>0</v>
      </c>
      <c r="R480" s="29">
        <v>50856537</v>
      </c>
      <c r="S480" s="30">
        <v>868968</v>
      </c>
      <c r="T480" s="30">
        <f t="shared" si="89"/>
        <v>49987569</v>
      </c>
      <c r="U480" s="33">
        <v>0</v>
      </c>
      <c r="V480" s="34">
        <f t="shared" si="90"/>
        <v>0</v>
      </c>
      <c r="W480" s="11"/>
    </row>
    <row r="481" spans="7:23" x14ac:dyDescent="0.3">
      <c r="G481" s="26"/>
      <c r="H481" s="11"/>
      <c r="I481" s="11"/>
      <c r="J481" s="27"/>
      <c r="K481" s="28"/>
      <c r="L481" s="30"/>
      <c r="M481" s="30"/>
      <c r="N481" s="30"/>
      <c r="O481" s="30"/>
      <c r="P481" s="33"/>
      <c r="Q481" s="32"/>
      <c r="R481" s="30"/>
      <c r="S481" s="30"/>
      <c r="T481" s="30"/>
      <c r="U481" s="33"/>
      <c r="V481" s="34"/>
      <c r="W481" s="11"/>
    </row>
    <row r="482" spans="7:23" ht="15.6" x14ac:dyDescent="0.3">
      <c r="G482" s="39">
        <v>87</v>
      </c>
      <c r="H482" s="40" t="s">
        <v>148</v>
      </c>
      <c r="I482" s="11"/>
      <c r="J482" s="27"/>
      <c r="K482" s="28"/>
      <c r="L482" s="30"/>
      <c r="M482" s="30"/>
      <c r="N482" s="30"/>
      <c r="O482" s="30"/>
      <c r="P482" s="33"/>
      <c r="Q482" s="32"/>
      <c r="R482" s="30"/>
      <c r="S482" s="30"/>
      <c r="T482" s="30"/>
      <c r="U482" s="33"/>
      <c r="V482" s="34"/>
      <c r="W482" s="11"/>
    </row>
    <row r="483" spans="7:23" x14ac:dyDescent="0.3">
      <c r="G483" s="26"/>
      <c r="H483" s="11">
        <v>1</v>
      </c>
      <c r="I483" s="11" t="s">
        <v>11</v>
      </c>
      <c r="J483" s="27">
        <v>838</v>
      </c>
      <c r="K483" s="28">
        <v>1</v>
      </c>
      <c r="L483" s="29">
        <v>0</v>
      </c>
      <c r="M483" s="29">
        <v>49653</v>
      </c>
      <c r="N483" s="30">
        <v>0</v>
      </c>
      <c r="O483" s="30">
        <f t="shared" ref="O483:O498" si="91">(L483+M483-N483)*K483</f>
        <v>49653</v>
      </c>
      <c r="P483" s="31">
        <v>1.91E-3</v>
      </c>
      <c r="Q483" s="32">
        <f t="shared" ref="Q483:Q498" si="92">O483*P483</f>
        <v>94.837230000000005</v>
      </c>
      <c r="R483" s="29">
        <v>0</v>
      </c>
      <c r="S483" s="30">
        <v>0</v>
      </c>
      <c r="T483" s="30">
        <f t="shared" ref="T483:T498" si="93">(R483-S483)*K483</f>
        <v>0</v>
      </c>
      <c r="U483" s="33">
        <v>1.9740000000000001E-3</v>
      </c>
      <c r="V483" s="34">
        <f t="shared" ref="V483:V498" si="94">T483*U483</f>
        <v>0</v>
      </c>
      <c r="W483" s="11"/>
    </row>
    <row r="484" spans="7:23" x14ac:dyDescent="0.3">
      <c r="G484" s="26"/>
      <c r="H484" s="11">
        <v>2</v>
      </c>
      <c r="I484" s="11" t="s">
        <v>27</v>
      </c>
      <c r="J484" s="27">
        <v>838</v>
      </c>
      <c r="K484" s="28">
        <v>1</v>
      </c>
      <c r="L484" s="29">
        <v>0</v>
      </c>
      <c r="M484" s="29">
        <v>49653</v>
      </c>
      <c r="N484" s="30">
        <v>0</v>
      </c>
      <c r="O484" s="30">
        <f t="shared" si="91"/>
        <v>49653</v>
      </c>
      <c r="P484" s="31">
        <v>2.6899999999999998E-4</v>
      </c>
      <c r="Q484" s="32">
        <f t="shared" si="92"/>
        <v>13.356656999999998</v>
      </c>
      <c r="R484" s="29">
        <v>0</v>
      </c>
      <c r="S484" s="30">
        <v>0</v>
      </c>
      <c r="T484" s="30">
        <f t="shared" si="93"/>
        <v>0</v>
      </c>
      <c r="U484" s="33">
        <v>2.9500000000000001E-4</v>
      </c>
      <c r="V484" s="34">
        <f t="shared" si="94"/>
        <v>0</v>
      </c>
      <c r="W484" s="11"/>
    </row>
    <row r="485" spans="7:23" x14ac:dyDescent="0.3">
      <c r="G485" s="26"/>
      <c r="H485" s="11">
        <v>3</v>
      </c>
      <c r="I485" s="11" t="s">
        <v>20</v>
      </c>
      <c r="J485" s="27">
        <v>838</v>
      </c>
      <c r="K485" s="28">
        <v>1</v>
      </c>
      <c r="L485" s="29">
        <v>0</v>
      </c>
      <c r="M485" s="29">
        <v>49653</v>
      </c>
      <c r="N485" s="30">
        <v>0</v>
      </c>
      <c r="O485" s="30">
        <f t="shared" si="91"/>
        <v>49653</v>
      </c>
      <c r="P485" s="31">
        <v>5.9699999999999998E-4</v>
      </c>
      <c r="Q485" s="32">
        <f t="shared" si="92"/>
        <v>29.642841000000001</v>
      </c>
      <c r="R485" s="29">
        <v>0</v>
      </c>
      <c r="S485" s="30">
        <v>0</v>
      </c>
      <c r="T485" s="30">
        <f t="shared" si="93"/>
        <v>0</v>
      </c>
      <c r="U485" s="33">
        <v>6.3100000000000005E-4</v>
      </c>
      <c r="V485" s="34">
        <f t="shared" si="94"/>
        <v>0</v>
      </c>
      <c r="W485" s="11"/>
    </row>
    <row r="486" spans="7:23" x14ac:dyDescent="0.3">
      <c r="G486" s="26"/>
      <c r="H486" s="11">
        <v>4</v>
      </c>
      <c r="I486" s="11" t="s">
        <v>10</v>
      </c>
      <c r="J486" s="27">
        <v>838</v>
      </c>
      <c r="K486" s="28">
        <v>0.6</v>
      </c>
      <c r="L486" s="29">
        <v>0</v>
      </c>
      <c r="M486" s="29">
        <v>49653</v>
      </c>
      <c r="N486" s="30">
        <v>0</v>
      </c>
      <c r="O486" s="30">
        <f t="shared" si="91"/>
        <v>29791.8</v>
      </c>
      <c r="P486" s="31">
        <v>9.2750000000000003E-3</v>
      </c>
      <c r="Q486" s="32">
        <f t="shared" si="92"/>
        <v>276.31894499999999</v>
      </c>
      <c r="R486" s="29">
        <v>0</v>
      </c>
      <c r="S486" s="30">
        <v>0</v>
      </c>
      <c r="T486" s="30">
        <f t="shared" si="93"/>
        <v>0</v>
      </c>
      <c r="U486" s="33">
        <v>9.2949999999999994E-3</v>
      </c>
      <c r="V486" s="34">
        <f t="shared" si="94"/>
        <v>0</v>
      </c>
      <c r="W486" s="11"/>
    </row>
    <row r="487" spans="7:23" x14ac:dyDescent="0.3">
      <c r="G487" s="26"/>
      <c r="H487" s="11">
        <v>6</v>
      </c>
      <c r="I487" s="11" t="s">
        <v>118</v>
      </c>
      <c r="J487" s="27">
        <v>838</v>
      </c>
      <c r="K487" s="28">
        <v>0.6</v>
      </c>
      <c r="L487" s="29">
        <v>0</v>
      </c>
      <c r="M487" s="29">
        <v>49653</v>
      </c>
      <c r="N487" s="30">
        <v>0</v>
      </c>
      <c r="O487" s="30">
        <f t="shared" si="91"/>
        <v>29791.8</v>
      </c>
      <c r="P487" s="31">
        <v>0</v>
      </c>
      <c r="Q487" s="32">
        <f t="shared" si="92"/>
        <v>0</v>
      </c>
      <c r="R487" s="29">
        <v>0</v>
      </c>
      <c r="S487" s="30">
        <v>0</v>
      </c>
      <c r="T487" s="30">
        <f t="shared" si="93"/>
        <v>0</v>
      </c>
      <c r="U487" s="33">
        <v>0</v>
      </c>
      <c r="V487" s="34">
        <f t="shared" si="94"/>
        <v>0</v>
      </c>
      <c r="W487" s="11"/>
    </row>
    <row r="488" spans="7:23" x14ac:dyDescent="0.3">
      <c r="G488" s="26"/>
      <c r="H488" s="11">
        <v>7</v>
      </c>
      <c r="I488" s="11" t="s">
        <v>9</v>
      </c>
      <c r="J488" s="27">
        <v>838</v>
      </c>
      <c r="K488" s="28">
        <v>1</v>
      </c>
      <c r="L488" s="29">
        <v>0</v>
      </c>
      <c r="M488" s="29">
        <v>49653</v>
      </c>
      <c r="N488" s="30">
        <v>0</v>
      </c>
      <c r="O488" s="30">
        <f t="shared" si="91"/>
        <v>49653</v>
      </c>
      <c r="P488" s="31">
        <v>1.27E-4</v>
      </c>
      <c r="Q488" s="32">
        <f t="shared" si="92"/>
        <v>6.3059310000000002</v>
      </c>
      <c r="R488" s="29">
        <v>0</v>
      </c>
      <c r="S488" s="30">
        <v>0</v>
      </c>
      <c r="T488" s="30">
        <f t="shared" si="93"/>
        <v>0</v>
      </c>
      <c r="U488" s="33">
        <v>1.34E-4</v>
      </c>
      <c r="V488" s="34">
        <f t="shared" si="94"/>
        <v>0</v>
      </c>
      <c r="W488" s="11"/>
    </row>
    <row r="489" spans="7:23" x14ac:dyDescent="0.3">
      <c r="G489" s="26"/>
      <c r="H489" s="11">
        <v>8</v>
      </c>
      <c r="I489" s="11" t="s">
        <v>23</v>
      </c>
      <c r="J489" s="27">
        <v>838</v>
      </c>
      <c r="K489" s="28">
        <v>1</v>
      </c>
      <c r="L489" s="29">
        <v>0</v>
      </c>
      <c r="M489" s="29">
        <v>49653</v>
      </c>
      <c r="N489" s="30">
        <v>0</v>
      </c>
      <c r="O489" s="30">
        <f t="shared" si="91"/>
        <v>49653</v>
      </c>
      <c r="P489" s="31">
        <v>1.8699999999999999E-4</v>
      </c>
      <c r="Q489" s="32">
        <f t="shared" si="92"/>
        <v>9.2851109999999988</v>
      </c>
      <c r="R489" s="29">
        <v>0</v>
      </c>
      <c r="S489" s="30">
        <v>0</v>
      </c>
      <c r="T489" s="30">
        <f t="shared" si="93"/>
        <v>0</v>
      </c>
      <c r="U489" s="33">
        <v>1.9599999999999999E-4</v>
      </c>
      <c r="V489" s="34">
        <f t="shared" si="94"/>
        <v>0</v>
      </c>
      <c r="W489" s="11"/>
    </row>
    <row r="490" spans="7:23" x14ac:dyDescent="0.3">
      <c r="G490" s="26"/>
      <c r="H490" s="11">
        <v>9</v>
      </c>
      <c r="I490" s="11" t="s">
        <v>0</v>
      </c>
      <c r="J490" s="27">
        <v>838</v>
      </c>
      <c r="K490" s="28">
        <v>1</v>
      </c>
      <c r="L490" s="29">
        <v>0</v>
      </c>
      <c r="M490" s="29">
        <v>49653</v>
      </c>
      <c r="N490" s="30">
        <v>0</v>
      </c>
      <c r="O490" s="30">
        <f t="shared" si="91"/>
        <v>49653</v>
      </c>
      <c r="P490" s="31">
        <v>2.6600000000000001E-4</v>
      </c>
      <c r="Q490" s="32">
        <f t="shared" si="92"/>
        <v>13.207698000000001</v>
      </c>
      <c r="R490" s="29">
        <v>0</v>
      </c>
      <c r="S490" s="30">
        <v>0</v>
      </c>
      <c r="T490" s="30">
        <f t="shared" si="93"/>
        <v>0</v>
      </c>
      <c r="U490" s="33">
        <v>2.8299999999999999E-4</v>
      </c>
      <c r="V490" s="34">
        <f t="shared" si="94"/>
        <v>0</v>
      </c>
      <c r="W490" s="11"/>
    </row>
    <row r="491" spans="7:23" x14ac:dyDescent="0.3">
      <c r="G491" s="26"/>
      <c r="H491" s="11">
        <v>29</v>
      </c>
      <c r="I491" s="11" t="s">
        <v>24</v>
      </c>
      <c r="J491" s="27">
        <v>838</v>
      </c>
      <c r="K491" s="28">
        <v>1</v>
      </c>
      <c r="L491" s="29">
        <v>0</v>
      </c>
      <c r="M491" s="29">
        <v>49653</v>
      </c>
      <c r="N491" s="30">
        <v>0</v>
      </c>
      <c r="O491" s="30">
        <f t="shared" si="91"/>
        <v>49653</v>
      </c>
      <c r="P491" s="31">
        <v>3.1029999999999999E-3</v>
      </c>
      <c r="Q491" s="32">
        <f t="shared" si="92"/>
        <v>154.07325899999998</v>
      </c>
      <c r="R491" s="29">
        <v>0</v>
      </c>
      <c r="S491" s="30">
        <v>0</v>
      </c>
      <c r="T491" s="30">
        <f t="shared" si="93"/>
        <v>0</v>
      </c>
      <c r="U491" s="33">
        <v>3.2200000000000002E-3</v>
      </c>
      <c r="V491" s="34">
        <f t="shared" si="94"/>
        <v>0</v>
      </c>
      <c r="W491" s="11"/>
    </row>
    <row r="492" spans="7:23" x14ac:dyDescent="0.3">
      <c r="G492" s="26"/>
      <c r="H492" s="11">
        <v>38</v>
      </c>
      <c r="I492" s="11" t="s">
        <v>12</v>
      </c>
      <c r="J492" s="27">
        <v>838</v>
      </c>
      <c r="K492" s="28">
        <v>1</v>
      </c>
      <c r="L492" s="29">
        <v>0</v>
      </c>
      <c r="M492" s="29">
        <v>49653</v>
      </c>
      <c r="N492" s="30">
        <v>0</v>
      </c>
      <c r="O492" s="30">
        <f t="shared" si="91"/>
        <v>49653</v>
      </c>
      <c r="P492" s="31">
        <v>7.8999999999999996E-5</v>
      </c>
      <c r="Q492" s="32">
        <f t="shared" si="92"/>
        <v>3.9225869999999996</v>
      </c>
      <c r="R492" s="29">
        <v>0</v>
      </c>
      <c r="S492" s="30">
        <v>0</v>
      </c>
      <c r="T492" s="30">
        <f t="shared" si="93"/>
        <v>0</v>
      </c>
      <c r="U492" s="33">
        <v>8.2999999999999998E-5</v>
      </c>
      <c r="V492" s="34">
        <f t="shared" si="94"/>
        <v>0</v>
      </c>
      <c r="W492" s="11"/>
    </row>
    <row r="493" spans="7:23" x14ac:dyDescent="0.3">
      <c r="G493" s="26"/>
      <c r="H493" s="11">
        <v>55</v>
      </c>
      <c r="I493" s="11" t="s">
        <v>26</v>
      </c>
      <c r="J493" s="27">
        <v>838</v>
      </c>
      <c r="K493" s="28">
        <v>1</v>
      </c>
      <c r="L493" s="29">
        <v>0</v>
      </c>
      <c r="M493" s="29">
        <v>49653</v>
      </c>
      <c r="N493" s="30">
        <v>0</v>
      </c>
      <c r="O493" s="30">
        <f t="shared" si="91"/>
        <v>49653</v>
      </c>
      <c r="P493" s="31">
        <v>1.5699999999999999E-4</v>
      </c>
      <c r="Q493" s="32">
        <f t="shared" si="92"/>
        <v>7.7955209999999999</v>
      </c>
      <c r="R493" s="29">
        <v>0</v>
      </c>
      <c r="S493" s="30">
        <v>0</v>
      </c>
      <c r="T493" s="30">
        <f t="shared" si="93"/>
        <v>0</v>
      </c>
      <c r="U493" s="33">
        <v>2.1100000000000001E-4</v>
      </c>
      <c r="V493" s="34">
        <f t="shared" si="94"/>
        <v>0</v>
      </c>
      <c r="W493" s="11"/>
    </row>
    <row r="494" spans="7:23" x14ac:dyDescent="0.3">
      <c r="G494" s="26"/>
      <c r="H494" s="11">
        <v>71</v>
      </c>
      <c r="I494" s="11" t="s">
        <v>18</v>
      </c>
      <c r="J494" s="27">
        <v>838</v>
      </c>
      <c r="K494" s="28">
        <v>0</v>
      </c>
      <c r="L494" s="29">
        <v>0</v>
      </c>
      <c r="M494" s="29">
        <v>49653</v>
      </c>
      <c r="N494" s="30">
        <v>0</v>
      </c>
      <c r="O494" s="30">
        <f t="shared" si="91"/>
        <v>0</v>
      </c>
      <c r="P494" s="31">
        <v>1.1E-5</v>
      </c>
      <c r="Q494" s="32">
        <f t="shared" si="92"/>
        <v>0</v>
      </c>
      <c r="R494" s="29">
        <v>0</v>
      </c>
      <c r="S494" s="30">
        <v>0</v>
      </c>
      <c r="T494" s="30">
        <f t="shared" si="93"/>
        <v>0</v>
      </c>
      <c r="U494" s="33">
        <v>1.2E-5</v>
      </c>
      <c r="V494" s="34">
        <f t="shared" si="94"/>
        <v>0</v>
      </c>
      <c r="W494" s="11"/>
    </row>
    <row r="495" spans="7:23" x14ac:dyDescent="0.3">
      <c r="G495" s="26"/>
      <c r="H495" s="11">
        <v>72</v>
      </c>
      <c r="I495" s="11" t="s">
        <v>28</v>
      </c>
      <c r="J495" s="27">
        <v>838</v>
      </c>
      <c r="K495" s="28">
        <v>0</v>
      </c>
      <c r="L495" s="29">
        <v>0</v>
      </c>
      <c r="M495" s="29">
        <v>49653</v>
      </c>
      <c r="N495" s="30">
        <v>0</v>
      </c>
      <c r="O495" s="30">
        <f t="shared" si="91"/>
        <v>0</v>
      </c>
      <c r="P495" s="31">
        <v>3.1799999999999998E-4</v>
      </c>
      <c r="Q495" s="32">
        <f t="shared" si="92"/>
        <v>0</v>
      </c>
      <c r="R495" s="29">
        <v>0</v>
      </c>
      <c r="S495" s="30">
        <v>0</v>
      </c>
      <c r="T495" s="30">
        <f t="shared" si="93"/>
        <v>0</v>
      </c>
      <c r="U495" s="33">
        <v>3.3700000000000001E-4</v>
      </c>
      <c r="V495" s="34">
        <f t="shared" si="94"/>
        <v>0</v>
      </c>
      <c r="W495" s="11"/>
    </row>
    <row r="496" spans="7:23" x14ac:dyDescent="0.3">
      <c r="G496" s="26"/>
      <c r="H496" s="11">
        <v>87</v>
      </c>
      <c r="I496" s="11" t="s">
        <v>148</v>
      </c>
      <c r="J496" s="27">
        <v>838</v>
      </c>
      <c r="K496" s="28">
        <v>1</v>
      </c>
      <c r="L496" s="29">
        <v>0</v>
      </c>
      <c r="M496" s="29">
        <v>49653</v>
      </c>
      <c r="N496" s="30">
        <v>0</v>
      </c>
      <c r="O496" s="30">
        <f t="shared" si="91"/>
        <v>49653</v>
      </c>
      <c r="P496" s="31">
        <v>0</v>
      </c>
      <c r="Q496" s="32">
        <f t="shared" si="92"/>
        <v>0</v>
      </c>
      <c r="R496" s="29">
        <v>0</v>
      </c>
      <c r="S496" s="30">
        <v>0</v>
      </c>
      <c r="T496" s="30">
        <f t="shared" si="93"/>
        <v>0</v>
      </c>
      <c r="U496" s="33">
        <v>0</v>
      </c>
      <c r="V496" s="34">
        <f t="shared" si="94"/>
        <v>0</v>
      </c>
      <c r="W496" s="11"/>
    </row>
    <row r="497" spans="7:23" x14ac:dyDescent="0.3">
      <c r="G497" s="26"/>
      <c r="H497" s="11">
        <v>117</v>
      </c>
      <c r="I497" s="11" t="s">
        <v>21</v>
      </c>
      <c r="J497" s="27">
        <v>838</v>
      </c>
      <c r="K497" s="28">
        <v>1</v>
      </c>
      <c r="L497" s="29">
        <v>0</v>
      </c>
      <c r="M497" s="29">
        <v>49653</v>
      </c>
      <c r="N497" s="30">
        <v>0</v>
      </c>
      <c r="O497" s="30">
        <f t="shared" si="91"/>
        <v>49653</v>
      </c>
      <c r="P497" s="31">
        <v>2.7300000000000002E-4</v>
      </c>
      <c r="Q497" s="32">
        <f t="shared" si="92"/>
        <v>13.555269000000001</v>
      </c>
      <c r="R497" s="29">
        <v>0</v>
      </c>
      <c r="S497" s="30">
        <v>0</v>
      </c>
      <c r="T497" s="30">
        <f t="shared" si="93"/>
        <v>0</v>
      </c>
      <c r="U497" s="33">
        <v>2.8800000000000001E-4</v>
      </c>
      <c r="V497" s="34">
        <f t="shared" si="94"/>
        <v>0</v>
      </c>
      <c r="W497" s="11"/>
    </row>
    <row r="498" spans="7:23" x14ac:dyDescent="0.3">
      <c r="G498" s="26"/>
      <c r="H498" s="11">
        <v>122</v>
      </c>
      <c r="I498" s="11" t="s">
        <v>138</v>
      </c>
      <c r="J498" s="27">
        <v>838</v>
      </c>
      <c r="K498" s="28">
        <v>1</v>
      </c>
      <c r="L498" s="29">
        <v>0</v>
      </c>
      <c r="M498" s="29">
        <v>49653</v>
      </c>
      <c r="N498" s="30">
        <v>0</v>
      </c>
      <c r="O498" s="30">
        <f t="shared" si="91"/>
        <v>49653</v>
      </c>
      <c r="P498" s="31">
        <v>0</v>
      </c>
      <c r="Q498" s="32">
        <f t="shared" si="92"/>
        <v>0</v>
      </c>
      <c r="R498" s="29">
        <v>0</v>
      </c>
      <c r="S498" s="30">
        <v>0</v>
      </c>
      <c r="T498" s="30">
        <f t="shared" si="93"/>
        <v>0</v>
      </c>
      <c r="U498" s="33">
        <v>0</v>
      </c>
      <c r="V498" s="34">
        <f t="shared" si="94"/>
        <v>0</v>
      </c>
      <c r="W498" s="11"/>
    </row>
    <row r="499" spans="7:23" ht="15" thickBot="1" x14ac:dyDescent="0.35">
      <c r="G499" s="35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7"/>
    </row>
    <row r="500" spans="7:23" x14ac:dyDescent="0.3">
      <c r="G500" s="11">
        <v>87</v>
      </c>
      <c r="H500" s="11" t="s">
        <v>148</v>
      </c>
      <c r="I500" s="11"/>
      <c r="J500" s="27"/>
      <c r="K500" s="28"/>
      <c r="L500" s="30"/>
      <c r="M500" s="30"/>
      <c r="N500" s="30"/>
      <c r="O500" s="30"/>
      <c r="P500" s="33"/>
      <c r="Q500" s="32">
        <f>SUM(Q464:Q499)</f>
        <v>525352.65571499988</v>
      </c>
      <c r="R500" s="30"/>
      <c r="S500" s="30"/>
      <c r="T500" s="30"/>
      <c r="U500" s="33"/>
      <c r="V500" s="32">
        <f>SUM(V464:V499)</f>
        <v>684529.76988599985</v>
      </c>
      <c r="W500" s="38">
        <f>Q500+V500</f>
        <v>1209882.4256009997</v>
      </c>
    </row>
    <row r="501" spans="7:23" x14ac:dyDescent="0.3">
      <c r="G501" s="11"/>
      <c r="H501" s="11"/>
      <c r="I501" s="11"/>
      <c r="J501" s="27"/>
      <c r="K501" s="28"/>
      <c r="L501" s="30"/>
      <c r="M501" s="30"/>
      <c r="N501" s="30"/>
      <c r="O501" s="30"/>
      <c r="P501" s="33"/>
      <c r="Q501" s="32"/>
      <c r="R501" s="30"/>
      <c r="S501" s="30"/>
      <c r="T501" s="30"/>
      <c r="U501" s="33"/>
      <c r="V501" s="32"/>
      <c r="W501" s="11"/>
    </row>
    <row r="502" spans="7:23" ht="15" thickBot="1" x14ac:dyDescent="0.35">
      <c r="G502" s="11"/>
      <c r="H502" s="11"/>
      <c r="I502" s="11"/>
      <c r="J502" s="12" t="s">
        <v>100</v>
      </c>
      <c r="K502" s="13" t="s">
        <v>101</v>
      </c>
      <c r="L502" s="14" t="s">
        <v>102</v>
      </c>
      <c r="M502" s="14" t="s">
        <v>103</v>
      </c>
      <c r="N502" s="14" t="s">
        <v>104</v>
      </c>
      <c r="O502" s="14" t="s">
        <v>105</v>
      </c>
      <c r="P502" s="15" t="s">
        <v>106</v>
      </c>
      <c r="Q502" s="16" t="s">
        <v>107</v>
      </c>
      <c r="R502" s="14" t="s">
        <v>108</v>
      </c>
      <c r="S502" s="14" t="s">
        <v>109</v>
      </c>
      <c r="T502" s="14" t="s">
        <v>110</v>
      </c>
      <c r="U502" s="15" t="s">
        <v>111</v>
      </c>
      <c r="V502" s="16" t="s">
        <v>112</v>
      </c>
      <c r="W502" s="11"/>
    </row>
    <row r="503" spans="7:23" ht="15.6" x14ac:dyDescent="0.3">
      <c r="G503" s="17">
        <v>94</v>
      </c>
      <c r="H503" s="18" t="s">
        <v>149</v>
      </c>
      <c r="I503" s="19"/>
      <c r="J503" s="20"/>
      <c r="K503" s="21"/>
      <c r="L503" s="22"/>
      <c r="M503" s="22"/>
      <c r="N503" s="22"/>
      <c r="O503" s="22"/>
      <c r="P503" s="23"/>
      <c r="Q503" s="24"/>
      <c r="R503" s="22"/>
      <c r="S503" s="22"/>
      <c r="T503" s="22"/>
      <c r="U503" s="23"/>
      <c r="V503" s="25"/>
      <c r="W503" s="11"/>
    </row>
    <row r="504" spans="7:23" x14ac:dyDescent="0.3">
      <c r="G504" s="26"/>
      <c r="H504" s="11">
        <v>1</v>
      </c>
      <c r="I504" s="11" t="s">
        <v>11</v>
      </c>
      <c r="J504" s="27">
        <v>359</v>
      </c>
      <c r="K504" s="28">
        <v>0.75</v>
      </c>
      <c r="L504" s="29">
        <v>297264013</v>
      </c>
      <c r="M504" s="29">
        <v>2966166</v>
      </c>
      <c r="N504" s="30">
        <v>0</v>
      </c>
      <c r="O504" s="30">
        <f t="shared" ref="O504:O520" si="95">(L504+M504-N504)*K504</f>
        <v>225172634.25</v>
      </c>
      <c r="P504" s="31">
        <v>1.91E-3</v>
      </c>
      <c r="Q504" s="32">
        <f t="shared" ref="Q504:Q520" si="96">O504*P504</f>
        <v>430079.73141750001</v>
      </c>
      <c r="R504" s="29">
        <v>137294747</v>
      </c>
      <c r="S504" s="30">
        <v>22686</v>
      </c>
      <c r="T504" s="30">
        <f t="shared" ref="T504:T520" si="97">(R504-S504)*K504</f>
        <v>102954045.75</v>
      </c>
      <c r="U504" s="33">
        <v>1.9740000000000001E-3</v>
      </c>
      <c r="V504" s="34">
        <f t="shared" ref="V504:V520" si="98">T504*U504</f>
        <v>203231.2863105</v>
      </c>
      <c r="W504" s="11"/>
    </row>
    <row r="505" spans="7:23" x14ac:dyDescent="0.3">
      <c r="G505" s="26"/>
      <c r="H505" s="11">
        <v>2</v>
      </c>
      <c r="I505" s="11" t="s">
        <v>27</v>
      </c>
      <c r="J505" s="27">
        <v>359</v>
      </c>
      <c r="K505" s="28">
        <v>0.75</v>
      </c>
      <c r="L505" s="29">
        <v>297264013</v>
      </c>
      <c r="M505" s="29">
        <v>2966166</v>
      </c>
      <c r="N505" s="30">
        <v>0</v>
      </c>
      <c r="O505" s="30">
        <f t="shared" si="95"/>
        <v>225172634.25</v>
      </c>
      <c r="P505" s="31">
        <v>2.6899999999999998E-4</v>
      </c>
      <c r="Q505" s="32">
        <f t="shared" si="96"/>
        <v>60571.438613249993</v>
      </c>
      <c r="R505" s="29">
        <v>137294747</v>
      </c>
      <c r="S505" s="30">
        <v>22686</v>
      </c>
      <c r="T505" s="30">
        <f t="shared" si="97"/>
        <v>102954045.75</v>
      </c>
      <c r="U505" s="33">
        <v>2.9500000000000001E-4</v>
      </c>
      <c r="V505" s="34">
        <f t="shared" si="98"/>
        <v>30371.443496250002</v>
      </c>
      <c r="W505" s="11"/>
    </row>
    <row r="506" spans="7:23" x14ac:dyDescent="0.3">
      <c r="G506" s="26"/>
      <c r="H506" s="11">
        <v>3</v>
      </c>
      <c r="I506" s="11" t="s">
        <v>20</v>
      </c>
      <c r="J506" s="27">
        <v>359</v>
      </c>
      <c r="K506" s="28">
        <v>0.75</v>
      </c>
      <c r="L506" s="29">
        <v>297264013</v>
      </c>
      <c r="M506" s="29">
        <v>2966166</v>
      </c>
      <c r="N506" s="30">
        <v>0</v>
      </c>
      <c r="O506" s="30">
        <f t="shared" si="95"/>
        <v>225172634.25</v>
      </c>
      <c r="P506" s="31">
        <v>5.9699999999999998E-4</v>
      </c>
      <c r="Q506" s="32">
        <f t="shared" si="96"/>
        <v>134428.06264724999</v>
      </c>
      <c r="R506" s="29">
        <v>137294747</v>
      </c>
      <c r="S506" s="30">
        <v>22686</v>
      </c>
      <c r="T506" s="30">
        <f t="shared" si="97"/>
        <v>102954045.75</v>
      </c>
      <c r="U506" s="33">
        <v>6.3100000000000005E-4</v>
      </c>
      <c r="V506" s="34">
        <f t="shared" si="98"/>
        <v>64964.002868250005</v>
      </c>
      <c r="W506" s="11"/>
    </row>
    <row r="507" spans="7:23" x14ac:dyDescent="0.3">
      <c r="G507" s="26"/>
      <c r="H507" s="11">
        <v>4</v>
      </c>
      <c r="I507" s="11" t="s">
        <v>10</v>
      </c>
      <c r="J507" s="27">
        <v>359</v>
      </c>
      <c r="K507" s="28">
        <v>0.75</v>
      </c>
      <c r="L507" s="29">
        <v>297264013</v>
      </c>
      <c r="M507" s="29">
        <v>2966166</v>
      </c>
      <c r="N507" s="30">
        <v>0</v>
      </c>
      <c r="O507" s="30">
        <f t="shared" si="95"/>
        <v>225172634.25</v>
      </c>
      <c r="P507" s="31">
        <v>9.2750000000000003E-3</v>
      </c>
      <c r="Q507" s="32">
        <f t="shared" si="96"/>
        <v>2088476.1826687502</v>
      </c>
      <c r="R507" s="29">
        <v>137294747</v>
      </c>
      <c r="S507" s="30">
        <v>22686</v>
      </c>
      <c r="T507" s="30">
        <f t="shared" si="97"/>
        <v>102954045.75</v>
      </c>
      <c r="U507" s="33">
        <v>9.2949999999999994E-3</v>
      </c>
      <c r="V507" s="34">
        <f t="shared" si="98"/>
        <v>956957.85524624994</v>
      </c>
      <c r="W507" s="11"/>
    </row>
    <row r="508" spans="7:23" x14ac:dyDescent="0.3">
      <c r="G508" s="26"/>
      <c r="H508" s="11">
        <v>6</v>
      </c>
      <c r="I508" s="11" t="s">
        <v>118</v>
      </c>
      <c r="J508" s="27">
        <v>359</v>
      </c>
      <c r="K508" s="28">
        <v>0.75</v>
      </c>
      <c r="L508" s="29">
        <v>297264013</v>
      </c>
      <c r="M508" s="29">
        <v>2966166</v>
      </c>
      <c r="N508" s="30">
        <v>0</v>
      </c>
      <c r="O508" s="30">
        <f t="shared" si="95"/>
        <v>225172634.25</v>
      </c>
      <c r="P508" s="31">
        <v>0</v>
      </c>
      <c r="Q508" s="32">
        <f t="shared" si="96"/>
        <v>0</v>
      </c>
      <c r="R508" s="29">
        <v>137294747</v>
      </c>
      <c r="S508" s="30">
        <v>22686</v>
      </c>
      <c r="T508" s="30">
        <f t="shared" si="97"/>
        <v>102954045.75</v>
      </c>
      <c r="U508" s="33">
        <v>0</v>
      </c>
      <c r="V508" s="34">
        <f t="shared" si="98"/>
        <v>0</v>
      </c>
      <c r="W508" s="11"/>
    </row>
    <row r="509" spans="7:23" x14ac:dyDescent="0.3">
      <c r="G509" s="26"/>
      <c r="H509" s="11">
        <v>7</v>
      </c>
      <c r="I509" s="11" t="s">
        <v>9</v>
      </c>
      <c r="J509" s="27">
        <v>359</v>
      </c>
      <c r="K509" s="28">
        <v>0.75</v>
      </c>
      <c r="L509" s="29">
        <v>297264013</v>
      </c>
      <c r="M509" s="29">
        <v>2966166</v>
      </c>
      <c r="N509" s="30">
        <v>0</v>
      </c>
      <c r="O509" s="30">
        <f t="shared" si="95"/>
        <v>225172634.25</v>
      </c>
      <c r="P509" s="31">
        <v>1.27E-4</v>
      </c>
      <c r="Q509" s="32">
        <f t="shared" si="96"/>
        <v>28596.924549749998</v>
      </c>
      <c r="R509" s="29">
        <v>137294747</v>
      </c>
      <c r="S509" s="30">
        <v>22686</v>
      </c>
      <c r="T509" s="30">
        <f t="shared" si="97"/>
        <v>102954045.75</v>
      </c>
      <c r="U509" s="33">
        <v>1.34E-4</v>
      </c>
      <c r="V509" s="34">
        <f t="shared" si="98"/>
        <v>13795.842130500001</v>
      </c>
      <c r="W509" s="11"/>
    </row>
    <row r="510" spans="7:23" x14ac:dyDescent="0.3">
      <c r="G510" s="26"/>
      <c r="H510" s="11">
        <v>8</v>
      </c>
      <c r="I510" s="11" t="s">
        <v>23</v>
      </c>
      <c r="J510" s="27">
        <v>359</v>
      </c>
      <c r="K510" s="28">
        <v>0.75</v>
      </c>
      <c r="L510" s="29">
        <v>297264013</v>
      </c>
      <c r="M510" s="29">
        <v>2966166</v>
      </c>
      <c r="N510" s="30">
        <v>0</v>
      </c>
      <c r="O510" s="30">
        <f t="shared" si="95"/>
        <v>225172634.25</v>
      </c>
      <c r="P510" s="31">
        <v>1.8699999999999999E-4</v>
      </c>
      <c r="Q510" s="32">
        <f t="shared" si="96"/>
        <v>42107.282604749998</v>
      </c>
      <c r="R510" s="29">
        <v>137294747</v>
      </c>
      <c r="S510" s="30">
        <v>22686</v>
      </c>
      <c r="T510" s="30">
        <f t="shared" si="97"/>
        <v>102954045.75</v>
      </c>
      <c r="U510" s="33">
        <v>1.9599999999999999E-4</v>
      </c>
      <c r="V510" s="34">
        <f t="shared" si="98"/>
        <v>20178.992966999998</v>
      </c>
      <c r="W510" s="11"/>
    </row>
    <row r="511" spans="7:23" x14ac:dyDescent="0.3">
      <c r="G511" s="26"/>
      <c r="H511" s="11">
        <v>9</v>
      </c>
      <c r="I511" s="11" t="s">
        <v>0</v>
      </c>
      <c r="J511" s="27">
        <v>359</v>
      </c>
      <c r="K511" s="28">
        <v>0.75</v>
      </c>
      <c r="L511" s="29">
        <v>297264013</v>
      </c>
      <c r="M511" s="29">
        <v>2966166</v>
      </c>
      <c r="N511" s="30">
        <v>0</v>
      </c>
      <c r="O511" s="30">
        <f t="shared" si="95"/>
        <v>225172634.25</v>
      </c>
      <c r="P511" s="31">
        <v>2.6600000000000001E-4</v>
      </c>
      <c r="Q511" s="32">
        <f t="shared" si="96"/>
        <v>59895.920710500002</v>
      </c>
      <c r="R511" s="29">
        <v>137294747</v>
      </c>
      <c r="S511" s="30">
        <v>22686</v>
      </c>
      <c r="T511" s="30">
        <f t="shared" si="97"/>
        <v>102954045.75</v>
      </c>
      <c r="U511" s="33">
        <v>2.8299999999999999E-4</v>
      </c>
      <c r="V511" s="34">
        <f t="shared" si="98"/>
        <v>29135.994947250001</v>
      </c>
      <c r="W511" s="11"/>
    </row>
    <row r="512" spans="7:23" x14ac:dyDescent="0.3">
      <c r="G512" s="26"/>
      <c r="H512" s="11">
        <v>17</v>
      </c>
      <c r="I512" s="11" t="s">
        <v>16</v>
      </c>
      <c r="J512" s="27">
        <v>359</v>
      </c>
      <c r="K512" s="28">
        <v>0.75</v>
      </c>
      <c r="L512" s="29">
        <v>297264013</v>
      </c>
      <c r="M512" s="29">
        <v>2966166</v>
      </c>
      <c r="N512" s="30">
        <v>0</v>
      </c>
      <c r="O512" s="30">
        <f t="shared" si="95"/>
        <v>225172634.25</v>
      </c>
      <c r="P512" s="31">
        <v>7.5799999999999999E-4</v>
      </c>
      <c r="Q512" s="32">
        <f t="shared" si="96"/>
        <v>170680.85676150001</v>
      </c>
      <c r="R512" s="29">
        <v>137294747</v>
      </c>
      <c r="S512" s="30">
        <v>22686</v>
      </c>
      <c r="T512" s="30">
        <f t="shared" si="97"/>
        <v>102954045.75</v>
      </c>
      <c r="U512" s="33">
        <v>8.0199999999999998E-4</v>
      </c>
      <c r="V512" s="34">
        <f t="shared" si="98"/>
        <v>82569.144691499998</v>
      </c>
      <c r="W512" s="11"/>
    </row>
    <row r="513" spans="7:23" x14ac:dyDescent="0.3">
      <c r="G513" s="26"/>
      <c r="H513" s="11">
        <v>29</v>
      </c>
      <c r="I513" s="11" t="s">
        <v>24</v>
      </c>
      <c r="J513" s="27">
        <v>359</v>
      </c>
      <c r="K513" s="28">
        <v>0.75</v>
      </c>
      <c r="L513" s="29">
        <v>297264013</v>
      </c>
      <c r="M513" s="29">
        <v>2966166</v>
      </c>
      <c r="N513" s="30">
        <v>0</v>
      </c>
      <c r="O513" s="30">
        <f t="shared" si="95"/>
        <v>225172634.25</v>
      </c>
      <c r="P513" s="31">
        <v>3.1029999999999999E-3</v>
      </c>
      <c r="Q513" s="32">
        <f t="shared" si="96"/>
        <v>698710.68407774996</v>
      </c>
      <c r="R513" s="29">
        <v>137294747</v>
      </c>
      <c r="S513" s="30">
        <v>22686</v>
      </c>
      <c r="T513" s="30">
        <f t="shared" si="97"/>
        <v>102954045.75</v>
      </c>
      <c r="U513" s="33">
        <v>3.2200000000000002E-3</v>
      </c>
      <c r="V513" s="34">
        <f t="shared" si="98"/>
        <v>331512.02731500001</v>
      </c>
      <c r="W513" s="11"/>
    </row>
    <row r="514" spans="7:23" x14ac:dyDescent="0.3">
      <c r="G514" s="26"/>
      <c r="H514" s="11">
        <v>38</v>
      </c>
      <c r="I514" s="11" t="s">
        <v>12</v>
      </c>
      <c r="J514" s="27">
        <v>359</v>
      </c>
      <c r="K514" s="28">
        <v>0.75</v>
      </c>
      <c r="L514" s="29">
        <v>297264013</v>
      </c>
      <c r="M514" s="29">
        <v>2966166</v>
      </c>
      <c r="N514" s="30">
        <v>0</v>
      </c>
      <c r="O514" s="30">
        <f t="shared" si="95"/>
        <v>225172634.25</v>
      </c>
      <c r="P514" s="31">
        <v>7.8999999999999996E-5</v>
      </c>
      <c r="Q514" s="32">
        <f t="shared" si="96"/>
        <v>17788.63810575</v>
      </c>
      <c r="R514" s="29">
        <v>137294747</v>
      </c>
      <c r="S514" s="30">
        <v>22686</v>
      </c>
      <c r="T514" s="30">
        <f t="shared" si="97"/>
        <v>102954045.75</v>
      </c>
      <c r="U514" s="33">
        <v>8.2999999999999998E-5</v>
      </c>
      <c r="V514" s="34">
        <f t="shared" si="98"/>
        <v>8545.1857972500002</v>
      </c>
      <c r="W514" s="11"/>
    </row>
    <row r="515" spans="7:23" x14ac:dyDescent="0.3">
      <c r="G515" s="26"/>
      <c r="H515" s="11">
        <v>55</v>
      </c>
      <c r="I515" s="11" t="s">
        <v>26</v>
      </c>
      <c r="J515" s="27">
        <v>359</v>
      </c>
      <c r="K515" s="28">
        <v>0.75</v>
      </c>
      <c r="L515" s="29">
        <v>297264013</v>
      </c>
      <c r="M515" s="29">
        <v>2966166</v>
      </c>
      <c r="N515" s="30">
        <v>0</v>
      </c>
      <c r="O515" s="30">
        <f t="shared" si="95"/>
        <v>225172634.25</v>
      </c>
      <c r="P515" s="31">
        <v>1.5699999999999999E-4</v>
      </c>
      <c r="Q515" s="32">
        <f t="shared" si="96"/>
        <v>35352.103577249996</v>
      </c>
      <c r="R515" s="29">
        <v>137294747</v>
      </c>
      <c r="S515" s="30">
        <v>22686</v>
      </c>
      <c r="T515" s="30">
        <f t="shared" si="97"/>
        <v>102954045.75</v>
      </c>
      <c r="U515" s="33">
        <v>2.1100000000000001E-4</v>
      </c>
      <c r="V515" s="34">
        <f t="shared" si="98"/>
        <v>21723.303653250001</v>
      </c>
      <c r="W515" s="11"/>
    </row>
    <row r="516" spans="7:23" x14ac:dyDescent="0.3">
      <c r="G516" s="26"/>
      <c r="H516" s="11">
        <v>71</v>
      </c>
      <c r="I516" s="11" t="s">
        <v>18</v>
      </c>
      <c r="J516" s="27">
        <v>359</v>
      </c>
      <c r="K516" s="28">
        <v>0</v>
      </c>
      <c r="L516" s="29">
        <v>297264013</v>
      </c>
      <c r="M516" s="29">
        <v>2966166</v>
      </c>
      <c r="N516" s="30">
        <v>0</v>
      </c>
      <c r="O516" s="30">
        <f t="shared" si="95"/>
        <v>0</v>
      </c>
      <c r="P516" s="31">
        <v>1.1E-5</v>
      </c>
      <c r="Q516" s="32">
        <f t="shared" si="96"/>
        <v>0</v>
      </c>
      <c r="R516" s="29">
        <v>137294747</v>
      </c>
      <c r="S516" s="30">
        <v>22686</v>
      </c>
      <c r="T516" s="30">
        <f t="shared" si="97"/>
        <v>0</v>
      </c>
      <c r="U516" s="33">
        <v>1.2E-5</v>
      </c>
      <c r="V516" s="34">
        <f t="shared" si="98"/>
        <v>0</v>
      </c>
      <c r="W516" s="11"/>
    </row>
    <row r="517" spans="7:23" x14ac:dyDescent="0.3">
      <c r="G517" s="26"/>
      <c r="H517" s="11">
        <v>72</v>
      </c>
      <c r="I517" s="11" t="s">
        <v>28</v>
      </c>
      <c r="J517" s="27">
        <v>359</v>
      </c>
      <c r="K517" s="28">
        <v>0</v>
      </c>
      <c r="L517" s="29">
        <v>297264013</v>
      </c>
      <c r="M517" s="29">
        <v>2966166</v>
      </c>
      <c r="N517" s="30">
        <v>0</v>
      </c>
      <c r="O517" s="30">
        <f t="shared" si="95"/>
        <v>0</v>
      </c>
      <c r="P517" s="31">
        <v>3.1799999999999998E-4</v>
      </c>
      <c r="Q517" s="32">
        <f t="shared" si="96"/>
        <v>0</v>
      </c>
      <c r="R517" s="29">
        <v>137294747</v>
      </c>
      <c r="S517" s="30">
        <v>22686</v>
      </c>
      <c r="T517" s="30">
        <f t="shared" si="97"/>
        <v>0</v>
      </c>
      <c r="U517" s="33">
        <v>3.3700000000000001E-4</v>
      </c>
      <c r="V517" s="34">
        <f t="shared" si="98"/>
        <v>0</v>
      </c>
      <c r="W517" s="11"/>
    </row>
    <row r="518" spans="7:23" x14ac:dyDescent="0.3">
      <c r="G518" s="26"/>
      <c r="H518" s="11">
        <v>94</v>
      </c>
      <c r="I518" s="11" t="s">
        <v>149</v>
      </c>
      <c r="J518" s="27">
        <v>359</v>
      </c>
      <c r="K518" s="28">
        <v>0.75</v>
      </c>
      <c r="L518" s="29">
        <v>297264013</v>
      </c>
      <c r="M518" s="29">
        <v>2966166</v>
      </c>
      <c r="N518" s="30">
        <v>0</v>
      </c>
      <c r="O518" s="30">
        <f t="shared" si="95"/>
        <v>225172634.25</v>
      </c>
      <c r="P518" s="31">
        <v>0</v>
      </c>
      <c r="Q518" s="32">
        <f t="shared" si="96"/>
        <v>0</v>
      </c>
      <c r="R518" s="29">
        <v>137294747</v>
      </c>
      <c r="S518" s="30">
        <v>22686</v>
      </c>
      <c r="T518" s="30">
        <f t="shared" si="97"/>
        <v>102954045.75</v>
      </c>
      <c r="U518" s="33">
        <v>0</v>
      </c>
      <c r="V518" s="34">
        <f t="shared" si="98"/>
        <v>0</v>
      </c>
      <c r="W518" s="11"/>
    </row>
    <row r="519" spans="7:23" x14ac:dyDescent="0.3">
      <c r="G519" s="26"/>
      <c r="H519" s="11">
        <v>117</v>
      </c>
      <c r="I519" s="11" t="s">
        <v>21</v>
      </c>
      <c r="J519" s="27">
        <v>359</v>
      </c>
      <c r="K519" s="28">
        <v>0.75</v>
      </c>
      <c r="L519" s="29">
        <v>297264013</v>
      </c>
      <c r="M519" s="29">
        <v>2966166</v>
      </c>
      <c r="N519" s="30">
        <v>0</v>
      </c>
      <c r="O519" s="30">
        <f t="shared" si="95"/>
        <v>225172634.25</v>
      </c>
      <c r="P519" s="31">
        <v>2.7300000000000002E-4</v>
      </c>
      <c r="Q519" s="32">
        <f t="shared" si="96"/>
        <v>61472.129150250003</v>
      </c>
      <c r="R519" s="29">
        <v>137294747</v>
      </c>
      <c r="S519" s="30">
        <v>22686</v>
      </c>
      <c r="T519" s="30">
        <f t="shared" si="97"/>
        <v>102954045.75</v>
      </c>
      <c r="U519" s="33">
        <v>2.8800000000000001E-4</v>
      </c>
      <c r="V519" s="34">
        <f t="shared" si="98"/>
        <v>29650.765176000001</v>
      </c>
      <c r="W519" s="11"/>
    </row>
    <row r="520" spans="7:23" x14ac:dyDescent="0.3">
      <c r="G520" s="26"/>
      <c r="H520" s="11">
        <v>122</v>
      </c>
      <c r="I520" s="11" t="s">
        <v>138</v>
      </c>
      <c r="J520" s="27">
        <v>359</v>
      </c>
      <c r="K520" s="28">
        <v>0.75</v>
      </c>
      <c r="L520" s="29">
        <v>297264013</v>
      </c>
      <c r="M520" s="29">
        <v>2966166</v>
      </c>
      <c r="N520" s="30">
        <v>0</v>
      </c>
      <c r="O520" s="30">
        <f t="shared" si="95"/>
        <v>225172634.25</v>
      </c>
      <c r="P520" s="31">
        <v>0</v>
      </c>
      <c r="Q520" s="32">
        <f t="shared" si="96"/>
        <v>0</v>
      </c>
      <c r="R520" s="29">
        <v>137294747</v>
      </c>
      <c r="S520" s="30">
        <v>22686</v>
      </c>
      <c r="T520" s="30">
        <f t="shared" si="97"/>
        <v>102954045.75</v>
      </c>
      <c r="U520" s="33">
        <v>0</v>
      </c>
      <c r="V520" s="34">
        <f t="shared" si="98"/>
        <v>0</v>
      </c>
      <c r="W520" s="11"/>
    </row>
    <row r="521" spans="7:23" x14ac:dyDescent="0.3">
      <c r="G521" s="26"/>
      <c r="H521" s="11"/>
      <c r="I521" s="11"/>
      <c r="J521" s="27"/>
      <c r="K521" s="28"/>
      <c r="L521" s="30"/>
      <c r="M521" s="30"/>
      <c r="N521" s="30"/>
      <c r="O521" s="30"/>
      <c r="P521" s="33"/>
      <c r="Q521" s="32"/>
      <c r="R521" s="30"/>
      <c r="S521" s="30"/>
      <c r="T521" s="30"/>
      <c r="U521" s="33"/>
      <c r="V521" s="34"/>
      <c r="W521" s="11"/>
    </row>
    <row r="522" spans="7:23" ht="15.6" x14ac:dyDescent="0.3">
      <c r="G522" s="39">
        <v>94</v>
      </c>
      <c r="H522" s="40" t="s">
        <v>149</v>
      </c>
      <c r="I522" s="11"/>
      <c r="J522" s="27"/>
      <c r="K522" s="28"/>
      <c r="L522" s="30"/>
      <c r="M522" s="30"/>
      <c r="N522" s="30"/>
      <c r="O522" s="30"/>
      <c r="P522" s="33"/>
      <c r="Q522" s="32"/>
      <c r="R522" s="30"/>
      <c r="S522" s="30"/>
      <c r="T522" s="30"/>
      <c r="U522" s="33"/>
      <c r="V522" s="34"/>
      <c r="W522" s="11"/>
    </row>
    <row r="523" spans="7:23" x14ac:dyDescent="0.3">
      <c r="G523" s="26"/>
      <c r="H523" s="11">
        <v>1</v>
      </c>
      <c r="I523" s="11" t="s">
        <v>11</v>
      </c>
      <c r="J523" s="27">
        <v>870</v>
      </c>
      <c r="K523" s="28">
        <v>0.75</v>
      </c>
      <c r="L523" s="29">
        <v>0</v>
      </c>
      <c r="M523" s="29">
        <v>102159</v>
      </c>
      <c r="N523" s="30">
        <v>0</v>
      </c>
      <c r="O523" s="30">
        <f t="shared" ref="O523:O538" si="99">(L523+M523-N523)*K523</f>
        <v>76619.25</v>
      </c>
      <c r="P523" s="31">
        <v>1.91E-3</v>
      </c>
      <c r="Q523" s="32">
        <f t="shared" ref="Q523:Q538" si="100">O523*P523</f>
        <v>146.34276750000001</v>
      </c>
      <c r="R523" s="29">
        <v>0</v>
      </c>
      <c r="S523" s="30">
        <v>0</v>
      </c>
      <c r="T523" s="30">
        <f t="shared" ref="T523:T538" si="101">(R523-S523)*K523</f>
        <v>0</v>
      </c>
      <c r="U523" s="33">
        <v>1.9740000000000001E-3</v>
      </c>
      <c r="V523" s="34">
        <f t="shared" ref="V523:V538" si="102">T523*U523</f>
        <v>0</v>
      </c>
      <c r="W523" s="11"/>
    </row>
    <row r="524" spans="7:23" x14ac:dyDescent="0.3">
      <c r="G524" s="26"/>
      <c r="H524" s="11">
        <v>2</v>
      </c>
      <c r="I524" s="11" t="s">
        <v>27</v>
      </c>
      <c r="J524" s="27">
        <v>870</v>
      </c>
      <c r="K524" s="28">
        <v>0.75</v>
      </c>
      <c r="L524" s="29">
        <v>0</v>
      </c>
      <c r="M524" s="29">
        <v>102159</v>
      </c>
      <c r="N524" s="30">
        <v>0</v>
      </c>
      <c r="O524" s="30">
        <f t="shared" si="99"/>
        <v>76619.25</v>
      </c>
      <c r="P524" s="31">
        <v>2.6899999999999998E-4</v>
      </c>
      <c r="Q524" s="32">
        <f t="shared" si="100"/>
        <v>20.61057825</v>
      </c>
      <c r="R524" s="29">
        <v>0</v>
      </c>
      <c r="S524" s="30">
        <v>0</v>
      </c>
      <c r="T524" s="30">
        <f t="shared" si="101"/>
        <v>0</v>
      </c>
      <c r="U524" s="33">
        <v>2.9500000000000001E-4</v>
      </c>
      <c r="V524" s="34">
        <f t="shared" si="102"/>
        <v>0</v>
      </c>
      <c r="W524" s="11"/>
    </row>
    <row r="525" spans="7:23" x14ac:dyDescent="0.3">
      <c r="G525" s="26"/>
      <c r="H525" s="11">
        <v>3</v>
      </c>
      <c r="I525" s="11" t="s">
        <v>20</v>
      </c>
      <c r="J525" s="27">
        <v>870</v>
      </c>
      <c r="K525" s="28">
        <v>0.75</v>
      </c>
      <c r="L525" s="29">
        <v>0</v>
      </c>
      <c r="M525" s="29">
        <v>102159</v>
      </c>
      <c r="N525" s="30">
        <v>0</v>
      </c>
      <c r="O525" s="30">
        <f t="shared" si="99"/>
        <v>76619.25</v>
      </c>
      <c r="P525" s="31">
        <v>5.9699999999999998E-4</v>
      </c>
      <c r="Q525" s="32">
        <f t="shared" si="100"/>
        <v>45.74169225</v>
      </c>
      <c r="R525" s="29">
        <v>0</v>
      </c>
      <c r="S525" s="30">
        <v>0</v>
      </c>
      <c r="T525" s="30">
        <f t="shared" si="101"/>
        <v>0</v>
      </c>
      <c r="U525" s="33">
        <v>6.3100000000000005E-4</v>
      </c>
      <c r="V525" s="34">
        <f t="shared" si="102"/>
        <v>0</v>
      </c>
      <c r="W525" s="11"/>
    </row>
    <row r="526" spans="7:23" x14ac:dyDescent="0.3">
      <c r="G526" s="26"/>
      <c r="H526" s="11">
        <v>4</v>
      </c>
      <c r="I526" s="11" t="s">
        <v>10</v>
      </c>
      <c r="J526" s="27">
        <v>870</v>
      </c>
      <c r="K526" s="28">
        <v>0.75</v>
      </c>
      <c r="L526" s="29">
        <v>0</v>
      </c>
      <c r="M526" s="29">
        <v>102159</v>
      </c>
      <c r="N526" s="30">
        <v>0</v>
      </c>
      <c r="O526" s="30">
        <f t="shared" si="99"/>
        <v>76619.25</v>
      </c>
      <c r="P526" s="31">
        <v>9.2750000000000003E-3</v>
      </c>
      <c r="Q526" s="32">
        <f t="shared" si="100"/>
        <v>710.64354375000005</v>
      </c>
      <c r="R526" s="29">
        <v>0</v>
      </c>
      <c r="S526" s="30">
        <v>0</v>
      </c>
      <c r="T526" s="30">
        <f t="shared" si="101"/>
        <v>0</v>
      </c>
      <c r="U526" s="33">
        <v>9.2949999999999994E-3</v>
      </c>
      <c r="V526" s="34">
        <f t="shared" si="102"/>
        <v>0</v>
      </c>
      <c r="W526" s="11"/>
    </row>
    <row r="527" spans="7:23" x14ac:dyDescent="0.3">
      <c r="G527" s="26"/>
      <c r="H527" s="11">
        <v>6</v>
      </c>
      <c r="I527" s="11" t="s">
        <v>118</v>
      </c>
      <c r="J527" s="27">
        <v>870</v>
      </c>
      <c r="K527" s="28">
        <v>0.75</v>
      </c>
      <c r="L527" s="29">
        <v>0</v>
      </c>
      <c r="M527" s="29">
        <v>102159</v>
      </c>
      <c r="N527" s="30">
        <v>0</v>
      </c>
      <c r="O527" s="30">
        <f t="shared" si="99"/>
        <v>76619.25</v>
      </c>
      <c r="P527" s="31">
        <v>0</v>
      </c>
      <c r="Q527" s="32">
        <f t="shared" si="100"/>
        <v>0</v>
      </c>
      <c r="R527" s="29">
        <v>0</v>
      </c>
      <c r="S527" s="30">
        <v>0</v>
      </c>
      <c r="T527" s="30">
        <f t="shared" si="101"/>
        <v>0</v>
      </c>
      <c r="U527" s="33">
        <v>0</v>
      </c>
      <c r="V527" s="34">
        <f t="shared" si="102"/>
        <v>0</v>
      </c>
      <c r="W527" s="11"/>
    </row>
    <row r="528" spans="7:23" x14ac:dyDescent="0.3">
      <c r="G528" s="26"/>
      <c r="H528" s="11">
        <v>7</v>
      </c>
      <c r="I528" s="11" t="s">
        <v>9</v>
      </c>
      <c r="J528" s="27">
        <v>870</v>
      </c>
      <c r="K528" s="28">
        <v>0.75</v>
      </c>
      <c r="L528" s="29">
        <v>0</v>
      </c>
      <c r="M528" s="29">
        <v>102159</v>
      </c>
      <c r="N528" s="30">
        <v>0</v>
      </c>
      <c r="O528" s="30">
        <f t="shared" si="99"/>
        <v>76619.25</v>
      </c>
      <c r="P528" s="31">
        <v>1.27E-4</v>
      </c>
      <c r="Q528" s="32">
        <f t="shared" si="100"/>
        <v>9.7306447499999997</v>
      </c>
      <c r="R528" s="29">
        <v>0</v>
      </c>
      <c r="S528" s="30">
        <v>0</v>
      </c>
      <c r="T528" s="30">
        <f t="shared" si="101"/>
        <v>0</v>
      </c>
      <c r="U528" s="33">
        <v>1.34E-4</v>
      </c>
      <c r="V528" s="34">
        <f t="shared" si="102"/>
        <v>0</v>
      </c>
      <c r="W528" s="11"/>
    </row>
    <row r="529" spans="7:23" x14ac:dyDescent="0.3">
      <c r="G529" s="26"/>
      <c r="H529" s="11">
        <v>8</v>
      </c>
      <c r="I529" s="11" t="s">
        <v>23</v>
      </c>
      <c r="J529" s="27">
        <v>870</v>
      </c>
      <c r="K529" s="28">
        <v>0.75</v>
      </c>
      <c r="L529" s="29">
        <v>0</v>
      </c>
      <c r="M529" s="29">
        <v>102159</v>
      </c>
      <c r="N529" s="30">
        <v>0</v>
      </c>
      <c r="O529" s="30">
        <f t="shared" si="99"/>
        <v>76619.25</v>
      </c>
      <c r="P529" s="31">
        <v>1.8699999999999999E-4</v>
      </c>
      <c r="Q529" s="32">
        <f t="shared" si="100"/>
        <v>14.327799749999999</v>
      </c>
      <c r="R529" s="29">
        <v>0</v>
      </c>
      <c r="S529" s="30">
        <v>0</v>
      </c>
      <c r="T529" s="30">
        <f t="shared" si="101"/>
        <v>0</v>
      </c>
      <c r="U529" s="33">
        <v>1.9599999999999999E-4</v>
      </c>
      <c r="V529" s="34">
        <f t="shared" si="102"/>
        <v>0</v>
      </c>
      <c r="W529" s="11"/>
    </row>
    <row r="530" spans="7:23" x14ac:dyDescent="0.3">
      <c r="G530" s="26"/>
      <c r="H530" s="11">
        <v>9</v>
      </c>
      <c r="I530" s="11" t="s">
        <v>0</v>
      </c>
      <c r="J530" s="27">
        <v>870</v>
      </c>
      <c r="K530" s="28">
        <v>0.75</v>
      </c>
      <c r="L530" s="29">
        <v>0</v>
      </c>
      <c r="M530" s="29">
        <v>102159</v>
      </c>
      <c r="N530" s="30">
        <v>0</v>
      </c>
      <c r="O530" s="30">
        <f t="shared" si="99"/>
        <v>76619.25</v>
      </c>
      <c r="P530" s="31">
        <v>2.6600000000000001E-4</v>
      </c>
      <c r="Q530" s="32">
        <f t="shared" si="100"/>
        <v>20.380720500000002</v>
      </c>
      <c r="R530" s="29">
        <v>0</v>
      </c>
      <c r="S530" s="30">
        <v>0</v>
      </c>
      <c r="T530" s="30">
        <f t="shared" si="101"/>
        <v>0</v>
      </c>
      <c r="U530" s="33">
        <v>2.8299999999999999E-4</v>
      </c>
      <c r="V530" s="34">
        <f t="shared" si="102"/>
        <v>0</v>
      </c>
      <c r="W530" s="11"/>
    </row>
    <row r="531" spans="7:23" x14ac:dyDescent="0.3">
      <c r="G531" s="26"/>
      <c r="H531" s="11">
        <v>29</v>
      </c>
      <c r="I531" s="11" t="s">
        <v>24</v>
      </c>
      <c r="J531" s="27">
        <v>870</v>
      </c>
      <c r="K531" s="28">
        <v>0.75</v>
      </c>
      <c r="L531" s="29">
        <v>0</v>
      </c>
      <c r="M531" s="29">
        <v>102159</v>
      </c>
      <c r="N531" s="30">
        <v>0</v>
      </c>
      <c r="O531" s="30">
        <f t="shared" si="99"/>
        <v>76619.25</v>
      </c>
      <c r="P531" s="31">
        <v>3.1029999999999999E-3</v>
      </c>
      <c r="Q531" s="32">
        <f t="shared" si="100"/>
        <v>237.74953274999999</v>
      </c>
      <c r="R531" s="29">
        <v>0</v>
      </c>
      <c r="S531" s="30">
        <v>0</v>
      </c>
      <c r="T531" s="30">
        <f t="shared" si="101"/>
        <v>0</v>
      </c>
      <c r="U531" s="33">
        <v>3.2200000000000002E-3</v>
      </c>
      <c r="V531" s="34">
        <f t="shared" si="102"/>
        <v>0</v>
      </c>
      <c r="W531" s="11"/>
    </row>
    <row r="532" spans="7:23" x14ac:dyDescent="0.3">
      <c r="G532" s="26"/>
      <c r="H532" s="11">
        <v>38</v>
      </c>
      <c r="I532" s="11" t="s">
        <v>12</v>
      </c>
      <c r="J532" s="27">
        <v>870</v>
      </c>
      <c r="K532" s="28">
        <v>0.75</v>
      </c>
      <c r="L532" s="29">
        <v>0</v>
      </c>
      <c r="M532" s="29">
        <v>102159</v>
      </c>
      <c r="N532" s="30">
        <v>0</v>
      </c>
      <c r="O532" s="30">
        <f t="shared" si="99"/>
        <v>76619.25</v>
      </c>
      <c r="P532" s="31">
        <v>7.8999999999999996E-5</v>
      </c>
      <c r="Q532" s="32">
        <f t="shared" si="100"/>
        <v>6.0529207499999993</v>
      </c>
      <c r="R532" s="29">
        <v>0</v>
      </c>
      <c r="S532" s="30">
        <v>0</v>
      </c>
      <c r="T532" s="30">
        <f t="shared" si="101"/>
        <v>0</v>
      </c>
      <c r="U532" s="33">
        <v>8.2999999999999998E-5</v>
      </c>
      <c r="V532" s="34">
        <f t="shared" si="102"/>
        <v>0</v>
      </c>
      <c r="W532" s="11"/>
    </row>
    <row r="533" spans="7:23" x14ac:dyDescent="0.3">
      <c r="G533" s="26"/>
      <c r="H533" s="11">
        <v>55</v>
      </c>
      <c r="I533" s="11" t="s">
        <v>26</v>
      </c>
      <c r="J533" s="27">
        <v>870</v>
      </c>
      <c r="K533" s="28">
        <v>0.75</v>
      </c>
      <c r="L533" s="29">
        <v>0</v>
      </c>
      <c r="M533" s="29">
        <v>102159</v>
      </c>
      <c r="N533" s="30">
        <v>0</v>
      </c>
      <c r="O533" s="30">
        <f t="shared" si="99"/>
        <v>76619.25</v>
      </c>
      <c r="P533" s="31">
        <v>1.5699999999999999E-4</v>
      </c>
      <c r="Q533" s="32">
        <f t="shared" si="100"/>
        <v>12.02922225</v>
      </c>
      <c r="R533" s="29">
        <v>0</v>
      </c>
      <c r="S533" s="30">
        <v>0</v>
      </c>
      <c r="T533" s="30">
        <f t="shared" si="101"/>
        <v>0</v>
      </c>
      <c r="U533" s="33">
        <v>2.1100000000000001E-4</v>
      </c>
      <c r="V533" s="34">
        <f t="shared" si="102"/>
        <v>0</v>
      </c>
      <c r="W533" s="11"/>
    </row>
    <row r="534" spans="7:23" x14ac:dyDescent="0.3">
      <c r="G534" s="26"/>
      <c r="H534" s="11">
        <v>71</v>
      </c>
      <c r="I534" s="11" t="s">
        <v>18</v>
      </c>
      <c r="J534" s="27">
        <v>870</v>
      </c>
      <c r="K534" s="28">
        <v>0</v>
      </c>
      <c r="L534" s="29">
        <v>0</v>
      </c>
      <c r="M534" s="29">
        <v>102159</v>
      </c>
      <c r="N534" s="30">
        <v>0</v>
      </c>
      <c r="O534" s="30">
        <f t="shared" si="99"/>
        <v>0</v>
      </c>
      <c r="P534" s="31">
        <v>1.1E-5</v>
      </c>
      <c r="Q534" s="32">
        <f t="shared" si="100"/>
        <v>0</v>
      </c>
      <c r="R534" s="29">
        <v>0</v>
      </c>
      <c r="S534" s="30">
        <v>0</v>
      </c>
      <c r="T534" s="30">
        <f t="shared" si="101"/>
        <v>0</v>
      </c>
      <c r="U534" s="33">
        <v>1.2E-5</v>
      </c>
      <c r="V534" s="34">
        <f t="shared" si="102"/>
        <v>0</v>
      </c>
      <c r="W534" s="11"/>
    </row>
    <row r="535" spans="7:23" x14ac:dyDescent="0.3">
      <c r="G535" s="26"/>
      <c r="H535" s="11">
        <v>72</v>
      </c>
      <c r="I535" s="11" t="s">
        <v>28</v>
      </c>
      <c r="J535" s="27">
        <v>870</v>
      </c>
      <c r="K535" s="28">
        <v>0</v>
      </c>
      <c r="L535" s="29">
        <v>0</v>
      </c>
      <c r="M535" s="29">
        <v>102159</v>
      </c>
      <c r="N535" s="30">
        <v>0</v>
      </c>
      <c r="O535" s="30">
        <f t="shared" si="99"/>
        <v>0</v>
      </c>
      <c r="P535" s="31">
        <v>3.1799999999999998E-4</v>
      </c>
      <c r="Q535" s="32">
        <f t="shared" si="100"/>
        <v>0</v>
      </c>
      <c r="R535" s="29">
        <v>0</v>
      </c>
      <c r="S535" s="30">
        <v>0</v>
      </c>
      <c r="T535" s="30">
        <f t="shared" si="101"/>
        <v>0</v>
      </c>
      <c r="U535" s="33">
        <v>3.3700000000000001E-4</v>
      </c>
      <c r="V535" s="34">
        <f t="shared" si="102"/>
        <v>0</v>
      </c>
      <c r="W535" s="11"/>
    </row>
    <row r="536" spans="7:23" x14ac:dyDescent="0.3">
      <c r="G536" s="26"/>
      <c r="H536" s="11">
        <v>94</v>
      </c>
      <c r="I536" s="11" t="s">
        <v>149</v>
      </c>
      <c r="J536" s="27">
        <v>870</v>
      </c>
      <c r="K536" s="28">
        <v>0.75</v>
      </c>
      <c r="L536" s="29">
        <v>0</v>
      </c>
      <c r="M536" s="29">
        <v>102159</v>
      </c>
      <c r="N536" s="30">
        <v>0</v>
      </c>
      <c r="O536" s="30">
        <f t="shared" si="99"/>
        <v>76619.25</v>
      </c>
      <c r="P536" s="31">
        <v>0</v>
      </c>
      <c r="Q536" s="32">
        <f t="shared" si="100"/>
        <v>0</v>
      </c>
      <c r="R536" s="29">
        <v>0</v>
      </c>
      <c r="S536" s="30">
        <v>0</v>
      </c>
      <c r="T536" s="30">
        <f t="shared" si="101"/>
        <v>0</v>
      </c>
      <c r="U536" s="33">
        <v>0</v>
      </c>
      <c r="V536" s="34">
        <f t="shared" si="102"/>
        <v>0</v>
      </c>
      <c r="W536" s="11"/>
    </row>
    <row r="537" spans="7:23" x14ac:dyDescent="0.3">
      <c r="G537" s="26"/>
      <c r="H537" s="11">
        <v>117</v>
      </c>
      <c r="I537" s="11" t="s">
        <v>21</v>
      </c>
      <c r="J537" s="27">
        <v>870</v>
      </c>
      <c r="K537" s="28">
        <v>0.75</v>
      </c>
      <c r="L537" s="29">
        <v>0</v>
      </c>
      <c r="M537" s="29">
        <v>102159</v>
      </c>
      <c r="N537" s="30">
        <v>0</v>
      </c>
      <c r="O537" s="30">
        <f t="shared" si="99"/>
        <v>76619.25</v>
      </c>
      <c r="P537" s="31">
        <v>2.7300000000000002E-4</v>
      </c>
      <c r="Q537" s="32">
        <f t="shared" si="100"/>
        <v>20.917055250000001</v>
      </c>
      <c r="R537" s="29">
        <v>0</v>
      </c>
      <c r="S537" s="30">
        <v>0</v>
      </c>
      <c r="T537" s="30">
        <f t="shared" si="101"/>
        <v>0</v>
      </c>
      <c r="U537" s="33">
        <v>2.8800000000000001E-4</v>
      </c>
      <c r="V537" s="34">
        <f t="shared" si="102"/>
        <v>0</v>
      </c>
      <c r="W537" s="11"/>
    </row>
    <row r="538" spans="7:23" x14ac:dyDescent="0.3">
      <c r="G538" s="26"/>
      <c r="H538" s="11">
        <v>122</v>
      </c>
      <c r="I538" s="11" t="s">
        <v>138</v>
      </c>
      <c r="J538" s="27">
        <v>870</v>
      </c>
      <c r="K538" s="28">
        <v>0.75</v>
      </c>
      <c r="L538" s="29">
        <v>0</v>
      </c>
      <c r="M538" s="29">
        <v>102159</v>
      </c>
      <c r="N538" s="30">
        <v>0</v>
      </c>
      <c r="O538" s="30">
        <f t="shared" si="99"/>
        <v>76619.25</v>
      </c>
      <c r="P538" s="31">
        <v>0</v>
      </c>
      <c r="Q538" s="32">
        <f t="shared" si="100"/>
        <v>0</v>
      </c>
      <c r="R538" s="29">
        <v>0</v>
      </c>
      <c r="S538" s="30">
        <v>0</v>
      </c>
      <c r="T538" s="30">
        <f t="shared" si="101"/>
        <v>0</v>
      </c>
      <c r="U538" s="33">
        <v>0</v>
      </c>
      <c r="V538" s="34">
        <f t="shared" si="102"/>
        <v>0</v>
      </c>
      <c r="W538" s="11"/>
    </row>
    <row r="539" spans="7:23" ht="15" thickBot="1" x14ac:dyDescent="0.35">
      <c r="G539" s="35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7"/>
    </row>
    <row r="540" spans="7:23" x14ac:dyDescent="0.3">
      <c r="G540" s="11">
        <v>94</v>
      </c>
      <c r="H540" s="11" t="s">
        <v>149</v>
      </c>
      <c r="I540" s="11"/>
      <c r="J540" s="27"/>
      <c r="K540" s="28"/>
      <c r="L540" s="30"/>
      <c r="M540" s="30"/>
      <c r="N540" s="30"/>
      <c r="O540" s="30"/>
      <c r="P540" s="33"/>
      <c r="Q540" s="32">
        <f>SUM(Q504:Q539)</f>
        <v>3829404.4813620001</v>
      </c>
      <c r="R540" s="30"/>
      <c r="S540" s="30"/>
      <c r="T540" s="30"/>
      <c r="U540" s="33"/>
      <c r="V540" s="32">
        <f>SUM(V504:V539)</f>
        <v>1792635.8445989997</v>
      </c>
      <c r="W540" s="38">
        <f>Q540+V540</f>
        <v>5622040.3259609994</v>
      </c>
    </row>
    <row r="541" spans="7:23" x14ac:dyDescent="0.3">
      <c r="G541" s="11"/>
      <c r="H541" s="11"/>
      <c r="I541" s="11"/>
      <c r="J541" s="27"/>
      <c r="K541" s="28"/>
      <c r="L541" s="30"/>
      <c r="M541" s="30"/>
      <c r="N541" s="30"/>
      <c r="O541" s="30"/>
      <c r="P541" s="33"/>
      <c r="Q541" s="32"/>
      <c r="R541" s="30"/>
      <c r="S541" s="30"/>
      <c r="T541" s="30"/>
      <c r="U541" s="33"/>
      <c r="V541" s="32"/>
      <c r="W541" s="11"/>
    </row>
    <row r="542" spans="7:23" ht="15" thickBot="1" x14ac:dyDescent="0.35">
      <c r="G542" s="11"/>
      <c r="H542" s="11"/>
      <c r="I542" s="11"/>
      <c r="J542" s="12" t="s">
        <v>100</v>
      </c>
      <c r="K542" s="13" t="s">
        <v>101</v>
      </c>
      <c r="L542" s="14" t="s">
        <v>102</v>
      </c>
      <c r="M542" s="14" t="s">
        <v>103</v>
      </c>
      <c r="N542" s="14" t="s">
        <v>104</v>
      </c>
      <c r="O542" s="14" t="s">
        <v>105</v>
      </c>
      <c r="P542" s="15" t="s">
        <v>106</v>
      </c>
      <c r="Q542" s="16" t="s">
        <v>107</v>
      </c>
      <c r="R542" s="14" t="s">
        <v>108</v>
      </c>
      <c r="S542" s="14" t="s">
        <v>109</v>
      </c>
      <c r="T542" s="14" t="s">
        <v>110</v>
      </c>
      <c r="U542" s="15" t="s">
        <v>111</v>
      </c>
      <c r="V542" s="16" t="s">
        <v>112</v>
      </c>
      <c r="W542" s="11"/>
    </row>
    <row r="543" spans="7:23" ht="15.6" x14ac:dyDescent="0.3">
      <c r="G543" s="17">
        <v>96</v>
      </c>
      <c r="H543" s="18" t="s">
        <v>150</v>
      </c>
      <c r="I543" s="19"/>
      <c r="J543" s="20"/>
      <c r="K543" s="21"/>
      <c r="L543" s="22"/>
      <c r="M543" s="22"/>
      <c r="N543" s="22"/>
      <c r="O543" s="22"/>
      <c r="P543" s="23"/>
      <c r="Q543" s="24"/>
      <c r="R543" s="22"/>
      <c r="S543" s="22"/>
      <c r="T543" s="22"/>
      <c r="U543" s="23"/>
      <c r="V543" s="25"/>
      <c r="W543" s="11"/>
    </row>
    <row r="544" spans="7:23" x14ac:dyDescent="0.3">
      <c r="G544" s="26"/>
      <c r="H544" s="11">
        <v>1</v>
      </c>
      <c r="I544" s="11" t="s">
        <v>11</v>
      </c>
      <c r="J544" s="27">
        <v>368</v>
      </c>
      <c r="K544" s="28">
        <v>1</v>
      </c>
      <c r="L544" s="29">
        <v>42550986</v>
      </c>
      <c r="M544" s="29">
        <v>250982</v>
      </c>
      <c r="N544" s="30">
        <v>7985298</v>
      </c>
      <c r="O544" s="30">
        <f t="shared" ref="O544:O560" si="103">(L544+M544-N544)*K544</f>
        <v>34816670</v>
      </c>
      <c r="P544" s="31">
        <v>1.91E-3</v>
      </c>
      <c r="Q544" s="32">
        <f t="shared" ref="Q544:Q560" si="104">O544*P544</f>
        <v>66499.839699999997</v>
      </c>
      <c r="R544" s="29">
        <v>1947335</v>
      </c>
      <c r="S544" s="30">
        <v>711799</v>
      </c>
      <c r="T544" s="30">
        <f t="shared" ref="T544:T560" si="105">(R544-S544)*K544</f>
        <v>1235536</v>
      </c>
      <c r="U544" s="33">
        <v>1.9740000000000001E-3</v>
      </c>
      <c r="V544" s="34">
        <f t="shared" ref="V544:V560" si="106">T544*U544</f>
        <v>2438.9480640000002</v>
      </c>
      <c r="W544" s="11"/>
    </row>
    <row r="545" spans="7:23" x14ac:dyDescent="0.3">
      <c r="G545" s="26"/>
      <c r="H545" s="11">
        <v>2</v>
      </c>
      <c r="I545" s="11" t="s">
        <v>27</v>
      </c>
      <c r="J545" s="27">
        <v>368</v>
      </c>
      <c r="K545" s="28">
        <v>1</v>
      </c>
      <c r="L545" s="29">
        <v>42550986</v>
      </c>
      <c r="M545" s="29">
        <v>250982</v>
      </c>
      <c r="N545" s="30">
        <v>7985298</v>
      </c>
      <c r="O545" s="30">
        <f t="shared" si="103"/>
        <v>34816670</v>
      </c>
      <c r="P545" s="31">
        <v>2.6899999999999998E-4</v>
      </c>
      <c r="Q545" s="32">
        <f t="shared" si="104"/>
        <v>9365.6842299999989</v>
      </c>
      <c r="R545" s="29">
        <v>1947335</v>
      </c>
      <c r="S545" s="30">
        <v>711799</v>
      </c>
      <c r="T545" s="30">
        <f t="shared" si="105"/>
        <v>1235536</v>
      </c>
      <c r="U545" s="33">
        <v>2.9500000000000001E-4</v>
      </c>
      <c r="V545" s="34">
        <f t="shared" si="106"/>
        <v>364.48312000000004</v>
      </c>
      <c r="W545" s="11"/>
    </row>
    <row r="546" spans="7:23" x14ac:dyDescent="0.3">
      <c r="G546" s="26"/>
      <c r="H546" s="11">
        <v>3</v>
      </c>
      <c r="I546" s="11" t="s">
        <v>20</v>
      </c>
      <c r="J546" s="27">
        <v>368</v>
      </c>
      <c r="K546" s="28">
        <v>1</v>
      </c>
      <c r="L546" s="29">
        <v>42550986</v>
      </c>
      <c r="M546" s="29">
        <v>250982</v>
      </c>
      <c r="N546" s="30">
        <v>7985298</v>
      </c>
      <c r="O546" s="30">
        <f t="shared" si="103"/>
        <v>34816670</v>
      </c>
      <c r="P546" s="31">
        <v>5.9699999999999998E-4</v>
      </c>
      <c r="Q546" s="32">
        <f t="shared" si="104"/>
        <v>20785.55199</v>
      </c>
      <c r="R546" s="29">
        <v>1947335</v>
      </c>
      <c r="S546" s="30">
        <v>711799</v>
      </c>
      <c r="T546" s="30">
        <f t="shared" si="105"/>
        <v>1235536</v>
      </c>
      <c r="U546" s="33">
        <v>6.3100000000000005E-4</v>
      </c>
      <c r="V546" s="34">
        <f t="shared" si="106"/>
        <v>779.62321600000007</v>
      </c>
      <c r="W546" s="11"/>
    </row>
    <row r="547" spans="7:23" x14ac:dyDescent="0.3">
      <c r="G547" s="26"/>
      <c r="H547" s="11">
        <v>4</v>
      </c>
      <c r="I547" s="11" t="s">
        <v>10</v>
      </c>
      <c r="J547" s="27">
        <v>368</v>
      </c>
      <c r="K547" s="28">
        <v>1</v>
      </c>
      <c r="L547" s="29">
        <v>42550986</v>
      </c>
      <c r="M547" s="29">
        <v>250982</v>
      </c>
      <c r="N547" s="30">
        <v>7985298</v>
      </c>
      <c r="O547" s="30">
        <f t="shared" si="103"/>
        <v>34816670</v>
      </c>
      <c r="P547" s="31">
        <v>9.2750000000000003E-3</v>
      </c>
      <c r="Q547" s="32">
        <f t="shared" si="104"/>
        <v>322924.61424999998</v>
      </c>
      <c r="R547" s="29">
        <v>1947335</v>
      </c>
      <c r="S547" s="30">
        <v>711799</v>
      </c>
      <c r="T547" s="30">
        <f t="shared" si="105"/>
        <v>1235536</v>
      </c>
      <c r="U547" s="33">
        <v>9.2949999999999994E-3</v>
      </c>
      <c r="V547" s="34">
        <f t="shared" si="106"/>
        <v>11484.307119999999</v>
      </c>
      <c r="W547" s="11"/>
    </row>
    <row r="548" spans="7:23" x14ac:dyDescent="0.3">
      <c r="G548" s="26"/>
      <c r="H548" s="11">
        <v>6</v>
      </c>
      <c r="I548" s="11" t="s">
        <v>118</v>
      </c>
      <c r="J548" s="27">
        <v>368</v>
      </c>
      <c r="K548" s="28">
        <v>1</v>
      </c>
      <c r="L548" s="29">
        <v>42550986</v>
      </c>
      <c r="M548" s="29">
        <v>250982</v>
      </c>
      <c r="N548" s="30">
        <v>7985298</v>
      </c>
      <c r="O548" s="30">
        <f t="shared" si="103"/>
        <v>34816670</v>
      </c>
      <c r="P548" s="31">
        <v>0</v>
      </c>
      <c r="Q548" s="32">
        <f t="shared" si="104"/>
        <v>0</v>
      </c>
      <c r="R548" s="29">
        <v>1947335</v>
      </c>
      <c r="S548" s="30">
        <v>711799</v>
      </c>
      <c r="T548" s="30">
        <f t="shared" si="105"/>
        <v>1235536</v>
      </c>
      <c r="U548" s="33">
        <v>0</v>
      </c>
      <c r="V548" s="34">
        <f t="shared" si="106"/>
        <v>0</v>
      </c>
      <c r="W548" s="11"/>
    </row>
    <row r="549" spans="7:23" x14ac:dyDescent="0.3">
      <c r="G549" s="26"/>
      <c r="H549" s="11">
        <v>7</v>
      </c>
      <c r="I549" s="11" t="s">
        <v>9</v>
      </c>
      <c r="J549" s="27">
        <v>368</v>
      </c>
      <c r="K549" s="28">
        <v>1</v>
      </c>
      <c r="L549" s="29">
        <v>42550986</v>
      </c>
      <c r="M549" s="29">
        <v>250982</v>
      </c>
      <c r="N549" s="30">
        <v>7985298</v>
      </c>
      <c r="O549" s="30">
        <f t="shared" si="103"/>
        <v>34816670</v>
      </c>
      <c r="P549" s="31">
        <v>1.27E-4</v>
      </c>
      <c r="Q549" s="32">
        <f t="shared" si="104"/>
        <v>4421.7170900000001</v>
      </c>
      <c r="R549" s="29">
        <v>1947335</v>
      </c>
      <c r="S549" s="30">
        <v>711799</v>
      </c>
      <c r="T549" s="30">
        <f t="shared" si="105"/>
        <v>1235536</v>
      </c>
      <c r="U549" s="33">
        <v>1.34E-4</v>
      </c>
      <c r="V549" s="34">
        <f t="shared" si="106"/>
        <v>165.561824</v>
      </c>
      <c r="W549" s="11"/>
    </row>
    <row r="550" spans="7:23" x14ac:dyDescent="0.3">
      <c r="G550" s="26"/>
      <c r="H550" s="11">
        <v>8</v>
      </c>
      <c r="I550" s="11" t="s">
        <v>23</v>
      </c>
      <c r="J550" s="27">
        <v>368</v>
      </c>
      <c r="K550" s="28">
        <v>1</v>
      </c>
      <c r="L550" s="29">
        <v>42550986</v>
      </c>
      <c r="M550" s="29">
        <v>250982</v>
      </c>
      <c r="N550" s="30">
        <v>7985298</v>
      </c>
      <c r="O550" s="30">
        <f t="shared" si="103"/>
        <v>34816670</v>
      </c>
      <c r="P550" s="31">
        <v>1.8699999999999999E-4</v>
      </c>
      <c r="Q550" s="32">
        <f t="shared" si="104"/>
        <v>6510.7172899999996</v>
      </c>
      <c r="R550" s="29">
        <v>1947335</v>
      </c>
      <c r="S550" s="30">
        <v>711799</v>
      </c>
      <c r="T550" s="30">
        <f t="shared" si="105"/>
        <v>1235536</v>
      </c>
      <c r="U550" s="33">
        <v>1.9599999999999999E-4</v>
      </c>
      <c r="V550" s="34">
        <f t="shared" si="106"/>
        <v>242.16505599999999</v>
      </c>
      <c r="W550" s="11"/>
    </row>
    <row r="551" spans="7:23" x14ac:dyDescent="0.3">
      <c r="G551" s="26"/>
      <c r="H551" s="11">
        <v>9</v>
      </c>
      <c r="I551" s="11" t="s">
        <v>0</v>
      </c>
      <c r="J551" s="27">
        <v>368</v>
      </c>
      <c r="K551" s="28">
        <v>1</v>
      </c>
      <c r="L551" s="29">
        <v>42550986</v>
      </c>
      <c r="M551" s="29">
        <v>250982</v>
      </c>
      <c r="N551" s="30">
        <v>7985298</v>
      </c>
      <c r="O551" s="30">
        <f t="shared" si="103"/>
        <v>34816670</v>
      </c>
      <c r="P551" s="31">
        <v>2.6600000000000001E-4</v>
      </c>
      <c r="Q551" s="32">
        <f t="shared" si="104"/>
        <v>9261.2342200000003</v>
      </c>
      <c r="R551" s="29">
        <v>1947335</v>
      </c>
      <c r="S551" s="30">
        <v>711799</v>
      </c>
      <c r="T551" s="30">
        <f t="shared" si="105"/>
        <v>1235536</v>
      </c>
      <c r="U551" s="33">
        <v>2.8299999999999999E-4</v>
      </c>
      <c r="V551" s="34">
        <f t="shared" si="106"/>
        <v>349.65668799999997</v>
      </c>
      <c r="W551" s="11"/>
    </row>
    <row r="552" spans="7:23" x14ac:dyDescent="0.3">
      <c r="G552" s="26"/>
      <c r="H552" s="11">
        <v>17</v>
      </c>
      <c r="I552" s="11" t="s">
        <v>16</v>
      </c>
      <c r="J552" s="27">
        <v>368</v>
      </c>
      <c r="K552" s="28">
        <v>1</v>
      </c>
      <c r="L552" s="29">
        <v>42550986</v>
      </c>
      <c r="M552" s="29">
        <v>250982</v>
      </c>
      <c r="N552" s="30">
        <v>7985298</v>
      </c>
      <c r="O552" s="30">
        <f t="shared" si="103"/>
        <v>34816670</v>
      </c>
      <c r="P552" s="31">
        <v>7.5799999999999999E-4</v>
      </c>
      <c r="Q552" s="32">
        <f t="shared" si="104"/>
        <v>26391.03586</v>
      </c>
      <c r="R552" s="29">
        <v>1947335</v>
      </c>
      <c r="S552" s="30">
        <v>711799</v>
      </c>
      <c r="T552" s="30">
        <f t="shared" si="105"/>
        <v>1235536</v>
      </c>
      <c r="U552" s="33">
        <v>8.0199999999999998E-4</v>
      </c>
      <c r="V552" s="34">
        <f t="shared" si="106"/>
        <v>990.89987199999996</v>
      </c>
      <c r="W552" s="11"/>
    </row>
    <row r="553" spans="7:23" x14ac:dyDescent="0.3">
      <c r="G553" s="26"/>
      <c r="H553" s="11">
        <v>29</v>
      </c>
      <c r="I553" s="11" t="s">
        <v>24</v>
      </c>
      <c r="J553" s="27">
        <v>368</v>
      </c>
      <c r="K553" s="28">
        <v>1</v>
      </c>
      <c r="L553" s="29">
        <v>42550986</v>
      </c>
      <c r="M553" s="29">
        <v>250982</v>
      </c>
      <c r="N553" s="30">
        <v>7985298</v>
      </c>
      <c r="O553" s="30">
        <f t="shared" si="103"/>
        <v>34816670</v>
      </c>
      <c r="P553" s="31">
        <v>3.1029999999999999E-3</v>
      </c>
      <c r="Q553" s="32">
        <f t="shared" si="104"/>
        <v>108036.12701</v>
      </c>
      <c r="R553" s="29">
        <v>1947335</v>
      </c>
      <c r="S553" s="30">
        <v>711799</v>
      </c>
      <c r="T553" s="30">
        <f t="shared" si="105"/>
        <v>1235536</v>
      </c>
      <c r="U553" s="33">
        <v>3.2200000000000002E-3</v>
      </c>
      <c r="V553" s="34">
        <f t="shared" si="106"/>
        <v>3978.4259200000001</v>
      </c>
      <c r="W553" s="11"/>
    </row>
    <row r="554" spans="7:23" x14ac:dyDescent="0.3">
      <c r="G554" s="26"/>
      <c r="H554" s="11">
        <v>38</v>
      </c>
      <c r="I554" s="11" t="s">
        <v>12</v>
      </c>
      <c r="J554" s="27">
        <v>368</v>
      </c>
      <c r="K554" s="28">
        <v>1</v>
      </c>
      <c r="L554" s="29">
        <v>42550986</v>
      </c>
      <c r="M554" s="29">
        <v>250982</v>
      </c>
      <c r="N554" s="30">
        <v>7985298</v>
      </c>
      <c r="O554" s="30">
        <f t="shared" si="103"/>
        <v>34816670</v>
      </c>
      <c r="P554" s="31">
        <v>7.8999999999999996E-5</v>
      </c>
      <c r="Q554" s="32">
        <f t="shared" si="104"/>
        <v>2750.5169299999998</v>
      </c>
      <c r="R554" s="29">
        <v>1947335</v>
      </c>
      <c r="S554" s="30">
        <v>711799</v>
      </c>
      <c r="T554" s="30">
        <f t="shared" si="105"/>
        <v>1235536</v>
      </c>
      <c r="U554" s="33">
        <v>8.2999999999999998E-5</v>
      </c>
      <c r="V554" s="34">
        <f t="shared" si="106"/>
        <v>102.549488</v>
      </c>
      <c r="W554" s="11"/>
    </row>
    <row r="555" spans="7:23" x14ac:dyDescent="0.3">
      <c r="G555" s="26"/>
      <c r="H555" s="11">
        <v>55</v>
      </c>
      <c r="I555" s="11" t="s">
        <v>26</v>
      </c>
      <c r="J555" s="27">
        <v>368</v>
      </c>
      <c r="K555" s="28">
        <v>1</v>
      </c>
      <c r="L555" s="29">
        <v>42550986</v>
      </c>
      <c r="M555" s="29">
        <v>250982</v>
      </c>
      <c r="N555" s="30">
        <v>7985298</v>
      </c>
      <c r="O555" s="30">
        <f t="shared" si="103"/>
        <v>34816670</v>
      </c>
      <c r="P555" s="31">
        <v>1.5699999999999999E-4</v>
      </c>
      <c r="Q555" s="32">
        <f t="shared" si="104"/>
        <v>5466.2171899999994</v>
      </c>
      <c r="R555" s="29">
        <v>1947335</v>
      </c>
      <c r="S555" s="30">
        <v>711799</v>
      </c>
      <c r="T555" s="30">
        <f t="shared" si="105"/>
        <v>1235536</v>
      </c>
      <c r="U555" s="33">
        <v>2.1100000000000001E-4</v>
      </c>
      <c r="V555" s="34">
        <f t="shared" si="106"/>
        <v>260.69809600000002</v>
      </c>
      <c r="W555" s="11"/>
    </row>
    <row r="556" spans="7:23" x14ac:dyDescent="0.3">
      <c r="G556" s="26"/>
      <c r="H556" s="11">
        <v>71</v>
      </c>
      <c r="I556" s="11" t="s">
        <v>18</v>
      </c>
      <c r="J556" s="27">
        <v>368</v>
      </c>
      <c r="K556" s="28">
        <v>0</v>
      </c>
      <c r="L556" s="29">
        <v>42550986</v>
      </c>
      <c r="M556" s="29">
        <v>250982</v>
      </c>
      <c r="N556" s="30">
        <v>7985298</v>
      </c>
      <c r="O556" s="30">
        <f t="shared" si="103"/>
        <v>0</v>
      </c>
      <c r="P556" s="31">
        <v>1.1E-5</v>
      </c>
      <c r="Q556" s="32">
        <f t="shared" si="104"/>
        <v>0</v>
      </c>
      <c r="R556" s="29">
        <v>1947335</v>
      </c>
      <c r="S556" s="30">
        <v>711799</v>
      </c>
      <c r="T556" s="30">
        <f t="shared" si="105"/>
        <v>0</v>
      </c>
      <c r="U556" s="33">
        <v>1.2E-5</v>
      </c>
      <c r="V556" s="34">
        <f t="shared" si="106"/>
        <v>0</v>
      </c>
      <c r="W556" s="11"/>
    </row>
    <row r="557" spans="7:23" x14ac:dyDescent="0.3">
      <c r="G557" s="26"/>
      <c r="H557" s="11">
        <v>72</v>
      </c>
      <c r="I557" s="11" t="s">
        <v>28</v>
      </c>
      <c r="J557" s="27">
        <v>368</v>
      </c>
      <c r="K557" s="28">
        <v>0</v>
      </c>
      <c r="L557" s="29">
        <v>42550986</v>
      </c>
      <c r="M557" s="29">
        <v>250982</v>
      </c>
      <c r="N557" s="30">
        <v>7985298</v>
      </c>
      <c r="O557" s="30">
        <f t="shared" si="103"/>
        <v>0</v>
      </c>
      <c r="P557" s="31">
        <v>3.1799999999999998E-4</v>
      </c>
      <c r="Q557" s="32">
        <f t="shared" si="104"/>
        <v>0</v>
      </c>
      <c r="R557" s="29">
        <v>1947335</v>
      </c>
      <c r="S557" s="30">
        <v>711799</v>
      </c>
      <c r="T557" s="30">
        <f t="shared" si="105"/>
        <v>0</v>
      </c>
      <c r="U557" s="33">
        <v>3.3700000000000001E-4</v>
      </c>
      <c r="V557" s="34">
        <f t="shared" si="106"/>
        <v>0</v>
      </c>
      <c r="W557" s="11"/>
    </row>
    <row r="558" spans="7:23" x14ac:dyDescent="0.3">
      <c r="G558" s="26"/>
      <c r="H558" s="11">
        <v>96</v>
      </c>
      <c r="I558" s="11" t="s">
        <v>150</v>
      </c>
      <c r="J558" s="27">
        <v>368</v>
      </c>
      <c r="K558" s="28">
        <v>1</v>
      </c>
      <c r="L558" s="29">
        <v>42550986</v>
      </c>
      <c r="M558" s="29">
        <v>250982</v>
      </c>
      <c r="N558" s="30">
        <v>7985298</v>
      </c>
      <c r="O558" s="30">
        <f t="shared" si="103"/>
        <v>34816670</v>
      </c>
      <c r="P558" s="31">
        <v>0</v>
      </c>
      <c r="Q558" s="32">
        <f t="shared" si="104"/>
        <v>0</v>
      </c>
      <c r="R558" s="29">
        <v>1947335</v>
      </c>
      <c r="S558" s="30">
        <v>711799</v>
      </c>
      <c r="T558" s="30">
        <f t="shared" si="105"/>
        <v>1235536</v>
      </c>
      <c r="U558" s="33">
        <v>0</v>
      </c>
      <c r="V558" s="34">
        <f t="shared" si="106"/>
        <v>0</v>
      </c>
      <c r="W558" s="11"/>
    </row>
    <row r="559" spans="7:23" x14ac:dyDescent="0.3">
      <c r="G559" s="26"/>
      <c r="H559" s="11">
        <v>117</v>
      </c>
      <c r="I559" s="11" t="s">
        <v>21</v>
      </c>
      <c r="J559" s="27">
        <v>368</v>
      </c>
      <c r="K559" s="28">
        <v>1</v>
      </c>
      <c r="L559" s="29">
        <v>42550986</v>
      </c>
      <c r="M559" s="29">
        <v>250982</v>
      </c>
      <c r="N559" s="30">
        <v>7985298</v>
      </c>
      <c r="O559" s="30">
        <f t="shared" si="103"/>
        <v>34816670</v>
      </c>
      <c r="P559" s="31">
        <v>2.7300000000000002E-4</v>
      </c>
      <c r="Q559" s="32">
        <f t="shared" si="104"/>
        <v>9504.9509100000014</v>
      </c>
      <c r="R559" s="29">
        <v>1947335</v>
      </c>
      <c r="S559" s="30">
        <v>711799</v>
      </c>
      <c r="T559" s="30">
        <f t="shared" si="105"/>
        <v>1235536</v>
      </c>
      <c r="U559" s="33">
        <v>2.8800000000000001E-4</v>
      </c>
      <c r="V559" s="34">
        <f t="shared" si="106"/>
        <v>355.83436799999998</v>
      </c>
      <c r="W559" s="11"/>
    </row>
    <row r="560" spans="7:23" x14ac:dyDescent="0.3">
      <c r="G560" s="26"/>
      <c r="H560" s="11">
        <v>122</v>
      </c>
      <c r="I560" s="11" t="s">
        <v>138</v>
      </c>
      <c r="J560" s="27">
        <v>368</v>
      </c>
      <c r="K560" s="28">
        <v>1</v>
      </c>
      <c r="L560" s="29">
        <v>42550986</v>
      </c>
      <c r="M560" s="29">
        <v>250982</v>
      </c>
      <c r="N560" s="30">
        <v>7985298</v>
      </c>
      <c r="O560" s="30">
        <f t="shared" si="103"/>
        <v>34816670</v>
      </c>
      <c r="P560" s="31">
        <v>0</v>
      </c>
      <c r="Q560" s="32">
        <f t="shared" si="104"/>
        <v>0</v>
      </c>
      <c r="R560" s="29">
        <v>1947335</v>
      </c>
      <c r="S560" s="30">
        <v>711799</v>
      </c>
      <c r="T560" s="30">
        <f t="shared" si="105"/>
        <v>1235536</v>
      </c>
      <c r="U560" s="33">
        <v>0</v>
      </c>
      <c r="V560" s="34">
        <f t="shared" si="106"/>
        <v>0</v>
      </c>
      <c r="W560" s="11"/>
    </row>
    <row r="561" spans="7:23" x14ac:dyDescent="0.3">
      <c r="G561" s="26"/>
      <c r="H561" s="11"/>
      <c r="I561" s="11"/>
      <c r="J561" s="27"/>
      <c r="K561" s="28"/>
      <c r="L561" s="30"/>
      <c r="M561" s="30"/>
      <c r="N561" s="30"/>
      <c r="O561" s="30"/>
      <c r="P561" s="33"/>
      <c r="Q561" s="32"/>
      <c r="R561" s="30"/>
      <c r="S561" s="30"/>
      <c r="T561" s="30"/>
      <c r="U561" s="33"/>
      <c r="V561" s="34"/>
      <c r="W561" s="11"/>
    </row>
    <row r="562" spans="7:23" ht="15.6" x14ac:dyDescent="0.3">
      <c r="G562" s="39">
        <v>96</v>
      </c>
      <c r="H562" s="40" t="s">
        <v>150</v>
      </c>
      <c r="I562" s="11"/>
      <c r="J562" s="27"/>
      <c r="K562" s="28"/>
      <c r="L562" s="30"/>
      <c r="M562" s="30"/>
      <c r="N562" s="30"/>
      <c r="O562" s="30"/>
      <c r="P562" s="33"/>
      <c r="Q562" s="32"/>
      <c r="R562" s="30"/>
      <c r="S562" s="30"/>
      <c r="T562" s="30"/>
      <c r="U562" s="33"/>
      <c r="V562" s="34"/>
      <c r="W562" s="11"/>
    </row>
    <row r="563" spans="7:23" x14ac:dyDescent="0.3">
      <c r="G563" s="26"/>
      <c r="H563" s="11">
        <v>1</v>
      </c>
      <c r="I563" s="11" t="s">
        <v>11</v>
      </c>
      <c r="J563" s="27">
        <v>871</v>
      </c>
      <c r="K563" s="28">
        <v>1</v>
      </c>
      <c r="L563" s="29">
        <v>0</v>
      </c>
      <c r="M563" s="29">
        <v>226010</v>
      </c>
      <c r="N563" s="30">
        <v>0</v>
      </c>
      <c r="O563" s="30">
        <f t="shared" ref="O563:O578" si="107">(L563+M563-N563)*K563</f>
        <v>226010</v>
      </c>
      <c r="P563" s="31">
        <v>1.91E-3</v>
      </c>
      <c r="Q563" s="32">
        <f t="shared" ref="Q563:Q578" si="108">O563*P563</f>
        <v>431.67910000000001</v>
      </c>
      <c r="R563" s="29">
        <v>0</v>
      </c>
      <c r="S563" s="30">
        <v>0</v>
      </c>
      <c r="T563" s="30">
        <f t="shared" ref="T563:T578" si="109">(R563-S563)*K563</f>
        <v>0</v>
      </c>
      <c r="U563" s="33">
        <v>1.9740000000000001E-3</v>
      </c>
      <c r="V563" s="34">
        <f t="shared" ref="V563:V578" si="110">T563*U563</f>
        <v>0</v>
      </c>
      <c r="W563" s="11"/>
    </row>
    <row r="564" spans="7:23" x14ac:dyDescent="0.3">
      <c r="G564" s="26"/>
      <c r="H564" s="11">
        <v>2</v>
      </c>
      <c r="I564" s="11" t="s">
        <v>27</v>
      </c>
      <c r="J564" s="27">
        <v>871</v>
      </c>
      <c r="K564" s="28">
        <v>1</v>
      </c>
      <c r="L564" s="29">
        <v>0</v>
      </c>
      <c r="M564" s="29">
        <v>226010</v>
      </c>
      <c r="N564" s="30">
        <v>0</v>
      </c>
      <c r="O564" s="30">
        <f t="shared" si="107"/>
        <v>226010</v>
      </c>
      <c r="P564" s="31">
        <v>2.6899999999999998E-4</v>
      </c>
      <c r="Q564" s="32">
        <f t="shared" si="108"/>
        <v>60.796689999999998</v>
      </c>
      <c r="R564" s="29">
        <v>0</v>
      </c>
      <c r="S564" s="30">
        <v>0</v>
      </c>
      <c r="T564" s="30">
        <f t="shared" si="109"/>
        <v>0</v>
      </c>
      <c r="U564" s="33">
        <v>2.9500000000000001E-4</v>
      </c>
      <c r="V564" s="34">
        <f t="shared" si="110"/>
        <v>0</v>
      </c>
      <c r="W564" s="11"/>
    </row>
    <row r="565" spans="7:23" x14ac:dyDescent="0.3">
      <c r="G565" s="26"/>
      <c r="H565" s="11">
        <v>3</v>
      </c>
      <c r="I565" s="11" t="s">
        <v>20</v>
      </c>
      <c r="J565" s="27">
        <v>871</v>
      </c>
      <c r="K565" s="28">
        <v>1</v>
      </c>
      <c r="L565" s="29">
        <v>0</v>
      </c>
      <c r="M565" s="29">
        <v>226010</v>
      </c>
      <c r="N565" s="30">
        <v>0</v>
      </c>
      <c r="O565" s="30">
        <f t="shared" si="107"/>
        <v>226010</v>
      </c>
      <c r="P565" s="31">
        <v>5.9699999999999998E-4</v>
      </c>
      <c r="Q565" s="32">
        <f t="shared" si="108"/>
        <v>134.92796999999999</v>
      </c>
      <c r="R565" s="29">
        <v>0</v>
      </c>
      <c r="S565" s="30">
        <v>0</v>
      </c>
      <c r="T565" s="30">
        <f t="shared" si="109"/>
        <v>0</v>
      </c>
      <c r="U565" s="33">
        <v>6.3100000000000005E-4</v>
      </c>
      <c r="V565" s="34">
        <f t="shared" si="110"/>
        <v>0</v>
      </c>
      <c r="W565" s="11"/>
    </row>
    <row r="566" spans="7:23" x14ac:dyDescent="0.3">
      <c r="G566" s="26"/>
      <c r="H566" s="11">
        <v>4</v>
      </c>
      <c r="I566" s="11" t="s">
        <v>10</v>
      </c>
      <c r="J566" s="27">
        <v>871</v>
      </c>
      <c r="K566" s="28">
        <v>1</v>
      </c>
      <c r="L566" s="29">
        <v>0</v>
      </c>
      <c r="M566" s="29">
        <v>226010</v>
      </c>
      <c r="N566" s="30">
        <v>0</v>
      </c>
      <c r="O566" s="30">
        <f t="shared" si="107"/>
        <v>226010</v>
      </c>
      <c r="P566" s="31">
        <v>9.2750000000000003E-3</v>
      </c>
      <c r="Q566" s="32">
        <f t="shared" si="108"/>
        <v>2096.2427499999999</v>
      </c>
      <c r="R566" s="29">
        <v>0</v>
      </c>
      <c r="S566" s="30">
        <v>0</v>
      </c>
      <c r="T566" s="30">
        <f t="shared" si="109"/>
        <v>0</v>
      </c>
      <c r="U566" s="33">
        <v>9.2949999999999994E-3</v>
      </c>
      <c r="V566" s="34">
        <f t="shared" si="110"/>
        <v>0</v>
      </c>
      <c r="W566" s="11"/>
    </row>
    <row r="567" spans="7:23" x14ac:dyDescent="0.3">
      <c r="G567" s="26"/>
      <c r="H567" s="11">
        <v>6</v>
      </c>
      <c r="I567" s="11" t="s">
        <v>118</v>
      </c>
      <c r="J567" s="27">
        <v>871</v>
      </c>
      <c r="K567" s="28">
        <v>1</v>
      </c>
      <c r="L567" s="29">
        <v>0</v>
      </c>
      <c r="M567" s="29">
        <v>226010</v>
      </c>
      <c r="N567" s="30">
        <v>0</v>
      </c>
      <c r="O567" s="30">
        <f t="shared" si="107"/>
        <v>226010</v>
      </c>
      <c r="P567" s="31">
        <v>0</v>
      </c>
      <c r="Q567" s="32">
        <f t="shared" si="108"/>
        <v>0</v>
      </c>
      <c r="R567" s="29">
        <v>0</v>
      </c>
      <c r="S567" s="30">
        <v>0</v>
      </c>
      <c r="T567" s="30">
        <f t="shared" si="109"/>
        <v>0</v>
      </c>
      <c r="U567" s="33">
        <v>0</v>
      </c>
      <c r="V567" s="34">
        <f t="shared" si="110"/>
        <v>0</v>
      </c>
      <c r="W567" s="11"/>
    </row>
    <row r="568" spans="7:23" x14ac:dyDescent="0.3">
      <c r="G568" s="26"/>
      <c r="H568" s="11">
        <v>7</v>
      </c>
      <c r="I568" s="11" t="s">
        <v>9</v>
      </c>
      <c r="J568" s="27">
        <v>871</v>
      </c>
      <c r="K568" s="28">
        <v>1</v>
      </c>
      <c r="L568" s="29">
        <v>0</v>
      </c>
      <c r="M568" s="29">
        <v>226010</v>
      </c>
      <c r="N568" s="30">
        <v>0</v>
      </c>
      <c r="O568" s="30">
        <f t="shared" si="107"/>
        <v>226010</v>
      </c>
      <c r="P568" s="31">
        <v>1.27E-4</v>
      </c>
      <c r="Q568" s="32">
        <f t="shared" si="108"/>
        <v>28.70327</v>
      </c>
      <c r="R568" s="29">
        <v>0</v>
      </c>
      <c r="S568" s="30">
        <v>0</v>
      </c>
      <c r="T568" s="30">
        <f t="shared" si="109"/>
        <v>0</v>
      </c>
      <c r="U568" s="33">
        <v>1.34E-4</v>
      </c>
      <c r="V568" s="34">
        <f t="shared" si="110"/>
        <v>0</v>
      </c>
      <c r="W568" s="11"/>
    </row>
    <row r="569" spans="7:23" x14ac:dyDescent="0.3">
      <c r="G569" s="26"/>
      <c r="H569" s="11">
        <v>8</v>
      </c>
      <c r="I569" s="11" t="s">
        <v>23</v>
      </c>
      <c r="J569" s="27">
        <v>871</v>
      </c>
      <c r="K569" s="28">
        <v>1</v>
      </c>
      <c r="L569" s="29">
        <v>0</v>
      </c>
      <c r="M569" s="29">
        <v>226010</v>
      </c>
      <c r="N569" s="30">
        <v>0</v>
      </c>
      <c r="O569" s="30">
        <f t="shared" si="107"/>
        <v>226010</v>
      </c>
      <c r="P569" s="31">
        <v>1.8699999999999999E-4</v>
      </c>
      <c r="Q569" s="32">
        <f t="shared" si="108"/>
        <v>42.263869999999997</v>
      </c>
      <c r="R569" s="29">
        <v>0</v>
      </c>
      <c r="S569" s="30">
        <v>0</v>
      </c>
      <c r="T569" s="30">
        <f t="shared" si="109"/>
        <v>0</v>
      </c>
      <c r="U569" s="33">
        <v>1.9599999999999999E-4</v>
      </c>
      <c r="V569" s="34">
        <f t="shared" si="110"/>
        <v>0</v>
      </c>
      <c r="W569" s="11"/>
    </row>
    <row r="570" spans="7:23" x14ac:dyDescent="0.3">
      <c r="G570" s="26"/>
      <c r="H570" s="11">
        <v>9</v>
      </c>
      <c r="I570" s="11" t="s">
        <v>0</v>
      </c>
      <c r="J570" s="27">
        <v>871</v>
      </c>
      <c r="K570" s="28">
        <v>1</v>
      </c>
      <c r="L570" s="29">
        <v>0</v>
      </c>
      <c r="M570" s="29">
        <v>226010</v>
      </c>
      <c r="N570" s="30">
        <v>0</v>
      </c>
      <c r="O570" s="30">
        <f t="shared" si="107"/>
        <v>226010</v>
      </c>
      <c r="P570" s="31">
        <v>2.6600000000000001E-4</v>
      </c>
      <c r="Q570" s="32">
        <f t="shared" si="108"/>
        <v>60.118660000000006</v>
      </c>
      <c r="R570" s="29">
        <v>0</v>
      </c>
      <c r="S570" s="30">
        <v>0</v>
      </c>
      <c r="T570" s="30">
        <f t="shared" si="109"/>
        <v>0</v>
      </c>
      <c r="U570" s="33">
        <v>2.8299999999999999E-4</v>
      </c>
      <c r="V570" s="34">
        <f t="shared" si="110"/>
        <v>0</v>
      </c>
      <c r="W570" s="11"/>
    </row>
    <row r="571" spans="7:23" x14ac:dyDescent="0.3">
      <c r="G571" s="26"/>
      <c r="H571" s="11">
        <v>29</v>
      </c>
      <c r="I571" s="11" t="s">
        <v>24</v>
      </c>
      <c r="J571" s="27">
        <v>871</v>
      </c>
      <c r="K571" s="28">
        <v>1</v>
      </c>
      <c r="L571" s="29">
        <v>0</v>
      </c>
      <c r="M571" s="29">
        <v>226010</v>
      </c>
      <c r="N571" s="30">
        <v>0</v>
      </c>
      <c r="O571" s="30">
        <f t="shared" si="107"/>
        <v>226010</v>
      </c>
      <c r="P571" s="31">
        <v>3.1029999999999999E-3</v>
      </c>
      <c r="Q571" s="32">
        <f t="shared" si="108"/>
        <v>701.30903000000001</v>
      </c>
      <c r="R571" s="29">
        <v>0</v>
      </c>
      <c r="S571" s="30">
        <v>0</v>
      </c>
      <c r="T571" s="30">
        <f t="shared" si="109"/>
        <v>0</v>
      </c>
      <c r="U571" s="33">
        <v>3.2200000000000002E-3</v>
      </c>
      <c r="V571" s="34">
        <f t="shared" si="110"/>
        <v>0</v>
      </c>
      <c r="W571" s="11"/>
    </row>
    <row r="572" spans="7:23" x14ac:dyDescent="0.3">
      <c r="G572" s="26"/>
      <c r="H572" s="11">
        <v>38</v>
      </c>
      <c r="I572" s="11" t="s">
        <v>12</v>
      </c>
      <c r="J572" s="27">
        <v>871</v>
      </c>
      <c r="K572" s="28">
        <v>1</v>
      </c>
      <c r="L572" s="29">
        <v>0</v>
      </c>
      <c r="M572" s="29">
        <v>226010</v>
      </c>
      <c r="N572" s="30">
        <v>0</v>
      </c>
      <c r="O572" s="30">
        <f t="shared" si="107"/>
        <v>226010</v>
      </c>
      <c r="P572" s="31">
        <v>7.8999999999999996E-5</v>
      </c>
      <c r="Q572" s="32">
        <f t="shared" si="108"/>
        <v>17.854789999999998</v>
      </c>
      <c r="R572" s="29">
        <v>0</v>
      </c>
      <c r="S572" s="30">
        <v>0</v>
      </c>
      <c r="T572" s="30">
        <f t="shared" si="109"/>
        <v>0</v>
      </c>
      <c r="U572" s="33">
        <v>8.2999999999999998E-5</v>
      </c>
      <c r="V572" s="34">
        <f t="shared" si="110"/>
        <v>0</v>
      </c>
      <c r="W572" s="11"/>
    </row>
    <row r="573" spans="7:23" x14ac:dyDescent="0.3">
      <c r="G573" s="26"/>
      <c r="H573" s="11">
        <v>55</v>
      </c>
      <c r="I573" s="11" t="s">
        <v>26</v>
      </c>
      <c r="J573" s="27">
        <v>871</v>
      </c>
      <c r="K573" s="28">
        <v>1</v>
      </c>
      <c r="L573" s="29">
        <v>0</v>
      </c>
      <c r="M573" s="29">
        <v>226010</v>
      </c>
      <c r="N573" s="30">
        <v>0</v>
      </c>
      <c r="O573" s="30">
        <f t="shared" si="107"/>
        <v>226010</v>
      </c>
      <c r="P573" s="31">
        <v>1.5699999999999999E-4</v>
      </c>
      <c r="Q573" s="32">
        <f t="shared" si="108"/>
        <v>35.48357</v>
      </c>
      <c r="R573" s="29">
        <v>0</v>
      </c>
      <c r="S573" s="30">
        <v>0</v>
      </c>
      <c r="T573" s="30">
        <f t="shared" si="109"/>
        <v>0</v>
      </c>
      <c r="U573" s="33">
        <v>2.1100000000000001E-4</v>
      </c>
      <c r="V573" s="34">
        <f t="shared" si="110"/>
        <v>0</v>
      </c>
      <c r="W573" s="11"/>
    </row>
    <row r="574" spans="7:23" x14ac:dyDescent="0.3">
      <c r="G574" s="26"/>
      <c r="H574" s="11">
        <v>71</v>
      </c>
      <c r="I574" s="11" t="s">
        <v>18</v>
      </c>
      <c r="J574" s="27">
        <v>871</v>
      </c>
      <c r="K574" s="28">
        <v>0</v>
      </c>
      <c r="L574" s="29">
        <v>0</v>
      </c>
      <c r="M574" s="29">
        <v>226010</v>
      </c>
      <c r="N574" s="30">
        <v>0</v>
      </c>
      <c r="O574" s="30">
        <f t="shared" si="107"/>
        <v>0</v>
      </c>
      <c r="P574" s="31">
        <v>1.1E-5</v>
      </c>
      <c r="Q574" s="32">
        <f t="shared" si="108"/>
        <v>0</v>
      </c>
      <c r="R574" s="29">
        <v>0</v>
      </c>
      <c r="S574" s="30">
        <v>0</v>
      </c>
      <c r="T574" s="30">
        <f t="shared" si="109"/>
        <v>0</v>
      </c>
      <c r="U574" s="33">
        <v>1.2E-5</v>
      </c>
      <c r="V574" s="34">
        <f t="shared" si="110"/>
        <v>0</v>
      </c>
      <c r="W574" s="11"/>
    </row>
    <row r="575" spans="7:23" x14ac:dyDescent="0.3">
      <c r="G575" s="26"/>
      <c r="H575" s="11">
        <v>72</v>
      </c>
      <c r="I575" s="11" t="s">
        <v>28</v>
      </c>
      <c r="J575" s="27">
        <v>871</v>
      </c>
      <c r="K575" s="28">
        <v>0</v>
      </c>
      <c r="L575" s="29">
        <v>0</v>
      </c>
      <c r="M575" s="29">
        <v>226010</v>
      </c>
      <c r="N575" s="30">
        <v>0</v>
      </c>
      <c r="O575" s="30">
        <f t="shared" si="107"/>
        <v>0</v>
      </c>
      <c r="P575" s="31">
        <v>3.1799999999999998E-4</v>
      </c>
      <c r="Q575" s="32">
        <f t="shared" si="108"/>
        <v>0</v>
      </c>
      <c r="R575" s="29">
        <v>0</v>
      </c>
      <c r="S575" s="30">
        <v>0</v>
      </c>
      <c r="T575" s="30">
        <f t="shared" si="109"/>
        <v>0</v>
      </c>
      <c r="U575" s="33">
        <v>3.3700000000000001E-4</v>
      </c>
      <c r="V575" s="34">
        <f t="shared" si="110"/>
        <v>0</v>
      </c>
      <c r="W575" s="11"/>
    </row>
    <row r="576" spans="7:23" x14ac:dyDescent="0.3">
      <c r="G576" s="26"/>
      <c r="H576" s="11">
        <v>96</v>
      </c>
      <c r="I576" s="11" t="s">
        <v>150</v>
      </c>
      <c r="J576" s="27">
        <v>871</v>
      </c>
      <c r="K576" s="28">
        <v>1</v>
      </c>
      <c r="L576" s="29">
        <v>0</v>
      </c>
      <c r="M576" s="29">
        <v>226010</v>
      </c>
      <c r="N576" s="30">
        <v>0</v>
      </c>
      <c r="O576" s="30">
        <f t="shared" si="107"/>
        <v>226010</v>
      </c>
      <c r="P576" s="31">
        <v>0</v>
      </c>
      <c r="Q576" s="32">
        <f t="shared" si="108"/>
        <v>0</v>
      </c>
      <c r="R576" s="29">
        <v>0</v>
      </c>
      <c r="S576" s="30">
        <v>0</v>
      </c>
      <c r="T576" s="30">
        <f t="shared" si="109"/>
        <v>0</v>
      </c>
      <c r="U576" s="33">
        <v>0</v>
      </c>
      <c r="V576" s="34">
        <f t="shared" si="110"/>
        <v>0</v>
      </c>
      <c r="W576" s="11"/>
    </row>
    <row r="577" spans="7:23" x14ac:dyDescent="0.3">
      <c r="G577" s="26"/>
      <c r="H577" s="11">
        <v>117</v>
      </c>
      <c r="I577" s="11" t="s">
        <v>21</v>
      </c>
      <c r="J577" s="27">
        <v>871</v>
      </c>
      <c r="K577" s="28">
        <v>1</v>
      </c>
      <c r="L577" s="29">
        <v>0</v>
      </c>
      <c r="M577" s="29">
        <v>226010</v>
      </c>
      <c r="N577" s="30">
        <v>0</v>
      </c>
      <c r="O577" s="30">
        <f t="shared" si="107"/>
        <v>226010</v>
      </c>
      <c r="P577" s="31">
        <v>2.7300000000000002E-4</v>
      </c>
      <c r="Q577" s="32">
        <f t="shared" si="108"/>
        <v>61.700730000000007</v>
      </c>
      <c r="R577" s="29">
        <v>0</v>
      </c>
      <c r="S577" s="30">
        <v>0</v>
      </c>
      <c r="T577" s="30">
        <f t="shared" si="109"/>
        <v>0</v>
      </c>
      <c r="U577" s="33">
        <v>2.8800000000000001E-4</v>
      </c>
      <c r="V577" s="34">
        <f t="shared" si="110"/>
        <v>0</v>
      </c>
      <c r="W577" s="11"/>
    </row>
    <row r="578" spans="7:23" x14ac:dyDescent="0.3">
      <c r="G578" s="26"/>
      <c r="H578" s="11">
        <v>122</v>
      </c>
      <c r="I578" s="11" t="s">
        <v>138</v>
      </c>
      <c r="J578" s="27">
        <v>871</v>
      </c>
      <c r="K578" s="28">
        <v>1</v>
      </c>
      <c r="L578" s="29">
        <v>0</v>
      </c>
      <c r="M578" s="29">
        <v>226010</v>
      </c>
      <c r="N578" s="30">
        <v>0</v>
      </c>
      <c r="O578" s="30">
        <f t="shared" si="107"/>
        <v>226010</v>
      </c>
      <c r="P578" s="31">
        <v>0</v>
      </c>
      <c r="Q578" s="32">
        <f t="shared" si="108"/>
        <v>0</v>
      </c>
      <c r="R578" s="29">
        <v>0</v>
      </c>
      <c r="S578" s="30">
        <v>0</v>
      </c>
      <c r="T578" s="30">
        <f t="shared" si="109"/>
        <v>0</v>
      </c>
      <c r="U578" s="33">
        <v>0</v>
      </c>
      <c r="V578" s="34">
        <f t="shared" si="110"/>
        <v>0</v>
      </c>
      <c r="W578" s="11"/>
    </row>
    <row r="579" spans="7:23" ht="15" thickBot="1" x14ac:dyDescent="0.35">
      <c r="G579" s="35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7"/>
    </row>
    <row r="580" spans="7:23" x14ac:dyDescent="0.3">
      <c r="G580" s="11">
        <v>96</v>
      </c>
      <c r="H580" s="11" t="s">
        <v>150</v>
      </c>
      <c r="I580" s="11"/>
      <c r="J580" s="27"/>
      <c r="K580" s="28"/>
      <c r="L580" s="30"/>
      <c r="M580" s="30"/>
      <c r="N580" s="30"/>
      <c r="O580" s="30"/>
      <c r="P580" s="33"/>
      <c r="Q580" s="32">
        <f>SUM(Q544:Q579)</f>
        <v>595589.28710000007</v>
      </c>
      <c r="R580" s="30"/>
      <c r="S580" s="30"/>
      <c r="T580" s="30"/>
      <c r="U580" s="33"/>
      <c r="V580" s="32">
        <f>SUM(V544:V579)</f>
        <v>21513.152832</v>
      </c>
      <c r="W580" s="38">
        <f>Q580+V580</f>
        <v>617102.43993200012</v>
      </c>
    </row>
    <row r="581" spans="7:23" x14ac:dyDescent="0.3">
      <c r="G581" s="11"/>
      <c r="H581" s="11"/>
      <c r="I581" s="11"/>
      <c r="J581" s="27"/>
      <c r="K581" s="28"/>
      <c r="L581" s="30"/>
      <c r="M581" s="30"/>
      <c r="N581" s="30"/>
      <c r="O581" s="30"/>
      <c r="P581" s="33"/>
      <c r="Q581" s="32"/>
      <c r="R581" s="30"/>
      <c r="S581" s="30"/>
      <c r="T581" s="30"/>
      <c r="U581" s="33"/>
      <c r="V581" s="32"/>
      <c r="W581" s="11"/>
    </row>
    <row r="582" spans="7:23" ht="15" thickBot="1" x14ac:dyDescent="0.35">
      <c r="G582" s="11"/>
      <c r="H582" s="11"/>
      <c r="I582" s="11"/>
      <c r="J582" s="12" t="s">
        <v>100</v>
      </c>
      <c r="K582" s="13" t="s">
        <v>101</v>
      </c>
      <c r="L582" s="14" t="s">
        <v>102</v>
      </c>
      <c r="M582" s="14" t="s">
        <v>103</v>
      </c>
      <c r="N582" s="14" t="s">
        <v>104</v>
      </c>
      <c r="O582" s="14" t="s">
        <v>105</v>
      </c>
      <c r="P582" s="15" t="s">
        <v>106</v>
      </c>
      <c r="Q582" s="16" t="s">
        <v>107</v>
      </c>
      <c r="R582" s="14" t="s">
        <v>108</v>
      </c>
      <c r="S582" s="14" t="s">
        <v>109</v>
      </c>
      <c r="T582" s="14" t="s">
        <v>110</v>
      </c>
      <c r="U582" s="15" t="s">
        <v>111</v>
      </c>
      <c r="V582" s="16" t="s">
        <v>112</v>
      </c>
      <c r="W582" s="11"/>
    </row>
    <row r="583" spans="7:23" ht="15.6" x14ac:dyDescent="0.3">
      <c r="G583" s="17">
        <v>99</v>
      </c>
      <c r="H583" s="18" t="s">
        <v>151</v>
      </c>
      <c r="I583" s="19"/>
      <c r="J583" s="20"/>
      <c r="K583" s="21"/>
      <c r="L583" s="22"/>
      <c r="M583" s="22"/>
      <c r="N583" s="22"/>
      <c r="O583" s="22"/>
      <c r="P583" s="23"/>
      <c r="Q583" s="24"/>
      <c r="R583" s="22"/>
      <c r="S583" s="22"/>
      <c r="T583" s="22"/>
      <c r="U583" s="23"/>
      <c r="V583" s="25"/>
      <c r="W583" s="11"/>
    </row>
    <row r="584" spans="7:23" x14ac:dyDescent="0.3">
      <c r="G584" s="26"/>
      <c r="H584" s="11">
        <v>1</v>
      </c>
      <c r="I584" s="11" t="s">
        <v>11</v>
      </c>
      <c r="J584" s="27">
        <v>375</v>
      </c>
      <c r="K584" s="28">
        <v>1</v>
      </c>
      <c r="L584" s="29">
        <v>23092104</v>
      </c>
      <c r="M584" s="29">
        <v>150146</v>
      </c>
      <c r="N584" s="30">
        <v>19047072</v>
      </c>
      <c r="O584" s="30">
        <f t="shared" ref="O584:O600" si="111">(L584+M584-N584)*K584</f>
        <v>4195178</v>
      </c>
      <c r="P584" s="31">
        <v>1.91E-3</v>
      </c>
      <c r="Q584" s="32">
        <f t="shared" ref="Q584:Q600" si="112">O584*P584</f>
        <v>8012.7899800000005</v>
      </c>
      <c r="R584" s="29">
        <v>6218121</v>
      </c>
      <c r="S584" s="30">
        <v>131177</v>
      </c>
      <c r="T584" s="30">
        <f t="shared" ref="T584:T600" si="113">(R584-S584)*K584</f>
        <v>6086944</v>
      </c>
      <c r="U584" s="33">
        <v>1.9740000000000001E-3</v>
      </c>
      <c r="V584" s="34">
        <f t="shared" ref="V584:V600" si="114">T584*U584</f>
        <v>12015.627456</v>
      </c>
      <c r="W584" s="11"/>
    </row>
    <row r="585" spans="7:23" x14ac:dyDescent="0.3">
      <c r="G585" s="26"/>
      <c r="H585" s="11">
        <v>2</v>
      </c>
      <c r="I585" s="11" t="s">
        <v>27</v>
      </c>
      <c r="J585" s="27">
        <v>375</v>
      </c>
      <c r="K585" s="28">
        <v>1</v>
      </c>
      <c r="L585" s="29">
        <v>23092104</v>
      </c>
      <c r="M585" s="29">
        <v>150146</v>
      </c>
      <c r="N585" s="30">
        <v>19047072</v>
      </c>
      <c r="O585" s="30">
        <f t="shared" si="111"/>
        <v>4195178</v>
      </c>
      <c r="P585" s="31">
        <v>2.6899999999999998E-4</v>
      </c>
      <c r="Q585" s="32">
        <f t="shared" si="112"/>
        <v>1128.502882</v>
      </c>
      <c r="R585" s="29">
        <v>6218121</v>
      </c>
      <c r="S585" s="30">
        <v>131177</v>
      </c>
      <c r="T585" s="30">
        <f t="shared" si="113"/>
        <v>6086944</v>
      </c>
      <c r="U585" s="33">
        <v>2.9500000000000001E-4</v>
      </c>
      <c r="V585" s="34">
        <f t="shared" si="114"/>
        <v>1795.6484800000001</v>
      </c>
      <c r="W585" s="11"/>
    </row>
    <row r="586" spans="7:23" x14ac:dyDescent="0.3">
      <c r="G586" s="26"/>
      <c r="H586" s="11">
        <v>3</v>
      </c>
      <c r="I586" s="11" t="s">
        <v>20</v>
      </c>
      <c r="J586" s="27">
        <v>375</v>
      </c>
      <c r="K586" s="28">
        <v>1</v>
      </c>
      <c r="L586" s="29">
        <v>23092104</v>
      </c>
      <c r="M586" s="29">
        <v>150146</v>
      </c>
      <c r="N586" s="30">
        <v>19047072</v>
      </c>
      <c r="O586" s="30">
        <f t="shared" si="111"/>
        <v>4195178</v>
      </c>
      <c r="P586" s="31">
        <v>5.9699999999999998E-4</v>
      </c>
      <c r="Q586" s="32">
        <f t="shared" si="112"/>
        <v>2504.5212659999997</v>
      </c>
      <c r="R586" s="29">
        <v>6218121</v>
      </c>
      <c r="S586" s="30">
        <v>131177</v>
      </c>
      <c r="T586" s="30">
        <f t="shared" si="113"/>
        <v>6086944</v>
      </c>
      <c r="U586" s="33">
        <v>6.3100000000000005E-4</v>
      </c>
      <c r="V586" s="34">
        <f t="shared" si="114"/>
        <v>3840.8616640000005</v>
      </c>
      <c r="W586" s="11"/>
    </row>
    <row r="587" spans="7:23" x14ac:dyDescent="0.3">
      <c r="G587" s="26"/>
      <c r="H587" s="11">
        <v>4</v>
      </c>
      <c r="I587" s="11" t="s">
        <v>10</v>
      </c>
      <c r="J587" s="27">
        <v>375</v>
      </c>
      <c r="K587" s="28">
        <v>1</v>
      </c>
      <c r="L587" s="29">
        <v>23092104</v>
      </c>
      <c r="M587" s="29">
        <v>150146</v>
      </c>
      <c r="N587" s="30">
        <v>19047072</v>
      </c>
      <c r="O587" s="30">
        <f t="shared" si="111"/>
        <v>4195178</v>
      </c>
      <c r="P587" s="31">
        <v>9.2750000000000003E-3</v>
      </c>
      <c r="Q587" s="32">
        <f t="shared" si="112"/>
        <v>38910.275950000003</v>
      </c>
      <c r="R587" s="29">
        <v>6218121</v>
      </c>
      <c r="S587" s="30">
        <v>131177</v>
      </c>
      <c r="T587" s="30">
        <f t="shared" si="113"/>
        <v>6086944</v>
      </c>
      <c r="U587" s="33">
        <v>9.2949999999999994E-3</v>
      </c>
      <c r="V587" s="34">
        <f t="shared" si="114"/>
        <v>56578.144479999995</v>
      </c>
      <c r="W587" s="11"/>
    </row>
    <row r="588" spans="7:23" x14ac:dyDescent="0.3">
      <c r="G588" s="26"/>
      <c r="H588" s="11">
        <v>6</v>
      </c>
      <c r="I588" s="11" t="s">
        <v>118</v>
      </c>
      <c r="J588" s="27">
        <v>375</v>
      </c>
      <c r="K588" s="28">
        <v>1</v>
      </c>
      <c r="L588" s="29">
        <v>23092104</v>
      </c>
      <c r="M588" s="29">
        <v>150146</v>
      </c>
      <c r="N588" s="30">
        <v>19047072</v>
      </c>
      <c r="O588" s="30">
        <f t="shared" si="111"/>
        <v>4195178</v>
      </c>
      <c r="P588" s="31">
        <v>0</v>
      </c>
      <c r="Q588" s="32">
        <f t="shared" si="112"/>
        <v>0</v>
      </c>
      <c r="R588" s="29">
        <v>6218121</v>
      </c>
      <c r="S588" s="30">
        <v>131177</v>
      </c>
      <c r="T588" s="30">
        <f t="shared" si="113"/>
        <v>6086944</v>
      </c>
      <c r="U588" s="33">
        <v>0</v>
      </c>
      <c r="V588" s="34">
        <f t="shared" si="114"/>
        <v>0</v>
      </c>
      <c r="W588" s="11"/>
    </row>
    <row r="589" spans="7:23" x14ac:dyDescent="0.3">
      <c r="G589" s="26"/>
      <c r="H589" s="11">
        <v>7</v>
      </c>
      <c r="I589" s="11" t="s">
        <v>9</v>
      </c>
      <c r="J589" s="27">
        <v>375</v>
      </c>
      <c r="K589" s="28">
        <v>1</v>
      </c>
      <c r="L589" s="29">
        <v>23092104</v>
      </c>
      <c r="M589" s="29">
        <v>150146</v>
      </c>
      <c r="N589" s="30">
        <v>19047072</v>
      </c>
      <c r="O589" s="30">
        <f t="shared" si="111"/>
        <v>4195178</v>
      </c>
      <c r="P589" s="31">
        <v>1.27E-4</v>
      </c>
      <c r="Q589" s="32">
        <f t="shared" si="112"/>
        <v>532.78760599999998</v>
      </c>
      <c r="R589" s="29">
        <v>6218121</v>
      </c>
      <c r="S589" s="30">
        <v>131177</v>
      </c>
      <c r="T589" s="30">
        <f t="shared" si="113"/>
        <v>6086944</v>
      </c>
      <c r="U589" s="33">
        <v>1.34E-4</v>
      </c>
      <c r="V589" s="34">
        <f t="shared" si="114"/>
        <v>815.65049599999998</v>
      </c>
      <c r="W589" s="11"/>
    </row>
    <row r="590" spans="7:23" x14ac:dyDescent="0.3">
      <c r="G590" s="26"/>
      <c r="H590" s="11">
        <v>8</v>
      </c>
      <c r="I590" s="11" t="s">
        <v>23</v>
      </c>
      <c r="J590" s="27">
        <v>375</v>
      </c>
      <c r="K590" s="28">
        <v>1</v>
      </c>
      <c r="L590" s="29">
        <v>23092104</v>
      </c>
      <c r="M590" s="29">
        <v>150146</v>
      </c>
      <c r="N590" s="30">
        <v>19047072</v>
      </c>
      <c r="O590" s="30">
        <f t="shared" si="111"/>
        <v>4195178</v>
      </c>
      <c r="P590" s="31">
        <v>1.8699999999999999E-4</v>
      </c>
      <c r="Q590" s="32">
        <f t="shared" si="112"/>
        <v>784.49828600000001</v>
      </c>
      <c r="R590" s="29">
        <v>6218121</v>
      </c>
      <c r="S590" s="30">
        <v>131177</v>
      </c>
      <c r="T590" s="30">
        <f t="shared" si="113"/>
        <v>6086944</v>
      </c>
      <c r="U590" s="33">
        <v>1.9599999999999999E-4</v>
      </c>
      <c r="V590" s="34">
        <f t="shared" si="114"/>
        <v>1193.0410239999999</v>
      </c>
      <c r="W590" s="11"/>
    </row>
    <row r="591" spans="7:23" x14ac:dyDescent="0.3">
      <c r="G591" s="26"/>
      <c r="H591" s="11">
        <v>9</v>
      </c>
      <c r="I591" s="11" t="s">
        <v>0</v>
      </c>
      <c r="J591" s="27">
        <v>375</v>
      </c>
      <c r="K591" s="28">
        <v>1</v>
      </c>
      <c r="L591" s="29">
        <v>23092104</v>
      </c>
      <c r="M591" s="29">
        <v>150146</v>
      </c>
      <c r="N591" s="30">
        <v>19047072</v>
      </c>
      <c r="O591" s="30">
        <f t="shared" si="111"/>
        <v>4195178</v>
      </c>
      <c r="P591" s="31">
        <v>2.6600000000000001E-4</v>
      </c>
      <c r="Q591" s="32">
        <f t="shared" si="112"/>
        <v>1115.9173480000002</v>
      </c>
      <c r="R591" s="29">
        <v>6218121</v>
      </c>
      <c r="S591" s="30">
        <v>131177</v>
      </c>
      <c r="T591" s="30">
        <f t="shared" si="113"/>
        <v>6086944</v>
      </c>
      <c r="U591" s="33">
        <v>2.8299999999999999E-4</v>
      </c>
      <c r="V591" s="34">
        <f t="shared" si="114"/>
        <v>1722.6051519999999</v>
      </c>
      <c r="W591" s="11"/>
    </row>
    <row r="592" spans="7:23" x14ac:dyDescent="0.3">
      <c r="G592" s="26"/>
      <c r="H592" s="11">
        <v>17</v>
      </c>
      <c r="I592" s="11" t="s">
        <v>16</v>
      </c>
      <c r="J592" s="27">
        <v>375</v>
      </c>
      <c r="K592" s="28">
        <v>1</v>
      </c>
      <c r="L592" s="29">
        <v>23092104</v>
      </c>
      <c r="M592" s="29">
        <v>150146</v>
      </c>
      <c r="N592" s="30">
        <v>19047072</v>
      </c>
      <c r="O592" s="30">
        <f t="shared" si="111"/>
        <v>4195178</v>
      </c>
      <c r="P592" s="31">
        <v>7.5799999999999999E-4</v>
      </c>
      <c r="Q592" s="32">
        <f t="shared" si="112"/>
        <v>3179.9449239999999</v>
      </c>
      <c r="R592" s="29">
        <v>6218121</v>
      </c>
      <c r="S592" s="30">
        <v>131177</v>
      </c>
      <c r="T592" s="30">
        <f t="shared" si="113"/>
        <v>6086944</v>
      </c>
      <c r="U592" s="33">
        <v>8.0199999999999998E-4</v>
      </c>
      <c r="V592" s="34">
        <f t="shared" si="114"/>
        <v>4881.729088</v>
      </c>
      <c r="W592" s="11"/>
    </row>
    <row r="593" spans="7:23" x14ac:dyDescent="0.3">
      <c r="G593" s="26"/>
      <c r="H593" s="11">
        <v>29</v>
      </c>
      <c r="I593" s="11" t="s">
        <v>24</v>
      </c>
      <c r="J593" s="27">
        <v>375</v>
      </c>
      <c r="K593" s="28">
        <v>1</v>
      </c>
      <c r="L593" s="29">
        <v>23092104</v>
      </c>
      <c r="M593" s="29">
        <v>150146</v>
      </c>
      <c r="N593" s="30">
        <v>19047072</v>
      </c>
      <c r="O593" s="30">
        <f t="shared" si="111"/>
        <v>4195178</v>
      </c>
      <c r="P593" s="31">
        <v>3.1029999999999999E-3</v>
      </c>
      <c r="Q593" s="32">
        <f t="shared" si="112"/>
        <v>13017.637333999999</v>
      </c>
      <c r="R593" s="29">
        <v>6218121</v>
      </c>
      <c r="S593" s="30">
        <v>131177</v>
      </c>
      <c r="T593" s="30">
        <f t="shared" si="113"/>
        <v>6086944</v>
      </c>
      <c r="U593" s="33">
        <v>3.2200000000000002E-3</v>
      </c>
      <c r="V593" s="34">
        <f t="shared" si="114"/>
        <v>19599.95968</v>
      </c>
      <c r="W593" s="11"/>
    </row>
    <row r="594" spans="7:23" x14ac:dyDescent="0.3">
      <c r="G594" s="26"/>
      <c r="H594" s="11">
        <v>38</v>
      </c>
      <c r="I594" s="11" t="s">
        <v>12</v>
      </c>
      <c r="J594" s="27">
        <v>375</v>
      </c>
      <c r="K594" s="28">
        <v>1</v>
      </c>
      <c r="L594" s="29">
        <v>23092104</v>
      </c>
      <c r="M594" s="29">
        <v>150146</v>
      </c>
      <c r="N594" s="30">
        <v>19047072</v>
      </c>
      <c r="O594" s="30">
        <f t="shared" si="111"/>
        <v>4195178</v>
      </c>
      <c r="P594" s="31">
        <v>7.8999999999999996E-5</v>
      </c>
      <c r="Q594" s="32">
        <f t="shared" si="112"/>
        <v>331.419062</v>
      </c>
      <c r="R594" s="29">
        <v>6218121</v>
      </c>
      <c r="S594" s="30">
        <v>131177</v>
      </c>
      <c r="T594" s="30">
        <f t="shared" si="113"/>
        <v>6086944</v>
      </c>
      <c r="U594" s="33">
        <v>8.2999999999999998E-5</v>
      </c>
      <c r="V594" s="34">
        <f t="shared" si="114"/>
        <v>505.21635199999997</v>
      </c>
      <c r="W594" s="11"/>
    </row>
    <row r="595" spans="7:23" x14ac:dyDescent="0.3">
      <c r="G595" s="26"/>
      <c r="H595" s="11">
        <v>55</v>
      </c>
      <c r="I595" s="11" t="s">
        <v>26</v>
      </c>
      <c r="J595" s="27">
        <v>375</v>
      </c>
      <c r="K595" s="28">
        <v>1</v>
      </c>
      <c r="L595" s="29">
        <v>23092104</v>
      </c>
      <c r="M595" s="29">
        <v>150146</v>
      </c>
      <c r="N595" s="30">
        <v>19047072</v>
      </c>
      <c r="O595" s="30">
        <f t="shared" si="111"/>
        <v>4195178</v>
      </c>
      <c r="P595" s="31">
        <v>1.5699999999999999E-4</v>
      </c>
      <c r="Q595" s="32">
        <f t="shared" si="112"/>
        <v>658.64294599999994</v>
      </c>
      <c r="R595" s="29">
        <v>6218121</v>
      </c>
      <c r="S595" s="30">
        <v>131177</v>
      </c>
      <c r="T595" s="30">
        <f t="shared" si="113"/>
        <v>6086944</v>
      </c>
      <c r="U595" s="33">
        <v>2.1100000000000001E-4</v>
      </c>
      <c r="V595" s="34">
        <f t="shared" si="114"/>
        <v>1284.345184</v>
      </c>
      <c r="W595" s="11"/>
    </row>
    <row r="596" spans="7:23" x14ac:dyDescent="0.3">
      <c r="G596" s="26"/>
      <c r="H596" s="11">
        <v>71</v>
      </c>
      <c r="I596" s="11" t="s">
        <v>18</v>
      </c>
      <c r="J596" s="27">
        <v>375</v>
      </c>
      <c r="K596" s="28">
        <v>0</v>
      </c>
      <c r="L596" s="29">
        <v>23092104</v>
      </c>
      <c r="M596" s="29">
        <v>150146</v>
      </c>
      <c r="N596" s="30">
        <v>19047072</v>
      </c>
      <c r="O596" s="30">
        <f t="shared" si="111"/>
        <v>0</v>
      </c>
      <c r="P596" s="31">
        <v>1.1E-5</v>
      </c>
      <c r="Q596" s="32">
        <f t="shared" si="112"/>
        <v>0</v>
      </c>
      <c r="R596" s="29">
        <v>6218121</v>
      </c>
      <c r="S596" s="30">
        <v>131177</v>
      </c>
      <c r="T596" s="30">
        <f t="shared" si="113"/>
        <v>0</v>
      </c>
      <c r="U596" s="33">
        <v>1.2E-5</v>
      </c>
      <c r="V596" s="34">
        <f t="shared" si="114"/>
        <v>0</v>
      </c>
      <c r="W596" s="11"/>
    </row>
    <row r="597" spans="7:23" x14ac:dyDescent="0.3">
      <c r="G597" s="26"/>
      <c r="H597" s="11">
        <v>72</v>
      </c>
      <c r="I597" s="11" t="s">
        <v>28</v>
      </c>
      <c r="J597" s="27">
        <v>375</v>
      </c>
      <c r="K597" s="28">
        <v>0</v>
      </c>
      <c r="L597" s="29">
        <v>23092104</v>
      </c>
      <c r="M597" s="29">
        <v>150146</v>
      </c>
      <c r="N597" s="30">
        <v>19047072</v>
      </c>
      <c r="O597" s="30">
        <f t="shared" si="111"/>
        <v>0</v>
      </c>
      <c r="P597" s="31">
        <v>3.1799999999999998E-4</v>
      </c>
      <c r="Q597" s="32">
        <f t="shared" si="112"/>
        <v>0</v>
      </c>
      <c r="R597" s="29">
        <v>6218121</v>
      </c>
      <c r="S597" s="30">
        <v>131177</v>
      </c>
      <c r="T597" s="30">
        <f t="shared" si="113"/>
        <v>0</v>
      </c>
      <c r="U597" s="33">
        <v>3.3700000000000001E-4</v>
      </c>
      <c r="V597" s="34">
        <f t="shared" si="114"/>
        <v>0</v>
      </c>
      <c r="W597" s="11"/>
    </row>
    <row r="598" spans="7:23" x14ac:dyDescent="0.3">
      <c r="G598" s="26"/>
      <c r="H598" s="11">
        <v>99</v>
      </c>
      <c r="I598" s="11" t="s">
        <v>151</v>
      </c>
      <c r="J598" s="27">
        <v>375</v>
      </c>
      <c r="K598" s="28">
        <v>1</v>
      </c>
      <c r="L598" s="29">
        <v>23092104</v>
      </c>
      <c r="M598" s="29">
        <v>150146</v>
      </c>
      <c r="N598" s="30">
        <v>19047072</v>
      </c>
      <c r="O598" s="30">
        <f t="shared" si="111"/>
        <v>4195178</v>
      </c>
      <c r="P598" s="31">
        <v>0</v>
      </c>
      <c r="Q598" s="32">
        <f t="shared" si="112"/>
        <v>0</v>
      </c>
      <c r="R598" s="29">
        <v>6218121</v>
      </c>
      <c r="S598" s="30">
        <v>131177</v>
      </c>
      <c r="T598" s="30">
        <f t="shared" si="113"/>
        <v>6086944</v>
      </c>
      <c r="U598" s="33">
        <v>0</v>
      </c>
      <c r="V598" s="34">
        <f t="shared" si="114"/>
        <v>0</v>
      </c>
      <c r="W598" s="11"/>
    </row>
    <row r="599" spans="7:23" x14ac:dyDescent="0.3">
      <c r="G599" s="26"/>
      <c r="H599" s="11">
        <v>117</v>
      </c>
      <c r="I599" s="11" t="s">
        <v>21</v>
      </c>
      <c r="J599" s="27">
        <v>375</v>
      </c>
      <c r="K599" s="28">
        <v>1</v>
      </c>
      <c r="L599" s="29">
        <v>23092104</v>
      </c>
      <c r="M599" s="29">
        <v>150146</v>
      </c>
      <c r="N599" s="30">
        <v>19047072</v>
      </c>
      <c r="O599" s="30">
        <f t="shared" si="111"/>
        <v>4195178</v>
      </c>
      <c r="P599" s="31">
        <v>2.7300000000000002E-4</v>
      </c>
      <c r="Q599" s="32">
        <f t="shared" si="112"/>
        <v>1145.283594</v>
      </c>
      <c r="R599" s="29">
        <v>6218121</v>
      </c>
      <c r="S599" s="30">
        <v>131177</v>
      </c>
      <c r="T599" s="30">
        <f t="shared" si="113"/>
        <v>6086944</v>
      </c>
      <c r="U599" s="33">
        <v>2.8800000000000001E-4</v>
      </c>
      <c r="V599" s="34">
        <f t="shared" si="114"/>
        <v>1753.0398720000001</v>
      </c>
      <c r="W599" s="11"/>
    </row>
    <row r="600" spans="7:23" x14ac:dyDescent="0.3">
      <c r="G600" s="26"/>
      <c r="H600" s="11">
        <v>122</v>
      </c>
      <c r="I600" s="11" t="s">
        <v>138</v>
      </c>
      <c r="J600" s="27">
        <v>375</v>
      </c>
      <c r="K600" s="28">
        <v>1</v>
      </c>
      <c r="L600" s="29">
        <v>23092104</v>
      </c>
      <c r="M600" s="29">
        <v>150146</v>
      </c>
      <c r="N600" s="30">
        <v>19047072</v>
      </c>
      <c r="O600" s="30">
        <f t="shared" si="111"/>
        <v>4195178</v>
      </c>
      <c r="P600" s="31">
        <v>0</v>
      </c>
      <c r="Q600" s="32">
        <f t="shared" si="112"/>
        <v>0</v>
      </c>
      <c r="R600" s="29">
        <v>6218121</v>
      </c>
      <c r="S600" s="30">
        <v>131177</v>
      </c>
      <c r="T600" s="30">
        <f t="shared" si="113"/>
        <v>6086944</v>
      </c>
      <c r="U600" s="33">
        <v>0</v>
      </c>
      <c r="V600" s="34">
        <f t="shared" si="114"/>
        <v>0</v>
      </c>
      <c r="W600" s="11"/>
    </row>
    <row r="601" spans="7:23" x14ac:dyDescent="0.3">
      <c r="G601" s="26"/>
      <c r="H601" s="11"/>
      <c r="I601" s="11"/>
      <c r="J601" s="27"/>
      <c r="K601" s="28"/>
      <c r="L601" s="30"/>
      <c r="M601" s="30"/>
      <c r="N601" s="30"/>
      <c r="O601" s="30"/>
      <c r="P601" s="33"/>
      <c r="Q601" s="32"/>
      <c r="R601" s="30"/>
      <c r="S601" s="30"/>
      <c r="T601" s="30"/>
      <c r="U601" s="33"/>
      <c r="V601" s="34"/>
      <c r="W601" s="11"/>
    </row>
    <row r="602" spans="7:23" ht="15.6" x14ac:dyDescent="0.3">
      <c r="G602" s="39">
        <v>99</v>
      </c>
      <c r="H602" s="40" t="s">
        <v>151</v>
      </c>
      <c r="I602" s="11"/>
      <c r="J602" s="27"/>
      <c r="K602" s="28"/>
      <c r="L602" s="30"/>
      <c r="M602" s="30"/>
      <c r="N602" s="30"/>
      <c r="O602" s="30"/>
      <c r="P602" s="33"/>
      <c r="Q602" s="32"/>
      <c r="R602" s="30"/>
      <c r="S602" s="30"/>
      <c r="T602" s="30"/>
      <c r="U602" s="33"/>
      <c r="V602" s="34"/>
      <c r="W602" s="11"/>
    </row>
    <row r="603" spans="7:23" x14ac:dyDescent="0.3">
      <c r="G603" s="26"/>
      <c r="H603" s="11">
        <v>1</v>
      </c>
      <c r="I603" s="11" t="s">
        <v>11</v>
      </c>
      <c r="J603" s="27">
        <v>820</v>
      </c>
      <c r="K603" s="28">
        <v>1</v>
      </c>
      <c r="L603" s="29">
        <v>0</v>
      </c>
      <c r="M603" s="29">
        <v>104958</v>
      </c>
      <c r="N603" s="30">
        <v>0</v>
      </c>
      <c r="O603" s="30">
        <f t="shared" ref="O603:O618" si="115">(L603+M603-N603)*K603</f>
        <v>104958</v>
      </c>
      <c r="P603" s="31">
        <v>1.91E-3</v>
      </c>
      <c r="Q603" s="32">
        <f t="shared" ref="Q603:Q618" si="116">O603*P603</f>
        <v>200.46978000000001</v>
      </c>
      <c r="R603" s="29">
        <v>0</v>
      </c>
      <c r="S603" s="30">
        <v>0</v>
      </c>
      <c r="T603" s="30">
        <f t="shared" ref="T603:T618" si="117">(R603-S603)*K603</f>
        <v>0</v>
      </c>
      <c r="U603" s="33">
        <v>1.9740000000000001E-3</v>
      </c>
      <c r="V603" s="34">
        <f t="shared" ref="V603:V618" si="118">T603*U603</f>
        <v>0</v>
      </c>
      <c r="W603" s="11"/>
    </row>
    <row r="604" spans="7:23" x14ac:dyDescent="0.3">
      <c r="G604" s="26"/>
      <c r="H604" s="11">
        <v>2</v>
      </c>
      <c r="I604" s="11" t="s">
        <v>27</v>
      </c>
      <c r="J604" s="27">
        <v>820</v>
      </c>
      <c r="K604" s="28">
        <v>1</v>
      </c>
      <c r="L604" s="29">
        <v>0</v>
      </c>
      <c r="M604" s="29">
        <v>104958</v>
      </c>
      <c r="N604" s="30">
        <v>0</v>
      </c>
      <c r="O604" s="30">
        <f t="shared" si="115"/>
        <v>104958</v>
      </c>
      <c r="P604" s="31">
        <v>2.6899999999999998E-4</v>
      </c>
      <c r="Q604" s="32">
        <f t="shared" si="116"/>
        <v>28.233701999999997</v>
      </c>
      <c r="R604" s="29">
        <v>0</v>
      </c>
      <c r="S604" s="30">
        <v>0</v>
      </c>
      <c r="T604" s="30">
        <f t="shared" si="117"/>
        <v>0</v>
      </c>
      <c r="U604" s="33">
        <v>2.9500000000000001E-4</v>
      </c>
      <c r="V604" s="34">
        <f t="shared" si="118"/>
        <v>0</v>
      </c>
      <c r="W604" s="11"/>
    </row>
    <row r="605" spans="7:23" x14ac:dyDescent="0.3">
      <c r="G605" s="26"/>
      <c r="H605" s="11">
        <v>3</v>
      </c>
      <c r="I605" s="11" t="s">
        <v>20</v>
      </c>
      <c r="J605" s="27">
        <v>820</v>
      </c>
      <c r="K605" s="28">
        <v>1</v>
      </c>
      <c r="L605" s="29">
        <v>0</v>
      </c>
      <c r="M605" s="29">
        <v>104958</v>
      </c>
      <c r="N605" s="30">
        <v>0</v>
      </c>
      <c r="O605" s="30">
        <f t="shared" si="115"/>
        <v>104958</v>
      </c>
      <c r="P605" s="31">
        <v>5.9699999999999998E-4</v>
      </c>
      <c r="Q605" s="32">
        <f t="shared" si="116"/>
        <v>62.659925999999999</v>
      </c>
      <c r="R605" s="29">
        <v>0</v>
      </c>
      <c r="S605" s="30">
        <v>0</v>
      </c>
      <c r="T605" s="30">
        <f t="shared" si="117"/>
        <v>0</v>
      </c>
      <c r="U605" s="33">
        <v>6.3100000000000005E-4</v>
      </c>
      <c r="V605" s="34">
        <f t="shared" si="118"/>
        <v>0</v>
      </c>
      <c r="W605" s="11"/>
    </row>
    <row r="606" spans="7:23" x14ac:dyDescent="0.3">
      <c r="G606" s="26"/>
      <c r="H606" s="11">
        <v>4</v>
      </c>
      <c r="I606" s="11" t="s">
        <v>10</v>
      </c>
      <c r="J606" s="27">
        <v>820</v>
      </c>
      <c r="K606" s="28">
        <v>1</v>
      </c>
      <c r="L606" s="29">
        <v>0</v>
      </c>
      <c r="M606" s="29">
        <v>104958</v>
      </c>
      <c r="N606" s="30">
        <v>0</v>
      </c>
      <c r="O606" s="30">
        <f t="shared" si="115"/>
        <v>104958</v>
      </c>
      <c r="P606" s="31">
        <v>9.2750000000000003E-3</v>
      </c>
      <c r="Q606" s="32">
        <f t="shared" si="116"/>
        <v>973.48545000000001</v>
      </c>
      <c r="R606" s="29">
        <v>0</v>
      </c>
      <c r="S606" s="30">
        <v>0</v>
      </c>
      <c r="T606" s="30">
        <f t="shared" si="117"/>
        <v>0</v>
      </c>
      <c r="U606" s="33">
        <v>9.2949999999999994E-3</v>
      </c>
      <c r="V606" s="34">
        <f t="shared" si="118"/>
        <v>0</v>
      </c>
      <c r="W606" s="11"/>
    </row>
    <row r="607" spans="7:23" x14ac:dyDescent="0.3">
      <c r="G607" s="26"/>
      <c r="H607" s="11">
        <v>6</v>
      </c>
      <c r="I607" s="11" t="s">
        <v>118</v>
      </c>
      <c r="J607" s="27">
        <v>820</v>
      </c>
      <c r="K607" s="28">
        <v>1</v>
      </c>
      <c r="L607" s="29">
        <v>0</v>
      </c>
      <c r="M607" s="29">
        <v>104958</v>
      </c>
      <c r="N607" s="30">
        <v>0</v>
      </c>
      <c r="O607" s="30">
        <f t="shared" si="115"/>
        <v>104958</v>
      </c>
      <c r="P607" s="31">
        <v>0</v>
      </c>
      <c r="Q607" s="32">
        <f t="shared" si="116"/>
        <v>0</v>
      </c>
      <c r="R607" s="29">
        <v>0</v>
      </c>
      <c r="S607" s="30">
        <v>0</v>
      </c>
      <c r="T607" s="30">
        <f t="shared" si="117"/>
        <v>0</v>
      </c>
      <c r="U607" s="33">
        <v>0</v>
      </c>
      <c r="V607" s="34">
        <f t="shared" si="118"/>
        <v>0</v>
      </c>
      <c r="W607" s="11"/>
    </row>
    <row r="608" spans="7:23" x14ac:dyDescent="0.3">
      <c r="G608" s="26"/>
      <c r="H608" s="11">
        <v>7</v>
      </c>
      <c r="I608" s="11" t="s">
        <v>9</v>
      </c>
      <c r="J608" s="27">
        <v>820</v>
      </c>
      <c r="K608" s="28">
        <v>1</v>
      </c>
      <c r="L608" s="29">
        <v>0</v>
      </c>
      <c r="M608" s="29">
        <v>104958</v>
      </c>
      <c r="N608" s="30">
        <v>0</v>
      </c>
      <c r="O608" s="30">
        <f t="shared" si="115"/>
        <v>104958</v>
      </c>
      <c r="P608" s="31">
        <v>1.27E-4</v>
      </c>
      <c r="Q608" s="32">
        <f t="shared" si="116"/>
        <v>13.329666</v>
      </c>
      <c r="R608" s="29">
        <v>0</v>
      </c>
      <c r="S608" s="30">
        <v>0</v>
      </c>
      <c r="T608" s="30">
        <f t="shared" si="117"/>
        <v>0</v>
      </c>
      <c r="U608" s="33">
        <v>1.34E-4</v>
      </c>
      <c r="V608" s="34">
        <f t="shared" si="118"/>
        <v>0</v>
      </c>
      <c r="W608" s="11"/>
    </row>
    <row r="609" spans="7:23" x14ac:dyDescent="0.3">
      <c r="G609" s="26"/>
      <c r="H609" s="11">
        <v>8</v>
      </c>
      <c r="I609" s="11" t="s">
        <v>23</v>
      </c>
      <c r="J609" s="27">
        <v>820</v>
      </c>
      <c r="K609" s="28">
        <v>1</v>
      </c>
      <c r="L609" s="29">
        <v>0</v>
      </c>
      <c r="M609" s="29">
        <v>104958</v>
      </c>
      <c r="N609" s="30">
        <v>0</v>
      </c>
      <c r="O609" s="30">
        <f t="shared" si="115"/>
        <v>104958</v>
      </c>
      <c r="P609" s="31">
        <v>1.8699999999999999E-4</v>
      </c>
      <c r="Q609" s="32">
        <f t="shared" si="116"/>
        <v>19.627146</v>
      </c>
      <c r="R609" s="29">
        <v>0</v>
      </c>
      <c r="S609" s="30">
        <v>0</v>
      </c>
      <c r="T609" s="30">
        <f t="shared" si="117"/>
        <v>0</v>
      </c>
      <c r="U609" s="33">
        <v>1.9599999999999999E-4</v>
      </c>
      <c r="V609" s="34">
        <f t="shared" si="118"/>
        <v>0</v>
      </c>
      <c r="W609" s="11"/>
    </row>
    <row r="610" spans="7:23" x14ac:dyDescent="0.3">
      <c r="G610" s="26"/>
      <c r="H610" s="11">
        <v>9</v>
      </c>
      <c r="I610" s="11" t="s">
        <v>0</v>
      </c>
      <c r="J610" s="27">
        <v>820</v>
      </c>
      <c r="K610" s="28">
        <v>1</v>
      </c>
      <c r="L610" s="29">
        <v>0</v>
      </c>
      <c r="M610" s="29">
        <v>104958</v>
      </c>
      <c r="N610" s="30">
        <v>0</v>
      </c>
      <c r="O610" s="30">
        <f t="shared" si="115"/>
        <v>104958</v>
      </c>
      <c r="P610" s="31">
        <v>2.6600000000000001E-4</v>
      </c>
      <c r="Q610" s="32">
        <f t="shared" si="116"/>
        <v>27.918828000000001</v>
      </c>
      <c r="R610" s="29">
        <v>0</v>
      </c>
      <c r="S610" s="30">
        <v>0</v>
      </c>
      <c r="T610" s="30">
        <f t="shared" si="117"/>
        <v>0</v>
      </c>
      <c r="U610" s="33">
        <v>2.8299999999999999E-4</v>
      </c>
      <c r="V610" s="34">
        <f t="shared" si="118"/>
        <v>0</v>
      </c>
      <c r="W610" s="11"/>
    </row>
    <row r="611" spans="7:23" x14ac:dyDescent="0.3">
      <c r="G611" s="26"/>
      <c r="H611" s="11">
        <v>29</v>
      </c>
      <c r="I611" s="11" t="s">
        <v>24</v>
      </c>
      <c r="J611" s="27">
        <v>820</v>
      </c>
      <c r="K611" s="28">
        <v>1</v>
      </c>
      <c r="L611" s="29">
        <v>0</v>
      </c>
      <c r="M611" s="29">
        <v>104958</v>
      </c>
      <c r="N611" s="30">
        <v>0</v>
      </c>
      <c r="O611" s="30">
        <f t="shared" si="115"/>
        <v>104958</v>
      </c>
      <c r="P611" s="31">
        <v>3.1029999999999999E-3</v>
      </c>
      <c r="Q611" s="32">
        <f t="shared" si="116"/>
        <v>325.68467399999997</v>
      </c>
      <c r="R611" s="29">
        <v>0</v>
      </c>
      <c r="S611" s="30">
        <v>0</v>
      </c>
      <c r="T611" s="30">
        <f t="shared" si="117"/>
        <v>0</v>
      </c>
      <c r="U611" s="33">
        <v>3.2200000000000002E-3</v>
      </c>
      <c r="V611" s="34">
        <f t="shared" si="118"/>
        <v>0</v>
      </c>
      <c r="W611" s="11"/>
    </row>
    <row r="612" spans="7:23" x14ac:dyDescent="0.3">
      <c r="G612" s="26"/>
      <c r="H612" s="11">
        <v>38</v>
      </c>
      <c r="I612" s="11" t="s">
        <v>12</v>
      </c>
      <c r="J612" s="27">
        <v>820</v>
      </c>
      <c r="K612" s="28">
        <v>1</v>
      </c>
      <c r="L612" s="29">
        <v>0</v>
      </c>
      <c r="M612" s="29">
        <v>104958</v>
      </c>
      <c r="N612" s="30">
        <v>0</v>
      </c>
      <c r="O612" s="30">
        <f t="shared" si="115"/>
        <v>104958</v>
      </c>
      <c r="P612" s="31">
        <v>7.8999999999999996E-5</v>
      </c>
      <c r="Q612" s="32">
        <f t="shared" si="116"/>
        <v>8.2916819999999998</v>
      </c>
      <c r="R612" s="29">
        <v>0</v>
      </c>
      <c r="S612" s="30">
        <v>0</v>
      </c>
      <c r="T612" s="30">
        <f t="shared" si="117"/>
        <v>0</v>
      </c>
      <c r="U612" s="33">
        <v>8.2999999999999998E-5</v>
      </c>
      <c r="V612" s="34">
        <f t="shared" si="118"/>
        <v>0</v>
      </c>
      <c r="W612" s="11"/>
    </row>
    <row r="613" spans="7:23" x14ac:dyDescent="0.3">
      <c r="G613" s="26"/>
      <c r="H613" s="11">
        <v>55</v>
      </c>
      <c r="I613" s="11" t="s">
        <v>26</v>
      </c>
      <c r="J613" s="27">
        <v>820</v>
      </c>
      <c r="K613" s="28">
        <v>1</v>
      </c>
      <c r="L613" s="29">
        <v>0</v>
      </c>
      <c r="M613" s="29">
        <v>104958</v>
      </c>
      <c r="N613" s="30">
        <v>0</v>
      </c>
      <c r="O613" s="30">
        <f t="shared" si="115"/>
        <v>104958</v>
      </c>
      <c r="P613" s="31">
        <v>1.5699999999999999E-4</v>
      </c>
      <c r="Q613" s="32">
        <f t="shared" si="116"/>
        <v>16.478406</v>
      </c>
      <c r="R613" s="29">
        <v>0</v>
      </c>
      <c r="S613" s="30">
        <v>0</v>
      </c>
      <c r="T613" s="30">
        <f t="shared" si="117"/>
        <v>0</v>
      </c>
      <c r="U613" s="33">
        <v>2.1100000000000001E-4</v>
      </c>
      <c r="V613" s="34">
        <f t="shared" si="118"/>
        <v>0</v>
      </c>
      <c r="W613" s="11"/>
    </row>
    <row r="614" spans="7:23" x14ac:dyDescent="0.3">
      <c r="G614" s="26"/>
      <c r="H614" s="11">
        <v>71</v>
      </c>
      <c r="I614" s="11" t="s">
        <v>18</v>
      </c>
      <c r="J614" s="27">
        <v>820</v>
      </c>
      <c r="K614" s="28">
        <v>0</v>
      </c>
      <c r="L614" s="29">
        <v>0</v>
      </c>
      <c r="M614" s="29">
        <v>104958</v>
      </c>
      <c r="N614" s="30">
        <v>0</v>
      </c>
      <c r="O614" s="30">
        <f t="shared" si="115"/>
        <v>0</v>
      </c>
      <c r="P614" s="31">
        <v>1.1E-5</v>
      </c>
      <c r="Q614" s="32">
        <f t="shared" si="116"/>
        <v>0</v>
      </c>
      <c r="R614" s="29">
        <v>0</v>
      </c>
      <c r="S614" s="30">
        <v>0</v>
      </c>
      <c r="T614" s="30">
        <f t="shared" si="117"/>
        <v>0</v>
      </c>
      <c r="U614" s="33">
        <v>1.2E-5</v>
      </c>
      <c r="V614" s="34">
        <f t="shared" si="118"/>
        <v>0</v>
      </c>
      <c r="W614" s="11"/>
    </row>
    <row r="615" spans="7:23" x14ac:dyDescent="0.3">
      <c r="G615" s="26"/>
      <c r="H615" s="11">
        <v>72</v>
      </c>
      <c r="I615" s="11" t="s">
        <v>28</v>
      </c>
      <c r="J615" s="27">
        <v>820</v>
      </c>
      <c r="K615" s="28">
        <v>0</v>
      </c>
      <c r="L615" s="29">
        <v>0</v>
      </c>
      <c r="M615" s="29">
        <v>104958</v>
      </c>
      <c r="N615" s="30">
        <v>0</v>
      </c>
      <c r="O615" s="30">
        <f t="shared" si="115"/>
        <v>0</v>
      </c>
      <c r="P615" s="31">
        <v>3.1799999999999998E-4</v>
      </c>
      <c r="Q615" s="32">
        <f t="shared" si="116"/>
        <v>0</v>
      </c>
      <c r="R615" s="29">
        <v>0</v>
      </c>
      <c r="S615" s="30">
        <v>0</v>
      </c>
      <c r="T615" s="30">
        <f t="shared" si="117"/>
        <v>0</v>
      </c>
      <c r="U615" s="33">
        <v>3.3700000000000001E-4</v>
      </c>
      <c r="V615" s="34">
        <f t="shared" si="118"/>
        <v>0</v>
      </c>
      <c r="W615" s="11"/>
    </row>
    <row r="616" spans="7:23" x14ac:dyDescent="0.3">
      <c r="G616" s="26"/>
      <c r="H616" s="11">
        <v>99</v>
      </c>
      <c r="I616" s="11" t="s">
        <v>151</v>
      </c>
      <c r="J616" s="27">
        <v>820</v>
      </c>
      <c r="K616" s="28">
        <v>1</v>
      </c>
      <c r="L616" s="29">
        <v>0</v>
      </c>
      <c r="M616" s="29">
        <v>104958</v>
      </c>
      <c r="N616" s="30">
        <v>0</v>
      </c>
      <c r="O616" s="30">
        <f t="shared" si="115"/>
        <v>104958</v>
      </c>
      <c r="P616" s="31">
        <v>0</v>
      </c>
      <c r="Q616" s="32">
        <f t="shared" si="116"/>
        <v>0</v>
      </c>
      <c r="R616" s="29">
        <v>0</v>
      </c>
      <c r="S616" s="30">
        <v>0</v>
      </c>
      <c r="T616" s="30">
        <f t="shared" si="117"/>
        <v>0</v>
      </c>
      <c r="U616" s="33">
        <v>0</v>
      </c>
      <c r="V616" s="34">
        <f t="shared" si="118"/>
        <v>0</v>
      </c>
      <c r="W616" s="11"/>
    </row>
    <row r="617" spans="7:23" x14ac:dyDescent="0.3">
      <c r="G617" s="26"/>
      <c r="H617" s="11">
        <v>117</v>
      </c>
      <c r="I617" s="11" t="s">
        <v>21</v>
      </c>
      <c r="J617" s="27">
        <v>820</v>
      </c>
      <c r="K617" s="28">
        <v>1</v>
      </c>
      <c r="L617" s="29">
        <v>0</v>
      </c>
      <c r="M617" s="29">
        <v>104958</v>
      </c>
      <c r="N617" s="30">
        <v>0</v>
      </c>
      <c r="O617" s="30">
        <f t="shared" si="115"/>
        <v>104958</v>
      </c>
      <c r="P617" s="31">
        <v>2.7300000000000002E-4</v>
      </c>
      <c r="Q617" s="32">
        <f t="shared" si="116"/>
        <v>28.653534000000004</v>
      </c>
      <c r="R617" s="29">
        <v>0</v>
      </c>
      <c r="S617" s="30">
        <v>0</v>
      </c>
      <c r="T617" s="30">
        <f t="shared" si="117"/>
        <v>0</v>
      </c>
      <c r="U617" s="33">
        <v>2.8800000000000001E-4</v>
      </c>
      <c r="V617" s="34">
        <f t="shared" si="118"/>
        <v>0</v>
      </c>
      <c r="W617" s="11"/>
    </row>
    <row r="618" spans="7:23" x14ac:dyDescent="0.3">
      <c r="G618" s="26"/>
      <c r="H618" s="11">
        <v>122</v>
      </c>
      <c r="I618" s="11" t="s">
        <v>138</v>
      </c>
      <c r="J618" s="27">
        <v>820</v>
      </c>
      <c r="K618" s="28">
        <v>1</v>
      </c>
      <c r="L618" s="29">
        <v>0</v>
      </c>
      <c r="M618" s="29">
        <v>104958</v>
      </c>
      <c r="N618" s="30">
        <v>0</v>
      </c>
      <c r="O618" s="30">
        <f t="shared" si="115"/>
        <v>104958</v>
      </c>
      <c r="P618" s="31">
        <v>0</v>
      </c>
      <c r="Q618" s="32">
        <f t="shared" si="116"/>
        <v>0</v>
      </c>
      <c r="R618" s="29">
        <v>0</v>
      </c>
      <c r="S618" s="30">
        <v>0</v>
      </c>
      <c r="T618" s="30">
        <f t="shared" si="117"/>
        <v>0</v>
      </c>
      <c r="U618" s="33">
        <v>0</v>
      </c>
      <c r="V618" s="34">
        <f t="shared" si="118"/>
        <v>0</v>
      </c>
      <c r="W618" s="11"/>
    </row>
    <row r="619" spans="7:23" ht="15" thickBot="1" x14ac:dyDescent="0.35">
      <c r="G619" s="35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7"/>
    </row>
    <row r="620" spans="7:23" x14ac:dyDescent="0.3">
      <c r="G620" s="11">
        <v>99</v>
      </c>
      <c r="H620" s="11" t="s">
        <v>151</v>
      </c>
      <c r="I620" s="11"/>
      <c r="J620" s="27"/>
      <c r="K620" s="28"/>
      <c r="L620" s="30"/>
      <c r="M620" s="30"/>
      <c r="N620" s="30"/>
      <c r="O620" s="30"/>
      <c r="P620" s="33"/>
      <c r="Q620" s="32">
        <f>SUM(Q584:Q619)</f>
        <v>73027.053971999965</v>
      </c>
      <c r="R620" s="30"/>
      <c r="S620" s="30"/>
      <c r="T620" s="30"/>
      <c r="U620" s="33"/>
      <c r="V620" s="32">
        <f>SUM(V584:V619)</f>
        <v>105985.86892800003</v>
      </c>
      <c r="W620" s="38">
        <f>Q620+V620</f>
        <v>179012.92290000001</v>
      </c>
    </row>
    <row r="621" spans="7:23" x14ac:dyDescent="0.3">
      <c r="G621" s="11"/>
      <c r="H621" s="11"/>
      <c r="I621" s="11"/>
      <c r="J621" s="27"/>
      <c r="K621" s="28"/>
      <c r="L621" s="30"/>
      <c r="M621" s="30"/>
      <c r="N621" s="30"/>
      <c r="O621" s="30"/>
      <c r="P621" s="33"/>
      <c r="Q621" s="32"/>
      <c r="R621" s="30"/>
      <c r="S621" s="30"/>
      <c r="T621" s="30"/>
      <c r="U621" s="33"/>
      <c r="V621" s="32"/>
      <c r="W621" s="11"/>
    </row>
    <row r="622" spans="7:23" ht="15" thickBot="1" x14ac:dyDescent="0.35">
      <c r="G622" s="11"/>
      <c r="H622" s="11"/>
      <c r="I622" s="11"/>
      <c r="J622" s="12" t="s">
        <v>100</v>
      </c>
      <c r="K622" s="13" t="s">
        <v>101</v>
      </c>
      <c r="L622" s="14" t="s">
        <v>102</v>
      </c>
      <c r="M622" s="14" t="s">
        <v>103</v>
      </c>
      <c r="N622" s="14" t="s">
        <v>104</v>
      </c>
      <c r="O622" s="14" t="s">
        <v>105</v>
      </c>
      <c r="P622" s="15" t="s">
        <v>106</v>
      </c>
      <c r="Q622" s="16" t="s">
        <v>107</v>
      </c>
      <c r="R622" s="14" t="s">
        <v>108</v>
      </c>
      <c r="S622" s="14" t="s">
        <v>109</v>
      </c>
      <c r="T622" s="14" t="s">
        <v>110</v>
      </c>
      <c r="U622" s="15" t="s">
        <v>111</v>
      </c>
      <c r="V622" s="16" t="s">
        <v>112</v>
      </c>
      <c r="W622" s="11"/>
    </row>
    <row r="623" spans="7:23" ht="15.6" x14ac:dyDescent="0.3">
      <c r="G623" s="17">
        <v>101</v>
      </c>
      <c r="H623" s="18" t="s">
        <v>152</v>
      </c>
      <c r="I623" s="19"/>
      <c r="J623" s="20"/>
      <c r="K623" s="21"/>
      <c r="L623" s="22"/>
      <c r="M623" s="22"/>
      <c r="N623" s="22"/>
      <c r="O623" s="22"/>
      <c r="P623" s="23"/>
      <c r="Q623" s="24"/>
      <c r="R623" s="22"/>
      <c r="S623" s="22"/>
      <c r="T623" s="22"/>
      <c r="U623" s="23"/>
      <c r="V623" s="25"/>
      <c r="W623" s="11"/>
    </row>
    <row r="624" spans="7:23" x14ac:dyDescent="0.3">
      <c r="G624" s="26"/>
      <c r="H624" s="11">
        <v>1</v>
      </c>
      <c r="I624" s="11" t="s">
        <v>11</v>
      </c>
      <c r="J624" s="27">
        <v>382</v>
      </c>
      <c r="K624" s="28">
        <v>0.7</v>
      </c>
      <c r="L624" s="29">
        <v>32996859</v>
      </c>
      <c r="M624" s="29">
        <v>480209</v>
      </c>
      <c r="N624" s="30">
        <v>8743455</v>
      </c>
      <c r="O624" s="30">
        <f t="shared" ref="O624:O640" si="119">(L624+M624-N624)*K624</f>
        <v>17313529.099999998</v>
      </c>
      <c r="P624" s="31">
        <v>1.91E-3</v>
      </c>
      <c r="Q624" s="32">
        <f t="shared" ref="Q624:Q640" si="120">O624*P624</f>
        <v>33068.840580999997</v>
      </c>
      <c r="R624" s="29">
        <v>156324443</v>
      </c>
      <c r="S624" s="30">
        <v>30637299</v>
      </c>
      <c r="T624" s="30">
        <f t="shared" ref="T624:T640" si="121">(R624-S624)*K624</f>
        <v>87981000.799999997</v>
      </c>
      <c r="U624" s="33">
        <v>1.9740000000000001E-3</v>
      </c>
      <c r="V624" s="34">
        <f t="shared" ref="V624:V640" si="122">T624*U624</f>
        <v>173674.49557920001</v>
      </c>
      <c r="W624" s="11"/>
    </row>
    <row r="625" spans="7:23" x14ac:dyDescent="0.3">
      <c r="G625" s="26"/>
      <c r="H625" s="11">
        <v>2</v>
      </c>
      <c r="I625" s="11" t="s">
        <v>27</v>
      </c>
      <c r="J625" s="27">
        <v>382</v>
      </c>
      <c r="K625" s="28">
        <v>0.7</v>
      </c>
      <c r="L625" s="29">
        <v>32996859</v>
      </c>
      <c r="M625" s="29">
        <v>480209</v>
      </c>
      <c r="N625" s="30">
        <v>8743455</v>
      </c>
      <c r="O625" s="30">
        <f t="shared" si="119"/>
        <v>17313529.099999998</v>
      </c>
      <c r="P625" s="31">
        <v>2.6899999999999998E-4</v>
      </c>
      <c r="Q625" s="32">
        <f t="shared" si="120"/>
        <v>4657.3393278999993</v>
      </c>
      <c r="R625" s="29">
        <v>156324443</v>
      </c>
      <c r="S625" s="30">
        <v>30637299</v>
      </c>
      <c r="T625" s="30">
        <f t="shared" si="121"/>
        <v>87981000.799999997</v>
      </c>
      <c r="U625" s="33">
        <v>2.9500000000000001E-4</v>
      </c>
      <c r="V625" s="34">
        <f t="shared" si="122"/>
        <v>25954.395236</v>
      </c>
      <c r="W625" s="11"/>
    </row>
    <row r="626" spans="7:23" x14ac:dyDescent="0.3">
      <c r="G626" s="26"/>
      <c r="H626" s="11">
        <v>3</v>
      </c>
      <c r="I626" s="11" t="s">
        <v>20</v>
      </c>
      <c r="J626" s="27">
        <v>382</v>
      </c>
      <c r="K626" s="28">
        <v>0.7</v>
      </c>
      <c r="L626" s="29">
        <v>32996859</v>
      </c>
      <c r="M626" s="29">
        <v>480209</v>
      </c>
      <c r="N626" s="30">
        <v>8743455</v>
      </c>
      <c r="O626" s="30">
        <f t="shared" si="119"/>
        <v>17313529.099999998</v>
      </c>
      <c r="P626" s="31">
        <v>5.9699999999999998E-4</v>
      </c>
      <c r="Q626" s="32">
        <f t="shared" si="120"/>
        <v>10336.176872699998</v>
      </c>
      <c r="R626" s="29">
        <v>156324443</v>
      </c>
      <c r="S626" s="30">
        <v>30637299</v>
      </c>
      <c r="T626" s="30">
        <f t="shared" si="121"/>
        <v>87981000.799999997</v>
      </c>
      <c r="U626" s="33">
        <v>6.3100000000000005E-4</v>
      </c>
      <c r="V626" s="34">
        <f t="shared" si="122"/>
        <v>55516.011504800001</v>
      </c>
      <c r="W626" s="11"/>
    </row>
    <row r="627" spans="7:23" x14ac:dyDescent="0.3">
      <c r="G627" s="26"/>
      <c r="H627" s="11">
        <v>4</v>
      </c>
      <c r="I627" s="11" t="s">
        <v>10</v>
      </c>
      <c r="J627" s="27">
        <v>382</v>
      </c>
      <c r="K627" s="28">
        <v>0.7</v>
      </c>
      <c r="L627" s="29">
        <v>32996859</v>
      </c>
      <c r="M627" s="29">
        <v>480209</v>
      </c>
      <c r="N627" s="30">
        <v>8743455</v>
      </c>
      <c r="O627" s="30">
        <f t="shared" si="119"/>
        <v>17313529.099999998</v>
      </c>
      <c r="P627" s="31">
        <v>9.2750000000000003E-3</v>
      </c>
      <c r="Q627" s="32">
        <f t="shared" si="120"/>
        <v>160582.9824025</v>
      </c>
      <c r="R627" s="29">
        <v>156324443</v>
      </c>
      <c r="S627" s="30">
        <v>30637299</v>
      </c>
      <c r="T627" s="30">
        <f t="shared" si="121"/>
        <v>87981000.799999997</v>
      </c>
      <c r="U627" s="33">
        <v>9.2949999999999994E-3</v>
      </c>
      <c r="V627" s="34">
        <f t="shared" si="122"/>
        <v>817783.40243599995</v>
      </c>
      <c r="W627" s="11"/>
    </row>
    <row r="628" spans="7:23" x14ac:dyDescent="0.3">
      <c r="G628" s="26"/>
      <c r="H628" s="11">
        <v>6</v>
      </c>
      <c r="I628" s="11" t="s">
        <v>118</v>
      </c>
      <c r="J628" s="27">
        <v>382</v>
      </c>
      <c r="K628" s="28">
        <v>0.7</v>
      </c>
      <c r="L628" s="29">
        <v>32996859</v>
      </c>
      <c r="M628" s="29">
        <v>480209</v>
      </c>
      <c r="N628" s="30">
        <v>8743455</v>
      </c>
      <c r="O628" s="30">
        <f t="shared" si="119"/>
        <v>17313529.099999998</v>
      </c>
      <c r="P628" s="31">
        <v>0</v>
      </c>
      <c r="Q628" s="32">
        <f t="shared" si="120"/>
        <v>0</v>
      </c>
      <c r="R628" s="29">
        <v>156324443</v>
      </c>
      <c r="S628" s="30">
        <v>30637299</v>
      </c>
      <c r="T628" s="30">
        <f t="shared" si="121"/>
        <v>87981000.799999997</v>
      </c>
      <c r="U628" s="33">
        <v>0</v>
      </c>
      <c r="V628" s="34">
        <f t="shared" si="122"/>
        <v>0</v>
      </c>
      <c r="W628" s="11"/>
    </row>
    <row r="629" spans="7:23" x14ac:dyDescent="0.3">
      <c r="G629" s="26"/>
      <c r="H629" s="11">
        <v>7</v>
      </c>
      <c r="I629" s="11" t="s">
        <v>9</v>
      </c>
      <c r="J629" s="27">
        <v>382</v>
      </c>
      <c r="K629" s="28">
        <v>0.7</v>
      </c>
      <c r="L629" s="29">
        <v>32996859</v>
      </c>
      <c r="M629" s="29">
        <v>480209</v>
      </c>
      <c r="N629" s="30">
        <v>8743455</v>
      </c>
      <c r="O629" s="30">
        <f t="shared" si="119"/>
        <v>17313529.099999998</v>
      </c>
      <c r="P629" s="31">
        <v>1.27E-4</v>
      </c>
      <c r="Q629" s="32">
        <f t="shared" si="120"/>
        <v>2198.8181956999997</v>
      </c>
      <c r="R629" s="29">
        <v>156324443</v>
      </c>
      <c r="S629" s="30">
        <v>30637299</v>
      </c>
      <c r="T629" s="30">
        <f t="shared" si="121"/>
        <v>87981000.799999997</v>
      </c>
      <c r="U629" s="33">
        <v>1.34E-4</v>
      </c>
      <c r="V629" s="34">
        <f t="shared" si="122"/>
        <v>11789.454107199999</v>
      </c>
      <c r="W629" s="11"/>
    </row>
    <row r="630" spans="7:23" x14ac:dyDescent="0.3">
      <c r="G630" s="26"/>
      <c r="H630" s="11">
        <v>8</v>
      </c>
      <c r="I630" s="11" t="s">
        <v>23</v>
      </c>
      <c r="J630" s="27">
        <v>382</v>
      </c>
      <c r="K630" s="28">
        <v>0.7</v>
      </c>
      <c r="L630" s="29">
        <v>32996859</v>
      </c>
      <c r="M630" s="29">
        <v>480209</v>
      </c>
      <c r="N630" s="30">
        <v>8743455</v>
      </c>
      <c r="O630" s="30">
        <f t="shared" si="119"/>
        <v>17313529.099999998</v>
      </c>
      <c r="P630" s="31">
        <v>1.8699999999999999E-4</v>
      </c>
      <c r="Q630" s="32">
        <f t="shared" si="120"/>
        <v>3237.6299416999996</v>
      </c>
      <c r="R630" s="29">
        <v>156324443</v>
      </c>
      <c r="S630" s="30">
        <v>30637299</v>
      </c>
      <c r="T630" s="30">
        <f t="shared" si="121"/>
        <v>87981000.799999997</v>
      </c>
      <c r="U630" s="33">
        <v>1.9599999999999999E-4</v>
      </c>
      <c r="V630" s="34">
        <f t="shared" si="122"/>
        <v>17244.276156799999</v>
      </c>
      <c r="W630" s="11"/>
    </row>
    <row r="631" spans="7:23" x14ac:dyDescent="0.3">
      <c r="G631" s="26"/>
      <c r="H631" s="11">
        <v>9</v>
      </c>
      <c r="I631" s="11" t="s">
        <v>0</v>
      </c>
      <c r="J631" s="27">
        <v>382</v>
      </c>
      <c r="K631" s="28">
        <v>0.7</v>
      </c>
      <c r="L631" s="29">
        <v>32996859</v>
      </c>
      <c r="M631" s="29">
        <v>480209</v>
      </c>
      <c r="N631" s="30">
        <v>8743455</v>
      </c>
      <c r="O631" s="30">
        <f t="shared" si="119"/>
        <v>17313529.099999998</v>
      </c>
      <c r="P631" s="31">
        <v>2.6600000000000001E-4</v>
      </c>
      <c r="Q631" s="32">
        <f t="shared" si="120"/>
        <v>4605.3987405999997</v>
      </c>
      <c r="R631" s="29">
        <v>156324443</v>
      </c>
      <c r="S631" s="30">
        <v>30637299</v>
      </c>
      <c r="T631" s="30">
        <f t="shared" si="121"/>
        <v>87981000.799999997</v>
      </c>
      <c r="U631" s="33">
        <v>2.8299999999999999E-4</v>
      </c>
      <c r="V631" s="34">
        <f t="shared" si="122"/>
        <v>24898.623226399999</v>
      </c>
      <c r="W631" s="11"/>
    </row>
    <row r="632" spans="7:23" x14ac:dyDescent="0.3">
      <c r="G632" s="26"/>
      <c r="H632" s="11">
        <v>17</v>
      </c>
      <c r="I632" s="11" t="s">
        <v>16</v>
      </c>
      <c r="J632" s="27">
        <v>382</v>
      </c>
      <c r="K632" s="28">
        <v>0.7</v>
      </c>
      <c r="L632" s="29">
        <v>32996859</v>
      </c>
      <c r="M632" s="29">
        <v>480209</v>
      </c>
      <c r="N632" s="30">
        <v>8743455</v>
      </c>
      <c r="O632" s="30">
        <f t="shared" si="119"/>
        <v>17313529.099999998</v>
      </c>
      <c r="P632" s="31">
        <v>7.5799999999999999E-4</v>
      </c>
      <c r="Q632" s="32">
        <f t="shared" si="120"/>
        <v>13123.655057799999</v>
      </c>
      <c r="R632" s="29">
        <v>156324443</v>
      </c>
      <c r="S632" s="30">
        <v>30637299</v>
      </c>
      <c r="T632" s="30">
        <f t="shared" si="121"/>
        <v>87981000.799999997</v>
      </c>
      <c r="U632" s="33">
        <v>8.0199999999999998E-4</v>
      </c>
      <c r="V632" s="34">
        <f t="shared" si="122"/>
        <v>70560.762641599998</v>
      </c>
      <c r="W632" s="11"/>
    </row>
    <row r="633" spans="7:23" x14ac:dyDescent="0.3">
      <c r="G633" s="26"/>
      <c r="H633" s="11">
        <v>29</v>
      </c>
      <c r="I633" s="11" t="s">
        <v>24</v>
      </c>
      <c r="J633" s="27">
        <v>382</v>
      </c>
      <c r="K633" s="28">
        <v>0.7</v>
      </c>
      <c r="L633" s="29">
        <v>32996859</v>
      </c>
      <c r="M633" s="29">
        <v>480209</v>
      </c>
      <c r="N633" s="30">
        <v>8743455</v>
      </c>
      <c r="O633" s="30">
        <f t="shared" si="119"/>
        <v>17313529.099999998</v>
      </c>
      <c r="P633" s="31">
        <v>3.1029999999999999E-3</v>
      </c>
      <c r="Q633" s="32">
        <f t="shared" si="120"/>
        <v>53723.880797299993</v>
      </c>
      <c r="R633" s="29">
        <v>156324443</v>
      </c>
      <c r="S633" s="30">
        <v>30637299</v>
      </c>
      <c r="T633" s="30">
        <f t="shared" si="121"/>
        <v>87981000.799999997</v>
      </c>
      <c r="U633" s="33">
        <v>3.2200000000000002E-3</v>
      </c>
      <c r="V633" s="34">
        <f t="shared" si="122"/>
        <v>283298.82257600001</v>
      </c>
      <c r="W633" s="11"/>
    </row>
    <row r="634" spans="7:23" x14ac:dyDescent="0.3">
      <c r="G634" s="26"/>
      <c r="H634" s="11">
        <v>38</v>
      </c>
      <c r="I634" s="11" t="s">
        <v>12</v>
      </c>
      <c r="J634" s="27">
        <v>382</v>
      </c>
      <c r="K634" s="28">
        <v>0.7</v>
      </c>
      <c r="L634" s="29">
        <v>32996859</v>
      </c>
      <c r="M634" s="29">
        <v>480209</v>
      </c>
      <c r="N634" s="30">
        <v>8743455</v>
      </c>
      <c r="O634" s="30">
        <f t="shared" si="119"/>
        <v>17313529.099999998</v>
      </c>
      <c r="P634" s="31">
        <v>7.8999999999999996E-5</v>
      </c>
      <c r="Q634" s="32">
        <f t="shared" si="120"/>
        <v>1367.7687988999996</v>
      </c>
      <c r="R634" s="29">
        <v>156324443</v>
      </c>
      <c r="S634" s="30">
        <v>30637299</v>
      </c>
      <c r="T634" s="30">
        <f t="shared" si="121"/>
        <v>87981000.799999997</v>
      </c>
      <c r="U634" s="33">
        <v>8.2999999999999998E-5</v>
      </c>
      <c r="V634" s="34">
        <f t="shared" si="122"/>
        <v>7302.4230663999997</v>
      </c>
      <c r="W634" s="11"/>
    </row>
    <row r="635" spans="7:23" x14ac:dyDescent="0.3">
      <c r="G635" s="26"/>
      <c r="H635" s="11">
        <v>55</v>
      </c>
      <c r="I635" s="11" t="s">
        <v>26</v>
      </c>
      <c r="J635" s="27">
        <v>382</v>
      </c>
      <c r="K635" s="28">
        <v>0.7</v>
      </c>
      <c r="L635" s="29">
        <v>32996859</v>
      </c>
      <c r="M635" s="29">
        <v>480209</v>
      </c>
      <c r="N635" s="30">
        <v>8743455</v>
      </c>
      <c r="O635" s="30">
        <f t="shared" si="119"/>
        <v>17313529.099999998</v>
      </c>
      <c r="P635" s="31">
        <v>1.5699999999999999E-4</v>
      </c>
      <c r="Q635" s="32">
        <f t="shared" si="120"/>
        <v>2718.2240686999994</v>
      </c>
      <c r="R635" s="29">
        <v>156324443</v>
      </c>
      <c r="S635" s="30">
        <v>30637299</v>
      </c>
      <c r="T635" s="30">
        <f t="shared" si="121"/>
        <v>87981000.799999997</v>
      </c>
      <c r="U635" s="33">
        <v>2.1100000000000001E-4</v>
      </c>
      <c r="V635" s="34">
        <f t="shared" si="122"/>
        <v>18563.991168799999</v>
      </c>
      <c r="W635" s="11"/>
    </row>
    <row r="636" spans="7:23" x14ac:dyDescent="0.3">
      <c r="G636" s="26"/>
      <c r="H636" s="11">
        <v>71</v>
      </c>
      <c r="I636" s="11" t="s">
        <v>18</v>
      </c>
      <c r="J636" s="27">
        <v>382</v>
      </c>
      <c r="K636" s="28">
        <v>0</v>
      </c>
      <c r="L636" s="29">
        <v>32996859</v>
      </c>
      <c r="M636" s="29">
        <v>480209</v>
      </c>
      <c r="N636" s="30">
        <v>8743455</v>
      </c>
      <c r="O636" s="30">
        <f t="shared" si="119"/>
        <v>0</v>
      </c>
      <c r="P636" s="31">
        <v>1.1E-5</v>
      </c>
      <c r="Q636" s="32">
        <f t="shared" si="120"/>
        <v>0</v>
      </c>
      <c r="R636" s="29">
        <v>156324443</v>
      </c>
      <c r="S636" s="30">
        <v>30637299</v>
      </c>
      <c r="T636" s="30">
        <f t="shared" si="121"/>
        <v>0</v>
      </c>
      <c r="U636" s="33">
        <v>1.2E-5</v>
      </c>
      <c r="V636" s="34">
        <f t="shared" si="122"/>
        <v>0</v>
      </c>
      <c r="W636" s="11"/>
    </row>
    <row r="637" spans="7:23" x14ac:dyDescent="0.3">
      <c r="G637" s="26"/>
      <c r="H637" s="11">
        <v>72</v>
      </c>
      <c r="I637" s="11" t="s">
        <v>28</v>
      </c>
      <c r="J637" s="27">
        <v>382</v>
      </c>
      <c r="K637" s="28">
        <v>0</v>
      </c>
      <c r="L637" s="29">
        <v>32996859</v>
      </c>
      <c r="M637" s="29">
        <v>480209</v>
      </c>
      <c r="N637" s="30">
        <v>8743455</v>
      </c>
      <c r="O637" s="30">
        <f t="shared" si="119"/>
        <v>0</v>
      </c>
      <c r="P637" s="31">
        <v>3.1799999999999998E-4</v>
      </c>
      <c r="Q637" s="32">
        <f t="shared" si="120"/>
        <v>0</v>
      </c>
      <c r="R637" s="29">
        <v>156324443</v>
      </c>
      <c r="S637" s="30">
        <v>30637299</v>
      </c>
      <c r="T637" s="30">
        <f t="shared" si="121"/>
        <v>0</v>
      </c>
      <c r="U637" s="33">
        <v>3.3700000000000001E-4</v>
      </c>
      <c r="V637" s="34">
        <f t="shared" si="122"/>
        <v>0</v>
      </c>
      <c r="W637" s="11"/>
    </row>
    <row r="638" spans="7:23" x14ac:dyDescent="0.3">
      <c r="G638" s="26"/>
      <c r="H638" s="11">
        <v>101</v>
      </c>
      <c r="I638" s="11" t="s">
        <v>152</v>
      </c>
      <c r="J638" s="27">
        <v>382</v>
      </c>
      <c r="K638" s="28">
        <v>0.7</v>
      </c>
      <c r="L638" s="29">
        <v>32996859</v>
      </c>
      <c r="M638" s="29">
        <v>480209</v>
      </c>
      <c r="N638" s="30">
        <v>8743455</v>
      </c>
      <c r="O638" s="30">
        <f t="shared" si="119"/>
        <v>17313529.099999998</v>
      </c>
      <c r="P638" s="31">
        <v>0</v>
      </c>
      <c r="Q638" s="32">
        <f t="shared" si="120"/>
        <v>0</v>
      </c>
      <c r="R638" s="29">
        <v>156324443</v>
      </c>
      <c r="S638" s="30">
        <v>30637299</v>
      </c>
      <c r="T638" s="30">
        <f t="shared" si="121"/>
        <v>87981000.799999997</v>
      </c>
      <c r="U638" s="33">
        <v>0</v>
      </c>
      <c r="V638" s="34">
        <f t="shared" si="122"/>
        <v>0</v>
      </c>
      <c r="W638" s="11"/>
    </row>
    <row r="639" spans="7:23" x14ac:dyDescent="0.3">
      <c r="G639" s="26"/>
      <c r="H639" s="11">
        <v>117</v>
      </c>
      <c r="I639" s="11" t="s">
        <v>21</v>
      </c>
      <c r="J639" s="27">
        <v>382</v>
      </c>
      <c r="K639" s="28">
        <v>0.7</v>
      </c>
      <c r="L639" s="29">
        <v>32996859</v>
      </c>
      <c r="M639" s="29">
        <v>480209</v>
      </c>
      <c r="N639" s="30">
        <v>8743455</v>
      </c>
      <c r="O639" s="30">
        <f t="shared" si="119"/>
        <v>17313529.099999998</v>
      </c>
      <c r="P639" s="31">
        <v>2.7300000000000002E-4</v>
      </c>
      <c r="Q639" s="32">
        <f t="shared" si="120"/>
        <v>4726.5934442999996</v>
      </c>
      <c r="R639" s="29">
        <v>156324443</v>
      </c>
      <c r="S639" s="30">
        <v>30637299</v>
      </c>
      <c r="T639" s="30">
        <f t="shared" si="121"/>
        <v>87981000.799999997</v>
      </c>
      <c r="U639" s="33">
        <v>2.8800000000000001E-4</v>
      </c>
      <c r="V639" s="34">
        <f t="shared" si="122"/>
        <v>25338.528230399999</v>
      </c>
      <c r="W639" s="11"/>
    </row>
    <row r="640" spans="7:23" x14ac:dyDescent="0.3">
      <c r="G640" s="26"/>
      <c r="H640" s="11">
        <v>122</v>
      </c>
      <c r="I640" s="11" t="s">
        <v>138</v>
      </c>
      <c r="J640" s="27">
        <v>382</v>
      </c>
      <c r="K640" s="28">
        <v>0.7</v>
      </c>
      <c r="L640" s="29">
        <v>32996859</v>
      </c>
      <c r="M640" s="29">
        <v>480209</v>
      </c>
      <c r="N640" s="30">
        <v>8743455</v>
      </c>
      <c r="O640" s="30">
        <f t="shared" si="119"/>
        <v>17313529.099999998</v>
      </c>
      <c r="P640" s="31">
        <v>0</v>
      </c>
      <c r="Q640" s="32">
        <f t="shared" si="120"/>
        <v>0</v>
      </c>
      <c r="R640" s="29">
        <v>156324443</v>
      </c>
      <c r="S640" s="30">
        <v>30637299</v>
      </c>
      <c r="T640" s="30">
        <f t="shared" si="121"/>
        <v>87981000.799999997</v>
      </c>
      <c r="U640" s="33">
        <v>0</v>
      </c>
      <c r="V640" s="34">
        <f t="shared" si="122"/>
        <v>0</v>
      </c>
      <c r="W640" s="11"/>
    </row>
    <row r="641" spans="7:23" x14ac:dyDescent="0.3">
      <c r="G641" s="26"/>
      <c r="H641" s="11"/>
      <c r="I641" s="11"/>
      <c r="J641" s="27"/>
      <c r="K641" s="28"/>
      <c r="L641" s="30"/>
      <c r="M641" s="30"/>
      <c r="N641" s="30"/>
      <c r="O641" s="30"/>
      <c r="P641" s="33"/>
      <c r="Q641" s="32"/>
      <c r="R641" s="30"/>
      <c r="S641" s="30"/>
      <c r="T641" s="30"/>
      <c r="U641" s="33"/>
      <c r="V641" s="34"/>
      <c r="W641" s="11"/>
    </row>
    <row r="642" spans="7:23" ht="15.6" x14ac:dyDescent="0.3">
      <c r="G642" s="39">
        <v>101</v>
      </c>
      <c r="H642" s="40" t="s">
        <v>152</v>
      </c>
      <c r="I642" s="11"/>
      <c r="J642" s="27"/>
      <c r="K642" s="28"/>
      <c r="L642" s="30"/>
      <c r="M642" s="30"/>
      <c r="N642" s="30"/>
      <c r="O642" s="30"/>
      <c r="P642" s="33"/>
      <c r="Q642" s="32"/>
      <c r="R642" s="30"/>
      <c r="S642" s="30"/>
      <c r="T642" s="30"/>
      <c r="U642" s="33"/>
      <c r="V642" s="34"/>
      <c r="W642" s="11"/>
    </row>
    <row r="643" spans="7:23" x14ac:dyDescent="0.3">
      <c r="G643" s="26"/>
      <c r="H643" s="11">
        <v>1</v>
      </c>
      <c r="I643" s="11" t="s">
        <v>11</v>
      </c>
      <c r="J643" s="27">
        <v>806</v>
      </c>
      <c r="K643" s="28">
        <v>0.7</v>
      </c>
      <c r="L643" s="29">
        <v>0</v>
      </c>
      <c r="M643" s="29">
        <v>248126</v>
      </c>
      <c r="N643" s="30">
        <v>0</v>
      </c>
      <c r="O643" s="30">
        <f t="shared" ref="O643:O658" si="123">(L643+M643-N643)*K643</f>
        <v>173688.19999999998</v>
      </c>
      <c r="P643" s="31">
        <v>1.91E-3</v>
      </c>
      <c r="Q643" s="32">
        <f t="shared" ref="Q643:Q658" si="124">O643*P643</f>
        <v>331.744462</v>
      </c>
      <c r="R643" s="29">
        <v>0</v>
      </c>
      <c r="S643" s="30">
        <v>0</v>
      </c>
      <c r="T643" s="30">
        <f t="shared" ref="T643:T658" si="125">(R643-S643)*K643</f>
        <v>0</v>
      </c>
      <c r="U643" s="33">
        <v>1.9740000000000001E-3</v>
      </c>
      <c r="V643" s="34">
        <f t="shared" ref="V643:V658" si="126">T643*U643</f>
        <v>0</v>
      </c>
      <c r="W643" s="11"/>
    </row>
    <row r="644" spans="7:23" x14ac:dyDescent="0.3">
      <c r="G644" s="26"/>
      <c r="H644" s="11">
        <v>2</v>
      </c>
      <c r="I644" s="11" t="s">
        <v>27</v>
      </c>
      <c r="J644" s="27">
        <v>806</v>
      </c>
      <c r="K644" s="28">
        <v>0.7</v>
      </c>
      <c r="L644" s="29">
        <v>0</v>
      </c>
      <c r="M644" s="29">
        <v>248126</v>
      </c>
      <c r="N644" s="30">
        <v>0</v>
      </c>
      <c r="O644" s="30">
        <f t="shared" si="123"/>
        <v>173688.19999999998</v>
      </c>
      <c r="P644" s="31">
        <v>2.6899999999999998E-4</v>
      </c>
      <c r="Q644" s="32">
        <f t="shared" si="124"/>
        <v>46.722125799999993</v>
      </c>
      <c r="R644" s="29">
        <v>0</v>
      </c>
      <c r="S644" s="30">
        <v>0</v>
      </c>
      <c r="T644" s="30">
        <f t="shared" si="125"/>
        <v>0</v>
      </c>
      <c r="U644" s="33">
        <v>2.9500000000000001E-4</v>
      </c>
      <c r="V644" s="34">
        <f t="shared" si="126"/>
        <v>0</v>
      </c>
      <c r="W644" s="11"/>
    </row>
    <row r="645" spans="7:23" x14ac:dyDescent="0.3">
      <c r="G645" s="26"/>
      <c r="H645" s="11">
        <v>3</v>
      </c>
      <c r="I645" s="11" t="s">
        <v>20</v>
      </c>
      <c r="J645" s="27">
        <v>806</v>
      </c>
      <c r="K645" s="28">
        <v>0.7</v>
      </c>
      <c r="L645" s="29">
        <v>0</v>
      </c>
      <c r="M645" s="29">
        <v>248126</v>
      </c>
      <c r="N645" s="30">
        <v>0</v>
      </c>
      <c r="O645" s="30">
        <f t="shared" si="123"/>
        <v>173688.19999999998</v>
      </c>
      <c r="P645" s="31">
        <v>5.9699999999999998E-4</v>
      </c>
      <c r="Q645" s="32">
        <f t="shared" si="124"/>
        <v>103.69185539999998</v>
      </c>
      <c r="R645" s="29">
        <v>0</v>
      </c>
      <c r="S645" s="30">
        <v>0</v>
      </c>
      <c r="T645" s="30">
        <f t="shared" si="125"/>
        <v>0</v>
      </c>
      <c r="U645" s="33">
        <v>6.3100000000000005E-4</v>
      </c>
      <c r="V645" s="34">
        <f t="shared" si="126"/>
        <v>0</v>
      </c>
      <c r="W645" s="11"/>
    </row>
    <row r="646" spans="7:23" x14ac:dyDescent="0.3">
      <c r="G646" s="26"/>
      <c r="H646" s="11">
        <v>4</v>
      </c>
      <c r="I646" s="11" t="s">
        <v>10</v>
      </c>
      <c r="J646" s="27">
        <v>806</v>
      </c>
      <c r="K646" s="28">
        <v>0.7</v>
      </c>
      <c r="L646" s="29">
        <v>0</v>
      </c>
      <c r="M646" s="29">
        <v>248126</v>
      </c>
      <c r="N646" s="30">
        <v>0</v>
      </c>
      <c r="O646" s="30">
        <f t="shared" si="123"/>
        <v>173688.19999999998</v>
      </c>
      <c r="P646" s="31">
        <v>9.2750000000000003E-3</v>
      </c>
      <c r="Q646" s="32">
        <f t="shared" si="124"/>
        <v>1610.9580549999998</v>
      </c>
      <c r="R646" s="29">
        <v>0</v>
      </c>
      <c r="S646" s="30">
        <v>0</v>
      </c>
      <c r="T646" s="30">
        <f t="shared" si="125"/>
        <v>0</v>
      </c>
      <c r="U646" s="33">
        <v>9.2949999999999994E-3</v>
      </c>
      <c r="V646" s="34">
        <f t="shared" si="126"/>
        <v>0</v>
      </c>
      <c r="W646" s="11"/>
    </row>
    <row r="647" spans="7:23" x14ac:dyDescent="0.3">
      <c r="G647" s="26"/>
      <c r="H647" s="11">
        <v>6</v>
      </c>
      <c r="I647" s="11" t="s">
        <v>118</v>
      </c>
      <c r="J647" s="27">
        <v>806</v>
      </c>
      <c r="K647" s="28">
        <v>0.7</v>
      </c>
      <c r="L647" s="29">
        <v>0</v>
      </c>
      <c r="M647" s="29">
        <v>248126</v>
      </c>
      <c r="N647" s="30">
        <v>0</v>
      </c>
      <c r="O647" s="30">
        <f t="shared" si="123"/>
        <v>173688.19999999998</v>
      </c>
      <c r="P647" s="31">
        <v>0</v>
      </c>
      <c r="Q647" s="32">
        <f t="shared" si="124"/>
        <v>0</v>
      </c>
      <c r="R647" s="29">
        <v>0</v>
      </c>
      <c r="S647" s="30">
        <v>0</v>
      </c>
      <c r="T647" s="30">
        <f t="shared" si="125"/>
        <v>0</v>
      </c>
      <c r="U647" s="33">
        <v>0</v>
      </c>
      <c r="V647" s="34">
        <f t="shared" si="126"/>
        <v>0</v>
      </c>
      <c r="W647" s="11"/>
    </row>
    <row r="648" spans="7:23" x14ac:dyDescent="0.3">
      <c r="G648" s="26"/>
      <c r="H648" s="11">
        <v>7</v>
      </c>
      <c r="I648" s="11" t="s">
        <v>9</v>
      </c>
      <c r="J648" s="27">
        <v>806</v>
      </c>
      <c r="K648" s="28">
        <v>0.7</v>
      </c>
      <c r="L648" s="29">
        <v>0</v>
      </c>
      <c r="M648" s="29">
        <v>248126</v>
      </c>
      <c r="N648" s="30">
        <v>0</v>
      </c>
      <c r="O648" s="30">
        <f t="shared" si="123"/>
        <v>173688.19999999998</v>
      </c>
      <c r="P648" s="31">
        <v>1.27E-4</v>
      </c>
      <c r="Q648" s="32">
        <f t="shared" si="124"/>
        <v>22.058401399999997</v>
      </c>
      <c r="R648" s="29">
        <v>0</v>
      </c>
      <c r="S648" s="30">
        <v>0</v>
      </c>
      <c r="T648" s="30">
        <f t="shared" si="125"/>
        <v>0</v>
      </c>
      <c r="U648" s="33">
        <v>1.34E-4</v>
      </c>
      <c r="V648" s="34">
        <f t="shared" si="126"/>
        <v>0</v>
      </c>
      <c r="W648" s="11"/>
    </row>
    <row r="649" spans="7:23" x14ac:dyDescent="0.3">
      <c r="G649" s="26"/>
      <c r="H649" s="11">
        <v>8</v>
      </c>
      <c r="I649" s="11" t="s">
        <v>23</v>
      </c>
      <c r="J649" s="27">
        <v>806</v>
      </c>
      <c r="K649" s="28">
        <v>0.7</v>
      </c>
      <c r="L649" s="29">
        <v>0</v>
      </c>
      <c r="M649" s="29">
        <v>248126</v>
      </c>
      <c r="N649" s="30">
        <v>0</v>
      </c>
      <c r="O649" s="30">
        <f t="shared" si="123"/>
        <v>173688.19999999998</v>
      </c>
      <c r="P649" s="31">
        <v>1.8699999999999999E-4</v>
      </c>
      <c r="Q649" s="32">
        <f t="shared" si="124"/>
        <v>32.479693399999995</v>
      </c>
      <c r="R649" s="29">
        <v>0</v>
      </c>
      <c r="S649" s="30">
        <v>0</v>
      </c>
      <c r="T649" s="30">
        <f t="shared" si="125"/>
        <v>0</v>
      </c>
      <c r="U649" s="33">
        <v>1.9599999999999999E-4</v>
      </c>
      <c r="V649" s="34">
        <f t="shared" si="126"/>
        <v>0</v>
      </c>
      <c r="W649" s="11"/>
    </row>
    <row r="650" spans="7:23" x14ac:dyDescent="0.3">
      <c r="G650" s="26"/>
      <c r="H650" s="11">
        <v>9</v>
      </c>
      <c r="I650" s="11" t="s">
        <v>0</v>
      </c>
      <c r="J650" s="27">
        <v>806</v>
      </c>
      <c r="K650" s="28">
        <v>0.7</v>
      </c>
      <c r="L650" s="29">
        <v>0</v>
      </c>
      <c r="M650" s="29">
        <v>248126</v>
      </c>
      <c r="N650" s="30">
        <v>0</v>
      </c>
      <c r="O650" s="30">
        <f t="shared" si="123"/>
        <v>173688.19999999998</v>
      </c>
      <c r="P650" s="31">
        <v>2.6600000000000001E-4</v>
      </c>
      <c r="Q650" s="32">
        <f t="shared" si="124"/>
        <v>46.201061199999998</v>
      </c>
      <c r="R650" s="29">
        <v>0</v>
      </c>
      <c r="S650" s="30">
        <v>0</v>
      </c>
      <c r="T650" s="30">
        <f t="shared" si="125"/>
        <v>0</v>
      </c>
      <c r="U650" s="33">
        <v>2.8299999999999999E-4</v>
      </c>
      <c r="V650" s="34">
        <f t="shared" si="126"/>
        <v>0</v>
      </c>
      <c r="W650" s="11"/>
    </row>
    <row r="651" spans="7:23" x14ac:dyDescent="0.3">
      <c r="G651" s="26"/>
      <c r="H651" s="11">
        <v>29</v>
      </c>
      <c r="I651" s="11" t="s">
        <v>24</v>
      </c>
      <c r="J651" s="27">
        <v>806</v>
      </c>
      <c r="K651" s="28">
        <v>0.7</v>
      </c>
      <c r="L651" s="29">
        <v>0</v>
      </c>
      <c r="M651" s="29">
        <v>248126</v>
      </c>
      <c r="N651" s="30">
        <v>0</v>
      </c>
      <c r="O651" s="30">
        <f t="shared" si="123"/>
        <v>173688.19999999998</v>
      </c>
      <c r="P651" s="31">
        <v>3.1029999999999999E-3</v>
      </c>
      <c r="Q651" s="32">
        <f t="shared" si="124"/>
        <v>538.95448459999989</v>
      </c>
      <c r="R651" s="29">
        <v>0</v>
      </c>
      <c r="S651" s="30">
        <v>0</v>
      </c>
      <c r="T651" s="30">
        <f t="shared" si="125"/>
        <v>0</v>
      </c>
      <c r="U651" s="33">
        <v>3.2200000000000002E-3</v>
      </c>
      <c r="V651" s="34">
        <f t="shared" si="126"/>
        <v>0</v>
      </c>
      <c r="W651" s="11"/>
    </row>
    <row r="652" spans="7:23" x14ac:dyDescent="0.3">
      <c r="G652" s="26"/>
      <c r="H652" s="11">
        <v>38</v>
      </c>
      <c r="I652" s="11" t="s">
        <v>12</v>
      </c>
      <c r="J652" s="27">
        <v>806</v>
      </c>
      <c r="K652" s="28">
        <v>0.7</v>
      </c>
      <c r="L652" s="29">
        <v>0</v>
      </c>
      <c r="M652" s="29">
        <v>248126</v>
      </c>
      <c r="N652" s="30">
        <v>0</v>
      </c>
      <c r="O652" s="30">
        <f t="shared" si="123"/>
        <v>173688.19999999998</v>
      </c>
      <c r="P652" s="31">
        <v>7.8999999999999996E-5</v>
      </c>
      <c r="Q652" s="32">
        <f t="shared" si="124"/>
        <v>13.721367799999998</v>
      </c>
      <c r="R652" s="29">
        <v>0</v>
      </c>
      <c r="S652" s="30">
        <v>0</v>
      </c>
      <c r="T652" s="30">
        <f t="shared" si="125"/>
        <v>0</v>
      </c>
      <c r="U652" s="33">
        <v>8.2999999999999998E-5</v>
      </c>
      <c r="V652" s="34">
        <f t="shared" si="126"/>
        <v>0</v>
      </c>
      <c r="W652" s="11"/>
    </row>
    <row r="653" spans="7:23" x14ac:dyDescent="0.3">
      <c r="G653" s="26"/>
      <c r="H653" s="11">
        <v>55</v>
      </c>
      <c r="I653" s="11" t="s">
        <v>26</v>
      </c>
      <c r="J653" s="27">
        <v>806</v>
      </c>
      <c r="K653" s="28">
        <v>0.7</v>
      </c>
      <c r="L653" s="29">
        <v>0</v>
      </c>
      <c r="M653" s="29">
        <v>248126</v>
      </c>
      <c r="N653" s="30">
        <v>0</v>
      </c>
      <c r="O653" s="30">
        <f t="shared" si="123"/>
        <v>173688.19999999998</v>
      </c>
      <c r="P653" s="31">
        <v>1.5699999999999999E-4</v>
      </c>
      <c r="Q653" s="32">
        <f t="shared" si="124"/>
        <v>27.269047399999998</v>
      </c>
      <c r="R653" s="29">
        <v>0</v>
      </c>
      <c r="S653" s="30">
        <v>0</v>
      </c>
      <c r="T653" s="30">
        <f t="shared" si="125"/>
        <v>0</v>
      </c>
      <c r="U653" s="33">
        <v>2.1100000000000001E-4</v>
      </c>
      <c r="V653" s="34">
        <f t="shared" si="126"/>
        <v>0</v>
      </c>
      <c r="W653" s="11"/>
    </row>
    <row r="654" spans="7:23" x14ac:dyDescent="0.3">
      <c r="G654" s="26"/>
      <c r="H654" s="11">
        <v>71</v>
      </c>
      <c r="I654" s="11" t="s">
        <v>18</v>
      </c>
      <c r="J654" s="27">
        <v>806</v>
      </c>
      <c r="K654" s="28">
        <v>0</v>
      </c>
      <c r="L654" s="29">
        <v>0</v>
      </c>
      <c r="M654" s="29">
        <v>248126</v>
      </c>
      <c r="N654" s="30">
        <v>0</v>
      </c>
      <c r="O654" s="30">
        <f t="shared" si="123"/>
        <v>0</v>
      </c>
      <c r="P654" s="31">
        <v>1.1E-5</v>
      </c>
      <c r="Q654" s="32">
        <f t="shared" si="124"/>
        <v>0</v>
      </c>
      <c r="R654" s="29">
        <v>0</v>
      </c>
      <c r="S654" s="30">
        <v>0</v>
      </c>
      <c r="T654" s="30">
        <f t="shared" si="125"/>
        <v>0</v>
      </c>
      <c r="U654" s="33">
        <v>1.2E-5</v>
      </c>
      <c r="V654" s="34">
        <f t="shared" si="126"/>
        <v>0</v>
      </c>
      <c r="W654" s="11"/>
    </row>
    <row r="655" spans="7:23" x14ac:dyDescent="0.3">
      <c r="G655" s="26"/>
      <c r="H655" s="11">
        <v>72</v>
      </c>
      <c r="I655" s="11" t="s">
        <v>28</v>
      </c>
      <c r="J655" s="27">
        <v>806</v>
      </c>
      <c r="K655" s="28">
        <v>0</v>
      </c>
      <c r="L655" s="29">
        <v>0</v>
      </c>
      <c r="M655" s="29">
        <v>248126</v>
      </c>
      <c r="N655" s="30">
        <v>0</v>
      </c>
      <c r="O655" s="30">
        <f t="shared" si="123"/>
        <v>0</v>
      </c>
      <c r="P655" s="31">
        <v>3.1799999999999998E-4</v>
      </c>
      <c r="Q655" s="32">
        <f t="shared" si="124"/>
        <v>0</v>
      </c>
      <c r="R655" s="29">
        <v>0</v>
      </c>
      <c r="S655" s="30">
        <v>0</v>
      </c>
      <c r="T655" s="30">
        <f t="shared" si="125"/>
        <v>0</v>
      </c>
      <c r="U655" s="33">
        <v>3.3700000000000001E-4</v>
      </c>
      <c r="V655" s="34">
        <f t="shared" si="126"/>
        <v>0</v>
      </c>
      <c r="W655" s="11"/>
    </row>
    <row r="656" spans="7:23" x14ac:dyDescent="0.3">
      <c r="G656" s="26"/>
      <c r="H656" s="11">
        <v>101</v>
      </c>
      <c r="I656" s="11" t="s">
        <v>152</v>
      </c>
      <c r="J656" s="27">
        <v>806</v>
      </c>
      <c r="K656" s="28">
        <v>0.7</v>
      </c>
      <c r="L656" s="29">
        <v>0</v>
      </c>
      <c r="M656" s="29">
        <v>248126</v>
      </c>
      <c r="N656" s="30">
        <v>0</v>
      </c>
      <c r="O656" s="30">
        <f t="shared" si="123"/>
        <v>173688.19999999998</v>
      </c>
      <c r="P656" s="31">
        <v>0</v>
      </c>
      <c r="Q656" s="32">
        <f t="shared" si="124"/>
        <v>0</v>
      </c>
      <c r="R656" s="29">
        <v>0</v>
      </c>
      <c r="S656" s="30">
        <v>0</v>
      </c>
      <c r="T656" s="30">
        <f t="shared" si="125"/>
        <v>0</v>
      </c>
      <c r="U656" s="33">
        <v>0</v>
      </c>
      <c r="V656" s="34">
        <f t="shared" si="126"/>
        <v>0</v>
      </c>
      <c r="W656" s="11"/>
    </row>
    <row r="657" spans="7:23" x14ac:dyDescent="0.3">
      <c r="G657" s="26"/>
      <c r="H657" s="11">
        <v>117</v>
      </c>
      <c r="I657" s="11" t="s">
        <v>21</v>
      </c>
      <c r="J657" s="27">
        <v>806</v>
      </c>
      <c r="K657" s="28">
        <v>0.7</v>
      </c>
      <c r="L657" s="29">
        <v>0</v>
      </c>
      <c r="M657" s="29">
        <v>248126</v>
      </c>
      <c r="N657" s="30">
        <v>0</v>
      </c>
      <c r="O657" s="30">
        <f t="shared" si="123"/>
        <v>173688.19999999998</v>
      </c>
      <c r="P657" s="31">
        <v>2.7300000000000002E-4</v>
      </c>
      <c r="Q657" s="32">
        <f t="shared" si="124"/>
        <v>47.416878599999997</v>
      </c>
      <c r="R657" s="29">
        <v>0</v>
      </c>
      <c r="S657" s="30">
        <v>0</v>
      </c>
      <c r="T657" s="30">
        <f t="shared" si="125"/>
        <v>0</v>
      </c>
      <c r="U657" s="33">
        <v>2.8800000000000001E-4</v>
      </c>
      <c r="V657" s="34">
        <f t="shared" si="126"/>
        <v>0</v>
      </c>
      <c r="W657" s="11"/>
    </row>
    <row r="658" spans="7:23" x14ac:dyDescent="0.3">
      <c r="G658" s="26"/>
      <c r="H658" s="11">
        <v>122</v>
      </c>
      <c r="I658" s="11" t="s">
        <v>138</v>
      </c>
      <c r="J658" s="27">
        <v>806</v>
      </c>
      <c r="K658" s="28">
        <v>0.7</v>
      </c>
      <c r="L658" s="29">
        <v>0</v>
      </c>
      <c r="M658" s="29">
        <v>248126</v>
      </c>
      <c r="N658" s="30">
        <v>0</v>
      </c>
      <c r="O658" s="30">
        <f t="shared" si="123"/>
        <v>173688.19999999998</v>
      </c>
      <c r="P658" s="31">
        <v>0</v>
      </c>
      <c r="Q658" s="32">
        <f t="shared" si="124"/>
        <v>0</v>
      </c>
      <c r="R658" s="29">
        <v>0</v>
      </c>
      <c r="S658" s="30">
        <v>0</v>
      </c>
      <c r="T658" s="30">
        <f t="shared" si="125"/>
        <v>0</v>
      </c>
      <c r="U658" s="33">
        <v>0</v>
      </c>
      <c r="V658" s="34">
        <f t="shared" si="126"/>
        <v>0</v>
      </c>
      <c r="W658" s="11"/>
    </row>
    <row r="659" spans="7:23" ht="15" thickBot="1" x14ac:dyDescent="0.35">
      <c r="G659" s="35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7"/>
    </row>
    <row r="660" spans="7:23" x14ac:dyDescent="0.3">
      <c r="G660" s="11">
        <v>101</v>
      </c>
      <c r="H660" s="11" t="s">
        <v>152</v>
      </c>
      <c r="I660" s="11"/>
      <c r="J660" s="27"/>
      <c r="K660" s="28"/>
      <c r="L660" s="30"/>
      <c r="M660" s="30"/>
      <c r="N660" s="30"/>
      <c r="O660" s="30"/>
      <c r="P660" s="33"/>
      <c r="Q660" s="32">
        <f>SUM(Q624:Q659)</f>
        <v>297168.52566169994</v>
      </c>
      <c r="R660" s="30"/>
      <c r="S660" s="30"/>
      <c r="T660" s="30"/>
      <c r="U660" s="33"/>
      <c r="V660" s="32">
        <f>SUM(V624:V659)</f>
        <v>1531925.1859296001</v>
      </c>
      <c r="W660" s="38">
        <f>Q660+V660</f>
        <v>1829093.7115913001</v>
      </c>
    </row>
    <row r="661" spans="7:23" x14ac:dyDescent="0.3">
      <c r="G661" s="11"/>
      <c r="H661" s="11"/>
      <c r="I661" s="11"/>
      <c r="J661" s="27"/>
      <c r="K661" s="28"/>
      <c r="L661" s="30"/>
      <c r="M661" s="30"/>
      <c r="N661" s="30"/>
      <c r="O661" s="30"/>
      <c r="P661" s="33"/>
      <c r="Q661" s="32"/>
      <c r="R661" s="30"/>
      <c r="S661" s="30"/>
      <c r="T661" s="30"/>
      <c r="U661" s="33"/>
      <c r="V661" s="32"/>
      <c r="W661" s="11"/>
    </row>
    <row r="662" spans="7:23" ht="15" thickBot="1" x14ac:dyDescent="0.35">
      <c r="G662" s="11"/>
      <c r="H662" s="11"/>
      <c r="I662" s="11"/>
      <c r="J662" s="12" t="s">
        <v>100</v>
      </c>
      <c r="K662" s="13" t="s">
        <v>101</v>
      </c>
      <c r="L662" s="14" t="s">
        <v>102</v>
      </c>
      <c r="M662" s="14" t="s">
        <v>103</v>
      </c>
      <c r="N662" s="14" t="s">
        <v>104</v>
      </c>
      <c r="O662" s="14" t="s">
        <v>105</v>
      </c>
      <c r="P662" s="15" t="s">
        <v>106</v>
      </c>
      <c r="Q662" s="16" t="s">
        <v>107</v>
      </c>
      <c r="R662" s="14" t="s">
        <v>108</v>
      </c>
      <c r="S662" s="14" t="s">
        <v>109</v>
      </c>
      <c r="T662" s="14" t="s">
        <v>110</v>
      </c>
      <c r="U662" s="15" t="s">
        <v>111</v>
      </c>
      <c r="V662" s="16" t="s">
        <v>112</v>
      </c>
      <c r="W662" s="11"/>
    </row>
    <row r="663" spans="7:23" ht="15.6" x14ac:dyDescent="0.3">
      <c r="G663" s="17">
        <v>103</v>
      </c>
      <c r="H663" s="18" t="s">
        <v>153</v>
      </c>
      <c r="I663" s="19"/>
      <c r="J663" s="20"/>
      <c r="K663" s="21"/>
      <c r="L663" s="22"/>
      <c r="M663" s="22"/>
      <c r="N663" s="22"/>
      <c r="O663" s="22"/>
      <c r="P663" s="23"/>
      <c r="Q663" s="24"/>
      <c r="R663" s="22"/>
      <c r="S663" s="22"/>
      <c r="T663" s="22"/>
      <c r="U663" s="23"/>
      <c r="V663" s="25"/>
      <c r="W663" s="11"/>
    </row>
    <row r="664" spans="7:23" x14ac:dyDescent="0.3">
      <c r="G664" s="26"/>
      <c r="H664" s="11">
        <v>1</v>
      </c>
      <c r="I664" s="11" t="s">
        <v>11</v>
      </c>
      <c r="J664" s="27">
        <v>387</v>
      </c>
      <c r="K664" s="28">
        <v>0.7</v>
      </c>
      <c r="L664" s="29">
        <v>15966351</v>
      </c>
      <c r="M664" s="29">
        <v>18509</v>
      </c>
      <c r="N664" s="30">
        <v>4978250</v>
      </c>
      <c r="O664" s="30">
        <f t="shared" ref="O664:O680" si="127">(L664+M664-N664)*K664</f>
        <v>7704626.9999999991</v>
      </c>
      <c r="P664" s="31">
        <v>1.91E-3</v>
      </c>
      <c r="Q664" s="32">
        <f t="shared" ref="Q664:Q680" si="128">O664*P664</f>
        <v>14715.837569999998</v>
      </c>
      <c r="R664" s="29">
        <v>23120012</v>
      </c>
      <c r="S664" s="30">
        <v>17067546</v>
      </c>
      <c r="T664" s="30">
        <f t="shared" ref="T664:T680" si="129">(R664-S664)*K664</f>
        <v>4236726.2</v>
      </c>
      <c r="U664" s="33">
        <v>1.9740000000000001E-3</v>
      </c>
      <c r="V664" s="34">
        <f t="shared" ref="V664:V680" si="130">T664*U664</f>
        <v>8363.2975188</v>
      </c>
      <c r="W664" s="11"/>
    </row>
    <row r="665" spans="7:23" x14ac:dyDescent="0.3">
      <c r="G665" s="26"/>
      <c r="H665" s="11">
        <v>2</v>
      </c>
      <c r="I665" s="11" t="s">
        <v>27</v>
      </c>
      <c r="J665" s="27">
        <v>387</v>
      </c>
      <c r="K665" s="28">
        <v>0.7</v>
      </c>
      <c r="L665" s="29">
        <v>15966351</v>
      </c>
      <c r="M665" s="29">
        <v>18509</v>
      </c>
      <c r="N665" s="30">
        <v>4978250</v>
      </c>
      <c r="O665" s="30">
        <f t="shared" si="127"/>
        <v>7704626.9999999991</v>
      </c>
      <c r="P665" s="31">
        <v>2.6899999999999998E-4</v>
      </c>
      <c r="Q665" s="32">
        <f t="shared" si="128"/>
        <v>2072.5446629999997</v>
      </c>
      <c r="R665" s="29">
        <v>23120012</v>
      </c>
      <c r="S665" s="30">
        <v>17067546</v>
      </c>
      <c r="T665" s="30">
        <f t="shared" si="129"/>
        <v>4236726.2</v>
      </c>
      <c r="U665" s="33">
        <v>2.9500000000000001E-4</v>
      </c>
      <c r="V665" s="34">
        <f t="shared" si="130"/>
        <v>1249.8342290000001</v>
      </c>
      <c r="W665" s="11"/>
    </row>
    <row r="666" spans="7:23" x14ac:dyDescent="0.3">
      <c r="G666" s="26"/>
      <c r="H666" s="11">
        <v>3</v>
      </c>
      <c r="I666" s="11" t="s">
        <v>20</v>
      </c>
      <c r="J666" s="27">
        <v>387</v>
      </c>
      <c r="K666" s="28">
        <v>0.7</v>
      </c>
      <c r="L666" s="29">
        <v>15966351</v>
      </c>
      <c r="M666" s="29">
        <v>18509</v>
      </c>
      <c r="N666" s="30">
        <v>4978250</v>
      </c>
      <c r="O666" s="30">
        <f t="shared" si="127"/>
        <v>7704626.9999999991</v>
      </c>
      <c r="P666" s="31">
        <v>5.9699999999999998E-4</v>
      </c>
      <c r="Q666" s="32">
        <f t="shared" si="128"/>
        <v>4599.6623189999991</v>
      </c>
      <c r="R666" s="29">
        <v>23120012</v>
      </c>
      <c r="S666" s="30">
        <v>17067546</v>
      </c>
      <c r="T666" s="30">
        <f t="shared" si="129"/>
        <v>4236726.2</v>
      </c>
      <c r="U666" s="33">
        <v>6.3100000000000005E-4</v>
      </c>
      <c r="V666" s="34">
        <f t="shared" si="130"/>
        <v>2673.3742322000003</v>
      </c>
      <c r="W666" s="11"/>
    </row>
    <row r="667" spans="7:23" x14ac:dyDescent="0.3">
      <c r="G667" s="26"/>
      <c r="H667" s="11">
        <v>4</v>
      </c>
      <c r="I667" s="11" t="s">
        <v>10</v>
      </c>
      <c r="J667" s="27">
        <v>387</v>
      </c>
      <c r="K667" s="28">
        <v>0.7</v>
      </c>
      <c r="L667" s="29">
        <v>15966351</v>
      </c>
      <c r="M667" s="29">
        <v>18509</v>
      </c>
      <c r="N667" s="30">
        <v>4978250</v>
      </c>
      <c r="O667" s="30">
        <f t="shared" si="127"/>
        <v>7704626.9999999991</v>
      </c>
      <c r="P667" s="31">
        <v>9.2750000000000003E-3</v>
      </c>
      <c r="Q667" s="32">
        <f t="shared" si="128"/>
        <v>71460.415424999999</v>
      </c>
      <c r="R667" s="29">
        <v>23120012</v>
      </c>
      <c r="S667" s="30">
        <v>17067546</v>
      </c>
      <c r="T667" s="30">
        <f t="shared" si="129"/>
        <v>4236726.2</v>
      </c>
      <c r="U667" s="33">
        <v>9.2949999999999994E-3</v>
      </c>
      <c r="V667" s="34">
        <f t="shared" si="130"/>
        <v>39380.370028999998</v>
      </c>
      <c r="W667" s="11"/>
    </row>
    <row r="668" spans="7:23" x14ac:dyDescent="0.3">
      <c r="G668" s="26"/>
      <c r="H668" s="11">
        <v>6</v>
      </c>
      <c r="I668" s="11" t="s">
        <v>118</v>
      </c>
      <c r="J668" s="27">
        <v>387</v>
      </c>
      <c r="K668" s="28">
        <v>0.7</v>
      </c>
      <c r="L668" s="29">
        <v>15966351</v>
      </c>
      <c r="M668" s="29">
        <v>18509</v>
      </c>
      <c r="N668" s="30">
        <v>4978250</v>
      </c>
      <c r="O668" s="30">
        <f t="shared" si="127"/>
        <v>7704626.9999999991</v>
      </c>
      <c r="P668" s="31">
        <v>0</v>
      </c>
      <c r="Q668" s="32">
        <f t="shared" si="128"/>
        <v>0</v>
      </c>
      <c r="R668" s="29">
        <v>23120012</v>
      </c>
      <c r="S668" s="30">
        <v>17067546</v>
      </c>
      <c r="T668" s="30">
        <f t="shared" si="129"/>
        <v>4236726.2</v>
      </c>
      <c r="U668" s="33">
        <v>0</v>
      </c>
      <c r="V668" s="34">
        <f t="shared" si="130"/>
        <v>0</v>
      </c>
      <c r="W668" s="11"/>
    </row>
    <row r="669" spans="7:23" x14ac:dyDescent="0.3">
      <c r="G669" s="26"/>
      <c r="H669" s="11">
        <v>7</v>
      </c>
      <c r="I669" s="11" t="s">
        <v>9</v>
      </c>
      <c r="J669" s="27">
        <v>387</v>
      </c>
      <c r="K669" s="28">
        <v>0.7</v>
      </c>
      <c r="L669" s="29">
        <v>15966351</v>
      </c>
      <c r="M669" s="29">
        <v>18509</v>
      </c>
      <c r="N669" s="30">
        <v>4978250</v>
      </c>
      <c r="O669" s="30">
        <f t="shared" si="127"/>
        <v>7704626.9999999991</v>
      </c>
      <c r="P669" s="31">
        <v>1.27E-4</v>
      </c>
      <c r="Q669" s="32">
        <f t="shared" si="128"/>
        <v>978.48762899999986</v>
      </c>
      <c r="R669" s="29">
        <v>23120012</v>
      </c>
      <c r="S669" s="30">
        <v>17067546</v>
      </c>
      <c r="T669" s="30">
        <f t="shared" si="129"/>
        <v>4236726.2</v>
      </c>
      <c r="U669" s="33">
        <v>1.34E-4</v>
      </c>
      <c r="V669" s="34">
        <f t="shared" si="130"/>
        <v>567.72131080000008</v>
      </c>
      <c r="W669" s="11"/>
    </row>
    <row r="670" spans="7:23" x14ac:dyDescent="0.3">
      <c r="G670" s="26"/>
      <c r="H670" s="11">
        <v>8</v>
      </c>
      <c r="I670" s="11" t="s">
        <v>23</v>
      </c>
      <c r="J670" s="27">
        <v>387</v>
      </c>
      <c r="K670" s="28">
        <v>0.7</v>
      </c>
      <c r="L670" s="29">
        <v>15966351</v>
      </c>
      <c r="M670" s="29">
        <v>18509</v>
      </c>
      <c r="N670" s="30">
        <v>4978250</v>
      </c>
      <c r="O670" s="30">
        <f t="shared" si="127"/>
        <v>7704626.9999999991</v>
      </c>
      <c r="P670" s="31">
        <v>1.8699999999999999E-4</v>
      </c>
      <c r="Q670" s="32">
        <f t="shared" si="128"/>
        <v>1440.7652489999998</v>
      </c>
      <c r="R670" s="29">
        <v>23120012</v>
      </c>
      <c r="S670" s="30">
        <v>17067546</v>
      </c>
      <c r="T670" s="30">
        <f t="shared" si="129"/>
        <v>4236726.2</v>
      </c>
      <c r="U670" s="33">
        <v>1.9599999999999999E-4</v>
      </c>
      <c r="V670" s="34">
        <f t="shared" si="130"/>
        <v>830.39833520000002</v>
      </c>
      <c r="W670" s="11"/>
    </row>
    <row r="671" spans="7:23" x14ac:dyDescent="0.3">
      <c r="G671" s="26"/>
      <c r="H671" s="11">
        <v>9</v>
      </c>
      <c r="I671" s="11" t="s">
        <v>0</v>
      </c>
      <c r="J671" s="27">
        <v>387</v>
      </c>
      <c r="K671" s="28">
        <v>0.7</v>
      </c>
      <c r="L671" s="29">
        <v>15966351</v>
      </c>
      <c r="M671" s="29">
        <v>18509</v>
      </c>
      <c r="N671" s="30">
        <v>4978250</v>
      </c>
      <c r="O671" s="30">
        <f t="shared" si="127"/>
        <v>7704626.9999999991</v>
      </c>
      <c r="P671" s="31">
        <v>2.6600000000000001E-4</v>
      </c>
      <c r="Q671" s="32">
        <f t="shared" si="128"/>
        <v>2049.4307819999999</v>
      </c>
      <c r="R671" s="29">
        <v>23120012</v>
      </c>
      <c r="S671" s="30">
        <v>17067546</v>
      </c>
      <c r="T671" s="30">
        <f t="shared" si="129"/>
        <v>4236726.2</v>
      </c>
      <c r="U671" s="33">
        <v>2.8299999999999999E-4</v>
      </c>
      <c r="V671" s="34">
        <f t="shared" si="130"/>
        <v>1198.9935146</v>
      </c>
      <c r="W671" s="11"/>
    </row>
    <row r="672" spans="7:23" x14ac:dyDescent="0.3">
      <c r="G672" s="26"/>
      <c r="H672" s="11">
        <v>17</v>
      </c>
      <c r="I672" s="11" t="s">
        <v>16</v>
      </c>
      <c r="J672" s="27">
        <v>387</v>
      </c>
      <c r="K672" s="28">
        <v>0.7</v>
      </c>
      <c r="L672" s="29">
        <v>15966351</v>
      </c>
      <c r="M672" s="29">
        <v>18509</v>
      </c>
      <c r="N672" s="30">
        <v>4978250</v>
      </c>
      <c r="O672" s="30">
        <f t="shared" si="127"/>
        <v>7704626.9999999991</v>
      </c>
      <c r="P672" s="31">
        <v>7.5799999999999999E-4</v>
      </c>
      <c r="Q672" s="32">
        <f t="shared" si="128"/>
        <v>5840.1072659999991</v>
      </c>
      <c r="R672" s="29">
        <v>23120012</v>
      </c>
      <c r="S672" s="30">
        <v>17067546</v>
      </c>
      <c r="T672" s="30">
        <f t="shared" si="129"/>
        <v>4236726.2</v>
      </c>
      <c r="U672" s="33">
        <v>8.0199999999999998E-4</v>
      </c>
      <c r="V672" s="34">
        <f t="shared" si="130"/>
        <v>3397.8544124</v>
      </c>
      <c r="W672" s="11"/>
    </row>
    <row r="673" spans="7:23" x14ac:dyDescent="0.3">
      <c r="G673" s="26"/>
      <c r="H673" s="11">
        <v>29</v>
      </c>
      <c r="I673" s="11" t="s">
        <v>24</v>
      </c>
      <c r="J673" s="27">
        <v>387</v>
      </c>
      <c r="K673" s="28">
        <v>0.7</v>
      </c>
      <c r="L673" s="29">
        <v>15966351</v>
      </c>
      <c r="M673" s="29">
        <v>18509</v>
      </c>
      <c r="N673" s="30">
        <v>4978250</v>
      </c>
      <c r="O673" s="30">
        <f t="shared" si="127"/>
        <v>7704626.9999999991</v>
      </c>
      <c r="P673" s="31">
        <v>3.1029999999999999E-3</v>
      </c>
      <c r="Q673" s="32">
        <f t="shared" si="128"/>
        <v>23907.457580999995</v>
      </c>
      <c r="R673" s="29">
        <v>23120012</v>
      </c>
      <c r="S673" s="30">
        <v>17067546</v>
      </c>
      <c r="T673" s="30">
        <f t="shared" si="129"/>
        <v>4236726.2</v>
      </c>
      <c r="U673" s="33">
        <v>3.2200000000000002E-3</v>
      </c>
      <c r="V673" s="34">
        <f t="shared" si="130"/>
        <v>13642.258364000001</v>
      </c>
      <c r="W673" s="11"/>
    </row>
    <row r="674" spans="7:23" x14ac:dyDescent="0.3">
      <c r="G674" s="26"/>
      <c r="H674" s="11">
        <v>38</v>
      </c>
      <c r="I674" s="11" t="s">
        <v>12</v>
      </c>
      <c r="J674" s="27">
        <v>387</v>
      </c>
      <c r="K674" s="28">
        <v>0.7</v>
      </c>
      <c r="L674" s="29">
        <v>15966351</v>
      </c>
      <c r="M674" s="29">
        <v>18509</v>
      </c>
      <c r="N674" s="30">
        <v>4978250</v>
      </c>
      <c r="O674" s="30">
        <f t="shared" si="127"/>
        <v>7704626.9999999991</v>
      </c>
      <c r="P674" s="31">
        <v>7.8999999999999996E-5</v>
      </c>
      <c r="Q674" s="32">
        <f t="shared" si="128"/>
        <v>608.66553299999987</v>
      </c>
      <c r="R674" s="29">
        <v>23120012</v>
      </c>
      <c r="S674" s="30">
        <v>17067546</v>
      </c>
      <c r="T674" s="30">
        <f t="shared" si="129"/>
        <v>4236726.2</v>
      </c>
      <c r="U674" s="33">
        <v>8.2999999999999998E-5</v>
      </c>
      <c r="V674" s="34">
        <f t="shared" si="130"/>
        <v>351.64827459999998</v>
      </c>
      <c r="W674" s="11"/>
    </row>
    <row r="675" spans="7:23" x14ac:dyDescent="0.3">
      <c r="G675" s="26"/>
      <c r="H675" s="11">
        <v>55</v>
      </c>
      <c r="I675" s="11" t="s">
        <v>26</v>
      </c>
      <c r="J675" s="27">
        <v>387</v>
      </c>
      <c r="K675" s="28">
        <v>0.7</v>
      </c>
      <c r="L675" s="29">
        <v>15966351</v>
      </c>
      <c r="M675" s="29">
        <v>18509</v>
      </c>
      <c r="N675" s="30">
        <v>4978250</v>
      </c>
      <c r="O675" s="30">
        <f t="shared" si="127"/>
        <v>7704626.9999999991</v>
      </c>
      <c r="P675" s="31">
        <v>1.5699999999999999E-4</v>
      </c>
      <c r="Q675" s="32">
        <f t="shared" si="128"/>
        <v>1209.6264389999999</v>
      </c>
      <c r="R675" s="29">
        <v>23120012</v>
      </c>
      <c r="S675" s="30">
        <v>17067546</v>
      </c>
      <c r="T675" s="30">
        <f t="shared" si="129"/>
        <v>4236726.2</v>
      </c>
      <c r="U675" s="33">
        <v>2.1100000000000001E-4</v>
      </c>
      <c r="V675" s="34">
        <f t="shared" si="130"/>
        <v>893.94922820000011</v>
      </c>
      <c r="W675" s="11"/>
    </row>
    <row r="676" spans="7:23" x14ac:dyDescent="0.3">
      <c r="G676" s="26"/>
      <c r="H676" s="11">
        <v>71</v>
      </c>
      <c r="I676" s="11" t="s">
        <v>18</v>
      </c>
      <c r="J676" s="27">
        <v>387</v>
      </c>
      <c r="K676" s="28">
        <v>0</v>
      </c>
      <c r="L676" s="29">
        <v>15966351</v>
      </c>
      <c r="M676" s="29">
        <v>18509</v>
      </c>
      <c r="N676" s="30">
        <v>4978250</v>
      </c>
      <c r="O676" s="30">
        <f t="shared" si="127"/>
        <v>0</v>
      </c>
      <c r="P676" s="31">
        <v>1.1E-5</v>
      </c>
      <c r="Q676" s="32">
        <f t="shared" si="128"/>
        <v>0</v>
      </c>
      <c r="R676" s="29">
        <v>23120012</v>
      </c>
      <c r="S676" s="30">
        <v>17067546</v>
      </c>
      <c r="T676" s="30">
        <f t="shared" si="129"/>
        <v>0</v>
      </c>
      <c r="U676" s="33">
        <v>1.2E-5</v>
      </c>
      <c r="V676" s="34">
        <f t="shared" si="130"/>
        <v>0</v>
      </c>
      <c r="W676" s="11"/>
    </row>
    <row r="677" spans="7:23" x14ac:dyDescent="0.3">
      <c r="G677" s="26"/>
      <c r="H677" s="11">
        <v>72</v>
      </c>
      <c r="I677" s="11" t="s">
        <v>28</v>
      </c>
      <c r="J677" s="27">
        <v>387</v>
      </c>
      <c r="K677" s="28">
        <v>0</v>
      </c>
      <c r="L677" s="29">
        <v>15966351</v>
      </c>
      <c r="M677" s="29">
        <v>18509</v>
      </c>
      <c r="N677" s="30">
        <v>4978250</v>
      </c>
      <c r="O677" s="30">
        <f t="shared" si="127"/>
        <v>0</v>
      </c>
      <c r="P677" s="31">
        <v>3.1799999999999998E-4</v>
      </c>
      <c r="Q677" s="32">
        <f t="shared" si="128"/>
        <v>0</v>
      </c>
      <c r="R677" s="29">
        <v>23120012</v>
      </c>
      <c r="S677" s="30">
        <v>17067546</v>
      </c>
      <c r="T677" s="30">
        <f t="shared" si="129"/>
        <v>0</v>
      </c>
      <c r="U677" s="33">
        <v>3.3700000000000001E-4</v>
      </c>
      <c r="V677" s="34">
        <f t="shared" si="130"/>
        <v>0</v>
      </c>
      <c r="W677" s="11"/>
    </row>
    <row r="678" spans="7:23" x14ac:dyDescent="0.3">
      <c r="G678" s="26"/>
      <c r="H678" s="11">
        <v>103</v>
      </c>
      <c r="I678" s="11" t="s">
        <v>153</v>
      </c>
      <c r="J678" s="27">
        <v>387</v>
      </c>
      <c r="K678" s="28">
        <v>0.7</v>
      </c>
      <c r="L678" s="29">
        <v>15966351</v>
      </c>
      <c r="M678" s="29">
        <v>18509</v>
      </c>
      <c r="N678" s="30">
        <v>4978250</v>
      </c>
      <c r="O678" s="30">
        <f t="shared" si="127"/>
        <v>7704626.9999999991</v>
      </c>
      <c r="P678" s="31">
        <v>0</v>
      </c>
      <c r="Q678" s="32">
        <f t="shared" si="128"/>
        <v>0</v>
      </c>
      <c r="R678" s="29">
        <v>23120012</v>
      </c>
      <c r="S678" s="30">
        <v>17067546</v>
      </c>
      <c r="T678" s="30">
        <f t="shared" si="129"/>
        <v>4236726.2</v>
      </c>
      <c r="U678" s="33">
        <v>0</v>
      </c>
      <c r="V678" s="34">
        <f t="shared" si="130"/>
        <v>0</v>
      </c>
      <c r="W678" s="11"/>
    </row>
    <row r="679" spans="7:23" x14ac:dyDescent="0.3">
      <c r="G679" s="26"/>
      <c r="H679" s="11">
        <v>117</v>
      </c>
      <c r="I679" s="11" t="s">
        <v>21</v>
      </c>
      <c r="J679" s="27">
        <v>387</v>
      </c>
      <c r="K679" s="28">
        <v>0.7</v>
      </c>
      <c r="L679" s="29">
        <v>15966351</v>
      </c>
      <c r="M679" s="29">
        <v>18509</v>
      </c>
      <c r="N679" s="30">
        <v>4978250</v>
      </c>
      <c r="O679" s="30">
        <f t="shared" si="127"/>
        <v>7704626.9999999991</v>
      </c>
      <c r="P679" s="31">
        <v>2.7300000000000002E-4</v>
      </c>
      <c r="Q679" s="32">
        <f t="shared" si="128"/>
        <v>2103.363171</v>
      </c>
      <c r="R679" s="29">
        <v>23120012</v>
      </c>
      <c r="S679" s="30">
        <v>17067546</v>
      </c>
      <c r="T679" s="30">
        <f t="shared" si="129"/>
        <v>4236726.2</v>
      </c>
      <c r="U679" s="33">
        <v>2.8800000000000001E-4</v>
      </c>
      <c r="V679" s="34">
        <f t="shared" si="130"/>
        <v>1220.1771456000001</v>
      </c>
      <c r="W679" s="11"/>
    </row>
    <row r="680" spans="7:23" x14ac:dyDescent="0.3">
      <c r="G680" s="26"/>
      <c r="H680" s="11">
        <v>122</v>
      </c>
      <c r="I680" s="11" t="s">
        <v>138</v>
      </c>
      <c r="J680" s="27">
        <v>387</v>
      </c>
      <c r="K680" s="28">
        <v>0.7</v>
      </c>
      <c r="L680" s="29">
        <v>15966351</v>
      </c>
      <c r="M680" s="29">
        <v>18509</v>
      </c>
      <c r="N680" s="30">
        <v>4978250</v>
      </c>
      <c r="O680" s="30">
        <f t="shared" si="127"/>
        <v>7704626.9999999991</v>
      </c>
      <c r="P680" s="31">
        <v>0</v>
      </c>
      <c r="Q680" s="32">
        <f t="shared" si="128"/>
        <v>0</v>
      </c>
      <c r="R680" s="29">
        <v>23120012</v>
      </c>
      <c r="S680" s="30">
        <v>17067546</v>
      </c>
      <c r="T680" s="30">
        <f t="shared" si="129"/>
        <v>4236726.2</v>
      </c>
      <c r="U680" s="33">
        <v>0</v>
      </c>
      <c r="V680" s="34">
        <f t="shared" si="130"/>
        <v>0</v>
      </c>
      <c r="W680" s="11"/>
    </row>
    <row r="681" spans="7:23" x14ac:dyDescent="0.3">
      <c r="G681" s="26"/>
      <c r="H681" s="11"/>
      <c r="I681" s="11"/>
      <c r="J681" s="27"/>
      <c r="K681" s="28"/>
      <c r="L681" s="30"/>
      <c r="M681" s="30"/>
      <c r="N681" s="30"/>
      <c r="O681" s="30"/>
      <c r="P681" s="33"/>
      <c r="Q681" s="32"/>
      <c r="R681" s="30"/>
      <c r="S681" s="30"/>
      <c r="T681" s="30"/>
      <c r="U681" s="33"/>
      <c r="V681" s="34"/>
      <c r="W681" s="11"/>
    </row>
    <row r="682" spans="7:23" ht="15.6" x14ac:dyDescent="0.3">
      <c r="G682" s="39">
        <v>103</v>
      </c>
      <c r="H682" s="40" t="s">
        <v>153</v>
      </c>
      <c r="I682" s="11"/>
      <c r="J682" s="27"/>
      <c r="K682" s="28"/>
      <c r="L682" s="30"/>
      <c r="M682" s="30"/>
      <c r="N682" s="30"/>
      <c r="O682" s="30"/>
      <c r="P682" s="33"/>
      <c r="Q682" s="32"/>
      <c r="R682" s="30"/>
      <c r="S682" s="30"/>
      <c r="T682" s="30"/>
      <c r="U682" s="33"/>
      <c r="V682" s="34"/>
      <c r="W682" s="11"/>
    </row>
    <row r="683" spans="7:23" x14ac:dyDescent="0.3">
      <c r="G683" s="26"/>
      <c r="H683" s="11">
        <v>1</v>
      </c>
      <c r="I683" s="11" t="s">
        <v>11</v>
      </c>
      <c r="J683" s="27">
        <v>944</v>
      </c>
      <c r="K683" s="28">
        <v>0.7</v>
      </c>
      <c r="L683" s="29">
        <v>0</v>
      </c>
      <c r="M683" s="29">
        <v>700</v>
      </c>
      <c r="N683" s="30"/>
      <c r="O683" s="30">
        <f t="shared" ref="O683:O698" si="131">(L683+M683-N683)*K683</f>
        <v>489.99999999999994</v>
      </c>
      <c r="P683" s="31">
        <v>1.91E-3</v>
      </c>
      <c r="Q683" s="32">
        <f t="shared" ref="Q683:Q698" si="132">O683*P683</f>
        <v>0.93589999999999995</v>
      </c>
      <c r="R683" s="29">
        <v>0</v>
      </c>
      <c r="S683" s="30"/>
      <c r="T683" s="30">
        <f t="shared" ref="T683:T698" si="133">(R683-S683)*K683</f>
        <v>0</v>
      </c>
      <c r="U683" s="33">
        <v>1.9740000000000001E-3</v>
      </c>
      <c r="V683" s="34">
        <f t="shared" ref="V683:V698" si="134">T683*U683</f>
        <v>0</v>
      </c>
      <c r="W683" s="11"/>
    </row>
    <row r="684" spans="7:23" x14ac:dyDescent="0.3">
      <c r="G684" s="26"/>
      <c r="H684" s="11">
        <v>2</v>
      </c>
      <c r="I684" s="11" t="s">
        <v>27</v>
      </c>
      <c r="J684" s="27">
        <v>944</v>
      </c>
      <c r="K684" s="28">
        <v>0.7</v>
      </c>
      <c r="L684" s="29">
        <v>0</v>
      </c>
      <c r="M684" s="29">
        <v>700</v>
      </c>
      <c r="N684" s="30"/>
      <c r="O684" s="30">
        <f t="shared" si="131"/>
        <v>489.99999999999994</v>
      </c>
      <c r="P684" s="31">
        <v>2.6899999999999998E-4</v>
      </c>
      <c r="Q684" s="32">
        <f t="shared" si="132"/>
        <v>0.13180999999999998</v>
      </c>
      <c r="R684" s="29">
        <v>0</v>
      </c>
      <c r="S684" s="30"/>
      <c r="T684" s="30">
        <f t="shared" si="133"/>
        <v>0</v>
      </c>
      <c r="U684" s="33">
        <v>2.9500000000000001E-4</v>
      </c>
      <c r="V684" s="34">
        <f t="shared" si="134"/>
        <v>0</v>
      </c>
      <c r="W684" s="11"/>
    </row>
    <row r="685" spans="7:23" x14ac:dyDescent="0.3">
      <c r="G685" s="26"/>
      <c r="H685" s="11">
        <v>3</v>
      </c>
      <c r="I685" s="11" t="s">
        <v>20</v>
      </c>
      <c r="J685" s="27">
        <v>944</v>
      </c>
      <c r="K685" s="28">
        <v>0.7</v>
      </c>
      <c r="L685" s="29">
        <v>0</v>
      </c>
      <c r="M685" s="29">
        <v>700</v>
      </c>
      <c r="N685" s="30"/>
      <c r="O685" s="30">
        <f t="shared" si="131"/>
        <v>489.99999999999994</v>
      </c>
      <c r="P685" s="31">
        <v>5.9699999999999998E-4</v>
      </c>
      <c r="Q685" s="32">
        <f t="shared" si="132"/>
        <v>0.29252999999999996</v>
      </c>
      <c r="R685" s="29">
        <v>0</v>
      </c>
      <c r="S685" s="30"/>
      <c r="T685" s="30">
        <f t="shared" si="133"/>
        <v>0</v>
      </c>
      <c r="U685" s="33">
        <v>6.3100000000000005E-4</v>
      </c>
      <c r="V685" s="34">
        <f t="shared" si="134"/>
        <v>0</v>
      </c>
      <c r="W685" s="11"/>
    </row>
    <row r="686" spans="7:23" x14ac:dyDescent="0.3">
      <c r="G686" s="26"/>
      <c r="H686" s="11">
        <v>4</v>
      </c>
      <c r="I686" s="11" t="s">
        <v>10</v>
      </c>
      <c r="J686" s="27">
        <v>944</v>
      </c>
      <c r="K686" s="28">
        <v>0.7</v>
      </c>
      <c r="L686" s="29">
        <v>0</v>
      </c>
      <c r="M686" s="29">
        <v>700</v>
      </c>
      <c r="N686" s="30"/>
      <c r="O686" s="30">
        <f t="shared" si="131"/>
        <v>489.99999999999994</v>
      </c>
      <c r="P686" s="31">
        <v>9.2750000000000003E-3</v>
      </c>
      <c r="Q686" s="32">
        <f t="shared" si="132"/>
        <v>4.5447499999999996</v>
      </c>
      <c r="R686" s="29">
        <v>0</v>
      </c>
      <c r="S686" s="30"/>
      <c r="T686" s="30">
        <f t="shared" si="133"/>
        <v>0</v>
      </c>
      <c r="U686" s="33">
        <v>9.2949999999999994E-3</v>
      </c>
      <c r="V686" s="34">
        <f t="shared" si="134"/>
        <v>0</v>
      </c>
      <c r="W686" s="11"/>
    </row>
    <row r="687" spans="7:23" x14ac:dyDescent="0.3">
      <c r="G687" s="26"/>
      <c r="H687" s="11">
        <v>6</v>
      </c>
      <c r="I687" s="11" t="s">
        <v>118</v>
      </c>
      <c r="J687" s="27">
        <v>944</v>
      </c>
      <c r="K687" s="28">
        <v>0.7</v>
      </c>
      <c r="L687" s="29">
        <v>0</v>
      </c>
      <c r="M687" s="29">
        <v>700</v>
      </c>
      <c r="N687" s="30"/>
      <c r="O687" s="30">
        <f t="shared" si="131"/>
        <v>489.99999999999994</v>
      </c>
      <c r="P687" s="31">
        <v>0</v>
      </c>
      <c r="Q687" s="32">
        <f t="shared" si="132"/>
        <v>0</v>
      </c>
      <c r="R687" s="29">
        <v>0</v>
      </c>
      <c r="S687" s="30"/>
      <c r="T687" s="30">
        <f t="shared" si="133"/>
        <v>0</v>
      </c>
      <c r="U687" s="33">
        <v>0</v>
      </c>
      <c r="V687" s="34">
        <f t="shared" si="134"/>
        <v>0</v>
      </c>
      <c r="W687" s="11"/>
    </row>
    <row r="688" spans="7:23" x14ac:dyDescent="0.3">
      <c r="G688" s="26"/>
      <c r="H688" s="11">
        <v>7</v>
      </c>
      <c r="I688" s="11" t="s">
        <v>9</v>
      </c>
      <c r="J688" s="27">
        <v>944</v>
      </c>
      <c r="K688" s="28">
        <v>0.7</v>
      </c>
      <c r="L688" s="29">
        <v>0</v>
      </c>
      <c r="M688" s="29">
        <v>700</v>
      </c>
      <c r="N688" s="30"/>
      <c r="O688" s="30">
        <f t="shared" si="131"/>
        <v>489.99999999999994</v>
      </c>
      <c r="P688" s="31">
        <v>1.27E-4</v>
      </c>
      <c r="Q688" s="32">
        <f t="shared" si="132"/>
        <v>6.2229999999999994E-2</v>
      </c>
      <c r="R688" s="29">
        <v>0</v>
      </c>
      <c r="S688" s="30"/>
      <c r="T688" s="30">
        <f t="shared" si="133"/>
        <v>0</v>
      </c>
      <c r="U688" s="33">
        <v>1.34E-4</v>
      </c>
      <c r="V688" s="34">
        <f t="shared" si="134"/>
        <v>0</v>
      </c>
      <c r="W688" s="11"/>
    </row>
    <row r="689" spans="7:23" x14ac:dyDescent="0.3">
      <c r="G689" s="26"/>
      <c r="H689" s="11">
        <v>8</v>
      </c>
      <c r="I689" s="11" t="s">
        <v>23</v>
      </c>
      <c r="J689" s="27">
        <v>944</v>
      </c>
      <c r="K689" s="28">
        <v>0.7</v>
      </c>
      <c r="L689" s="29">
        <v>0</v>
      </c>
      <c r="M689" s="29">
        <v>700</v>
      </c>
      <c r="N689" s="30"/>
      <c r="O689" s="30">
        <f t="shared" si="131"/>
        <v>489.99999999999994</v>
      </c>
      <c r="P689" s="31">
        <v>1.8699999999999999E-4</v>
      </c>
      <c r="Q689" s="32">
        <f t="shared" si="132"/>
        <v>9.1629999999999989E-2</v>
      </c>
      <c r="R689" s="29">
        <v>0</v>
      </c>
      <c r="S689" s="30"/>
      <c r="T689" s="30">
        <f t="shared" si="133"/>
        <v>0</v>
      </c>
      <c r="U689" s="33">
        <v>1.9599999999999999E-4</v>
      </c>
      <c r="V689" s="34">
        <f t="shared" si="134"/>
        <v>0</v>
      </c>
      <c r="W689" s="11"/>
    </row>
    <row r="690" spans="7:23" x14ac:dyDescent="0.3">
      <c r="G690" s="26"/>
      <c r="H690" s="11">
        <v>9</v>
      </c>
      <c r="I690" s="11" t="s">
        <v>0</v>
      </c>
      <c r="J690" s="27">
        <v>944</v>
      </c>
      <c r="K690" s="28">
        <v>0.7</v>
      </c>
      <c r="L690" s="29">
        <v>0</v>
      </c>
      <c r="M690" s="29">
        <v>700</v>
      </c>
      <c r="N690" s="30"/>
      <c r="O690" s="30">
        <f t="shared" si="131"/>
        <v>489.99999999999994</v>
      </c>
      <c r="P690" s="31">
        <v>2.6600000000000001E-4</v>
      </c>
      <c r="Q690" s="32">
        <f t="shared" si="132"/>
        <v>0.13033999999999998</v>
      </c>
      <c r="R690" s="29">
        <v>0</v>
      </c>
      <c r="S690" s="30"/>
      <c r="T690" s="30">
        <f t="shared" si="133"/>
        <v>0</v>
      </c>
      <c r="U690" s="33">
        <v>2.8299999999999999E-4</v>
      </c>
      <c r="V690" s="34">
        <f t="shared" si="134"/>
        <v>0</v>
      </c>
      <c r="W690" s="11"/>
    </row>
    <row r="691" spans="7:23" x14ac:dyDescent="0.3">
      <c r="G691" s="26"/>
      <c r="H691" s="11">
        <v>29</v>
      </c>
      <c r="I691" s="11" t="s">
        <v>24</v>
      </c>
      <c r="J691" s="27">
        <v>944</v>
      </c>
      <c r="K691" s="28">
        <v>0.7</v>
      </c>
      <c r="L691" s="29">
        <v>0</v>
      </c>
      <c r="M691" s="29">
        <v>700</v>
      </c>
      <c r="N691" s="30"/>
      <c r="O691" s="30">
        <f t="shared" si="131"/>
        <v>489.99999999999994</v>
      </c>
      <c r="P691" s="31">
        <v>3.1029999999999999E-3</v>
      </c>
      <c r="Q691" s="32">
        <f t="shared" si="132"/>
        <v>1.5204699999999998</v>
      </c>
      <c r="R691" s="29">
        <v>0</v>
      </c>
      <c r="S691" s="30"/>
      <c r="T691" s="30">
        <f t="shared" si="133"/>
        <v>0</v>
      </c>
      <c r="U691" s="33">
        <v>3.2200000000000002E-3</v>
      </c>
      <c r="V691" s="34">
        <f t="shared" si="134"/>
        <v>0</v>
      </c>
      <c r="W691" s="11"/>
    </row>
    <row r="692" spans="7:23" x14ac:dyDescent="0.3">
      <c r="G692" s="26"/>
      <c r="H692" s="11">
        <v>38</v>
      </c>
      <c r="I692" s="11" t="s">
        <v>12</v>
      </c>
      <c r="J692" s="27">
        <v>944</v>
      </c>
      <c r="K692" s="28">
        <v>0.7</v>
      </c>
      <c r="L692" s="29">
        <v>0</v>
      </c>
      <c r="M692" s="29">
        <v>700</v>
      </c>
      <c r="N692" s="30"/>
      <c r="O692" s="30">
        <f t="shared" si="131"/>
        <v>489.99999999999994</v>
      </c>
      <c r="P692" s="31">
        <v>7.8999999999999996E-5</v>
      </c>
      <c r="Q692" s="32">
        <f t="shared" si="132"/>
        <v>3.8709999999999994E-2</v>
      </c>
      <c r="R692" s="29">
        <v>0</v>
      </c>
      <c r="S692" s="30"/>
      <c r="T692" s="30">
        <f t="shared" si="133"/>
        <v>0</v>
      </c>
      <c r="U692" s="33">
        <v>8.2999999999999998E-5</v>
      </c>
      <c r="V692" s="34">
        <f t="shared" si="134"/>
        <v>0</v>
      </c>
      <c r="W692" s="11"/>
    </row>
    <row r="693" spans="7:23" x14ac:dyDescent="0.3">
      <c r="G693" s="26"/>
      <c r="H693" s="11">
        <v>55</v>
      </c>
      <c r="I693" s="11" t="s">
        <v>26</v>
      </c>
      <c r="J693" s="27">
        <v>944</v>
      </c>
      <c r="K693" s="28">
        <v>0.7</v>
      </c>
      <c r="L693" s="29">
        <v>0</v>
      </c>
      <c r="M693" s="29">
        <v>700</v>
      </c>
      <c r="N693" s="30"/>
      <c r="O693" s="30">
        <f t="shared" si="131"/>
        <v>489.99999999999994</v>
      </c>
      <c r="P693" s="31">
        <v>1.5699999999999999E-4</v>
      </c>
      <c r="Q693" s="32">
        <f t="shared" si="132"/>
        <v>7.6929999999999985E-2</v>
      </c>
      <c r="R693" s="29">
        <v>0</v>
      </c>
      <c r="S693" s="30"/>
      <c r="T693" s="30">
        <f t="shared" si="133"/>
        <v>0</v>
      </c>
      <c r="U693" s="33">
        <v>2.1100000000000001E-4</v>
      </c>
      <c r="V693" s="34">
        <f t="shared" si="134"/>
        <v>0</v>
      </c>
      <c r="W693" s="11"/>
    </row>
    <row r="694" spans="7:23" x14ac:dyDescent="0.3">
      <c r="G694" s="26"/>
      <c r="H694" s="11">
        <v>71</v>
      </c>
      <c r="I694" s="11" t="s">
        <v>18</v>
      </c>
      <c r="J694" s="27">
        <v>944</v>
      </c>
      <c r="K694" s="28">
        <v>0</v>
      </c>
      <c r="L694" s="29">
        <v>0</v>
      </c>
      <c r="M694" s="29">
        <v>700</v>
      </c>
      <c r="N694" s="30"/>
      <c r="O694" s="30">
        <f t="shared" si="131"/>
        <v>0</v>
      </c>
      <c r="P694" s="31">
        <v>1.1E-5</v>
      </c>
      <c r="Q694" s="32">
        <f t="shared" si="132"/>
        <v>0</v>
      </c>
      <c r="R694" s="29">
        <v>0</v>
      </c>
      <c r="S694" s="30"/>
      <c r="T694" s="30">
        <f t="shared" si="133"/>
        <v>0</v>
      </c>
      <c r="U694" s="33">
        <v>1.2E-5</v>
      </c>
      <c r="V694" s="34">
        <f t="shared" si="134"/>
        <v>0</v>
      </c>
      <c r="W694" s="11"/>
    </row>
    <row r="695" spans="7:23" x14ac:dyDescent="0.3">
      <c r="G695" s="26"/>
      <c r="H695" s="11">
        <v>72</v>
      </c>
      <c r="I695" s="11" t="s">
        <v>28</v>
      </c>
      <c r="J695" s="27">
        <v>944</v>
      </c>
      <c r="K695" s="28">
        <v>0</v>
      </c>
      <c r="L695" s="29">
        <v>0</v>
      </c>
      <c r="M695" s="29">
        <v>700</v>
      </c>
      <c r="N695" s="30"/>
      <c r="O695" s="30">
        <f t="shared" si="131"/>
        <v>0</v>
      </c>
      <c r="P695" s="31">
        <v>3.1799999999999998E-4</v>
      </c>
      <c r="Q695" s="32">
        <f t="shared" si="132"/>
        <v>0</v>
      </c>
      <c r="R695" s="29">
        <v>0</v>
      </c>
      <c r="S695" s="30"/>
      <c r="T695" s="30">
        <f t="shared" si="133"/>
        <v>0</v>
      </c>
      <c r="U695" s="33">
        <v>3.3700000000000001E-4</v>
      </c>
      <c r="V695" s="34">
        <f t="shared" si="134"/>
        <v>0</v>
      </c>
      <c r="W695" s="11"/>
    </row>
    <row r="696" spans="7:23" x14ac:dyDescent="0.3">
      <c r="G696" s="26"/>
      <c r="H696" s="11">
        <v>103</v>
      </c>
      <c r="I696" s="11" t="s">
        <v>153</v>
      </c>
      <c r="J696" s="27">
        <v>944</v>
      </c>
      <c r="K696" s="28">
        <v>0.7</v>
      </c>
      <c r="L696" s="29">
        <v>0</v>
      </c>
      <c r="M696" s="29">
        <v>700</v>
      </c>
      <c r="N696" s="30"/>
      <c r="O696" s="30">
        <f t="shared" si="131"/>
        <v>489.99999999999994</v>
      </c>
      <c r="P696" s="31">
        <v>0</v>
      </c>
      <c r="Q696" s="32">
        <f t="shared" si="132"/>
        <v>0</v>
      </c>
      <c r="R696" s="29">
        <v>0</v>
      </c>
      <c r="S696" s="30"/>
      <c r="T696" s="30">
        <f t="shared" si="133"/>
        <v>0</v>
      </c>
      <c r="U696" s="33">
        <v>0</v>
      </c>
      <c r="V696" s="34">
        <f t="shared" si="134"/>
        <v>0</v>
      </c>
      <c r="W696" s="11"/>
    </row>
    <row r="697" spans="7:23" x14ac:dyDescent="0.3">
      <c r="G697" s="26"/>
      <c r="H697" s="11">
        <v>117</v>
      </c>
      <c r="I697" s="11" t="s">
        <v>21</v>
      </c>
      <c r="J697" s="27">
        <v>944</v>
      </c>
      <c r="K697" s="28">
        <v>0.7</v>
      </c>
      <c r="L697" s="29">
        <v>0</v>
      </c>
      <c r="M697" s="29">
        <v>700</v>
      </c>
      <c r="N697" s="30"/>
      <c r="O697" s="30">
        <f t="shared" si="131"/>
        <v>489.99999999999994</v>
      </c>
      <c r="P697" s="31">
        <v>2.7300000000000002E-4</v>
      </c>
      <c r="Q697" s="32">
        <f t="shared" si="132"/>
        <v>0.13377</v>
      </c>
      <c r="R697" s="29">
        <v>0</v>
      </c>
      <c r="S697" s="30"/>
      <c r="T697" s="30">
        <f t="shared" si="133"/>
        <v>0</v>
      </c>
      <c r="U697" s="33">
        <v>2.8800000000000001E-4</v>
      </c>
      <c r="V697" s="34">
        <f t="shared" si="134"/>
        <v>0</v>
      </c>
      <c r="W697" s="11"/>
    </row>
    <row r="698" spans="7:23" x14ac:dyDescent="0.3">
      <c r="G698" s="26"/>
      <c r="H698" s="11">
        <v>122</v>
      </c>
      <c r="I698" s="11" t="s">
        <v>138</v>
      </c>
      <c r="J698" s="27">
        <v>944</v>
      </c>
      <c r="K698" s="28">
        <v>0.7</v>
      </c>
      <c r="L698" s="29">
        <v>0</v>
      </c>
      <c r="M698" s="29">
        <v>700</v>
      </c>
      <c r="N698" s="30"/>
      <c r="O698" s="30">
        <f t="shared" si="131"/>
        <v>489.99999999999994</v>
      </c>
      <c r="P698" s="31">
        <v>0</v>
      </c>
      <c r="Q698" s="32">
        <f t="shared" si="132"/>
        <v>0</v>
      </c>
      <c r="R698" s="29">
        <v>0</v>
      </c>
      <c r="S698" s="30"/>
      <c r="T698" s="30">
        <f t="shared" si="133"/>
        <v>0</v>
      </c>
      <c r="U698" s="33">
        <v>0</v>
      </c>
      <c r="V698" s="34">
        <f t="shared" si="134"/>
        <v>0</v>
      </c>
      <c r="W698" s="11"/>
    </row>
    <row r="699" spans="7:23" ht="15" thickBot="1" x14ac:dyDescent="0.35">
      <c r="G699" s="35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7"/>
    </row>
    <row r="700" spans="7:23" x14ac:dyDescent="0.3">
      <c r="G700" s="11">
        <v>103</v>
      </c>
      <c r="H700" s="11" t="s">
        <v>153</v>
      </c>
      <c r="I700" s="11"/>
      <c r="J700" s="27"/>
      <c r="K700" s="28"/>
      <c r="L700" s="30"/>
      <c r="M700" s="30"/>
      <c r="N700" s="30"/>
      <c r="O700" s="30"/>
      <c r="P700" s="33"/>
      <c r="Q700" s="32">
        <f>SUM(Q664:Q699)</f>
        <v>130994.32269699998</v>
      </c>
      <c r="R700" s="30"/>
      <c r="S700" s="30"/>
      <c r="T700" s="30"/>
      <c r="U700" s="33"/>
      <c r="V700" s="32">
        <f>SUM(V664:V699)</f>
        <v>73769.876594400004</v>
      </c>
      <c r="W700" s="38">
        <f>Q700+V700</f>
        <v>204764.19929139997</v>
      </c>
    </row>
    <row r="701" spans="7:23" x14ac:dyDescent="0.3">
      <c r="G701" s="11"/>
      <c r="H701" s="11"/>
      <c r="I701" s="11"/>
      <c r="J701" s="27"/>
      <c r="K701" s="28"/>
      <c r="L701" s="30"/>
      <c r="M701" s="30"/>
      <c r="N701" s="30"/>
      <c r="O701" s="30"/>
      <c r="P701" s="33"/>
      <c r="Q701" s="32"/>
      <c r="R701" s="30"/>
      <c r="S701" s="30"/>
      <c r="T701" s="30"/>
      <c r="U701" s="33"/>
      <c r="V701" s="32"/>
      <c r="W701" s="11"/>
    </row>
    <row r="702" spans="7:23" ht="15" thickBot="1" x14ac:dyDescent="0.35">
      <c r="G702" s="11"/>
      <c r="H702" s="11"/>
      <c r="I702" s="11"/>
      <c r="J702" s="12" t="s">
        <v>100</v>
      </c>
      <c r="K702" s="13" t="s">
        <v>101</v>
      </c>
      <c r="L702" s="14" t="s">
        <v>102</v>
      </c>
      <c r="M702" s="14" t="s">
        <v>103</v>
      </c>
      <c r="N702" s="14" t="s">
        <v>104</v>
      </c>
      <c r="O702" s="14" t="s">
        <v>105</v>
      </c>
      <c r="P702" s="15" t="s">
        <v>106</v>
      </c>
      <c r="Q702" s="16" t="s">
        <v>107</v>
      </c>
      <c r="R702" s="14" t="s">
        <v>108</v>
      </c>
      <c r="S702" s="14" t="s">
        <v>109</v>
      </c>
      <c r="T702" s="14" t="s">
        <v>110</v>
      </c>
      <c r="U702" s="15" t="s">
        <v>111</v>
      </c>
      <c r="V702" s="16" t="s">
        <v>112</v>
      </c>
      <c r="W702" s="11"/>
    </row>
    <row r="703" spans="7:23" ht="15.6" x14ac:dyDescent="0.3">
      <c r="G703" s="17">
        <v>106</v>
      </c>
      <c r="H703" s="18" t="s">
        <v>154</v>
      </c>
      <c r="I703" s="19"/>
      <c r="J703" s="20"/>
      <c r="K703" s="21"/>
      <c r="L703" s="22"/>
      <c r="M703" s="22"/>
      <c r="N703" s="22"/>
      <c r="O703" s="22"/>
      <c r="P703" s="23"/>
      <c r="Q703" s="24"/>
      <c r="R703" s="22"/>
      <c r="S703" s="22"/>
      <c r="T703" s="22"/>
      <c r="U703" s="23"/>
      <c r="V703" s="25"/>
      <c r="W703" s="11"/>
    </row>
    <row r="704" spans="7:23" x14ac:dyDescent="0.3">
      <c r="G704" s="26"/>
      <c r="H704" s="11">
        <v>1</v>
      </c>
      <c r="I704" s="11" t="s">
        <v>11</v>
      </c>
      <c r="J704" s="27">
        <v>390</v>
      </c>
      <c r="K704" s="28">
        <v>0.71</v>
      </c>
      <c r="L704" s="29">
        <v>27213029</v>
      </c>
      <c r="M704" s="29">
        <v>98411</v>
      </c>
      <c r="N704" s="30">
        <v>10301587</v>
      </c>
      <c r="O704" s="30">
        <f t="shared" ref="O704:O720" si="135">(L704+M704-N704)*K704</f>
        <v>12076995.629999999</v>
      </c>
      <c r="P704" s="31">
        <v>1.91E-3</v>
      </c>
      <c r="Q704" s="32">
        <f t="shared" ref="Q704:Q720" si="136">O704*P704</f>
        <v>23067.061653299999</v>
      </c>
      <c r="R704" s="29">
        <v>1003998</v>
      </c>
      <c r="S704" s="30">
        <v>143991</v>
      </c>
      <c r="T704" s="30">
        <f t="shared" ref="T704:T720" si="137">(R704-S704)*K704</f>
        <v>610604.97</v>
      </c>
      <c r="U704" s="33">
        <v>1.9740000000000001E-3</v>
      </c>
      <c r="V704" s="34">
        <f t="shared" ref="V704:V720" si="138">T704*U704</f>
        <v>1205.3342107799999</v>
      </c>
      <c r="W704" s="11"/>
    </row>
    <row r="705" spans="7:23" x14ac:dyDescent="0.3">
      <c r="G705" s="26"/>
      <c r="H705" s="11">
        <v>2</v>
      </c>
      <c r="I705" s="11" t="s">
        <v>27</v>
      </c>
      <c r="J705" s="27">
        <v>390</v>
      </c>
      <c r="K705" s="28">
        <v>0.71</v>
      </c>
      <c r="L705" s="29">
        <v>27213029</v>
      </c>
      <c r="M705" s="29">
        <v>98411</v>
      </c>
      <c r="N705" s="30">
        <v>10301587</v>
      </c>
      <c r="O705" s="30">
        <f t="shared" si="135"/>
        <v>12076995.629999999</v>
      </c>
      <c r="P705" s="31">
        <v>2.6899999999999998E-4</v>
      </c>
      <c r="Q705" s="32">
        <f t="shared" si="136"/>
        <v>3248.7118244699996</v>
      </c>
      <c r="R705" s="29">
        <v>1003998</v>
      </c>
      <c r="S705" s="30">
        <v>143991</v>
      </c>
      <c r="T705" s="30">
        <f t="shared" si="137"/>
        <v>610604.97</v>
      </c>
      <c r="U705" s="33">
        <v>2.9500000000000001E-4</v>
      </c>
      <c r="V705" s="34">
        <f t="shared" si="138"/>
        <v>180.12846615000001</v>
      </c>
      <c r="W705" s="11"/>
    </row>
    <row r="706" spans="7:23" x14ac:dyDescent="0.3">
      <c r="G706" s="26"/>
      <c r="H706" s="11">
        <v>3</v>
      </c>
      <c r="I706" s="11" t="s">
        <v>20</v>
      </c>
      <c r="J706" s="27">
        <v>390</v>
      </c>
      <c r="K706" s="28">
        <v>0.71</v>
      </c>
      <c r="L706" s="29">
        <v>27213029</v>
      </c>
      <c r="M706" s="29">
        <v>98411</v>
      </c>
      <c r="N706" s="30">
        <v>10301587</v>
      </c>
      <c r="O706" s="30">
        <f t="shared" si="135"/>
        <v>12076995.629999999</v>
      </c>
      <c r="P706" s="31">
        <v>5.9699999999999998E-4</v>
      </c>
      <c r="Q706" s="32">
        <f t="shared" si="136"/>
        <v>7209.9663911099988</v>
      </c>
      <c r="R706" s="29">
        <v>1003998</v>
      </c>
      <c r="S706" s="30">
        <v>143991</v>
      </c>
      <c r="T706" s="30">
        <f t="shared" si="137"/>
        <v>610604.97</v>
      </c>
      <c r="U706" s="33">
        <v>6.3100000000000005E-4</v>
      </c>
      <c r="V706" s="34">
        <f t="shared" si="138"/>
        <v>385.29173607000001</v>
      </c>
      <c r="W706" s="11"/>
    </row>
    <row r="707" spans="7:23" x14ac:dyDescent="0.3">
      <c r="G707" s="26"/>
      <c r="H707" s="11">
        <v>4</v>
      </c>
      <c r="I707" s="11" t="s">
        <v>10</v>
      </c>
      <c r="J707" s="27">
        <v>390</v>
      </c>
      <c r="K707" s="28">
        <v>0.71</v>
      </c>
      <c r="L707" s="29">
        <v>27213029</v>
      </c>
      <c r="M707" s="29">
        <v>98411</v>
      </c>
      <c r="N707" s="30">
        <v>10301587</v>
      </c>
      <c r="O707" s="30">
        <f t="shared" si="135"/>
        <v>12076995.629999999</v>
      </c>
      <c r="P707" s="31">
        <v>9.2750000000000003E-3</v>
      </c>
      <c r="Q707" s="32">
        <f t="shared" si="136"/>
        <v>112014.13446824999</v>
      </c>
      <c r="R707" s="29">
        <v>1003998</v>
      </c>
      <c r="S707" s="30">
        <v>143991</v>
      </c>
      <c r="T707" s="30">
        <f t="shared" si="137"/>
        <v>610604.97</v>
      </c>
      <c r="U707" s="33">
        <v>9.2949999999999994E-3</v>
      </c>
      <c r="V707" s="34">
        <f t="shared" si="138"/>
        <v>5675.5731961499996</v>
      </c>
      <c r="W707" s="11"/>
    </row>
    <row r="708" spans="7:23" x14ac:dyDescent="0.3">
      <c r="G708" s="26"/>
      <c r="H708" s="11">
        <v>6</v>
      </c>
      <c r="I708" s="11" t="s">
        <v>118</v>
      </c>
      <c r="J708" s="27">
        <v>390</v>
      </c>
      <c r="K708" s="28">
        <v>0.71</v>
      </c>
      <c r="L708" s="29">
        <v>27213029</v>
      </c>
      <c r="M708" s="29">
        <v>98411</v>
      </c>
      <c r="N708" s="30">
        <v>10301587</v>
      </c>
      <c r="O708" s="30">
        <f t="shared" si="135"/>
        <v>12076995.629999999</v>
      </c>
      <c r="P708" s="31">
        <v>0</v>
      </c>
      <c r="Q708" s="32">
        <f t="shared" si="136"/>
        <v>0</v>
      </c>
      <c r="R708" s="29">
        <v>1003998</v>
      </c>
      <c r="S708" s="30">
        <v>143991</v>
      </c>
      <c r="T708" s="30">
        <f t="shared" si="137"/>
        <v>610604.97</v>
      </c>
      <c r="U708" s="33">
        <v>0</v>
      </c>
      <c r="V708" s="34">
        <f t="shared" si="138"/>
        <v>0</v>
      </c>
      <c r="W708" s="11"/>
    </row>
    <row r="709" spans="7:23" x14ac:dyDescent="0.3">
      <c r="G709" s="26"/>
      <c r="H709" s="11">
        <v>7</v>
      </c>
      <c r="I709" s="11" t="s">
        <v>9</v>
      </c>
      <c r="J709" s="27">
        <v>390</v>
      </c>
      <c r="K709" s="28">
        <v>0.71</v>
      </c>
      <c r="L709" s="29">
        <v>27213029</v>
      </c>
      <c r="M709" s="29">
        <v>98411</v>
      </c>
      <c r="N709" s="30">
        <v>10301587</v>
      </c>
      <c r="O709" s="30">
        <f t="shared" si="135"/>
        <v>12076995.629999999</v>
      </c>
      <c r="P709" s="31">
        <v>1.27E-4</v>
      </c>
      <c r="Q709" s="32">
        <f t="shared" si="136"/>
        <v>1533.7784450099998</v>
      </c>
      <c r="R709" s="29">
        <v>1003998</v>
      </c>
      <c r="S709" s="30">
        <v>143991</v>
      </c>
      <c r="T709" s="30">
        <f t="shared" si="137"/>
        <v>610604.97</v>
      </c>
      <c r="U709" s="33">
        <v>1.34E-4</v>
      </c>
      <c r="V709" s="34">
        <f t="shared" si="138"/>
        <v>81.82106598</v>
      </c>
      <c r="W709" s="11"/>
    </row>
    <row r="710" spans="7:23" x14ac:dyDescent="0.3">
      <c r="G710" s="26"/>
      <c r="H710" s="11">
        <v>8</v>
      </c>
      <c r="I710" s="11" t="s">
        <v>23</v>
      </c>
      <c r="J710" s="27">
        <v>390</v>
      </c>
      <c r="K710" s="28">
        <v>0.71</v>
      </c>
      <c r="L710" s="29">
        <v>27213029</v>
      </c>
      <c r="M710" s="29">
        <v>98411</v>
      </c>
      <c r="N710" s="30">
        <v>10301587</v>
      </c>
      <c r="O710" s="30">
        <f t="shared" si="135"/>
        <v>12076995.629999999</v>
      </c>
      <c r="P710" s="31">
        <v>1.8699999999999999E-4</v>
      </c>
      <c r="Q710" s="32">
        <f t="shared" si="136"/>
        <v>2258.3981828099995</v>
      </c>
      <c r="R710" s="29">
        <v>1003998</v>
      </c>
      <c r="S710" s="30">
        <v>143991</v>
      </c>
      <c r="T710" s="30">
        <f t="shared" si="137"/>
        <v>610604.97</v>
      </c>
      <c r="U710" s="33">
        <v>1.9599999999999999E-4</v>
      </c>
      <c r="V710" s="34">
        <f t="shared" si="138"/>
        <v>119.67857411999999</v>
      </c>
      <c r="W710" s="11"/>
    </row>
    <row r="711" spans="7:23" x14ac:dyDescent="0.3">
      <c r="G711" s="26"/>
      <c r="H711" s="11">
        <v>9</v>
      </c>
      <c r="I711" s="11" t="s">
        <v>0</v>
      </c>
      <c r="J711" s="27">
        <v>390</v>
      </c>
      <c r="K711" s="28">
        <v>0.71</v>
      </c>
      <c r="L711" s="29">
        <v>27213029</v>
      </c>
      <c r="M711" s="29">
        <v>98411</v>
      </c>
      <c r="N711" s="30">
        <v>10301587</v>
      </c>
      <c r="O711" s="30">
        <f t="shared" si="135"/>
        <v>12076995.629999999</v>
      </c>
      <c r="P711" s="31">
        <v>2.6600000000000001E-4</v>
      </c>
      <c r="Q711" s="32">
        <f t="shared" si="136"/>
        <v>3212.4808375799998</v>
      </c>
      <c r="R711" s="29">
        <v>1003998</v>
      </c>
      <c r="S711" s="30">
        <v>143991</v>
      </c>
      <c r="T711" s="30">
        <f t="shared" si="137"/>
        <v>610604.97</v>
      </c>
      <c r="U711" s="33">
        <v>2.8299999999999999E-4</v>
      </c>
      <c r="V711" s="34">
        <f t="shared" si="138"/>
        <v>172.80120650999999</v>
      </c>
      <c r="W711" s="11"/>
    </row>
    <row r="712" spans="7:23" x14ac:dyDescent="0.3">
      <c r="G712" s="26"/>
      <c r="H712" s="11">
        <v>17</v>
      </c>
      <c r="I712" s="11" t="s">
        <v>16</v>
      </c>
      <c r="J712" s="27">
        <v>390</v>
      </c>
      <c r="K712" s="28">
        <v>0.71</v>
      </c>
      <c r="L712" s="29">
        <v>27213029</v>
      </c>
      <c r="M712" s="29">
        <v>98411</v>
      </c>
      <c r="N712" s="30">
        <v>10301587</v>
      </c>
      <c r="O712" s="30">
        <f t="shared" si="135"/>
        <v>12076995.629999999</v>
      </c>
      <c r="P712" s="31">
        <v>7.5799999999999999E-4</v>
      </c>
      <c r="Q712" s="32">
        <f t="shared" si="136"/>
        <v>9154.3626875399987</v>
      </c>
      <c r="R712" s="29">
        <v>1003998</v>
      </c>
      <c r="S712" s="30">
        <v>143991</v>
      </c>
      <c r="T712" s="30">
        <f t="shared" si="137"/>
        <v>610604.97</v>
      </c>
      <c r="U712" s="33">
        <v>8.0199999999999998E-4</v>
      </c>
      <c r="V712" s="34">
        <f t="shared" si="138"/>
        <v>489.70518593999998</v>
      </c>
      <c r="W712" s="11"/>
    </row>
    <row r="713" spans="7:23" x14ac:dyDescent="0.3">
      <c r="G713" s="26"/>
      <c r="H713" s="11">
        <v>29</v>
      </c>
      <c r="I713" s="11" t="s">
        <v>24</v>
      </c>
      <c r="J713" s="27">
        <v>390</v>
      </c>
      <c r="K713" s="28">
        <v>0.71</v>
      </c>
      <c r="L713" s="29">
        <v>27213029</v>
      </c>
      <c r="M713" s="29">
        <v>98411</v>
      </c>
      <c r="N713" s="30">
        <v>10301587</v>
      </c>
      <c r="O713" s="30">
        <f t="shared" si="135"/>
        <v>12076995.629999999</v>
      </c>
      <c r="P713" s="31">
        <v>3.1029999999999999E-3</v>
      </c>
      <c r="Q713" s="32">
        <f t="shared" si="136"/>
        <v>37474.917439889992</v>
      </c>
      <c r="R713" s="29">
        <v>1003998</v>
      </c>
      <c r="S713" s="30">
        <v>143991</v>
      </c>
      <c r="T713" s="30">
        <f t="shared" si="137"/>
        <v>610604.97</v>
      </c>
      <c r="U713" s="33">
        <v>3.2200000000000002E-3</v>
      </c>
      <c r="V713" s="34">
        <f t="shared" si="138"/>
        <v>1966.1480034000001</v>
      </c>
      <c r="W713" s="11"/>
    </row>
    <row r="714" spans="7:23" x14ac:dyDescent="0.3">
      <c r="G714" s="26"/>
      <c r="H714" s="11">
        <v>38</v>
      </c>
      <c r="I714" s="11" t="s">
        <v>12</v>
      </c>
      <c r="J714" s="27">
        <v>390</v>
      </c>
      <c r="K714" s="28">
        <v>0.71</v>
      </c>
      <c r="L714" s="29">
        <v>27213029</v>
      </c>
      <c r="M714" s="29">
        <v>98411</v>
      </c>
      <c r="N714" s="30">
        <v>10301587</v>
      </c>
      <c r="O714" s="30">
        <f t="shared" si="135"/>
        <v>12076995.629999999</v>
      </c>
      <c r="P714" s="31">
        <v>7.8999999999999996E-5</v>
      </c>
      <c r="Q714" s="32">
        <f t="shared" si="136"/>
        <v>954.08265476999986</v>
      </c>
      <c r="R714" s="29">
        <v>1003998</v>
      </c>
      <c r="S714" s="30">
        <v>143991</v>
      </c>
      <c r="T714" s="30">
        <f t="shared" si="137"/>
        <v>610604.97</v>
      </c>
      <c r="U714" s="33">
        <v>8.2999999999999998E-5</v>
      </c>
      <c r="V714" s="34">
        <f t="shared" si="138"/>
        <v>50.680212509999997</v>
      </c>
      <c r="W714" s="11"/>
    </row>
    <row r="715" spans="7:23" x14ac:dyDescent="0.3">
      <c r="G715" s="26"/>
      <c r="H715" s="11">
        <v>55</v>
      </c>
      <c r="I715" s="11" t="s">
        <v>26</v>
      </c>
      <c r="J715" s="27">
        <v>390</v>
      </c>
      <c r="K715" s="28">
        <v>0.71</v>
      </c>
      <c r="L715" s="29">
        <v>27213029</v>
      </c>
      <c r="M715" s="29">
        <v>98411</v>
      </c>
      <c r="N715" s="30">
        <v>10301587</v>
      </c>
      <c r="O715" s="30">
        <f t="shared" si="135"/>
        <v>12076995.629999999</v>
      </c>
      <c r="P715" s="31">
        <v>1.5699999999999999E-4</v>
      </c>
      <c r="Q715" s="32">
        <f t="shared" si="136"/>
        <v>1896.0883139099997</v>
      </c>
      <c r="R715" s="29">
        <v>1003998</v>
      </c>
      <c r="S715" s="30">
        <v>143991</v>
      </c>
      <c r="T715" s="30">
        <f t="shared" si="137"/>
        <v>610604.97</v>
      </c>
      <c r="U715" s="33">
        <v>2.1100000000000001E-4</v>
      </c>
      <c r="V715" s="34">
        <f t="shared" si="138"/>
        <v>128.83764866999999</v>
      </c>
      <c r="W715" s="11"/>
    </row>
    <row r="716" spans="7:23" x14ac:dyDescent="0.3">
      <c r="G716" s="26"/>
      <c r="H716" s="11">
        <v>71</v>
      </c>
      <c r="I716" s="11" t="s">
        <v>18</v>
      </c>
      <c r="J716" s="27">
        <v>390</v>
      </c>
      <c r="K716" s="28">
        <v>0</v>
      </c>
      <c r="L716" s="29">
        <v>27213029</v>
      </c>
      <c r="M716" s="29">
        <v>98411</v>
      </c>
      <c r="N716" s="30">
        <v>10301587</v>
      </c>
      <c r="O716" s="30">
        <f t="shared" si="135"/>
        <v>0</v>
      </c>
      <c r="P716" s="31">
        <v>1.1E-5</v>
      </c>
      <c r="Q716" s="32">
        <f t="shared" si="136"/>
        <v>0</v>
      </c>
      <c r="R716" s="29">
        <v>1003998</v>
      </c>
      <c r="S716" s="30">
        <v>143991</v>
      </c>
      <c r="T716" s="30">
        <f t="shared" si="137"/>
        <v>0</v>
      </c>
      <c r="U716" s="33">
        <v>1.2E-5</v>
      </c>
      <c r="V716" s="34">
        <f t="shared" si="138"/>
        <v>0</v>
      </c>
      <c r="W716" s="11"/>
    </row>
    <row r="717" spans="7:23" x14ac:dyDescent="0.3">
      <c r="G717" s="26"/>
      <c r="H717" s="11">
        <v>72</v>
      </c>
      <c r="I717" s="11" t="s">
        <v>28</v>
      </c>
      <c r="J717" s="27">
        <v>390</v>
      </c>
      <c r="K717" s="28">
        <v>0</v>
      </c>
      <c r="L717" s="29">
        <v>27213029</v>
      </c>
      <c r="M717" s="29">
        <v>98411</v>
      </c>
      <c r="N717" s="30">
        <v>10301587</v>
      </c>
      <c r="O717" s="30">
        <f t="shared" si="135"/>
        <v>0</v>
      </c>
      <c r="P717" s="31">
        <v>3.1799999999999998E-4</v>
      </c>
      <c r="Q717" s="32">
        <f t="shared" si="136"/>
        <v>0</v>
      </c>
      <c r="R717" s="29">
        <v>1003998</v>
      </c>
      <c r="S717" s="30">
        <v>143991</v>
      </c>
      <c r="T717" s="30">
        <f t="shared" si="137"/>
        <v>0</v>
      </c>
      <c r="U717" s="33">
        <v>3.3700000000000001E-4</v>
      </c>
      <c r="V717" s="34">
        <f t="shared" si="138"/>
        <v>0</v>
      </c>
      <c r="W717" s="11"/>
    </row>
    <row r="718" spans="7:23" x14ac:dyDescent="0.3">
      <c r="G718" s="26"/>
      <c r="H718" s="11">
        <v>106</v>
      </c>
      <c r="I718" s="11" t="s">
        <v>154</v>
      </c>
      <c r="J718" s="27">
        <v>390</v>
      </c>
      <c r="K718" s="28">
        <v>0.71</v>
      </c>
      <c r="L718" s="29">
        <v>27213029</v>
      </c>
      <c r="M718" s="29">
        <v>98411</v>
      </c>
      <c r="N718" s="30">
        <v>10301587</v>
      </c>
      <c r="O718" s="30">
        <f t="shared" si="135"/>
        <v>12076995.629999999</v>
      </c>
      <c r="P718" s="31">
        <v>0</v>
      </c>
      <c r="Q718" s="32">
        <f t="shared" si="136"/>
        <v>0</v>
      </c>
      <c r="R718" s="29">
        <v>1003998</v>
      </c>
      <c r="S718" s="30">
        <v>143991</v>
      </c>
      <c r="T718" s="30">
        <f t="shared" si="137"/>
        <v>610604.97</v>
      </c>
      <c r="U718" s="33">
        <v>0</v>
      </c>
      <c r="V718" s="34">
        <f t="shared" si="138"/>
        <v>0</v>
      </c>
      <c r="W718" s="11"/>
    </row>
    <row r="719" spans="7:23" x14ac:dyDescent="0.3">
      <c r="G719" s="26"/>
      <c r="H719" s="11">
        <v>117</v>
      </c>
      <c r="I719" s="11" t="s">
        <v>21</v>
      </c>
      <c r="J719" s="27">
        <v>390</v>
      </c>
      <c r="K719" s="28">
        <v>0.71</v>
      </c>
      <c r="L719" s="29">
        <v>27213029</v>
      </c>
      <c r="M719" s="29">
        <v>98411</v>
      </c>
      <c r="N719" s="30">
        <v>10301587</v>
      </c>
      <c r="O719" s="30">
        <f t="shared" si="135"/>
        <v>12076995.629999999</v>
      </c>
      <c r="P719" s="31">
        <v>2.7300000000000002E-4</v>
      </c>
      <c r="Q719" s="32">
        <f t="shared" si="136"/>
        <v>3297.0198069899998</v>
      </c>
      <c r="R719" s="29">
        <v>1003998</v>
      </c>
      <c r="S719" s="30">
        <v>143991</v>
      </c>
      <c r="T719" s="30">
        <f t="shared" si="137"/>
        <v>610604.97</v>
      </c>
      <c r="U719" s="33">
        <v>2.8800000000000001E-4</v>
      </c>
      <c r="V719" s="34">
        <f t="shared" si="138"/>
        <v>175.85423136</v>
      </c>
      <c r="W719" s="11"/>
    </row>
    <row r="720" spans="7:23" x14ac:dyDescent="0.3">
      <c r="G720" s="26"/>
      <c r="H720" s="11">
        <v>122</v>
      </c>
      <c r="I720" s="11" t="s">
        <v>138</v>
      </c>
      <c r="J720" s="27">
        <v>390</v>
      </c>
      <c r="K720" s="28">
        <v>0.71</v>
      </c>
      <c r="L720" s="29">
        <v>27213029</v>
      </c>
      <c r="M720" s="29">
        <v>98411</v>
      </c>
      <c r="N720" s="30">
        <v>10301587</v>
      </c>
      <c r="O720" s="30">
        <f t="shared" si="135"/>
        <v>12076995.629999999</v>
      </c>
      <c r="P720" s="31">
        <v>0</v>
      </c>
      <c r="Q720" s="32">
        <f t="shared" si="136"/>
        <v>0</v>
      </c>
      <c r="R720" s="29">
        <v>1003998</v>
      </c>
      <c r="S720" s="30">
        <v>143991</v>
      </c>
      <c r="T720" s="30">
        <f t="shared" si="137"/>
        <v>610604.97</v>
      </c>
      <c r="U720" s="33">
        <v>0</v>
      </c>
      <c r="V720" s="34">
        <f t="shared" si="138"/>
        <v>0</v>
      </c>
      <c r="W720" s="11"/>
    </row>
    <row r="721" spans="7:23" x14ac:dyDescent="0.3">
      <c r="G721" s="26"/>
      <c r="H721" s="11"/>
      <c r="I721" s="11"/>
      <c r="J721" s="27"/>
      <c r="K721" s="28"/>
      <c r="L721" s="30"/>
      <c r="M721" s="30"/>
      <c r="N721" s="30"/>
      <c r="O721" s="30"/>
      <c r="P721" s="33"/>
      <c r="Q721" s="32"/>
      <c r="R721" s="30"/>
      <c r="S721" s="30"/>
      <c r="T721" s="30"/>
      <c r="U721" s="33"/>
      <c r="V721" s="34"/>
      <c r="W721" s="11"/>
    </row>
    <row r="722" spans="7:23" ht="15.6" x14ac:dyDescent="0.3">
      <c r="G722" s="39">
        <v>106</v>
      </c>
      <c r="H722" s="40" t="s">
        <v>154</v>
      </c>
      <c r="I722" s="11"/>
      <c r="J722" s="27"/>
      <c r="K722" s="28"/>
      <c r="L722" s="30"/>
      <c r="M722" s="30"/>
      <c r="N722" s="30"/>
      <c r="O722" s="30"/>
      <c r="P722" s="33"/>
      <c r="Q722" s="32"/>
      <c r="R722" s="30"/>
      <c r="S722" s="30"/>
      <c r="T722" s="30"/>
      <c r="U722" s="33"/>
      <c r="V722" s="34"/>
      <c r="W722" s="11"/>
    </row>
    <row r="723" spans="7:23" x14ac:dyDescent="0.3">
      <c r="G723" s="26"/>
      <c r="H723" s="11">
        <v>1</v>
      </c>
      <c r="I723" s="11" t="s">
        <v>11</v>
      </c>
      <c r="J723" s="27">
        <v>814</v>
      </c>
      <c r="K723" s="28">
        <v>0.71</v>
      </c>
      <c r="L723" s="29">
        <v>0</v>
      </c>
      <c r="M723" s="29">
        <v>273102</v>
      </c>
      <c r="N723" s="30">
        <v>0</v>
      </c>
      <c r="O723" s="30">
        <f t="shared" ref="O723:O738" si="139">(L723+M723-N723)*K723</f>
        <v>193902.41999999998</v>
      </c>
      <c r="P723" s="31">
        <v>1.91E-3</v>
      </c>
      <c r="Q723" s="32">
        <f t="shared" ref="Q723:Q738" si="140">O723*P723</f>
        <v>370.35362219999996</v>
      </c>
      <c r="R723" s="29">
        <v>0</v>
      </c>
      <c r="S723" s="30"/>
      <c r="T723" s="30">
        <f t="shared" ref="T723:T738" si="141">(R723-S723)*K723</f>
        <v>0</v>
      </c>
      <c r="U723" s="33">
        <v>1.9740000000000001E-3</v>
      </c>
      <c r="V723" s="34">
        <f t="shared" ref="V723:V738" si="142">T723*U723</f>
        <v>0</v>
      </c>
      <c r="W723" s="11"/>
    </row>
    <row r="724" spans="7:23" x14ac:dyDescent="0.3">
      <c r="G724" s="26"/>
      <c r="H724" s="11">
        <v>2</v>
      </c>
      <c r="I724" s="11" t="s">
        <v>27</v>
      </c>
      <c r="J724" s="27">
        <v>814</v>
      </c>
      <c r="K724" s="28">
        <v>0.71</v>
      </c>
      <c r="L724" s="29">
        <v>0</v>
      </c>
      <c r="M724" s="29">
        <v>273102</v>
      </c>
      <c r="N724" s="30">
        <v>0</v>
      </c>
      <c r="O724" s="30">
        <f t="shared" si="139"/>
        <v>193902.41999999998</v>
      </c>
      <c r="P724" s="31">
        <v>2.6899999999999998E-4</v>
      </c>
      <c r="Q724" s="32">
        <f t="shared" si="140"/>
        <v>52.159750979999991</v>
      </c>
      <c r="R724" s="29">
        <v>0</v>
      </c>
      <c r="S724" s="30"/>
      <c r="T724" s="30">
        <f t="shared" si="141"/>
        <v>0</v>
      </c>
      <c r="U724" s="33">
        <v>2.9500000000000001E-4</v>
      </c>
      <c r="V724" s="34">
        <f t="shared" si="142"/>
        <v>0</v>
      </c>
      <c r="W724" s="11"/>
    </row>
    <row r="725" spans="7:23" x14ac:dyDescent="0.3">
      <c r="G725" s="26"/>
      <c r="H725" s="11">
        <v>3</v>
      </c>
      <c r="I725" s="11" t="s">
        <v>20</v>
      </c>
      <c r="J725" s="27">
        <v>814</v>
      </c>
      <c r="K725" s="28">
        <v>0.71</v>
      </c>
      <c r="L725" s="29">
        <v>0</v>
      </c>
      <c r="M725" s="29">
        <v>273102</v>
      </c>
      <c r="N725" s="30">
        <v>0</v>
      </c>
      <c r="O725" s="30">
        <f t="shared" si="139"/>
        <v>193902.41999999998</v>
      </c>
      <c r="P725" s="31">
        <v>5.9699999999999998E-4</v>
      </c>
      <c r="Q725" s="32">
        <f t="shared" si="140"/>
        <v>115.75974473999999</v>
      </c>
      <c r="R725" s="29">
        <v>0</v>
      </c>
      <c r="S725" s="30"/>
      <c r="T725" s="30">
        <f t="shared" si="141"/>
        <v>0</v>
      </c>
      <c r="U725" s="33">
        <v>6.3100000000000005E-4</v>
      </c>
      <c r="V725" s="34">
        <f t="shared" si="142"/>
        <v>0</v>
      </c>
      <c r="W725" s="11"/>
    </row>
    <row r="726" spans="7:23" x14ac:dyDescent="0.3">
      <c r="G726" s="26"/>
      <c r="H726" s="11">
        <v>4</v>
      </c>
      <c r="I726" s="11" t="s">
        <v>10</v>
      </c>
      <c r="J726" s="27">
        <v>814</v>
      </c>
      <c r="K726" s="28">
        <v>0.71</v>
      </c>
      <c r="L726" s="29">
        <v>0</v>
      </c>
      <c r="M726" s="29">
        <v>273102</v>
      </c>
      <c r="N726" s="30">
        <v>0</v>
      </c>
      <c r="O726" s="30">
        <f t="shared" si="139"/>
        <v>193902.41999999998</v>
      </c>
      <c r="P726" s="31">
        <v>9.2750000000000003E-3</v>
      </c>
      <c r="Q726" s="32">
        <f t="shared" si="140"/>
        <v>1798.4449454999999</v>
      </c>
      <c r="R726" s="29">
        <v>0</v>
      </c>
      <c r="S726" s="30"/>
      <c r="T726" s="30">
        <f t="shared" si="141"/>
        <v>0</v>
      </c>
      <c r="U726" s="33">
        <v>9.2949999999999994E-3</v>
      </c>
      <c r="V726" s="34">
        <f t="shared" si="142"/>
        <v>0</v>
      </c>
      <c r="W726" s="11"/>
    </row>
    <row r="727" spans="7:23" x14ac:dyDescent="0.3">
      <c r="G727" s="26"/>
      <c r="H727" s="11">
        <v>6</v>
      </c>
      <c r="I727" s="11" t="s">
        <v>118</v>
      </c>
      <c r="J727" s="27">
        <v>814</v>
      </c>
      <c r="K727" s="28">
        <v>0.71</v>
      </c>
      <c r="L727" s="29">
        <v>0</v>
      </c>
      <c r="M727" s="29">
        <v>273102</v>
      </c>
      <c r="N727" s="30">
        <v>0</v>
      </c>
      <c r="O727" s="30">
        <f t="shared" si="139"/>
        <v>193902.41999999998</v>
      </c>
      <c r="P727" s="31">
        <v>0</v>
      </c>
      <c r="Q727" s="32">
        <f t="shared" si="140"/>
        <v>0</v>
      </c>
      <c r="R727" s="29">
        <v>0</v>
      </c>
      <c r="S727" s="30"/>
      <c r="T727" s="30">
        <f t="shared" si="141"/>
        <v>0</v>
      </c>
      <c r="U727" s="33">
        <v>0</v>
      </c>
      <c r="V727" s="34">
        <f t="shared" si="142"/>
        <v>0</v>
      </c>
      <c r="W727" s="11"/>
    </row>
    <row r="728" spans="7:23" x14ac:dyDescent="0.3">
      <c r="G728" s="26"/>
      <c r="H728" s="11">
        <v>7</v>
      </c>
      <c r="I728" s="11" t="s">
        <v>9</v>
      </c>
      <c r="J728" s="27">
        <v>814</v>
      </c>
      <c r="K728" s="28">
        <v>0.71</v>
      </c>
      <c r="L728" s="29">
        <v>0</v>
      </c>
      <c r="M728" s="29">
        <v>273102</v>
      </c>
      <c r="N728" s="30">
        <v>0</v>
      </c>
      <c r="O728" s="30">
        <f t="shared" si="139"/>
        <v>193902.41999999998</v>
      </c>
      <c r="P728" s="31">
        <v>1.27E-4</v>
      </c>
      <c r="Q728" s="32">
        <f t="shared" si="140"/>
        <v>24.625607339999998</v>
      </c>
      <c r="R728" s="29">
        <v>0</v>
      </c>
      <c r="S728" s="30"/>
      <c r="T728" s="30">
        <f t="shared" si="141"/>
        <v>0</v>
      </c>
      <c r="U728" s="33">
        <v>1.34E-4</v>
      </c>
      <c r="V728" s="34">
        <f t="shared" si="142"/>
        <v>0</v>
      </c>
      <c r="W728" s="11"/>
    </row>
    <row r="729" spans="7:23" x14ac:dyDescent="0.3">
      <c r="G729" s="26"/>
      <c r="H729" s="11">
        <v>8</v>
      </c>
      <c r="I729" s="11" t="s">
        <v>23</v>
      </c>
      <c r="J729" s="27">
        <v>814</v>
      </c>
      <c r="K729" s="28">
        <v>0.71</v>
      </c>
      <c r="L729" s="29">
        <v>0</v>
      </c>
      <c r="M729" s="29">
        <v>273102</v>
      </c>
      <c r="N729" s="30">
        <v>0</v>
      </c>
      <c r="O729" s="30">
        <f t="shared" si="139"/>
        <v>193902.41999999998</v>
      </c>
      <c r="P729" s="31">
        <v>1.8699999999999999E-4</v>
      </c>
      <c r="Q729" s="32">
        <f t="shared" si="140"/>
        <v>36.259752539999994</v>
      </c>
      <c r="R729" s="29">
        <v>0</v>
      </c>
      <c r="S729" s="30"/>
      <c r="T729" s="30">
        <f t="shared" si="141"/>
        <v>0</v>
      </c>
      <c r="U729" s="33">
        <v>1.9599999999999999E-4</v>
      </c>
      <c r="V729" s="34">
        <f t="shared" si="142"/>
        <v>0</v>
      </c>
      <c r="W729" s="11"/>
    </row>
    <row r="730" spans="7:23" x14ac:dyDescent="0.3">
      <c r="G730" s="26"/>
      <c r="H730" s="11">
        <v>9</v>
      </c>
      <c r="I730" s="11" t="s">
        <v>0</v>
      </c>
      <c r="J730" s="27">
        <v>814</v>
      </c>
      <c r="K730" s="28">
        <v>0.71</v>
      </c>
      <c r="L730" s="29">
        <v>0</v>
      </c>
      <c r="M730" s="29">
        <v>273102</v>
      </c>
      <c r="N730" s="30">
        <v>0</v>
      </c>
      <c r="O730" s="30">
        <f t="shared" si="139"/>
        <v>193902.41999999998</v>
      </c>
      <c r="P730" s="31">
        <v>2.6600000000000001E-4</v>
      </c>
      <c r="Q730" s="32">
        <f t="shared" si="140"/>
        <v>51.578043719999997</v>
      </c>
      <c r="R730" s="29">
        <v>0</v>
      </c>
      <c r="S730" s="30"/>
      <c r="T730" s="30">
        <f t="shared" si="141"/>
        <v>0</v>
      </c>
      <c r="U730" s="33">
        <v>2.8299999999999999E-4</v>
      </c>
      <c r="V730" s="34">
        <f t="shared" si="142"/>
        <v>0</v>
      </c>
      <c r="W730" s="11"/>
    </row>
    <row r="731" spans="7:23" x14ac:dyDescent="0.3">
      <c r="G731" s="26"/>
      <c r="H731" s="11">
        <v>29</v>
      </c>
      <c r="I731" s="11" t="s">
        <v>24</v>
      </c>
      <c r="J731" s="27">
        <v>814</v>
      </c>
      <c r="K731" s="28">
        <v>0.71</v>
      </c>
      <c r="L731" s="29">
        <v>0</v>
      </c>
      <c r="M731" s="29">
        <v>273102</v>
      </c>
      <c r="N731" s="30">
        <v>0</v>
      </c>
      <c r="O731" s="30">
        <f t="shared" si="139"/>
        <v>193902.41999999998</v>
      </c>
      <c r="P731" s="31">
        <v>3.1029999999999999E-3</v>
      </c>
      <c r="Q731" s="32">
        <f t="shared" si="140"/>
        <v>601.67920925999988</v>
      </c>
      <c r="R731" s="29">
        <v>0</v>
      </c>
      <c r="S731" s="30"/>
      <c r="T731" s="30">
        <f t="shared" si="141"/>
        <v>0</v>
      </c>
      <c r="U731" s="33">
        <v>3.2200000000000002E-3</v>
      </c>
      <c r="V731" s="34">
        <f t="shared" si="142"/>
        <v>0</v>
      </c>
      <c r="W731" s="11"/>
    </row>
    <row r="732" spans="7:23" x14ac:dyDescent="0.3">
      <c r="G732" s="26"/>
      <c r="H732" s="11">
        <v>38</v>
      </c>
      <c r="I732" s="11" t="s">
        <v>12</v>
      </c>
      <c r="J732" s="27">
        <v>814</v>
      </c>
      <c r="K732" s="28">
        <v>0.71</v>
      </c>
      <c r="L732" s="29">
        <v>0</v>
      </c>
      <c r="M732" s="29">
        <v>273102</v>
      </c>
      <c r="N732" s="30">
        <v>0</v>
      </c>
      <c r="O732" s="30">
        <f t="shared" si="139"/>
        <v>193902.41999999998</v>
      </c>
      <c r="P732" s="31">
        <v>7.8999999999999996E-5</v>
      </c>
      <c r="Q732" s="32">
        <f t="shared" si="140"/>
        <v>15.318291179999997</v>
      </c>
      <c r="R732" s="29">
        <v>0</v>
      </c>
      <c r="S732" s="30"/>
      <c r="T732" s="30">
        <f t="shared" si="141"/>
        <v>0</v>
      </c>
      <c r="U732" s="33">
        <v>8.2999999999999998E-5</v>
      </c>
      <c r="V732" s="34">
        <f t="shared" si="142"/>
        <v>0</v>
      </c>
      <c r="W732" s="11"/>
    </row>
    <row r="733" spans="7:23" x14ac:dyDescent="0.3">
      <c r="G733" s="26"/>
      <c r="H733" s="11">
        <v>55</v>
      </c>
      <c r="I733" s="11" t="s">
        <v>26</v>
      </c>
      <c r="J733" s="27">
        <v>814</v>
      </c>
      <c r="K733" s="28">
        <v>0.71</v>
      </c>
      <c r="L733" s="29">
        <v>0</v>
      </c>
      <c r="M733" s="29">
        <v>273102</v>
      </c>
      <c r="N733" s="30">
        <v>0</v>
      </c>
      <c r="O733" s="30">
        <f t="shared" si="139"/>
        <v>193902.41999999998</v>
      </c>
      <c r="P733" s="31">
        <v>1.5699999999999999E-4</v>
      </c>
      <c r="Q733" s="32">
        <f t="shared" si="140"/>
        <v>30.442679939999998</v>
      </c>
      <c r="R733" s="29">
        <v>0</v>
      </c>
      <c r="S733" s="30"/>
      <c r="T733" s="30">
        <f t="shared" si="141"/>
        <v>0</v>
      </c>
      <c r="U733" s="33">
        <v>2.1100000000000001E-4</v>
      </c>
      <c r="V733" s="34">
        <f t="shared" si="142"/>
        <v>0</v>
      </c>
      <c r="W733" s="11"/>
    </row>
    <row r="734" spans="7:23" x14ac:dyDescent="0.3">
      <c r="G734" s="26"/>
      <c r="H734" s="11">
        <v>71</v>
      </c>
      <c r="I734" s="11" t="s">
        <v>18</v>
      </c>
      <c r="J734" s="27">
        <v>814</v>
      </c>
      <c r="K734" s="28">
        <v>0</v>
      </c>
      <c r="L734" s="29">
        <v>0</v>
      </c>
      <c r="M734" s="29">
        <v>273102</v>
      </c>
      <c r="N734" s="30">
        <v>0</v>
      </c>
      <c r="O734" s="30">
        <f t="shared" si="139"/>
        <v>0</v>
      </c>
      <c r="P734" s="31">
        <v>1.1E-5</v>
      </c>
      <c r="Q734" s="32">
        <f t="shared" si="140"/>
        <v>0</v>
      </c>
      <c r="R734" s="29">
        <v>0</v>
      </c>
      <c r="S734" s="30"/>
      <c r="T734" s="30">
        <f t="shared" si="141"/>
        <v>0</v>
      </c>
      <c r="U734" s="33">
        <v>1.2E-5</v>
      </c>
      <c r="V734" s="34">
        <f t="shared" si="142"/>
        <v>0</v>
      </c>
      <c r="W734" s="11"/>
    </row>
    <row r="735" spans="7:23" x14ac:dyDescent="0.3">
      <c r="G735" s="26"/>
      <c r="H735" s="11">
        <v>72</v>
      </c>
      <c r="I735" s="11" t="s">
        <v>28</v>
      </c>
      <c r="J735" s="27">
        <v>814</v>
      </c>
      <c r="K735" s="28">
        <v>0</v>
      </c>
      <c r="L735" s="29">
        <v>0</v>
      </c>
      <c r="M735" s="29">
        <v>273102</v>
      </c>
      <c r="N735" s="30">
        <v>0</v>
      </c>
      <c r="O735" s="30">
        <f t="shared" si="139"/>
        <v>0</v>
      </c>
      <c r="P735" s="31">
        <v>3.1799999999999998E-4</v>
      </c>
      <c r="Q735" s="32">
        <f t="shared" si="140"/>
        <v>0</v>
      </c>
      <c r="R735" s="29">
        <v>0</v>
      </c>
      <c r="S735" s="30"/>
      <c r="T735" s="30">
        <f t="shared" si="141"/>
        <v>0</v>
      </c>
      <c r="U735" s="33">
        <v>3.3700000000000001E-4</v>
      </c>
      <c r="V735" s="34">
        <f t="shared" si="142"/>
        <v>0</v>
      </c>
      <c r="W735" s="11"/>
    </row>
    <row r="736" spans="7:23" x14ac:dyDescent="0.3">
      <c r="G736" s="26"/>
      <c r="H736" s="11">
        <v>106</v>
      </c>
      <c r="I736" s="11" t="s">
        <v>154</v>
      </c>
      <c r="J736" s="27">
        <v>814</v>
      </c>
      <c r="K736" s="28">
        <v>0.71</v>
      </c>
      <c r="L736" s="29">
        <v>0</v>
      </c>
      <c r="M736" s="29">
        <v>273102</v>
      </c>
      <c r="N736" s="30">
        <v>0</v>
      </c>
      <c r="O736" s="30">
        <f t="shared" si="139"/>
        <v>193902.41999999998</v>
      </c>
      <c r="P736" s="31">
        <v>0</v>
      </c>
      <c r="Q736" s="32">
        <f t="shared" si="140"/>
        <v>0</v>
      </c>
      <c r="R736" s="29">
        <v>0</v>
      </c>
      <c r="S736" s="30"/>
      <c r="T736" s="30">
        <f t="shared" si="141"/>
        <v>0</v>
      </c>
      <c r="U736" s="33">
        <v>0</v>
      </c>
      <c r="V736" s="34">
        <f t="shared" si="142"/>
        <v>0</v>
      </c>
      <c r="W736" s="11"/>
    </row>
    <row r="737" spans="7:23" x14ac:dyDescent="0.3">
      <c r="G737" s="26"/>
      <c r="H737" s="11">
        <v>117</v>
      </c>
      <c r="I737" s="11" t="s">
        <v>21</v>
      </c>
      <c r="J737" s="27">
        <v>814</v>
      </c>
      <c r="K737" s="28">
        <v>0.71</v>
      </c>
      <c r="L737" s="29">
        <v>0</v>
      </c>
      <c r="M737" s="29">
        <v>273102</v>
      </c>
      <c r="N737" s="30">
        <v>0</v>
      </c>
      <c r="O737" s="30">
        <f t="shared" si="139"/>
        <v>193902.41999999998</v>
      </c>
      <c r="P737" s="31">
        <v>2.7300000000000002E-4</v>
      </c>
      <c r="Q737" s="32">
        <f t="shared" si="140"/>
        <v>52.935360660000001</v>
      </c>
      <c r="R737" s="29">
        <v>0</v>
      </c>
      <c r="S737" s="30"/>
      <c r="T737" s="30">
        <f t="shared" si="141"/>
        <v>0</v>
      </c>
      <c r="U737" s="33">
        <v>2.8800000000000001E-4</v>
      </c>
      <c r="V737" s="34">
        <f t="shared" si="142"/>
        <v>0</v>
      </c>
      <c r="W737" s="11"/>
    </row>
    <row r="738" spans="7:23" x14ac:dyDescent="0.3">
      <c r="G738" s="26"/>
      <c r="H738" s="11">
        <v>122</v>
      </c>
      <c r="I738" s="11" t="s">
        <v>138</v>
      </c>
      <c r="J738" s="27">
        <v>814</v>
      </c>
      <c r="K738" s="28">
        <v>0.71</v>
      </c>
      <c r="L738" s="29">
        <v>0</v>
      </c>
      <c r="M738" s="29">
        <v>273102</v>
      </c>
      <c r="N738" s="30">
        <v>0</v>
      </c>
      <c r="O738" s="30">
        <f t="shared" si="139"/>
        <v>193902.41999999998</v>
      </c>
      <c r="P738" s="31">
        <v>0</v>
      </c>
      <c r="Q738" s="32">
        <f t="shared" si="140"/>
        <v>0</v>
      </c>
      <c r="R738" s="29">
        <v>0</v>
      </c>
      <c r="S738" s="30"/>
      <c r="T738" s="30">
        <f t="shared" si="141"/>
        <v>0</v>
      </c>
      <c r="U738" s="33">
        <v>0</v>
      </c>
      <c r="V738" s="34">
        <f t="shared" si="142"/>
        <v>0</v>
      </c>
      <c r="W738" s="11"/>
    </row>
    <row r="739" spans="7:23" ht="15" thickBot="1" x14ac:dyDescent="0.35">
      <c r="G739" s="35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7"/>
    </row>
    <row r="740" spans="7:23" x14ac:dyDescent="0.3">
      <c r="G740" s="11">
        <v>106</v>
      </c>
      <c r="H740" s="11" t="s">
        <v>154</v>
      </c>
      <c r="I740" s="11"/>
      <c r="J740" s="27"/>
      <c r="K740" s="28"/>
      <c r="L740" s="30"/>
      <c r="M740" s="30"/>
      <c r="N740" s="30"/>
      <c r="O740" s="30"/>
      <c r="P740" s="33"/>
      <c r="Q740" s="32">
        <f>SUM(Q704:Q739)</f>
        <v>208470.55971368999</v>
      </c>
      <c r="R740" s="30"/>
      <c r="S740" s="30"/>
      <c r="T740" s="30"/>
      <c r="U740" s="33"/>
      <c r="V740" s="32">
        <f>SUM(V704:V739)</f>
        <v>10631.853737639998</v>
      </c>
      <c r="W740" s="38">
        <f>Q740+V740</f>
        <v>219102.41345132998</v>
      </c>
    </row>
    <row r="741" spans="7:23" x14ac:dyDescent="0.3">
      <c r="G741" s="11"/>
      <c r="H741" s="11"/>
      <c r="I741" s="11"/>
      <c r="J741" s="27"/>
      <c r="K741" s="28"/>
      <c r="L741" s="30"/>
      <c r="M741" s="30"/>
      <c r="N741" s="30"/>
      <c r="O741" s="30"/>
      <c r="P741" s="33"/>
      <c r="Q741" s="32"/>
      <c r="R741" s="30"/>
      <c r="S741" s="30"/>
      <c r="T741" s="30"/>
      <c r="U741" s="33"/>
      <c r="V741" s="32"/>
      <c r="W741" s="11"/>
    </row>
    <row r="742" spans="7:23" ht="15" thickBot="1" x14ac:dyDescent="0.35">
      <c r="G742" s="11"/>
      <c r="H742" s="11"/>
      <c r="I742" s="11"/>
      <c r="J742" s="12" t="s">
        <v>100</v>
      </c>
      <c r="K742" s="13" t="s">
        <v>101</v>
      </c>
      <c r="L742" s="14" t="s">
        <v>102</v>
      </c>
      <c r="M742" s="14" t="s">
        <v>103</v>
      </c>
      <c r="N742" s="14" t="s">
        <v>104</v>
      </c>
      <c r="O742" s="14" t="s">
        <v>105</v>
      </c>
      <c r="P742" s="15" t="s">
        <v>106</v>
      </c>
      <c r="Q742" s="16" t="s">
        <v>107</v>
      </c>
      <c r="R742" s="14" t="s">
        <v>108</v>
      </c>
      <c r="S742" s="14" t="s">
        <v>109</v>
      </c>
      <c r="T742" s="14" t="s">
        <v>110</v>
      </c>
      <c r="U742" s="15" t="s">
        <v>111</v>
      </c>
      <c r="V742" s="16" t="s">
        <v>112</v>
      </c>
      <c r="W742" s="11"/>
    </row>
    <row r="743" spans="7:23" ht="15.6" x14ac:dyDescent="0.3">
      <c r="G743" s="17">
        <v>124</v>
      </c>
      <c r="H743" s="18" t="s">
        <v>155</v>
      </c>
      <c r="I743" s="19"/>
      <c r="J743" s="20"/>
      <c r="K743" s="21"/>
      <c r="L743" s="22"/>
      <c r="M743" s="22"/>
      <c r="N743" s="22"/>
      <c r="O743" s="22"/>
      <c r="P743" s="23"/>
      <c r="Q743" s="24"/>
      <c r="R743" s="22"/>
      <c r="S743" s="22"/>
      <c r="T743" s="22"/>
      <c r="U743" s="23"/>
      <c r="V743" s="25"/>
      <c r="W743" s="11"/>
    </row>
    <row r="744" spans="7:23" x14ac:dyDescent="0.3">
      <c r="G744" s="26"/>
      <c r="H744" s="11">
        <v>1</v>
      </c>
      <c r="I744" s="11" t="s">
        <v>11</v>
      </c>
      <c r="J744" s="27">
        <v>482</v>
      </c>
      <c r="K744" s="28">
        <v>1</v>
      </c>
      <c r="L744" s="29">
        <v>21469969</v>
      </c>
      <c r="M744" s="29">
        <v>130697</v>
      </c>
      <c r="N744" s="30">
        <v>19466489</v>
      </c>
      <c r="O744" s="30">
        <f t="shared" ref="O744:O760" si="143">(L744+M744-N744)*K744</f>
        <v>2134177</v>
      </c>
      <c r="P744" s="31">
        <v>1.91E-3</v>
      </c>
      <c r="Q744" s="32">
        <f t="shared" ref="Q744:Q760" si="144">O744*P744</f>
        <v>4076.2780699999998</v>
      </c>
      <c r="R744" s="29">
        <v>568570</v>
      </c>
      <c r="S744" s="30">
        <v>534457</v>
      </c>
      <c r="T744" s="30">
        <f t="shared" ref="T744:T760" si="145">(R744-S744)*K744</f>
        <v>34113</v>
      </c>
      <c r="U744" s="33">
        <v>1.9740000000000001E-3</v>
      </c>
      <c r="V744" s="34">
        <f t="shared" ref="V744:V760" si="146">T744*U744</f>
        <v>67.339061999999998</v>
      </c>
      <c r="W744" s="11"/>
    </row>
    <row r="745" spans="7:23" x14ac:dyDescent="0.3">
      <c r="G745" s="26"/>
      <c r="H745" s="11">
        <v>2</v>
      </c>
      <c r="I745" s="11" t="s">
        <v>27</v>
      </c>
      <c r="J745" s="27">
        <v>482</v>
      </c>
      <c r="K745" s="28">
        <v>1</v>
      </c>
      <c r="L745" s="29">
        <v>21469969</v>
      </c>
      <c r="M745" s="29">
        <v>130697</v>
      </c>
      <c r="N745" s="30">
        <v>19466489</v>
      </c>
      <c r="O745" s="30">
        <f t="shared" si="143"/>
        <v>2134177</v>
      </c>
      <c r="P745" s="31">
        <v>2.6899999999999998E-4</v>
      </c>
      <c r="Q745" s="32">
        <f t="shared" si="144"/>
        <v>574.093613</v>
      </c>
      <c r="R745" s="29">
        <v>568570</v>
      </c>
      <c r="S745" s="30">
        <v>534457</v>
      </c>
      <c r="T745" s="30">
        <f t="shared" si="145"/>
        <v>34113</v>
      </c>
      <c r="U745" s="33">
        <v>2.9500000000000001E-4</v>
      </c>
      <c r="V745" s="34">
        <f t="shared" si="146"/>
        <v>10.063335</v>
      </c>
      <c r="W745" s="11"/>
    </row>
    <row r="746" spans="7:23" x14ac:dyDescent="0.3">
      <c r="G746" s="26"/>
      <c r="H746" s="11">
        <v>3</v>
      </c>
      <c r="I746" s="11" t="s">
        <v>20</v>
      </c>
      <c r="J746" s="27">
        <v>482</v>
      </c>
      <c r="K746" s="28">
        <v>1</v>
      </c>
      <c r="L746" s="29">
        <v>21469969</v>
      </c>
      <c r="M746" s="29">
        <v>130697</v>
      </c>
      <c r="N746" s="30">
        <v>19466489</v>
      </c>
      <c r="O746" s="30">
        <f t="shared" si="143"/>
        <v>2134177</v>
      </c>
      <c r="P746" s="31">
        <v>5.9699999999999998E-4</v>
      </c>
      <c r="Q746" s="32">
        <f t="shared" si="144"/>
        <v>1274.1036689999999</v>
      </c>
      <c r="R746" s="29">
        <v>568570</v>
      </c>
      <c r="S746" s="30">
        <v>534457</v>
      </c>
      <c r="T746" s="30">
        <f t="shared" si="145"/>
        <v>34113</v>
      </c>
      <c r="U746" s="33">
        <v>6.3100000000000005E-4</v>
      </c>
      <c r="V746" s="34">
        <f t="shared" si="146"/>
        <v>21.525303000000001</v>
      </c>
      <c r="W746" s="11"/>
    </row>
    <row r="747" spans="7:23" x14ac:dyDescent="0.3">
      <c r="G747" s="26"/>
      <c r="H747" s="11">
        <v>4</v>
      </c>
      <c r="I747" s="11" t="s">
        <v>10</v>
      </c>
      <c r="J747" s="27">
        <v>482</v>
      </c>
      <c r="K747" s="28">
        <v>1</v>
      </c>
      <c r="L747" s="29">
        <v>21469969</v>
      </c>
      <c r="M747" s="29">
        <v>130697</v>
      </c>
      <c r="N747" s="30">
        <v>19466489</v>
      </c>
      <c r="O747" s="30">
        <f t="shared" si="143"/>
        <v>2134177</v>
      </c>
      <c r="P747" s="31">
        <v>9.2750000000000003E-3</v>
      </c>
      <c r="Q747" s="32">
        <f t="shared" si="144"/>
        <v>19794.491675000001</v>
      </c>
      <c r="R747" s="29">
        <v>568570</v>
      </c>
      <c r="S747" s="30">
        <v>534457</v>
      </c>
      <c r="T747" s="30">
        <f t="shared" si="145"/>
        <v>34113</v>
      </c>
      <c r="U747" s="33">
        <v>9.2949999999999994E-3</v>
      </c>
      <c r="V747" s="34">
        <f t="shared" si="146"/>
        <v>317.08033499999999</v>
      </c>
      <c r="W747" s="11"/>
    </row>
    <row r="748" spans="7:23" x14ac:dyDescent="0.3">
      <c r="G748" s="26"/>
      <c r="H748" s="11">
        <v>6</v>
      </c>
      <c r="I748" s="11" t="s">
        <v>118</v>
      </c>
      <c r="J748" s="27">
        <v>482</v>
      </c>
      <c r="K748" s="28">
        <v>1</v>
      </c>
      <c r="L748" s="29">
        <v>21469969</v>
      </c>
      <c r="M748" s="29">
        <v>130697</v>
      </c>
      <c r="N748" s="30">
        <v>19466489</v>
      </c>
      <c r="O748" s="30">
        <f t="shared" si="143"/>
        <v>2134177</v>
      </c>
      <c r="P748" s="31">
        <v>0</v>
      </c>
      <c r="Q748" s="32">
        <f t="shared" si="144"/>
        <v>0</v>
      </c>
      <c r="R748" s="29">
        <v>568570</v>
      </c>
      <c r="S748" s="30">
        <v>534457</v>
      </c>
      <c r="T748" s="30">
        <f t="shared" si="145"/>
        <v>34113</v>
      </c>
      <c r="U748" s="33">
        <v>0</v>
      </c>
      <c r="V748" s="34">
        <f t="shared" si="146"/>
        <v>0</v>
      </c>
      <c r="W748" s="11"/>
    </row>
    <row r="749" spans="7:23" x14ac:dyDescent="0.3">
      <c r="G749" s="26"/>
      <c r="H749" s="11">
        <v>7</v>
      </c>
      <c r="I749" s="11" t="s">
        <v>9</v>
      </c>
      <c r="J749" s="27">
        <v>482</v>
      </c>
      <c r="K749" s="28">
        <v>1</v>
      </c>
      <c r="L749" s="29">
        <v>21469969</v>
      </c>
      <c r="M749" s="29">
        <v>130697</v>
      </c>
      <c r="N749" s="30">
        <v>19466489</v>
      </c>
      <c r="O749" s="30">
        <f t="shared" si="143"/>
        <v>2134177</v>
      </c>
      <c r="P749" s="31">
        <v>1.27E-4</v>
      </c>
      <c r="Q749" s="32">
        <f t="shared" si="144"/>
        <v>271.040479</v>
      </c>
      <c r="R749" s="29">
        <v>568570</v>
      </c>
      <c r="S749" s="30">
        <v>534457</v>
      </c>
      <c r="T749" s="30">
        <f t="shared" si="145"/>
        <v>34113</v>
      </c>
      <c r="U749" s="33">
        <v>1.34E-4</v>
      </c>
      <c r="V749" s="34">
        <f t="shared" si="146"/>
        <v>4.571142</v>
      </c>
      <c r="W749" s="11"/>
    </row>
    <row r="750" spans="7:23" x14ac:dyDescent="0.3">
      <c r="G750" s="26"/>
      <c r="H750" s="11">
        <v>8</v>
      </c>
      <c r="I750" s="11" t="s">
        <v>23</v>
      </c>
      <c r="J750" s="27">
        <v>482</v>
      </c>
      <c r="K750" s="28">
        <v>1</v>
      </c>
      <c r="L750" s="29">
        <v>21469969</v>
      </c>
      <c r="M750" s="29">
        <v>130697</v>
      </c>
      <c r="N750" s="30">
        <v>19466489</v>
      </c>
      <c r="O750" s="30">
        <f t="shared" si="143"/>
        <v>2134177</v>
      </c>
      <c r="P750" s="31">
        <v>1.8699999999999999E-4</v>
      </c>
      <c r="Q750" s="32">
        <f t="shared" si="144"/>
        <v>399.09109899999999</v>
      </c>
      <c r="R750" s="29">
        <v>568570</v>
      </c>
      <c r="S750" s="30">
        <v>534457</v>
      </c>
      <c r="T750" s="30">
        <f t="shared" si="145"/>
        <v>34113</v>
      </c>
      <c r="U750" s="33">
        <v>1.9599999999999999E-4</v>
      </c>
      <c r="V750" s="34">
        <f t="shared" si="146"/>
        <v>6.6861480000000002</v>
      </c>
      <c r="W750" s="11"/>
    </row>
    <row r="751" spans="7:23" x14ac:dyDescent="0.3">
      <c r="G751" s="26"/>
      <c r="H751" s="11">
        <v>9</v>
      </c>
      <c r="I751" s="11" t="s">
        <v>0</v>
      </c>
      <c r="J751" s="27">
        <v>482</v>
      </c>
      <c r="K751" s="28">
        <v>1</v>
      </c>
      <c r="L751" s="29">
        <v>21469969</v>
      </c>
      <c r="M751" s="29">
        <v>130697</v>
      </c>
      <c r="N751" s="30">
        <v>19466489</v>
      </c>
      <c r="O751" s="30">
        <f t="shared" si="143"/>
        <v>2134177</v>
      </c>
      <c r="P751" s="31">
        <v>2.6600000000000001E-4</v>
      </c>
      <c r="Q751" s="32">
        <f t="shared" si="144"/>
        <v>567.69108200000005</v>
      </c>
      <c r="R751" s="29">
        <v>568570</v>
      </c>
      <c r="S751" s="30">
        <v>534457</v>
      </c>
      <c r="T751" s="30">
        <f t="shared" si="145"/>
        <v>34113</v>
      </c>
      <c r="U751" s="33">
        <v>2.8299999999999999E-4</v>
      </c>
      <c r="V751" s="34">
        <f t="shared" si="146"/>
        <v>9.6539789999999996</v>
      </c>
      <c r="W751" s="11"/>
    </row>
    <row r="752" spans="7:23" x14ac:dyDescent="0.3">
      <c r="G752" s="26"/>
      <c r="H752" s="11">
        <v>17</v>
      </c>
      <c r="I752" s="11" t="s">
        <v>16</v>
      </c>
      <c r="J752" s="27">
        <v>482</v>
      </c>
      <c r="K752" s="28">
        <v>1</v>
      </c>
      <c r="L752" s="29">
        <v>21469969</v>
      </c>
      <c r="M752" s="29">
        <v>130697</v>
      </c>
      <c r="N752" s="30">
        <v>19466489</v>
      </c>
      <c r="O752" s="30">
        <f t="shared" si="143"/>
        <v>2134177</v>
      </c>
      <c r="P752" s="31">
        <v>7.5799999999999999E-4</v>
      </c>
      <c r="Q752" s="32">
        <f t="shared" si="144"/>
        <v>1617.7061659999999</v>
      </c>
      <c r="R752" s="29">
        <v>568570</v>
      </c>
      <c r="S752" s="30">
        <v>534457</v>
      </c>
      <c r="T752" s="30">
        <f t="shared" si="145"/>
        <v>34113</v>
      </c>
      <c r="U752" s="33">
        <v>8.0199999999999998E-4</v>
      </c>
      <c r="V752" s="34">
        <f t="shared" si="146"/>
        <v>27.358626000000001</v>
      </c>
      <c r="W752" s="11"/>
    </row>
    <row r="753" spans="7:23" x14ac:dyDescent="0.3">
      <c r="G753" s="26"/>
      <c r="H753" s="11">
        <v>29</v>
      </c>
      <c r="I753" s="11" t="s">
        <v>24</v>
      </c>
      <c r="J753" s="27">
        <v>482</v>
      </c>
      <c r="K753" s="28">
        <v>1</v>
      </c>
      <c r="L753" s="29">
        <v>21469969</v>
      </c>
      <c r="M753" s="29">
        <v>130697</v>
      </c>
      <c r="N753" s="30">
        <v>19466489</v>
      </c>
      <c r="O753" s="30">
        <f t="shared" si="143"/>
        <v>2134177</v>
      </c>
      <c r="P753" s="31">
        <v>3.1029999999999999E-3</v>
      </c>
      <c r="Q753" s="32">
        <f t="shared" si="144"/>
        <v>6622.3512309999996</v>
      </c>
      <c r="R753" s="29">
        <v>568570</v>
      </c>
      <c r="S753" s="30">
        <v>534457</v>
      </c>
      <c r="T753" s="30">
        <f t="shared" si="145"/>
        <v>34113</v>
      </c>
      <c r="U753" s="33">
        <v>3.2200000000000002E-3</v>
      </c>
      <c r="V753" s="34">
        <f t="shared" si="146"/>
        <v>109.84386000000001</v>
      </c>
      <c r="W753" s="11"/>
    </row>
    <row r="754" spans="7:23" x14ac:dyDescent="0.3">
      <c r="G754" s="26"/>
      <c r="H754" s="11">
        <v>38</v>
      </c>
      <c r="I754" s="11" t="s">
        <v>12</v>
      </c>
      <c r="J754" s="27">
        <v>482</v>
      </c>
      <c r="K754" s="28">
        <v>1</v>
      </c>
      <c r="L754" s="29">
        <v>21469969</v>
      </c>
      <c r="M754" s="29">
        <v>130697</v>
      </c>
      <c r="N754" s="30">
        <v>19466489</v>
      </c>
      <c r="O754" s="30">
        <f t="shared" si="143"/>
        <v>2134177</v>
      </c>
      <c r="P754" s="31">
        <v>7.8999999999999996E-5</v>
      </c>
      <c r="Q754" s="32">
        <f t="shared" si="144"/>
        <v>168.59998299999998</v>
      </c>
      <c r="R754" s="29">
        <v>568570</v>
      </c>
      <c r="S754" s="30">
        <v>534457</v>
      </c>
      <c r="T754" s="30">
        <f t="shared" si="145"/>
        <v>34113</v>
      </c>
      <c r="U754" s="33">
        <v>8.2999999999999998E-5</v>
      </c>
      <c r="V754" s="34">
        <f t="shared" si="146"/>
        <v>2.8313790000000001</v>
      </c>
      <c r="W754" s="11"/>
    </row>
    <row r="755" spans="7:23" x14ac:dyDescent="0.3">
      <c r="G755" s="26"/>
      <c r="H755" s="11">
        <v>55</v>
      </c>
      <c r="I755" s="11" t="s">
        <v>26</v>
      </c>
      <c r="J755" s="27">
        <v>482</v>
      </c>
      <c r="K755" s="28">
        <v>1</v>
      </c>
      <c r="L755" s="29">
        <v>21469969</v>
      </c>
      <c r="M755" s="29">
        <v>130697</v>
      </c>
      <c r="N755" s="30">
        <v>19466489</v>
      </c>
      <c r="O755" s="30">
        <f t="shared" si="143"/>
        <v>2134177</v>
      </c>
      <c r="P755" s="31">
        <v>1.5699999999999999E-4</v>
      </c>
      <c r="Q755" s="32">
        <f t="shared" si="144"/>
        <v>335.065789</v>
      </c>
      <c r="R755" s="29">
        <v>568570</v>
      </c>
      <c r="S755" s="30">
        <v>534457</v>
      </c>
      <c r="T755" s="30">
        <f t="shared" si="145"/>
        <v>34113</v>
      </c>
      <c r="U755" s="33">
        <v>2.1100000000000001E-4</v>
      </c>
      <c r="V755" s="34">
        <f t="shared" si="146"/>
        <v>7.1978429999999998</v>
      </c>
      <c r="W755" s="11"/>
    </row>
    <row r="756" spans="7:23" x14ac:dyDescent="0.3">
      <c r="G756" s="26"/>
      <c r="H756" s="11">
        <v>71</v>
      </c>
      <c r="I756" s="11" t="s">
        <v>18</v>
      </c>
      <c r="J756" s="27">
        <v>482</v>
      </c>
      <c r="K756" s="28">
        <v>0</v>
      </c>
      <c r="L756" s="29">
        <v>21469969</v>
      </c>
      <c r="M756" s="29">
        <v>130697</v>
      </c>
      <c r="N756" s="30">
        <v>19466489</v>
      </c>
      <c r="O756" s="30">
        <f t="shared" si="143"/>
        <v>0</v>
      </c>
      <c r="P756" s="31">
        <v>1.1E-5</v>
      </c>
      <c r="Q756" s="32">
        <f t="shared" si="144"/>
        <v>0</v>
      </c>
      <c r="R756" s="29">
        <v>568570</v>
      </c>
      <c r="S756" s="30">
        <v>534457</v>
      </c>
      <c r="T756" s="30">
        <f t="shared" si="145"/>
        <v>0</v>
      </c>
      <c r="U756" s="33">
        <v>1.2E-5</v>
      </c>
      <c r="V756" s="34">
        <f t="shared" si="146"/>
        <v>0</v>
      </c>
      <c r="W756" s="11"/>
    </row>
    <row r="757" spans="7:23" x14ac:dyDescent="0.3">
      <c r="G757" s="26"/>
      <c r="H757" s="11">
        <v>72</v>
      </c>
      <c r="I757" s="11" t="s">
        <v>28</v>
      </c>
      <c r="J757" s="27">
        <v>482</v>
      </c>
      <c r="K757" s="28">
        <v>0</v>
      </c>
      <c r="L757" s="29">
        <v>21469969</v>
      </c>
      <c r="M757" s="29">
        <v>130697</v>
      </c>
      <c r="N757" s="30">
        <v>19466489</v>
      </c>
      <c r="O757" s="30">
        <f t="shared" si="143"/>
        <v>0</v>
      </c>
      <c r="P757" s="31">
        <v>3.1799999999999998E-4</v>
      </c>
      <c r="Q757" s="32">
        <f t="shared" si="144"/>
        <v>0</v>
      </c>
      <c r="R757" s="29">
        <v>568570</v>
      </c>
      <c r="S757" s="30">
        <v>534457</v>
      </c>
      <c r="T757" s="30">
        <f t="shared" si="145"/>
        <v>0</v>
      </c>
      <c r="U757" s="33">
        <v>3.3700000000000001E-4</v>
      </c>
      <c r="V757" s="34">
        <f t="shared" si="146"/>
        <v>0</v>
      </c>
      <c r="W757" s="11"/>
    </row>
    <row r="758" spans="7:23" x14ac:dyDescent="0.3">
      <c r="G758" s="26"/>
      <c r="H758" s="11">
        <v>117</v>
      </c>
      <c r="I758" s="11" t="s">
        <v>21</v>
      </c>
      <c r="J758" s="27">
        <v>482</v>
      </c>
      <c r="K758" s="28">
        <v>1</v>
      </c>
      <c r="L758" s="29">
        <v>21469969</v>
      </c>
      <c r="M758" s="29">
        <v>130697</v>
      </c>
      <c r="N758" s="30">
        <v>19466489</v>
      </c>
      <c r="O758" s="30">
        <f t="shared" si="143"/>
        <v>2134177</v>
      </c>
      <c r="P758" s="31">
        <v>2.7300000000000002E-4</v>
      </c>
      <c r="Q758" s="32">
        <f t="shared" si="144"/>
        <v>582.63032100000009</v>
      </c>
      <c r="R758" s="29">
        <v>568570</v>
      </c>
      <c r="S758" s="30">
        <v>534457</v>
      </c>
      <c r="T758" s="30">
        <f t="shared" si="145"/>
        <v>34113</v>
      </c>
      <c r="U758" s="33">
        <v>2.8800000000000001E-4</v>
      </c>
      <c r="V758" s="34">
        <f t="shared" si="146"/>
        <v>9.8245439999999995</v>
      </c>
      <c r="W758" s="11"/>
    </row>
    <row r="759" spans="7:23" x14ac:dyDescent="0.3">
      <c r="G759" s="26"/>
      <c r="H759" s="11">
        <v>122</v>
      </c>
      <c r="I759" s="11" t="s">
        <v>138</v>
      </c>
      <c r="J759" s="27">
        <v>482</v>
      </c>
      <c r="K759" s="28">
        <v>1</v>
      </c>
      <c r="L759" s="29">
        <v>21469969</v>
      </c>
      <c r="M759" s="29">
        <v>130697</v>
      </c>
      <c r="N759" s="30">
        <v>19466489</v>
      </c>
      <c r="O759" s="30">
        <f t="shared" si="143"/>
        <v>2134177</v>
      </c>
      <c r="P759" s="31">
        <v>0</v>
      </c>
      <c r="Q759" s="32">
        <f t="shared" si="144"/>
        <v>0</v>
      </c>
      <c r="R759" s="29">
        <v>568570</v>
      </c>
      <c r="S759" s="30">
        <v>534457</v>
      </c>
      <c r="T759" s="30">
        <f t="shared" si="145"/>
        <v>34113</v>
      </c>
      <c r="U759" s="33">
        <v>0</v>
      </c>
      <c r="V759" s="34">
        <f t="shared" si="146"/>
        <v>0</v>
      </c>
      <c r="W759" s="11"/>
    </row>
    <row r="760" spans="7:23" x14ac:dyDescent="0.3">
      <c r="G760" s="26"/>
      <c r="H760" s="11">
        <v>124</v>
      </c>
      <c r="I760" s="11" t="s">
        <v>155</v>
      </c>
      <c r="J760" s="27">
        <v>482</v>
      </c>
      <c r="K760" s="28">
        <v>1</v>
      </c>
      <c r="L760" s="29">
        <v>21469969</v>
      </c>
      <c r="M760" s="29">
        <v>130697</v>
      </c>
      <c r="N760" s="30">
        <v>19466489</v>
      </c>
      <c r="O760" s="30">
        <f t="shared" si="143"/>
        <v>2134177</v>
      </c>
      <c r="P760" s="31">
        <v>0</v>
      </c>
      <c r="Q760" s="32">
        <f t="shared" si="144"/>
        <v>0</v>
      </c>
      <c r="R760" s="29">
        <v>568570</v>
      </c>
      <c r="S760" s="30">
        <v>534457</v>
      </c>
      <c r="T760" s="30">
        <f t="shared" si="145"/>
        <v>34113</v>
      </c>
      <c r="U760" s="33">
        <v>0</v>
      </c>
      <c r="V760" s="34">
        <f t="shared" si="146"/>
        <v>0</v>
      </c>
      <c r="W760" s="11"/>
    </row>
    <row r="761" spans="7:23" x14ac:dyDescent="0.3">
      <c r="G761" s="26"/>
      <c r="H761" s="11"/>
      <c r="I761" s="11"/>
      <c r="J761" s="27"/>
      <c r="K761" s="28"/>
      <c r="L761" s="30"/>
      <c r="M761" s="30"/>
      <c r="N761" s="30"/>
      <c r="O761" s="30"/>
      <c r="P761" s="33"/>
      <c r="Q761" s="32"/>
      <c r="R761" s="30"/>
      <c r="S761" s="30"/>
      <c r="T761" s="30"/>
      <c r="U761" s="33"/>
      <c r="V761" s="34"/>
      <c r="W761" s="11"/>
    </row>
    <row r="762" spans="7:23" ht="15.6" x14ac:dyDescent="0.3">
      <c r="G762" s="39">
        <v>124</v>
      </c>
      <c r="H762" s="40" t="s">
        <v>155</v>
      </c>
      <c r="I762" s="11"/>
      <c r="J762" s="27"/>
      <c r="K762" s="28"/>
      <c r="L762" s="30"/>
      <c r="M762" s="30"/>
      <c r="N762" s="30"/>
      <c r="O762" s="30"/>
      <c r="P762" s="33"/>
      <c r="Q762" s="32"/>
      <c r="R762" s="30"/>
      <c r="S762" s="30"/>
      <c r="T762" s="30"/>
      <c r="U762" s="33"/>
      <c r="V762" s="34"/>
      <c r="W762" s="11"/>
    </row>
    <row r="763" spans="7:23" x14ac:dyDescent="0.3">
      <c r="G763" s="26"/>
      <c r="H763" s="11">
        <v>1</v>
      </c>
      <c r="I763" s="11" t="s">
        <v>11</v>
      </c>
      <c r="J763" s="27">
        <v>876</v>
      </c>
      <c r="K763" s="28">
        <v>1</v>
      </c>
      <c r="L763" s="29">
        <v>0</v>
      </c>
      <c r="M763" s="29">
        <v>104258</v>
      </c>
      <c r="N763" s="30"/>
      <c r="O763" s="30">
        <f t="shared" ref="O763:O778" si="147">(L763+M763-N763)*K763</f>
        <v>104258</v>
      </c>
      <c r="P763" s="31">
        <v>1.91E-3</v>
      </c>
      <c r="Q763" s="32">
        <f t="shared" ref="Q763:Q778" si="148">O763*P763</f>
        <v>199.13278</v>
      </c>
      <c r="R763" s="29">
        <v>0</v>
      </c>
      <c r="S763" s="30"/>
      <c r="T763" s="30">
        <f t="shared" ref="T763:T778" si="149">(R763-S763)*K763</f>
        <v>0</v>
      </c>
      <c r="U763" s="33">
        <v>1.9740000000000001E-3</v>
      </c>
      <c r="V763" s="34">
        <f t="shared" ref="V763:V778" si="150">T763*U763</f>
        <v>0</v>
      </c>
      <c r="W763" s="11"/>
    </row>
    <row r="764" spans="7:23" x14ac:dyDescent="0.3">
      <c r="G764" s="26"/>
      <c r="H764" s="11">
        <v>2</v>
      </c>
      <c r="I764" s="11" t="s">
        <v>27</v>
      </c>
      <c r="J764" s="27">
        <v>876</v>
      </c>
      <c r="K764" s="28">
        <v>1</v>
      </c>
      <c r="L764" s="29">
        <v>0</v>
      </c>
      <c r="M764" s="29">
        <v>104258</v>
      </c>
      <c r="N764" s="30"/>
      <c r="O764" s="30">
        <f t="shared" si="147"/>
        <v>104258</v>
      </c>
      <c r="P764" s="31">
        <v>2.6899999999999998E-4</v>
      </c>
      <c r="Q764" s="32">
        <f t="shared" si="148"/>
        <v>28.045401999999999</v>
      </c>
      <c r="R764" s="29">
        <v>0</v>
      </c>
      <c r="S764" s="30"/>
      <c r="T764" s="30">
        <f t="shared" si="149"/>
        <v>0</v>
      </c>
      <c r="U764" s="33">
        <v>2.9500000000000001E-4</v>
      </c>
      <c r="V764" s="34">
        <f t="shared" si="150"/>
        <v>0</v>
      </c>
      <c r="W764" s="11"/>
    </row>
    <row r="765" spans="7:23" x14ac:dyDescent="0.3">
      <c r="G765" s="26"/>
      <c r="H765" s="11">
        <v>3</v>
      </c>
      <c r="I765" s="11" t="s">
        <v>20</v>
      </c>
      <c r="J765" s="27">
        <v>876</v>
      </c>
      <c r="K765" s="28">
        <v>1</v>
      </c>
      <c r="L765" s="29">
        <v>0</v>
      </c>
      <c r="M765" s="29">
        <v>104258</v>
      </c>
      <c r="N765" s="30"/>
      <c r="O765" s="30">
        <f t="shared" si="147"/>
        <v>104258</v>
      </c>
      <c r="P765" s="31">
        <v>5.9699999999999998E-4</v>
      </c>
      <c r="Q765" s="32">
        <f t="shared" si="148"/>
        <v>62.242025999999996</v>
      </c>
      <c r="R765" s="29">
        <v>0</v>
      </c>
      <c r="S765" s="30"/>
      <c r="T765" s="30">
        <f t="shared" si="149"/>
        <v>0</v>
      </c>
      <c r="U765" s="33">
        <v>6.3100000000000005E-4</v>
      </c>
      <c r="V765" s="34">
        <f t="shared" si="150"/>
        <v>0</v>
      </c>
      <c r="W765" s="11"/>
    </row>
    <row r="766" spans="7:23" x14ac:dyDescent="0.3">
      <c r="G766" s="26"/>
      <c r="H766" s="11">
        <v>4</v>
      </c>
      <c r="I766" s="11" t="s">
        <v>10</v>
      </c>
      <c r="J766" s="27">
        <v>876</v>
      </c>
      <c r="K766" s="28">
        <v>1</v>
      </c>
      <c r="L766" s="29">
        <v>0</v>
      </c>
      <c r="M766" s="29">
        <v>104258</v>
      </c>
      <c r="N766" s="30"/>
      <c r="O766" s="30">
        <f t="shared" si="147"/>
        <v>104258</v>
      </c>
      <c r="P766" s="31">
        <v>9.2750000000000003E-3</v>
      </c>
      <c r="Q766" s="32">
        <f t="shared" si="148"/>
        <v>966.99295000000006</v>
      </c>
      <c r="R766" s="29">
        <v>0</v>
      </c>
      <c r="S766" s="30"/>
      <c r="T766" s="30">
        <f t="shared" si="149"/>
        <v>0</v>
      </c>
      <c r="U766" s="33">
        <v>9.2949999999999994E-3</v>
      </c>
      <c r="V766" s="34">
        <f t="shared" si="150"/>
        <v>0</v>
      </c>
      <c r="W766" s="11"/>
    </row>
    <row r="767" spans="7:23" x14ac:dyDescent="0.3">
      <c r="G767" s="26"/>
      <c r="H767" s="11">
        <v>6</v>
      </c>
      <c r="I767" s="11" t="s">
        <v>118</v>
      </c>
      <c r="J767" s="27">
        <v>876</v>
      </c>
      <c r="K767" s="28">
        <v>1</v>
      </c>
      <c r="L767" s="29">
        <v>0</v>
      </c>
      <c r="M767" s="29">
        <v>104258</v>
      </c>
      <c r="N767" s="30"/>
      <c r="O767" s="30">
        <f t="shared" si="147"/>
        <v>104258</v>
      </c>
      <c r="P767" s="31">
        <v>0</v>
      </c>
      <c r="Q767" s="32">
        <f t="shared" si="148"/>
        <v>0</v>
      </c>
      <c r="R767" s="29">
        <v>0</v>
      </c>
      <c r="S767" s="30"/>
      <c r="T767" s="30">
        <f t="shared" si="149"/>
        <v>0</v>
      </c>
      <c r="U767" s="33">
        <v>0</v>
      </c>
      <c r="V767" s="34">
        <f t="shared" si="150"/>
        <v>0</v>
      </c>
      <c r="W767" s="11"/>
    </row>
    <row r="768" spans="7:23" x14ac:dyDescent="0.3">
      <c r="G768" s="26"/>
      <c r="H768" s="11">
        <v>7</v>
      </c>
      <c r="I768" s="11" t="s">
        <v>9</v>
      </c>
      <c r="J768" s="27">
        <v>876</v>
      </c>
      <c r="K768" s="28">
        <v>1</v>
      </c>
      <c r="L768" s="29">
        <v>0</v>
      </c>
      <c r="M768" s="29">
        <v>104258</v>
      </c>
      <c r="N768" s="30"/>
      <c r="O768" s="30">
        <f t="shared" si="147"/>
        <v>104258</v>
      </c>
      <c r="P768" s="31">
        <v>1.27E-4</v>
      </c>
      <c r="Q768" s="32">
        <f t="shared" si="148"/>
        <v>13.240765999999999</v>
      </c>
      <c r="R768" s="29">
        <v>0</v>
      </c>
      <c r="S768" s="30"/>
      <c r="T768" s="30">
        <f t="shared" si="149"/>
        <v>0</v>
      </c>
      <c r="U768" s="33">
        <v>1.34E-4</v>
      </c>
      <c r="V768" s="34">
        <f t="shared" si="150"/>
        <v>0</v>
      </c>
      <c r="W768" s="11"/>
    </row>
    <row r="769" spans="7:23" x14ac:dyDescent="0.3">
      <c r="G769" s="26"/>
      <c r="H769" s="11">
        <v>8</v>
      </c>
      <c r="I769" s="11" t="s">
        <v>23</v>
      </c>
      <c r="J769" s="27">
        <v>876</v>
      </c>
      <c r="K769" s="28">
        <v>1</v>
      </c>
      <c r="L769" s="29">
        <v>0</v>
      </c>
      <c r="M769" s="29">
        <v>104258</v>
      </c>
      <c r="N769" s="30"/>
      <c r="O769" s="30">
        <f t="shared" si="147"/>
        <v>104258</v>
      </c>
      <c r="P769" s="31">
        <v>1.8699999999999999E-4</v>
      </c>
      <c r="Q769" s="32">
        <f t="shared" si="148"/>
        <v>19.496245999999999</v>
      </c>
      <c r="R769" s="29">
        <v>0</v>
      </c>
      <c r="S769" s="30"/>
      <c r="T769" s="30">
        <f t="shared" si="149"/>
        <v>0</v>
      </c>
      <c r="U769" s="33">
        <v>1.9599999999999999E-4</v>
      </c>
      <c r="V769" s="34">
        <f t="shared" si="150"/>
        <v>0</v>
      </c>
      <c r="W769" s="11"/>
    </row>
    <row r="770" spans="7:23" x14ac:dyDescent="0.3">
      <c r="G770" s="26"/>
      <c r="H770" s="11">
        <v>9</v>
      </c>
      <c r="I770" s="11" t="s">
        <v>0</v>
      </c>
      <c r="J770" s="27">
        <v>876</v>
      </c>
      <c r="K770" s="28">
        <v>1</v>
      </c>
      <c r="L770" s="29">
        <v>0</v>
      </c>
      <c r="M770" s="29">
        <v>104258</v>
      </c>
      <c r="N770" s="30"/>
      <c r="O770" s="30">
        <f t="shared" si="147"/>
        <v>104258</v>
      </c>
      <c r="P770" s="31">
        <v>2.6600000000000001E-4</v>
      </c>
      <c r="Q770" s="32">
        <f t="shared" si="148"/>
        <v>27.732628000000002</v>
      </c>
      <c r="R770" s="29">
        <v>0</v>
      </c>
      <c r="S770" s="30"/>
      <c r="T770" s="30">
        <f t="shared" si="149"/>
        <v>0</v>
      </c>
      <c r="U770" s="33">
        <v>2.8299999999999999E-4</v>
      </c>
      <c r="V770" s="34">
        <f t="shared" si="150"/>
        <v>0</v>
      </c>
      <c r="W770" s="11"/>
    </row>
    <row r="771" spans="7:23" x14ac:dyDescent="0.3">
      <c r="G771" s="26"/>
      <c r="H771" s="11">
        <v>29</v>
      </c>
      <c r="I771" s="11" t="s">
        <v>24</v>
      </c>
      <c r="J771" s="27">
        <v>876</v>
      </c>
      <c r="K771" s="28">
        <v>1</v>
      </c>
      <c r="L771" s="29">
        <v>0</v>
      </c>
      <c r="M771" s="29">
        <v>104258</v>
      </c>
      <c r="N771" s="30"/>
      <c r="O771" s="30">
        <f t="shared" si="147"/>
        <v>104258</v>
      </c>
      <c r="P771" s="31">
        <v>3.1029999999999999E-3</v>
      </c>
      <c r="Q771" s="32">
        <f t="shared" si="148"/>
        <v>323.51257399999997</v>
      </c>
      <c r="R771" s="29">
        <v>0</v>
      </c>
      <c r="S771" s="30"/>
      <c r="T771" s="30">
        <f t="shared" si="149"/>
        <v>0</v>
      </c>
      <c r="U771" s="33">
        <v>3.2200000000000002E-3</v>
      </c>
      <c r="V771" s="34">
        <f t="shared" si="150"/>
        <v>0</v>
      </c>
      <c r="W771" s="11"/>
    </row>
    <row r="772" spans="7:23" x14ac:dyDescent="0.3">
      <c r="G772" s="26"/>
      <c r="H772" s="11">
        <v>38</v>
      </c>
      <c r="I772" s="11" t="s">
        <v>12</v>
      </c>
      <c r="J772" s="27">
        <v>876</v>
      </c>
      <c r="K772" s="28">
        <v>1</v>
      </c>
      <c r="L772" s="29">
        <v>0</v>
      </c>
      <c r="M772" s="29">
        <v>104258</v>
      </c>
      <c r="N772" s="30"/>
      <c r="O772" s="30">
        <f t="shared" si="147"/>
        <v>104258</v>
      </c>
      <c r="P772" s="31">
        <v>7.8999999999999996E-5</v>
      </c>
      <c r="Q772" s="32">
        <f t="shared" si="148"/>
        <v>8.236381999999999</v>
      </c>
      <c r="R772" s="29">
        <v>0</v>
      </c>
      <c r="S772" s="30"/>
      <c r="T772" s="30">
        <f t="shared" si="149"/>
        <v>0</v>
      </c>
      <c r="U772" s="33">
        <v>8.2999999999999998E-5</v>
      </c>
      <c r="V772" s="34">
        <f t="shared" si="150"/>
        <v>0</v>
      </c>
      <c r="W772" s="11"/>
    </row>
    <row r="773" spans="7:23" x14ac:dyDescent="0.3">
      <c r="G773" s="26"/>
      <c r="H773" s="11">
        <v>55</v>
      </c>
      <c r="I773" s="11" t="s">
        <v>26</v>
      </c>
      <c r="J773" s="27">
        <v>876</v>
      </c>
      <c r="K773" s="28">
        <v>1</v>
      </c>
      <c r="L773" s="29">
        <v>0</v>
      </c>
      <c r="M773" s="29">
        <v>104258</v>
      </c>
      <c r="N773" s="30"/>
      <c r="O773" s="30">
        <f t="shared" si="147"/>
        <v>104258</v>
      </c>
      <c r="P773" s="31">
        <v>1.5699999999999999E-4</v>
      </c>
      <c r="Q773" s="32">
        <f t="shared" si="148"/>
        <v>16.368506</v>
      </c>
      <c r="R773" s="29">
        <v>0</v>
      </c>
      <c r="S773" s="30"/>
      <c r="T773" s="30">
        <f t="shared" si="149"/>
        <v>0</v>
      </c>
      <c r="U773" s="33">
        <v>2.1100000000000001E-4</v>
      </c>
      <c r="V773" s="34">
        <f t="shared" si="150"/>
        <v>0</v>
      </c>
      <c r="W773" s="11"/>
    </row>
    <row r="774" spans="7:23" x14ac:dyDescent="0.3">
      <c r="G774" s="26"/>
      <c r="H774" s="11">
        <v>71</v>
      </c>
      <c r="I774" s="11" t="s">
        <v>18</v>
      </c>
      <c r="J774" s="27">
        <v>876</v>
      </c>
      <c r="K774" s="28">
        <v>0</v>
      </c>
      <c r="L774" s="29">
        <v>0</v>
      </c>
      <c r="M774" s="29">
        <v>104258</v>
      </c>
      <c r="N774" s="30"/>
      <c r="O774" s="30">
        <f t="shared" si="147"/>
        <v>0</v>
      </c>
      <c r="P774" s="31">
        <v>1.1E-5</v>
      </c>
      <c r="Q774" s="32">
        <f t="shared" si="148"/>
        <v>0</v>
      </c>
      <c r="R774" s="29">
        <v>0</v>
      </c>
      <c r="S774" s="30"/>
      <c r="T774" s="30">
        <f t="shared" si="149"/>
        <v>0</v>
      </c>
      <c r="U774" s="33">
        <v>1.2E-5</v>
      </c>
      <c r="V774" s="34">
        <f t="shared" si="150"/>
        <v>0</v>
      </c>
      <c r="W774" s="11"/>
    </row>
    <row r="775" spans="7:23" x14ac:dyDescent="0.3">
      <c r="G775" s="26"/>
      <c r="H775" s="11">
        <v>72</v>
      </c>
      <c r="I775" s="11" t="s">
        <v>28</v>
      </c>
      <c r="J775" s="27">
        <v>876</v>
      </c>
      <c r="K775" s="28">
        <v>0</v>
      </c>
      <c r="L775" s="29">
        <v>0</v>
      </c>
      <c r="M775" s="29">
        <v>104258</v>
      </c>
      <c r="N775" s="30"/>
      <c r="O775" s="30">
        <f t="shared" si="147"/>
        <v>0</v>
      </c>
      <c r="P775" s="31">
        <v>3.1799999999999998E-4</v>
      </c>
      <c r="Q775" s="32">
        <f t="shared" si="148"/>
        <v>0</v>
      </c>
      <c r="R775" s="29">
        <v>0</v>
      </c>
      <c r="S775" s="30"/>
      <c r="T775" s="30">
        <f t="shared" si="149"/>
        <v>0</v>
      </c>
      <c r="U775" s="33">
        <v>3.3700000000000001E-4</v>
      </c>
      <c r="V775" s="34">
        <f t="shared" si="150"/>
        <v>0</v>
      </c>
      <c r="W775" s="11"/>
    </row>
    <row r="776" spans="7:23" x14ac:dyDescent="0.3">
      <c r="G776" s="26"/>
      <c r="H776" s="11">
        <v>117</v>
      </c>
      <c r="I776" s="11" t="s">
        <v>21</v>
      </c>
      <c r="J776" s="27">
        <v>876</v>
      </c>
      <c r="K776" s="28">
        <v>1</v>
      </c>
      <c r="L776" s="29">
        <v>0</v>
      </c>
      <c r="M776" s="29">
        <v>104258</v>
      </c>
      <c r="N776" s="30"/>
      <c r="O776" s="30">
        <f t="shared" si="147"/>
        <v>104258</v>
      </c>
      <c r="P776" s="31">
        <v>2.7300000000000002E-4</v>
      </c>
      <c r="Q776" s="32">
        <f t="shared" si="148"/>
        <v>28.462434000000002</v>
      </c>
      <c r="R776" s="29">
        <v>0</v>
      </c>
      <c r="S776" s="30"/>
      <c r="T776" s="30">
        <f t="shared" si="149"/>
        <v>0</v>
      </c>
      <c r="U776" s="33">
        <v>2.8800000000000001E-4</v>
      </c>
      <c r="V776" s="34">
        <f t="shared" si="150"/>
        <v>0</v>
      </c>
      <c r="W776" s="11"/>
    </row>
    <row r="777" spans="7:23" x14ac:dyDescent="0.3">
      <c r="G777" s="26"/>
      <c r="H777" s="11">
        <v>122</v>
      </c>
      <c r="I777" s="11" t="s">
        <v>138</v>
      </c>
      <c r="J777" s="27">
        <v>876</v>
      </c>
      <c r="K777" s="28">
        <v>1</v>
      </c>
      <c r="L777" s="29">
        <v>0</v>
      </c>
      <c r="M777" s="29">
        <v>104258</v>
      </c>
      <c r="N777" s="30"/>
      <c r="O777" s="30">
        <f t="shared" si="147"/>
        <v>104258</v>
      </c>
      <c r="P777" s="31">
        <v>0</v>
      </c>
      <c r="Q777" s="32">
        <f t="shared" si="148"/>
        <v>0</v>
      </c>
      <c r="R777" s="29">
        <v>0</v>
      </c>
      <c r="S777" s="30"/>
      <c r="T777" s="30">
        <f t="shared" si="149"/>
        <v>0</v>
      </c>
      <c r="U777" s="33">
        <v>0</v>
      </c>
      <c r="V777" s="34">
        <f t="shared" si="150"/>
        <v>0</v>
      </c>
      <c r="W777" s="11"/>
    </row>
    <row r="778" spans="7:23" x14ac:dyDescent="0.3">
      <c r="G778" s="26"/>
      <c r="H778" s="11">
        <v>124</v>
      </c>
      <c r="I778" s="11" t="s">
        <v>155</v>
      </c>
      <c r="J778" s="27">
        <v>876</v>
      </c>
      <c r="K778" s="28">
        <v>1</v>
      </c>
      <c r="L778" s="29">
        <v>0</v>
      </c>
      <c r="M778" s="29">
        <v>104258</v>
      </c>
      <c r="N778" s="30"/>
      <c r="O778" s="30">
        <f t="shared" si="147"/>
        <v>104258</v>
      </c>
      <c r="P778" s="31">
        <v>0</v>
      </c>
      <c r="Q778" s="32">
        <f t="shared" si="148"/>
        <v>0</v>
      </c>
      <c r="R778" s="29">
        <v>0</v>
      </c>
      <c r="S778" s="30"/>
      <c r="T778" s="30">
        <f t="shared" si="149"/>
        <v>0</v>
      </c>
      <c r="U778" s="33">
        <v>0</v>
      </c>
      <c r="V778" s="34">
        <f t="shared" si="150"/>
        <v>0</v>
      </c>
      <c r="W778" s="11"/>
    </row>
    <row r="779" spans="7:23" ht="15" thickBot="1" x14ac:dyDescent="0.35">
      <c r="G779" s="35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7"/>
    </row>
    <row r="780" spans="7:23" x14ac:dyDescent="0.3">
      <c r="G780" s="11">
        <v>124</v>
      </c>
      <c r="H780" s="11" t="s">
        <v>155</v>
      </c>
      <c r="I780" s="11"/>
      <c r="J780" s="27"/>
      <c r="K780" s="28"/>
      <c r="L780" s="30"/>
      <c r="M780" s="30"/>
      <c r="N780" s="30"/>
      <c r="O780" s="30"/>
      <c r="P780" s="33"/>
      <c r="Q780" s="32">
        <f>SUM(Q744:Q779)</f>
        <v>37976.605871000007</v>
      </c>
      <c r="R780" s="30"/>
      <c r="S780" s="30"/>
      <c r="T780" s="30"/>
      <c r="U780" s="33"/>
      <c r="V780" s="32">
        <f>SUM(V744:V779)</f>
        <v>593.97555599999987</v>
      </c>
      <c r="W780" s="38">
        <f>Q780+V780</f>
        <v>38570.581427000005</v>
      </c>
    </row>
    <row r="781" spans="7:23" x14ac:dyDescent="0.3">
      <c r="G781" s="11"/>
      <c r="H781" s="11"/>
      <c r="I781" s="11"/>
      <c r="J781" s="27"/>
      <c r="K781" s="28"/>
      <c r="L781" s="30"/>
      <c r="M781" s="30"/>
      <c r="N781" s="30"/>
      <c r="O781" s="30"/>
      <c r="P781" s="33"/>
      <c r="Q781" s="32"/>
      <c r="R781" s="30"/>
      <c r="S781" s="30"/>
      <c r="T781" s="30"/>
      <c r="U781" s="33"/>
      <c r="V781" s="32"/>
      <c r="W781" s="11"/>
    </row>
    <row r="782" spans="7:23" ht="15" thickBot="1" x14ac:dyDescent="0.35">
      <c r="G782" s="11"/>
      <c r="H782" s="11"/>
      <c r="I782" s="11"/>
      <c r="J782" s="12" t="s">
        <v>100</v>
      </c>
      <c r="K782" s="13" t="s">
        <v>101</v>
      </c>
      <c r="L782" s="14" t="s">
        <v>102</v>
      </c>
      <c r="M782" s="14" t="s">
        <v>103</v>
      </c>
      <c r="N782" s="14" t="s">
        <v>104</v>
      </c>
      <c r="O782" s="14" t="s">
        <v>105</v>
      </c>
      <c r="P782" s="15" t="s">
        <v>106</v>
      </c>
      <c r="Q782" s="16" t="s">
        <v>107</v>
      </c>
      <c r="R782" s="14" t="s">
        <v>108</v>
      </c>
      <c r="S782" s="14" t="s">
        <v>109</v>
      </c>
      <c r="T782" s="14" t="s">
        <v>110</v>
      </c>
      <c r="U782" s="15" t="s">
        <v>111</v>
      </c>
      <c r="V782" s="16" t="s">
        <v>112</v>
      </c>
      <c r="W782" s="11"/>
    </row>
    <row r="783" spans="7:23" ht="15.6" x14ac:dyDescent="0.3">
      <c r="G783" s="17">
        <v>126</v>
      </c>
      <c r="H783" s="18" t="s">
        <v>156</v>
      </c>
      <c r="I783" s="19"/>
      <c r="J783" s="20"/>
      <c r="K783" s="21"/>
      <c r="L783" s="22"/>
      <c r="M783" s="22"/>
      <c r="N783" s="22"/>
      <c r="O783" s="22"/>
      <c r="P783" s="23"/>
      <c r="Q783" s="24"/>
      <c r="R783" s="22"/>
      <c r="S783" s="22"/>
      <c r="T783" s="22"/>
      <c r="U783" s="23"/>
      <c r="V783" s="25"/>
      <c r="W783" s="11"/>
    </row>
    <row r="784" spans="7:23" x14ac:dyDescent="0.3">
      <c r="G784" s="26"/>
      <c r="H784" s="11">
        <v>1</v>
      </c>
      <c r="I784" s="11" t="s">
        <v>11</v>
      </c>
      <c r="J784" s="27">
        <v>486</v>
      </c>
      <c r="K784" s="28">
        <v>1</v>
      </c>
      <c r="L784" s="29">
        <v>7672709</v>
      </c>
      <c r="M784" s="29">
        <v>100544</v>
      </c>
      <c r="N784" s="30">
        <v>6186795</v>
      </c>
      <c r="O784" s="30">
        <f t="shared" ref="O784:O800" si="151">(L784+M784-N784)*K784</f>
        <v>1586458</v>
      </c>
      <c r="P784" s="31">
        <v>1.91E-3</v>
      </c>
      <c r="Q784" s="32">
        <f t="shared" ref="Q784:Q800" si="152">O784*P784</f>
        <v>3030.1347799999999</v>
      </c>
      <c r="R784" s="29">
        <v>1458628</v>
      </c>
      <c r="S784" s="30">
        <v>160361</v>
      </c>
      <c r="T784" s="30">
        <f t="shared" ref="T784:T800" si="153">(R784-S784)*K784</f>
        <v>1298267</v>
      </c>
      <c r="U784" s="33">
        <v>1.9740000000000001E-3</v>
      </c>
      <c r="V784" s="34">
        <f t="shared" ref="V784:V800" si="154">T784*U784</f>
        <v>2562.7790580000001</v>
      </c>
      <c r="W784" s="11"/>
    </row>
    <row r="785" spans="7:23" x14ac:dyDescent="0.3">
      <c r="G785" s="26"/>
      <c r="H785" s="11">
        <v>2</v>
      </c>
      <c r="I785" s="11" t="s">
        <v>27</v>
      </c>
      <c r="J785" s="27">
        <v>486</v>
      </c>
      <c r="K785" s="28">
        <v>1</v>
      </c>
      <c r="L785" s="29">
        <v>7672709</v>
      </c>
      <c r="M785" s="29">
        <v>100544</v>
      </c>
      <c r="N785" s="30">
        <v>6186795</v>
      </c>
      <c r="O785" s="30">
        <f t="shared" si="151"/>
        <v>1586458</v>
      </c>
      <c r="P785" s="31">
        <v>2.6899999999999998E-4</v>
      </c>
      <c r="Q785" s="32">
        <f t="shared" si="152"/>
        <v>426.75720199999995</v>
      </c>
      <c r="R785" s="29">
        <v>1458628</v>
      </c>
      <c r="S785" s="30">
        <v>160361</v>
      </c>
      <c r="T785" s="30">
        <f t="shared" si="153"/>
        <v>1298267</v>
      </c>
      <c r="U785" s="33">
        <v>2.9500000000000001E-4</v>
      </c>
      <c r="V785" s="34">
        <f t="shared" si="154"/>
        <v>382.988765</v>
      </c>
      <c r="W785" s="11"/>
    </row>
    <row r="786" spans="7:23" x14ac:dyDescent="0.3">
      <c r="G786" s="26"/>
      <c r="H786" s="11">
        <v>3</v>
      </c>
      <c r="I786" s="11" t="s">
        <v>20</v>
      </c>
      <c r="J786" s="27">
        <v>486</v>
      </c>
      <c r="K786" s="28">
        <v>1</v>
      </c>
      <c r="L786" s="29">
        <v>7672709</v>
      </c>
      <c r="M786" s="29">
        <v>100544</v>
      </c>
      <c r="N786" s="30">
        <v>6186795</v>
      </c>
      <c r="O786" s="30">
        <f t="shared" si="151"/>
        <v>1586458</v>
      </c>
      <c r="P786" s="31">
        <v>5.9699999999999998E-4</v>
      </c>
      <c r="Q786" s="32">
        <f t="shared" si="152"/>
        <v>947.11542599999996</v>
      </c>
      <c r="R786" s="29">
        <v>1458628</v>
      </c>
      <c r="S786" s="30">
        <v>160361</v>
      </c>
      <c r="T786" s="30">
        <f t="shared" si="153"/>
        <v>1298267</v>
      </c>
      <c r="U786" s="33">
        <v>6.3100000000000005E-4</v>
      </c>
      <c r="V786" s="34">
        <f t="shared" si="154"/>
        <v>819.20647700000006</v>
      </c>
      <c r="W786" s="11"/>
    </row>
    <row r="787" spans="7:23" x14ac:dyDescent="0.3">
      <c r="G787" s="26"/>
      <c r="H787" s="11">
        <v>4</v>
      </c>
      <c r="I787" s="11" t="s">
        <v>10</v>
      </c>
      <c r="J787" s="27">
        <v>486</v>
      </c>
      <c r="K787" s="28">
        <v>1</v>
      </c>
      <c r="L787" s="29">
        <v>7672709</v>
      </c>
      <c r="M787" s="29">
        <v>100544</v>
      </c>
      <c r="N787" s="30">
        <v>6186795</v>
      </c>
      <c r="O787" s="30">
        <f t="shared" si="151"/>
        <v>1586458</v>
      </c>
      <c r="P787" s="31">
        <v>9.2750000000000003E-3</v>
      </c>
      <c r="Q787" s="32">
        <f t="shared" si="152"/>
        <v>14714.39795</v>
      </c>
      <c r="R787" s="29">
        <v>1458628</v>
      </c>
      <c r="S787" s="30">
        <v>160361</v>
      </c>
      <c r="T787" s="30">
        <f t="shared" si="153"/>
        <v>1298267</v>
      </c>
      <c r="U787" s="33">
        <v>9.2949999999999994E-3</v>
      </c>
      <c r="V787" s="34">
        <f t="shared" si="154"/>
        <v>12067.391764999998</v>
      </c>
      <c r="W787" s="11"/>
    </row>
    <row r="788" spans="7:23" x14ac:dyDescent="0.3">
      <c r="G788" s="26"/>
      <c r="H788" s="11">
        <v>6</v>
      </c>
      <c r="I788" s="11" t="s">
        <v>118</v>
      </c>
      <c r="J788" s="27">
        <v>486</v>
      </c>
      <c r="K788" s="28">
        <v>1</v>
      </c>
      <c r="L788" s="29">
        <v>7672709</v>
      </c>
      <c r="M788" s="29">
        <v>100544</v>
      </c>
      <c r="N788" s="30">
        <v>6186795</v>
      </c>
      <c r="O788" s="30">
        <f t="shared" si="151"/>
        <v>1586458</v>
      </c>
      <c r="P788" s="31">
        <v>0</v>
      </c>
      <c r="Q788" s="32">
        <f t="shared" si="152"/>
        <v>0</v>
      </c>
      <c r="R788" s="29">
        <v>1458628</v>
      </c>
      <c r="S788" s="30">
        <v>160361</v>
      </c>
      <c r="T788" s="30">
        <f t="shared" si="153"/>
        <v>1298267</v>
      </c>
      <c r="U788" s="33">
        <v>0</v>
      </c>
      <c r="V788" s="34">
        <f t="shared" si="154"/>
        <v>0</v>
      </c>
      <c r="W788" s="11"/>
    </row>
    <row r="789" spans="7:23" x14ac:dyDescent="0.3">
      <c r="G789" s="26"/>
      <c r="H789" s="11">
        <v>7</v>
      </c>
      <c r="I789" s="11" t="s">
        <v>9</v>
      </c>
      <c r="J789" s="27">
        <v>486</v>
      </c>
      <c r="K789" s="28">
        <v>1</v>
      </c>
      <c r="L789" s="29">
        <v>7672709</v>
      </c>
      <c r="M789" s="29">
        <v>100544</v>
      </c>
      <c r="N789" s="30">
        <v>6186795</v>
      </c>
      <c r="O789" s="30">
        <f t="shared" si="151"/>
        <v>1586458</v>
      </c>
      <c r="P789" s="31">
        <v>1.27E-4</v>
      </c>
      <c r="Q789" s="32">
        <f t="shared" si="152"/>
        <v>201.480166</v>
      </c>
      <c r="R789" s="29">
        <v>1458628</v>
      </c>
      <c r="S789" s="30">
        <v>160361</v>
      </c>
      <c r="T789" s="30">
        <f t="shared" si="153"/>
        <v>1298267</v>
      </c>
      <c r="U789" s="33">
        <v>1.34E-4</v>
      </c>
      <c r="V789" s="34">
        <f t="shared" si="154"/>
        <v>173.96777800000001</v>
      </c>
      <c r="W789" s="11"/>
    </row>
    <row r="790" spans="7:23" x14ac:dyDescent="0.3">
      <c r="G790" s="26"/>
      <c r="H790" s="11">
        <v>8</v>
      </c>
      <c r="I790" s="11" t="s">
        <v>23</v>
      </c>
      <c r="J790" s="27">
        <v>486</v>
      </c>
      <c r="K790" s="28">
        <v>1</v>
      </c>
      <c r="L790" s="29">
        <v>7672709</v>
      </c>
      <c r="M790" s="29">
        <v>100544</v>
      </c>
      <c r="N790" s="30">
        <v>6186795</v>
      </c>
      <c r="O790" s="30">
        <f t="shared" si="151"/>
        <v>1586458</v>
      </c>
      <c r="P790" s="31">
        <v>1.8699999999999999E-4</v>
      </c>
      <c r="Q790" s="32">
        <f t="shared" si="152"/>
        <v>296.66764599999999</v>
      </c>
      <c r="R790" s="29">
        <v>1458628</v>
      </c>
      <c r="S790" s="30">
        <v>160361</v>
      </c>
      <c r="T790" s="30">
        <f t="shared" si="153"/>
        <v>1298267</v>
      </c>
      <c r="U790" s="33">
        <v>1.9599999999999999E-4</v>
      </c>
      <c r="V790" s="34">
        <f t="shared" si="154"/>
        <v>254.46033199999999</v>
      </c>
      <c r="W790" s="11"/>
    </row>
    <row r="791" spans="7:23" x14ac:dyDescent="0.3">
      <c r="G791" s="26"/>
      <c r="H791" s="11">
        <v>9</v>
      </c>
      <c r="I791" s="11" t="s">
        <v>0</v>
      </c>
      <c r="J791" s="27">
        <v>486</v>
      </c>
      <c r="K791" s="28">
        <v>1</v>
      </c>
      <c r="L791" s="29">
        <v>7672709</v>
      </c>
      <c r="M791" s="29">
        <v>100544</v>
      </c>
      <c r="N791" s="30">
        <v>6186795</v>
      </c>
      <c r="O791" s="30">
        <f t="shared" si="151"/>
        <v>1586458</v>
      </c>
      <c r="P791" s="31">
        <v>2.6600000000000001E-4</v>
      </c>
      <c r="Q791" s="32">
        <f t="shared" si="152"/>
        <v>421.99782800000003</v>
      </c>
      <c r="R791" s="29">
        <v>1458628</v>
      </c>
      <c r="S791" s="30">
        <v>160361</v>
      </c>
      <c r="T791" s="30">
        <f t="shared" si="153"/>
        <v>1298267</v>
      </c>
      <c r="U791" s="33">
        <v>2.8299999999999999E-4</v>
      </c>
      <c r="V791" s="34">
        <f t="shared" si="154"/>
        <v>367.409561</v>
      </c>
      <c r="W791" s="11"/>
    </row>
    <row r="792" spans="7:23" x14ac:dyDescent="0.3">
      <c r="G792" s="26"/>
      <c r="H792" s="11">
        <v>17</v>
      </c>
      <c r="I792" s="11" t="s">
        <v>16</v>
      </c>
      <c r="J792" s="27">
        <v>486</v>
      </c>
      <c r="K792" s="28">
        <v>1</v>
      </c>
      <c r="L792" s="29">
        <v>7672709</v>
      </c>
      <c r="M792" s="29">
        <v>100544</v>
      </c>
      <c r="N792" s="30">
        <v>6186795</v>
      </c>
      <c r="O792" s="30">
        <f t="shared" si="151"/>
        <v>1586458</v>
      </c>
      <c r="P792" s="31">
        <v>7.5799999999999999E-4</v>
      </c>
      <c r="Q792" s="32">
        <f t="shared" si="152"/>
        <v>1202.5351639999999</v>
      </c>
      <c r="R792" s="29">
        <v>1458628</v>
      </c>
      <c r="S792" s="30">
        <v>160361</v>
      </c>
      <c r="T792" s="30">
        <f t="shared" si="153"/>
        <v>1298267</v>
      </c>
      <c r="U792" s="33">
        <v>8.0199999999999998E-4</v>
      </c>
      <c r="V792" s="34">
        <f t="shared" si="154"/>
        <v>1041.2101339999999</v>
      </c>
      <c r="W792" s="11"/>
    </row>
    <row r="793" spans="7:23" x14ac:dyDescent="0.3">
      <c r="G793" s="26"/>
      <c r="H793" s="11">
        <v>29</v>
      </c>
      <c r="I793" s="11" t="s">
        <v>24</v>
      </c>
      <c r="J793" s="27">
        <v>486</v>
      </c>
      <c r="K793" s="28">
        <v>1</v>
      </c>
      <c r="L793" s="29">
        <v>7672709</v>
      </c>
      <c r="M793" s="29">
        <v>100544</v>
      </c>
      <c r="N793" s="30">
        <v>6186795</v>
      </c>
      <c r="O793" s="30">
        <f t="shared" si="151"/>
        <v>1586458</v>
      </c>
      <c r="P793" s="31">
        <v>3.1029999999999999E-3</v>
      </c>
      <c r="Q793" s="32">
        <f t="shared" si="152"/>
        <v>4922.7791739999993</v>
      </c>
      <c r="R793" s="29">
        <v>1458628</v>
      </c>
      <c r="S793" s="30">
        <v>160361</v>
      </c>
      <c r="T793" s="30">
        <f t="shared" si="153"/>
        <v>1298267</v>
      </c>
      <c r="U793" s="33">
        <v>3.2200000000000002E-3</v>
      </c>
      <c r="V793" s="34">
        <f t="shared" si="154"/>
        <v>4180.4197400000003</v>
      </c>
      <c r="W793" s="11"/>
    </row>
    <row r="794" spans="7:23" x14ac:dyDescent="0.3">
      <c r="G794" s="26"/>
      <c r="H794" s="11">
        <v>38</v>
      </c>
      <c r="I794" s="11" t="s">
        <v>12</v>
      </c>
      <c r="J794" s="27">
        <v>486</v>
      </c>
      <c r="K794" s="28">
        <v>1</v>
      </c>
      <c r="L794" s="29">
        <v>7672709</v>
      </c>
      <c r="M794" s="29">
        <v>100544</v>
      </c>
      <c r="N794" s="30">
        <v>6186795</v>
      </c>
      <c r="O794" s="30">
        <f t="shared" si="151"/>
        <v>1586458</v>
      </c>
      <c r="P794" s="31">
        <v>7.8999999999999996E-5</v>
      </c>
      <c r="Q794" s="32">
        <f t="shared" si="152"/>
        <v>125.33018199999999</v>
      </c>
      <c r="R794" s="29">
        <v>1458628</v>
      </c>
      <c r="S794" s="30">
        <v>160361</v>
      </c>
      <c r="T794" s="30">
        <f t="shared" si="153"/>
        <v>1298267</v>
      </c>
      <c r="U794" s="33">
        <v>8.2999999999999998E-5</v>
      </c>
      <c r="V794" s="34">
        <f t="shared" si="154"/>
        <v>107.75616099999999</v>
      </c>
      <c r="W794" s="11"/>
    </row>
    <row r="795" spans="7:23" x14ac:dyDescent="0.3">
      <c r="G795" s="26"/>
      <c r="H795" s="11">
        <v>55</v>
      </c>
      <c r="I795" s="11" t="s">
        <v>26</v>
      </c>
      <c r="J795" s="27">
        <v>486</v>
      </c>
      <c r="K795" s="28">
        <v>1</v>
      </c>
      <c r="L795" s="29">
        <v>7672709</v>
      </c>
      <c r="M795" s="29">
        <v>100544</v>
      </c>
      <c r="N795" s="30">
        <v>6186795</v>
      </c>
      <c r="O795" s="30">
        <f t="shared" si="151"/>
        <v>1586458</v>
      </c>
      <c r="P795" s="31">
        <v>1.5699999999999999E-4</v>
      </c>
      <c r="Q795" s="32">
        <f t="shared" si="152"/>
        <v>249.07390599999999</v>
      </c>
      <c r="R795" s="29">
        <v>1458628</v>
      </c>
      <c r="S795" s="30">
        <v>160361</v>
      </c>
      <c r="T795" s="30">
        <f t="shared" si="153"/>
        <v>1298267</v>
      </c>
      <c r="U795" s="33">
        <v>2.1100000000000001E-4</v>
      </c>
      <c r="V795" s="34">
        <f t="shared" si="154"/>
        <v>273.93433700000003</v>
      </c>
      <c r="W795" s="11"/>
    </row>
    <row r="796" spans="7:23" x14ac:dyDescent="0.3">
      <c r="G796" s="26"/>
      <c r="H796" s="11">
        <v>71</v>
      </c>
      <c r="I796" s="11" t="s">
        <v>18</v>
      </c>
      <c r="J796" s="27">
        <v>486</v>
      </c>
      <c r="K796" s="28">
        <v>0</v>
      </c>
      <c r="L796" s="29">
        <v>7672709</v>
      </c>
      <c r="M796" s="29">
        <v>100544</v>
      </c>
      <c r="N796" s="30">
        <v>6186795</v>
      </c>
      <c r="O796" s="30">
        <f t="shared" si="151"/>
        <v>0</v>
      </c>
      <c r="P796" s="31">
        <v>1.1E-5</v>
      </c>
      <c r="Q796" s="32">
        <f t="shared" si="152"/>
        <v>0</v>
      </c>
      <c r="R796" s="29">
        <v>1458628</v>
      </c>
      <c r="S796" s="30">
        <v>160361</v>
      </c>
      <c r="T796" s="30">
        <f t="shared" si="153"/>
        <v>0</v>
      </c>
      <c r="U796" s="33">
        <v>1.2E-5</v>
      </c>
      <c r="V796" s="34">
        <f t="shared" si="154"/>
        <v>0</v>
      </c>
      <c r="W796" s="11"/>
    </row>
    <row r="797" spans="7:23" x14ac:dyDescent="0.3">
      <c r="G797" s="26"/>
      <c r="H797" s="11">
        <v>72</v>
      </c>
      <c r="I797" s="11" t="s">
        <v>28</v>
      </c>
      <c r="J797" s="27">
        <v>486</v>
      </c>
      <c r="K797" s="28">
        <v>0</v>
      </c>
      <c r="L797" s="29">
        <v>7672709</v>
      </c>
      <c r="M797" s="29">
        <v>100544</v>
      </c>
      <c r="N797" s="30">
        <v>6186795</v>
      </c>
      <c r="O797" s="30">
        <f t="shared" si="151"/>
        <v>0</v>
      </c>
      <c r="P797" s="31">
        <v>3.1799999999999998E-4</v>
      </c>
      <c r="Q797" s="32">
        <f t="shared" si="152"/>
        <v>0</v>
      </c>
      <c r="R797" s="29">
        <v>1458628</v>
      </c>
      <c r="S797" s="30">
        <v>160361</v>
      </c>
      <c r="T797" s="30">
        <f t="shared" si="153"/>
        <v>0</v>
      </c>
      <c r="U797" s="33">
        <v>3.3700000000000001E-4</v>
      </c>
      <c r="V797" s="34">
        <f t="shared" si="154"/>
        <v>0</v>
      </c>
      <c r="W797" s="11"/>
    </row>
    <row r="798" spans="7:23" x14ac:dyDescent="0.3">
      <c r="G798" s="26"/>
      <c r="H798" s="11">
        <v>117</v>
      </c>
      <c r="I798" s="11" t="s">
        <v>21</v>
      </c>
      <c r="J798" s="27">
        <v>486</v>
      </c>
      <c r="K798" s="28">
        <v>1</v>
      </c>
      <c r="L798" s="29">
        <v>7672709</v>
      </c>
      <c r="M798" s="29">
        <v>100544</v>
      </c>
      <c r="N798" s="30">
        <v>6186795</v>
      </c>
      <c r="O798" s="30">
        <f t="shared" si="151"/>
        <v>1586458</v>
      </c>
      <c r="P798" s="31">
        <v>2.7300000000000002E-4</v>
      </c>
      <c r="Q798" s="32">
        <f t="shared" si="152"/>
        <v>433.10303400000004</v>
      </c>
      <c r="R798" s="29">
        <v>1458628</v>
      </c>
      <c r="S798" s="30">
        <v>160361</v>
      </c>
      <c r="T798" s="30">
        <f t="shared" si="153"/>
        <v>1298267</v>
      </c>
      <c r="U798" s="33">
        <v>2.8800000000000001E-4</v>
      </c>
      <c r="V798" s="34">
        <f t="shared" si="154"/>
        <v>373.90089599999999</v>
      </c>
      <c r="W798" s="11"/>
    </row>
    <row r="799" spans="7:23" x14ac:dyDescent="0.3">
      <c r="G799" s="26"/>
      <c r="H799" s="11">
        <v>122</v>
      </c>
      <c r="I799" s="11" t="s">
        <v>138</v>
      </c>
      <c r="J799" s="27">
        <v>486</v>
      </c>
      <c r="K799" s="28">
        <v>1</v>
      </c>
      <c r="L799" s="29">
        <v>7672709</v>
      </c>
      <c r="M799" s="29">
        <v>100544</v>
      </c>
      <c r="N799" s="30">
        <v>6186795</v>
      </c>
      <c r="O799" s="30">
        <f t="shared" si="151"/>
        <v>1586458</v>
      </c>
      <c r="P799" s="31">
        <v>0</v>
      </c>
      <c r="Q799" s="32">
        <f t="shared" si="152"/>
        <v>0</v>
      </c>
      <c r="R799" s="29">
        <v>1458628</v>
      </c>
      <c r="S799" s="30">
        <v>160361</v>
      </c>
      <c r="T799" s="30">
        <f t="shared" si="153"/>
        <v>1298267</v>
      </c>
      <c r="U799" s="33">
        <v>0</v>
      </c>
      <c r="V799" s="34">
        <f t="shared" si="154"/>
        <v>0</v>
      </c>
      <c r="W799" s="11"/>
    </row>
    <row r="800" spans="7:23" x14ac:dyDescent="0.3">
      <c r="G800" s="26"/>
      <c r="H800" s="11">
        <v>126</v>
      </c>
      <c r="I800" s="11" t="s">
        <v>157</v>
      </c>
      <c r="J800" s="27">
        <v>486</v>
      </c>
      <c r="K800" s="28">
        <v>1</v>
      </c>
      <c r="L800" s="29">
        <v>7672709</v>
      </c>
      <c r="M800" s="29">
        <v>100544</v>
      </c>
      <c r="N800" s="30">
        <v>6186795</v>
      </c>
      <c r="O800" s="30">
        <f t="shared" si="151"/>
        <v>1586458</v>
      </c>
      <c r="P800" s="31">
        <v>0</v>
      </c>
      <c r="Q800" s="32">
        <f t="shared" si="152"/>
        <v>0</v>
      </c>
      <c r="R800" s="29">
        <v>1458628</v>
      </c>
      <c r="S800" s="30">
        <v>160361</v>
      </c>
      <c r="T800" s="30">
        <f t="shared" si="153"/>
        <v>1298267</v>
      </c>
      <c r="U800" s="33">
        <v>0</v>
      </c>
      <c r="V800" s="34">
        <f t="shared" si="154"/>
        <v>0</v>
      </c>
      <c r="W800" s="11"/>
    </row>
    <row r="801" spans="7:23" x14ac:dyDescent="0.3">
      <c r="G801" s="26"/>
      <c r="H801" s="11"/>
      <c r="I801" s="11"/>
      <c r="J801" s="27"/>
      <c r="K801" s="28"/>
      <c r="L801" s="30"/>
      <c r="M801" s="30"/>
      <c r="N801" s="30"/>
      <c r="O801" s="30"/>
      <c r="P801" s="33"/>
      <c r="Q801" s="32"/>
      <c r="R801" s="30"/>
      <c r="S801" s="30"/>
      <c r="T801" s="30"/>
      <c r="U801" s="33"/>
      <c r="V801" s="34"/>
      <c r="W801" s="11"/>
    </row>
    <row r="802" spans="7:23" ht="15.6" x14ac:dyDescent="0.3">
      <c r="G802" s="39">
        <v>126</v>
      </c>
      <c r="H802" s="40" t="s">
        <v>156</v>
      </c>
      <c r="I802" s="11"/>
      <c r="J802" s="27"/>
      <c r="K802" s="28"/>
      <c r="L802" s="30"/>
      <c r="M802" s="30"/>
      <c r="N802" s="30"/>
      <c r="O802" s="30"/>
      <c r="P802" s="33"/>
      <c r="Q802" s="32"/>
      <c r="R802" s="30"/>
      <c r="S802" s="30"/>
      <c r="T802" s="30"/>
      <c r="U802" s="33"/>
      <c r="V802" s="34"/>
      <c r="W802" s="11"/>
    </row>
    <row r="803" spans="7:23" x14ac:dyDescent="0.3">
      <c r="G803" s="26"/>
      <c r="H803" s="11">
        <v>1</v>
      </c>
      <c r="I803" s="11" t="s">
        <v>11</v>
      </c>
      <c r="J803" s="27">
        <v>487</v>
      </c>
      <c r="K803" s="28">
        <v>1</v>
      </c>
      <c r="L803" s="29">
        <v>5220626</v>
      </c>
      <c r="M803" s="29">
        <v>80417</v>
      </c>
      <c r="N803" s="30">
        <v>3605723</v>
      </c>
      <c r="O803" s="30">
        <f t="shared" ref="O803:O819" si="155">(L803+M803-N803)*K803</f>
        <v>1695320</v>
      </c>
      <c r="P803" s="31">
        <v>1.91E-3</v>
      </c>
      <c r="Q803" s="32">
        <f t="shared" ref="Q803:Q819" si="156">O803*P803</f>
        <v>3238.0612000000001</v>
      </c>
      <c r="R803" s="29">
        <v>173342</v>
      </c>
      <c r="S803" s="30">
        <v>1391360</v>
      </c>
      <c r="T803" s="30">
        <f t="shared" ref="T803:T819" si="157">(R803-S803)*K803</f>
        <v>-1218018</v>
      </c>
      <c r="U803" s="33">
        <v>1.9740000000000001E-3</v>
      </c>
      <c r="V803" s="34">
        <f t="shared" ref="V803:V819" si="158">T803*U803</f>
        <v>-2404.3675320000002</v>
      </c>
      <c r="W803" s="11"/>
    </row>
    <row r="804" spans="7:23" x14ac:dyDescent="0.3">
      <c r="G804" s="26"/>
      <c r="H804" s="11">
        <v>2</v>
      </c>
      <c r="I804" s="11" t="s">
        <v>27</v>
      </c>
      <c r="J804" s="27">
        <v>487</v>
      </c>
      <c r="K804" s="28">
        <v>1</v>
      </c>
      <c r="L804" s="29">
        <v>5220626</v>
      </c>
      <c r="M804" s="29">
        <v>80417</v>
      </c>
      <c r="N804" s="30">
        <v>3605723</v>
      </c>
      <c r="O804" s="30">
        <f t="shared" si="155"/>
        <v>1695320</v>
      </c>
      <c r="P804" s="31">
        <v>2.6899999999999998E-4</v>
      </c>
      <c r="Q804" s="32">
        <f t="shared" si="156"/>
        <v>456.04107999999997</v>
      </c>
      <c r="R804" s="29">
        <v>173342</v>
      </c>
      <c r="S804" s="30">
        <v>1391360</v>
      </c>
      <c r="T804" s="30">
        <f t="shared" si="157"/>
        <v>-1218018</v>
      </c>
      <c r="U804" s="33">
        <v>2.9500000000000001E-4</v>
      </c>
      <c r="V804" s="34">
        <f t="shared" si="158"/>
        <v>-359.31531000000001</v>
      </c>
      <c r="W804" s="11"/>
    </row>
    <row r="805" spans="7:23" x14ac:dyDescent="0.3">
      <c r="G805" s="26"/>
      <c r="H805" s="11">
        <v>3</v>
      </c>
      <c r="I805" s="11" t="s">
        <v>20</v>
      </c>
      <c r="J805" s="27">
        <v>487</v>
      </c>
      <c r="K805" s="28">
        <v>1</v>
      </c>
      <c r="L805" s="29">
        <v>5220626</v>
      </c>
      <c r="M805" s="29">
        <v>80417</v>
      </c>
      <c r="N805" s="30">
        <v>3605723</v>
      </c>
      <c r="O805" s="30">
        <f t="shared" si="155"/>
        <v>1695320</v>
      </c>
      <c r="P805" s="31">
        <v>5.9699999999999998E-4</v>
      </c>
      <c r="Q805" s="32">
        <f t="shared" si="156"/>
        <v>1012.10604</v>
      </c>
      <c r="R805" s="29">
        <v>173342</v>
      </c>
      <c r="S805" s="30">
        <v>1391360</v>
      </c>
      <c r="T805" s="30">
        <f t="shared" si="157"/>
        <v>-1218018</v>
      </c>
      <c r="U805" s="33">
        <v>6.3100000000000005E-4</v>
      </c>
      <c r="V805" s="34">
        <f t="shared" si="158"/>
        <v>-768.56935800000008</v>
      </c>
      <c r="W805" s="11"/>
    </row>
    <row r="806" spans="7:23" x14ac:dyDescent="0.3">
      <c r="G806" s="26"/>
      <c r="H806" s="11">
        <v>4</v>
      </c>
      <c r="I806" s="11" t="s">
        <v>10</v>
      </c>
      <c r="J806" s="27">
        <v>487</v>
      </c>
      <c r="K806" s="28">
        <v>1</v>
      </c>
      <c r="L806" s="29">
        <v>5220626</v>
      </c>
      <c r="M806" s="29">
        <v>80417</v>
      </c>
      <c r="N806" s="30">
        <v>3605723</v>
      </c>
      <c r="O806" s="30">
        <f t="shared" si="155"/>
        <v>1695320</v>
      </c>
      <c r="P806" s="31">
        <v>9.2750000000000003E-3</v>
      </c>
      <c r="Q806" s="32">
        <f t="shared" si="156"/>
        <v>15724.093000000001</v>
      </c>
      <c r="R806" s="29">
        <v>173342</v>
      </c>
      <c r="S806" s="30">
        <v>1391360</v>
      </c>
      <c r="T806" s="30">
        <f t="shared" si="157"/>
        <v>-1218018</v>
      </c>
      <c r="U806" s="33">
        <v>9.2949999999999994E-3</v>
      </c>
      <c r="V806" s="34">
        <f t="shared" si="158"/>
        <v>-11321.47731</v>
      </c>
      <c r="W806" s="11"/>
    </row>
    <row r="807" spans="7:23" x14ac:dyDescent="0.3">
      <c r="G807" s="26"/>
      <c r="H807" s="11">
        <v>6</v>
      </c>
      <c r="I807" s="11" t="s">
        <v>118</v>
      </c>
      <c r="J807" s="27">
        <v>487</v>
      </c>
      <c r="K807" s="28">
        <v>1</v>
      </c>
      <c r="L807" s="29">
        <v>5220626</v>
      </c>
      <c r="M807" s="29">
        <v>80417</v>
      </c>
      <c r="N807" s="30">
        <v>3605723</v>
      </c>
      <c r="O807" s="30">
        <f t="shared" si="155"/>
        <v>1695320</v>
      </c>
      <c r="P807" s="31">
        <v>0</v>
      </c>
      <c r="Q807" s="32">
        <f t="shared" si="156"/>
        <v>0</v>
      </c>
      <c r="R807" s="29">
        <v>173342</v>
      </c>
      <c r="S807" s="30">
        <v>1391360</v>
      </c>
      <c r="T807" s="30">
        <f t="shared" si="157"/>
        <v>-1218018</v>
      </c>
      <c r="U807" s="33">
        <v>0</v>
      </c>
      <c r="V807" s="34">
        <f t="shared" si="158"/>
        <v>0</v>
      </c>
      <c r="W807" s="11"/>
    </row>
    <row r="808" spans="7:23" x14ac:dyDescent="0.3">
      <c r="G808" s="26"/>
      <c r="H808" s="11">
        <v>7</v>
      </c>
      <c r="I808" s="11" t="s">
        <v>9</v>
      </c>
      <c r="J808" s="27">
        <v>487</v>
      </c>
      <c r="K808" s="28">
        <v>1</v>
      </c>
      <c r="L808" s="29">
        <v>5220626</v>
      </c>
      <c r="M808" s="29">
        <v>80417</v>
      </c>
      <c r="N808" s="30">
        <v>3605723</v>
      </c>
      <c r="O808" s="30">
        <f t="shared" si="155"/>
        <v>1695320</v>
      </c>
      <c r="P808" s="31">
        <v>1.27E-4</v>
      </c>
      <c r="Q808" s="32">
        <f t="shared" si="156"/>
        <v>215.30563999999998</v>
      </c>
      <c r="R808" s="29">
        <v>173342</v>
      </c>
      <c r="S808" s="30">
        <v>1391360</v>
      </c>
      <c r="T808" s="30">
        <f t="shared" si="157"/>
        <v>-1218018</v>
      </c>
      <c r="U808" s="33">
        <v>1.34E-4</v>
      </c>
      <c r="V808" s="34">
        <f t="shared" si="158"/>
        <v>-163.21441200000001</v>
      </c>
      <c r="W808" s="11"/>
    </row>
    <row r="809" spans="7:23" x14ac:dyDescent="0.3">
      <c r="G809" s="26"/>
      <c r="H809" s="11">
        <v>8</v>
      </c>
      <c r="I809" s="11" t="s">
        <v>23</v>
      </c>
      <c r="J809" s="27">
        <v>487</v>
      </c>
      <c r="K809" s="28">
        <v>1</v>
      </c>
      <c r="L809" s="29">
        <v>5220626</v>
      </c>
      <c r="M809" s="29">
        <v>80417</v>
      </c>
      <c r="N809" s="30">
        <v>3605723</v>
      </c>
      <c r="O809" s="30">
        <f t="shared" si="155"/>
        <v>1695320</v>
      </c>
      <c r="P809" s="31">
        <v>1.8699999999999999E-4</v>
      </c>
      <c r="Q809" s="32">
        <f t="shared" si="156"/>
        <v>317.02483999999998</v>
      </c>
      <c r="R809" s="29">
        <v>173342</v>
      </c>
      <c r="S809" s="30">
        <v>1391360</v>
      </c>
      <c r="T809" s="30">
        <f t="shared" si="157"/>
        <v>-1218018</v>
      </c>
      <c r="U809" s="33">
        <v>1.9599999999999999E-4</v>
      </c>
      <c r="V809" s="34">
        <f t="shared" si="158"/>
        <v>-238.731528</v>
      </c>
      <c r="W809" s="11"/>
    </row>
    <row r="810" spans="7:23" x14ac:dyDescent="0.3">
      <c r="G810" s="26"/>
      <c r="H810" s="11">
        <v>9</v>
      </c>
      <c r="I810" s="11" t="s">
        <v>0</v>
      </c>
      <c r="J810" s="27">
        <v>487</v>
      </c>
      <c r="K810" s="28">
        <v>1</v>
      </c>
      <c r="L810" s="29">
        <v>5220626</v>
      </c>
      <c r="M810" s="29">
        <v>80417</v>
      </c>
      <c r="N810" s="30">
        <v>3605723</v>
      </c>
      <c r="O810" s="30">
        <f t="shared" si="155"/>
        <v>1695320</v>
      </c>
      <c r="P810" s="31">
        <v>2.6600000000000001E-4</v>
      </c>
      <c r="Q810" s="32">
        <f t="shared" si="156"/>
        <v>450.95512000000002</v>
      </c>
      <c r="R810" s="29">
        <v>173342</v>
      </c>
      <c r="S810" s="30">
        <v>1391360</v>
      </c>
      <c r="T810" s="30">
        <f t="shared" si="157"/>
        <v>-1218018</v>
      </c>
      <c r="U810" s="33">
        <v>2.8299999999999999E-4</v>
      </c>
      <c r="V810" s="34">
        <f t="shared" si="158"/>
        <v>-344.699094</v>
      </c>
      <c r="W810" s="11"/>
    </row>
    <row r="811" spans="7:23" x14ac:dyDescent="0.3">
      <c r="G811" s="26"/>
      <c r="H811" s="11">
        <v>17</v>
      </c>
      <c r="I811" s="11" t="s">
        <v>16</v>
      </c>
      <c r="J811" s="27">
        <v>487</v>
      </c>
      <c r="K811" s="28">
        <v>1</v>
      </c>
      <c r="L811" s="29">
        <v>5220626</v>
      </c>
      <c r="M811" s="29">
        <v>80417</v>
      </c>
      <c r="N811" s="30">
        <v>3605723</v>
      </c>
      <c r="O811" s="30">
        <f t="shared" si="155"/>
        <v>1695320</v>
      </c>
      <c r="P811" s="31">
        <v>7.5799999999999999E-4</v>
      </c>
      <c r="Q811" s="32">
        <f t="shared" si="156"/>
        <v>1285.0525600000001</v>
      </c>
      <c r="R811" s="29">
        <v>173342</v>
      </c>
      <c r="S811" s="30">
        <v>1391360</v>
      </c>
      <c r="T811" s="30">
        <f t="shared" si="157"/>
        <v>-1218018</v>
      </c>
      <c r="U811" s="33">
        <v>8.0199999999999998E-4</v>
      </c>
      <c r="V811" s="34">
        <f t="shared" si="158"/>
        <v>-976.85043599999995</v>
      </c>
      <c r="W811" s="11"/>
    </row>
    <row r="812" spans="7:23" x14ac:dyDescent="0.3">
      <c r="G812" s="26"/>
      <c r="H812" s="11">
        <v>29</v>
      </c>
      <c r="I812" s="11" t="s">
        <v>24</v>
      </c>
      <c r="J812" s="27">
        <v>487</v>
      </c>
      <c r="K812" s="28">
        <v>1</v>
      </c>
      <c r="L812" s="29">
        <v>5220626</v>
      </c>
      <c r="M812" s="29">
        <v>80417</v>
      </c>
      <c r="N812" s="30">
        <v>3605723</v>
      </c>
      <c r="O812" s="30">
        <f t="shared" si="155"/>
        <v>1695320</v>
      </c>
      <c r="P812" s="31">
        <v>3.1029999999999999E-3</v>
      </c>
      <c r="Q812" s="32">
        <f t="shared" si="156"/>
        <v>5260.5779599999996</v>
      </c>
      <c r="R812" s="29">
        <v>173342</v>
      </c>
      <c r="S812" s="30">
        <v>1391360</v>
      </c>
      <c r="T812" s="30">
        <f t="shared" si="157"/>
        <v>-1218018</v>
      </c>
      <c r="U812" s="33">
        <v>3.2200000000000002E-3</v>
      </c>
      <c r="V812" s="34">
        <f t="shared" si="158"/>
        <v>-3922.0179600000001</v>
      </c>
      <c r="W812" s="11"/>
    </row>
    <row r="813" spans="7:23" x14ac:dyDescent="0.3">
      <c r="G813" s="26"/>
      <c r="H813" s="11">
        <v>38</v>
      </c>
      <c r="I813" s="11" t="s">
        <v>12</v>
      </c>
      <c r="J813" s="27">
        <v>487</v>
      </c>
      <c r="K813" s="28">
        <v>1</v>
      </c>
      <c r="L813" s="29">
        <v>5220626</v>
      </c>
      <c r="M813" s="29">
        <v>80417</v>
      </c>
      <c r="N813" s="30">
        <v>3605723</v>
      </c>
      <c r="O813" s="30">
        <f t="shared" si="155"/>
        <v>1695320</v>
      </c>
      <c r="P813" s="31">
        <v>7.8999999999999996E-5</v>
      </c>
      <c r="Q813" s="32">
        <f t="shared" si="156"/>
        <v>133.93027999999998</v>
      </c>
      <c r="R813" s="29">
        <v>173342</v>
      </c>
      <c r="S813" s="30">
        <v>1391360</v>
      </c>
      <c r="T813" s="30">
        <f t="shared" si="157"/>
        <v>-1218018</v>
      </c>
      <c r="U813" s="33">
        <v>8.2999999999999998E-5</v>
      </c>
      <c r="V813" s="34">
        <f t="shared" si="158"/>
        <v>-101.095494</v>
      </c>
      <c r="W813" s="11"/>
    </row>
    <row r="814" spans="7:23" x14ac:dyDescent="0.3">
      <c r="G814" s="26"/>
      <c r="H814" s="11">
        <v>55</v>
      </c>
      <c r="I814" s="11" t="s">
        <v>26</v>
      </c>
      <c r="J814" s="27">
        <v>487</v>
      </c>
      <c r="K814" s="28">
        <v>1</v>
      </c>
      <c r="L814" s="29">
        <v>5220626</v>
      </c>
      <c r="M814" s="29">
        <v>80417</v>
      </c>
      <c r="N814" s="30">
        <v>3605723</v>
      </c>
      <c r="O814" s="30">
        <f t="shared" si="155"/>
        <v>1695320</v>
      </c>
      <c r="P814" s="31">
        <v>1.5699999999999999E-4</v>
      </c>
      <c r="Q814" s="32">
        <f t="shared" si="156"/>
        <v>266.16523999999998</v>
      </c>
      <c r="R814" s="29">
        <v>173342</v>
      </c>
      <c r="S814" s="30">
        <v>1391360</v>
      </c>
      <c r="T814" s="30">
        <f t="shared" si="157"/>
        <v>-1218018</v>
      </c>
      <c r="U814" s="33">
        <v>2.1100000000000001E-4</v>
      </c>
      <c r="V814" s="34">
        <f t="shared" si="158"/>
        <v>-257.00179800000001</v>
      </c>
      <c r="W814" s="11"/>
    </row>
    <row r="815" spans="7:23" x14ac:dyDescent="0.3">
      <c r="G815" s="26"/>
      <c r="H815" s="11">
        <v>71</v>
      </c>
      <c r="I815" s="11" t="s">
        <v>18</v>
      </c>
      <c r="J815" s="27">
        <v>487</v>
      </c>
      <c r="K815" s="28">
        <v>0</v>
      </c>
      <c r="L815" s="29">
        <v>5220626</v>
      </c>
      <c r="M815" s="29">
        <v>80417</v>
      </c>
      <c r="N815" s="30">
        <v>3605723</v>
      </c>
      <c r="O815" s="30">
        <f t="shared" si="155"/>
        <v>0</v>
      </c>
      <c r="P815" s="31">
        <v>1.1E-5</v>
      </c>
      <c r="Q815" s="32">
        <f t="shared" si="156"/>
        <v>0</v>
      </c>
      <c r="R815" s="29">
        <v>173342</v>
      </c>
      <c r="S815" s="30">
        <v>1391360</v>
      </c>
      <c r="T815" s="30">
        <f t="shared" si="157"/>
        <v>0</v>
      </c>
      <c r="U815" s="33">
        <v>1.2E-5</v>
      </c>
      <c r="V815" s="34">
        <f t="shared" si="158"/>
        <v>0</v>
      </c>
      <c r="W815" s="11"/>
    </row>
    <row r="816" spans="7:23" x14ac:dyDescent="0.3">
      <c r="G816" s="26"/>
      <c r="H816" s="11">
        <v>72</v>
      </c>
      <c r="I816" s="11" t="s">
        <v>28</v>
      </c>
      <c r="J816" s="27">
        <v>487</v>
      </c>
      <c r="K816" s="28">
        <v>0</v>
      </c>
      <c r="L816" s="29">
        <v>5220626</v>
      </c>
      <c r="M816" s="29">
        <v>80417</v>
      </c>
      <c r="N816" s="30">
        <v>3605723</v>
      </c>
      <c r="O816" s="30">
        <f t="shared" si="155"/>
        <v>0</v>
      </c>
      <c r="P816" s="31">
        <v>3.1799999999999998E-4</v>
      </c>
      <c r="Q816" s="32">
        <f t="shared" si="156"/>
        <v>0</v>
      </c>
      <c r="R816" s="29">
        <v>173342</v>
      </c>
      <c r="S816" s="30">
        <v>1391360</v>
      </c>
      <c r="T816" s="30">
        <f t="shared" si="157"/>
        <v>0</v>
      </c>
      <c r="U816" s="33">
        <v>3.3700000000000001E-4</v>
      </c>
      <c r="V816" s="34">
        <f t="shared" si="158"/>
        <v>0</v>
      </c>
      <c r="W816" s="11"/>
    </row>
    <row r="817" spans="7:23" x14ac:dyDescent="0.3">
      <c r="G817" s="26"/>
      <c r="H817" s="11">
        <v>117</v>
      </c>
      <c r="I817" s="11" t="s">
        <v>21</v>
      </c>
      <c r="J817" s="27">
        <v>487</v>
      </c>
      <c r="K817" s="28">
        <v>1</v>
      </c>
      <c r="L817" s="29">
        <v>5220626</v>
      </c>
      <c r="M817" s="29">
        <v>80417</v>
      </c>
      <c r="N817" s="30">
        <v>3605723</v>
      </c>
      <c r="O817" s="30">
        <f t="shared" si="155"/>
        <v>1695320</v>
      </c>
      <c r="P817" s="31">
        <v>2.7300000000000002E-4</v>
      </c>
      <c r="Q817" s="32">
        <f t="shared" si="156"/>
        <v>462.82236000000006</v>
      </c>
      <c r="R817" s="29">
        <v>173342</v>
      </c>
      <c r="S817" s="30">
        <v>1391360</v>
      </c>
      <c r="T817" s="30">
        <f t="shared" si="157"/>
        <v>-1218018</v>
      </c>
      <c r="U817" s="33">
        <v>2.8800000000000001E-4</v>
      </c>
      <c r="V817" s="34">
        <f t="shared" si="158"/>
        <v>-350.78918400000003</v>
      </c>
      <c r="W817" s="11"/>
    </row>
    <row r="818" spans="7:23" x14ac:dyDescent="0.3">
      <c r="G818" s="26"/>
      <c r="H818" s="11">
        <v>122</v>
      </c>
      <c r="I818" s="11" t="s">
        <v>138</v>
      </c>
      <c r="J818" s="27">
        <v>487</v>
      </c>
      <c r="K818" s="28">
        <v>1</v>
      </c>
      <c r="L818" s="29">
        <v>5220626</v>
      </c>
      <c r="M818" s="29">
        <v>80417</v>
      </c>
      <c r="N818" s="30">
        <v>3605723</v>
      </c>
      <c r="O818" s="30">
        <f t="shared" si="155"/>
        <v>1695320</v>
      </c>
      <c r="P818" s="31">
        <v>0</v>
      </c>
      <c r="Q818" s="32">
        <f t="shared" si="156"/>
        <v>0</v>
      </c>
      <c r="R818" s="29">
        <v>173342</v>
      </c>
      <c r="S818" s="30">
        <v>1391360</v>
      </c>
      <c r="T818" s="30">
        <f t="shared" si="157"/>
        <v>-1218018</v>
      </c>
      <c r="U818" s="33">
        <v>0</v>
      </c>
      <c r="V818" s="34">
        <f t="shared" si="158"/>
        <v>0</v>
      </c>
      <c r="W818" s="11"/>
    </row>
    <row r="819" spans="7:23" x14ac:dyDescent="0.3">
      <c r="G819" s="26"/>
      <c r="H819" s="11">
        <v>126</v>
      </c>
      <c r="I819" s="11" t="s">
        <v>157</v>
      </c>
      <c r="J819" s="27">
        <v>487</v>
      </c>
      <c r="K819" s="28">
        <v>1</v>
      </c>
      <c r="L819" s="29">
        <v>5220626</v>
      </c>
      <c r="M819" s="29">
        <v>80417</v>
      </c>
      <c r="N819" s="30">
        <v>3605723</v>
      </c>
      <c r="O819" s="30">
        <f t="shared" si="155"/>
        <v>1695320</v>
      </c>
      <c r="P819" s="31">
        <v>0</v>
      </c>
      <c r="Q819" s="32">
        <f t="shared" si="156"/>
        <v>0</v>
      </c>
      <c r="R819" s="29">
        <v>173342</v>
      </c>
      <c r="S819" s="30">
        <v>1391360</v>
      </c>
      <c r="T819" s="30">
        <f t="shared" si="157"/>
        <v>-1218018</v>
      </c>
      <c r="U819" s="33">
        <v>0</v>
      </c>
      <c r="V819" s="34">
        <f t="shared" si="158"/>
        <v>0</v>
      </c>
      <c r="W819" s="11"/>
    </row>
    <row r="820" spans="7:23" ht="15" thickBot="1" x14ac:dyDescent="0.35">
      <c r="G820" s="35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7"/>
    </row>
    <row r="821" spans="7:23" x14ac:dyDescent="0.3">
      <c r="G821" s="11">
        <v>126</v>
      </c>
      <c r="H821" s="11" t="s">
        <v>156</v>
      </c>
      <c r="I821" s="11"/>
      <c r="J821" s="27"/>
      <c r="K821" s="28"/>
      <c r="L821" s="30"/>
      <c r="M821" s="30"/>
      <c r="N821" s="30"/>
      <c r="O821" s="30"/>
      <c r="P821" s="33"/>
      <c r="Q821" s="32">
        <f>SUM(Q784:Q820)</f>
        <v>55793.507777999999</v>
      </c>
      <c r="R821" s="30"/>
      <c r="S821" s="30"/>
      <c r="T821" s="30"/>
      <c r="U821" s="33"/>
      <c r="V821" s="32">
        <f>SUM(V784:V820)</f>
        <v>1397.2955879999979</v>
      </c>
      <c r="W821" s="38">
        <f>Q821+V821</f>
        <v>57190.803366</v>
      </c>
    </row>
    <row r="822" spans="7:23" x14ac:dyDescent="0.3">
      <c r="G822" s="11"/>
      <c r="H822" s="11"/>
      <c r="I822" s="11"/>
      <c r="J822" s="27"/>
      <c r="K822" s="28"/>
      <c r="L822" s="30"/>
      <c r="M822" s="30"/>
      <c r="N822" s="30"/>
      <c r="O822" s="30"/>
      <c r="P822" s="33"/>
      <c r="Q822" s="32"/>
      <c r="R822" s="30"/>
      <c r="S822" s="30"/>
      <c r="T822" s="30"/>
      <c r="U822" s="33"/>
      <c r="V822" s="32"/>
      <c r="W822" s="11"/>
    </row>
    <row r="823" spans="7:23" ht="15" thickBot="1" x14ac:dyDescent="0.35">
      <c r="G823" s="11"/>
      <c r="H823" s="11"/>
      <c r="I823" s="11"/>
      <c r="J823" s="12" t="s">
        <v>100</v>
      </c>
      <c r="K823" s="13" t="s">
        <v>101</v>
      </c>
      <c r="L823" s="14" t="s">
        <v>102</v>
      </c>
      <c r="M823" s="14" t="s">
        <v>103</v>
      </c>
      <c r="N823" s="14" t="s">
        <v>104</v>
      </c>
      <c r="O823" s="14" t="s">
        <v>105</v>
      </c>
      <c r="P823" s="15" t="s">
        <v>106</v>
      </c>
      <c r="Q823" s="16" t="s">
        <v>107</v>
      </c>
      <c r="R823" s="14" t="s">
        <v>108</v>
      </c>
      <c r="S823" s="14" t="s">
        <v>109</v>
      </c>
      <c r="T823" s="14" t="s">
        <v>110</v>
      </c>
      <c r="U823" s="15" t="s">
        <v>111</v>
      </c>
      <c r="V823" s="16" t="s">
        <v>112</v>
      </c>
      <c r="W823" s="11"/>
    </row>
    <row r="824" spans="7:23" ht="15.6" x14ac:dyDescent="0.3">
      <c r="G824" s="17">
        <v>128</v>
      </c>
      <c r="H824" s="18" t="s">
        <v>158</v>
      </c>
      <c r="I824" s="19"/>
      <c r="J824" s="20"/>
      <c r="K824" s="21"/>
      <c r="L824" s="22"/>
      <c r="M824" s="22"/>
      <c r="N824" s="22"/>
      <c r="O824" s="22"/>
      <c r="P824" s="23"/>
      <c r="Q824" s="24"/>
      <c r="R824" s="22"/>
      <c r="S824" s="22"/>
      <c r="T824" s="22"/>
      <c r="U824" s="23"/>
      <c r="V824" s="25"/>
      <c r="W824" s="11"/>
    </row>
    <row r="825" spans="7:23" x14ac:dyDescent="0.3">
      <c r="G825" s="26"/>
      <c r="H825" s="11">
        <v>1</v>
      </c>
      <c r="I825" s="11" t="s">
        <v>11</v>
      </c>
      <c r="J825" s="27">
        <v>492</v>
      </c>
      <c r="K825" s="28">
        <v>1</v>
      </c>
      <c r="L825" s="29">
        <v>10348273</v>
      </c>
      <c r="M825" s="29">
        <v>33298</v>
      </c>
      <c r="N825" s="30">
        <v>6211992</v>
      </c>
      <c r="O825" s="30">
        <f t="shared" ref="O825:O841" si="159">(L825+M825-N825)*K825</f>
        <v>4169579</v>
      </c>
      <c r="P825" s="31">
        <v>1.91E-3</v>
      </c>
      <c r="Q825" s="32">
        <f t="shared" ref="Q825:Q841" si="160">O825*P825</f>
        <v>7963.8958899999998</v>
      </c>
      <c r="R825" s="29">
        <v>366209</v>
      </c>
      <c r="S825" s="30">
        <v>154927</v>
      </c>
      <c r="T825" s="30">
        <f t="shared" ref="T825:T841" si="161">(R825-S825)*K825</f>
        <v>211282</v>
      </c>
      <c r="U825" s="33">
        <v>1.9740000000000001E-3</v>
      </c>
      <c r="V825" s="34">
        <f t="shared" ref="V825:V841" si="162">T825*U825</f>
        <v>417.07066800000001</v>
      </c>
      <c r="W825" s="11"/>
    </row>
    <row r="826" spans="7:23" x14ac:dyDescent="0.3">
      <c r="G826" s="26"/>
      <c r="H826" s="11">
        <v>2</v>
      </c>
      <c r="I826" s="11" t="s">
        <v>27</v>
      </c>
      <c r="J826" s="27">
        <v>492</v>
      </c>
      <c r="K826" s="28">
        <v>1</v>
      </c>
      <c r="L826" s="29">
        <v>10348273</v>
      </c>
      <c r="M826" s="29">
        <v>33298</v>
      </c>
      <c r="N826" s="30">
        <v>6211992</v>
      </c>
      <c r="O826" s="30">
        <f t="shared" si="159"/>
        <v>4169579</v>
      </c>
      <c r="P826" s="31">
        <v>2.6899999999999998E-4</v>
      </c>
      <c r="Q826" s="32">
        <f t="shared" si="160"/>
        <v>1121.616751</v>
      </c>
      <c r="R826" s="29">
        <v>366209</v>
      </c>
      <c r="S826" s="30">
        <v>154927</v>
      </c>
      <c r="T826" s="30">
        <f t="shared" si="161"/>
        <v>211282</v>
      </c>
      <c r="U826" s="33">
        <v>2.9500000000000001E-4</v>
      </c>
      <c r="V826" s="34">
        <f t="shared" si="162"/>
        <v>62.328190000000006</v>
      </c>
      <c r="W826" s="11"/>
    </row>
    <row r="827" spans="7:23" x14ac:dyDescent="0.3">
      <c r="G827" s="26"/>
      <c r="H827" s="11">
        <v>3</v>
      </c>
      <c r="I827" s="11" t="s">
        <v>20</v>
      </c>
      <c r="J827" s="27">
        <v>492</v>
      </c>
      <c r="K827" s="28">
        <v>1</v>
      </c>
      <c r="L827" s="29">
        <v>10348273</v>
      </c>
      <c r="M827" s="29">
        <v>33298</v>
      </c>
      <c r="N827" s="30">
        <v>6211992</v>
      </c>
      <c r="O827" s="30">
        <f t="shared" si="159"/>
        <v>4169579</v>
      </c>
      <c r="P827" s="31">
        <v>5.9699999999999998E-4</v>
      </c>
      <c r="Q827" s="32">
        <f t="shared" si="160"/>
        <v>2489.2386630000001</v>
      </c>
      <c r="R827" s="29">
        <v>366209</v>
      </c>
      <c r="S827" s="30">
        <v>154927</v>
      </c>
      <c r="T827" s="30">
        <f t="shared" si="161"/>
        <v>211282</v>
      </c>
      <c r="U827" s="33">
        <v>6.3100000000000005E-4</v>
      </c>
      <c r="V827" s="34">
        <f t="shared" si="162"/>
        <v>133.31894200000002</v>
      </c>
      <c r="W827" s="11"/>
    </row>
    <row r="828" spans="7:23" x14ac:dyDescent="0.3">
      <c r="G828" s="26"/>
      <c r="H828" s="11">
        <v>4</v>
      </c>
      <c r="I828" s="11" t="s">
        <v>10</v>
      </c>
      <c r="J828" s="27">
        <v>492</v>
      </c>
      <c r="K828" s="28">
        <v>1</v>
      </c>
      <c r="L828" s="29">
        <v>10348273</v>
      </c>
      <c r="M828" s="29">
        <v>33298</v>
      </c>
      <c r="N828" s="30">
        <v>6211992</v>
      </c>
      <c r="O828" s="30">
        <f t="shared" si="159"/>
        <v>4169579</v>
      </c>
      <c r="P828" s="31">
        <v>9.2750000000000003E-3</v>
      </c>
      <c r="Q828" s="32">
        <f t="shared" si="160"/>
        <v>38672.845225000005</v>
      </c>
      <c r="R828" s="29">
        <v>366209</v>
      </c>
      <c r="S828" s="30">
        <v>154927</v>
      </c>
      <c r="T828" s="30">
        <f t="shared" si="161"/>
        <v>211282</v>
      </c>
      <c r="U828" s="33">
        <v>9.2949999999999994E-3</v>
      </c>
      <c r="V828" s="34">
        <f t="shared" si="162"/>
        <v>1963.86619</v>
      </c>
      <c r="W828" s="11"/>
    </row>
    <row r="829" spans="7:23" x14ac:dyDescent="0.3">
      <c r="G829" s="26"/>
      <c r="H829" s="11">
        <v>6</v>
      </c>
      <c r="I829" s="11" t="s">
        <v>118</v>
      </c>
      <c r="J829" s="27">
        <v>492</v>
      </c>
      <c r="K829" s="28">
        <v>1</v>
      </c>
      <c r="L829" s="29">
        <v>10348273</v>
      </c>
      <c r="M829" s="29">
        <v>33298</v>
      </c>
      <c r="N829" s="30">
        <v>6211992</v>
      </c>
      <c r="O829" s="30">
        <f t="shared" si="159"/>
        <v>4169579</v>
      </c>
      <c r="P829" s="31">
        <v>0</v>
      </c>
      <c r="Q829" s="32">
        <f t="shared" si="160"/>
        <v>0</v>
      </c>
      <c r="R829" s="29">
        <v>366209</v>
      </c>
      <c r="S829" s="30">
        <v>154927</v>
      </c>
      <c r="T829" s="30">
        <f t="shared" si="161"/>
        <v>211282</v>
      </c>
      <c r="U829" s="33">
        <v>0</v>
      </c>
      <c r="V829" s="34">
        <f t="shared" si="162"/>
        <v>0</v>
      </c>
      <c r="W829" s="11"/>
    </row>
    <row r="830" spans="7:23" x14ac:dyDescent="0.3">
      <c r="G830" s="26"/>
      <c r="H830" s="11">
        <v>7</v>
      </c>
      <c r="I830" s="11" t="s">
        <v>9</v>
      </c>
      <c r="J830" s="27">
        <v>492</v>
      </c>
      <c r="K830" s="28">
        <v>1</v>
      </c>
      <c r="L830" s="29">
        <v>10348273</v>
      </c>
      <c r="M830" s="29">
        <v>33298</v>
      </c>
      <c r="N830" s="30">
        <v>6211992</v>
      </c>
      <c r="O830" s="30">
        <f t="shared" si="159"/>
        <v>4169579</v>
      </c>
      <c r="P830" s="31">
        <v>1.27E-4</v>
      </c>
      <c r="Q830" s="32">
        <f t="shared" si="160"/>
        <v>529.53653299999996</v>
      </c>
      <c r="R830" s="29">
        <v>366209</v>
      </c>
      <c r="S830" s="30">
        <v>154927</v>
      </c>
      <c r="T830" s="30">
        <f t="shared" si="161"/>
        <v>211282</v>
      </c>
      <c r="U830" s="33">
        <v>1.34E-4</v>
      </c>
      <c r="V830" s="34">
        <f t="shared" si="162"/>
        <v>28.311788</v>
      </c>
      <c r="W830" s="11"/>
    </row>
    <row r="831" spans="7:23" x14ac:dyDescent="0.3">
      <c r="G831" s="26"/>
      <c r="H831" s="11">
        <v>8</v>
      </c>
      <c r="I831" s="11" t="s">
        <v>23</v>
      </c>
      <c r="J831" s="27">
        <v>492</v>
      </c>
      <c r="K831" s="28">
        <v>1</v>
      </c>
      <c r="L831" s="29">
        <v>10348273</v>
      </c>
      <c r="M831" s="29">
        <v>33298</v>
      </c>
      <c r="N831" s="30">
        <v>6211992</v>
      </c>
      <c r="O831" s="30">
        <f t="shared" si="159"/>
        <v>4169579</v>
      </c>
      <c r="P831" s="31">
        <v>1.8699999999999999E-4</v>
      </c>
      <c r="Q831" s="32">
        <f t="shared" si="160"/>
        <v>779.71127300000001</v>
      </c>
      <c r="R831" s="29">
        <v>366209</v>
      </c>
      <c r="S831" s="30">
        <v>154927</v>
      </c>
      <c r="T831" s="30">
        <f t="shared" si="161"/>
        <v>211282</v>
      </c>
      <c r="U831" s="33">
        <v>1.9599999999999999E-4</v>
      </c>
      <c r="V831" s="34">
        <f t="shared" si="162"/>
        <v>41.411271999999997</v>
      </c>
      <c r="W831" s="11"/>
    </row>
    <row r="832" spans="7:23" x14ac:dyDescent="0.3">
      <c r="G832" s="26"/>
      <c r="H832" s="11">
        <v>9</v>
      </c>
      <c r="I832" s="11" t="s">
        <v>0</v>
      </c>
      <c r="J832" s="27">
        <v>492</v>
      </c>
      <c r="K832" s="28">
        <v>1</v>
      </c>
      <c r="L832" s="29">
        <v>10348273</v>
      </c>
      <c r="M832" s="29">
        <v>33298</v>
      </c>
      <c r="N832" s="30">
        <v>6211992</v>
      </c>
      <c r="O832" s="30">
        <f t="shared" si="159"/>
        <v>4169579</v>
      </c>
      <c r="P832" s="31">
        <v>2.6600000000000001E-4</v>
      </c>
      <c r="Q832" s="32">
        <f t="shared" si="160"/>
        <v>1109.1080140000001</v>
      </c>
      <c r="R832" s="29">
        <v>366209</v>
      </c>
      <c r="S832" s="30">
        <v>154927</v>
      </c>
      <c r="T832" s="30">
        <f t="shared" si="161"/>
        <v>211282</v>
      </c>
      <c r="U832" s="33">
        <v>2.8299999999999999E-4</v>
      </c>
      <c r="V832" s="34">
        <f t="shared" si="162"/>
        <v>59.792805999999999</v>
      </c>
      <c r="W832" s="11"/>
    </row>
    <row r="833" spans="7:23" x14ac:dyDescent="0.3">
      <c r="G833" s="26"/>
      <c r="H833" s="11">
        <v>17</v>
      </c>
      <c r="I833" s="11" t="s">
        <v>16</v>
      </c>
      <c r="J833" s="27">
        <v>492</v>
      </c>
      <c r="K833" s="28">
        <v>1</v>
      </c>
      <c r="L833" s="29">
        <v>10348273</v>
      </c>
      <c r="M833" s="29">
        <v>33298</v>
      </c>
      <c r="N833" s="30">
        <v>6211992</v>
      </c>
      <c r="O833" s="30">
        <f t="shared" si="159"/>
        <v>4169579</v>
      </c>
      <c r="P833" s="31">
        <v>7.5799999999999999E-4</v>
      </c>
      <c r="Q833" s="32">
        <f t="shared" si="160"/>
        <v>3160.5408819999998</v>
      </c>
      <c r="R833" s="29">
        <v>366209</v>
      </c>
      <c r="S833" s="30">
        <v>154927</v>
      </c>
      <c r="T833" s="30">
        <f t="shared" si="161"/>
        <v>211282</v>
      </c>
      <c r="U833" s="33">
        <v>8.0199999999999998E-4</v>
      </c>
      <c r="V833" s="34">
        <f t="shared" si="162"/>
        <v>169.44816399999999</v>
      </c>
      <c r="W833" s="11"/>
    </row>
    <row r="834" spans="7:23" x14ac:dyDescent="0.3">
      <c r="G834" s="26"/>
      <c r="H834" s="11">
        <v>29</v>
      </c>
      <c r="I834" s="11" t="s">
        <v>24</v>
      </c>
      <c r="J834" s="27">
        <v>492</v>
      </c>
      <c r="K834" s="28">
        <v>1</v>
      </c>
      <c r="L834" s="29">
        <v>10348273</v>
      </c>
      <c r="M834" s="29">
        <v>33298</v>
      </c>
      <c r="N834" s="30">
        <v>6211992</v>
      </c>
      <c r="O834" s="30">
        <f t="shared" si="159"/>
        <v>4169579</v>
      </c>
      <c r="P834" s="31">
        <v>3.1029999999999999E-3</v>
      </c>
      <c r="Q834" s="32">
        <f t="shared" si="160"/>
        <v>12938.203636999999</v>
      </c>
      <c r="R834" s="29">
        <v>366209</v>
      </c>
      <c r="S834" s="30">
        <v>154927</v>
      </c>
      <c r="T834" s="30">
        <f t="shared" si="161"/>
        <v>211282</v>
      </c>
      <c r="U834" s="33">
        <v>3.2200000000000002E-3</v>
      </c>
      <c r="V834" s="34">
        <f t="shared" si="162"/>
        <v>680.32803999999999</v>
      </c>
      <c r="W834" s="11"/>
    </row>
    <row r="835" spans="7:23" x14ac:dyDescent="0.3">
      <c r="G835" s="26"/>
      <c r="H835" s="11">
        <v>38</v>
      </c>
      <c r="I835" s="11" t="s">
        <v>12</v>
      </c>
      <c r="J835" s="27">
        <v>492</v>
      </c>
      <c r="K835" s="28">
        <v>1</v>
      </c>
      <c r="L835" s="29">
        <v>10348273</v>
      </c>
      <c r="M835" s="29">
        <v>33298</v>
      </c>
      <c r="N835" s="30">
        <v>6211992</v>
      </c>
      <c r="O835" s="30">
        <f t="shared" si="159"/>
        <v>4169579</v>
      </c>
      <c r="P835" s="31">
        <v>7.8999999999999996E-5</v>
      </c>
      <c r="Q835" s="32">
        <f t="shared" si="160"/>
        <v>329.39674099999996</v>
      </c>
      <c r="R835" s="29">
        <v>366209</v>
      </c>
      <c r="S835" s="30">
        <v>154927</v>
      </c>
      <c r="T835" s="30">
        <f t="shared" si="161"/>
        <v>211282</v>
      </c>
      <c r="U835" s="33">
        <v>8.2999999999999998E-5</v>
      </c>
      <c r="V835" s="34">
        <f t="shared" si="162"/>
        <v>17.536405999999999</v>
      </c>
      <c r="W835" s="11"/>
    </row>
    <row r="836" spans="7:23" x14ac:dyDescent="0.3">
      <c r="G836" s="26"/>
      <c r="H836" s="11">
        <v>55</v>
      </c>
      <c r="I836" s="11" t="s">
        <v>26</v>
      </c>
      <c r="J836" s="27">
        <v>492</v>
      </c>
      <c r="K836" s="28">
        <v>1</v>
      </c>
      <c r="L836" s="29">
        <v>10348273</v>
      </c>
      <c r="M836" s="29">
        <v>33298</v>
      </c>
      <c r="N836" s="30">
        <v>6211992</v>
      </c>
      <c r="O836" s="30">
        <f t="shared" si="159"/>
        <v>4169579</v>
      </c>
      <c r="P836" s="31">
        <v>1.5699999999999999E-4</v>
      </c>
      <c r="Q836" s="32">
        <f t="shared" si="160"/>
        <v>654.62390299999993</v>
      </c>
      <c r="R836" s="29">
        <v>366209</v>
      </c>
      <c r="S836" s="30">
        <v>154927</v>
      </c>
      <c r="T836" s="30">
        <f t="shared" si="161"/>
        <v>211282</v>
      </c>
      <c r="U836" s="33">
        <v>2.1100000000000001E-4</v>
      </c>
      <c r="V836" s="34">
        <f t="shared" si="162"/>
        <v>44.580502000000003</v>
      </c>
      <c r="W836" s="11"/>
    </row>
    <row r="837" spans="7:23" x14ac:dyDescent="0.3">
      <c r="G837" s="26"/>
      <c r="H837" s="11">
        <v>71</v>
      </c>
      <c r="I837" s="11" t="s">
        <v>18</v>
      </c>
      <c r="J837" s="27">
        <v>492</v>
      </c>
      <c r="K837" s="28">
        <v>0</v>
      </c>
      <c r="L837" s="29">
        <v>10348273</v>
      </c>
      <c r="M837" s="29">
        <v>33298</v>
      </c>
      <c r="N837" s="30">
        <v>6211992</v>
      </c>
      <c r="O837" s="30">
        <f t="shared" si="159"/>
        <v>0</v>
      </c>
      <c r="P837" s="31">
        <v>1.1E-5</v>
      </c>
      <c r="Q837" s="32">
        <f t="shared" si="160"/>
        <v>0</v>
      </c>
      <c r="R837" s="29">
        <v>366209</v>
      </c>
      <c r="S837" s="30">
        <v>154927</v>
      </c>
      <c r="T837" s="30">
        <f t="shared" si="161"/>
        <v>0</v>
      </c>
      <c r="U837" s="33">
        <v>1.2E-5</v>
      </c>
      <c r="V837" s="34">
        <f t="shared" si="162"/>
        <v>0</v>
      </c>
      <c r="W837" s="11"/>
    </row>
    <row r="838" spans="7:23" x14ac:dyDescent="0.3">
      <c r="G838" s="26"/>
      <c r="H838" s="11">
        <v>72</v>
      </c>
      <c r="I838" s="11" t="s">
        <v>28</v>
      </c>
      <c r="J838" s="27">
        <v>492</v>
      </c>
      <c r="K838" s="28">
        <v>0</v>
      </c>
      <c r="L838" s="29">
        <v>10348273</v>
      </c>
      <c r="M838" s="29">
        <v>33298</v>
      </c>
      <c r="N838" s="30">
        <v>6211992</v>
      </c>
      <c r="O838" s="30">
        <f t="shared" si="159"/>
        <v>0</v>
      </c>
      <c r="P838" s="31">
        <v>3.1799999999999998E-4</v>
      </c>
      <c r="Q838" s="32">
        <f t="shared" si="160"/>
        <v>0</v>
      </c>
      <c r="R838" s="29">
        <v>366209</v>
      </c>
      <c r="S838" s="30">
        <v>154927</v>
      </c>
      <c r="T838" s="30">
        <f t="shared" si="161"/>
        <v>0</v>
      </c>
      <c r="U838" s="33">
        <v>3.3700000000000001E-4</v>
      </c>
      <c r="V838" s="34">
        <f t="shared" si="162"/>
        <v>0</v>
      </c>
      <c r="W838" s="11"/>
    </row>
    <row r="839" spans="7:23" x14ac:dyDescent="0.3">
      <c r="G839" s="26"/>
      <c r="H839" s="11">
        <v>117</v>
      </c>
      <c r="I839" s="11" t="s">
        <v>21</v>
      </c>
      <c r="J839" s="27">
        <v>492</v>
      </c>
      <c r="K839" s="28">
        <v>1</v>
      </c>
      <c r="L839" s="29">
        <v>10348273</v>
      </c>
      <c r="M839" s="29">
        <v>33298</v>
      </c>
      <c r="N839" s="30">
        <v>6211992</v>
      </c>
      <c r="O839" s="30">
        <f t="shared" si="159"/>
        <v>4169579</v>
      </c>
      <c r="P839" s="31">
        <v>2.7300000000000002E-4</v>
      </c>
      <c r="Q839" s="32">
        <f t="shared" si="160"/>
        <v>1138.295067</v>
      </c>
      <c r="R839" s="29">
        <v>366209</v>
      </c>
      <c r="S839" s="30">
        <v>154927</v>
      </c>
      <c r="T839" s="30">
        <f t="shared" si="161"/>
        <v>211282</v>
      </c>
      <c r="U839" s="33">
        <v>2.8800000000000001E-4</v>
      </c>
      <c r="V839" s="34">
        <f t="shared" si="162"/>
        <v>60.849215999999998</v>
      </c>
      <c r="W839" s="11"/>
    </row>
    <row r="840" spans="7:23" x14ac:dyDescent="0.3">
      <c r="G840" s="26"/>
      <c r="H840" s="11">
        <v>122</v>
      </c>
      <c r="I840" s="11" t="s">
        <v>138</v>
      </c>
      <c r="J840" s="27">
        <v>492</v>
      </c>
      <c r="K840" s="28">
        <v>1</v>
      </c>
      <c r="L840" s="29">
        <v>10348273</v>
      </c>
      <c r="M840" s="29">
        <v>33298</v>
      </c>
      <c r="N840" s="30">
        <v>6211992</v>
      </c>
      <c r="O840" s="30">
        <f t="shared" si="159"/>
        <v>4169579</v>
      </c>
      <c r="P840" s="31">
        <v>0</v>
      </c>
      <c r="Q840" s="32">
        <f t="shared" si="160"/>
        <v>0</v>
      </c>
      <c r="R840" s="29">
        <v>366209</v>
      </c>
      <c r="S840" s="30">
        <v>154927</v>
      </c>
      <c r="T840" s="30">
        <f t="shared" si="161"/>
        <v>211282</v>
      </c>
      <c r="U840" s="33">
        <v>0</v>
      </c>
      <c r="V840" s="34">
        <f t="shared" si="162"/>
        <v>0</v>
      </c>
      <c r="W840" s="11"/>
    </row>
    <row r="841" spans="7:23" x14ac:dyDescent="0.3">
      <c r="G841" s="26"/>
      <c r="H841" s="11">
        <v>128</v>
      </c>
      <c r="I841" s="11" t="s">
        <v>158</v>
      </c>
      <c r="J841" s="27">
        <v>492</v>
      </c>
      <c r="K841" s="28">
        <v>1</v>
      </c>
      <c r="L841" s="29">
        <v>10348273</v>
      </c>
      <c r="M841" s="29">
        <v>33298</v>
      </c>
      <c r="N841" s="30">
        <v>6211992</v>
      </c>
      <c r="O841" s="30">
        <f t="shared" si="159"/>
        <v>4169579</v>
      </c>
      <c r="P841" s="31">
        <v>0</v>
      </c>
      <c r="Q841" s="32">
        <f t="shared" si="160"/>
        <v>0</v>
      </c>
      <c r="R841" s="29">
        <v>366209</v>
      </c>
      <c r="S841" s="30">
        <v>154927</v>
      </c>
      <c r="T841" s="30">
        <f t="shared" si="161"/>
        <v>211282</v>
      </c>
      <c r="U841" s="33">
        <v>0</v>
      </c>
      <c r="V841" s="34">
        <f t="shared" si="162"/>
        <v>0</v>
      </c>
      <c r="W841" s="11"/>
    </row>
    <row r="842" spans="7:23" x14ac:dyDescent="0.3">
      <c r="G842" s="26"/>
      <c r="H842" s="11"/>
      <c r="I842" s="11"/>
      <c r="J842" s="27"/>
      <c r="K842" s="28"/>
      <c r="L842" s="30"/>
      <c r="M842" s="30"/>
      <c r="N842" s="30"/>
      <c r="O842" s="30"/>
      <c r="P842" s="33"/>
      <c r="Q842" s="32"/>
      <c r="R842" s="30"/>
      <c r="S842" s="30"/>
      <c r="T842" s="30"/>
      <c r="U842" s="33"/>
      <c r="V842" s="34"/>
      <c r="W842" s="11"/>
    </row>
    <row r="843" spans="7:23" ht="15.6" x14ac:dyDescent="0.3">
      <c r="G843" s="39">
        <v>128</v>
      </c>
      <c r="H843" s="40" t="s">
        <v>158</v>
      </c>
      <c r="I843" s="11"/>
      <c r="J843" s="27"/>
      <c r="K843" s="28"/>
      <c r="L843" s="30"/>
      <c r="M843" s="30"/>
      <c r="N843" s="30"/>
      <c r="O843" s="30"/>
      <c r="P843" s="33"/>
      <c r="Q843" s="32"/>
      <c r="R843" s="30"/>
      <c r="S843" s="30"/>
      <c r="T843" s="30"/>
      <c r="U843" s="33"/>
      <c r="V843" s="34"/>
      <c r="W843" s="11"/>
    </row>
    <row r="844" spans="7:23" x14ac:dyDescent="0.3">
      <c r="G844" s="26"/>
      <c r="H844" s="11">
        <v>1</v>
      </c>
      <c r="I844" s="11" t="s">
        <v>11</v>
      </c>
      <c r="J844" s="27">
        <v>493</v>
      </c>
      <c r="K844" s="28">
        <v>1</v>
      </c>
      <c r="L844" s="29">
        <v>6069520</v>
      </c>
      <c r="M844" s="29">
        <v>25478</v>
      </c>
      <c r="N844" s="30">
        <v>5991954</v>
      </c>
      <c r="O844" s="30">
        <f t="shared" ref="O844:O861" si="163">(L844+M844-N844)*K844</f>
        <v>103044</v>
      </c>
      <c r="P844" s="31">
        <v>1.91E-3</v>
      </c>
      <c r="Q844" s="32">
        <f t="shared" ref="Q844:Q861" si="164">O844*P844</f>
        <v>196.81404000000001</v>
      </c>
      <c r="R844" s="29">
        <v>355742</v>
      </c>
      <c r="S844" s="30">
        <v>106079</v>
      </c>
      <c r="T844" s="30">
        <f t="shared" ref="T844:T861" si="165">(R844-S844)*K844</f>
        <v>249663</v>
      </c>
      <c r="U844" s="33">
        <v>1.9740000000000001E-3</v>
      </c>
      <c r="V844" s="34">
        <f t="shared" ref="V844:V861" si="166">T844*U844</f>
        <v>492.83476200000001</v>
      </c>
      <c r="W844" s="11"/>
    </row>
    <row r="845" spans="7:23" x14ac:dyDescent="0.3">
      <c r="G845" s="26"/>
      <c r="H845" s="11">
        <v>2</v>
      </c>
      <c r="I845" s="11" t="s">
        <v>27</v>
      </c>
      <c r="J845" s="27">
        <v>493</v>
      </c>
      <c r="K845" s="28">
        <v>1</v>
      </c>
      <c r="L845" s="29">
        <v>6069520</v>
      </c>
      <c r="M845" s="29">
        <v>25478</v>
      </c>
      <c r="N845" s="30">
        <v>5991954</v>
      </c>
      <c r="O845" s="30">
        <f t="shared" si="163"/>
        <v>103044</v>
      </c>
      <c r="P845" s="31">
        <v>2.6899999999999998E-4</v>
      </c>
      <c r="Q845" s="32">
        <f t="shared" si="164"/>
        <v>27.718836</v>
      </c>
      <c r="R845" s="29">
        <v>355742</v>
      </c>
      <c r="S845" s="30">
        <v>106079</v>
      </c>
      <c r="T845" s="30">
        <f t="shared" si="165"/>
        <v>249663</v>
      </c>
      <c r="U845" s="33">
        <v>2.9500000000000001E-4</v>
      </c>
      <c r="V845" s="34">
        <f t="shared" si="166"/>
        <v>73.650585000000007</v>
      </c>
      <c r="W845" s="11"/>
    </row>
    <row r="846" spans="7:23" x14ac:dyDescent="0.3">
      <c r="G846" s="26"/>
      <c r="H846" s="11">
        <v>3</v>
      </c>
      <c r="I846" s="11" t="s">
        <v>20</v>
      </c>
      <c r="J846" s="27">
        <v>493</v>
      </c>
      <c r="K846" s="28">
        <v>1</v>
      </c>
      <c r="L846" s="29">
        <v>6069520</v>
      </c>
      <c r="M846" s="29">
        <v>25478</v>
      </c>
      <c r="N846" s="30">
        <v>5991954</v>
      </c>
      <c r="O846" s="30">
        <f t="shared" si="163"/>
        <v>103044</v>
      </c>
      <c r="P846" s="31">
        <v>5.9699999999999998E-4</v>
      </c>
      <c r="Q846" s="32">
        <f t="shared" si="164"/>
        <v>61.517268000000001</v>
      </c>
      <c r="R846" s="29">
        <v>355742</v>
      </c>
      <c r="S846" s="30">
        <v>106079</v>
      </c>
      <c r="T846" s="30">
        <f t="shared" si="165"/>
        <v>249663</v>
      </c>
      <c r="U846" s="33">
        <v>6.3100000000000005E-4</v>
      </c>
      <c r="V846" s="34">
        <f t="shared" si="166"/>
        <v>157.53735300000002</v>
      </c>
      <c r="W846" s="11"/>
    </row>
    <row r="847" spans="7:23" x14ac:dyDescent="0.3">
      <c r="G847" s="26"/>
      <c r="H847" s="11">
        <v>4</v>
      </c>
      <c r="I847" s="11" t="s">
        <v>10</v>
      </c>
      <c r="J847" s="27">
        <v>493</v>
      </c>
      <c r="K847" s="28">
        <v>1</v>
      </c>
      <c r="L847" s="29">
        <v>6069520</v>
      </c>
      <c r="M847" s="29">
        <v>25478</v>
      </c>
      <c r="N847" s="30">
        <v>5991954</v>
      </c>
      <c r="O847" s="30">
        <f t="shared" si="163"/>
        <v>103044</v>
      </c>
      <c r="P847" s="31">
        <v>9.2750000000000003E-3</v>
      </c>
      <c r="Q847" s="32">
        <f t="shared" si="164"/>
        <v>955.73310000000004</v>
      </c>
      <c r="R847" s="29">
        <v>355742</v>
      </c>
      <c r="S847" s="30">
        <v>106079</v>
      </c>
      <c r="T847" s="30">
        <f t="shared" si="165"/>
        <v>249663</v>
      </c>
      <c r="U847" s="33">
        <v>9.2949999999999994E-3</v>
      </c>
      <c r="V847" s="34">
        <f t="shared" si="166"/>
        <v>2320.617585</v>
      </c>
      <c r="W847" s="11"/>
    </row>
    <row r="848" spans="7:23" x14ac:dyDescent="0.3">
      <c r="G848" s="26"/>
      <c r="H848" s="11">
        <v>6</v>
      </c>
      <c r="I848" s="11" t="s">
        <v>118</v>
      </c>
      <c r="J848" s="27">
        <v>493</v>
      </c>
      <c r="K848" s="28">
        <v>1</v>
      </c>
      <c r="L848" s="29">
        <v>6069520</v>
      </c>
      <c r="M848" s="29">
        <v>25478</v>
      </c>
      <c r="N848" s="30">
        <v>5991954</v>
      </c>
      <c r="O848" s="30">
        <f t="shared" si="163"/>
        <v>103044</v>
      </c>
      <c r="P848" s="31">
        <v>0</v>
      </c>
      <c r="Q848" s="32">
        <f t="shared" si="164"/>
        <v>0</v>
      </c>
      <c r="R848" s="29">
        <v>355742</v>
      </c>
      <c r="S848" s="30">
        <v>106079</v>
      </c>
      <c r="T848" s="30">
        <f t="shared" si="165"/>
        <v>249663</v>
      </c>
      <c r="U848" s="33">
        <v>0</v>
      </c>
      <c r="V848" s="34">
        <f t="shared" si="166"/>
        <v>0</v>
      </c>
      <c r="W848" s="11"/>
    </row>
    <row r="849" spans="7:23" x14ac:dyDescent="0.3">
      <c r="G849" s="26"/>
      <c r="H849" s="11">
        <v>7</v>
      </c>
      <c r="I849" s="11" t="s">
        <v>9</v>
      </c>
      <c r="J849" s="27">
        <v>493</v>
      </c>
      <c r="K849" s="28">
        <v>1</v>
      </c>
      <c r="L849" s="29">
        <v>6069520</v>
      </c>
      <c r="M849" s="29">
        <v>25478</v>
      </c>
      <c r="N849" s="30">
        <v>5991954</v>
      </c>
      <c r="O849" s="30">
        <f t="shared" si="163"/>
        <v>103044</v>
      </c>
      <c r="P849" s="31">
        <v>1.27E-4</v>
      </c>
      <c r="Q849" s="32">
        <f t="shared" si="164"/>
        <v>13.086587999999999</v>
      </c>
      <c r="R849" s="29">
        <v>355742</v>
      </c>
      <c r="S849" s="30">
        <v>106079</v>
      </c>
      <c r="T849" s="30">
        <f t="shared" si="165"/>
        <v>249663</v>
      </c>
      <c r="U849" s="33">
        <v>1.34E-4</v>
      </c>
      <c r="V849" s="34">
        <f t="shared" si="166"/>
        <v>33.454841999999999</v>
      </c>
      <c r="W849" s="11"/>
    </row>
    <row r="850" spans="7:23" x14ac:dyDescent="0.3">
      <c r="G850" s="26"/>
      <c r="H850" s="11">
        <v>8</v>
      </c>
      <c r="I850" s="11" t="s">
        <v>23</v>
      </c>
      <c r="J850" s="27">
        <v>493</v>
      </c>
      <c r="K850" s="28">
        <v>1</v>
      </c>
      <c r="L850" s="29">
        <v>6069520</v>
      </c>
      <c r="M850" s="29">
        <v>25478</v>
      </c>
      <c r="N850" s="30">
        <v>5991954</v>
      </c>
      <c r="O850" s="30">
        <f t="shared" si="163"/>
        <v>103044</v>
      </c>
      <c r="P850" s="31">
        <v>1.8699999999999999E-4</v>
      </c>
      <c r="Q850" s="32">
        <f t="shared" si="164"/>
        <v>19.269227999999998</v>
      </c>
      <c r="R850" s="29">
        <v>355742</v>
      </c>
      <c r="S850" s="30">
        <v>106079</v>
      </c>
      <c r="T850" s="30">
        <f t="shared" si="165"/>
        <v>249663</v>
      </c>
      <c r="U850" s="33">
        <v>1.9599999999999999E-4</v>
      </c>
      <c r="V850" s="34">
        <f t="shared" si="166"/>
        <v>48.933948000000001</v>
      </c>
      <c r="W850" s="11"/>
    </row>
    <row r="851" spans="7:23" x14ac:dyDescent="0.3">
      <c r="G851" s="26"/>
      <c r="H851" s="11">
        <v>9</v>
      </c>
      <c r="I851" s="11" t="s">
        <v>0</v>
      </c>
      <c r="J851" s="27">
        <v>493</v>
      </c>
      <c r="K851" s="28">
        <v>1</v>
      </c>
      <c r="L851" s="29">
        <v>6069520</v>
      </c>
      <c r="M851" s="29">
        <v>25478</v>
      </c>
      <c r="N851" s="30">
        <v>5991954</v>
      </c>
      <c r="O851" s="30">
        <f t="shared" si="163"/>
        <v>103044</v>
      </c>
      <c r="P851" s="31">
        <v>2.6600000000000001E-4</v>
      </c>
      <c r="Q851" s="32">
        <f t="shared" si="164"/>
        <v>27.409704000000001</v>
      </c>
      <c r="R851" s="29">
        <v>355742</v>
      </c>
      <c r="S851" s="30">
        <v>106079</v>
      </c>
      <c r="T851" s="30">
        <f t="shared" si="165"/>
        <v>249663</v>
      </c>
      <c r="U851" s="33">
        <v>2.8299999999999999E-4</v>
      </c>
      <c r="V851" s="34">
        <f t="shared" si="166"/>
        <v>70.654629</v>
      </c>
      <c r="W851" s="11"/>
    </row>
    <row r="852" spans="7:23" x14ac:dyDescent="0.3">
      <c r="G852" s="26"/>
      <c r="H852" s="11">
        <v>17</v>
      </c>
      <c r="I852" s="11" t="s">
        <v>16</v>
      </c>
      <c r="J852" s="27">
        <v>493</v>
      </c>
      <c r="K852" s="28">
        <v>1</v>
      </c>
      <c r="L852" s="29">
        <v>6069520</v>
      </c>
      <c r="M852" s="29">
        <v>25478</v>
      </c>
      <c r="N852" s="30">
        <v>5991954</v>
      </c>
      <c r="O852" s="30">
        <f t="shared" si="163"/>
        <v>103044</v>
      </c>
      <c r="P852" s="31">
        <v>7.5799999999999999E-4</v>
      </c>
      <c r="Q852" s="32">
        <f t="shared" si="164"/>
        <v>78.107352000000006</v>
      </c>
      <c r="R852" s="29">
        <v>355742</v>
      </c>
      <c r="S852" s="30">
        <v>106079</v>
      </c>
      <c r="T852" s="30">
        <f t="shared" si="165"/>
        <v>249663</v>
      </c>
      <c r="U852" s="33">
        <v>8.0199999999999998E-4</v>
      </c>
      <c r="V852" s="34">
        <f t="shared" si="166"/>
        <v>200.229726</v>
      </c>
      <c r="W852" s="11"/>
    </row>
    <row r="853" spans="7:23" x14ac:dyDescent="0.3">
      <c r="G853" s="26"/>
      <c r="H853" s="11">
        <v>29</v>
      </c>
      <c r="I853" s="11" t="s">
        <v>24</v>
      </c>
      <c r="J853" s="27">
        <v>493</v>
      </c>
      <c r="K853" s="28">
        <v>1</v>
      </c>
      <c r="L853" s="29">
        <v>6069520</v>
      </c>
      <c r="M853" s="29">
        <v>25478</v>
      </c>
      <c r="N853" s="30">
        <v>5991954</v>
      </c>
      <c r="O853" s="30">
        <f t="shared" si="163"/>
        <v>103044</v>
      </c>
      <c r="P853" s="31">
        <v>3.1029999999999999E-3</v>
      </c>
      <c r="Q853" s="32">
        <f t="shared" si="164"/>
        <v>319.74553199999997</v>
      </c>
      <c r="R853" s="29">
        <v>355742</v>
      </c>
      <c r="S853" s="30">
        <v>106079</v>
      </c>
      <c r="T853" s="30">
        <f t="shared" si="165"/>
        <v>249663</v>
      </c>
      <c r="U853" s="33">
        <v>3.2200000000000002E-3</v>
      </c>
      <c r="V853" s="34">
        <f t="shared" si="166"/>
        <v>803.91486000000009</v>
      </c>
      <c r="W853" s="11"/>
    </row>
    <row r="854" spans="7:23" x14ac:dyDescent="0.3">
      <c r="G854" s="26"/>
      <c r="H854" s="11">
        <v>38</v>
      </c>
      <c r="I854" s="11" t="s">
        <v>12</v>
      </c>
      <c r="J854" s="27">
        <v>493</v>
      </c>
      <c r="K854" s="28">
        <v>1</v>
      </c>
      <c r="L854" s="29">
        <v>6069520</v>
      </c>
      <c r="M854" s="29">
        <v>25478</v>
      </c>
      <c r="N854" s="30">
        <v>5991954</v>
      </c>
      <c r="O854" s="30">
        <f t="shared" si="163"/>
        <v>103044</v>
      </c>
      <c r="P854" s="31">
        <v>7.8999999999999996E-5</v>
      </c>
      <c r="Q854" s="32">
        <f t="shared" si="164"/>
        <v>8.1404759999999996</v>
      </c>
      <c r="R854" s="29">
        <v>355742</v>
      </c>
      <c r="S854" s="30">
        <v>106079</v>
      </c>
      <c r="T854" s="30">
        <f t="shared" si="165"/>
        <v>249663</v>
      </c>
      <c r="U854" s="33">
        <v>8.2999999999999998E-5</v>
      </c>
      <c r="V854" s="34">
        <f t="shared" si="166"/>
        <v>20.722028999999999</v>
      </c>
      <c r="W854" s="11"/>
    </row>
    <row r="855" spans="7:23" x14ac:dyDescent="0.3">
      <c r="G855" s="26"/>
      <c r="H855" s="11">
        <v>53</v>
      </c>
      <c r="I855" s="11" t="s">
        <v>159</v>
      </c>
      <c r="J855" s="27">
        <v>493</v>
      </c>
      <c r="K855" s="28">
        <v>1</v>
      </c>
      <c r="L855" s="29">
        <v>6069520</v>
      </c>
      <c r="M855" s="29">
        <v>25478</v>
      </c>
      <c r="N855" s="30">
        <v>5991954</v>
      </c>
      <c r="O855" s="30">
        <f t="shared" si="163"/>
        <v>103044</v>
      </c>
      <c r="P855" s="31">
        <v>0</v>
      </c>
      <c r="Q855" s="32">
        <f t="shared" si="164"/>
        <v>0</v>
      </c>
      <c r="R855" s="29">
        <v>355742</v>
      </c>
      <c r="S855" s="30">
        <v>106079</v>
      </c>
      <c r="T855" s="30">
        <f t="shared" si="165"/>
        <v>249663</v>
      </c>
      <c r="U855" s="33">
        <v>0</v>
      </c>
      <c r="V855" s="34">
        <f t="shared" si="166"/>
        <v>0</v>
      </c>
      <c r="W855" s="11"/>
    </row>
    <row r="856" spans="7:23" x14ac:dyDescent="0.3">
      <c r="G856" s="26"/>
      <c r="H856" s="11">
        <v>55</v>
      </c>
      <c r="I856" s="11" t="s">
        <v>26</v>
      </c>
      <c r="J856" s="27">
        <v>493</v>
      </c>
      <c r="K856" s="28">
        <v>1</v>
      </c>
      <c r="L856" s="29">
        <v>6069520</v>
      </c>
      <c r="M856" s="29">
        <v>25478</v>
      </c>
      <c r="N856" s="30">
        <v>5991954</v>
      </c>
      <c r="O856" s="30">
        <f t="shared" si="163"/>
        <v>103044</v>
      </c>
      <c r="P856" s="31">
        <v>1.5699999999999999E-4</v>
      </c>
      <c r="Q856" s="32">
        <f t="shared" si="164"/>
        <v>16.177907999999999</v>
      </c>
      <c r="R856" s="29">
        <v>355742</v>
      </c>
      <c r="S856" s="30">
        <v>106079</v>
      </c>
      <c r="T856" s="30">
        <f t="shared" si="165"/>
        <v>249663</v>
      </c>
      <c r="U856" s="33">
        <v>2.1100000000000001E-4</v>
      </c>
      <c r="V856" s="34">
        <f t="shared" si="166"/>
        <v>52.678893000000002</v>
      </c>
      <c r="W856" s="11"/>
    </row>
    <row r="857" spans="7:23" x14ac:dyDescent="0.3">
      <c r="G857" s="26"/>
      <c r="H857" s="11">
        <v>71</v>
      </c>
      <c r="I857" s="11" t="s">
        <v>18</v>
      </c>
      <c r="J857" s="27">
        <v>493</v>
      </c>
      <c r="K857" s="28">
        <v>0</v>
      </c>
      <c r="L857" s="29">
        <v>6069520</v>
      </c>
      <c r="M857" s="29">
        <v>25478</v>
      </c>
      <c r="N857" s="30">
        <v>5991954</v>
      </c>
      <c r="O857" s="30">
        <f t="shared" si="163"/>
        <v>0</v>
      </c>
      <c r="P857" s="31">
        <v>1.1E-5</v>
      </c>
      <c r="Q857" s="32">
        <f t="shared" si="164"/>
        <v>0</v>
      </c>
      <c r="R857" s="29">
        <v>355742</v>
      </c>
      <c r="S857" s="30">
        <v>106079</v>
      </c>
      <c r="T857" s="30">
        <f t="shared" si="165"/>
        <v>0</v>
      </c>
      <c r="U857" s="33">
        <v>1.2E-5</v>
      </c>
      <c r="V857" s="34">
        <f t="shared" si="166"/>
        <v>0</v>
      </c>
      <c r="W857" s="11"/>
    </row>
    <row r="858" spans="7:23" x14ac:dyDescent="0.3">
      <c r="G858" s="26"/>
      <c r="H858" s="11">
        <v>72</v>
      </c>
      <c r="I858" s="11" t="s">
        <v>28</v>
      </c>
      <c r="J858" s="27">
        <v>493</v>
      </c>
      <c r="K858" s="28">
        <v>0</v>
      </c>
      <c r="L858" s="29">
        <v>6069520</v>
      </c>
      <c r="M858" s="29">
        <v>25478</v>
      </c>
      <c r="N858" s="30">
        <v>5991954</v>
      </c>
      <c r="O858" s="30">
        <f t="shared" si="163"/>
        <v>0</v>
      </c>
      <c r="P858" s="31">
        <v>3.1799999999999998E-4</v>
      </c>
      <c r="Q858" s="32">
        <f t="shared" si="164"/>
        <v>0</v>
      </c>
      <c r="R858" s="29">
        <v>355742</v>
      </c>
      <c r="S858" s="30">
        <v>106079</v>
      </c>
      <c r="T858" s="30">
        <f t="shared" si="165"/>
        <v>0</v>
      </c>
      <c r="U858" s="33">
        <v>3.3700000000000001E-4</v>
      </c>
      <c r="V858" s="34">
        <f t="shared" si="166"/>
        <v>0</v>
      </c>
      <c r="W858" s="11"/>
    </row>
    <row r="859" spans="7:23" x14ac:dyDescent="0.3">
      <c r="G859" s="26"/>
      <c r="H859" s="11">
        <v>117</v>
      </c>
      <c r="I859" s="11" t="s">
        <v>21</v>
      </c>
      <c r="J859" s="27">
        <v>493</v>
      </c>
      <c r="K859" s="28">
        <v>1</v>
      </c>
      <c r="L859" s="29">
        <v>6069520</v>
      </c>
      <c r="M859" s="29">
        <v>25478</v>
      </c>
      <c r="N859" s="30">
        <v>5991954</v>
      </c>
      <c r="O859" s="30">
        <f t="shared" si="163"/>
        <v>103044</v>
      </c>
      <c r="P859" s="31">
        <v>2.7300000000000002E-4</v>
      </c>
      <c r="Q859" s="32">
        <f t="shared" si="164"/>
        <v>28.131012000000002</v>
      </c>
      <c r="R859" s="29">
        <v>355742</v>
      </c>
      <c r="S859" s="30">
        <v>106079</v>
      </c>
      <c r="T859" s="30">
        <f t="shared" si="165"/>
        <v>249663</v>
      </c>
      <c r="U859" s="33">
        <v>2.8800000000000001E-4</v>
      </c>
      <c r="V859" s="34">
        <f t="shared" si="166"/>
        <v>71.902944000000005</v>
      </c>
      <c r="W859" s="11"/>
    </row>
    <row r="860" spans="7:23" x14ac:dyDescent="0.3">
      <c r="G860" s="26"/>
      <c r="H860" s="11">
        <v>122</v>
      </c>
      <c r="I860" s="11" t="s">
        <v>138</v>
      </c>
      <c r="J860" s="27">
        <v>493</v>
      </c>
      <c r="K860" s="28">
        <v>1</v>
      </c>
      <c r="L860" s="29">
        <v>6069520</v>
      </c>
      <c r="M860" s="29">
        <v>25478</v>
      </c>
      <c r="N860" s="30">
        <v>5991954</v>
      </c>
      <c r="O860" s="30">
        <f t="shared" si="163"/>
        <v>103044</v>
      </c>
      <c r="P860" s="31">
        <v>0</v>
      </c>
      <c r="Q860" s="32">
        <f t="shared" si="164"/>
        <v>0</v>
      </c>
      <c r="R860" s="29">
        <v>355742</v>
      </c>
      <c r="S860" s="30">
        <v>106079</v>
      </c>
      <c r="T860" s="30">
        <f t="shared" si="165"/>
        <v>249663</v>
      </c>
      <c r="U860" s="33">
        <v>0</v>
      </c>
      <c r="V860" s="34">
        <f t="shared" si="166"/>
        <v>0</v>
      </c>
      <c r="W860" s="11"/>
    </row>
    <row r="861" spans="7:23" x14ac:dyDescent="0.3">
      <c r="G861" s="26"/>
      <c r="H861" s="11">
        <v>128</v>
      </c>
      <c r="I861" s="11" t="s">
        <v>158</v>
      </c>
      <c r="J861" s="27">
        <v>493</v>
      </c>
      <c r="K861" s="28">
        <v>1</v>
      </c>
      <c r="L861" s="29">
        <v>6069520</v>
      </c>
      <c r="M861" s="29">
        <v>25478</v>
      </c>
      <c r="N861" s="30">
        <v>5991954</v>
      </c>
      <c r="O861" s="30">
        <f t="shared" si="163"/>
        <v>103044</v>
      </c>
      <c r="P861" s="31">
        <v>0</v>
      </c>
      <c r="Q861" s="32">
        <f t="shared" si="164"/>
        <v>0</v>
      </c>
      <c r="R861" s="29">
        <v>355742</v>
      </c>
      <c r="S861" s="30">
        <v>106079</v>
      </c>
      <c r="T861" s="30">
        <f t="shared" si="165"/>
        <v>249663</v>
      </c>
      <c r="U861" s="33">
        <v>0</v>
      </c>
      <c r="V861" s="34">
        <f t="shared" si="166"/>
        <v>0</v>
      </c>
      <c r="W861" s="11"/>
    </row>
    <row r="862" spans="7:23" ht="15" thickBot="1" x14ac:dyDescent="0.35">
      <c r="G862" s="35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7"/>
    </row>
    <row r="863" spans="7:23" x14ac:dyDescent="0.3">
      <c r="G863" s="11">
        <v>128</v>
      </c>
      <c r="H863" s="11" t="s">
        <v>158</v>
      </c>
      <c r="I863" s="11"/>
      <c r="J863" s="27"/>
      <c r="K863" s="28"/>
      <c r="L863" s="30"/>
      <c r="M863" s="30"/>
      <c r="N863" s="30"/>
      <c r="O863" s="30"/>
      <c r="P863" s="33"/>
      <c r="Q863" s="32">
        <f>SUM(Q825:Q862)</f>
        <v>72638.863623000012</v>
      </c>
      <c r="R863" s="30"/>
      <c r="S863" s="30"/>
      <c r="T863" s="30"/>
      <c r="U863" s="33"/>
      <c r="V863" s="32">
        <f>SUM(V825:V862)</f>
        <v>8025.9743399999988</v>
      </c>
      <c r="W863" s="38">
        <f>Q863+V863</f>
        <v>80664.837963000013</v>
      </c>
    </row>
    <row r="864" spans="7:23" x14ac:dyDescent="0.3"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</row>
    <row r="865" spans="7:23" x14ac:dyDescent="0.3"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</row>
    <row r="866" spans="7:23" x14ac:dyDescent="0.3">
      <c r="G866" s="11"/>
      <c r="H866" s="11"/>
      <c r="I866" s="11"/>
      <c r="J866" s="27"/>
      <c r="K866" s="28"/>
      <c r="L866" s="30"/>
      <c r="M866" s="30"/>
      <c r="N866" s="30"/>
      <c r="O866" s="30"/>
      <c r="P866" s="33"/>
      <c r="Q866" s="32"/>
      <c r="R866" s="30"/>
      <c r="S866" s="30"/>
      <c r="T866" s="30"/>
      <c r="U866" s="33"/>
      <c r="V866" s="32"/>
      <c r="W866" s="11"/>
    </row>
    <row r="867" spans="7:23" ht="15" thickBot="1" x14ac:dyDescent="0.35">
      <c r="G867" s="11"/>
      <c r="H867" s="11"/>
      <c r="I867" s="11"/>
      <c r="J867" s="12" t="s">
        <v>100</v>
      </c>
      <c r="K867" s="13" t="s">
        <v>101</v>
      </c>
      <c r="L867" s="14" t="s">
        <v>102</v>
      </c>
      <c r="M867" s="14" t="s">
        <v>103</v>
      </c>
      <c r="N867" s="14" t="s">
        <v>104</v>
      </c>
      <c r="O867" s="14" t="s">
        <v>105</v>
      </c>
      <c r="P867" s="15" t="s">
        <v>106</v>
      </c>
      <c r="Q867" s="16" t="s">
        <v>107</v>
      </c>
      <c r="R867" s="14" t="s">
        <v>108</v>
      </c>
      <c r="S867" s="14" t="s">
        <v>109</v>
      </c>
      <c r="T867" s="14" t="s">
        <v>110</v>
      </c>
      <c r="U867" s="15" t="s">
        <v>111</v>
      </c>
      <c r="V867" s="16" t="s">
        <v>112</v>
      </c>
      <c r="W867" s="11"/>
    </row>
    <row r="868" spans="7:23" ht="15.6" x14ac:dyDescent="0.3">
      <c r="G868" s="17">
        <v>115</v>
      </c>
      <c r="H868" s="18" t="s">
        <v>160</v>
      </c>
      <c r="I868" s="19"/>
      <c r="J868" s="20"/>
      <c r="K868" s="21"/>
      <c r="L868" s="22"/>
      <c r="M868" s="22"/>
      <c r="N868" s="22"/>
      <c r="O868" s="22"/>
      <c r="P868" s="23"/>
      <c r="Q868" s="24"/>
      <c r="R868" s="22"/>
      <c r="S868" s="22"/>
      <c r="T868" s="22"/>
      <c r="U868" s="23"/>
      <c r="V868" s="25"/>
      <c r="W868" s="11"/>
    </row>
    <row r="869" spans="7:23" x14ac:dyDescent="0.3">
      <c r="G869" s="26"/>
      <c r="H869" s="11">
        <v>1</v>
      </c>
      <c r="I869" s="11" t="s">
        <v>11</v>
      </c>
      <c r="J869" s="27">
        <v>427</v>
      </c>
      <c r="K869" s="28">
        <v>0.9</v>
      </c>
      <c r="L869" s="29">
        <v>0</v>
      </c>
      <c r="M869" s="29">
        <v>0</v>
      </c>
      <c r="N869" s="30">
        <v>83843</v>
      </c>
      <c r="O869" s="30">
        <f t="shared" ref="O869:O885" si="167">(L869+M869-N869)*K869</f>
        <v>-75458.7</v>
      </c>
      <c r="P869" s="31">
        <v>1.91E-3</v>
      </c>
      <c r="Q869" s="32">
        <f t="shared" ref="Q869:Q885" si="168">O869*P869</f>
        <v>-144.12611699999999</v>
      </c>
      <c r="R869" s="29">
        <v>0</v>
      </c>
      <c r="S869" s="30">
        <v>0</v>
      </c>
      <c r="T869" s="30">
        <f t="shared" ref="T869:T885" si="169">(R869-S869)*K869</f>
        <v>0</v>
      </c>
      <c r="U869" s="33">
        <v>1.9740000000000001E-3</v>
      </c>
      <c r="V869" s="34">
        <f t="shared" ref="V869:V885" si="170">T869*U869</f>
        <v>0</v>
      </c>
      <c r="W869" s="11"/>
    </row>
    <row r="870" spans="7:23" x14ac:dyDescent="0.3">
      <c r="G870" s="26"/>
      <c r="H870" s="11">
        <v>2</v>
      </c>
      <c r="I870" s="11" t="s">
        <v>27</v>
      </c>
      <c r="J870" s="27">
        <v>427</v>
      </c>
      <c r="K870" s="28">
        <v>0.9</v>
      </c>
      <c r="L870" s="29">
        <v>0</v>
      </c>
      <c r="M870" s="29">
        <v>0</v>
      </c>
      <c r="N870" s="30">
        <v>83843</v>
      </c>
      <c r="O870" s="30">
        <f t="shared" si="167"/>
        <v>-75458.7</v>
      </c>
      <c r="P870" s="31">
        <v>2.6899999999999998E-4</v>
      </c>
      <c r="Q870" s="32">
        <f t="shared" si="168"/>
        <v>-20.298390299999998</v>
      </c>
      <c r="R870" s="29">
        <v>0</v>
      </c>
      <c r="S870" s="30">
        <v>0</v>
      </c>
      <c r="T870" s="30">
        <f t="shared" si="169"/>
        <v>0</v>
      </c>
      <c r="U870" s="33">
        <v>2.9500000000000001E-4</v>
      </c>
      <c r="V870" s="34">
        <f t="shared" si="170"/>
        <v>0</v>
      </c>
      <c r="W870" s="11"/>
    </row>
    <row r="871" spans="7:23" x14ac:dyDescent="0.3">
      <c r="G871" s="26"/>
      <c r="H871" s="11">
        <v>3</v>
      </c>
      <c r="I871" s="11" t="s">
        <v>20</v>
      </c>
      <c r="J871" s="27">
        <v>427</v>
      </c>
      <c r="K871" s="28">
        <v>0.9</v>
      </c>
      <c r="L871" s="29">
        <v>0</v>
      </c>
      <c r="M871" s="29">
        <v>0</v>
      </c>
      <c r="N871" s="30">
        <v>83843</v>
      </c>
      <c r="O871" s="30">
        <f t="shared" si="167"/>
        <v>-75458.7</v>
      </c>
      <c r="P871" s="31">
        <v>5.9699999999999998E-4</v>
      </c>
      <c r="Q871" s="32">
        <f t="shared" si="168"/>
        <v>-45.048843899999994</v>
      </c>
      <c r="R871" s="29">
        <v>0</v>
      </c>
      <c r="S871" s="30">
        <v>0</v>
      </c>
      <c r="T871" s="30">
        <f t="shared" si="169"/>
        <v>0</v>
      </c>
      <c r="U871" s="33">
        <v>6.3100000000000005E-4</v>
      </c>
      <c r="V871" s="34">
        <f t="shared" si="170"/>
        <v>0</v>
      </c>
      <c r="W871" s="11"/>
    </row>
    <row r="872" spans="7:23" x14ac:dyDescent="0.3">
      <c r="G872" s="26"/>
      <c r="H872" s="11">
        <v>5</v>
      </c>
      <c r="I872" s="11" t="s">
        <v>17</v>
      </c>
      <c r="J872" s="27">
        <v>427</v>
      </c>
      <c r="K872" s="28">
        <v>0.9</v>
      </c>
      <c r="L872" s="29">
        <v>0</v>
      </c>
      <c r="M872" s="29">
        <v>0</v>
      </c>
      <c r="N872" s="30">
        <v>83843</v>
      </c>
      <c r="O872" s="30">
        <f t="shared" si="167"/>
        <v>-75458.7</v>
      </c>
      <c r="P872" s="31">
        <v>6.6930000000000002E-3</v>
      </c>
      <c r="Q872" s="32">
        <f t="shared" si="168"/>
        <v>-505.04507910000001</v>
      </c>
      <c r="R872" s="29">
        <v>0</v>
      </c>
      <c r="S872" s="30">
        <v>0</v>
      </c>
      <c r="T872" s="30">
        <f t="shared" si="169"/>
        <v>0</v>
      </c>
      <c r="U872" s="33">
        <v>6.6429999999999996E-3</v>
      </c>
      <c r="V872" s="34">
        <f t="shared" si="170"/>
        <v>0</v>
      </c>
      <c r="W872" s="11"/>
    </row>
    <row r="873" spans="7:23" x14ac:dyDescent="0.3">
      <c r="G873" s="26"/>
      <c r="H873" s="11">
        <v>6</v>
      </c>
      <c r="I873" s="11" t="s">
        <v>118</v>
      </c>
      <c r="J873" s="27">
        <v>427</v>
      </c>
      <c r="K873" s="28">
        <v>0.9</v>
      </c>
      <c r="L873" s="29">
        <v>0</v>
      </c>
      <c r="M873" s="29">
        <v>0</v>
      </c>
      <c r="N873" s="30">
        <v>83843</v>
      </c>
      <c r="O873" s="30">
        <f t="shared" si="167"/>
        <v>-75458.7</v>
      </c>
      <c r="P873" s="31">
        <v>0</v>
      </c>
      <c r="Q873" s="32">
        <f t="shared" si="168"/>
        <v>0</v>
      </c>
      <c r="R873" s="29">
        <v>0</v>
      </c>
      <c r="S873" s="30">
        <v>0</v>
      </c>
      <c r="T873" s="30">
        <f t="shared" si="169"/>
        <v>0</v>
      </c>
      <c r="U873" s="33">
        <v>0</v>
      </c>
      <c r="V873" s="34">
        <f t="shared" si="170"/>
        <v>0</v>
      </c>
      <c r="W873" s="11"/>
    </row>
    <row r="874" spans="7:23" x14ac:dyDescent="0.3">
      <c r="G874" s="26"/>
      <c r="H874" s="11">
        <v>7</v>
      </c>
      <c r="I874" s="11" t="s">
        <v>9</v>
      </c>
      <c r="J874" s="27">
        <v>427</v>
      </c>
      <c r="K874" s="28">
        <v>0.9</v>
      </c>
      <c r="L874" s="29">
        <v>0</v>
      </c>
      <c r="M874" s="29">
        <v>0</v>
      </c>
      <c r="N874" s="30">
        <v>83843</v>
      </c>
      <c r="O874" s="30">
        <f t="shared" si="167"/>
        <v>-75458.7</v>
      </c>
      <c r="P874" s="31">
        <v>1.27E-4</v>
      </c>
      <c r="Q874" s="32">
        <f t="shared" si="168"/>
        <v>-9.5832549</v>
      </c>
      <c r="R874" s="29">
        <v>0</v>
      </c>
      <c r="S874" s="30">
        <v>0</v>
      </c>
      <c r="T874" s="30">
        <f t="shared" si="169"/>
        <v>0</v>
      </c>
      <c r="U874" s="33">
        <v>1.34E-4</v>
      </c>
      <c r="V874" s="34">
        <f t="shared" si="170"/>
        <v>0</v>
      </c>
      <c r="W874" s="11"/>
    </row>
    <row r="875" spans="7:23" x14ac:dyDescent="0.3">
      <c r="G875" s="26"/>
      <c r="H875" s="11">
        <v>8</v>
      </c>
      <c r="I875" s="11" t="s">
        <v>23</v>
      </c>
      <c r="J875" s="27">
        <v>427</v>
      </c>
      <c r="K875" s="28">
        <v>0.9</v>
      </c>
      <c r="L875" s="29">
        <v>0</v>
      </c>
      <c r="M875" s="29">
        <v>0</v>
      </c>
      <c r="N875" s="30">
        <v>83843</v>
      </c>
      <c r="O875" s="30">
        <f t="shared" si="167"/>
        <v>-75458.7</v>
      </c>
      <c r="P875" s="31">
        <v>1.8699999999999999E-4</v>
      </c>
      <c r="Q875" s="32">
        <f t="shared" si="168"/>
        <v>-14.110776899999999</v>
      </c>
      <c r="R875" s="29">
        <v>0</v>
      </c>
      <c r="S875" s="30">
        <v>0</v>
      </c>
      <c r="T875" s="30">
        <f t="shared" si="169"/>
        <v>0</v>
      </c>
      <c r="U875" s="33">
        <v>1.9599999999999999E-4</v>
      </c>
      <c r="V875" s="34">
        <f t="shared" si="170"/>
        <v>0</v>
      </c>
      <c r="W875" s="11"/>
    </row>
    <row r="876" spans="7:23" x14ac:dyDescent="0.3">
      <c r="G876" s="26"/>
      <c r="H876" s="11">
        <v>19</v>
      </c>
      <c r="I876" s="11" t="s">
        <v>15</v>
      </c>
      <c r="J876" s="27">
        <v>427</v>
      </c>
      <c r="K876" s="28">
        <v>0.9</v>
      </c>
      <c r="L876" s="29">
        <v>0</v>
      </c>
      <c r="M876" s="29">
        <v>0</v>
      </c>
      <c r="N876" s="30">
        <v>83843</v>
      </c>
      <c r="O876" s="30">
        <f t="shared" si="167"/>
        <v>-75458.7</v>
      </c>
      <c r="P876" s="31">
        <v>7.3999999999999996E-5</v>
      </c>
      <c r="Q876" s="32">
        <f t="shared" si="168"/>
        <v>-5.5839437999999992</v>
      </c>
      <c r="R876" s="29">
        <v>0</v>
      </c>
      <c r="S876" s="30">
        <v>0</v>
      </c>
      <c r="T876" s="30">
        <f t="shared" si="169"/>
        <v>0</v>
      </c>
      <c r="U876" s="33">
        <v>7.8999999999999996E-5</v>
      </c>
      <c r="V876" s="34">
        <f t="shared" si="170"/>
        <v>0</v>
      </c>
      <c r="W876" s="11"/>
    </row>
    <row r="877" spans="7:23" x14ac:dyDescent="0.3">
      <c r="G877" s="26"/>
      <c r="H877" s="11">
        <v>31</v>
      </c>
      <c r="I877" s="11" t="s">
        <v>1</v>
      </c>
      <c r="J877" s="27">
        <v>427</v>
      </c>
      <c r="K877" s="28">
        <v>0.9</v>
      </c>
      <c r="L877" s="29">
        <v>0</v>
      </c>
      <c r="M877" s="29">
        <v>0</v>
      </c>
      <c r="N877" s="30">
        <v>83843</v>
      </c>
      <c r="O877" s="30">
        <f t="shared" si="167"/>
        <v>-75458.7</v>
      </c>
      <c r="P877" s="31">
        <v>1.188E-3</v>
      </c>
      <c r="Q877" s="32">
        <f t="shared" si="168"/>
        <v>-89.644935599999997</v>
      </c>
      <c r="R877" s="29">
        <v>0</v>
      </c>
      <c r="S877" s="30">
        <v>0</v>
      </c>
      <c r="T877" s="30">
        <f t="shared" si="169"/>
        <v>0</v>
      </c>
      <c r="U877" s="33">
        <v>1.2470000000000001E-3</v>
      </c>
      <c r="V877" s="34">
        <f t="shared" si="170"/>
        <v>0</v>
      </c>
      <c r="W877" s="11"/>
    </row>
    <row r="878" spans="7:23" x14ac:dyDescent="0.3">
      <c r="G878" s="26"/>
      <c r="H878" s="11">
        <v>38</v>
      </c>
      <c r="I878" s="11" t="s">
        <v>12</v>
      </c>
      <c r="J878" s="27">
        <v>427</v>
      </c>
      <c r="K878" s="28">
        <v>0.9</v>
      </c>
      <c r="L878" s="29">
        <v>0</v>
      </c>
      <c r="M878" s="29">
        <v>0</v>
      </c>
      <c r="N878" s="30">
        <v>83843</v>
      </c>
      <c r="O878" s="30">
        <f t="shared" si="167"/>
        <v>-75458.7</v>
      </c>
      <c r="P878" s="31">
        <v>7.8999999999999996E-5</v>
      </c>
      <c r="Q878" s="32">
        <f t="shared" si="168"/>
        <v>-5.9612372999999996</v>
      </c>
      <c r="R878" s="29">
        <v>0</v>
      </c>
      <c r="S878" s="30">
        <v>0</v>
      </c>
      <c r="T878" s="30">
        <f t="shared" si="169"/>
        <v>0</v>
      </c>
      <c r="U878" s="33">
        <v>8.2999999999999998E-5</v>
      </c>
      <c r="V878" s="34">
        <f t="shared" si="170"/>
        <v>0</v>
      </c>
      <c r="W878" s="11"/>
    </row>
    <row r="879" spans="7:23" x14ac:dyDescent="0.3">
      <c r="G879" s="26"/>
      <c r="H879" s="11">
        <v>55</v>
      </c>
      <c r="I879" s="11" t="s">
        <v>26</v>
      </c>
      <c r="J879" s="27">
        <v>427</v>
      </c>
      <c r="K879" s="28">
        <v>0.9</v>
      </c>
      <c r="L879" s="29">
        <v>0</v>
      </c>
      <c r="M879" s="29">
        <v>0</v>
      </c>
      <c r="N879" s="30">
        <v>83843</v>
      </c>
      <c r="O879" s="30">
        <f t="shared" si="167"/>
        <v>-75458.7</v>
      </c>
      <c r="P879" s="31">
        <v>1.5699999999999999E-4</v>
      </c>
      <c r="Q879" s="32">
        <f t="shared" si="168"/>
        <v>-11.847015899999999</v>
      </c>
      <c r="R879" s="29">
        <v>0</v>
      </c>
      <c r="S879" s="30">
        <v>0</v>
      </c>
      <c r="T879" s="30">
        <f t="shared" si="169"/>
        <v>0</v>
      </c>
      <c r="U879" s="33">
        <v>2.1100000000000001E-4</v>
      </c>
      <c r="V879" s="34">
        <f t="shared" si="170"/>
        <v>0</v>
      </c>
      <c r="W879" s="11"/>
    </row>
    <row r="880" spans="7:23" x14ac:dyDescent="0.3">
      <c r="G880" s="26"/>
      <c r="H880" s="11">
        <v>71</v>
      </c>
      <c r="I880" s="11" t="s">
        <v>18</v>
      </c>
      <c r="J880" s="27">
        <v>427</v>
      </c>
      <c r="K880" s="28">
        <v>0</v>
      </c>
      <c r="L880" s="29">
        <v>0</v>
      </c>
      <c r="M880" s="29">
        <v>0</v>
      </c>
      <c r="N880" s="30">
        <v>83843</v>
      </c>
      <c r="O880" s="30">
        <f t="shared" si="167"/>
        <v>0</v>
      </c>
      <c r="P880" s="31">
        <v>1.1E-5</v>
      </c>
      <c r="Q880" s="32">
        <f t="shared" si="168"/>
        <v>0</v>
      </c>
      <c r="R880" s="29">
        <v>0</v>
      </c>
      <c r="S880" s="30">
        <v>0</v>
      </c>
      <c r="T880" s="30">
        <f t="shared" si="169"/>
        <v>0</v>
      </c>
      <c r="U880" s="33">
        <v>1.2E-5</v>
      </c>
      <c r="V880" s="34">
        <f t="shared" si="170"/>
        <v>0</v>
      </c>
      <c r="W880" s="11"/>
    </row>
    <row r="881" spans="7:23" x14ac:dyDescent="0.3">
      <c r="G881" s="26"/>
      <c r="H881" s="11">
        <v>72</v>
      </c>
      <c r="I881" s="11" t="s">
        <v>28</v>
      </c>
      <c r="J881" s="27">
        <v>427</v>
      </c>
      <c r="K881" s="28">
        <v>0</v>
      </c>
      <c r="L881" s="29">
        <v>0</v>
      </c>
      <c r="M881" s="29">
        <v>0</v>
      </c>
      <c r="N881" s="30">
        <v>83843</v>
      </c>
      <c r="O881" s="30">
        <f t="shared" si="167"/>
        <v>0</v>
      </c>
      <c r="P881" s="31">
        <v>3.1799999999999998E-4</v>
      </c>
      <c r="Q881" s="32">
        <f t="shared" si="168"/>
        <v>0</v>
      </c>
      <c r="R881" s="29">
        <v>0</v>
      </c>
      <c r="S881" s="30">
        <v>0</v>
      </c>
      <c r="T881" s="30">
        <f t="shared" si="169"/>
        <v>0</v>
      </c>
      <c r="U881" s="33">
        <v>3.3700000000000001E-4</v>
      </c>
      <c r="V881" s="34">
        <f t="shared" si="170"/>
        <v>0</v>
      </c>
      <c r="W881" s="11"/>
    </row>
    <row r="882" spans="7:23" x14ac:dyDescent="0.3">
      <c r="G882" s="26"/>
      <c r="H882" s="11">
        <v>104</v>
      </c>
      <c r="I882" s="11" t="s">
        <v>130</v>
      </c>
      <c r="J882" s="27">
        <v>427</v>
      </c>
      <c r="K882" s="28">
        <v>0.9</v>
      </c>
      <c r="L882" s="29">
        <v>0</v>
      </c>
      <c r="M882" s="29">
        <v>0</v>
      </c>
      <c r="N882" s="30">
        <v>83843</v>
      </c>
      <c r="O882" s="30">
        <f t="shared" si="167"/>
        <v>-75458.7</v>
      </c>
      <c r="P882" s="31">
        <v>0</v>
      </c>
      <c r="Q882" s="32">
        <f t="shared" si="168"/>
        <v>0</v>
      </c>
      <c r="R882" s="29">
        <v>0</v>
      </c>
      <c r="S882" s="30">
        <v>0</v>
      </c>
      <c r="T882" s="30">
        <f t="shared" si="169"/>
        <v>0</v>
      </c>
      <c r="U882" s="33">
        <v>0</v>
      </c>
      <c r="V882" s="34">
        <f t="shared" si="170"/>
        <v>0</v>
      </c>
      <c r="W882" s="11"/>
    </row>
    <row r="883" spans="7:23" x14ac:dyDescent="0.3">
      <c r="G883" s="26"/>
      <c r="H883" s="11">
        <v>115</v>
      </c>
      <c r="I883" s="11" t="s">
        <v>160</v>
      </c>
      <c r="J883" s="27">
        <v>427</v>
      </c>
      <c r="K883" s="28">
        <v>0.9</v>
      </c>
      <c r="L883" s="29">
        <v>0</v>
      </c>
      <c r="M883" s="29">
        <v>0</v>
      </c>
      <c r="N883" s="30">
        <v>83843</v>
      </c>
      <c r="O883" s="30">
        <f t="shared" si="167"/>
        <v>-75458.7</v>
      </c>
      <c r="P883" s="31">
        <v>0</v>
      </c>
      <c r="Q883" s="32">
        <f t="shared" si="168"/>
        <v>0</v>
      </c>
      <c r="R883" s="29">
        <v>0</v>
      </c>
      <c r="S883" s="30">
        <v>0</v>
      </c>
      <c r="T883" s="30">
        <f t="shared" si="169"/>
        <v>0</v>
      </c>
      <c r="U883" s="33">
        <v>0</v>
      </c>
      <c r="V883" s="34">
        <f t="shared" si="170"/>
        <v>0</v>
      </c>
      <c r="W883" s="11"/>
    </row>
    <row r="884" spans="7:23" x14ac:dyDescent="0.3">
      <c r="G884" s="26"/>
      <c r="H884" s="11">
        <v>117</v>
      </c>
      <c r="I884" s="11" t="s">
        <v>21</v>
      </c>
      <c r="J884" s="27">
        <v>427</v>
      </c>
      <c r="K884" s="28">
        <v>0.9</v>
      </c>
      <c r="L884" s="29">
        <v>0</v>
      </c>
      <c r="M884" s="29">
        <v>0</v>
      </c>
      <c r="N884" s="30">
        <v>83843</v>
      </c>
      <c r="O884" s="30">
        <f t="shared" si="167"/>
        <v>-75458.7</v>
      </c>
      <c r="P884" s="31">
        <v>2.7300000000000002E-4</v>
      </c>
      <c r="Q884" s="32">
        <f t="shared" si="168"/>
        <v>-20.600225099999999</v>
      </c>
      <c r="R884" s="29">
        <v>0</v>
      </c>
      <c r="S884" s="30">
        <v>0</v>
      </c>
      <c r="T884" s="30">
        <f t="shared" si="169"/>
        <v>0</v>
      </c>
      <c r="U884" s="33">
        <v>2.8800000000000001E-4</v>
      </c>
      <c r="V884" s="34">
        <f t="shared" si="170"/>
        <v>0</v>
      </c>
      <c r="W884" s="11"/>
    </row>
    <row r="885" spans="7:23" x14ac:dyDescent="0.3">
      <c r="G885" s="26"/>
      <c r="H885" s="11">
        <v>123</v>
      </c>
      <c r="I885" s="11" t="s">
        <v>29</v>
      </c>
      <c r="J885" s="27">
        <v>427</v>
      </c>
      <c r="K885" s="28">
        <v>0.9</v>
      </c>
      <c r="L885" s="29">
        <v>0</v>
      </c>
      <c r="M885" s="29">
        <v>0</v>
      </c>
      <c r="N885" s="30">
        <v>83843</v>
      </c>
      <c r="O885" s="30">
        <f t="shared" si="167"/>
        <v>-75458.7</v>
      </c>
      <c r="P885" s="31">
        <v>1.232E-3</v>
      </c>
      <c r="Q885" s="32">
        <f t="shared" si="168"/>
        <v>-92.965118399999994</v>
      </c>
      <c r="R885" s="29">
        <v>0</v>
      </c>
      <c r="S885" s="30">
        <v>0</v>
      </c>
      <c r="T885" s="30">
        <f t="shared" si="169"/>
        <v>0</v>
      </c>
      <c r="U885" s="33">
        <v>1.0330000000000001E-3</v>
      </c>
      <c r="V885" s="34">
        <f t="shared" si="170"/>
        <v>0</v>
      </c>
      <c r="W885" s="11"/>
    </row>
    <row r="886" spans="7:23" x14ac:dyDescent="0.3">
      <c r="G886" s="26"/>
      <c r="H886" s="11"/>
      <c r="I886" s="11"/>
      <c r="J886" s="27"/>
      <c r="K886" s="28"/>
      <c r="L886" s="30"/>
      <c r="M886" s="30"/>
      <c r="N886" s="30"/>
      <c r="O886" s="30"/>
      <c r="P886" s="33"/>
      <c r="Q886" s="32"/>
      <c r="R886" s="30"/>
      <c r="S886" s="30"/>
      <c r="T886" s="30"/>
      <c r="U886" s="33"/>
      <c r="V886" s="34"/>
      <c r="W886" s="11"/>
    </row>
    <row r="887" spans="7:23" ht="15.6" x14ac:dyDescent="0.3">
      <c r="G887" s="39">
        <v>115</v>
      </c>
      <c r="H887" s="40" t="s">
        <v>160</v>
      </c>
      <c r="I887" s="11"/>
      <c r="J887" s="27"/>
      <c r="K887" s="28"/>
      <c r="L887" s="30"/>
      <c r="M887" s="30"/>
      <c r="N887" s="30"/>
      <c r="O887" s="30"/>
      <c r="P887" s="33"/>
      <c r="Q887" s="32"/>
      <c r="R887" s="30"/>
      <c r="S887" s="30"/>
      <c r="T887" s="30"/>
      <c r="U887" s="33"/>
      <c r="V887" s="34"/>
      <c r="W887" s="11"/>
    </row>
    <row r="888" spans="7:23" x14ac:dyDescent="0.3">
      <c r="G888" s="26"/>
      <c r="H888" s="11">
        <v>1</v>
      </c>
      <c r="I888" s="11" t="s">
        <v>11</v>
      </c>
      <c r="J888" s="27">
        <v>428</v>
      </c>
      <c r="K888" s="28">
        <v>0.9</v>
      </c>
      <c r="L888" s="29">
        <v>2003270</v>
      </c>
      <c r="M888" s="29">
        <v>0</v>
      </c>
      <c r="N888" s="30">
        <v>2940197</v>
      </c>
      <c r="O888" s="30">
        <f t="shared" ref="O888:O905" si="171">(L888+M888-N888)*K888</f>
        <v>-843234.3</v>
      </c>
      <c r="P888" s="31">
        <v>1.91E-3</v>
      </c>
      <c r="Q888" s="32">
        <f t="shared" ref="Q888:Q905" si="172">O888*P888</f>
        <v>-1610.5775130000002</v>
      </c>
      <c r="R888" s="29">
        <v>192</v>
      </c>
      <c r="S888" s="30">
        <v>73915</v>
      </c>
      <c r="T888" s="30">
        <f t="shared" ref="T888:T905" si="173">(R888-S888)*K888</f>
        <v>-66350.7</v>
      </c>
      <c r="U888" s="33">
        <v>1.9740000000000001E-3</v>
      </c>
      <c r="V888" s="34">
        <f t="shared" ref="V888:V905" si="174">T888*U888</f>
        <v>-130.97628180000001</v>
      </c>
      <c r="W888" s="11"/>
    </row>
    <row r="889" spans="7:23" x14ac:dyDescent="0.3">
      <c r="G889" s="26"/>
      <c r="H889" s="11">
        <v>2</v>
      </c>
      <c r="I889" s="11" t="s">
        <v>27</v>
      </c>
      <c r="J889" s="27">
        <v>428</v>
      </c>
      <c r="K889" s="28">
        <v>0.9</v>
      </c>
      <c r="L889" s="29">
        <v>2003270</v>
      </c>
      <c r="M889" s="29">
        <v>0</v>
      </c>
      <c r="N889" s="30">
        <v>2940197</v>
      </c>
      <c r="O889" s="30">
        <f t="shared" si="171"/>
        <v>-843234.3</v>
      </c>
      <c r="P889" s="31">
        <v>2.6899999999999998E-4</v>
      </c>
      <c r="Q889" s="32">
        <f t="shared" si="172"/>
        <v>-226.83002669999999</v>
      </c>
      <c r="R889" s="29">
        <v>192</v>
      </c>
      <c r="S889" s="30">
        <v>73915</v>
      </c>
      <c r="T889" s="30">
        <f t="shared" si="173"/>
        <v>-66350.7</v>
      </c>
      <c r="U889" s="33">
        <v>2.9500000000000001E-4</v>
      </c>
      <c r="V889" s="34">
        <f t="shared" si="174"/>
        <v>-19.573456499999999</v>
      </c>
      <c r="W889" s="11"/>
    </row>
    <row r="890" spans="7:23" x14ac:dyDescent="0.3">
      <c r="G890" s="26"/>
      <c r="H890" s="11">
        <v>3</v>
      </c>
      <c r="I890" s="11" t="s">
        <v>20</v>
      </c>
      <c r="J890" s="27">
        <v>428</v>
      </c>
      <c r="K890" s="28">
        <v>0.9</v>
      </c>
      <c r="L890" s="29">
        <v>2003270</v>
      </c>
      <c r="M890" s="29">
        <v>0</v>
      </c>
      <c r="N890" s="30">
        <v>2940197</v>
      </c>
      <c r="O890" s="30">
        <f t="shared" si="171"/>
        <v>-843234.3</v>
      </c>
      <c r="P890" s="31">
        <v>5.9699999999999998E-4</v>
      </c>
      <c r="Q890" s="32">
        <f t="shared" si="172"/>
        <v>-503.41087709999999</v>
      </c>
      <c r="R890" s="29">
        <v>192</v>
      </c>
      <c r="S890" s="30">
        <v>73915</v>
      </c>
      <c r="T890" s="30">
        <f t="shared" si="173"/>
        <v>-66350.7</v>
      </c>
      <c r="U890" s="33">
        <v>6.3100000000000005E-4</v>
      </c>
      <c r="V890" s="34">
        <f t="shared" si="174"/>
        <v>-41.867291700000003</v>
      </c>
      <c r="W890" s="11"/>
    </row>
    <row r="891" spans="7:23" x14ac:dyDescent="0.3">
      <c r="G891" s="26"/>
      <c r="H891" s="11">
        <v>5</v>
      </c>
      <c r="I891" s="11" t="s">
        <v>17</v>
      </c>
      <c r="J891" s="27">
        <v>428</v>
      </c>
      <c r="K891" s="28">
        <v>0.9</v>
      </c>
      <c r="L891" s="29">
        <v>2003270</v>
      </c>
      <c r="M891" s="29">
        <v>0</v>
      </c>
      <c r="N891" s="30">
        <v>2940197</v>
      </c>
      <c r="O891" s="30">
        <f t="shared" si="171"/>
        <v>-843234.3</v>
      </c>
      <c r="P891" s="31">
        <v>6.6930000000000002E-3</v>
      </c>
      <c r="Q891" s="32">
        <f t="shared" si="172"/>
        <v>-5643.7671699000002</v>
      </c>
      <c r="R891" s="29">
        <v>192</v>
      </c>
      <c r="S891" s="30">
        <v>73915</v>
      </c>
      <c r="T891" s="30">
        <f t="shared" si="173"/>
        <v>-66350.7</v>
      </c>
      <c r="U891" s="33">
        <v>6.6429999999999996E-3</v>
      </c>
      <c r="V891" s="34">
        <f t="shared" si="174"/>
        <v>-440.76770009999996</v>
      </c>
      <c r="W891" s="11"/>
    </row>
    <row r="892" spans="7:23" x14ac:dyDescent="0.3">
      <c r="G892" s="26"/>
      <c r="H892" s="11">
        <v>6</v>
      </c>
      <c r="I892" s="11" t="s">
        <v>118</v>
      </c>
      <c r="J892" s="27">
        <v>428</v>
      </c>
      <c r="K892" s="28">
        <v>0.9</v>
      </c>
      <c r="L892" s="29">
        <v>2003270</v>
      </c>
      <c r="M892" s="29">
        <v>0</v>
      </c>
      <c r="N892" s="30">
        <v>2940197</v>
      </c>
      <c r="O892" s="30">
        <f t="shared" si="171"/>
        <v>-843234.3</v>
      </c>
      <c r="P892" s="31">
        <v>0</v>
      </c>
      <c r="Q892" s="32">
        <f t="shared" si="172"/>
        <v>0</v>
      </c>
      <c r="R892" s="29">
        <v>192</v>
      </c>
      <c r="S892" s="30">
        <v>73915</v>
      </c>
      <c r="T892" s="30">
        <f t="shared" si="173"/>
        <v>-66350.7</v>
      </c>
      <c r="U892" s="33">
        <v>0</v>
      </c>
      <c r="V892" s="34">
        <f t="shared" si="174"/>
        <v>0</v>
      </c>
      <c r="W892" s="11"/>
    </row>
    <row r="893" spans="7:23" x14ac:dyDescent="0.3">
      <c r="G893" s="26"/>
      <c r="H893" s="11">
        <v>7</v>
      </c>
      <c r="I893" s="11" t="s">
        <v>9</v>
      </c>
      <c r="J893" s="27">
        <v>428</v>
      </c>
      <c r="K893" s="28">
        <v>0.9</v>
      </c>
      <c r="L893" s="29">
        <v>2003270</v>
      </c>
      <c r="M893" s="29">
        <v>0</v>
      </c>
      <c r="N893" s="30">
        <v>2940197</v>
      </c>
      <c r="O893" s="30">
        <f t="shared" si="171"/>
        <v>-843234.3</v>
      </c>
      <c r="P893" s="31">
        <v>1.27E-4</v>
      </c>
      <c r="Q893" s="32">
        <f t="shared" si="172"/>
        <v>-107.09075610000001</v>
      </c>
      <c r="R893" s="29">
        <v>192</v>
      </c>
      <c r="S893" s="30">
        <v>73915</v>
      </c>
      <c r="T893" s="30">
        <f t="shared" si="173"/>
        <v>-66350.7</v>
      </c>
      <c r="U893" s="33">
        <v>1.34E-4</v>
      </c>
      <c r="V893" s="34">
        <f t="shared" si="174"/>
        <v>-8.8909938000000004</v>
      </c>
      <c r="W893" s="11"/>
    </row>
    <row r="894" spans="7:23" x14ac:dyDescent="0.3">
      <c r="G894" s="26"/>
      <c r="H894" s="11">
        <v>8</v>
      </c>
      <c r="I894" s="11" t="s">
        <v>23</v>
      </c>
      <c r="J894" s="27">
        <v>428</v>
      </c>
      <c r="K894" s="28">
        <v>0.9</v>
      </c>
      <c r="L894" s="29">
        <v>2003270</v>
      </c>
      <c r="M894" s="29">
        <v>0</v>
      </c>
      <c r="N894" s="30">
        <v>2940197</v>
      </c>
      <c r="O894" s="30">
        <f t="shared" si="171"/>
        <v>-843234.3</v>
      </c>
      <c r="P894" s="31">
        <v>1.8699999999999999E-4</v>
      </c>
      <c r="Q894" s="32">
        <f t="shared" si="172"/>
        <v>-157.68481410000001</v>
      </c>
      <c r="R894" s="29">
        <v>192</v>
      </c>
      <c r="S894" s="30">
        <v>73915</v>
      </c>
      <c r="T894" s="30">
        <f t="shared" si="173"/>
        <v>-66350.7</v>
      </c>
      <c r="U894" s="33">
        <v>1.9599999999999999E-4</v>
      </c>
      <c r="V894" s="34">
        <f t="shared" si="174"/>
        <v>-13.004737199999999</v>
      </c>
      <c r="W894" s="11"/>
    </row>
    <row r="895" spans="7:23" x14ac:dyDescent="0.3">
      <c r="G895" s="26"/>
      <c r="H895" s="11">
        <v>17</v>
      </c>
      <c r="I895" s="11" t="s">
        <v>16</v>
      </c>
      <c r="J895" s="27">
        <v>428</v>
      </c>
      <c r="K895" s="28">
        <v>0.9</v>
      </c>
      <c r="L895" s="29">
        <v>2003270</v>
      </c>
      <c r="M895" s="29">
        <v>0</v>
      </c>
      <c r="N895" s="30">
        <v>2940197</v>
      </c>
      <c r="O895" s="30">
        <f t="shared" si="171"/>
        <v>-843234.3</v>
      </c>
      <c r="P895" s="31">
        <v>7.5799999999999999E-4</v>
      </c>
      <c r="Q895" s="32">
        <f t="shared" si="172"/>
        <v>-639.17159939999999</v>
      </c>
      <c r="R895" s="29">
        <v>192</v>
      </c>
      <c r="S895" s="30">
        <v>73915</v>
      </c>
      <c r="T895" s="30">
        <f t="shared" si="173"/>
        <v>-66350.7</v>
      </c>
      <c r="U895" s="33">
        <v>8.0199999999999998E-4</v>
      </c>
      <c r="V895" s="34">
        <f t="shared" si="174"/>
        <v>-53.213261399999993</v>
      </c>
      <c r="W895" s="11"/>
    </row>
    <row r="896" spans="7:23" x14ac:dyDescent="0.3">
      <c r="G896" s="26"/>
      <c r="H896" s="11">
        <v>19</v>
      </c>
      <c r="I896" s="11" t="s">
        <v>15</v>
      </c>
      <c r="J896" s="27">
        <v>428</v>
      </c>
      <c r="K896" s="28">
        <v>0.9</v>
      </c>
      <c r="L896" s="29">
        <v>2003270</v>
      </c>
      <c r="M896" s="29">
        <v>0</v>
      </c>
      <c r="N896" s="30">
        <v>2940197</v>
      </c>
      <c r="O896" s="30">
        <f t="shared" si="171"/>
        <v>-843234.3</v>
      </c>
      <c r="P896" s="31">
        <v>7.3999999999999996E-5</v>
      </c>
      <c r="Q896" s="32">
        <f t="shared" si="172"/>
        <v>-62.399338200000003</v>
      </c>
      <c r="R896" s="29">
        <v>192</v>
      </c>
      <c r="S896" s="30">
        <v>73915</v>
      </c>
      <c r="T896" s="30">
        <f t="shared" si="173"/>
        <v>-66350.7</v>
      </c>
      <c r="U896" s="33">
        <v>7.8999999999999996E-5</v>
      </c>
      <c r="V896" s="34">
        <f t="shared" si="174"/>
        <v>-5.2417052999999996</v>
      </c>
      <c r="W896" s="11"/>
    </row>
    <row r="897" spans="7:23" x14ac:dyDescent="0.3">
      <c r="G897" s="26"/>
      <c r="H897" s="11">
        <v>31</v>
      </c>
      <c r="I897" s="11" t="s">
        <v>1</v>
      </c>
      <c r="J897" s="27">
        <v>428</v>
      </c>
      <c r="K897" s="28">
        <v>0.9</v>
      </c>
      <c r="L897" s="29">
        <v>2003270</v>
      </c>
      <c r="M897" s="29">
        <v>0</v>
      </c>
      <c r="N897" s="30">
        <v>2940197</v>
      </c>
      <c r="O897" s="30">
        <f t="shared" si="171"/>
        <v>-843234.3</v>
      </c>
      <c r="P897" s="31">
        <v>1.188E-3</v>
      </c>
      <c r="Q897" s="32">
        <f t="shared" si="172"/>
        <v>-1001.7623484000001</v>
      </c>
      <c r="R897" s="29">
        <v>192</v>
      </c>
      <c r="S897" s="30">
        <v>73915</v>
      </c>
      <c r="T897" s="30">
        <f t="shared" si="173"/>
        <v>-66350.7</v>
      </c>
      <c r="U897" s="33">
        <v>1.2470000000000001E-3</v>
      </c>
      <c r="V897" s="34">
        <f t="shared" si="174"/>
        <v>-82.739322900000005</v>
      </c>
      <c r="W897" s="11"/>
    </row>
    <row r="898" spans="7:23" x14ac:dyDescent="0.3">
      <c r="G898" s="26"/>
      <c r="H898" s="11">
        <v>38</v>
      </c>
      <c r="I898" s="11" t="s">
        <v>12</v>
      </c>
      <c r="J898" s="27">
        <v>428</v>
      </c>
      <c r="K898" s="28">
        <v>0.9</v>
      </c>
      <c r="L898" s="29">
        <v>2003270</v>
      </c>
      <c r="M898" s="29">
        <v>0</v>
      </c>
      <c r="N898" s="30">
        <v>2940197</v>
      </c>
      <c r="O898" s="30">
        <f t="shared" si="171"/>
        <v>-843234.3</v>
      </c>
      <c r="P898" s="31">
        <v>7.8999999999999996E-5</v>
      </c>
      <c r="Q898" s="32">
        <f t="shared" si="172"/>
        <v>-66.615509700000004</v>
      </c>
      <c r="R898" s="29">
        <v>192</v>
      </c>
      <c r="S898" s="30">
        <v>73915</v>
      </c>
      <c r="T898" s="30">
        <f t="shared" si="173"/>
        <v>-66350.7</v>
      </c>
      <c r="U898" s="33">
        <v>8.2999999999999998E-5</v>
      </c>
      <c r="V898" s="34">
        <f t="shared" si="174"/>
        <v>-5.5071081</v>
      </c>
      <c r="W898" s="11"/>
    </row>
    <row r="899" spans="7:23" x14ac:dyDescent="0.3">
      <c r="G899" s="26"/>
      <c r="H899" s="11">
        <v>55</v>
      </c>
      <c r="I899" s="11" t="s">
        <v>26</v>
      </c>
      <c r="J899" s="27">
        <v>428</v>
      </c>
      <c r="K899" s="28">
        <v>0.9</v>
      </c>
      <c r="L899" s="29">
        <v>2003270</v>
      </c>
      <c r="M899" s="29">
        <v>0</v>
      </c>
      <c r="N899" s="30">
        <v>2940197</v>
      </c>
      <c r="O899" s="30">
        <f t="shared" si="171"/>
        <v>-843234.3</v>
      </c>
      <c r="P899" s="31">
        <v>1.5699999999999999E-4</v>
      </c>
      <c r="Q899" s="32">
        <f t="shared" si="172"/>
        <v>-132.3877851</v>
      </c>
      <c r="R899" s="29">
        <v>192</v>
      </c>
      <c r="S899" s="30">
        <v>73915</v>
      </c>
      <c r="T899" s="30">
        <f t="shared" si="173"/>
        <v>-66350.7</v>
      </c>
      <c r="U899" s="33">
        <v>2.1100000000000001E-4</v>
      </c>
      <c r="V899" s="34">
        <f t="shared" si="174"/>
        <v>-13.9999977</v>
      </c>
      <c r="W899" s="11"/>
    </row>
    <row r="900" spans="7:23" x14ac:dyDescent="0.3">
      <c r="G900" s="26"/>
      <c r="H900" s="11">
        <v>71</v>
      </c>
      <c r="I900" s="11" t="s">
        <v>18</v>
      </c>
      <c r="J900" s="27">
        <v>428</v>
      </c>
      <c r="K900" s="28">
        <v>0</v>
      </c>
      <c r="L900" s="29">
        <v>2003270</v>
      </c>
      <c r="M900" s="29">
        <v>0</v>
      </c>
      <c r="N900" s="30">
        <v>2940197</v>
      </c>
      <c r="O900" s="30">
        <f t="shared" si="171"/>
        <v>0</v>
      </c>
      <c r="P900" s="31">
        <v>1.1E-5</v>
      </c>
      <c r="Q900" s="32">
        <f t="shared" si="172"/>
        <v>0</v>
      </c>
      <c r="R900" s="29">
        <v>192</v>
      </c>
      <c r="S900" s="30">
        <v>73915</v>
      </c>
      <c r="T900" s="30">
        <f t="shared" si="173"/>
        <v>0</v>
      </c>
      <c r="U900" s="33">
        <v>1.2E-5</v>
      </c>
      <c r="V900" s="34">
        <f t="shared" si="174"/>
        <v>0</v>
      </c>
      <c r="W900" s="11"/>
    </row>
    <row r="901" spans="7:23" x14ac:dyDescent="0.3">
      <c r="G901" s="26"/>
      <c r="H901" s="11">
        <v>72</v>
      </c>
      <c r="I901" s="11" t="s">
        <v>28</v>
      </c>
      <c r="J901" s="27">
        <v>428</v>
      </c>
      <c r="K901" s="28">
        <v>0</v>
      </c>
      <c r="L901" s="29">
        <v>2003270</v>
      </c>
      <c r="M901" s="29">
        <v>0</v>
      </c>
      <c r="N901" s="30">
        <v>2940197</v>
      </c>
      <c r="O901" s="30">
        <f t="shared" si="171"/>
        <v>0</v>
      </c>
      <c r="P901" s="31">
        <v>3.1799999999999998E-4</v>
      </c>
      <c r="Q901" s="32">
        <f t="shared" si="172"/>
        <v>0</v>
      </c>
      <c r="R901" s="29">
        <v>192</v>
      </c>
      <c r="S901" s="30">
        <v>73915</v>
      </c>
      <c r="T901" s="30">
        <f t="shared" si="173"/>
        <v>0</v>
      </c>
      <c r="U901" s="33">
        <v>3.3700000000000001E-4</v>
      </c>
      <c r="V901" s="34">
        <f t="shared" si="174"/>
        <v>0</v>
      </c>
      <c r="W901" s="11"/>
    </row>
    <row r="902" spans="7:23" x14ac:dyDescent="0.3">
      <c r="G902" s="26"/>
      <c r="H902" s="11">
        <v>104</v>
      </c>
      <c r="I902" s="11" t="s">
        <v>130</v>
      </c>
      <c r="J902" s="27">
        <v>428</v>
      </c>
      <c r="K902" s="28">
        <v>0.9</v>
      </c>
      <c r="L902" s="29">
        <v>2003270</v>
      </c>
      <c r="M902" s="29">
        <v>0</v>
      </c>
      <c r="N902" s="30">
        <v>2940197</v>
      </c>
      <c r="O902" s="30">
        <f t="shared" si="171"/>
        <v>-843234.3</v>
      </c>
      <c r="P902" s="31">
        <v>0</v>
      </c>
      <c r="Q902" s="32">
        <f t="shared" si="172"/>
        <v>0</v>
      </c>
      <c r="R902" s="29">
        <v>192</v>
      </c>
      <c r="S902" s="30">
        <v>73915</v>
      </c>
      <c r="T902" s="30">
        <f t="shared" si="173"/>
        <v>-66350.7</v>
      </c>
      <c r="U902" s="33">
        <v>0</v>
      </c>
      <c r="V902" s="34">
        <f t="shared" si="174"/>
        <v>0</v>
      </c>
      <c r="W902" s="11"/>
    </row>
    <row r="903" spans="7:23" x14ac:dyDescent="0.3">
      <c r="G903" s="26"/>
      <c r="H903" s="11">
        <v>115</v>
      </c>
      <c r="I903" s="11" t="s">
        <v>160</v>
      </c>
      <c r="J903" s="27">
        <v>428</v>
      </c>
      <c r="K903" s="28">
        <v>0.9</v>
      </c>
      <c r="L903" s="29">
        <v>2003270</v>
      </c>
      <c r="M903" s="29">
        <v>0</v>
      </c>
      <c r="N903" s="30">
        <v>2940197</v>
      </c>
      <c r="O903" s="30">
        <f t="shared" si="171"/>
        <v>-843234.3</v>
      </c>
      <c r="P903" s="31">
        <v>0</v>
      </c>
      <c r="Q903" s="32">
        <f t="shared" si="172"/>
        <v>0</v>
      </c>
      <c r="R903" s="29">
        <v>192</v>
      </c>
      <c r="S903" s="30">
        <v>73915</v>
      </c>
      <c r="T903" s="30">
        <f t="shared" si="173"/>
        <v>-66350.7</v>
      </c>
      <c r="U903" s="33">
        <v>0</v>
      </c>
      <c r="V903" s="34">
        <f t="shared" si="174"/>
        <v>0</v>
      </c>
      <c r="W903" s="11"/>
    </row>
    <row r="904" spans="7:23" x14ac:dyDescent="0.3">
      <c r="G904" s="26"/>
      <c r="H904" s="11">
        <v>117</v>
      </c>
      <c r="I904" s="11" t="s">
        <v>21</v>
      </c>
      <c r="J904" s="27">
        <v>428</v>
      </c>
      <c r="K904" s="28">
        <v>0.9</v>
      </c>
      <c r="L904" s="29">
        <v>2003270</v>
      </c>
      <c r="M904" s="29">
        <v>0</v>
      </c>
      <c r="N904" s="30">
        <v>2940197</v>
      </c>
      <c r="O904" s="30">
        <f t="shared" si="171"/>
        <v>-843234.3</v>
      </c>
      <c r="P904" s="31">
        <v>2.7300000000000002E-4</v>
      </c>
      <c r="Q904" s="32">
        <f t="shared" si="172"/>
        <v>-230.20296390000004</v>
      </c>
      <c r="R904" s="29">
        <v>192</v>
      </c>
      <c r="S904" s="30">
        <v>73915</v>
      </c>
      <c r="T904" s="30">
        <f t="shared" si="173"/>
        <v>-66350.7</v>
      </c>
      <c r="U904" s="33">
        <v>2.8800000000000001E-4</v>
      </c>
      <c r="V904" s="34">
        <f t="shared" si="174"/>
        <v>-19.109001599999999</v>
      </c>
      <c r="W904" s="11"/>
    </row>
    <row r="905" spans="7:23" x14ac:dyDescent="0.3">
      <c r="G905" s="26"/>
      <c r="H905" s="11">
        <v>123</v>
      </c>
      <c r="I905" s="11" t="s">
        <v>29</v>
      </c>
      <c r="J905" s="27">
        <v>428</v>
      </c>
      <c r="K905" s="28">
        <v>0.9</v>
      </c>
      <c r="L905" s="29">
        <v>2003270</v>
      </c>
      <c r="M905" s="29">
        <v>0</v>
      </c>
      <c r="N905" s="30">
        <v>2940197</v>
      </c>
      <c r="O905" s="30">
        <f t="shared" si="171"/>
        <v>-843234.3</v>
      </c>
      <c r="P905" s="31">
        <v>1.232E-3</v>
      </c>
      <c r="Q905" s="32">
        <f t="shared" si="172"/>
        <v>-1038.8646576000001</v>
      </c>
      <c r="R905" s="29">
        <v>192</v>
      </c>
      <c r="S905" s="30">
        <v>73915</v>
      </c>
      <c r="T905" s="30">
        <f t="shared" si="173"/>
        <v>-66350.7</v>
      </c>
      <c r="U905" s="33">
        <v>1.0330000000000001E-3</v>
      </c>
      <c r="V905" s="34">
        <f t="shared" si="174"/>
        <v>-68.540273100000007</v>
      </c>
      <c r="W905" s="11"/>
    </row>
    <row r="906" spans="7:23" x14ac:dyDescent="0.3">
      <c r="G906" s="26"/>
      <c r="H906" s="11"/>
      <c r="I906" s="11"/>
      <c r="J906" s="27"/>
      <c r="K906" s="28"/>
      <c r="L906" s="30"/>
      <c r="M906" s="30"/>
      <c r="N906" s="30"/>
      <c r="O906" s="30"/>
      <c r="P906" s="33"/>
      <c r="Q906" s="32"/>
      <c r="R906" s="30"/>
      <c r="S906" s="30"/>
      <c r="T906" s="30"/>
      <c r="U906" s="33"/>
      <c r="V906" s="34"/>
      <c r="W906" s="11"/>
    </row>
    <row r="907" spans="7:23" ht="15.6" x14ac:dyDescent="0.3">
      <c r="G907" s="39">
        <v>115</v>
      </c>
      <c r="H907" s="40" t="s">
        <v>160</v>
      </c>
      <c r="I907" s="11"/>
      <c r="J907" s="27"/>
      <c r="K907" s="28"/>
      <c r="L907" s="30"/>
      <c r="M907" s="30"/>
      <c r="N907" s="30"/>
      <c r="O907" s="30"/>
      <c r="P907" s="33"/>
      <c r="Q907" s="32"/>
      <c r="R907" s="30"/>
      <c r="S907" s="30"/>
      <c r="T907" s="30"/>
      <c r="U907" s="33"/>
      <c r="V907" s="34"/>
      <c r="W907" s="11"/>
    </row>
    <row r="908" spans="7:23" x14ac:dyDescent="0.3">
      <c r="G908" s="26"/>
      <c r="H908" s="11">
        <v>1</v>
      </c>
      <c r="I908" s="11" t="s">
        <v>11</v>
      </c>
      <c r="J908" s="27">
        <v>430</v>
      </c>
      <c r="K908" s="28">
        <v>0.9</v>
      </c>
      <c r="L908" s="29">
        <v>36530409</v>
      </c>
      <c r="M908" s="29">
        <v>296759</v>
      </c>
      <c r="N908" s="30">
        <v>11524907</v>
      </c>
      <c r="O908" s="30">
        <f t="shared" ref="O908:O926" si="175">(L908+M908-N908)*K908</f>
        <v>22772034.900000002</v>
      </c>
      <c r="P908" s="31">
        <v>1.91E-3</v>
      </c>
      <c r="Q908" s="32">
        <f t="shared" ref="Q908:Q926" si="176">O908*P908</f>
        <v>43494.586659000008</v>
      </c>
      <c r="R908" s="29">
        <v>16762270</v>
      </c>
      <c r="S908" s="30">
        <v>11743697</v>
      </c>
      <c r="T908" s="30">
        <f t="shared" ref="T908:T926" si="177">(R908-S908)*K908</f>
        <v>4516715.7</v>
      </c>
      <c r="U908" s="33">
        <v>1.9740000000000001E-3</v>
      </c>
      <c r="V908" s="34">
        <f t="shared" ref="V908:V926" si="178">T908*U908</f>
        <v>8915.9967918000002</v>
      </c>
      <c r="W908" s="11"/>
    </row>
    <row r="909" spans="7:23" x14ac:dyDescent="0.3">
      <c r="G909" s="26"/>
      <c r="H909" s="11">
        <v>2</v>
      </c>
      <c r="I909" s="11" t="s">
        <v>27</v>
      </c>
      <c r="J909" s="27">
        <v>430</v>
      </c>
      <c r="K909" s="28">
        <v>0.9</v>
      </c>
      <c r="L909" s="29">
        <v>36530409</v>
      </c>
      <c r="M909" s="29">
        <v>296759</v>
      </c>
      <c r="N909" s="30">
        <v>11524907</v>
      </c>
      <c r="O909" s="30">
        <f t="shared" si="175"/>
        <v>22772034.900000002</v>
      </c>
      <c r="P909" s="31">
        <v>2.6899999999999998E-4</v>
      </c>
      <c r="Q909" s="32">
        <f t="shared" si="176"/>
        <v>6125.6773880999999</v>
      </c>
      <c r="R909" s="29">
        <v>16762270</v>
      </c>
      <c r="S909" s="30">
        <v>11743697</v>
      </c>
      <c r="T909" s="30">
        <f t="shared" si="177"/>
        <v>4516715.7</v>
      </c>
      <c r="U909" s="33">
        <v>2.9500000000000001E-4</v>
      </c>
      <c r="V909" s="34">
        <f t="shared" si="178"/>
        <v>1332.4311315000002</v>
      </c>
      <c r="W909" s="11"/>
    </row>
    <row r="910" spans="7:23" x14ac:dyDescent="0.3">
      <c r="G910" s="26"/>
      <c r="H910" s="11">
        <v>3</v>
      </c>
      <c r="I910" s="11" t="s">
        <v>20</v>
      </c>
      <c r="J910" s="27">
        <v>430</v>
      </c>
      <c r="K910" s="28">
        <v>0.9</v>
      </c>
      <c r="L910" s="29">
        <v>36530409</v>
      </c>
      <c r="M910" s="29">
        <v>296759</v>
      </c>
      <c r="N910" s="30">
        <v>11524907</v>
      </c>
      <c r="O910" s="30">
        <f t="shared" si="175"/>
        <v>22772034.900000002</v>
      </c>
      <c r="P910" s="31">
        <v>5.9699999999999998E-4</v>
      </c>
      <c r="Q910" s="32">
        <f t="shared" si="176"/>
        <v>13594.904835300002</v>
      </c>
      <c r="R910" s="29">
        <v>16762270</v>
      </c>
      <c r="S910" s="30">
        <v>11743697</v>
      </c>
      <c r="T910" s="30">
        <f t="shared" si="177"/>
        <v>4516715.7</v>
      </c>
      <c r="U910" s="33">
        <v>6.3100000000000005E-4</v>
      </c>
      <c r="V910" s="34">
        <f t="shared" si="178"/>
        <v>2850.0476067000004</v>
      </c>
      <c r="W910" s="11"/>
    </row>
    <row r="911" spans="7:23" x14ac:dyDescent="0.3">
      <c r="G911" s="26"/>
      <c r="H911" s="11">
        <v>5</v>
      </c>
      <c r="I911" s="11" t="s">
        <v>17</v>
      </c>
      <c r="J911" s="27">
        <v>430</v>
      </c>
      <c r="K911" s="28">
        <v>0.9</v>
      </c>
      <c r="L911" s="29">
        <v>36530409</v>
      </c>
      <c r="M911" s="29">
        <v>296759</v>
      </c>
      <c r="N911" s="30">
        <v>11524907</v>
      </c>
      <c r="O911" s="30">
        <f t="shared" si="175"/>
        <v>22772034.900000002</v>
      </c>
      <c r="P911" s="31">
        <v>6.6930000000000002E-3</v>
      </c>
      <c r="Q911" s="32">
        <f t="shared" si="176"/>
        <v>152413.22958570003</v>
      </c>
      <c r="R911" s="29">
        <v>16762270</v>
      </c>
      <c r="S911" s="30">
        <v>11743697</v>
      </c>
      <c r="T911" s="30">
        <f t="shared" si="177"/>
        <v>4516715.7</v>
      </c>
      <c r="U911" s="33">
        <v>6.6429999999999996E-3</v>
      </c>
      <c r="V911" s="34">
        <f t="shared" si="178"/>
        <v>30004.542395100001</v>
      </c>
      <c r="W911" s="11"/>
    </row>
    <row r="912" spans="7:23" x14ac:dyDescent="0.3">
      <c r="G912" s="26"/>
      <c r="H912" s="11">
        <v>6</v>
      </c>
      <c r="I912" s="11" t="s">
        <v>118</v>
      </c>
      <c r="J912" s="27">
        <v>430</v>
      </c>
      <c r="K912" s="28">
        <v>0.9</v>
      </c>
      <c r="L912" s="29">
        <v>36530409</v>
      </c>
      <c r="M912" s="29">
        <v>296759</v>
      </c>
      <c r="N912" s="30">
        <v>11524907</v>
      </c>
      <c r="O912" s="30">
        <f t="shared" si="175"/>
        <v>22772034.900000002</v>
      </c>
      <c r="P912" s="31">
        <v>0</v>
      </c>
      <c r="Q912" s="32">
        <f t="shared" si="176"/>
        <v>0</v>
      </c>
      <c r="R912" s="29">
        <v>16762270</v>
      </c>
      <c r="S912" s="30">
        <v>11743697</v>
      </c>
      <c r="T912" s="30">
        <f t="shared" si="177"/>
        <v>4516715.7</v>
      </c>
      <c r="U912" s="33">
        <v>0</v>
      </c>
      <c r="V912" s="34">
        <f t="shared" si="178"/>
        <v>0</v>
      </c>
      <c r="W912" s="11"/>
    </row>
    <row r="913" spans="7:23" x14ac:dyDescent="0.3">
      <c r="G913" s="26"/>
      <c r="H913" s="11">
        <v>7</v>
      </c>
      <c r="I913" s="11" t="s">
        <v>9</v>
      </c>
      <c r="J913" s="27">
        <v>430</v>
      </c>
      <c r="K913" s="28">
        <v>0.9</v>
      </c>
      <c r="L913" s="29">
        <v>36530409</v>
      </c>
      <c r="M913" s="29">
        <v>296759</v>
      </c>
      <c r="N913" s="30">
        <v>11524907</v>
      </c>
      <c r="O913" s="30">
        <f t="shared" si="175"/>
        <v>22772034.900000002</v>
      </c>
      <c r="P913" s="31">
        <v>1.27E-4</v>
      </c>
      <c r="Q913" s="32">
        <f t="shared" si="176"/>
        <v>2892.0484323000001</v>
      </c>
      <c r="R913" s="29">
        <v>16762270</v>
      </c>
      <c r="S913" s="30">
        <v>11743697</v>
      </c>
      <c r="T913" s="30">
        <f t="shared" si="177"/>
        <v>4516715.7</v>
      </c>
      <c r="U913" s="33">
        <v>1.34E-4</v>
      </c>
      <c r="V913" s="34">
        <f t="shared" si="178"/>
        <v>605.23990380000009</v>
      </c>
      <c r="W913" s="11"/>
    </row>
    <row r="914" spans="7:23" x14ac:dyDescent="0.3">
      <c r="G914" s="26"/>
      <c r="H914" s="11">
        <v>8</v>
      </c>
      <c r="I914" s="11" t="s">
        <v>23</v>
      </c>
      <c r="J914" s="27">
        <v>430</v>
      </c>
      <c r="K914" s="28">
        <v>0.9</v>
      </c>
      <c r="L914" s="29">
        <v>36530409</v>
      </c>
      <c r="M914" s="29">
        <v>296759</v>
      </c>
      <c r="N914" s="30">
        <v>11524907</v>
      </c>
      <c r="O914" s="30">
        <f t="shared" si="175"/>
        <v>22772034.900000002</v>
      </c>
      <c r="P914" s="31">
        <v>1.8699999999999999E-4</v>
      </c>
      <c r="Q914" s="32">
        <f t="shared" si="176"/>
        <v>4258.3705263000002</v>
      </c>
      <c r="R914" s="29">
        <v>16762270</v>
      </c>
      <c r="S914" s="30">
        <v>11743697</v>
      </c>
      <c r="T914" s="30">
        <f t="shared" si="177"/>
        <v>4516715.7</v>
      </c>
      <c r="U914" s="33">
        <v>1.9599999999999999E-4</v>
      </c>
      <c r="V914" s="34">
        <f t="shared" si="178"/>
        <v>885.27627719999998</v>
      </c>
      <c r="W914" s="11"/>
    </row>
    <row r="915" spans="7:23" x14ac:dyDescent="0.3">
      <c r="G915" s="26"/>
      <c r="H915" s="11">
        <v>15</v>
      </c>
      <c r="I915" s="11" t="s">
        <v>2</v>
      </c>
      <c r="J915" s="27">
        <v>430</v>
      </c>
      <c r="K915" s="28">
        <v>0.9</v>
      </c>
      <c r="L915" s="29">
        <v>36530409</v>
      </c>
      <c r="M915" s="29">
        <v>296759</v>
      </c>
      <c r="N915" s="30">
        <v>11524907</v>
      </c>
      <c r="O915" s="30">
        <f t="shared" si="175"/>
        <v>22772034.900000002</v>
      </c>
      <c r="P915" s="31">
        <v>2.7E-4</v>
      </c>
      <c r="Q915" s="32">
        <f t="shared" si="176"/>
        <v>6148.4494230000009</v>
      </c>
      <c r="R915" s="29">
        <v>16762270</v>
      </c>
      <c r="S915" s="30">
        <v>11743697</v>
      </c>
      <c r="T915" s="30">
        <f t="shared" si="177"/>
        <v>4516715.7</v>
      </c>
      <c r="U915" s="33">
        <v>2.8400000000000002E-4</v>
      </c>
      <c r="V915" s="34">
        <f t="shared" si="178"/>
        <v>1282.7472588000001</v>
      </c>
      <c r="W915" s="11"/>
    </row>
    <row r="916" spans="7:23" x14ac:dyDescent="0.3">
      <c r="G916" s="26"/>
      <c r="H916" s="11">
        <v>17</v>
      </c>
      <c r="I916" s="11" t="s">
        <v>16</v>
      </c>
      <c r="J916" s="27">
        <v>430</v>
      </c>
      <c r="K916" s="28">
        <v>0.9</v>
      </c>
      <c r="L916" s="29">
        <v>36530409</v>
      </c>
      <c r="M916" s="29">
        <v>296759</v>
      </c>
      <c r="N916" s="30">
        <v>11524907</v>
      </c>
      <c r="O916" s="30">
        <f t="shared" si="175"/>
        <v>22772034.900000002</v>
      </c>
      <c r="P916" s="31">
        <v>7.5799999999999999E-4</v>
      </c>
      <c r="Q916" s="32">
        <f t="shared" si="176"/>
        <v>17261.2024542</v>
      </c>
      <c r="R916" s="29">
        <v>16762270</v>
      </c>
      <c r="S916" s="30">
        <v>11743697</v>
      </c>
      <c r="T916" s="30">
        <f t="shared" si="177"/>
        <v>4516715.7</v>
      </c>
      <c r="U916" s="33">
        <v>8.0199999999999998E-4</v>
      </c>
      <c r="V916" s="34">
        <f t="shared" si="178"/>
        <v>3622.4059913999999</v>
      </c>
      <c r="W916" s="11"/>
    </row>
    <row r="917" spans="7:23" x14ac:dyDescent="0.3">
      <c r="G917" s="26"/>
      <c r="H917" s="11">
        <v>19</v>
      </c>
      <c r="I917" s="11" t="s">
        <v>15</v>
      </c>
      <c r="J917" s="27">
        <v>430</v>
      </c>
      <c r="K917" s="28">
        <v>0.9</v>
      </c>
      <c r="L917" s="29">
        <v>36530409</v>
      </c>
      <c r="M917" s="29">
        <v>296759</v>
      </c>
      <c r="N917" s="30">
        <v>11524907</v>
      </c>
      <c r="O917" s="30">
        <f t="shared" si="175"/>
        <v>22772034.900000002</v>
      </c>
      <c r="P917" s="31">
        <v>7.3999999999999996E-5</v>
      </c>
      <c r="Q917" s="32">
        <f t="shared" si="176"/>
        <v>1685.1305826</v>
      </c>
      <c r="R917" s="29">
        <v>16762270</v>
      </c>
      <c r="S917" s="30">
        <v>11743697</v>
      </c>
      <c r="T917" s="30">
        <f t="shared" si="177"/>
        <v>4516715.7</v>
      </c>
      <c r="U917" s="33">
        <v>7.8999999999999996E-5</v>
      </c>
      <c r="V917" s="34">
        <f t="shared" si="178"/>
        <v>356.8205403</v>
      </c>
      <c r="W917" s="11"/>
    </row>
    <row r="918" spans="7:23" x14ac:dyDescent="0.3">
      <c r="G918" s="26"/>
      <c r="H918" s="11">
        <v>31</v>
      </c>
      <c r="I918" s="11" t="s">
        <v>1</v>
      </c>
      <c r="J918" s="27">
        <v>430</v>
      </c>
      <c r="K918" s="28">
        <v>0.9</v>
      </c>
      <c r="L918" s="29">
        <v>36530409</v>
      </c>
      <c r="M918" s="29">
        <v>296759</v>
      </c>
      <c r="N918" s="30">
        <v>11524907</v>
      </c>
      <c r="O918" s="30">
        <f t="shared" si="175"/>
        <v>22772034.900000002</v>
      </c>
      <c r="P918" s="31">
        <v>1.188E-3</v>
      </c>
      <c r="Q918" s="32">
        <f t="shared" si="176"/>
        <v>27053.177461200004</v>
      </c>
      <c r="R918" s="29">
        <v>16762270</v>
      </c>
      <c r="S918" s="30">
        <v>11743697</v>
      </c>
      <c r="T918" s="30">
        <f t="shared" si="177"/>
        <v>4516715.7</v>
      </c>
      <c r="U918" s="33">
        <v>1.2470000000000001E-3</v>
      </c>
      <c r="V918" s="34">
        <f t="shared" si="178"/>
        <v>5632.3444779000001</v>
      </c>
      <c r="W918" s="11"/>
    </row>
    <row r="919" spans="7:23" x14ac:dyDescent="0.3">
      <c r="G919" s="26"/>
      <c r="H919" s="11">
        <v>38</v>
      </c>
      <c r="I919" s="11" t="s">
        <v>12</v>
      </c>
      <c r="J919" s="27">
        <v>430</v>
      </c>
      <c r="K919" s="28">
        <v>0.9</v>
      </c>
      <c r="L919" s="29">
        <v>36530409</v>
      </c>
      <c r="M919" s="29">
        <v>296759</v>
      </c>
      <c r="N919" s="30">
        <v>11524907</v>
      </c>
      <c r="O919" s="30">
        <f t="shared" si="175"/>
        <v>22772034.900000002</v>
      </c>
      <c r="P919" s="31">
        <v>7.8999999999999996E-5</v>
      </c>
      <c r="Q919" s="32">
        <f t="shared" si="176"/>
        <v>1798.9907571000001</v>
      </c>
      <c r="R919" s="29">
        <v>16762270</v>
      </c>
      <c r="S919" s="30">
        <v>11743697</v>
      </c>
      <c r="T919" s="30">
        <f t="shared" si="177"/>
        <v>4516715.7</v>
      </c>
      <c r="U919" s="33">
        <v>8.2999999999999998E-5</v>
      </c>
      <c r="V919" s="34">
        <f t="shared" si="178"/>
        <v>374.88740310000003</v>
      </c>
      <c r="W919" s="11"/>
    </row>
    <row r="920" spans="7:23" x14ac:dyDescent="0.3">
      <c r="G920" s="26"/>
      <c r="H920" s="11">
        <v>55</v>
      </c>
      <c r="I920" s="11" t="s">
        <v>26</v>
      </c>
      <c r="J920" s="27">
        <v>430</v>
      </c>
      <c r="K920" s="28">
        <v>0.9</v>
      </c>
      <c r="L920" s="29">
        <v>36530409</v>
      </c>
      <c r="M920" s="29">
        <v>296759</v>
      </c>
      <c r="N920" s="30">
        <v>11524907</v>
      </c>
      <c r="O920" s="30">
        <f t="shared" si="175"/>
        <v>22772034.900000002</v>
      </c>
      <c r="P920" s="31">
        <v>1.5699999999999999E-4</v>
      </c>
      <c r="Q920" s="32">
        <f t="shared" si="176"/>
        <v>3575.2094793000001</v>
      </c>
      <c r="R920" s="29">
        <v>16762270</v>
      </c>
      <c r="S920" s="30">
        <v>11743697</v>
      </c>
      <c r="T920" s="30">
        <f t="shared" si="177"/>
        <v>4516715.7</v>
      </c>
      <c r="U920" s="33">
        <v>2.1100000000000001E-4</v>
      </c>
      <c r="V920" s="34">
        <f t="shared" si="178"/>
        <v>953.02701270000011</v>
      </c>
      <c r="W920" s="11"/>
    </row>
    <row r="921" spans="7:23" x14ac:dyDescent="0.3">
      <c r="G921" s="26"/>
      <c r="H921" s="11">
        <v>71</v>
      </c>
      <c r="I921" s="11" t="s">
        <v>18</v>
      </c>
      <c r="J921" s="27">
        <v>430</v>
      </c>
      <c r="K921" s="28">
        <v>0</v>
      </c>
      <c r="L921" s="29">
        <v>36530409</v>
      </c>
      <c r="M921" s="29">
        <v>296759</v>
      </c>
      <c r="N921" s="30">
        <v>11524907</v>
      </c>
      <c r="O921" s="30">
        <f t="shared" si="175"/>
        <v>0</v>
      </c>
      <c r="P921" s="31">
        <v>1.1E-5</v>
      </c>
      <c r="Q921" s="32">
        <f t="shared" si="176"/>
        <v>0</v>
      </c>
      <c r="R921" s="29">
        <v>16762270</v>
      </c>
      <c r="S921" s="30">
        <v>11743697</v>
      </c>
      <c r="T921" s="30">
        <f t="shared" si="177"/>
        <v>0</v>
      </c>
      <c r="U921" s="33">
        <v>1.2E-5</v>
      </c>
      <c r="V921" s="34">
        <f t="shared" si="178"/>
        <v>0</v>
      </c>
      <c r="W921" s="11"/>
    </row>
    <row r="922" spans="7:23" x14ac:dyDescent="0.3">
      <c r="G922" s="26"/>
      <c r="H922" s="11">
        <v>72</v>
      </c>
      <c r="I922" s="11" t="s">
        <v>28</v>
      </c>
      <c r="J922" s="27">
        <v>430</v>
      </c>
      <c r="K922" s="28">
        <v>0</v>
      </c>
      <c r="L922" s="29">
        <v>36530409</v>
      </c>
      <c r="M922" s="29">
        <v>296759</v>
      </c>
      <c r="N922" s="30">
        <v>11524907</v>
      </c>
      <c r="O922" s="30">
        <f t="shared" si="175"/>
        <v>0</v>
      </c>
      <c r="P922" s="31">
        <v>3.1799999999999998E-4</v>
      </c>
      <c r="Q922" s="32">
        <f t="shared" si="176"/>
        <v>0</v>
      </c>
      <c r="R922" s="29">
        <v>16762270</v>
      </c>
      <c r="S922" s="30">
        <v>11743697</v>
      </c>
      <c r="T922" s="30">
        <f t="shared" si="177"/>
        <v>0</v>
      </c>
      <c r="U922" s="33">
        <v>3.3700000000000001E-4</v>
      </c>
      <c r="V922" s="34">
        <f t="shared" si="178"/>
        <v>0</v>
      </c>
      <c r="W922" s="11"/>
    </row>
    <row r="923" spans="7:23" x14ac:dyDescent="0.3">
      <c r="G923" s="26"/>
      <c r="H923" s="11">
        <v>104</v>
      </c>
      <c r="I923" s="11" t="s">
        <v>130</v>
      </c>
      <c r="J923" s="27">
        <v>430</v>
      </c>
      <c r="K923" s="28">
        <v>0.9</v>
      </c>
      <c r="L923" s="29">
        <v>36530409</v>
      </c>
      <c r="M923" s="29">
        <v>296759</v>
      </c>
      <c r="N923" s="30">
        <v>11524907</v>
      </c>
      <c r="O923" s="30">
        <f t="shared" si="175"/>
        <v>22772034.900000002</v>
      </c>
      <c r="P923" s="31">
        <v>0</v>
      </c>
      <c r="Q923" s="32">
        <f t="shared" si="176"/>
        <v>0</v>
      </c>
      <c r="R923" s="29">
        <v>16762270</v>
      </c>
      <c r="S923" s="30">
        <v>11743697</v>
      </c>
      <c r="T923" s="30">
        <f t="shared" si="177"/>
        <v>4516715.7</v>
      </c>
      <c r="U923" s="33">
        <v>0</v>
      </c>
      <c r="V923" s="34">
        <f t="shared" si="178"/>
        <v>0</v>
      </c>
      <c r="W923" s="11"/>
    </row>
    <row r="924" spans="7:23" x14ac:dyDescent="0.3">
      <c r="G924" s="26"/>
      <c r="H924" s="11">
        <v>115</v>
      </c>
      <c r="I924" s="11" t="s">
        <v>160</v>
      </c>
      <c r="J924" s="27">
        <v>430</v>
      </c>
      <c r="K924" s="28">
        <v>0.9</v>
      </c>
      <c r="L924" s="29">
        <v>36530409</v>
      </c>
      <c r="M924" s="29">
        <v>296759</v>
      </c>
      <c r="N924" s="30">
        <v>11524907</v>
      </c>
      <c r="O924" s="30">
        <f t="shared" si="175"/>
        <v>22772034.900000002</v>
      </c>
      <c r="P924" s="31">
        <v>0</v>
      </c>
      <c r="Q924" s="32">
        <f t="shared" si="176"/>
        <v>0</v>
      </c>
      <c r="R924" s="29">
        <v>16762270</v>
      </c>
      <c r="S924" s="30">
        <v>11743697</v>
      </c>
      <c r="T924" s="30">
        <f t="shared" si="177"/>
        <v>4516715.7</v>
      </c>
      <c r="U924" s="33">
        <v>0</v>
      </c>
      <c r="V924" s="34">
        <f t="shared" si="178"/>
        <v>0</v>
      </c>
      <c r="W924" s="11"/>
    </row>
    <row r="925" spans="7:23" x14ac:dyDescent="0.3">
      <c r="G925" s="26"/>
      <c r="H925" s="11">
        <v>117</v>
      </c>
      <c r="I925" s="11" t="s">
        <v>21</v>
      </c>
      <c r="J925" s="27">
        <v>430</v>
      </c>
      <c r="K925" s="28">
        <v>0.9</v>
      </c>
      <c r="L925" s="29">
        <v>36530409</v>
      </c>
      <c r="M925" s="29">
        <v>296759</v>
      </c>
      <c r="N925" s="30">
        <v>11524907</v>
      </c>
      <c r="O925" s="30">
        <f t="shared" si="175"/>
        <v>22772034.900000002</v>
      </c>
      <c r="P925" s="31">
        <v>2.7300000000000002E-4</v>
      </c>
      <c r="Q925" s="32">
        <f t="shared" si="176"/>
        <v>6216.7655277000013</v>
      </c>
      <c r="R925" s="29">
        <v>16762270</v>
      </c>
      <c r="S925" s="30">
        <v>11743697</v>
      </c>
      <c r="T925" s="30">
        <f t="shared" si="177"/>
        <v>4516715.7</v>
      </c>
      <c r="U925" s="33">
        <v>2.8800000000000001E-4</v>
      </c>
      <c r="V925" s="34">
        <f t="shared" si="178"/>
        <v>1300.8141216000001</v>
      </c>
      <c r="W925" s="11"/>
    </row>
    <row r="926" spans="7:23" x14ac:dyDescent="0.3">
      <c r="G926" s="26"/>
      <c r="H926" s="11">
        <v>123</v>
      </c>
      <c r="I926" s="11" t="s">
        <v>29</v>
      </c>
      <c r="J926" s="27">
        <v>430</v>
      </c>
      <c r="K926" s="28">
        <v>0.9</v>
      </c>
      <c r="L926" s="29">
        <v>36530409</v>
      </c>
      <c r="M926" s="29">
        <v>296759</v>
      </c>
      <c r="N926" s="30">
        <v>11524907</v>
      </c>
      <c r="O926" s="30">
        <f t="shared" si="175"/>
        <v>22772034.900000002</v>
      </c>
      <c r="P926" s="31">
        <v>1.232E-3</v>
      </c>
      <c r="Q926" s="32">
        <f t="shared" si="176"/>
        <v>28055.146996800002</v>
      </c>
      <c r="R926" s="29">
        <v>16762270</v>
      </c>
      <c r="S926" s="30">
        <v>11743697</v>
      </c>
      <c r="T926" s="30">
        <f t="shared" si="177"/>
        <v>4516715.7</v>
      </c>
      <c r="U926" s="33">
        <v>1.0330000000000001E-3</v>
      </c>
      <c r="V926" s="34">
        <f t="shared" si="178"/>
        <v>4665.7673181000009</v>
      </c>
      <c r="W926" s="11"/>
    </row>
    <row r="927" spans="7:23" x14ac:dyDescent="0.3">
      <c r="G927" s="26"/>
      <c r="H927" s="11"/>
      <c r="I927" s="11"/>
      <c r="J927" s="27"/>
      <c r="K927" s="28"/>
      <c r="L927" s="30"/>
      <c r="M927" s="30"/>
      <c r="N927" s="30"/>
      <c r="O927" s="30"/>
      <c r="P927" s="33"/>
      <c r="Q927" s="32"/>
      <c r="R927" s="30"/>
      <c r="S927" s="30"/>
      <c r="T927" s="30"/>
      <c r="U927" s="33"/>
      <c r="V927" s="34"/>
      <c r="W927" s="11"/>
    </row>
    <row r="928" spans="7:23" ht="15.6" x14ac:dyDescent="0.3">
      <c r="G928" s="39">
        <v>115</v>
      </c>
      <c r="H928" s="40" t="s">
        <v>160</v>
      </c>
      <c r="I928" s="11"/>
      <c r="J928" s="27"/>
      <c r="K928" s="28"/>
      <c r="L928" s="30"/>
      <c r="M928" s="30"/>
      <c r="N928" s="30"/>
      <c r="O928" s="30"/>
      <c r="P928" s="33"/>
      <c r="Q928" s="32"/>
      <c r="R928" s="30"/>
      <c r="S928" s="30"/>
      <c r="T928" s="30"/>
      <c r="U928" s="33"/>
      <c r="V928" s="34"/>
      <c r="W928" s="11"/>
    </row>
    <row r="929" spans="7:23" x14ac:dyDescent="0.3">
      <c r="G929" s="26"/>
      <c r="H929" s="11">
        <v>1</v>
      </c>
      <c r="I929" s="11" t="s">
        <v>11</v>
      </c>
      <c r="J929" s="27">
        <v>478</v>
      </c>
      <c r="K929" s="28">
        <v>0.9</v>
      </c>
      <c r="L929" s="29">
        <v>221250</v>
      </c>
      <c r="M929" s="29">
        <v>16299</v>
      </c>
      <c r="N929" s="30">
        <v>0</v>
      </c>
      <c r="O929" s="30">
        <f t="shared" ref="O929:O945" si="179">(L929+M929-N929)*K929</f>
        <v>213794.1</v>
      </c>
      <c r="P929" s="31">
        <v>1.91E-3</v>
      </c>
      <c r="Q929" s="32">
        <f t="shared" ref="Q929:Q945" si="180">O929*P929</f>
        <v>408.34673100000003</v>
      </c>
      <c r="R929" s="29">
        <v>0</v>
      </c>
      <c r="S929" s="30">
        <v>0</v>
      </c>
      <c r="T929" s="30">
        <f t="shared" ref="T929:T945" si="181">(R929-S929)*K929</f>
        <v>0</v>
      </c>
      <c r="U929" s="33">
        <v>1.9740000000000001E-3</v>
      </c>
      <c r="V929" s="34">
        <f t="shared" ref="V929:V945" si="182">T929*U929</f>
        <v>0</v>
      </c>
      <c r="W929" s="11"/>
    </row>
    <row r="930" spans="7:23" x14ac:dyDescent="0.3">
      <c r="G930" s="26"/>
      <c r="H930" s="11">
        <v>2</v>
      </c>
      <c r="I930" s="11" t="s">
        <v>27</v>
      </c>
      <c r="J930" s="27">
        <v>478</v>
      </c>
      <c r="K930" s="28">
        <v>0.9</v>
      </c>
      <c r="L930" s="29">
        <v>221250</v>
      </c>
      <c r="M930" s="29">
        <v>16299</v>
      </c>
      <c r="N930" s="30">
        <v>0</v>
      </c>
      <c r="O930" s="30">
        <f t="shared" si="179"/>
        <v>213794.1</v>
      </c>
      <c r="P930" s="31">
        <v>2.6899999999999998E-4</v>
      </c>
      <c r="Q930" s="32">
        <f t="shared" si="180"/>
        <v>57.510612899999998</v>
      </c>
      <c r="R930" s="29">
        <v>0</v>
      </c>
      <c r="S930" s="30">
        <v>0</v>
      </c>
      <c r="T930" s="30">
        <f t="shared" si="181"/>
        <v>0</v>
      </c>
      <c r="U930" s="33">
        <v>2.9500000000000001E-4</v>
      </c>
      <c r="V930" s="34">
        <f t="shared" si="182"/>
        <v>0</v>
      </c>
      <c r="W930" s="11"/>
    </row>
    <row r="931" spans="7:23" x14ac:dyDescent="0.3">
      <c r="G931" s="26"/>
      <c r="H931" s="11">
        <v>3</v>
      </c>
      <c r="I931" s="11" t="s">
        <v>20</v>
      </c>
      <c r="J931" s="27">
        <v>478</v>
      </c>
      <c r="K931" s="28">
        <v>0.9</v>
      </c>
      <c r="L931" s="29">
        <v>221250</v>
      </c>
      <c r="M931" s="29">
        <v>16299</v>
      </c>
      <c r="N931" s="30">
        <v>0</v>
      </c>
      <c r="O931" s="30">
        <f t="shared" si="179"/>
        <v>213794.1</v>
      </c>
      <c r="P931" s="31">
        <v>5.9699999999999998E-4</v>
      </c>
      <c r="Q931" s="32">
        <f t="shared" si="180"/>
        <v>127.6350777</v>
      </c>
      <c r="R931" s="29">
        <v>0</v>
      </c>
      <c r="S931" s="30">
        <v>0</v>
      </c>
      <c r="T931" s="30">
        <f t="shared" si="181"/>
        <v>0</v>
      </c>
      <c r="U931" s="33">
        <v>6.3100000000000005E-4</v>
      </c>
      <c r="V931" s="34">
        <f t="shared" si="182"/>
        <v>0</v>
      </c>
      <c r="W931" s="11"/>
    </row>
    <row r="932" spans="7:23" x14ac:dyDescent="0.3">
      <c r="G932" s="26"/>
      <c r="H932" s="11">
        <v>5</v>
      </c>
      <c r="I932" s="11" t="s">
        <v>17</v>
      </c>
      <c r="J932" s="27">
        <v>478</v>
      </c>
      <c r="K932" s="28">
        <v>0.9</v>
      </c>
      <c r="L932" s="29">
        <v>221250</v>
      </c>
      <c r="M932" s="29">
        <v>16299</v>
      </c>
      <c r="N932" s="30">
        <v>0</v>
      </c>
      <c r="O932" s="30">
        <f t="shared" si="179"/>
        <v>213794.1</v>
      </c>
      <c r="P932" s="31">
        <v>6.6930000000000002E-3</v>
      </c>
      <c r="Q932" s="32">
        <f t="shared" si="180"/>
        <v>1430.9239113000001</v>
      </c>
      <c r="R932" s="29">
        <v>0</v>
      </c>
      <c r="S932" s="30">
        <v>0</v>
      </c>
      <c r="T932" s="30">
        <f t="shared" si="181"/>
        <v>0</v>
      </c>
      <c r="U932" s="33">
        <v>6.6429999999999996E-3</v>
      </c>
      <c r="V932" s="34">
        <f t="shared" si="182"/>
        <v>0</v>
      </c>
      <c r="W932" s="11"/>
    </row>
    <row r="933" spans="7:23" x14ac:dyDescent="0.3">
      <c r="G933" s="26"/>
      <c r="H933" s="11">
        <v>6</v>
      </c>
      <c r="I933" s="11" t="s">
        <v>118</v>
      </c>
      <c r="J933" s="27">
        <v>478</v>
      </c>
      <c r="K933" s="28">
        <v>0.9</v>
      </c>
      <c r="L933" s="29">
        <v>221250</v>
      </c>
      <c r="M933" s="29">
        <v>16299</v>
      </c>
      <c r="N933" s="30">
        <v>0</v>
      </c>
      <c r="O933" s="30">
        <f t="shared" si="179"/>
        <v>213794.1</v>
      </c>
      <c r="P933" s="31">
        <v>0</v>
      </c>
      <c r="Q933" s="32">
        <f t="shared" si="180"/>
        <v>0</v>
      </c>
      <c r="R933" s="29">
        <v>0</v>
      </c>
      <c r="S933" s="30">
        <v>0</v>
      </c>
      <c r="T933" s="30">
        <f t="shared" si="181"/>
        <v>0</v>
      </c>
      <c r="U933" s="33">
        <v>0</v>
      </c>
      <c r="V933" s="34">
        <f t="shared" si="182"/>
        <v>0</v>
      </c>
      <c r="W933" s="11"/>
    </row>
    <row r="934" spans="7:23" x14ac:dyDescent="0.3">
      <c r="G934" s="26"/>
      <c r="H934" s="11">
        <v>7</v>
      </c>
      <c r="I934" s="11" t="s">
        <v>9</v>
      </c>
      <c r="J934" s="27">
        <v>478</v>
      </c>
      <c r="K934" s="28">
        <v>0.9</v>
      </c>
      <c r="L934" s="29">
        <v>221250</v>
      </c>
      <c r="M934" s="29">
        <v>16299</v>
      </c>
      <c r="N934" s="30">
        <v>0</v>
      </c>
      <c r="O934" s="30">
        <f t="shared" si="179"/>
        <v>213794.1</v>
      </c>
      <c r="P934" s="31">
        <v>1.27E-4</v>
      </c>
      <c r="Q934" s="32">
        <f t="shared" si="180"/>
        <v>27.151850700000001</v>
      </c>
      <c r="R934" s="29">
        <v>0</v>
      </c>
      <c r="S934" s="30">
        <v>0</v>
      </c>
      <c r="T934" s="30">
        <f t="shared" si="181"/>
        <v>0</v>
      </c>
      <c r="U934" s="33">
        <v>1.34E-4</v>
      </c>
      <c r="V934" s="34">
        <f t="shared" si="182"/>
        <v>0</v>
      </c>
      <c r="W934" s="11"/>
    </row>
    <row r="935" spans="7:23" x14ac:dyDescent="0.3">
      <c r="G935" s="26"/>
      <c r="H935" s="11">
        <v>8</v>
      </c>
      <c r="I935" s="11" t="s">
        <v>23</v>
      </c>
      <c r="J935" s="27">
        <v>478</v>
      </c>
      <c r="K935" s="28">
        <v>0.9</v>
      </c>
      <c r="L935" s="29">
        <v>221250</v>
      </c>
      <c r="M935" s="29">
        <v>16299</v>
      </c>
      <c r="N935" s="30">
        <v>0</v>
      </c>
      <c r="O935" s="30">
        <f t="shared" si="179"/>
        <v>213794.1</v>
      </c>
      <c r="P935" s="31">
        <v>1.8699999999999999E-4</v>
      </c>
      <c r="Q935" s="32">
        <f t="shared" si="180"/>
        <v>39.979496699999999</v>
      </c>
      <c r="R935" s="29">
        <v>0</v>
      </c>
      <c r="S935" s="30">
        <v>0</v>
      </c>
      <c r="T935" s="30">
        <f t="shared" si="181"/>
        <v>0</v>
      </c>
      <c r="U935" s="33">
        <v>1.9599999999999999E-4</v>
      </c>
      <c r="V935" s="34">
        <f t="shared" si="182"/>
        <v>0</v>
      </c>
      <c r="W935" s="11"/>
    </row>
    <row r="936" spans="7:23" x14ac:dyDescent="0.3">
      <c r="G936" s="26"/>
      <c r="H936" s="11">
        <v>17</v>
      </c>
      <c r="I936" s="11" t="s">
        <v>16</v>
      </c>
      <c r="J936" s="27">
        <v>478</v>
      </c>
      <c r="K936" s="28">
        <v>0.9</v>
      </c>
      <c r="L936" s="29">
        <v>221250</v>
      </c>
      <c r="M936" s="29">
        <v>16299</v>
      </c>
      <c r="N936" s="30">
        <v>0</v>
      </c>
      <c r="O936" s="30">
        <f t="shared" si="179"/>
        <v>213794.1</v>
      </c>
      <c r="P936" s="31">
        <v>7.5799999999999999E-4</v>
      </c>
      <c r="Q936" s="32">
        <f t="shared" si="180"/>
        <v>162.05592780000001</v>
      </c>
      <c r="R936" s="29">
        <v>0</v>
      </c>
      <c r="S936" s="30">
        <v>0</v>
      </c>
      <c r="T936" s="30">
        <f t="shared" si="181"/>
        <v>0</v>
      </c>
      <c r="U936" s="33">
        <v>8.0199999999999998E-4</v>
      </c>
      <c r="V936" s="34">
        <f t="shared" si="182"/>
        <v>0</v>
      </c>
      <c r="W936" s="11"/>
    </row>
    <row r="937" spans="7:23" x14ac:dyDescent="0.3">
      <c r="G937" s="26"/>
      <c r="H937" s="11">
        <v>31</v>
      </c>
      <c r="I937" s="11" t="s">
        <v>1</v>
      </c>
      <c r="J937" s="27">
        <v>478</v>
      </c>
      <c r="K937" s="28">
        <v>0.9</v>
      </c>
      <c r="L937" s="29">
        <v>221250</v>
      </c>
      <c r="M937" s="29">
        <v>16299</v>
      </c>
      <c r="N937" s="30">
        <v>0</v>
      </c>
      <c r="O937" s="30">
        <f t="shared" si="179"/>
        <v>213794.1</v>
      </c>
      <c r="P937" s="31">
        <v>1.188E-3</v>
      </c>
      <c r="Q937" s="32">
        <f t="shared" si="180"/>
        <v>253.98739080000001</v>
      </c>
      <c r="R937" s="29">
        <v>0</v>
      </c>
      <c r="S937" s="30">
        <v>0</v>
      </c>
      <c r="T937" s="30">
        <f t="shared" si="181"/>
        <v>0</v>
      </c>
      <c r="U937" s="33">
        <v>1.2470000000000001E-3</v>
      </c>
      <c r="V937" s="34">
        <f t="shared" si="182"/>
        <v>0</v>
      </c>
      <c r="W937" s="11"/>
    </row>
    <row r="938" spans="7:23" x14ac:dyDescent="0.3">
      <c r="G938" s="26"/>
      <c r="H938" s="11">
        <v>38</v>
      </c>
      <c r="I938" s="11" t="s">
        <v>12</v>
      </c>
      <c r="J938" s="27">
        <v>478</v>
      </c>
      <c r="K938" s="28">
        <v>0.9</v>
      </c>
      <c r="L938" s="29">
        <v>221250</v>
      </c>
      <c r="M938" s="29">
        <v>16299</v>
      </c>
      <c r="N938" s="30">
        <v>0</v>
      </c>
      <c r="O938" s="30">
        <f t="shared" si="179"/>
        <v>213794.1</v>
      </c>
      <c r="P938" s="31">
        <v>7.8999999999999996E-5</v>
      </c>
      <c r="Q938" s="32">
        <f t="shared" si="180"/>
        <v>16.8897339</v>
      </c>
      <c r="R938" s="29">
        <v>0</v>
      </c>
      <c r="S938" s="30">
        <v>0</v>
      </c>
      <c r="T938" s="30">
        <f t="shared" si="181"/>
        <v>0</v>
      </c>
      <c r="U938" s="33">
        <v>8.2999999999999998E-5</v>
      </c>
      <c r="V938" s="34">
        <f t="shared" si="182"/>
        <v>0</v>
      </c>
      <c r="W938" s="11"/>
    </row>
    <row r="939" spans="7:23" x14ac:dyDescent="0.3">
      <c r="G939" s="26"/>
      <c r="H939" s="11">
        <v>55</v>
      </c>
      <c r="I939" s="11" t="s">
        <v>26</v>
      </c>
      <c r="J939" s="27">
        <v>478</v>
      </c>
      <c r="K939" s="28">
        <v>0.9</v>
      </c>
      <c r="L939" s="29">
        <v>221250</v>
      </c>
      <c r="M939" s="29">
        <v>16299</v>
      </c>
      <c r="N939" s="30">
        <v>0</v>
      </c>
      <c r="O939" s="30">
        <f t="shared" si="179"/>
        <v>213794.1</v>
      </c>
      <c r="P939" s="31">
        <v>1.5699999999999999E-4</v>
      </c>
      <c r="Q939" s="32">
        <f t="shared" si="180"/>
        <v>33.565673699999998</v>
      </c>
      <c r="R939" s="29">
        <v>0</v>
      </c>
      <c r="S939" s="30">
        <v>0</v>
      </c>
      <c r="T939" s="30">
        <f t="shared" si="181"/>
        <v>0</v>
      </c>
      <c r="U939" s="33">
        <v>2.1100000000000001E-4</v>
      </c>
      <c r="V939" s="34">
        <f t="shared" si="182"/>
        <v>0</v>
      </c>
      <c r="W939" s="11"/>
    </row>
    <row r="940" spans="7:23" x14ac:dyDescent="0.3">
      <c r="G940" s="26"/>
      <c r="H940" s="11">
        <v>71</v>
      </c>
      <c r="I940" s="11" t="s">
        <v>18</v>
      </c>
      <c r="J940" s="27">
        <v>478</v>
      </c>
      <c r="K940" s="28">
        <v>0</v>
      </c>
      <c r="L940" s="29">
        <v>221250</v>
      </c>
      <c r="M940" s="29">
        <v>16299</v>
      </c>
      <c r="N940" s="30">
        <v>0</v>
      </c>
      <c r="O940" s="30">
        <f t="shared" si="179"/>
        <v>0</v>
      </c>
      <c r="P940" s="31">
        <v>1.1E-5</v>
      </c>
      <c r="Q940" s="32">
        <f t="shared" si="180"/>
        <v>0</v>
      </c>
      <c r="R940" s="29">
        <v>0</v>
      </c>
      <c r="S940" s="30">
        <v>0</v>
      </c>
      <c r="T940" s="30">
        <f t="shared" si="181"/>
        <v>0</v>
      </c>
      <c r="U940" s="33">
        <v>1.2E-5</v>
      </c>
      <c r="V940" s="34">
        <f t="shared" si="182"/>
        <v>0</v>
      </c>
      <c r="W940" s="11"/>
    </row>
    <row r="941" spans="7:23" x14ac:dyDescent="0.3">
      <c r="G941" s="26"/>
      <c r="H941" s="11">
        <v>72</v>
      </c>
      <c r="I941" s="11" t="s">
        <v>28</v>
      </c>
      <c r="J941" s="27">
        <v>478</v>
      </c>
      <c r="K941" s="28">
        <v>0</v>
      </c>
      <c r="L941" s="29">
        <v>221250</v>
      </c>
      <c r="M941" s="29">
        <v>16299</v>
      </c>
      <c r="N941" s="30">
        <v>0</v>
      </c>
      <c r="O941" s="30">
        <f t="shared" si="179"/>
        <v>0</v>
      </c>
      <c r="P941" s="31">
        <v>3.1799999999999998E-4</v>
      </c>
      <c r="Q941" s="32">
        <f t="shared" si="180"/>
        <v>0</v>
      </c>
      <c r="R941" s="29">
        <v>0</v>
      </c>
      <c r="S941" s="30">
        <v>0</v>
      </c>
      <c r="T941" s="30">
        <f t="shared" si="181"/>
        <v>0</v>
      </c>
      <c r="U941" s="33">
        <v>3.3700000000000001E-4</v>
      </c>
      <c r="V941" s="34">
        <f t="shared" si="182"/>
        <v>0</v>
      </c>
      <c r="W941" s="11"/>
    </row>
    <row r="942" spans="7:23" x14ac:dyDescent="0.3">
      <c r="G942" s="26"/>
      <c r="H942" s="11">
        <v>104</v>
      </c>
      <c r="I942" s="11" t="s">
        <v>130</v>
      </c>
      <c r="J942" s="27">
        <v>478</v>
      </c>
      <c r="K942" s="28">
        <v>0.9</v>
      </c>
      <c r="L942" s="29">
        <v>221250</v>
      </c>
      <c r="M942" s="29">
        <v>16299</v>
      </c>
      <c r="N942" s="30">
        <v>0</v>
      </c>
      <c r="O942" s="30">
        <f t="shared" si="179"/>
        <v>213794.1</v>
      </c>
      <c r="P942" s="31">
        <v>0</v>
      </c>
      <c r="Q942" s="32">
        <f t="shared" si="180"/>
        <v>0</v>
      </c>
      <c r="R942" s="29">
        <v>0</v>
      </c>
      <c r="S942" s="30">
        <v>0</v>
      </c>
      <c r="T942" s="30">
        <f t="shared" si="181"/>
        <v>0</v>
      </c>
      <c r="U942" s="33">
        <v>0</v>
      </c>
      <c r="V942" s="34">
        <f t="shared" si="182"/>
        <v>0</v>
      </c>
      <c r="W942" s="11"/>
    </row>
    <row r="943" spans="7:23" x14ac:dyDescent="0.3">
      <c r="G943" s="26"/>
      <c r="H943" s="11">
        <v>115</v>
      </c>
      <c r="I943" s="11" t="s">
        <v>160</v>
      </c>
      <c r="J943" s="27">
        <v>478</v>
      </c>
      <c r="K943" s="28">
        <v>0.9</v>
      </c>
      <c r="L943" s="29">
        <v>221250</v>
      </c>
      <c r="M943" s="29">
        <v>16299</v>
      </c>
      <c r="N943" s="30">
        <v>0</v>
      </c>
      <c r="O943" s="30">
        <f t="shared" si="179"/>
        <v>213794.1</v>
      </c>
      <c r="P943" s="31">
        <v>0</v>
      </c>
      <c r="Q943" s="32">
        <f t="shared" si="180"/>
        <v>0</v>
      </c>
      <c r="R943" s="29">
        <v>0</v>
      </c>
      <c r="S943" s="30">
        <v>0</v>
      </c>
      <c r="T943" s="30">
        <f t="shared" si="181"/>
        <v>0</v>
      </c>
      <c r="U943" s="33">
        <v>0</v>
      </c>
      <c r="V943" s="34">
        <f t="shared" si="182"/>
        <v>0</v>
      </c>
      <c r="W943" s="11"/>
    </row>
    <row r="944" spans="7:23" x14ac:dyDescent="0.3">
      <c r="G944" s="26"/>
      <c r="H944" s="11">
        <v>117</v>
      </c>
      <c r="I944" s="11" t="s">
        <v>21</v>
      </c>
      <c r="J944" s="27">
        <v>478</v>
      </c>
      <c r="K944" s="28">
        <v>0.9</v>
      </c>
      <c r="L944" s="29">
        <v>221250</v>
      </c>
      <c r="M944" s="29">
        <v>16299</v>
      </c>
      <c r="N944" s="30">
        <v>0</v>
      </c>
      <c r="O944" s="30">
        <f t="shared" si="179"/>
        <v>213794.1</v>
      </c>
      <c r="P944" s="31">
        <v>2.7300000000000002E-4</v>
      </c>
      <c r="Q944" s="32">
        <f t="shared" si="180"/>
        <v>58.365789300000003</v>
      </c>
      <c r="R944" s="29">
        <v>0</v>
      </c>
      <c r="S944" s="30">
        <v>0</v>
      </c>
      <c r="T944" s="30">
        <f t="shared" si="181"/>
        <v>0</v>
      </c>
      <c r="U944" s="33">
        <v>2.8800000000000001E-4</v>
      </c>
      <c r="V944" s="34">
        <f t="shared" si="182"/>
        <v>0</v>
      </c>
      <c r="W944" s="11"/>
    </row>
    <row r="945" spans="7:23" x14ac:dyDescent="0.3">
      <c r="G945" s="26"/>
      <c r="H945" s="11">
        <v>123</v>
      </c>
      <c r="I945" s="11" t="s">
        <v>29</v>
      </c>
      <c r="J945" s="27">
        <v>478</v>
      </c>
      <c r="K945" s="28">
        <v>0.9</v>
      </c>
      <c r="L945" s="29">
        <v>221250</v>
      </c>
      <c r="M945" s="29">
        <v>16299</v>
      </c>
      <c r="N945" s="30">
        <v>0</v>
      </c>
      <c r="O945" s="30">
        <f t="shared" si="179"/>
        <v>213794.1</v>
      </c>
      <c r="P945" s="31">
        <v>1.232E-3</v>
      </c>
      <c r="Q945" s="32">
        <f t="shared" si="180"/>
        <v>263.39433120000001</v>
      </c>
      <c r="R945" s="29">
        <v>0</v>
      </c>
      <c r="S945" s="30">
        <v>0</v>
      </c>
      <c r="T945" s="30">
        <f t="shared" si="181"/>
        <v>0</v>
      </c>
      <c r="U945" s="33">
        <v>1.0330000000000001E-3</v>
      </c>
      <c r="V945" s="34">
        <f t="shared" si="182"/>
        <v>0</v>
      </c>
      <c r="W945" s="11"/>
    </row>
    <row r="946" spans="7:23" x14ac:dyDescent="0.3">
      <c r="G946" s="26"/>
      <c r="H946" s="11"/>
      <c r="I946" s="11"/>
      <c r="J946" s="27"/>
      <c r="K946" s="28"/>
      <c r="L946" s="30"/>
      <c r="M946" s="30"/>
      <c r="N946" s="30"/>
      <c r="O946" s="30"/>
      <c r="P946" s="33"/>
      <c r="Q946" s="32"/>
      <c r="R946" s="30"/>
      <c r="S946" s="30"/>
      <c r="T946" s="30"/>
      <c r="U946" s="33"/>
      <c r="V946" s="34"/>
      <c r="W946" s="11"/>
    </row>
    <row r="947" spans="7:23" ht="15.6" x14ac:dyDescent="0.3">
      <c r="G947" s="39">
        <v>115</v>
      </c>
      <c r="H947" s="40" t="s">
        <v>160</v>
      </c>
      <c r="I947" s="11"/>
      <c r="J947" s="27"/>
      <c r="K947" s="28"/>
      <c r="L947" s="30"/>
      <c r="M947" s="30"/>
      <c r="N947" s="30"/>
      <c r="O947" s="30"/>
      <c r="P947" s="33"/>
      <c r="Q947" s="32"/>
      <c r="R947" s="30"/>
      <c r="S947" s="30"/>
      <c r="T947" s="30"/>
      <c r="U947" s="33"/>
      <c r="V947" s="34"/>
      <c r="W947" s="11"/>
    </row>
    <row r="948" spans="7:23" x14ac:dyDescent="0.3">
      <c r="G948" s="26"/>
      <c r="H948" s="11">
        <v>1</v>
      </c>
      <c r="I948" s="11" t="s">
        <v>11</v>
      </c>
      <c r="J948" s="27">
        <v>959</v>
      </c>
      <c r="K948" s="28">
        <v>0.9</v>
      </c>
      <c r="L948" s="29">
        <v>0</v>
      </c>
      <c r="M948" s="29">
        <v>0</v>
      </c>
      <c r="N948" s="30"/>
      <c r="O948" s="30">
        <f t="shared" ref="O948:O964" si="183">(L948+M948-N948)*K948</f>
        <v>0</v>
      </c>
      <c r="P948" s="31">
        <v>1.91E-3</v>
      </c>
      <c r="Q948" s="32">
        <f t="shared" ref="Q948:Q964" si="184">O948*P948</f>
        <v>0</v>
      </c>
      <c r="R948" s="29">
        <v>0</v>
      </c>
      <c r="S948" s="30"/>
      <c r="T948" s="30">
        <f t="shared" ref="T948:T964" si="185">(R948-S948)*K948</f>
        <v>0</v>
      </c>
      <c r="U948" s="33">
        <v>1.9740000000000001E-3</v>
      </c>
      <c r="V948" s="34">
        <f t="shared" ref="V948:V964" si="186">T948*U948</f>
        <v>0</v>
      </c>
      <c r="W948" s="11"/>
    </row>
    <row r="949" spans="7:23" x14ac:dyDescent="0.3">
      <c r="G949" s="26"/>
      <c r="H949" s="11">
        <v>2</v>
      </c>
      <c r="I949" s="11" t="s">
        <v>27</v>
      </c>
      <c r="J949" s="27">
        <v>959</v>
      </c>
      <c r="K949" s="28">
        <v>0.9</v>
      </c>
      <c r="L949" s="29">
        <v>0</v>
      </c>
      <c r="M949" s="29">
        <v>0</v>
      </c>
      <c r="N949" s="30"/>
      <c r="O949" s="30">
        <f t="shared" si="183"/>
        <v>0</v>
      </c>
      <c r="P949" s="31">
        <v>2.6899999999999998E-4</v>
      </c>
      <c r="Q949" s="32">
        <f t="shared" si="184"/>
        <v>0</v>
      </c>
      <c r="R949" s="29">
        <v>0</v>
      </c>
      <c r="S949" s="30"/>
      <c r="T949" s="30">
        <f t="shared" si="185"/>
        <v>0</v>
      </c>
      <c r="U949" s="33">
        <v>2.9500000000000001E-4</v>
      </c>
      <c r="V949" s="34">
        <f t="shared" si="186"/>
        <v>0</v>
      </c>
      <c r="W949" s="11"/>
    </row>
    <row r="950" spans="7:23" x14ac:dyDescent="0.3">
      <c r="G950" s="26"/>
      <c r="H950" s="11">
        <v>3</v>
      </c>
      <c r="I950" s="11" t="s">
        <v>20</v>
      </c>
      <c r="J950" s="27">
        <v>959</v>
      </c>
      <c r="K950" s="28">
        <v>0.9</v>
      </c>
      <c r="L950" s="29">
        <v>0</v>
      </c>
      <c r="M950" s="29">
        <v>0</v>
      </c>
      <c r="N950" s="30"/>
      <c r="O950" s="30">
        <f t="shared" si="183"/>
        <v>0</v>
      </c>
      <c r="P950" s="31">
        <v>5.9699999999999998E-4</v>
      </c>
      <c r="Q950" s="32">
        <f t="shared" si="184"/>
        <v>0</v>
      </c>
      <c r="R950" s="29">
        <v>0</v>
      </c>
      <c r="S950" s="30"/>
      <c r="T950" s="30">
        <f t="shared" si="185"/>
        <v>0</v>
      </c>
      <c r="U950" s="33">
        <v>6.3100000000000005E-4</v>
      </c>
      <c r="V950" s="34">
        <f t="shared" si="186"/>
        <v>0</v>
      </c>
      <c r="W950" s="11"/>
    </row>
    <row r="951" spans="7:23" x14ac:dyDescent="0.3">
      <c r="G951" s="26"/>
      <c r="H951" s="11">
        <v>5</v>
      </c>
      <c r="I951" s="11" t="s">
        <v>17</v>
      </c>
      <c r="J951" s="27">
        <v>959</v>
      </c>
      <c r="K951" s="28">
        <v>0.9</v>
      </c>
      <c r="L951" s="29">
        <v>0</v>
      </c>
      <c r="M951" s="29">
        <v>0</v>
      </c>
      <c r="N951" s="30"/>
      <c r="O951" s="30">
        <f t="shared" si="183"/>
        <v>0</v>
      </c>
      <c r="P951" s="31">
        <v>6.6930000000000002E-3</v>
      </c>
      <c r="Q951" s="32">
        <f t="shared" si="184"/>
        <v>0</v>
      </c>
      <c r="R951" s="29">
        <v>0</v>
      </c>
      <c r="S951" s="30"/>
      <c r="T951" s="30">
        <f t="shared" si="185"/>
        <v>0</v>
      </c>
      <c r="U951" s="33">
        <v>6.6429999999999996E-3</v>
      </c>
      <c r="V951" s="34">
        <f t="shared" si="186"/>
        <v>0</v>
      </c>
      <c r="W951" s="11"/>
    </row>
    <row r="952" spans="7:23" x14ac:dyDescent="0.3">
      <c r="G952" s="26"/>
      <c r="H952" s="11">
        <v>6</v>
      </c>
      <c r="I952" s="11" t="s">
        <v>118</v>
      </c>
      <c r="J952" s="27">
        <v>959</v>
      </c>
      <c r="K952" s="28">
        <v>0.9</v>
      </c>
      <c r="L952" s="29">
        <v>0</v>
      </c>
      <c r="M952" s="29">
        <v>0</v>
      </c>
      <c r="N952" s="30"/>
      <c r="O952" s="30">
        <f t="shared" si="183"/>
        <v>0</v>
      </c>
      <c r="P952" s="31">
        <v>0</v>
      </c>
      <c r="Q952" s="32">
        <f t="shared" si="184"/>
        <v>0</v>
      </c>
      <c r="R952" s="29">
        <v>0</v>
      </c>
      <c r="S952" s="30"/>
      <c r="T952" s="30">
        <f t="shared" si="185"/>
        <v>0</v>
      </c>
      <c r="U952" s="33">
        <v>0</v>
      </c>
      <c r="V952" s="34">
        <f t="shared" si="186"/>
        <v>0</v>
      </c>
      <c r="W952" s="11"/>
    </row>
    <row r="953" spans="7:23" x14ac:dyDescent="0.3">
      <c r="G953" s="26"/>
      <c r="H953" s="11">
        <v>7</v>
      </c>
      <c r="I953" s="11" t="s">
        <v>9</v>
      </c>
      <c r="J953" s="27">
        <v>959</v>
      </c>
      <c r="K953" s="28">
        <v>0.9</v>
      </c>
      <c r="L953" s="29">
        <v>0</v>
      </c>
      <c r="M953" s="29">
        <v>0</v>
      </c>
      <c r="N953" s="30"/>
      <c r="O953" s="30">
        <f t="shared" si="183"/>
        <v>0</v>
      </c>
      <c r="P953" s="31">
        <v>1.27E-4</v>
      </c>
      <c r="Q953" s="32">
        <f t="shared" si="184"/>
        <v>0</v>
      </c>
      <c r="R953" s="29">
        <v>0</v>
      </c>
      <c r="S953" s="30"/>
      <c r="T953" s="30">
        <f t="shared" si="185"/>
        <v>0</v>
      </c>
      <c r="U953" s="33">
        <v>1.34E-4</v>
      </c>
      <c r="V953" s="34">
        <f t="shared" si="186"/>
        <v>0</v>
      </c>
      <c r="W953" s="11"/>
    </row>
    <row r="954" spans="7:23" x14ac:dyDescent="0.3">
      <c r="G954" s="26"/>
      <c r="H954" s="11">
        <v>8</v>
      </c>
      <c r="I954" s="11" t="s">
        <v>23</v>
      </c>
      <c r="J954" s="27">
        <v>959</v>
      </c>
      <c r="K954" s="28">
        <v>0.9</v>
      </c>
      <c r="L954" s="29">
        <v>0</v>
      </c>
      <c r="M954" s="29">
        <v>0</v>
      </c>
      <c r="N954" s="30"/>
      <c r="O954" s="30">
        <f t="shared" si="183"/>
        <v>0</v>
      </c>
      <c r="P954" s="31">
        <v>1.8699999999999999E-4</v>
      </c>
      <c r="Q954" s="32">
        <f t="shared" si="184"/>
        <v>0</v>
      </c>
      <c r="R954" s="29">
        <v>0</v>
      </c>
      <c r="S954" s="30"/>
      <c r="T954" s="30">
        <f t="shared" si="185"/>
        <v>0</v>
      </c>
      <c r="U954" s="33">
        <v>1.9599999999999999E-4</v>
      </c>
      <c r="V954" s="34">
        <f t="shared" si="186"/>
        <v>0</v>
      </c>
      <c r="W954" s="11"/>
    </row>
    <row r="955" spans="7:23" x14ac:dyDescent="0.3">
      <c r="G955" s="26"/>
      <c r="H955" s="11">
        <v>19</v>
      </c>
      <c r="I955" s="11" t="s">
        <v>15</v>
      </c>
      <c r="J955" s="27">
        <v>959</v>
      </c>
      <c r="K955" s="28">
        <v>0.9</v>
      </c>
      <c r="L955" s="29">
        <v>0</v>
      </c>
      <c r="M955" s="29">
        <v>0</v>
      </c>
      <c r="N955" s="30"/>
      <c r="O955" s="30">
        <f t="shared" si="183"/>
        <v>0</v>
      </c>
      <c r="P955" s="31">
        <v>7.3999999999999996E-5</v>
      </c>
      <c r="Q955" s="32">
        <f t="shared" si="184"/>
        <v>0</v>
      </c>
      <c r="R955" s="29">
        <v>0</v>
      </c>
      <c r="S955" s="30"/>
      <c r="T955" s="30">
        <f t="shared" si="185"/>
        <v>0</v>
      </c>
      <c r="U955" s="33">
        <v>7.8999999999999996E-5</v>
      </c>
      <c r="V955" s="34">
        <f t="shared" si="186"/>
        <v>0</v>
      </c>
      <c r="W955" s="11"/>
    </row>
    <row r="956" spans="7:23" x14ac:dyDescent="0.3">
      <c r="G956" s="26"/>
      <c r="H956" s="11">
        <v>31</v>
      </c>
      <c r="I956" s="11" t="s">
        <v>1</v>
      </c>
      <c r="J956" s="27">
        <v>959</v>
      </c>
      <c r="K956" s="28">
        <v>0.9</v>
      </c>
      <c r="L956" s="29">
        <v>0</v>
      </c>
      <c r="M956" s="29">
        <v>0</v>
      </c>
      <c r="N956" s="30"/>
      <c r="O956" s="30">
        <f t="shared" si="183"/>
        <v>0</v>
      </c>
      <c r="P956" s="31">
        <v>1.188E-3</v>
      </c>
      <c r="Q956" s="32">
        <f t="shared" si="184"/>
        <v>0</v>
      </c>
      <c r="R956" s="29">
        <v>0</v>
      </c>
      <c r="S956" s="30"/>
      <c r="T956" s="30">
        <f t="shared" si="185"/>
        <v>0</v>
      </c>
      <c r="U956" s="33">
        <v>1.2470000000000001E-3</v>
      </c>
      <c r="V956" s="34">
        <f t="shared" si="186"/>
        <v>0</v>
      </c>
      <c r="W956" s="11"/>
    </row>
    <row r="957" spans="7:23" x14ac:dyDescent="0.3">
      <c r="G957" s="26"/>
      <c r="H957" s="11">
        <v>38</v>
      </c>
      <c r="I957" s="11" t="s">
        <v>12</v>
      </c>
      <c r="J957" s="27">
        <v>959</v>
      </c>
      <c r="K957" s="28">
        <v>0.9</v>
      </c>
      <c r="L957" s="29">
        <v>0</v>
      </c>
      <c r="M957" s="29">
        <v>0</v>
      </c>
      <c r="N957" s="30"/>
      <c r="O957" s="30">
        <f t="shared" si="183"/>
        <v>0</v>
      </c>
      <c r="P957" s="31">
        <v>7.8999999999999996E-5</v>
      </c>
      <c r="Q957" s="32">
        <f t="shared" si="184"/>
        <v>0</v>
      </c>
      <c r="R957" s="29">
        <v>0</v>
      </c>
      <c r="S957" s="30"/>
      <c r="T957" s="30">
        <f t="shared" si="185"/>
        <v>0</v>
      </c>
      <c r="U957" s="33">
        <v>8.2999999999999998E-5</v>
      </c>
      <c r="V957" s="34">
        <f t="shared" si="186"/>
        <v>0</v>
      </c>
      <c r="W957" s="11"/>
    </row>
    <row r="958" spans="7:23" x14ac:dyDescent="0.3">
      <c r="G958" s="26"/>
      <c r="H958" s="11">
        <v>55</v>
      </c>
      <c r="I958" s="11" t="s">
        <v>26</v>
      </c>
      <c r="J958" s="27">
        <v>959</v>
      </c>
      <c r="K958" s="28">
        <v>0.9</v>
      </c>
      <c r="L958" s="29">
        <v>0</v>
      </c>
      <c r="M958" s="29">
        <v>0</v>
      </c>
      <c r="N958" s="30"/>
      <c r="O958" s="30">
        <f t="shared" si="183"/>
        <v>0</v>
      </c>
      <c r="P958" s="31">
        <v>1.5699999999999999E-4</v>
      </c>
      <c r="Q958" s="32">
        <f t="shared" si="184"/>
        <v>0</v>
      </c>
      <c r="R958" s="29">
        <v>0</v>
      </c>
      <c r="S958" s="30"/>
      <c r="T958" s="30">
        <f t="shared" si="185"/>
        <v>0</v>
      </c>
      <c r="U958" s="33">
        <v>2.1100000000000001E-4</v>
      </c>
      <c r="V958" s="34">
        <f t="shared" si="186"/>
        <v>0</v>
      </c>
      <c r="W958" s="11"/>
    </row>
    <row r="959" spans="7:23" x14ac:dyDescent="0.3">
      <c r="G959" s="26"/>
      <c r="H959" s="11">
        <v>71</v>
      </c>
      <c r="I959" s="11" t="s">
        <v>18</v>
      </c>
      <c r="J959" s="27">
        <v>959</v>
      </c>
      <c r="K959" s="28">
        <v>0</v>
      </c>
      <c r="L959" s="29">
        <v>0</v>
      </c>
      <c r="M959" s="29">
        <v>0</v>
      </c>
      <c r="N959" s="30"/>
      <c r="O959" s="30">
        <f t="shared" si="183"/>
        <v>0</v>
      </c>
      <c r="P959" s="31">
        <v>1.1E-5</v>
      </c>
      <c r="Q959" s="32">
        <f t="shared" si="184"/>
        <v>0</v>
      </c>
      <c r="R959" s="29">
        <v>0</v>
      </c>
      <c r="S959" s="30"/>
      <c r="T959" s="30">
        <f t="shared" si="185"/>
        <v>0</v>
      </c>
      <c r="U959" s="33">
        <v>1.2E-5</v>
      </c>
      <c r="V959" s="34">
        <f t="shared" si="186"/>
        <v>0</v>
      </c>
      <c r="W959" s="11"/>
    </row>
    <row r="960" spans="7:23" x14ac:dyDescent="0.3">
      <c r="G960" s="26"/>
      <c r="H960" s="11">
        <v>72</v>
      </c>
      <c r="I960" s="11" t="s">
        <v>28</v>
      </c>
      <c r="J960" s="27">
        <v>959</v>
      </c>
      <c r="K960" s="28">
        <v>0</v>
      </c>
      <c r="L960" s="29">
        <v>0</v>
      </c>
      <c r="M960" s="29">
        <v>0</v>
      </c>
      <c r="N960" s="30"/>
      <c r="O960" s="30">
        <f t="shared" si="183"/>
        <v>0</v>
      </c>
      <c r="P960" s="31">
        <v>3.1799999999999998E-4</v>
      </c>
      <c r="Q960" s="32">
        <f t="shared" si="184"/>
        <v>0</v>
      </c>
      <c r="R960" s="29">
        <v>0</v>
      </c>
      <c r="S960" s="30"/>
      <c r="T960" s="30">
        <f t="shared" si="185"/>
        <v>0</v>
      </c>
      <c r="U960" s="33">
        <v>3.3700000000000001E-4</v>
      </c>
      <c r="V960" s="34">
        <f t="shared" si="186"/>
        <v>0</v>
      </c>
      <c r="W960" s="11"/>
    </row>
    <row r="961" spans="7:23" x14ac:dyDescent="0.3">
      <c r="G961" s="26"/>
      <c r="H961" s="11">
        <v>104</v>
      </c>
      <c r="I961" s="11" t="s">
        <v>130</v>
      </c>
      <c r="J961" s="27">
        <v>959</v>
      </c>
      <c r="K961" s="28">
        <v>0.9</v>
      </c>
      <c r="L961" s="29">
        <v>0</v>
      </c>
      <c r="M961" s="29">
        <v>0</v>
      </c>
      <c r="N961" s="30"/>
      <c r="O961" s="30">
        <f t="shared" si="183"/>
        <v>0</v>
      </c>
      <c r="P961" s="31">
        <v>0</v>
      </c>
      <c r="Q961" s="32">
        <f t="shared" si="184"/>
        <v>0</v>
      </c>
      <c r="R961" s="29">
        <v>0</v>
      </c>
      <c r="S961" s="30"/>
      <c r="T961" s="30">
        <f t="shared" si="185"/>
        <v>0</v>
      </c>
      <c r="U961" s="33">
        <v>0</v>
      </c>
      <c r="V961" s="34">
        <f t="shared" si="186"/>
        <v>0</v>
      </c>
      <c r="W961" s="11"/>
    </row>
    <row r="962" spans="7:23" x14ac:dyDescent="0.3">
      <c r="G962" s="26"/>
      <c r="H962" s="11">
        <v>115</v>
      </c>
      <c r="I962" s="11" t="s">
        <v>160</v>
      </c>
      <c r="J962" s="27">
        <v>959</v>
      </c>
      <c r="K962" s="28">
        <v>0.9</v>
      </c>
      <c r="L962" s="29">
        <v>0</v>
      </c>
      <c r="M962" s="29">
        <v>0</v>
      </c>
      <c r="N962" s="30"/>
      <c r="O962" s="30">
        <f t="shared" si="183"/>
        <v>0</v>
      </c>
      <c r="P962" s="31">
        <v>0</v>
      </c>
      <c r="Q962" s="32">
        <f t="shared" si="184"/>
        <v>0</v>
      </c>
      <c r="R962" s="29">
        <v>0</v>
      </c>
      <c r="S962" s="30"/>
      <c r="T962" s="30">
        <f t="shared" si="185"/>
        <v>0</v>
      </c>
      <c r="U962" s="33">
        <v>0</v>
      </c>
      <c r="V962" s="34">
        <f t="shared" si="186"/>
        <v>0</v>
      </c>
      <c r="W962" s="11"/>
    </row>
    <row r="963" spans="7:23" x14ac:dyDescent="0.3">
      <c r="G963" s="26"/>
      <c r="H963" s="11">
        <v>117</v>
      </c>
      <c r="I963" s="11" t="s">
        <v>21</v>
      </c>
      <c r="J963" s="27">
        <v>959</v>
      </c>
      <c r="K963" s="28">
        <v>0.9</v>
      </c>
      <c r="L963" s="29">
        <v>0</v>
      </c>
      <c r="M963" s="29">
        <v>0</v>
      </c>
      <c r="N963" s="30"/>
      <c r="O963" s="30">
        <f t="shared" si="183"/>
        <v>0</v>
      </c>
      <c r="P963" s="31">
        <v>2.7300000000000002E-4</v>
      </c>
      <c r="Q963" s="32">
        <f t="shared" si="184"/>
        <v>0</v>
      </c>
      <c r="R963" s="29">
        <v>0</v>
      </c>
      <c r="S963" s="30"/>
      <c r="T963" s="30">
        <f t="shared" si="185"/>
        <v>0</v>
      </c>
      <c r="U963" s="33">
        <v>2.8800000000000001E-4</v>
      </c>
      <c r="V963" s="34">
        <f t="shared" si="186"/>
        <v>0</v>
      </c>
      <c r="W963" s="11"/>
    </row>
    <row r="964" spans="7:23" x14ac:dyDescent="0.3">
      <c r="G964" s="26"/>
      <c r="H964" s="11">
        <v>123</v>
      </c>
      <c r="I964" s="11" t="s">
        <v>29</v>
      </c>
      <c r="J964" s="27">
        <v>959</v>
      </c>
      <c r="K964" s="28">
        <v>0.9</v>
      </c>
      <c r="L964" s="29">
        <v>0</v>
      </c>
      <c r="M964" s="29">
        <v>0</v>
      </c>
      <c r="N964" s="30"/>
      <c r="O964" s="30">
        <f t="shared" si="183"/>
        <v>0</v>
      </c>
      <c r="P964" s="31">
        <v>1.232E-3</v>
      </c>
      <c r="Q964" s="32">
        <f t="shared" si="184"/>
        <v>0</v>
      </c>
      <c r="R964" s="29">
        <v>0</v>
      </c>
      <c r="S964" s="30"/>
      <c r="T964" s="30">
        <f t="shared" si="185"/>
        <v>0</v>
      </c>
      <c r="U964" s="33">
        <v>1.0330000000000001E-3</v>
      </c>
      <c r="V964" s="34">
        <f t="shared" si="186"/>
        <v>0</v>
      </c>
      <c r="W964" s="11"/>
    </row>
    <row r="965" spans="7:23" x14ac:dyDescent="0.3">
      <c r="G965" s="26"/>
      <c r="H965" s="11"/>
      <c r="I965" s="11"/>
      <c r="J965" s="27"/>
      <c r="K965" s="28"/>
      <c r="L965" s="30"/>
      <c r="M965" s="30"/>
      <c r="N965" s="30"/>
      <c r="O965" s="30"/>
      <c r="P965" s="33"/>
      <c r="Q965" s="32"/>
      <c r="R965" s="30"/>
      <c r="S965" s="30"/>
      <c r="T965" s="30"/>
      <c r="U965" s="33"/>
      <c r="V965" s="34"/>
      <c r="W965" s="11"/>
    </row>
    <row r="966" spans="7:23" ht="15.6" x14ac:dyDescent="0.3">
      <c r="G966" s="39">
        <v>115</v>
      </c>
      <c r="H966" s="40" t="s">
        <v>160</v>
      </c>
      <c r="I966" s="11"/>
      <c r="J966" s="27"/>
      <c r="K966" s="28"/>
      <c r="L966" s="30"/>
      <c r="M966" s="30"/>
      <c r="N966" s="30"/>
      <c r="O966" s="30"/>
      <c r="P966" s="33"/>
      <c r="Q966" s="32"/>
      <c r="R966" s="30"/>
      <c r="S966" s="30"/>
      <c r="T966" s="30"/>
      <c r="U966" s="33"/>
      <c r="V966" s="34"/>
      <c r="W966" s="11"/>
    </row>
    <row r="967" spans="7:23" x14ac:dyDescent="0.3">
      <c r="G967" s="26"/>
      <c r="H967" s="11">
        <v>1</v>
      </c>
      <c r="I967" s="11" t="s">
        <v>11</v>
      </c>
      <c r="J967" s="27">
        <v>960</v>
      </c>
      <c r="K967" s="28">
        <v>0.9</v>
      </c>
      <c r="L967" s="29">
        <v>0</v>
      </c>
      <c r="M967" s="29">
        <v>53334</v>
      </c>
      <c r="N967" s="30"/>
      <c r="O967" s="30">
        <f t="shared" ref="O967:O984" si="187">(L967+M967-N967)*K967</f>
        <v>48000.6</v>
      </c>
      <c r="P967" s="31">
        <v>1.91E-3</v>
      </c>
      <c r="Q967" s="32">
        <f t="shared" ref="Q967:Q984" si="188">O967*P967</f>
        <v>91.681145999999998</v>
      </c>
      <c r="R967" s="29">
        <v>0</v>
      </c>
      <c r="S967" s="30"/>
      <c r="T967" s="30">
        <f t="shared" ref="T967:T984" si="189">(R967-S967)*K967</f>
        <v>0</v>
      </c>
      <c r="U967" s="33">
        <v>1.9740000000000001E-3</v>
      </c>
      <c r="V967" s="34">
        <f t="shared" ref="V967:V984" si="190">T967*U967</f>
        <v>0</v>
      </c>
      <c r="W967" s="11"/>
    </row>
    <row r="968" spans="7:23" x14ac:dyDescent="0.3">
      <c r="G968" s="26"/>
      <c r="H968" s="11">
        <v>2</v>
      </c>
      <c r="I968" s="11" t="s">
        <v>27</v>
      </c>
      <c r="J968" s="27">
        <v>960</v>
      </c>
      <c r="K968" s="28">
        <v>0.9</v>
      </c>
      <c r="L968" s="29">
        <v>0</v>
      </c>
      <c r="M968" s="29">
        <v>53334</v>
      </c>
      <c r="N968" s="30"/>
      <c r="O968" s="30">
        <f t="shared" si="187"/>
        <v>48000.6</v>
      </c>
      <c r="P968" s="31">
        <v>2.6899999999999998E-4</v>
      </c>
      <c r="Q968" s="32">
        <f t="shared" si="188"/>
        <v>12.912161399999999</v>
      </c>
      <c r="R968" s="29">
        <v>0</v>
      </c>
      <c r="S968" s="30"/>
      <c r="T968" s="30">
        <f t="shared" si="189"/>
        <v>0</v>
      </c>
      <c r="U968" s="33">
        <v>2.9500000000000001E-4</v>
      </c>
      <c r="V968" s="34">
        <f t="shared" si="190"/>
        <v>0</v>
      </c>
      <c r="W968" s="11"/>
    </row>
    <row r="969" spans="7:23" x14ac:dyDescent="0.3">
      <c r="G969" s="26"/>
      <c r="H969" s="11">
        <v>3</v>
      </c>
      <c r="I969" s="11" t="s">
        <v>20</v>
      </c>
      <c r="J969" s="27">
        <v>960</v>
      </c>
      <c r="K969" s="28">
        <v>0.9</v>
      </c>
      <c r="L969" s="29">
        <v>0</v>
      </c>
      <c r="M969" s="29">
        <v>53334</v>
      </c>
      <c r="N969" s="30"/>
      <c r="O969" s="30">
        <f t="shared" si="187"/>
        <v>48000.6</v>
      </c>
      <c r="P969" s="31">
        <v>5.9699999999999998E-4</v>
      </c>
      <c r="Q969" s="32">
        <f t="shared" si="188"/>
        <v>28.6563582</v>
      </c>
      <c r="R969" s="29">
        <v>0</v>
      </c>
      <c r="S969" s="30"/>
      <c r="T969" s="30">
        <f t="shared" si="189"/>
        <v>0</v>
      </c>
      <c r="U969" s="33">
        <v>6.3100000000000005E-4</v>
      </c>
      <c r="V969" s="34">
        <f t="shared" si="190"/>
        <v>0</v>
      </c>
      <c r="W969" s="11"/>
    </row>
    <row r="970" spans="7:23" x14ac:dyDescent="0.3">
      <c r="G970" s="26"/>
      <c r="H970" s="11">
        <v>5</v>
      </c>
      <c r="I970" s="11" t="s">
        <v>17</v>
      </c>
      <c r="J970" s="27">
        <v>960</v>
      </c>
      <c r="K970" s="28">
        <v>0.9</v>
      </c>
      <c r="L970" s="29">
        <v>0</v>
      </c>
      <c r="M970" s="29">
        <v>53334</v>
      </c>
      <c r="N970" s="30"/>
      <c r="O970" s="30">
        <f t="shared" si="187"/>
        <v>48000.6</v>
      </c>
      <c r="P970" s="31">
        <v>6.6930000000000002E-3</v>
      </c>
      <c r="Q970" s="32">
        <f t="shared" si="188"/>
        <v>321.2680158</v>
      </c>
      <c r="R970" s="29">
        <v>0</v>
      </c>
      <c r="S970" s="30"/>
      <c r="T970" s="30">
        <f t="shared" si="189"/>
        <v>0</v>
      </c>
      <c r="U970" s="33">
        <v>6.6429999999999996E-3</v>
      </c>
      <c r="V970" s="34">
        <f t="shared" si="190"/>
        <v>0</v>
      </c>
      <c r="W970" s="11"/>
    </row>
    <row r="971" spans="7:23" x14ac:dyDescent="0.3">
      <c r="G971" s="26"/>
      <c r="H971" s="11">
        <v>6</v>
      </c>
      <c r="I971" s="11" t="s">
        <v>118</v>
      </c>
      <c r="J971" s="27">
        <v>960</v>
      </c>
      <c r="K971" s="28">
        <v>0.9</v>
      </c>
      <c r="L971" s="29">
        <v>0</v>
      </c>
      <c r="M971" s="29">
        <v>53334</v>
      </c>
      <c r="N971" s="30"/>
      <c r="O971" s="30">
        <f t="shared" si="187"/>
        <v>48000.6</v>
      </c>
      <c r="P971" s="31">
        <v>0</v>
      </c>
      <c r="Q971" s="32">
        <f t="shared" si="188"/>
        <v>0</v>
      </c>
      <c r="R971" s="29">
        <v>0</v>
      </c>
      <c r="S971" s="30"/>
      <c r="T971" s="30">
        <f t="shared" si="189"/>
        <v>0</v>
      </c>
      <c r="U971" s="33">
        <v>0</v>
      </c>
      <c r="V971" s="34">
        <f t="shared" si="190"/>
        <v>0</v>
      </c>
      <c r="W971" s="11"/>
    </row>
    <row r="972" spans="7:23" x14ac:dyDescent="0.3">
      <c r="G972" s="26"/>
      <c r="H972" s="11">
        <v>7</v>
      </c>
      <c r="I972" s="11" t="s">
        <v>9</v>
      </c>
      <c r="J972" s="27">
        <v>960</v>
      </c>
      <c r="K972" s="28">
        <v>0.9</v>
      </c>
      <c r="L972" s="29">
        <v>0</v>
      </c>
      <c r="M972" s="29">
        <v>53334</v>
      </c>
      <c r="N972" s="30"/>
      <c r="O972" s="30">
        <f t="shared" si="187"/>
        <v>48000.6</v>
      </c>
      <c r="P972" s="31">
        <v>1.27E-4</v>
      </c>
      <c r="Q972" s="32">
        <f t="shared" si="188"/>
        <v>6.0960761999999997</v>
      </c>
      <c r="R972" s="29">
        <v>0</v>
      </c>
      <c r="S972" s="30"/>
      <c r="T972" s="30">
        <f t="shared" si="189"/>
        <v>0</v>
      </c>
      <c r="U972" s="33">
        <v>1.34E-4</v>
      </c>
      <c r="V972" s="34">
        <f t="shared" si="190"/>
        <v>0</v>
      </c>
      <c r="W972" s="11"/>
    </row>
    <row r="973" spans="7:23" x14ac:dyDescent="0.3">
      <c r="G973" s="26"/>
      <c r="H973" s="11">
        <v>8</v>
      </c>
      <c r="I973" s="11" t="s">
        <v>23</v>
      </c>
      <c r="J973" s="27">
        <v>960</v>
      </c>
      <c r="K973" s="28">
        <v>0.9</v>
      </c>
      <c r="L973" s="29">
        <v>0</v>
      </c>
      <c r="M973" s="29">
        <v>53334</v>
      </c>
      <c r="N973" s="30"/>
      <c r="O973" s="30">
        <f t="shared" si="187"/>
        <v>48000.6</v>
      </c>
      <c r="P973" s="31">
        <v>1.8699999999999999E-4</v>
      </c>
      <c r="Q973" s="32">
        <f t="shared" si="188"/>
        <v>8.9761121999999993</v>
      </c>
      <c r="R973" s="29">
        <v>0</v>
      </c>
      <c r="S973" s="30"/>
      <c r="T973" s="30">
        <f t="shared" si="189"/>
        <v>0</v>
      </c>
      <c r="U973" s="33">
        <v>1.9599999999999999E-4</v>
      </c>
      <c r="V973" s="34">
        <f t="shared" si="190"/>
        <v>0</v>
      </c>
      <c r="W973" s="11"/>
    </row>
    <row r="974" spans="7:23" x14ac:dyDescent="0.3">
      <c r="G974" s="26"/>
      <c r="H974" s="11">
        <v>15</v>
      </c>
      <c r="I974" s="11" t="s">
        <v>2</v>
      </c>
      <c r="J974" s="27">
        <v>960</v>
      </c>
      <c r="K974" s="28">
        <v>0.9</v>
      </c>
      <c r="L974" s="29">
        <v>0</v>
      </c>
      <c r="M974" s="29">
        <v>53334</v>
      </c>
      <c r="N974" s="30"/>
      <c r="O974" s="30">
        <f t="shared" si="187"/>
        <v>48000.6</v>
      </c>
      <c r="P974" s="31">
        <v>2.7E-4</v>
      </c>
      <c r="Q974" s="32">
        <f t="shared" si="188"/>
        <v>12.960162</v>
      </c>
      <c r="R974" s="29">
        <v>0</v>
      </c>
      <c r="S974" s="30"/>
      <c r="T974" s="30">
        <f t="shared" si="189"/>
        <v>0</v>
      </c>
      <c r="U974" s="33">
        <v>2.8400000000000002E-4</v>
      </c>
      <c r="V974" s="34">
        <f t="shared" si="190"/>
        <v>0</v>
      </c>
      <c r="W974" s="11"/>
    </row>
    <row r="975" spans="7:23" x14ac:dyDescent="0.3">
      <c r="G975" s="26"/>
      <c r="H975" s="11">
        <v>19</v>
      </c>
      <c r="I975" s="11" t="s">
        <v>15</v>
      </c>
      <c r="J975" s="27">
        <v>960</v>
      </c>
      <c r="K975" s="28">
        <v>0.9</v>
      </c>
      <c r="L975" s="29">
        <v>0</v>
      </c>
      <c r="M975" s="29">
        <v>53334</v>
      </c>
      <c r="N975" s="30"/>
      <c r="O975" s="30">
        <f t="shared" si="187"/>
        <v>48000.6</v>
      </c>
      <c r="P975" s="31">
        <v>7.3999999999999996E-5</v>
      </c>
      <c r="Q975" s="32">
        <f t="shared" si="188"/>
        <v>3.5520443999999998</v>
      </c>
      <c r="R975" s="29">
        <v>0</v>
      </c>
      <c r="S975" s="30"/>
      <c r="T975" s="30">
        <f t="shared" si="189"/>
        <v>0</v>
      </c>
      <c r="U975" s="33">
        <v>7.8999999999999996E-5</v>
      </c>
      <c r="V975" s="34">
        <f t="shared" si="190"/>
        <v>0</v>
      </c>
      <c r="W975" s="11"/>
    </row>
    <row r="976" spans="7:23" x14ac:dyDescent="0.3">
      <c r="G976" s="26"/>
      <c r="H976" s="11">
        <v>31</v>
      </c>
      <c r="I976" s="11" t="s">
        <v>1</v>
      </c>
      <c r="J976" s="27">
        <v>960</v>
      </c>
      <c r="K976" s="28">
        <v>0.9</v>
      </c>
      <c r="L976" s="29">
        <v>0</v>
      </c>
      <c r="M976" s="29">
        <v>53334</v>
      </c>
      <c r="N976" s="30"/>
      <c r="O976" s="30">
        <f t="shared" si="187"/>
        <v>48000.6</v>
      </c>
      <c r="P976" s="31">
        <v>1.188E-3</v>
      </c>
      <c r="Q976" s="32">
        <f t="shared" si="188"/>
        <v>57.024712800000003</v>
      </c>
      <c r="R976" s="29">
        <v>0</v>
      </c>
      <c r="S976" s="30"/>
      <c r="T976" s="30">
        <f t="shared" si="189"/>
        <v>0</v>
      </c>
      <c r="U976" s="33">
        <v>1.2470000000000001E-3</v>
      </c>
      <c r="V976" s="34">
        <f t="shared" si="190"/>
        <v>0</v>
      </c>
      <c r="W976" s="11"/>
    </row>
    <row r="977" spans="7:23" x14ac:dyDescent="0.3">
      <c r="G977" s="26"/>
      <c r="H977" s="11">
        <v>38</v>
      </c>
      <c r="I977" s="11" t="s">
        <v>12</v>
      </c>
      <c r="J977" s="27">
        <v>960</v>
      </c>
      <c r="K977" s="28">
        <v>0.9</v>
      </c>
      <c r="L977" s="29">
        <v>0</v>
      </c>
      <c r="M977" s="29">
        <v>53334</v>
      </c>
      <c r="N977" s="30"/>
      <c r="O977" s="30">
        <f t="shared" si="187"/>
        <v>48000.6</v>
      </c>
      <c r="P977" s="31">
        <v>7.8999999999999996E-5</v>
      </c>
      <c r="Q977" s="32">
        <f t="shared" si="188"/>
        <v>3.7920473999999995</v>
      </c>
      <c r="R977" s="29">
        <v>0</v>
      </c>
      <c r="S977" s="30"/>
      <c r="T977" s="30">
        <f t="shared" si="189"/>
        <v>0</v>
      </c>
      <c r="U977" s="33">
        <v>8.2999999999999998E-5</v>
      </c>
      <c r="V977" s="34">
        <f t="shared" si="190"/>
        <v>0</v>
      </c>
      <c r="W977" s="11"/>
    </row>
    <row r="978" spans="7:23" x14ac:dyDescent="0.3">
      <c r="G978" s="26"/>
      <c r="H978" s="11">
        <v>55</v>
      </c>
      <c r="I978" s="11" t="s">
        <v>26</v>
      </c>
      <c r="J978" s="27">
        <v>960</v>
      </c>
      <c r="K978" s="28">
        <v>0.9</v>
      </c>
      <c r="L978" s="29">
        <v>0</v>
      </c>
      <c r="M978" s="29">
        <v>53334</v>
      </c>
      <c r="N978" s="30"/>
      <c r="O978" s="30">
        <f t="shared" si="187"/>
        <v>48000.6</v>
      </c>
      <c r="P978" s="31">
        <v>1.5699999999999999E-4</v>
      </c>
      <c r="Q978" s="32">
        <f t="shared" si="188"/>
        <v>7.5360941999999991</v>
      </c>
      <c r="R978" s="29">
        <v>0</v>
      </c>
      <c r="S978" s="30"/>
      <c r="T978" s="30">
        <f t="shared" si="189"/>
        <v>0</v>
      </c>
      <c r="U978" s="33">
        <v>2.1100000000000001E-4</v>
      </c>
      <c r="V978" s="34">
        <f t="shared" si="190"/>
        <v>0</v>
      </c>
      <c r="W978" s="11"/>
    </row>
    <row r="979" spans="7:23" x14ac:dyDescent="0.3">
      <c r="G979" s="26"/>
      <c r="H979" s="11">
        <v>71</v>
      </c>
      <c r="I979" s="11" t="s">
        <v>18</v>
      </c>
      <c r="J979" s="27">
        <v>960</v>
      </c>
      <c r="K979" s="28">
        <v>0</v>
      </c>
      <c r="L979" s="29">
        <v>0</v>
      </c>
      <c r="M979" s="29">
        <v>53334</v>
      </c>
      <c r="N979" s="30"/>
      <c r="O979" s="30">
        <f t="shared" si="187"/>
        <v>0</v>
      </c>
      <c r="P979" s="31">
        <v>1.1E-5</v>
      </c>
      <c r="Q979" s="32">
        <f t="shared" si="188"/>
        <v>0</v>
      </c>
      <c r="R979" s="29">
        <v>0</v>
      </c>
      <c r="S979" s="30"/>
      <c r="T979" s="30">
        <f t="shared" si="189"/>
        <v>0</v>
      </c>
      <c r="U979" s="33">
        <v>1.2E-5</v>
      </c>
      <c r="V979" s="34">
        <f t="shared" si="190"/>
        <v>0</v>
      </c>
      <c r="W979" s="11"/>
    </row>
    <row r="980" spans="7:23" x14ac:dyDescent="0.3">
      <c r="G980" s="26"/>
      <c r="H980" s="11">
        <v>72</v>
      </c>
      <c r="I980" s="11" t="s">
        <v>28</v>
      </c>
      <c r="J980" s="27">
        <v>960</v>
      </c>
      <c r="K980" s="28">
        <v>0</v>
      </c>
      <c r="L980" s="29">
        <v>0</v>
      </c>
      <c r="M980" s="29">
        <v>53334</v>
      </c>
      <c r="N980" s="30"/>
      <c r="O980" s="30">
        <f t="shared" si="187"/>
        <v>0</v>
      </c>
      <c r="P980" s="31">
        <v>3.1799999999999998E-4</v>
      </c>
      <c r="Q980" s="32">
        <f t="shared" si="188"/>
        <v>0</v>
      </c>
      <c r="R980" s="29">
        <v>0</v>
      </c>
      <c r="S980" s="30"/>
      <c r="T980" s="30">
        <f t="shared" si="189"/>
        <v>0</v>
      </c>
      <c r="U980" s="33">
        <v>3.3700000000000001E-4</v>
      </c>
      <c r="V980" s="34">
        <f t="shared" si="190"/>
        <v>0</v>
      </c>
      <c r="W980" s="11"/>
    </row>
    <row r="981" spans="7:23" x14ac:dyDescent="0.3">
      <c r="G981" s="26"/>
      <c r="H981" s="11">
        <v>104</v>
      </c>
      <c r="I981" s="11" t="s">
        <v>130</v>
      </c>
      <c r="J981" s="27">
        <v>960</v>
      </c>
      <c r="K981" s="28">
        <v>0.9</v>
      </c>
      <c r="L981" s="29">
        <v>0</v>
      </c>
      <c r="M981" s="29">
        <v>53334</v>
      </c>
      <c r="N981" s="30"/>
      <c r="O981" s="30">
        <f t="shared" si="187"/>
        <v>48000.6</v>
      </c>
      <c r="P981" s="31">
        <v>0</v>
      </c>
      <c r="Q981" s="32">
        <f t="shared" si="188"/>
        <v>0</v>
      </c>
      <c r="R981" s="29">
        <v>0</v>
      </c>
      <c r="S981" s="30"/>
      <c r="T981" s="30">
        <f t="shared" si="189"/>
        <v>0</v>
      </c>
      <c r="U981" s="33">
        <v>0</v>
      </c>
      <c r="V981" s="34">
        <f t="shared" si="190"/>
        <v>0</v>
      </c>
      <c r="W981" s="11"/>
    </row>
    <row r="982" spans="7:23" x14ac:dyDescent="0.3">
      <c r="G982" s="26"/>
      <c r="H982" s="11">
        <v>115</v>
      </c>
      <c r="I982" s="11" t="s">
        <v>160</v>
      </c>
      <c r="J982" s="27">
        <v>960</v>
      </c>
      <c r="K982" s="28">
        <v>0.9</v>
      </c>
      <c r="L982" s="29">
        <v>0</v>
      </c>
      <c r="M982" s="29">
        <v>53334</v>
      </c>
      <c r="N982" s="30"/>
      <c r="O982" s="30">
        <f t="shared" si="187"/>
        <v>48000.6</v>
      </c>
      <c r="P982" s="31">
        <v>0</v>
      </c>
      <c r="Q982" s="32">
        <f t="shared" si="188"/>
        <v>0</v>
      </c>
      <c r="R982" s="29">
        <v>0</v>
      </c>
      <c r="S982" s="30"/>
      <c r="T982" s="30">
        <f t="shared" si="189"/>
        <v>0</v>
      </c>
      <c r="U982" s="33">
        <v>0</v>
      </c>
      <c r="V982" s="34">
        <f t="shared" si="190"/>
        <v>0</v>
      </c>
      <c r="W982" s="11"/>
    </row>
    <row r="983" spans="7:23" x14ac:dyDescent="0.3">
      <c r="G983" s="26"/>
      <c r="H983" s="11">
        <v>117</v>
      </c>
      <c r="I983" s="11" t="s">
        <v>21</v>
      </c>
      <c r="J983" s="27">
        <v>960</v>
      </c>
      <c r="K983" s="28">
        <v>0.9</v>
      </c>
      <c r="L983" s="29">
        <v>0</v>
      </c>
      <c r="M983" s="29">
        <v>53334</v>
      </c>
      <c r="N983" s="30"/>
      <c r="O983" s="30">
        <f t="shared" si="187"/>
        <v>48000.6</v>
      </c>
      <c r="P983" s="31">
        <v>2.7300000000000002E-4</v>
      </c>
      <c r="Q983" s="32">
        <f t="shared" si="188"/>
        <v>13.1041638</v>
      </c>
      <c r="R983" s="29">
        <v>0</v>
      </c>
      <c r="S983" s="30"/>
      <c r="T983" s="30">
        <f t="shared" si="189"/>
        <v>0</v>
      </c>
      <c r="U983" s="33">
        <v>2.8800000000000001E-4</v>
      </c>
      <c r="V983" s="34">
        <f t="shared" si="190"/>
        <v>0</v>
      </c>
      <c r="W983" s="11"/>
    </row>
    <row r="984" spans="7:23" x14ac:dyDescent="0.3">
      <c r="G984" s="26"/>
      <c r="H984" s="11">
        <v>123</v>
      </c>
      <c r="I984" s="11" t="s">
        <v>29</v>
      </c>
      <c r="J984" s="27">
        <v>960</v>
      </c>
      <c r="K984" s="28">
        <v>0.9</v>
      </c>
      <c r="L984" s="29">
        <v>0</v>
      </c>
      <c r="M984" s="29">
        <v>53334</v>
      </c>
      <c r="N984" s="30"/>
      <c r="O984" s="30">
        <f t="shared" si="187"/>
        <v>48000.6</v>
      </c>
      <c r="P984" s="31">
        <v>1.232E-3</v>
      </c>
      <c r="Q984" s="32">
        <f t="shared" si="188"/>
        <v>59.136739200000001</v>
      </c>
      <c r="R984" s="29">
        <v>0</v>
      </c>
      <c r="S984" s="30"/>
      <c r="T984" s="30">
        <f t="shared" si="189"/>
        <v>0</v>
      </c>
      <c r="U984" s="33">
        <v>1.0330000000000001E-3</v>
      </c>
      <c r="V984" s="34">
        <f t="shared" si="190"/>
        <v>0</v>
      </c>
      <c r="W984" s="11"/>
    </row>
    <row r="985" spans="7:23" ht="15" thickBot="1" x14ac:dyDescent="0.35">
      <c r="G985" s="35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7"/>
    </row>
    <row r="986" spans="7:23" x14ac:dyDescent="0.3">
      <c r="G986" s="11">
        <v>115</v>
      </c>
      <c r="H986" s="11" t="s">
        <v>160</v>
      </c>
      <c r="I986" s="11"/>
      <c r="J986" s="27"/>
      <c r="K986" s="28"/>
      <c r="L986" s="30"/>
      <c r="M986" s="30"/>
      <c r="N986" s="30"/>
      <c r="O986" s="30"/>
      <c r="P986" s="33"/>
      <c r="Q986" s="32">
        <f>SUM(Q869:Q985)</f>
        <v>305693.81217180018</v>
      </c>
      <c r="R986" s="30"/>
      <c r="S986" s="30"/>
      <c r="T986" s="30"/>
      <c r="U986" s="33"/>
      <c r="V986" s="32">
        <f>SUM(V869:V985)</f>
        <v>61878.917098800004</v>
      </c>
      <c r="W986" s="38">
        <f>Q986+V986</f>
        <v>367572.72927060019</v>
      </c>
    </row>
    <row r="987" spans="7:23" x14ac:dyDescent="0.3"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</row>
    <row r="988" spans="7:23" x14ac:dyDescent="0.3"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</row>
    <row r="989" spans="7:23" x14ac:dyDescent="0.3">
      <c r="G989" s="11"/>
      <c r="H989" s="11"/>
      <c r="I989" s="11"/>
      <c r="J989" s="27"/>
      <c r="K989" s="28"/>
      <c r="L989" s="30"/>
      <c r="M989" s="30"/>
      <c r="N989" s="30"/>
      <c r="O989" s="30"/>
      <c r="P989" s="33"/>
      <c r="Q989" s="32"/>
      <c r="R989" s="30"/>
      <c r="S989" s="30"/>
      <c r="T989" s="30"/>
      <c r="U989" s="33"/>
      <c r="V989" s="32"/>
      <c r="W989" s="11"/>
    </row>
    <row r="990" spans="7:23" ht="15" thickBot="1" x14ac:dyDescent="0.35">
      <c r="G990" s="11"/>
      <c r="H990" s="11"/>
      <c r="I990" s="11"/>
      <c r="J990" s="12" t="s">
        <v>100</v>
      </c>
      <c r="K990" s="13" t="s">
        <v>101</v>
      </c>
      <c r="L990" s="14" t="s">
        <v>102</v>
      </c>
      <c r="M990" s="14" t="s">
        <v>103</v>
      </c>
      <c r="N990" s="14" t="s">
        <v>104</v>
      </c>
      <c r="O990" s="14" t="s">
        <v>105</v>
      </c>
      <c r="P990" s="15" t="s">
        <v>106</v>
      </c>
      <c r="Q990" s="16" t="s">
        <v>107</v>
      </c>
      <c r="R990" s="14" t="s">
        <v>108</v>
      </c>
      <c r="S990" s="14" t="s">
        <v>109</v>
      </c>
      <c r="T990" s="14" t="s">
        <v>110</v>
      </c>
      <c r="U990" s="15" t="s">
        <v>111</v>
      </c>
      <c r="V990" s="16" t="s">
        <v>112</v>
      </c>
      <c r="W990" s="11"/>
    </row>
    <row r="991" spans="7:23" ht="15.6" x14ac:dyDescent="0.3">
      <c r="G991" s="17">
        <v>89</v>
      </c>
      <c r="H991" s="18" t="s">
        <v>161</v>
      </c>
      <c r="I991" s="19"/>
      <c r="J991" s="20"/>
      <c r="K991" s="21"/>
      <c r="L991" s="22"/>
      <c r="M991" s="22"/>
      <c r="N991" s="22"/>
      <c r="O991" s="22"/>
      <c r="P991" s="23"/>
      <c r="Q991" s="24"/>
      <c r="R991" s="22"/>
      <c r="S991" s="22"/>
      <c r="T991" s="22"/>
      <c r="U991" s="23"/>
      <c r="V991" s="25"/>
      <c r="W991" s="11"/>
    </row>
    <row r="992" spans="7:23" x14ac:dyDescent="0.3">
      <c r="G992" s="26"/>
      <c r="H992" s="11">
        <v>1</v>
      </c>
      <c r="I992" s="11" t="s">
        <v>11</v>
      </c>
      <c r="J992" s="27">
        <v>300</v>
      </c>
      <c r="K992" s="28">
        <v>0.6</v>
      </c>
      <c r="L992" s="29">
        <v>30223416</v>
      </c>
      <c r="M992" s="29">
        <v>113916</v>
      </c>
      <c r="N992" s="30">
        <v>-47726</v>
      </c>
      <c r="O992" s="30">
        <f t="shared" ref="O992:O1009" si="191">(L992+M992-N992)*K992</f>
        <v>18231034.800000001</v>
      </c>
      <c r="P992" s="31">
        <v>1.91E-3</v>
      </c>
      <c r="Q992" s="32">
        <f t="shared" ref="Q992:Q1009" si="192">O992*P992</f>
        <v>34821.276468000004</v>
      </c>
      <c r="R992" s="29">
        <v>2990336</v>
      </c>
      <c r="S992" s="30">
        <v>-3637</v>
      </c>
      <c r="T992" s="30">
        <f t="shared" ref="T992:T1009" si="193">(R992-S992)*K992</f>
        <v>1796383.8</v>
      </c>
      <c r="U992" s="33">
        <v>1.9740000000000001E-3</v>
      </c>
      <c r="V992" s="34">
        <f t="shared" ref="V992:V1009" si="194">T992*U992</f>
        <v>3546.0616212</v>
      </c>
      <c r="W992" s="11"/>
    </row>
    <row r="993" spans="7:23" x14ac:dyDescent="0.3">
      <c r="G993" s="26"/>
      <c r="H993" s="11">
        <v>2</v>
      </c>
      <c r="I993" s="11" t="s">
        <v>27</v>
      </c>
      <c r="J993" s="27">
        <v>300</v>
      </c>
      <c r="K993" s="28">
        <v>0.6</v>
      </c>
      <c r="L993" s="29">
        <v>30223416</v>
      </c>
      <c r="M993" s="29">
        <v>113916</v>
      </c>
      <c r="N993" s="30">
        <v>-47726</v>
      </c>
      <c r="O993" s="30">
        <f t="shared" si="191"/>
        <v>18231034.800000001</v>
      </c>
      <c r="P993" s="31">
        <v>2.6899999999999998E-4</v>
      </c>
      <c r="Q993" s="32">
        <f t="shared" si="192"/>
        <v>4904.1483612000002</v>
      </c>
      <c r="R993" s="29">
        <v>2990336</v>
      </c>
      <c r="S993" s="30">
        <v>-3637</v>
      </c>
      <c r="T993" s="30">
        <f t="shared" si="193"/>
        <v>1796383.8</v>
      </c>
      <c r="U993" s="33">
        <v>2.9500000000000001E-4</v>
      </c>
      <c r="V993" s="34">
        <f t="shared" si="194"/>
        <v>529.933221</v>
      </c>
      <c r="W993" s="11"/>
    </row>
    <row r="994" spans="7:23" x14ac:dyDescent="0.3">
      <c r="G994" s="26"/>
      <c r="H994" s="11">
        <v>3</v>
      </c>
      <c r="I994" s="11" t="s">
        <v>20</v>
      </c>
      <c r="J994" s="27">
        <v>300</v>
      </c>
      <c r="K994" s="28">
        <v>0.6</v>
      </c>
      <c r="L994" s="29">
        <v>30223416</v>
      </c>
      <c r="M994" s="29">
        <v>113916</v>
      </c>
      <c r="N994" s="30">
        <v>-47726</v>
      </c>
      <c r="O994" s="30">
        <f t="shared" si="191"/>
        <v>18231034.800000001</v>
      </c>
      <c r="P994" s="31">
        <v>5.9699999999999998E-4</v>
      </c>
      <c r="Q994" s="32">
        <f t="shared" si="192"/>
        <v>10883.927775600001</v>
      </c>
      <c r="R994" s="29">
        <v>2990336</v>
      </c>
      <c r="S994" s="30">
        <v>-3637</v>
      </c>
      <c r="T994" s="30">
        <f t="shared" si="193"/>
        <v>1796383.8</v>
      </c>
      <c r="U994" s="33">
        <v>6.3100000000000005E-4</v>
      </c>
      <c r="V994" s="34">
        <f t="shared" si="194"/>
        <v>1133.5181778000001</v>
      </c>
      <c r="W994" s="11"/>
    </row>
    <row r="995" spans="7:23" x14ac:dyDescent="0.3">
      <c r="G995" s="26"/>
      <c r="H995" s="11">
        <v>5</v>
      </c>
      <c r="I995" s="11" t="s">
        <v>17</v>
      </c>
      <c r="J995" s="27">
        <v>300</v>
      </c>
      <c r="K995" s="28">
        <v>0.6</v>
      </c>
      <c r="L995" s="29">
        <v>30223416</v>
      </c>
      <c r="M995" s="29">
        <v>113916</v>
      </c>
      <c r="N995" s="30">
        <v>-47726</v>
      </c>
      <c r="O995" s="30">
        <f t="shared" si="191"/>
        <v>18231034.800000001</v>
      </c>
      <c r="P995" s="31">
        <v>6.6930000000000002E-3</v>
      </c>
      <c r="Q995" s="32">
        <f t="shared" si="192"/>
        <v>122020.31591640001</v>
      </c>
      <c r="R995" s="29">
        <v>2990336</v>
      </c>
      <c r="S995" s="30">
        <v>-3637</v>
      </c>
      <c r="T995" s="30">
        <f t="shared" si="193"/>
        <v>1796383.8</v>
      </c>
      <c r="U995" s="33">
        <v>6.6429999999999996E-3</v>
      </c>
      <c r="V995" s="34">
        <f t="shared" si="194"/>
        <v>11933.377583399999</v>
      </c>
      <c r="W995" s="11"/>
    </row>
    <row r="996" spans="7:23" x14ac:dyDescent="0.3">
      <c r="G996" s="26"/>
      <c r="H996" s="11">
        <v>6</v>
      </c>
      <c r="I996" s="11" t="s">
        <v>118</v>
      </c>
      <c r="J996" s="27">
        <v>300</v>
      </c>
      <c r="K996" s="28">
        <v>0.6</v>
      </c>
      <c r="L996" s="29">
        <v>30223416</v>
      </c>
      <c r="M996" s="29">
        <v>113916</v>
      </c>
      <c r="N996" s="30">
        <v>-47726</v>
      </c>
      <c r="O996" s="30">
        <f t="shared" si="191"/>
        <v>18231034.800000001</v>
      </c>
      <c r="P996" s="31">
        <v>0</v>
      </c>
      <c r="Q996" s="32">
        <f t="shared" si="192"/>
        <v>0</v>
      </c>
      <c r="R996" s="29">
        <v>2990336</v>
      </c>
      <c r="S996" s="30">
        <v>-3637</v>
      </c>
      <c r="T996" s="30">
        <f t="shared" si="193"/>
        <v>1796383.8</v>
      </c>
      <c r="U996" s="33">
        <v>0</v>
      </c>
      <c r="V996" s="34">
        <f t="shared" si="194"/>
        <v>0</v>
      </c>
      <c r="W996" s="11"/>
    </row>
    <row r="997" spans="7:23" x14ac:dyDescent="0.3">
      <c r="G997" s="26"/>
      <c r="H997" s="11">
        <v>7</v>
      </c>
      <c r="I997" s="11" t="s">
        <v>9</v>
      </c>
      <c r="J997" s="27">
        <v>300</v>
      </c>
      <c r="K997" s="28">
        <v>0.6</v>
      </c>
      <c r="L997" s="29">
        <v>30223416</v>
      </c>
      <c r="M997" s="29">
        <v>113916</v>
      </c>
      <c r="N997" s="30">
        <v>-47726</v>
      </c>
      <c r="O997" s="30">
        <f t="shared" si="191"/>
        <v>18231034.800000001</v>
      </c>
      <c r="P997" s="31">
        <v>1.27E-4</v>
      </c>
      <c r="Q997" s="32">
        <f t="shared" si="192"/>
        <v>2315.3414195999999</v>
      </c>
      <c r="R997" s="29">
        <v>2990336</v>
      </c>
      <c r="S997" s="30">
        <v>-3637</v>
      </c>
      <c r="T997" s="30">
        <f t="shared" si="193"/>
        <v>1796383.8</v>
      </c>
      <c r="U997" s="33">
        <v>1.34E-4</v>
      </c>
      <c r="V997" s="34">
        <f t="shared" si="194"/>
        <v>240.71542920000002</v>
      </c>
      <c r="W997" s="11"/>
    </row>
    <row r="998" spans="7:23" x14ac:dyDescent="0.3">
      <c r="G998" s="26"/>
      <c r="H998" s="11">
        <v>8</v>
      </c>
      <c r="I998" s="11" t="s">
        <v>23</v>
      </c>
      <c r="J998" s="27">
        <v>300</v>
      </c>
      <c r="K998" s="28">
        <v>0.6</v>
      </c>
      <c r="L998" s="29">
        <v>30223416</v>
      </c>
      <c r="M998" s="29">
        <v>113916</v>
      </c>
      <c r="N998" s="30">
        <v>-47726</v>
      </c>
      <c r="O998" s="30">
        <f t="shared" si="191"/>
        <v>18231034.800000001</v>
      </c>
      <c r="P998" s="31">
        <v>1.8699999999999999E-4</v>
      </c>
      <c r="Q998" s="32">
        <f t="shared" si="192"/>
        <v>3409.2035076000002</v>
      </c>
      <c r="R998" s="29">
        <v>2990336</v>
      </c>
      <c r="S998" s="30">
        <v>-3637</v>
      </c>
      <c r="T998" s="30">
        <f t="shared" si="193"/>
        <v>1796383.8</v>
      </c>
      <c r="U998" s="33">
        <v>1.9599999999999999E-4</v>
      </c>
      <c r="V998" s="34">
        <f t="shared" si="194"/>
        <v>352.09122480000002</v>
      </c>
      <c r="W998" s="11"/>
    </row>
    <row r="999" spans="7:23" x14ac:dyDescent="0.3">
      <c r="G999" s="26"/>
      <c r="H999" s="11">
        <v>10</v>
      </c>
      <c r="I999" s="11" t="s">
        <v>162</v>
      </c>
      <c r="J999" s="27">
        <v>300</v>
      </c>
      <c r="K999" s="28">
        <v>0.6</v>
      </c>
      <c r="L999" s="29">
        <v>30223416</v>
      </c>
      <c r="M999" s="29">
        <v>113916</v>
      </c>
      <c r="N999" s="30">
        <v>-47726</v>
      </c>
      <c r="O999" s="30">
        <f t="shared" si="191"/>
        <v>18231034.800000001</v>
      </c>
      <c r="P999" s="31">
        <v>0</v>
      </c>
      <c r="Q999" s="32">
        <f t="shared" si="192"/>
        <v>0</v>
      </c>
      <c r="R999" s="29">
        <v>2990336</v>
      </c>
      <c r="S999" s="30">
        <v>-3637</v>
      </c>
      <c r="T999" s="30">
        <f t="shared" si="193"/>
        <v>1796383.8</v>
      </c>
      <c r="U999" s="33">
        <v>0</v>
      </c>
      <c r="V999" s="34">
        <f t="shared" si="194"/>
        <v>0</v>
      </c>
      <c r="W999" s="11"/>
    </row>
    <row r="1000" spans="7:23" x14ac:dyDescent="0.3">
      <c r="G1000" s="26"/>
      <c r="H1000" s="11">
        <v>17</v>
      </c>
      <c r="I1000" s="11" t="s">
        <v>16</v>
      </c>
      <c r="J1000" s="27">
        <v>300</v>
      </c>
      <c r="K1000" s="28">
        <v>0.6</v>
      </c>
      <c r="L1000" s="29">
        <v>30223416</v>
      </c>
      <c r="M1000" s="29">
        <v>113916</v>
      </c>
      <c r="N1000" s="30">
        <v>-47726</v>
      </c>
      <c r="O1000" s="30">
        <f t="shared" si="191"/>
        <v>18231034.800000001</v>
      </c>
      <c r="P1000" s="31">
        <v>7.5799999999999999E-4</v>
      </c>
      <c r="Q1000" s="32">
        <f t="shared" si="192"/>
        <v>13819.1243784</v>
      </c>
      <c r="R1000" s="29">
        <v>2990336</v>
      </c>
      <c r="S1000" s="30">
        <v>-3637</v>
      </c>
      <c r="T1000" s="30">
        <f t="shared" si="193"/>
        <v>1796383.8</v>
      </c>
      <c r="U1000" s="33">
        <v>8.0199999999999998E-4</v>
      </c>
      <c r="V1000" s="34">
        <f t="shared" si="194"/>
        <v>1440.6998076</v>
      </c>
      <c r="W1000" s="11"/>
    </row>
    <row r="1001" spans="7:23" x14ac:dyDescent="0.3">
      <c r="G1001" s="26"/>
      <c r="H1001" s="11">
        <v>32</v>
      </c>
      <c r="I1001" s="11" t="s">
        <v>5</v>
      </c>
      <c r="J1001" s="27">
        <v>300</v>
      </c>
      <c r="K1001" s="28">
        <v>0.6</v>
      </c>
      <c r="L1001" s="29">
        <v>30223416</v>
      </c>
      <c r="M1001" s="29">
        <v>113916</v>
      </c>
      <c r="N1001" s="30">
        <v>-47726</v>
      </c>
      <c r="O1001" s="30">
        <f t="shared" si="191"/>
        <v>18231034.800000001</v>
      </c>
      <c r="P1001" s="31">
        <v>1.1440000000000001E-3</v>
      </c>
      <c r="Q1001" s="32">
        <f t="shared" si="192"/>
        <v>20856.303811200003</v>
      </c>
      <c r="R1001" s="29">
        <v>2990336</v>
      </c>
      <c r="S1001" s="30">
        <v>-3637</v>
      </c>
      <c r="T1001" s="30">
        <f t="shared" si="193"/>
        <v>1796383.8</v>
      </c>
      <c r="U1001" s="33">
        <v>1.201E-3</v>
      </c>
      <c r="V1001" s="34">
        <f t="shared" si="194"/>
        <v>2157.4569438000003</v>
      </c>
      <c r="W1001" s="11"/>
    </row>
    <row r="1002" spans="7:23" x14ac:dyDescent="0.3">
      <c r="G1002" s="26"/>
      <c r="H1002" s="11">
        <v>38</v>
      </c>
      <c r="I1002" s="11" t="s">
        <v>12</v>
      </c>
      <c r="J1002" s="27">
        <v>300</v>
      </c>
      <c r="K1002" s="28">
        <v>0.6</v>
      </c>
      <c r="L1002" s="29">
        <v>30223416</v>
      </c>
      <c r="M1002" s="29">
        <v>113916</v>
      </c>
      <c r="N1002" s="30">
        <v>-47726</v>
      </c>
      <c r="O1002" s="30">
        <f t="shared" si="191"/>
        <v>18231034.800000001</v>
      </c>
      <c r="P1002" s="31">
        <v>7.8999999999999996E-5</v>
      </c>
      <c r="Q1002" s="32">
        <f t="shared" si="192"/>
        <v>1440.2517491999999</v>
      </c>
      <c r="R1002" s="29">
        <v>2990336</v>
      </c>
      <c r="S1002" s="30">
        <v>-3637</v>
      </c>
      <c r="T1002" s="30">
        <f t="shared" si="193"/>
        <v>1796383.8</v>
      </c>
      <c r="U1002" s="33">
        <v>8.2999999999999998E-5</v>
      </c>
      <c r="V1002" s="34">
        <f t="shared" si="194"/>
        <v>149.0998554</v>
      </c>
      <c r="W1002" s="11"/>
    </row>
    <row r="1003" spans="7:23" x14ac:dyDescent="0.3">
      <c r="G1003" s="26"/>
      <c r="H1003" s="11">
        <v>41</v>
      </c>
      <c r="I1003" s="11" t="s">
        <v>125</v>
      </c>
      <c r="J1003" s="27">
        <v>300</v>
      </c>
      <c r="K1003" s="28">
        <v>0.6</v>
      </c>
      <c r="L1003" s="29">
        <v>30223416</v>
      </c>
      <c r="M1003" s="29">
        <v>113916</v>
      </c>
      <c r="N1003" s="30">
        <v>-47726</v>
      </c>
      <c r="O1003" s="30">
        <f t="shared" si="191"/>
        <v>18231034.800000001</v>
      </c>
      <c r="P1003" s="31">
        <v>0</v>
      </c>
      <c r="Q1003" s="32">
        <f t="shared" si="192"/>
        <v>0</v>
      </c>
      <c r="R1003" s="29">
        <v>2990336</v>
      </c>
      <c r="S1003" s="30">
        <v>-3637</v>
      </c>
      <c r="T1003" s="30">
        <f t="shared" si="193"/>
        <v>1796383.8</v>
      </c>
      <c r="U1003" s="33">
        <v>0</v>
      </c>
      <c r="V1003" s="34">
        <f t="shared" si="194"/>
        <v>0</v>
      </c>
      <c r="W1003" s="11"/>
    </row>
    <row r="1004" spans="7:23" x14ac:dyDescent="0.3">
      <c r="G1004" s="26"/>
      <c r="H1004" s="11">
        <v>55</v>
      </c>
      <c r="I1004" s="11" t="s">
        <v>26</v>
      </c>
      <c r="J1004" s="27">
        <v>300</v>
      </c>
      <c r="K1004" s="28">
        <v>0.6</v>
      </c>
      <c r="L1004" s="29">
        <v>30223416</v>
      </c>
      <c r="M1004" s="29">
        <v>113916</v>
      </c>
      <c r="N1004" s="30">
        <v>-47726</v>
      </c>
      <c r="O1004" s="30">
        <f t="shared" si="191"/>
        <v>18231034.800000001</v>
      </c>
      <c r="P1004" s="31">
        <v>1.5699999999999999E-4</v>
      </c>
      <c r="Q1004" s="32">
        <f t="shared" si="192"/>
        <v>2862.2724635999998</v>
      </c>
      <c r="R1004" s="29">
        <v>2990336</v>
      </c>
      <c r="S1004" s="30">
        <v>-3637</v>
      </c>
      <c r="T1004" s="30">
        <f t="shared" si="193"/>
        <v>1796383.8</v>
      </c>
      <c r="U1004" s="33">
        <v>2.1100000000000001E-4</v>
      </c>
      <c r="V1004" s="34">
        <f t="shared" si="194"/>
        <v>379.03698180000004</v>
      </c>
      <c r="W1004" s="11"/>
    </row>
    <row r="1005" spans="7:23" x14ac:dyDescent="0.3">
      <c r="G1005" s="26"/>
      <c r="H1005" s="11">
        <v>71</v>
      </c>
      <c r="I1005" s="11" t="s">
        <v>18</v>
      </c>
      <c r="J1005" s="27">
        <v>300</v>
      </c>
      <c r="K1005" s="28">
        <v>0</v>
      </c>
      <c r="L1005" s="29">
        <v>30223416</v>
      </c>
      <c r="M1005" s="29">
        <v>113916</v>
      </c>
      <c r="N1005" s="30">
        <v>-47726</v>
      </c>
      <c r="O1005" s="30">
        <f t="shared" si="191"/>
        <v>0</v>
      </c>
      <c r="P1005" s="31">
        <v>1.1E-5</v>
      </c>
      <c r="Q1005" s="32">
        <f t="shared" si="192"/>
        <v>0</v>
      </c>
      <c r="R1005" s="29">
        <v>2990336</v>
      </c>
      <c r="S1005" s="30">
        <v>-3637</v>
      </c>
      <c r="T1005" s="30">
        <f t="shared" si="193"/>
        <v>0</v>
      </c>
      <c r="U1005" s="33">
        <v>1.2E-5</v>
      </c>
      <c r="V1005" s="34">
        <f t="shared" si="194"/>
        <v>0</v>
      </c>
      <c r="W1005" s="11"/>
    </row>
    <row r="1006" spans="7:23" x14ac:dyDescent="0.3">
      <c r="G1006" s="26"/>
      <c r="H1006" s="11">
        <v>72</v>
      </c>
      <c r="I1006" s="11" t="s">
        <v>28</v>
      </c>
      <c r="J1006" s="27">
        <v>300</v>
      </c>
      <c r="K1006" s="28">
        <v>0</v>
      </c>
      <c r="L1006" s="29">
        <v>30223416</v>
      </c>
      <c r="M1006" s="29">
        <v>113916</v>
      </c>
      <c r="N1006" s="30">
        <v>-47726</v>
      </c>
      <c r="O1006" s="30">
        <f t="shared" si="191"/>
        <v>0</v>
      </c>
      <c r="P1006" s="31">
        <v>3.1799999999999998E-4</v>
      </c>
      <c r="Q1006" s="32">
        <f t="shared" si="192"/>
        <v>0</v>
      </c>
      <c r="R1006" s="29">
        <v>2990336</v>
      </c>
      <c r="S1006" s="30">
        <v>-3637</v>
      </c>
      <c r="T1006" s="30">
        <f t="shared" si="193"/>
        <v>0</v>
      </c>
      <c r="U1006" s="33">
        <v>3.3700000000000001E-4</v>
      </c>
      <c r="V1006" s="34">
        <f t="shared" si="194"/>
        <v>0</v>
      </c>
      <c r="W1006" s="11"/>
    </row>
    <row r="1007" spans="7:23" x14ac:dyDescent="0.3">
      <c r="G1007" s="26"/>
      <c r="H1007" s="11">
        <v>89</v>
      </c>
      <c r="I1007" s="11" t="s">
        <v>161</v>
      </c>
      <c r="J1007" s="27">
        <v>300</v>
      </c>
      <c r="K1007" s="28">
        <v>0.6</v>
      </c>
      <c r="L1007" s="29">
        <v>30223416</v>
      </c>
      <c r="M1007" s="29">
        <v>113916</v>
      </c>
      <c r="N1007" s="30">
        <v>-47726</v>
      </c>
      <c r="O1007" s="30">
        <f t="shared" si="191"/>
        <v>18231034.800000001</v>
      </c>
      <c r="P1007" s="31">
        <v>0</v>
      </c>
      <c r="Q1007" s="32">
        <f t="shared" si="192"/>
        <v>0</v>
      </c>
      <c r="R1007" s="29">
        <v>2990336</v>
      </c>
      <c r="S1007" s="30">
        <v>-3637</v>
      </c>
      <c r="T1007" s="30">
        <f t="shared" si="193"/>
        <v>1796383.8</v>
      </c>
      <c r="U1007" s="33">
        <v>0</v>
      </c>
      <c r="V1007" s="34">
        <f t="shared" si="194"/>
        <v>0</v>
      </c>
      <c r="W1007" s="11"/>
    </row>
    <row r="1008" spans="7:23" x14ac:dyDescent="0.3">
      <c r="G1008" s="26"/>
      <c r="H1008" s="11">
        <v>104</v>
      </c>
      <c r="I1008" s="11" t="s">
        <v>130</v>
      </c>
      <c r="J1008" s="27">
        <v>300</v>
      </c>
      <c r="K1008" s="28">
        <v>0.6</v>
      </c>
      <c r="L1008" s="29">
        <v>30223416</v>
      </c>
      <c r="M1008" s="29">
        <v>113916</v>
      </c>
      <c r="N1008" s="30">
        <v>-47726</v>
      </c>
      <c r="O1008" s="30">
        <f t="shared" si="191"/>
        <v>18231034.800000001</v>
      </c>
      <c r="P1008" s="31">
        <v>0</v>
      </c>
      <c r="Q1008" s="32">
        <f t="shared" si="192"/>
        <v>0</v>
      </c>
      <c r="R1008" s="29">
        <v>2990336</v>
      </c>
      <c r="S1008" s="30">
        <v>-3637</v>
      </c>
      <c r="T1008" s="30">
        <f t="shared" si="193"/>
        <v>1796383.8</v>
      </c>
      <c r="U1008" s="33">
        <v>0</v>
      </c>
      <c r="V1008" s="34">
        <f t="shared" si="194"/>
        <v>0</v>
      </c>
      <c r="W1008" s="11"/>
    </row>
    <row r="1009" spans="7:23" x14ac:dyDescent="0.3">
      <c r="G1009" s="26"/>
      <c r="H1009" s="11">
        <v>117</v>
      </c>
      <c r="I1009" s="11" t="s">
        <v>21</v>
      </c>
      <c r="J1009" s="27">
        <v>300</v>
      </c>
      <c r="K1009" s="28">
        <v>0.6</v>
      </c>
      <c r="L1009" s="29">
        <v>30223416</v>
      </c>
      <c r="M1009" s="29">
        <v>113916</v>
      </c>
      <c r="N1009" s="30">
        <v>-47726</v>
      </c>
      <c r="O1009" s="30">
        <f t="shared" si="191"/>
        <v>18231034.800000001</v>
      </c>
      <c r="P1009" s="31">
        <v>2.7300000000000002E-4</v>
      </c>
      <c r="Q1009" s="32">
        <f t="shared" si="192"/>
        <v>4977.0725004000005</v>
      </c>
      <c r="R1009" s="29">
        <v>2990336</v>
      </c>
      <c r="S1009" s="30">
        <v>-3637</v>
      </c>
      <c r="T1009" s="30">
        <f t="shared" si="193"/>
        <v>1796383.8</v>
      </c>
      <c r="U1009" s="33">
        <v>2.8800000000000001E-4</v>
      </c>
      <c r="V1009" s="34">
        <f t="shared" si="194"/>
        <v>517.35853440000005</v>
      </c>
      <c r="W1009" s="11"/>
    </row>
    <row r="1010" spans="7:23" x14ac:dyDescent="0.3">
      <c r="G1010" s="26"/>
      <c r="H1010" s="11"/>
      <c r="I1010" s="11"/>
      <c r="J1010" s="27"/>
      <c r="K1010" s="28"/>
      <c r="L1010" s="30"/>
      <c r="M1010" s="30"/>
      <c r="N1010" s="30"/>
      <c r="O1010" s="30"/>
      <c r="P1010" s="33"/>
      <c r="Q1010" s="32"/>
      <c r="R1010" s="30"/>
      <c r="S1010" s="30"/>
      <c r="T1010" s="30"/>
      <c r="U1010" s="33"/>
      <c r="V1010" s="34"/>
      <c r="W1010" s="11"/>
    </row>
    <row r="1011" spans="7:23" ht="15.6" x14ac:dyDescent="0.3">
      <c r="G1011" s="39">
        <v>89</v>
      </c>
      <c r="H1011" s="40" t="s">
        <v>161</v>
      </c>
      <c r="I1011" s="11"/>
      <c r="J1011" s="27"/>
      <c r="K1011" s="28"/>
      <c r="L1011" s="30"/>
      <c r="M1011" s="30"/>
      <c r="N1011" s="30"/>
      <c r="O1011" s="30"/>
      <c r="P1011" s="33"/>
      <c r="Q1011" s="32"/>
      <c r="R1011" s="30"/>
      <c r="S1011" s="30"/>
      <c r="T1011" s="30"/>
      <c r="U1011" s="33"/>
      <c r="V1011" s="34"/>
      <c r="W1011" s="11"/>
    </row>
    <row r="1012" spans="7:23" x14ac:dyDescent="0.3">
      <c r="G1012" s="26"/>
      <c r="H1012" s="11">
        <v>1</v>
      </c>
      <c r="I1012" s="11" t="s">
        <v>11</v>
      </c>
      <c r="J1012" s="27">
        <v>301</v>
      </c>
      <c r="K1012" s="28">
        <v>0.6</v>
      </c>
      <c r="L1012" s="29">
        <v>0</v>
      </c>
      <c r="M1012" s="29">
        <v>9160</v>
      </c>
      <c r="N1012" s="30">
        <v>-9664</v>
      </c>
      <c r="O1012" s="30">
        <f t="shared" ref="O1012:O1030" si="195">(L1012+M1012-N1012)*K1012</f>
        <v>11294.4</v>
      </c>
      <c r="P1012" s="31">
        <v>1.91E-3</v>
      </c>
      <c r="Q1012" s="32">
        <f t="shared" ref="Q1012:Q1030" si="196">O1012*P1012</f>
        <v>21.572303999999999</v>
      </c>
      <c r="R1012" s="29">
        <v>0</v>
      </c>
      <c r="S1012" s="30">
        <v>-2667</v>
      </c>
      <c r="T1012" s="30">
        <f t="shared" ref="T1012:T1030" si="197">(R1012-S1012)*K1012</f>
        <v>1600.2</v>
      </c>
      <c r="U1012" s="33">
        <v>1.9740000000000001E-3</v>
      </c>
      <c r="V1012" s="34">
        <f t="shared" ref="V1012:V1030" si="198">T1012*U1012</f>
        <v>3.1587948000000003</v>
      </c>
      <c r="W1012" s="11"/>
    </row>
    <row r="1013" spans="7:23" x14ac:dyDescent="0.3">
      <c r="G1013" s="26"/>
      <c r="H1013" s="11">
        <v>2</v>
      </c>
      <c r="I1013" s="11" t="s">
        <v>27</v>
      </c>
      <c r="J1013" s="27">
        <v>301</v>
      </c>
      <c r="K1013" s="28">
        <v>0.6</v>
      </c>
      <c r="L1013" s="29">
        <v>0</v>
      </c>
      <c r="M1013" s="29">
        <v>9160</v>
      </c>
      <c r="N1013" s="30">
        <v>-9664</v>
      </c>
      <c r="O1013" s="30">
        <f t="shared" si="195"/>
        <v>11294.4</v>
      </c>
      <c r="P1013" s="31">
        <v>2.6899999999999998E-4</v>
      </c>
      <c r="Q1013" s="32">
        <f t="shared" si="196"/>
        <v>3.0381935999999996</v>
      </c>
      <c r="R1013" s="29">
        <v>0</v>
      </c>
      <c r="S1013" s="30">
        <v>-2667</v>
      </c>
      <c r="T1013" s="30">
        <f t="shared" si="197"/>
        <v>1600.2</v>
      </c>
      <c r="U1013" s="33">
        <v>2.9500000000000001E-4</v>
      </c>
      <c r="V1013" s="34">
        <f t="shared" si="198"/>
        <v>0.47205900000000006</v>
      </c>
      <c r="W1013" s="11"/>
    </row>
    <row r="1014" spans="7:23" x14ac:dyDescent="0.3">
      <c r="G1014" s="26"/>
      <c r="H1014" s="11">
        <v>3</v>
      </c>
      <c r="I1014" s="11" t="s">
        <v>20</v>
      </c>
      <c r="J1014" s="27">
        <v>301</v>
      </c>
      <c r="K1014" s="28">
        <v>0.6</v>
      </c>
      <c r="L1014" s="29">
        <v>0</v>
      </c>
      <c r="M1014" s="29">
        <v>9160</v>
      </c>
      <c r="N1014" s="30">
        <v>-9664</v>
      </c>
      <c r="O1014" s="30">
        <f t="shared" si="195"/>
        <v>11294.4</v>
      </c>
      <c r="P1014" s="31">
        <v>5.9699999999999998E-4</v>
      </c>
      <c r="Q1014" s="32">
        <f t="shared" si="196"/>
        <v>6.7427567999999996</v>
      </c>
      <c r="R1014" s="29">
        <v>0</v>
      </c>
      <c r="S1014" s="30">
        <v>-2667</v>
      </c>
      <c r="T1014" s="30">
        <f t="shared" si="197"/>
        <v>1600.2</v>
      </c>
      <c r="U1014" s="33">
        <v>6.3100000000000005E-4</v>
      </c>
      <c r="V1014" s="34">
        <f t="shared" si="198"/>
        <v>1.0097262</v>
      </c>
      <c r="W1014" s="11"/>
    </row>
    <row r="1015" spans="7:23" x14ac:dyDescent="0.3">
      <c r="G1015" s="26"/>
      <c r="H1015" s="11">
        <v>5</v>
      </c>
      <c r="I1015" s="11" t="s">
        <v>17</v>
      </c>
      <c r="J1015" s="27">
        <v>301</v>
      </c>
      <c r="K1015" s="28">
        <v>0.6</v>
      </c>
      <c r="L1015" s="29">
        <v>0</v>
      </c>
      <c r="M1015" s="29">
        <v>9160</v>
      </c>
      <c r="N1015" s="30">
        <v>-9664</v>
      </c>
      <c r="O1015" s="30">
        <f t="shared" si="195"/>
        <v>11294.4</v>
      </c>
      <c r="P1015" s="31">
        <v>6.6930000000000002E-3</v>
      </c>
      <c r="Q1015" s="32">
        <f t="shared" si="196"/>
        <v>75.5934192</v>
      </c>
      <c r="R1015" s="29">
        <v>0</v>
      </c>
      <c r="S1015" s="30">
        <v>-2667</v>
      </c>
      <c r="T1015" s="30">
        <f t="shared" si="197"/>
        <v>1600.2</v>
      </c>
      <c r="U1015" s="33">
        <v>6.6429999999999996E-3</v>
      </c>
      <c r="V1015" s="34">
        <f t="shared" si="198"/>
        <v>10.630128599999999</v>
      </c>
      <c r="W1015" s="11"/>
    </row>
    <row r="1016" spans="7:23" x14ac:dyDescent="0.3">
      <c r="G1016" s="26"/>
      <c r="H1016" s="11">
        <v>6</v>
      </c>
      <c r="I1016" s="11" t="s">
        <v>118</v>
      </c>
      <c r="J1016" s="27">
        <v>301</v>
      </c>
      <c r="K1016" s="28">
        <v>0.6</v>
      </c>
      <c r="L1016" s="29">
        <v>0</v>
      </c>
      <c r="M1016" s="29">
        <v>9160</v>
      </c>
      <c r="N1016" s="30">
        <v>-9664</v>
      </c>
      <c r="O1016" s="30">
        <f t="shared" si="195"/>
        <v>11294.4</v>
      </c>
      <c r="P1016" s="31">
        <v>0</v>
      </c>
      <c r="Q1016" s="32">
        <f t="shared" si="196"/>
        <v>0</v>
      </c>
      <c r="R1016" s="29">
        <v>0</v>
      </c>
      <c r="S1016" s="30">
        <v>-2667</v>
      </c>
      <c r="T1016" s="30">
        <f t="shared" si="197"/>
        <v>1600.2</v>
      </c>
      <c r="U1016" s="33">
        <v>0</v>
      </c>
      <c r="V1016" s="34">
        <f t="shared" si="198"/>
        <v>0</v>
      </c>
      <c r="W1016" s="11"/>
    </row>
    <row r="1017" spans="7:23" x14ac:dyDescent="0.3">
      <c r="G1017" s="26"/>
      <c r="H1017" s="11">
        <v>7</v>
      </c>
      <c r="I1017" s="11" t="s">
        <v>9</v>
      </c>
      <c r="J1017" s="27">
        <v>301</v>
      </c>
      <c r="K1017" s="28">
        <v>0.6</v>
      </c>
      <c r="L1017" s="29">
        <v>0</v>
      </c>
      <c r="M1017" s="29">
        <v>9160</v>
      </c>
      <c r="N1017" s="30">
        <v>-9664</v>
      </c>
      <c r="O1017" s="30">
        <f t="shared" si="195"/>
        <v>11294.4</v>
      </c>
      <c r="P1017" s="31">
        <v>1.27E-4</v>
      </c>
      <c r="Q1017" s="32">
        <f t="shared" si="196"/>
        <v>1.4343888</v>
      </c>
      <c r="R1017" s="29">
        <v>0</v>
      </c>
      <c r="S1017" s="30">
        <v>-2667</v>
      </c>
      <c r="T1017" s="30">
        <f t="shared" si="197"/>
        <v>1600.2</v>
      </c>
      <c r="U1017" s="33">
        <v>1.34E-4</v>
      </c>
      <c r="V1017" s="34">
        <f t="shared" si="198"/>
        <v>0.2144268</v>
      </c>
      <c r="W1017" s="11"/>
    </row>
    <row r="1018" spans="7:23" x14ac:dyDescent="0.3">
      <c r="G1018" s="26"/>
      <c r="H1018" s="11">
        <v>8</v>
      </c>
      <c r="I1018" s="11" t="s">
        <v>23</v>
      </c>
      <c r="J1018" s="27">
        <v>301</v>
      </c>
      <c r="K1018" s="28">
        <v>0.6</v>
      </c>
      <c r="L1018" s="29">
        <v>0</v>
      </c>
      <c r="M1018" s="29">
        <v>9160</v>
      </c>
      <c r="N1018" s="30">
        <v>-9664</v>
      </c>
      <c r="O1018" s="30">
        <f t="shared" si="195"/>
        <v>11294.4</v>
      </c>
      <c r="P1018" s="31">
        <v>1.8699999999999999E-4</v>
      </c>
      <c r="Q1018" s="32">
        <f t="shared" si="196"/>
        <v>2.1120527999999998</v>
      </c>
      <c r="R1018" s="29">
        <v>0</v>
      </c>
      <c r="S1018" s="30">
        <v>-2667</v>
      </c>
      <c r="T1018" s="30">
        <f t="shared" si="197"/>
        <v>1600.2</v>
      </c>
      <c r="U1018" s="33">
        <v>1.9599999999999999E-4</v>
      </c>
      <c r="V1018" s="34">
        <f t="shared" si="198"/>
        <v>0.31363920000000001</v>
      </c>
      <c r="W1018" s="11"/>
    </row>
    <row r="1019" spans="7:23" x14ac:dyDescent="0.3">
      <c r="G1019" s="26"/>
      <c r="H1019" s="11">
        <v>10</v>
      </c>
      <c r="I1019" s="11" t="s">
        <v>162</v>
      </c>
      <c r="J1019" s="27">
        <v>301</v>
      </c>
      <c r="K1019" s="28">
        <v>0.6</v>
      </c>
      <c r="L1019" s="29">
        <v>0</v>
      </c>
      <c r="M1019" s="29">
        <v>9160</v>
      </c>
      <c r="N1019" s="30">
        <v>-9664</v>
      </c>
      <c r="O1019" s="30">
        <f t="shared" si="195"/>
        <v>11294.4</v>
      </c>
      <c r="P1019" s="31">
        <v>0</v>
      </c>
      <c r="Q1019" s="32">
        <f t="shared" si="196"/>
        <v>0</v>
      </c>
      <c r="R1019" s="29">
        <v>0</v>
      </c>
      <c r="S1019" s="30">
        <v>-2667</v>
      </c>
      <c r="T1019" s="30">
        <f t="shared" si="197"/>
        <v>1600.2</v>
      </c>
      <c r="U1019" s="33">
        <v>0</v>
      </c>
      <c r="V1019" s="34">
        <f t="shared" si="198"/>
        <v>0</v>
      </c>
      <c r="W1019" s="11"/>
    </row>
    <row r="1020" spans="7:23" x14ac:dyDescent="0.3">
      <c r="G1020" s="26"/>
      <c r="H1020" s="11">
        <v>17</v>
      </c>
      <c r="I1020" s="11" t="s">
        <v>16</v>
      </c>
      <c r="J1020" s="27">
        <v>301</v>
      </c>
      <c r="K1020" s="28">
        <v>0.6</v>
      </c>
      <c r="L1020" s="29">
        <v>0</v>
      </c>
      <c r="M1020" s="29">
        <v>9160</v>
      </c>
      <c r="N1020" s="30">
        <v>-9664</v>
      </c>
      <c r="O1020" s="30">
        <f t="shared" si="195"/>
        <v>11294.4</v>
      </c>
      <c r="P1020" s="31">
        <v>7.5799999999999999E-4</v>
      </c>
      <c r="Q1020" s="32">
        <f t="shared" si="196"/>
        <v>8.5611552</v>
      </c>
      <c r="R1020" s="29">
        <v>0</v>
      </c>
      <c r="S1020" s="30">
        <v>-2667</v>
      </c>
      <c r="T1020" s="30">
        <f t="shared" si="197"/>
        <v>1600.2</v>
      </c>
      <c r="U1020" s="33">
        <v>8.0199999999999998E-4</v>
      </c>
      <c r="V1020" s="34">
        <f t="shared" si="198"/>
        <v>1.2833604000000001</v>
      </c>
      <c r="W1020" s="11"/>
    </row>
    <row r="1021" spans="7:23" x14ac:dyDescent="0.3">
      <c r="G1021" s="26"/>
      <c r="H1021" s="11">
        <v>32</v>
      </c>
      <c r="I1021" s="11" t="s">
        <v>5</v>
      </c>
      <c r="J1021" s="27">
        <v>301</v>
      </c>
      <c r="K1021" s="28">
        <v>0.6</v>
      </c>
      <c r="L1021" s="29">
        <v>0</v>
      </c>
      <c r="M1021" s="29">
        <v>9160</v>
      </c>
      <c r="N1021" s="30">
        <v>-9664</v>
      </c>
      <c r="O1021" s="30">
        <f t="shared" si="195"/>
        <v>11294.4</v>
      </c>
      <c r="P1021" s="31">
        <v>1.1440000000000001E-3</v>
      </c>
      <c r="Q1021" s="32">
        <f t="shared" si="196"/>
        <v>12.9207936</v>
      </c>
      <c r="R1021" s="29">
        <v>0</v>
      </c>
      <c r="S1021" s="30">
        <v>-2667</v>
      </c>
      <c r="T1021" s="30">
        <f t="shared" si="197"/>
        <v>1600.2</v>
      </c>
      <c r="U1021" s="33">
        <v>1.201E-3</v>
      </c>
      <c r="V1021" s="34">
        <f t="shared" si="198"/>
        <v>1.9218402000000001</v>
      </c>
      <c r="W1021" s="11"/>
    </row>
    <row r="1022" spans="7:23" x14ac:dyDescent="0.3">
      <c r="G1022" s="26"/>
      <c r="H1022" s="11">
        <v>38</v>
      </c>
      <c r="I1022" s="11" t="s">
        <v>12</v>
      </c>
      <c r="J1022" s="27">
        <v>301</v>
      </c>
      <c r="K1022" s="28">
        <v>0.6</v>
      </c>
      <c r="L1022" s="29">
        <v>0</v>
      </c>
      <c r="M1022" s="29">
        <v>9160</v>
      </c>
      <c r="N1022" s="30">
        <v>-9664</v>
      </c>
      <c r="O1022" s="30">
        <f t="shared" si="195"/>
        <v>11294.4</v>
      </c>
      <c r="P1022" s="31">
        <v>7.8999999999999996E-5</v>
      </c>
      <c r="Q1022" s="32">
        <f t="shared" si="196"/>
        <v>0.89225759999999987</v>
      </c>
      <c r="R1022" s="29">
        <v>0</v>
      </c>
      <c r="S1022" s="30">
        <v>-2667</v>
      </c>
      <c r="T1022" s="30">
        <f t="shared" si="197"/>
        <v>1600.2</v>
      </c>
      <c r="U1022" s="33">
        <v>8.2999999999999998E-5</v>
      </c>
      <c r="V1022" s="34">
        <f t="shared" si="198"/>
        <v>0.13281660000000001</v>
      </c>
      <c r="W1022" s="11"/>
    </row>
    <row r="1023" spans="7:23" x14ac:dyDescent="0.3">
      <c r="G1023" s="26"/>
      <c r="H1023" s="11">
        <v>41</v>
      </c>
      <c r="I1023" s="11" t="s">
        <v>125</v>
      </c>
      <c r="J1023" s="27">
        <v>301</v>
      </c>
      <c r="K1023" s="28">
        <v>0.6</v>
      </c>
      <c r="L1023" s="29">
        <v>0</v>
      </c>
      <c r="M1023" s="29">
        <v>9160</v>
      </c>
      <c r="N1023" s="30">
        <v>-9664</v>
      </c>
      <c r="O1023" s="30">
        <f t="shared" si="195"/>
        <v>11294.4</v>
      </c>
      <c r="P1023" s="31">
        <v>0</v>
      </c>
      <c r="Q1023" s="32">
        <f t="shared" si="196"/>
        <v>0</v>
      </c>
      <c r="R1023" s="29">
        <v>0</v>
      </c>
      <c r="S1023" s="30">
        <v>-2667</v>
      </c>
      <c r="T1023" s="30">
        <f t="shared" si="197"/>
        <v>1600.2</v>
      </c>
      <c r="U1023" s="33">
        <v>0</v>
      </c>
      <c r="V1023" s="34">
        <f t="shared" si="198"/>
        <v>0</v>
      </c>
      <c r="W1023" s="11"/>
    </row>
    <row r="1024" spans="7:23" x14ac:dyDescent="0.3">
      <c r="G1024" s="26"/>
      <c r="H1024" s="11">
        <v>55</v>
      </c>
      <c r="I1024" s="11" t="s">
        <v>26</v>
      </c>
      <c r="J1024" s="27">
        <v>301</v>
      </c>
      <c r="K1024" s="28">
        <v>0.6</v>
      </c>
      <c r="L1024" s="29">
        <v>0</v>
      </c>
      <c r="M1024" s="29">
        <v>9160</v>
      </c>
      <c r="N1024" s="30">
        <v>-9664</v>
      </c>
      <c r="O1024" s="30">
        <f t="shared" si="195"/>
        <v>11294.4</v>
      </c>
      <c r="P1024" s="31">
        <v>1.5699999999999999E-4</v>
      </c>
      <c r="Q1024" s="32">
        <f t="shared" si="196"/>
        <v>1.7732207999999998</v>
      </c>
      <c r="R1024" s="29">
        <v>0</v>
      </c>
      <c r="S1024" s="30">
        <v>-2667</v>
      </c>
      <c r="T1024" s="30">
        <f t="shared" si="197"/>
        <v>1600.2</v>
      </c>
      <c r="U1024" s="33">
        <v>2.1100000000000001E-4</v>
      </c>
      <c r="V1024" s="34">
        <f t="shared" si="198"/>
        <v>0.3376422</v>
      </c>
      <c r="W1024" s="11"/>
    </row>
    <row r="1025" spans="7:23" x14ac:dyDescent="0.3">
      <c r="G1025" s="26"/>
      <c r="H1025" s="11">
        <v>71</v>
      </c>
      <c r="I1025" s="11" t="s">
        <v>18</v>
      </c>
      <c r="J1025" s="27">
        <v>301</v>
      </c>
      <c r="K1025" s="28">
        <v>0</v>
      </c>
      <c r="L1025" s="29">
        <v>0</v>
      </c>
      <c r="M1025" s="29">
        <v>9160</v>
      </c>
      <c r="N1025" s="30">
        <v>-9664</v>
      </c>
      <c r="O1025" s="30">
        <f t="shared" si="195"/>
        <v>0</v>
      </c>
      <c r="P1025" s="31">
        <v>1.1E-5</v>
      </c>
      <c r="Q1025" s="32">
        <f t="shared" si="196"/>
        <v>0</v>
      </c>
      <c r="R1025" s="29">
        <v>0</v>
      </c>
      <c r="S1025" s="30">
        <v>-2667</v>
      </c>
      <c r="T1025" s="30">
        <f t="shared" si="197"/>
        <v>0</v>
      </c>
      <c r="U1025" s="33">
        <v>1.2E-5</v>
      </c>
      <c r="V1025" s="34">
        <f t="shared" si="198"/>
        <v>0</v>
      </c>
      <c r="W1025" s="11"/>
    </row>
    <row r="1026" spans="7:23" x14ac:dyDescent="0.3">
      <c r="G1026" s="26"/>
      <c r="H1026" s="11">
        <v>72</v>
      </c>
      <c r="I1026" s="11" t="s">
        <v>28</v>
      </c>
      <c r="J1026" s="27">
        <v>301</v>
      </c>
      <c r="K1026" s="28">
        <v>0</v>
      </c>
      <c r="L1026" s="29">
        <v>0</v>
      </c>
      <c r="M1026" s="29">
        <v>9160</v>
      </c>
      <c r="N1026" s="30">
        <v>-9664</v>
      </c>
      <c r="O1026" s="30">
        <f t="shared" si="195"/>
        <v>0</v>
      </c>
      <c r="P1026" s="31">
        <v>3.1799999999999998E-4</v>
      </c>
      <c r="Q1026" s="32">
        <f t="shared" si="196"/>
        <v>0</v>
      </c>
      <c r="R1026" s="29">
        <v>0</v>
      </c>
      <c r="S1026" s="30">
        <v>-2667</v>
      </c>
      <c r="T1026" s="30">
        <f t="shared" si="197"/>
        <v>0</v>
      </c>
      <c r="U1026" s="33">
        <v>3.3700000000000001E-4</v>
      </c>
      <c r="V1026" s="34">
        <f t="shared" si="198"/>
        <v>0</v>
      </c>
      <c r="W1026" s="11"/>
    </row>
    <row r="1027" spans="7:23" x14ac:dyDescent="0.3">
      <c r="G1027" s="26"/>
      <c r="H1027" s="11">
        <v>89</v>
      </c>
      <c r="I1027" s="11" t="s">
        <v>161</v>
      </c>
      <c r="J1027" s="27">
        <v>301</v>
      </c>
      <c r="K1027" s="28">
        <v>0.6</v>
      </c>
      <c r="L1027" s="29">
        <v>0</v>
      </c>
      <c r="M1027" s="29">
        <v>9160</v>
      </c>
      <c r="N1027" s="30">
        <v>-9664</v>
      </c>
      <c r="O1027" s="30">
        <f t="shared" si="195"/>
        <v>11294.4</v>
      </c>
      <c r="P1027" s="31">
        <v>0</v>
      </c>
      <c r="Q1027" s="32">
        <f t="shared" si="196"/>
        <v>0</v>
      </c>
      <c r="R1027" s="29">
        <v>0</v>
      </c>
      <c r="S1027" s="30">
        <v>-2667</v>
      </c>
      <c r="T1027" s="30">
        <f t="shared" si="197"/>
        <v>1600.2</v>
      </c>
      <c r="U1027" s="33">
        <v>0</v>
      </c>
      <c r="V1027" s="34">
        <f t="shared" si="198"/>
        <v>0</v>
      </c>
      <c r="W1027" s="11"/>
    </row>
    <row r="1028" spans="7:23" x14ac:dyDescent="0.3">
      <c r="G1028" s="26"/>
      <c r="H1028" s="11">
        <v>104</v>
      </c>
      <c r="I1028" s="11" t="s">
        <v>130</v>
      </c>
      <c r="J1028" s="27">
        <v>301</v>
      </c>
      <c r="K1028" s="28">
        <v>0.6</v>
      </c>
      <c r="L1028" s="29">
        <v>0</v>
      </c>
      <c r="M1028" s="29">
        <v>9160</v>
      </c>
      <c r="N1028" s="30">
        <v>-9664</v>
      </c>
      <c r="O1028" s="30">
        <f t="shared" si="195"/>
        <v>11294.4</v>
      </c>
      <c r="P1028" s="31">
        <v>0</v>
      </c>
      <c r="Q1028" s="32">
        <f t="shared" si="196"/>
        <v>0</v>
      </c>
      <c r="R1028" s="29">
        <v>0</v>
      </c>
      <c r="S1028" s="30">
        <v>-2667</v>
      </c>
      <c r="T1028" s="30">
        <f t="shared" si="197"/>
        <v>1600.2</v>
      </c>
      <c r="U1028" s="33">
        <v>0</v>
      </c>
      <c r="V1028" s="34">
        <f t="shared" si="198"/>
        <v>0</v>
      </c>
      <c r="W1028" s="11"/>
    </row>
    <row r="1029" spans="7:23" x14ac:dyDescent="0.3">
      <c r="G1029" s="26"/>
      <c r="H1029" s="11">
        <v>112</v>
      </c>
      <c r="I1029" s="11" t="s">
        <v>163</v>
      </c>
      <c r="J1029" s="27">
        <v>301</v>
      </c>
      <c r="K1029" s="28">
        <v>0.6</v>
      </c>
      <c r="L1029" s="29">
        <v>0</v>
      </c>
      <c r="M1029" s="29">
        <v>9160</v>
      </c>
      <c r="N1029" s="30">
        <v>-9664</v>
      </c>
      <c r="O1029" s="30">
        <f t="shared" si="195"/>
        <v>11294.4</v>
      </c>
      <c r="P1029" s="31">
        <v>0</v>
      </c>
      <c r="Q1029" s="32">
        <f t="shared" si="196"/>
        <v>0</v>
      </c>
      <c r="R1029" s="29">
        <v>0</v>
      </c>
      <c r="S1029" s="30">
        <v>-2667</v>
      </c>
      <c r="T1029" s="30">
        <f t="shared" si="197"/>
        <v>1600.2</v>
      </c>
      <c r="U1029" s="33">
        <v>0</v>
      </c>
      <c r="V1029" s="34">
        <f t="shared" si="198"/>
        <v>0</v>
      </c>
      <c r="W1029" s="11"/>
    </row>
    <row r="1030" spans="7:23" x14ac:dyDescent="0.3">
      <c r="G1030" s="26"/>
      <c r="H1030" s="11">
        <v>117</v>
      </c>
      <c r="I1030" s="11" t="s">
        <v>21</v>
      </c>
      <c r="J1030" s="27">
        <v>301</v>
      </c>
      <c r="K1030" s="28">
        <v>0.6</v>
      </c>
      <c r="L1030" s="29">
        <v>0</v>
      </c>
      <c r="M1030" s="29">
        <v>9160</v>
      </c>
      <c r="N1030" s="30">
        <v>-9664</v>
      </c>
      <c r="O1030" s="30">
        <f t="shared" si="195"/>
        <v>11294.4</v>
      </c>
      <c r="P1030" s="31">
        <v>2.7300000000000002E-4</v>
      </c>
      <c r="Q1030" s="32">
        <f t="shared" si="196"/>
        <v>3.0833712000000002</v>
      </c>
      <c r="R1030" s="29">
        <v>0</v>
      </c>
      <c r="S1030" s="30">
        <v>-2667</v>
      </c>
      <c r="T1030" s="30">
        <f t="shared" si="197"/>
        <v>1600.2</v>
      </c>
      <c r="U1030" s="33">
        <v>2.8800000000000001E-4</v>
      </c>
      <c r="V1030" s="34">
        <f t="shared" si="198"/>
        <v>0.46085760000000003</v>
      </c>
      <c r="W1030" s="11"/>
    </row>
    <row r="1031" spans="7:23" x14ac:dyDescent="0.3">
      <c r="G1031" s="26"/>
      <c r="H1031" s="11"/>
      <c r="I1031" s="11"/>
      <c r="J1031" s="27"/>
      <c r="K1031" s="28"/>
      <c r="L1031" s="30"/>
      <c r="M1031" s="30"/>
      <c r="N1031" s="30"/>
      <c r="O1031" s="30"/>
      <c r="P1031" s="33"/>
      <c r="Q1031" s="32"/>
      <c r="R1031" s="30"/>
      <c r="S1031" s="30"/>
      <c r="T1031" s="30"/>
      <c r="U1031" s="33"/>
      <c r="V1031" s="34"/>
      <c r="W1031" s="11"/>
    </row>
    <row r="1032" spans="7:23" ht="15.6" x14ac:dyDescent="0.3">
      <c r="G1032" s="39">
        <v>89</v>
      </c>
      <c r="H1032" s="40" t="s">
        <v>161</v>
      </c>
      <c r="I1032" s="11"/>
      <c r="J1032" s="27"/>
      <c r="K1032" s="28"/>
      <c r="L1032" s="30"/>
      <c r="M1032" s="30"/>
      <c r="N1032" s="30"/>
      <c r="O1032" s="30"/>
      <c r="P1032" s="33"/>
      <c r="Q1032" s="32"/>
      <c r="R1032" s="30"/>
      <c r="S1032" s="30"/>
      <c r="T1032" s="30"/>
      <c r="U1032" s="33"/>
      <c r="V1032" s="34"/>
      <c r="W1032" s="11"/>
    </row>
    <row r="1033" spans="7:23" x14ac:dyDescent="0.3">
      <c r="G1033" s="26"/>
      <c r="H1033" s="11">
        <v>1</v>
      </c>
      <c r="I1033" s="11" t="s">
        <v>11</v>
      </c>
      <c r="J1033" s="27">
        <v>843</v>
      </c>
      <c r="K1033" s="28">
        <v>0.6</v>
      </c>
      <c r="L1033" s="29">
        <v>0</v>
      </c>
      <c r="M1033" s="29">
        <v>17493</v>
      </c>
      <c r="N1033" s="30">
        <v>0</v>
      </c>
      <c r="O1033" s="30">
        <f t="shared" ref="O1033:O1049" si="199">(L1033+M1033-N1033)*K1033</f>
        <v>10495.8</v>
      </c>
      <c r="P1033" s="31">
        <v>1.91E-3</v>
      </c>
      <c r="Q1033" s="32">
        <f t="shared" ref="Q1033:Q1049" si="200">O1033*P1033</f>
        <v>20.046977999999999</v>
      </c>
      <c r="R1033" s="29">
        <v>0</v>
      </c>
      <c r="S1033" s="30">
        <v>0</v>
      </c>
      <c r="T1033" s="30">
        <f t="shared" ref="T1033:T1049" si="201">(R1033-S1033)*K1033</f>
        <v>0</v>
      </c>
      <c r="U1033" s="33">
        <v>1.9740000000000001E-3</v>
      </c>
      <c r="V1033" s="34">
        <f t="shared" ref="V1033:V1049" si="202">T1033*U1033</f>
        <v>0</v>
      </c>
      <c r="W1033" s="11"/>
    </row>
    <row r="1034" spans="7:23" x14ac:dyDescent="0.3">
      <c r="G1034" s="26"/>
      <c r="H1034" s="11">
        <v>2</v>
      </c>
      <c r="I1034" s="11" t="s">
        <v>27</v>
      </c>
      <c r="J1034" s="27">
        <v>843</v>
      </c>
      <c r="K1034" s="28">
        <v>0.6</v>
      </c>
      <c r="L1034" s="29">
        <v>0</v>
      </c>
      <c r="M1034" s="29">
        <v>17493</v>
      </c>
      <c r="N1034" s="30">
        <v>0</v>
      </c>
      <c r="O1034" s="30">
        <f t="shared" si="199"/>
        <v>10495.8</v>
      </c>
      <c r="P1034" s="31">
        <v>2.6899999999999998E-4</v>
      </c>
      <c r="Q1034" s="32">
        <f t="shared" si="200"/>
        <v>2.8233701999999994</v>
      </c>
      <c r="R1034" s="29">
        <v>0</v>
      </c>
      <c r="S1034" s="30">
        <v>0</v>
      </c>
      <c r="T1034" s="30">
        <f t="shared" si="201"/>
        <v>0</v>
      </c>
      <c r="U1034" s="33">
        <v>2.9500000000000001E-4</v>
      </c>
      <c r="V1034" s="34">
        <f t="shared" si="202"/>
        <v>0</v>
      </c>
      <c r="W1034" s="11"/>
    </row>
    <row r="1035" spans="7:23" x14ac:dyDescent="0.3">
      <c r="G1035" s="26"/>
      <c r="H1035" s="11">
        <v>3</v>
      </c>
      <c r="I1035" s="11" t="s">
        <v>20</v>
      </c>
      <c r="J1035" s="27">
        <v>843</v>
      </c>
      <c r="K1035" s="28">
        <v>0.6</v>
      </c>
      <c r="L1035" s="29">
        <v>0</v>
      </c>
      <c r="M1035" s="29">
        <v>17493</v>
      </c>
      <c r="N1035" s="30">
        <v>0</v>
      </c>
      <c r="O1035" s="30">
        <f t="shared" si="199"/>
        <v>10495.8</v>
      </c>
      <c r="P1035" s="31">
        <v>5.9699999999999998E-4</v>
      </c>
      <c r="Q1035" s="32">
        <f t="shared" si="200"/>
        <v>6.2659925999999997</v>
      </c>
      <c r="R1035" s="29">
        <v>0</v>
      </c>
      <c r="S1035" s="30">
        <v>0</v>
      </c>
      <c r="T1035" s="30">
        <f t="shared" si="201"/>
        <v>0</v>
      </c>
      <c r="U1035" s="33">
        <v>6.3100000000000005E-4</v>
      </c>
      <c r="V1035" s="34">
        <f t="shared" si="202"/>
        <v>0</v>
      </c>
      <c r="W1035" s="11"/>
    </row>
    <row r="1036" spans="7:23" x14ac:dyDescent="0.3">
      <c r="G1036" s="26"/>
      <c r="H1036" s="11">
        <v>5</v>
      </c>
      <c r="I1036" s="11" t="s">
        <v>17</v>
      </c>
      <c r="J1036" s="27">
        <v>843</v>
      </c>
      <c r="K1036" s="28">
        <v>0.6</v>
      </c>
      <c r="L1036" s="29">
        <v>0</v>
      </c>
      <c r="M1036" s="29">
        <v>17493</v>
      </c>
      <c r="N1036" s="30">
        <v>0</v>
      </c>
      <c r="O1036" s="30">
        <f t="shared" si="199"/>
        <v>10495.8</v>
      </c>
      <c r="P1036" s="31">
        <v>6.6930000000000002E-3</v>
      </c>
      <c r="Q1036" s="32">
        <f t="shared" si="200"/>
        <v>70.248389399999994</v>
      </c>
      <c r="R1036" s="29">
        <v>0</v>
      </c>
      <c r="S1036" s="30">
        <v>0</v>
      </c>
      <c r="T1036" s="30">
        <f t="shared" si="201"/>
        <v>0</v>
      </c>
      <c r="U1036" s="33">
        <v>6.6429999999999996E-3</v>
      </c>
      <c r="V1036" s="34">
        <f t="shared" si="202"/>
        <v>0</v>
      </c>
      <c r="W1036" s="11"/>
    </row>
    <row r="1037" spans="7:23" x14ac:dyDescent="0.3">
      <c r="G1037" s="26"/>
      <c r="H1037" s="11">
        <v>6</v>
      </c>
      <c r="I1037" s="11" t="s">
        <v>118</v>
      </c>
      <c r="J1037" s="27">
        <v>843</v>
      </c>
      <c r="K1037" s="28">
        <v>0.6</v>
      </c>
      <c r="L1037" s="29">
        <v>0</v>
      </c>
      <c r="M1037" s="29">
        <v>17493</v>
      </c>
      <c r="N1037" s="30">
        <v>0</v>
      </c>
      <c r="O1037" s="30">
        <f t="shared" si="199"/>
        <v>10495.8</v>
      </c>
      <c r="P1037" s="31">
        <v>0</v>
      </c>
      <c r="Q1037" s="32">
        <f t="shared" si="200"/>
        <v>0</v>
      </c>
      <c r="R1037" s="29">
        <v>0</v>
      </c>
      <c r="S1037" s="30">
        <v>0</v>
      </c>
      <c r="T1037" s="30">
        <f t="shared" si="201"/>
        <v>0</v>
      </c>
      <c r="U1037" s="33">
        <v>0</v>
      </c>
      <c r="V1037" s="34">
        <f t="shared" si="202"/>
        <v>0</v>
      </c>
      <c r="W1037" s="11"/>
    </row>
    <row r="1038" spans="7:23" x14ac:dyDescent="0.3">
      <c r="G1038" s="26"/>
      <c r="H1038" s="11">
        <v>7</v>
      </c>
      <c r="I1038" s="11" t="s">
        <v>9</v>
      </c>
      <c r="J1038" s="27">
        <v>843</v>
      </c>
      <c r="K1038" s="28">
        <v>0.6</v>
      </c>
      <c r="L1038" s="29">
        <v>0</v>
      </c>
      <c r="M1038" s="29">
        <v>17493</v>
      </c>
      <c r="N1038" s="30">
        <v>0</v>
      </c>
      <c r="O1038" s="30">
        <f t="shared" si="199"/>
        <v>10495.8</v>
      </c>
      <c r="P1038" s="31">
        <v>1.27E-4</v>
      </c>
      <c r="Q1038" s="32">
        <f t="shared" si="200"/>
        <v>1.3329665999999998</v>
      </c>
      <c r="R1038" s="29">
        <v>0</v>
      </c>
      <c r="S1038" s="30">
        <v>0</v>
      </c>
      <c r="T1038" s="30">
        <f t="shared" si="201"/>
        <v>0</v>
      </c>
      <c r="U1038" s="33">
        <v>1.34E-4</v>
      </c>
      <c r="V1038" s="34">
        <f t="shared" si="202"/>
        <v>0</v>
      </c>
      <c r="W1038" s="11"/>
    </row>
    <row r="1039" spans="7:23" x14ac:dyDescent="0.3">
      <c r="G1039" s="26"/>
      <c r="H1039" s="11">
        <v>8</v>
      </c>
      <c r="I1039" s="11" t="s">
        <v>23</v>
      </c>
      <c r="J1039" s="27">
        <v>843</v>
      </c>
      <c r="K1039" s="28">
        <v>0.6</v>
      </c>
      <c r="L1039" s="29">
        <v>0</v>
      </c>
      <c r="M1039" s="29">
        <v>17493</v>
      </c>
      <c r="N1039" s="30">
        <v>0</v>
      </c>
      <c r="O1039" s="30">
        <f t="shared" si="199"/>
        <v>10495.8</v>
      </c>
      <c r="P1039" s="31">
        <v>1.8699999999999999E-4</v>
      </c>
      <c r="Q1039" s="32">
        <f t="shared" si="200"/>
        <v>1.9627145999999998</v>
      </c>
      <c r="R1039" s="29">
        <v>0</v>
      </c>
      <c r="S1039" s="30">
        <v>0</v>
      </c>
      <c r="T1039" s="30">
        <f t="shared" si="201"/>
        <v>0</v>
      </c>
      <c r="U1039" s="33">
        <v>1.9599999999999999E-4</v>
      </c>
      <c r="V1039" s="34">
        <f t="shared" si="202"/>
        <v>0</v>
      </c>
      <c r="W1039" s="11"/>
    </row>
    <row r="1040" spans="7:23" x14ac:dyDescent="0.3">
      <c r="G1040" s="26"/>
      <c r="H1040" s="11">
        <v>10</v>
      </c>
      <c r="I1040" s="11" t="s">
        <v>162</v>
      </c>
      <c r="J1040" s="27">
        <v>843</v>
      </c>
      <c r="K1040" s="28">
        <v>0.6</v>
      </c>
      <c r="L1040" s="29">
        <v>0</v>
      </c>
      <c r="M1040" s="29">
        <v>17493</v>
      </c>
      <c r="N1040" s="30">
        <v>0</v>
      </c>
      <c r="O1040" s="30">
        <f t="shared" si="199"/>
        <v>10495.8</v>
      </c>
      <c r="P1040" s="31">
        <v>0</v>
      </c>
      <c r="Q1040" s="32">
        <f t="shared" si="200"/>
        <v>0</v>
      </c>
      <c r="R1040" s="29">
        <v>0</v>
      </c>
      <c r="S1040" s="30">
        <v>0</v>
      </c>
      <c r="T1040" s="30">
        <f t="shared" si="201"/>
        <v>0</v>
      </c>
      <c r="U1040" s="33">
        <v>0</v>
      </c>
      <c r="V1040" s="34">
        <f t="shared" si="202"/>
        <v>0</v>
      </c>
      <c r="W1040" s="11"/>
    </row>
    <row r="1041" spans="7:23" x14ac:dyDescent="0.3">
      <c r="G1041" s="26"/>
      <c r="H1041" s="11">
        <v>32</v>
      </c>
      <c r="I1041" s="11" t="s">
        <v>5</v>
      </c>
      <c r="J1041" s="27">
        <v>843</v>
      </c>
      <c r="K1041" s="28">
        <v>0.6</v>
      </c>
      <c r="L1041" s="29">
        <v>0</v>
      </c>
      <c r="M1041" s="29">
        <v>17493</v>
      </c>
      <c r="N1041" s="30">
        <v>0</v>
      </c>
      <c r="O1041" s="30">
        <f t="shared" si="199"/>
        <v>10495.8</v>
      </c>
      <c r="P1041" s="31">
        <v>1.1440000000000001E-3</v>
      </c>
      <c r="Q1041" s="32">
        <f t="shared" si="200"/>
        <v>12.0071952</v>
      </c>
      <c r="R1041" s="29">
        <v>0</v>
      </c>
      <c r="S1041" s="30">
        <v>0</v>
      </c>
      <c r="T1041" s="30">
        <f t="shared" si="201"/>
        <v>0</v>
      </c>
      <c r="U1041" s="33">
        <v>1.201E-3</v>
      </c>
      <c r="V1041" s="34">
        <f t="shared" si="202"/>
        <v>0</v>
      </c>
      <c r="W1041" s="11"/>
    </row>
    <row r="1042" spans="7:23" x14ac:dyDescent="0.3">
      <c r="G1042" s="26"/>
      <c r="H1042" s="11">
        <v>38</v>
      </c>
      <c r="I1042" s="11" t="s">
        <v>12</v>
      </c>
      <c r="J1042" s="27">
        <v>843</v>
      </c>
      <c r="K1042" s="28">
        <v>0.6</v>
      </c>
      <c r="L1042" s="29">
        <v>0</v>
      </c>
      <c r="M1042" s="29">
        <v>17493</v>
      </c>
      <c r="N1042" s="30">
        <v>0</v>
      </c>
      <c r="O1042" s="30">
        <f t="shared" si="199"/>
        <v>10495.8</v>
      </c>
      <c r="P1042" s="31">
        <v>7.8999999999999996E-5</v>
      </c>
      <c r="Q1042" s="32">
        <f t="shared" si="200"/>
        <v>0.82916819999999991</v>
      </c>
      <c r="R1042" s="29">
        <v>0</v>
      </c>
      <c r="S1042" s="30">
        <v>0</v>
      </c>
      <c r="T1042" s="30">
        <f t="shared" si="201"/>
        <v>0</v>
      </c>
      <c r="U1042" s="33">
        <v>8.2999999999999998E-5</v>
      </c>
      <c r="V1042" s="34">
        <f t="shared" si="202"/>
        <v>0</v>
      </c>
      <c r="W1042" s="11"/>
    </row>
    <row r="1043" spans="7:23" x14ac:dyDescent="0.3">
      <c r="G1043" s="26"/>
      <c r="H1043" s="11">
        <v>41</v>
      </c>
      <c r="I1043" s="11" t="s">
        <v>125</v>
      </c>
      <c r="J1043" s="27">
        <v>843</v>
      </c>
      <c r="K1043" s="28">
        <v>0.6</v>
      </c>
      <c r="L1043" s="29">
        <v>0</v>
      </c>
      <c r="M1043" s="29">
        <v>17493</v>
      </c>
      <c r="N1043" s="30">
        <v>0</v>
      </c>
      <c r="O1043" s="30">
        <f t="shared" si="199"/>
        <v>10495.8</v>
      </c>
      <c r="P1043" s="31">
        <v>0</v>
      </c>
      <c r="Q1043" s="32">
        <f t="shared" si="200"/>
        <v>0</v>
      </c>
      <c r="R1043" s="29">
        <v>0</v>
      </c>
      <c r="S1043" s="30">
        <v>0</v>
      </c>
      <c r="T1043" s="30">
        <f t="shared" si="201"/>
        <v>0</v>
      </c>
      <c r="U1043" s="33">
        <v>0</v>
      </c>
      <c r="V1043" s="34">
        <f t="shared" si="202"/>
        <v>0</v>
      </c>
      <c r="W1043" s="11"/>
    </row>
    <row r="1044" spans="7:23" x14ac:dyDescent="0.3">
      <c r="G1044" s="26"/>
      <c r="H1044" s="11">
        <v>55</v>
      </c>
      <c r="I1044" s="11" t="s">
        <v>26</v>
      </c>
      <c r="J1044" s="27">
        <v>843</v>
      </c>
      <c r="K1044" s="28">
        <v>0.6</v>
      </c>
      <c r="L1044" s="29">
        <v>0</v>
      </c>
      <c r="M1044" s="29">
        <v>17493</v>
      </c>
      <c r="N1044" s="30">
        <v>0</v>
      </c>
      <c r="O1044" s="30">
        <f t="shared" si="199"/>
        <v>10495.8</v>
      </c>
      <c r="P1044" s="31">
        <v>1.5699999999999999E-4</v>
      </c>
      <c r="Q1044" s="32">
        <f t="shared" si="200"/>
        <v>1.6478405999999999</v>
      </c>
      <c r="R1044" s="29">
        <v>0</v>
      </c>
      <c r="S1044" s="30">
        <v>0</v>
      </c>
      <c r="T1044" s="30">
        <f t="shared" si="201"/>
        <v>0</v>
      </c>
      <c r="U1044" s="33">
        <v>2.1100000000000001E-4</v>
      </c>
      <c r="V1044" s="34">
        <f t="shared" si="202"/>
        <v>0</v>
      </c>
      <c r="W1044" s="11"/>
    </row>
    <row r="1045" spans="7:23" x14ac:dyDescent="0.3">
      <c r="G1045" s="26"/>
      <c r="H1045" s="11">
        <v>71</v>
      </c>
      <c r="I1045" s="11" t="s">
        <v>18</v>
      </c>
      <c r="J1045" s="27">
        <v>843</v>
      </c>
      <c r="K1045" s="28">
        <v>0</v>
      </c>
      <c r="L1045" s="29">
        <v>0</v>
      </c>
      <c r="M1045" s="29">
        <v>17493</v>
      </c>
      <c r="N1045" s="30">
        <v>0</v>
      </c>
      <c r="O1045" s="30">
        <f t="shared" si="199"/>
        <v>0</v>
      </c>
      <c r="P1045" s="31">
        <v>1.1E-5</v>
      </c>
      <c r="Q1045" s="32">
        <f t="shared" si="200"/>
        <v>0</v>
      </c>
      <c r="R1045" s="29">
        <v>0</v>
      </c>
      <c r="S1045" s="30">
        <v>0</v>
      </c>
      <c r="T1045" s="30">
        <f t="shared" si="201"/>
        <v>0</v>
      </c>
      <c r="U1045" s="33">
        <v>1.2E-5</v>
      </c>
      <c r="V1045" s="34">
        <f t="shared" si="202"/>
        <v>0</v>
      </c>
      <c r="W1045" s="11"/>
    </row>
    <row r="1046" spans="7:23" x14ac:dyDescent="0.3">
      <c r="G1046" s="26"/>
      <c r="H1046" s="11">
        <v>72</v>
      </c>
      <c r="I1046" s="11" t="s">
        <v>28</v>
      </c>
      <c r="J1046" s="27">
        <v>843</v>
      </c>
      <c r="K1046" s="28">
        <v>0</v>
      </c>
      <c r="L1046" s="29">
        <v>0</v>
      </c>
      <c r="M1046" s="29">
        <v>17493</v>
      </c>
      <c r="N1046" s="30">
        <v>0</v>
      </c>
      <c r="O1046" s="30">
        <f t="shared" si="199"/>
        <v>0</v>
      </c>
      <c r="P1046" s="31">
        <v>3.1799999999999998E-4</v>
      </c>
      <c r="Q1046" s="32">
        <f t="shared" si="200"/>
        <v>0</v>
      </c>
      <c r="R1046" s="29">
        <v>0</v>
      </c>
      <c r="S1046" s="30">
        <v>0</v>
      </c>
      <c r="T1046" s="30">
        <f t="shared" si="201"/>
        <v>0</v>
      </c>
      <c r="U1046" s="33">
        <v>3.3700000000000001E-4</v>
      </c>
      <c r="V1046" s="34">
        <f t="shared" si="202"/>
        <v>0</v>
      </c>
      <c r="W1046" s="11"/>
    </row>
    <row r="1047" spans="7:23" x14ac:dyDescent="0.3">
      <c r="G1047" s="26"/>
      <c r="H1047" s="11">
        <v>89</v>
      </c>
      <c r="I1047" s="11" t="s">
        <v>161</v>
      </c>
      <c r="J1047" s="27">
        <v>843</v>
      </c>
      <c r="K1047" s="28">
        <v>0.6</v>
      </c>
      <c r="L1047" s="29">
        <v>0</v>
      </c>
      <c r="M1047" s="29">
        <v>17493</v>
      </c>
      <c r="N1047" s="30">
        <v>0</v>
      </c>
      <c r="O1047" s="30">
        <f t="shared" si="199"/>
        <v>10495.8</v>
      </c>
      <c r="P1047" s="31">
        <v>0</v>
      </c>
      <c r="Q1047" s="32">
        <f t="shared" si="200"/>
        <v>0</v>
      </c>
      <c r="R1047" s="29">
        <v>0</v>
      </c>
      <c r="S1047" s="30">
        <v>0</v>
      </c>
      <c r="T1047" s="30">
        <f t="shared" si="201"/>
        <v>0</v>
      </c>
      <c r="U1047" s="33">
        <v>0</v>
      </c>
      <c r="V1047" s="34">
        <f t="shared" si="202"/>
        <v>0</v>
      </c>
      <c r="W1047" s="11"/>
    </row>
    <row r="1048" spans="7:23" x14ac:dyDescent="0.3">
      <c r="G1048" s="26"/>
      <c r="H1048" s="11">
        <v>104</v>
      </c>
      <c r="I1048" s="11" t="s">
        <v>130</v>
      </c>
      <c r="J1048" s="27">
        <v>843</v>
      </c>
      <c r="K1048" s="28">
        <v>0.6</v>
      </c>
      <c r="L1048" s="29">
        <v>0</v>
      </c>
      <c r="M1048" s="29">
        <v>17493</v>
      </c>
      <c r="N1048" s="30">
        <v>0</v>
      </c>
      <c r="O1048" s="30">
        <f t="shared" si="199"/>
        <v>10495.8</v>
      </c>
      <c r="P1048" s="31">
        <v>0</v>
      </c>
      <c r="Q1048" s="32">
        <f t="shared" si="200"/>
        <v>0</v>
      </c>
      <c r="R1048" s="29">
        <v>0</v>
      </c>
      <c r="S1048" s="30">
        <v>0</v>
      </c>
      <c r="T1048" s="30">
        <f t="shared" si="201"/>
        <v>0</v>
      </c>
      <c r="U1048" s="33">
        <v>0</v>
      </c>
      <c r="V1048" s="34">
        <f t="shared" si="202"/>
        <v>0</v>
      </c>
      <c r="W1048" s="11"/>
    </row>
    <row r="1049" spans="7:23" x14ac:dyDescent="0.3">
      <c r="G1049" s="26"/>
      <c r="H1049" s="11">
        <v>117</v>
      </c>
      <c r="I1049" s="11" t="s">
        <v>21</v>
      </c>
      <c r="J1049" s="27">
        <v>843</v>
      </c>
      <c r="K1049" s="28">
        <v>0.6</v>
      </c>
      <c r="L1049" s="29">
        <v>0</v>
      </c>
      <c r="M1049" s="29">
        <v>17493</v>
      </c>
      <c r="N1049" s="30">
        <v>0</v>
      </c>
      <c r="O1049" s="30">
        <f t="shared" si="199"/>
        <v>10495.8</v>
      </c>
      <c r="P1049" s="31">
        <v>2.7300000000000002E-4</v>
      </c>
      <c r="Q1049" s="32">
        <f t="shared" si="200"/>
        <v>2.8653534000000001</v>
      </c>
      <c r="R1049" s="29">
        <v>0</v>
      </c>
      <c r="S1049" s="30">
        <v>0</v>
      </c>
      <c r="T1049" s="30">
        <f t="shared" si="201"/>
        <v>0</v>
      </c>
      <c r="U1049" s="33">
        <v>2.8800000000000001E-4</v>
      </c>
      <c r="V1049" s="34">
        <f t="shared" si="202"/>
        <v>0</v>
      </c>
      <c r="W1049" s="11"/>
    </row>
    <row r="1050" spans="7:23" ht="15" thickBot="1" x14ac:dyDescent="0.35">
      <c r="G1050" s="35"/>
      <c r="H1050" s="36"/>
      <c r="I1050" s="36"/>
      <c r="J1050" s="36"/>
      <c r="K1050" s="36"/>
      <c r="L1050" s="36"/>
      <c r="M1050" s="36"/>
      <c r="N1050" s="36"/>
      <c r="O1050" s="36"/>
      <c r="P1050" s="36"/>
      <c r="Q1050" s="36"/>
      <c r="R1050" s="36"/>
      <c r="S1050" s="36"/>
      <c r="T1050" s="36"/>
      <c r="U1050" s="36"/>
      <c r="V1050" s="37"/>
    </row>
    <row r="1051" spans="7:23" x14ac:dyDescent="0.3">
      <c r="G1051" s="11">
        <v>89</v>
      </c>
      <c r="H1051" s="11" t="s">
        <v>161</v>
      </c>
      <c r="I1051" s="11"/>
      <c r="J1051" s="27"/>
      <c r="K1051" s="28"/>
      <c r="L1051" s="30"/>
      <c r="M1051" s="30"/>
      <c r="N1051" s="30"/>
      <c r="O1051" s="30"/>
      <c r="P1051" s="33"/>
      <c r="Q1051" s="32">
        <f>SUM(Q992:Q1050)</f>
        <v>222566.99223360003</v>
      </c>
      <c r="R1051" s="30"/>
      <c r="S1051" s="30"/>
      <c r="T1051" s="30"/>
      <c r="U1051" s="33"/>
      <c r="V1051" s="32">
        <f>SUM(V992:V1050)</f>
        <v>22399.284672000002</v>
      </c>
      <c r="W1051" s="38">
        <f>Q1051+V1051</f>
        <v>244966.27690560004</v>
      </c>
    </row>
    <row r="1052" spans="7:23" x14ac:dyDescent="0.3">
      <c r="G1052" s="11"/>
      <c r="H1052" s="11"/>
      <c r="I1052" s="11"/>
      <c r="J1052" s="27"/>
      <c r="K1052" s="28"/>
      <c r="L1052" s="30"/>
      <c r="M1052" s="30"/>
      <c r="N1052" s="30"/>
      <c r="O1052" s="30"/>
      <c r="P1052" s="33"/>
      <c r="Q1052" s="32"/>
      <c r="R1052" s="30"/>
      <c r="S1052" s="30"/>
      <c r="T1052" s="30"/>
      <c r="U1052" s="33"/>
      <c r="V1052" s="32"/>
      <c r="W1052" s="11"/>
    </row>
    <row r="1053" spans="7:23" ht="15" thickBot="1" x14ac:dyDescent="0.35">
      <c r="G1053" s="11"/>
      <c r="H1053" s="11"/>
      <c r="I1053" s="11"/>
      <c r="J1053" s="12" t="s">
        <v>100</v>
      </c>
      <c r="K1053" s="13" t="s">
        <v>101</v>
      </c>
      <c r="L1053" s="14" t="s">
        <v>102</v>
      </c>
      <c r="M1053" s="14" t="s">
        <v>103</v>
      </c>
      <c r="N1053" s="14" t="s">
        <v>104</v>
      </c>
      <c r="O1053" s="14" t="s">
        <v>105</v>
      </c>
      <c r="P1053" s="15" t="s">
        <v>106</v>
      </c>
      <c r="Q1053" s="16" t="s">
        <v>107</v>
      </c>
      <c r="R1053" s="14" t="s">
        <v>108</v>
      </c>
      <c r="S1053" s="14" t="s">
        <v>109</v>
      </c>
      <c r="T1053" s="14" t="s">
        <v>110</v>
      </c>
      <c r="U1053" s="15" t="s">
        <v>111</v>
      </c>
      <c r="V1053" s="16" t="s">
        <v>112</v>
      </c>
      <c r="W1053" s="11"/>
    </row>
    <row r="1054" spans="7:23" ht="15.6" x14ac:dyDescent="0.3">
      <c r="G1054" s="17">
        <v>112</v>
      </c>
      <c r="H1054" s="18" t="s">
        <v>163</v>
      </c>
      <c r="I1054" s="19"/>
      <c r="J1054" s="20"/>
      <c r="K1054" s="21"/>
      <c r="L1054" s="22"/>
      <c r="M1054" s="22"/>
      <c r="N1054" s="22"/>
      <c r="O1054" s="22"/>
      <c r="P1054" s="23"/>
      <c r="Q1054" s="24"/>
      <c r="R1054" s="22"/>
      <c r="S1054" s="22"/>
      <c r="T1054" s="22"/>
      <c r="U1054" s="23"/>
      <c r="V1054" s="25"/>
      <c r="W1054" s="11"/>
    </row>
    <row r="1055" spans="7:23" x14ac:dyDescent="0.3">
      <c r="G1055" s="26"/>
      <c r="H1055" s="11">
        <v>1</v>
      </c>
      <c r="I1055" s="11" t="s">
        <v>11</v>
      </c>
      <c r="J1055" s="27">
        <v>413</v>
      </c>
      <c r="K1055" s="28">
        <v>0.6</v>
      </c>
      <c r="L1055" s="29">
        <v>55209741</v>
      </c>
      <c r="M1055" s="29">
        <v>224767</v>
      </c>
      <c r="N1055" s="30">
        <v>3565630</v>
      </c>
      <c r="O1055" s="30">
        <f t="shared" ref="O1055:O1071" si="203">(L1055+M1055-N1055)*K1055</f>
        <v>31121326.799999997</v>
      </c>
      <c r="P1055" s="31">
        <v>1.91E-3</v>
      </c>
      <c r="Q1055" s="32">
        <f t="shared" ref="Q1055:Q1071" si="204">O1055*P1055</f>
        <v>59441.734187999995</v>
      </c>
      <c r="R1055" s="29">
        <v>3557983</v>
      </c>
      <c r="S1055" s="30">
        <v>13052</v>
      </c>
      <c r="T1055" s="30">
        <f t="shared" ref="T1055:T1071" si="205">(R1055-S1055)*K1055</f>
        <v>2126958.6</v>
      </c>
      <c r="U1055" s="33">
        <v>1.9740000000000001E-3</v>
      </c>
      <c r="V1055" s="34">
        <f t="shared" ref="V1055:V1071" si="206">T1055*U1055</f>
        <v>4198.6162764000001</v>
      </c>
      <c r="W1055" s="11"/>
    </row>
    <row r="1056" spans="7:23" x14ac:dyDescent="0.3">
      <c r="G1056" s="26"/>
      <c r="H1056" s="11">
        <v>2</v>
      </c>
      <c r="I1056" s="11" t="s">
        <v>27</v>
      </c>
      <c r="J1056" s="27">
        <v>413</v>
      </c>
      <c r="K1056" s="28">
        <v>0.6</v>
      </c>
      <c r="L1056" s="29">
        <v>55209741</v>
      </c>
      <c r="M1056" s="29">
        <v>224767</v>
      </c>
      <c r="N1056" s="30">
        <v>3565630</v>
      </c>
      <c r="O1056" s="30">
        <f t="shared" si="203"/>
        <v>31121326.799999997</v>
      </c>
      <c r="P1056" s="31">
        <v>2.6899999999999998E-4</v>
      </c>
      <c r="Q1056" s="32">
        <f t="shared" si="204"/>
        <v>8371.6369091999986</v>
      </c>
      <c r="R1056" s="29">
        <v>3557983</v>
      </c>
      <c r="S1056" s="30">
        <v>13052</v>
      </c>
      <c r="T1056" s="30">
        <f t="shared" si="205"/>
        <v>2126958.6</v>
      </c>
      <c r="U1056" s="33">
        <v>2.9500000000000001E-4</v>
      </c>
      <c r="V1056" s="34">
        <f t="shared" si="206"/>
        <v>627.45278700000006</v>
      </c>
      <c r="W1056" s="11"/>
    </row>
    <row r="1057" spans="7:23" x14ac:dyDescent="0.3">
      <c r="G1057" s="26"/>
      <c r="H1057" s="11">
        <v>3</v>
      </c>
      <c r="I1057" s="11" t="s">
        <v>20</v>
      </c>
      <c r="J1057" s="27">
        <v>413</v>
      </c>
      <c r="K1057" s="28">
        <v>0.6</v>
      </c>
      <c r="L1057" s="29">
        <v>55209741</v>
      </c>
      <c r="M1057" s="29">
        <v>224767</v>
      </c>
      <c r="N1057" s="30">
        <v>3565630</v>
      </c>
      <c r="O1057" s="30">
        <f t="shared" si="203"/>
        <v>31121326.799999997</v>
      </c>
      <c r="P1057" s="31">
        <v>5.9699999999999998E-4</v>
      </c>
      <c r="Q1057" s="32">
        <f t="shared" si="204"/>
        <v>18579.432099599999</v>
      </c>
      <c r="R1057" s="29">
        <v>3557983</v>
      </c>
      <c r="S1057" s="30">
        <v>13052</v>
      </c>
      <c r="T1057" s="30">
        <f t="shared" si="205"/>
        <v>2126958.6</v>
      </c>
      <c r="U1057" s="33">
        <v>6.3100000000000005E-4</v>
      </c>
      <c r="V1057" s="34">
        <f t="shared" si="206"/>
        <v>1342.1108766000002</v>
      </c>
      <c r="W1057" s="11"/>
    </row>
    <row r="1058" spans="7:23" x14ac:dyDescent="0.3">
      <c r="G1058" s="26"/>
      <c r="H1058" s="11">
        <v>5</v>
      </c>
      <c r="I1058" s="11" t="s">
        <v>17</v>
      </c>
      <c r="J1058" s="27">
        <v>413</v>
      </c>
      <c r="K1058" s="28">
        <v>0.6</v>
      </c>
      <c r="L1058" s="29">
        <v>55209741</v>
      </c>
      <c r="M1058" s="29">
        <v>224767</v>
      </c>
      <c r="N1058" s="30">
        <v>3565630</v>
      </c>
      <c r="O1058" s="30">
        <f t="shared" si="203"/>
        <v>31121326.799999997</v>
      </c>
      <c r="P1058" s="31">
        <v>6.6930000000000002E-3</v>
      </c>
      <c r="Q1058" s="32">
        <f t="shared" si="204"/>
        <v>208295.04027239999</v>
      </c>
      <c r="R1058" s="29">
        <v>3557983</v>
      </c>
      <c r="S1058" s="30">
        <v>13052</v>
      </c>
      <c r="T1058" s="30">
        <f t="shared" si="205"/>
        <v>2126958.6</v>
      </c>
      <c r="U1058" s="33">
        <v>6.6429999999999996E-3</v>
      </c>
      <c r="V1058" s="34">
        <f t="shared" si="206"/>
        <v>14129.385979799999</v>
      </c>
      <c r="W1058" s="11"/>
    </row>
    <row r="1059" spans="7:23" x14ac:dyDescent="0.3">
      <c r="G1059" s="26"/>
      <c r="H1059" s="11">
        <v>6</v>
      </c>
      <c r="I1059" s="11" t="s">
        <v>118</v>
      </c>
      <c r="J1059" s="27">
        <v>413</v>
      </c>
      <c r="K1059" s="28">
        <v>0.6</v>
      </c>
      <c r="L1059" s="29">
        <v>55209741</v>
      </c>
      <c r="M1059" s="29">
        <v>224767</v>
      </c>
      <c r="N1059" s="30">
        <v>3565630</v>
      </c>
      <c r="O1059" s="30">
        <f t="shared" si="203"/>
        <v>31121326.799999997</v>
      </c>
      <c r="P1059" s="31">
        <v>0</v>
      </c>
      <c r="Q1059" s="32">
        <f t="shared" si="204"/>
        <v>0</v>
      </c>
      <c r="R1059" s="29">
        <v>3557983</v>
      </c>
      <c r="S1059" s="30">
        <v>13052</v>
      </c>
      <c r="T1059" s="30">
        <f t="shared" si="205"/>
        <v>2126958.6</v>
      </c>
      <c r="U1059" s="33">
        <v>0</v>
      </c>
      <c r="V1059" s="34">
        <f t="shared" si="206"/>
        <v>0</v>
      </c>
      <c r="W1059" s="11"/>
    </row>
    <row r="1060" spans="7:23" x14ac:dyDescent="0.3">
      <c r="G1060" s="26"/>
      <c r="H1060" s="11">
        <v>7</v>
      </c>
      <c r="I1060" s="11" t="s">
        <v>9</v>
      </c>
      <c r="J1060" s="27">
        <v>413</v>
      </c>
      <c r="K1060" s="28">
        <v>0.6</v>
      </c>
      <c r="L1060" s="29">
        <v>55209741</v>
      </c>
      <c r="M1060" s="29">
        <v>224767</v>
      </c>
      <c r="N1060" s="30">
        <v>3565630</v>
      </c>
      <c r="O1060" s="30">
        <f t="shared" si="203"/>
        <v>31121326.799999997</v>
      </c>
      <c r="P1060" s="31">
        <v>1.27E-4</v>
      </c>
      <c r="Q1060" s="32">
        <f t="shared" si="204"/>
        <v>3952.4085035999997</v>
      </c>
      <c r="R1060" s="29">
        <v>3557983</v>
      </c>
      <c r="S1060" s="30">
        <v>13052</v>
      </c>
      <c r="T1060" s="30">
        <f t="shared" si="205"/>
        <v>2126958.6</v>
      </c>
      <c r="U1060" s="33">
        <v>1.34E-4</v>
      </c>
      <c r="V1060" s="34">
        <f t="shared" si="206"/>
        <v>285.01245240000003</v>
      </c>
      <c r="W1060" s="11"/>
    </row>
    <row r="1061" spans="7:23" x14ac:dyDescent="0.3">
      <c r="G1061" s="26"/>
      <c r="H1061" s="11">
        <v>8</v>
      </c>
      <c r="I1061" s="11" t="s">
        <v>23</v>
      </c>
      <c r="J1061" s="27">
        <v>413</v>
      </c>
      <c r="K1061" s="28">
        <v>0.6</v>
      </c>
      <c r="L1061" s="29">
        <v>55209741</v>
      </c>
      <c r="M1061" s="29">
        <v>224767</v>
      </c>
      <c r="N1061" s="30">
        <v>3565630</v>
      </c>
      <c r="O1061" s="30">
        <f t="shared" si="203"/>
        <v>31121326.799999997</v>
      </c>
      <c r="P1061" s="31">
        <v>1.8699999999999999E-4</v>
      </c>
      <c r="Q1061" s="32">
        <f t="shared" si="204"/>
        <v>5819.6881115999995</v>
      </c>
      <c r="R1061" s="29">
        <v>3557983</v>
      </c>
      <c r="S1061" s="30">
        <v>13052</v>
      </c>
      <c r="T1061" s="30">
        <f t="shared" si="205"/>
        <v>2126958.6</v>
      </c>
      <c r="U1061" s="33">
        <v>1.9599999999999999E-4</v>
      </c>
      <c r="V1061" s="34">
        <f t="shared" si="206"/>
        <v>416.88388559999999</v>
      </c>
      <c r="W1061" s="11"/>
    </row>
    <row r="1062" spans="7:23" x14ac:dyDescent="0.3">
      <c r="G1062" s="26"/>
      <c r="H1062" s="11">
        <v>10</v>
      </c>
      <c r="I1062" s="11" t="s">
        <v>162</v>
      </c>
      <c r="J1062" s="27">
        <v>413</v>
      </c>
      <c r="K1062" s="28">
        <v>0.6</v>
      </c>
      <c r="L1062" s="29">
        <v>55209741</v>
      </c>
      <c r="M1062" s="29">
        <v>224767</v>
      </c>
      <c r="N1062" s="30">
        <v>3565630</v>
      </c>
      <c r="O1062" s="30">
        <f t="shared" si="203"/>
        <v>31121326.799999997</v>
      </c>
      <c r="P1062" s="31">
        <v>0</v>
      </c>
      <c r="Q1062" s="32">
        <f t="shared" si="204"/>
        <v>0</v>
      </c>
      <c r="R1062" s="29">
        <v>3557983</v>
      </c>
      <c r="S1062" s="30">
        <v>13052</v>
      </c>
      <c r="T1062" s="30">
        <f t="shared" si="205"/>
        <v>2126958.6</v>
      </c>
      <c r="U1062" s="33">
        <v>0</v>
      </c>
      <c r="V1062" s="34">
        <f t="shared" si="206"/>
        <v>0</v>
      </c>
      <c r="W1062" s="11"/>
    </row>
    <row r="1063" spans="7:23" x14ac:dyDescent="0.3">
      <c r="G1063" s="26"/>
      <c r="H1063" s="11">
        <v>17</v>
      </c>
      <c r="I1063" s="11" t="s">
        <v>16</v>
      </c>
      <c r="J1063" s="27">
        <v>413</v>
      </c>
      <c r="K1063" s="28">
        <v>0.6</v>
      </c>
      <c r="L1063" s="29">
        <v>55209741</v>
      </c>
      <c r="M1063" s="29">
        <v>224767</v>
      </c>
      <c r="N1063" s="30">
        <v>3565630</v>
      </c>
      <c r="O1063" s="30">
        <f t="shared" si="203"/>
        <v>31121326.799999997</v>
      </c>
      <c r="P1063" s="31">
        <v>7.5799999999999999E-4</v>
      </c>
      <c r="Q1063" s="32">
        <f t="shared" si="204"/>
        <v>23589.965714399998</v>
      </c>
      <c r="R1063" s="29">
        <v>3557983</v>
      </c>
      <c r="S1063" s="30">
        <v>13052</v>
      </c>
      <c r="T1063" s="30">
        <f t="shared" si="205"/>
        <v>2126958.6</v>
      </c>
      <c r="U1063" s="33">
        <v>8.0199999999999998E-4</v>
      </c>
      <c r="V1063" s="34">
        <f t="shared" si="206"/>
        <v>1705.8207972</v>
      </c>
      <c r="W1063" s="11"/>
    </row>
    <row r="1064" spans="7:23" x14ac:dyDescent="0.3">
      <c r="G1064" s="26"/>
      <c r="H1064" s="11">
        <v>32</v>
      </c>
      <c r="I1064" s="11" t="s">
        <v>5</v>
      </c>
      <c r="J1064" s="27">
        <v>413</v>
      </c>
      <c r="K1064" s="28">
        <v>0.6</v>
      </c>
      <c r="L1064" s="29">
        <v>55209741</v>
      </c>
      <c r="M1064" s="29">
        <v>224767</v>
      </c>
      <c r="N1064" s="30">
        <v>3565630</v>
      </c>
      <c r="O1064" s="30">
        <f t="shared" si="203"/>
        <v>31121326.799999997</v>
      </c>
      <c r="P1064" s="31">
        <v>1.1440000000000001E-3</v>
      </c>
      <c r="Q1064" s="32">
        <f t="shared" si="204"/>
        <v>35602.7978592</v>
      </c>
      <c r="R1064" s="29">
        <v>3557983</v>
      </c>
      <c r="S1064" s="30">
        <v>13052</v>
      </c>
      <c r="T1064" s="30">
        <f t="shared" si="205"/>
        <v>2126958.6</v>
      </c>
      <c r="U1064" s="33">
        <v>1.201E-3</v>
      </c>
      <c r="V1064" s="34">
        <f t="shared" si="206"/>
        <v>2554.4772786000003</v>
      </c>
      <c r="W1064" s="11"/>
    </row>
    <row r="1065" spans="7:23" x14ac:dyDescent="0.3">
      <c r="G1065" s="26"/>
      <c r="H1065" s="11">
        <v>38</v>
      </c>
      <c r="I1065" s="11" t="s">
        <v>12</v>
      </c>
      <c r="J1065" s="27">
        <v>413</v>
      </c>
      <c r="K1065" s="28">
        <v>0.6</v>
      </c>
      <c r="L1065" s="29">
        <v>55209741</v>
      </c>
      <c r="M1065" s="29">
        <v>224767</v>
      </c>
      <c r="N1065" s="30">
        <v>3565630</v>
      </c>
      <c r="O1065" s="30">
        <f t="shared" si="203"/>
        <v>31121326.799999997</v>
      </c>
      <c r="P1065" s="31">
        <v>7.8999999999999996E-5</v>
      </c>
      <c r="Q1065" s="32">
        <f t="shared" si="204"/>
        <v>2458.5848171999996</v>
      </c>
      <c r="R1065" s="29">
        <v>3557983</v>
      </c>
      <c r="S1065" s="30">
        <v>13052</v>
      </c>
      <c r="T1065" s="30">
        <f t="shared" si="205"/>
        <v>2126958.6</v>
      </c>
      <c r="U1065" s="33">
        <v>8.2999999999999998E-5</v>
      </c>
      <c r="V1065" s="34">
        <f t="shared" si="206"/>
        <v>176.53756380000002</v>
      </c>
      <c r="W1065" s="11"/>
    </row>
    <row r="1066" spans="7:23" x14ac:dyDescent="0.3">
      <c r="G1066" s="26"/>
      <c r="H1066" s="11">
        <v>55</v>
      </c>
      <c r="I1066" s="11" t="s">
        <v>26</v>
      </c>
      <c r="J1066" s="27">
        <v>413</v>
      </c>
      <c r="K1066" s="28">
        <v>0.6</v>
      </c>
      <c r="L1066" s="29">
        <v>55209741</v>
      </c>
      <c r="M1066" s="29">
        <v>224767</v>
      </c>
      <c r="N1066" s="30">
        <v>3565630</v>
      </c>
      <c r="O1066" s="30">
        <f t="shared" si="203"/>
        <v>31121326.799999997</v>
      </c>
      <c r="P1066" s="31">
        <v>1.5699999999999999E-4</v>
      </c>
      <c r="Q1066" s="32">
        <f t="shared" si="204"/>
        <v>4886.0483075999991</v>
      </c>
      <c r="R1066" s="29">
        <v>3557983</v>
      </c>
      <c r="S1066" s="30">
        <v>13052</v>
      </c>
      <c r="T1066" s="30">
        <f t="shared" si="205"/>
        <v>2126958.6</v>
      </c>
      <c r="U1066" s="33">
        <v>2.1100000000000001E-4</v>
      </c>
      <c r="V1066" s="34">
        <f t="shared" si="206"/>
        <v>448.78826460000005</v>
      </c>
      <c r="W1066" s="11"/>
    </row>
    <row r="1067" spans="7:23" x14ac:dyDescent="0.3">
      <c r="G1067" s="26"/>
      <c r="H1067" s="11">
        <v>71</v>
      </c>
      <c r="I1067" s="11" t="s">
        <v>18</v>
      </c>
      <c r="J1067" s="27">
        <v>413</v>
      </c>
      <c r="K1067" s="28">
        <v>0</v>
      </c>
      <c r="L1067" s="29">
        <v>55209741</v>
      </c>
      <c r="M1067" s="29">
        <v>224767</v>
      </c>
      <c r="N1067" s="30">
        <v>3565630</v>
      </c>
      <c r="O1067" s="30">
        <f t="shared" si="203"/>
        <v>0</v>
      </c>
      <c r="P1067" s="31">
        <v>1.1E-5</v>
      </c>
      <c r="Q1067" s="32">
        <f t="shared" si="204"/>
        <v>0</v>
      </c>
      <c r="R1067" s="29">
        <v>3557983</v>
      </c>
      <c r="S1067" s="30">
        <v>13052</v>
      </c>
      <c r="T1067" s="30">
        <f t="shared" si="205"/>
        <v>0</v>
      </c>
      <c r="U1067" s="33">
        <v>1.2E-5</v>
      </c>
      <c r="V1067" s="34">
        <f t="shared" si="206"/>
        <v>0</v>
      </c>
      <c r="W1067" s="11"/>
    </row>
    <row r="1068" spans="7:23" x14ac:dyDescent="0.3">
      <c r="G1068" s="26"/>
      <c r="H1068" s="11">
        <v>72</v>
      </c>
      <c r="I1068" s="11" t="s">
        <v>28</v>
      </c>
      <c r="J1068" s="27">
        <v>413</v>
      </c>
      <c r="K1068" s="28">
        <v>0</v>
      </c>
      <c r="L1068" s="29">
        <v>55209741</v>
      </c>
      <c r="M1068" s="29">
        <v>224767</v>
      </c>
      <c r="N1068" s="30">
        <v>3565630</v>
      </c>
      <c r="O1068" s="30">
        <f t="shared" si="203"/>
        <v>0</v>
      </c>
      <c r="P1068" s="31">
        <v>3.1799999999999998E-4</v>
      </c>
      <c r="Q1068" s="32">
        <f t="shared" si="204"/>
        <v>0</v>
      </c>
      <c r="R1068" s="29">
        <v>3557983</v>
      </c>
      <c r="S1068" s="30">
        <v>13052</v>
      </c>
      <c r="T1068" s="30">
        <f t="shared" si="205"/>
        <v>0</v>
      </c>
      <c r="U1068" s="33">
        <v>3.3700000000000001E-4</v>
      </c>
      <c r="V1068" s="34">
        <f t="shared" si="206"/>
        <v>0</v>
      </c>
      <c r="W1068" s="11"/>
    </row>
    <row r="1069" spans="7:23" x14ac:dyDescent="0.3">
      <c r="G1069" s="26"/>
      <c r="H1069" s="11">
        <v>104</v>
      </c>
      <c r="I1069" s="11" t="s">
        <v>130</v>
      </c>
      <c r="J1069" s="27">
        <v>413</v>
      </c>
      <c r="K1069" s="28">
        <v>0.6</v>
      </c>
      <c r="L1069" s="29">
        <v>55209741</v>
      </c>
      <c r="M1069" s="29">
        <v>224767</v>
      </c>
      <c r="N1069" s="30">
        <v>3565630</v>
      </c>
      <c r="O1069" s="30">
        <f t="shared" si="203"/>
        <v>31121326.799999997</v>
      </c>
      <c r="P1069" s="31">
        <v>0</v>
      </c>
      <c r="Q1069" s="32">
        <f t="shared" si="204"/>
        <v>0</v>
      </c>
      <c r="R1069" s="29">
        <v>3557983</v>
      </c>
      <c r="S1069" s="30">
        <v>13052</v>
      </c>
      <c r="T1069" s="30">
        <f t="shared" si="205"/>
        <v>2126958.6</v>
      </c>
      <c r="U1069" s="33">
        <v>0</v>
      </c>
      <c r="V1069" s="34">
        <f t="shared" si="206"/>
        <v>0</v>
      </c>
      <c r="W1069" s="11"/>
    </row>
    <row r="1070" spans="7:23" x14ac:dyDescent="0.3">
      <c r="G1070" s="26"/>
      <c r="H1070" s="11">
        <v>112</v>
      </c>
      <c r="I1070" s="11" t="s">
        <v>163</v>
      </c>
      <c r="J1070" s="27">
        <v>413</v>
      </c>
      <c r="K1070" s="28">
        <v>0.6</v>
      </c>
      <c r="L1070" s="29">
        <v>55209741</v>
      </c>
      <c r="M1070" s="29">
        <v>224767</v>
      </c>
      <c r="N1070" s="30">
        <v>3565630</v>
      </c>
      <c r="O1070" s="30">
        <f t="shared" si="203"/>
        <v>31121326.799999997</v>
      </c>
      <c r="P1070" s="31">
        <v>0</v>
      </c>
      <c r="Q1070" s="32">
        <f t="shared" si="204"/>
        <v>0</v>
      </c>
      <c r="R1070" s="29">
        <v>3557983</v>
      </c>
      <c r="S1070" s="30">
        <v>13052</v>
      </c>
      <c r="T1070" s="30">
        <f t="shared" si="205"/>
        <v>2126958.6</v>
      </c>
      <c r="U1070" s="33">
        <v>0</v>
      </c>
      <c r="V1070" s="34">
        <f t="shared" si="206"/>
        <v>0</v>
      </c>
      <c r="W1070" s="11"/>
    </row>
    <row r="1071" spans="7:23" x14ac:dyDescent="0.3">
      <c r="G1071" s="26"/>
      <c r="H1071" s="11">
        <v>117</v>
      </c>
      <c r="I1071" s="11" t="s">
        <v>21</v>
      </c>
      <c r="J1071" s="27">
        <v>413</v>
      </c>
      <c r="K1071" s="28">
        <v>0.6</v>
      </c>
      <c r="L1071" s="29">
        <v>55209741</v>
      </c>
      <c r="M1071" s="29">
        <v>224767</v>
      </c>
      <c r="N1071" s="30">
        <v>3565630</v>
      </c>
      <c r="O1071" s="30">
        <f t="shared" si="203"/>
        <v>31121326.799999997</v>
      </c>
      <c r="P1071" s="31">
        <v>2.7300000000000002E-4</v>
      </c>
      <c r="Q1071" s="32">
        <f t="shared" si="204"/>
        <v>8496.1222163999992</v>
      </c>
      <c r="R1071" s="29">
        <v>3557983</v>
      </c>
      <c r="S1071" s="30">
        <v>13052</v>
      </c>
      <c r="T1071" s="30">
        <f t="shared" si="205"/>
        <v>2126958.6</v>
      </c>
      <c r="U1071" s="33">
        <v>2.8800000000000001E-4</v>
      </c>
      <c r="V1071" s="34">
        <f t="shared" si="206"/>
        <v>612.56407680000007</v>
      </c>
      <c r="W1071" s="11"/>
    </row>
    <row r="1072" spans="7:23" x14ac:dyDescent="0.3">
      <c r="G1072" s="26"/>
      <c r="H1072" s="11"/>
      <c r="I1072" s="11"/>
      <c r="J1072" s="27"/>
      <c r="K1072" s="28"/>
      <c r="L1072" s="30"/>
      <c r="M1072" s="30"/>
      <c r="N1072" s="30"/>
      <c r="O1072" s="30"/>
      <c r="P1072" s="33"/>
      <c r="Q1072" s="32"/>
      <c r="R1072" s="30"/>
      <c r="S1072" s="30"/>
      <c r="T1072" s="30"/>
      <c r="U1072" s="33"/>
      <c r="V1072" s="34"/>
      <c r="W1072" s="11"/>
    </row>
    <row r="1073" spans="7:23" ht="15.6" x14ac:dyDescent="0.3">
      <c r="G1073" s="39">
        <v>112</v>
      </c>
      <c r="H1073" s="40" t="s">
        <v>163</v>
      </c>
      <c r="I1073" s="11"/>
      <c r="J1073" s="27"/>
      <c r="K1073" s="28"/>
      <c r="L1073" s="30"/>
      <c r="M1073" s="30"/>
      <c r="N1073" s="30"/>
      <c r="O1073" s="30"/>
      <c r="P1073" s="33"/>
      <c r="Q1073" s="32"/>
      <c r="R1073" s="30"/>
      <c r="S1073" s="30"/>
      <c r="T1073" s="30"/>
      <c r="U1073" s="33"/>
      <c r="V1073" s="34"/>
      <c r="W1073" s="11"/>
    </row>
    <row r="1074" spans="7:23" x14ac:dyDescent="0.3">
      <c r="G1074" s="26"/>
      <c r="H1074" s="11">
        <v>1</v>
      </c>
      <c r="I1074" s="11" t="s">
        <v>11</v>
      </c>
      <c r="J1074" s="27">
        <v>803</v>
      </c>
      <c r="K1074" s="28">
        <v>0.6</v>
      </c>
      <c r="L1074" s="29">
        <v>0</v>
      </c>
      <c r="M1074" s="29">
        <v>234619</v>
      </c>
      <c r="N1074" s="30">
        <v>41557</v>
      </c>
      <c r="O1074" s="30">
        <f t="shared" ref="O1074:O1089" si="207">(L1074+M1074-N1074)*K1074</f>
        <v>115837.2</v>
      </c>
      <c r="P1074" s="31">
        <v>1.91E-3</v>
      </c>
      <c r="Q1074" s="32">
        <f t="shared" ref="Q1074:Q1089" si="208">O1074*P1074</f>
        <v>221.24905200000001</v>
      </c>
      <c r="R1074" s="29">
        <v>0</v>
      </c>
      <c r="S1074" s="30">
        <v>0</v>
      </c>
      <c r="T1074" s="30">
        <f t="shared" ref="T1074:T1089" si="209">(R1074-S1074)*K1074</f>
        <v>0</v>
      </c>
      <c r="U1074" s="33">
        <v>1.9740000000000001E-3</v>
      </c>
      <c r="V1074" s="34">
        <f t="shared" ref="V1074:V1089" si="210">T1074*U1074</f>
        <v>0</v>
      </c>
      <c r="W1074" s="11"/>
    </row>
    <row r="1075" spans="7:23" x14ac:dyDescent="0.3">
      <c r="G1075" s="26"/>
      <c r="H1075" s="11">
        <v>2</v>
      </c>
      <c r="I1075" s="11" t="s">
        <v>27</v>
      </c>
      <c r="J1075" s="27">
        <v>803</v>
      </c>
      <c r="K1075" s="28">
        <v>0.6</v>
      </c>
      <c r="L1075" s="29">
        <v>0</v>
      </c>
      <c r="M1075" s="29">
        <v>234619</v>
      </c>
      <c r="N1075" s="30">
        <v>41557</v>
      </c>
      <c r="O1075" s="30">
        <f t="shared" si="207"/>
        <v>115837.2</v>
      </c>
      <c r="P1075" s="31">
        <v>2.6899999999999998E-4</v>
      </c>
      <c r="Q1075" s="32">
        <f t="shared" si="208"/>
        <v>31.160206799999997</v>
      </c>
      <c r="R1075" s="29">
        <v>0</v>
      </c>
      <c r="S1075" s="30">
        <v>0</v>
      </c>
      <c r="T1075" s="30">
        <f t="shared" si="209"/>
        <v>0</v>
      </c>
      <c r="U1075" s="33">
        <v>2.9500000000000001E-4</v>
      </c>
      <c r="V1075" s="34">
        <f t="shared" si="210"/>
        <v>0</v>
      </c>
      <c r="W1075" s="11"/>
    </row>
    <row r="1076" spans="7:23" x14ac:dyDescent="0.3">
      <c r="G1076" s="26"/>
      <c r="H1076" s="11">
        <v>3</v>
      </c>
      <c r="I1076" s="11" t="s">
        <v>20</v>
      </c>
      <c r="J1076" s="27">
        <v>803</v>
      </c>
      <c r="K1076" s="28">
        <v>0.6</v>
      </c>
      <c r="L1076" s="29">
        <v>0</v>
      </c>
      <c r="M1076" s="29">
        <v>234619</v>
      </c>
      <c r="N1076" s="30">
        <v>41557</v>
      </c>
      <c r="O1076" s="30">
        <f t="shared" si="207"/>
        <v>115837.2</v>
      </c>
      <c r="P1076" s="31">
        <v>5.9699999999999998E-4</v>
      </c>
      <c r="Q1076" s="32">
        <f t="shared" si="208"/>
        <v>69.154808399999993</v>
      </c>
      <c r="R1076" s="29">
        <v>0</v>
      </c>
      <c r="S1076" s="30">
        <v>0</v>
      </c>
      <c r="T1076" s="30">
        <f t="shared" si="209"/>
        <v>0</v>
      </c>
      <c r="U1076" s="33">
        <v>6.3100000000000005E-4</v>
      </c>
      <c r="V1076" s="34">
        <f t="shared" si="210"/>
        <v>0</v>
      </c>
      <c r="W1076" s="11"/>
    </row>
    <row r="1077" spans="7:23" x14ac:dyDescent="0.3">
      <c r="G1077" s="26"/>
      <c r="H1077" s="11">
        <v>5</v>
      </c>
      <c r="I1077" s="11" t="s">
        <v>17</v>
      </c>
      <c r="J1077" s="27">
        <v>803</v>
      </c>
      <c r="K1077" s="28">
        <v>0.6</v>
      </c>
      <c r="L1077" s="29">
        <v>0</v>
      </c>
      <c r="M1077" s="29">
        <v>234619</v>
      </c>
      <c r="N1077" s="30">
        <v>41557</v>
      </c>
      <c r="O1077" s="30">
        <f t="shared" si="207"/>
        <v>115837.2</v>
      </c>
      <c r="P1077" s="31">
        <v>6.6930000000000002E-3</v>
      </c>
      <c r="Q1077" s="32">
        <f t="shared" si="208"/>
        <v>775.29837959999998</v>
      </c>
      <c r="R1077" s="29">
        <v>0</v>
      </c>
      <c r="S1077" s="30">
        <v>0</v>
      </c>
      <c r="T1077" s="30">
        <f t="shared" si="209"/>
        <v>0</v>
      </c>
      <c r="U1077" s="33">
        <v>6.6429999999999996E-3</v>
      </c>
      <c r="V1077" s="34">
        <f t="shared" si="210"/>
        <v>0</v>
      </c>
      <c r="W1077" s="11"/>
    </row>
    <row r="1078" spans="7:23" x14ac:dyDescent="0.3">
      <c r="G1078" s="26"/>
      <c r="H1078" s="11">
        <v>6</v>
      </c>
      <c r="I1078" s="11" t="s">
        <v>118</v>
      </c>
      <c r="J1078" s="27">
        <v>803</v>
      </c>
      <c r="K1078" s="28">
        <v>0.6</v>
      </c>
      <c r="L1078" s="29">
        <v>0</v>
      </c>
      <c r="M1078" s="29">
        <v>234619</v>
      </c>
      <c r="N1078" s="30">
        <v>41557</v>
      </c>
      <c r="O1078" s="30">
        <f t="shared" si="207"/>
        <v>115837.2</v>
      </c>
      <c r="P1078" s="31">
        <v>0</v>
      </c>
      <c r="Q1078" s="32">
        <f t="shared" si="208"/>
        <v>0</v>
      </c>
      <c r="R1078" s="29">
        <v>0</v>
      </c>
      <c r="S1078" s="30">
        <v>0</v>
      </c>
      <c r="T1078" s="30">
        <f t="shared" si="209"/>
        <v>0</v>
      </c>
      <c r="U1078" s="33">
        <v>0</v>
      </c>
      <c r="V1078" s="34">
        <f t="shared" si="210"/>
        <v>0</v>
      </c>
      <c r="W1078" s="11"/>
    </row>
    <row r="1079" spans="7:23" x14ac:dyDescent="0.3">
      <c r="G1079" s="26"/>
      <c r="H1079" s="11">
        <v>7</v>
      </c>
      <c r="I1079" s="11" t="s">
        <v>9</v>
      </c>
      <c r="J1079" s="27">
        <v>803</v>
      </c>
      <c r="K1079" s="28">
        <v>0.6</v>
      </c>
      <c r="L1079" s="29">
        <v>0</v>
      </c>
      <c r="M1079" s="29">
        <v>234619</v>
      </c>
      <c r="N1079" s="30">
        <v>41557</v>
      </c>
      <c r="O1079" s="30">
        <f t="shared" si="207"/>
        <v>115837.2</v>
      </c>
      <c r="P1079" s="31">
        <v>1.27E-4</v>
      </c>
      <c r="Q1079" s="32">
        <f t="shared" si="208"/>
        <v>14.711324399999999</v>
      </c>
      <c r="R1079" s="29">
        <v>0</v>
      </c>
      <c r="S1079" s="30">
        <v>0</v>
      </c>
      <c r="T1079" s="30">
        <f t="shared" si="209"/>
        <v>0</v>
      </c>
      <c r="U1079" s="33">
        <v>1.34E-4</v>
      </c>
      <c r="V1079" s="34">
        <f t="shared" si="210"/>
        <v>0</v>
      </c>
      <c r="W1079" s="11"/>
    </row>
    <row r="1080" spans="7:23" x14ac:dyDescent="0.3">
      <c r="G1080" s="26"/>
      <c r="H1080" s="11">
        <v>8</v>
      </c>
      <c r="I1080" s="11" t="s">
        <v>23</v>
      </c>
      <c r="J1080" s="27">
        <v>803</v>
      </c>
      <c r="K1080" s="28">
        <v>0.6</v>
      </c>
      <c r="L1080" s="29">
        <v>0</v>
      </c>
      <c r="M1080" s="29">
        <v>234619</v>
      </c>
      <c r="N1080" s="30">
        <v>41557</v>
      </c>
      <c r="O1080" s="30">
        <f t="shared" si="207"/>
        <v>115837.2</v>
      </c>
      <c r="P1080" s="31">
        <v>1.8699999999999999E-4</v>
      </c>
      <c r="Q1080" s="32">
        <f t="shared" si="208"/>
        <v>21.661556399999998</v>
      </c>
      <c r="R1080" s="29">
        <v>0</v>
      </c>
      <c r="S1080" s="30">
        <v>0</v>
      </c>
      <c r="T1080" s="30">
        <f t="shared" si="209"/>
        <v>0</v>
      </c>
      <c r="U1080" s="33">
        <v>1.9599999999999999E-4</v>
      </c>
      <c r="V1080" s="34">
        <f t="shared" si="210"/>
        <v>0</v>
      </c>
      <c r="W1080" s="11"/>
    </row>
    <row r="1081" spans="7:23" x14ac:dyDescent="0.3">
      <c r="G1081" s="26"/>
      <c r="H1081" s="11">
        <v>10</v>
      </c>
      <c r="I1081" s="11" t="s">
        <v>162</v>
      </c>
      <c r="J1081" s="27">
        <v>803</v>
      </c>
      <c r="K1081" s="28">
        <v>0.6</v>
      </c>
      <c r="L1081" s="29">
        <v>0</v>
      </c>
      <c r="M1081" s="29">
        <v>234619</v>
      </c>
      <c r="N1081" s="30">
        <v>41557</v>
      </c>
      <c r="O1081" s="30">
        <f t="shared" si="207"/>
        <v>115837.2</v>
      </c>
      <c r="P1081" s="31">
        <v>0</v>
      </c>
      <c r="Q1081" s="32">
        <f t="shared" si="208"/>
        <v>0</v>
      </c>
      <c r="R1081" s="29">
        <v>0</v>
      </c>
      <c r="S1081" s="30">
        <v>0</v>
      </c>
      <c r="T1081" s="30">
        <f t="shared" si="209"/>
        <v>0</v>
      </c>
      <c r="U1081" s="33">
        <v>0</v>
      </c>
      <c r="V1081" s="34">
        <f t="shared" si="210"/>
        <v>0</v>
      </c>
      <c r="W1081" s="11"/>
    </row>
    <row r="1082" spans="7:23" x14ac:dyDescent="0.3">
      <c r="G1082" s="26"/>
      <c r="H1082" s="11">
        <v>32</v>
      </c>
      <c r="I1082" s="11" t="s">
        <v>5</v>
      </c>
      <c r="J1082" s="27">
        <v>803</v>
      </c>
      <c r="K1082" s="28">
        <v>0.6</v>
      </c>
      <c r="L1082" s="29">
        <v>0</v>
      </c>
      <c r="M1082" s="29">
        <v>234619</v>
      </c>
      <c r="N1082" s="30">
        <v>41557</v>
      </c>
      <c r="O1082" s="30">
        <f t="shared" si="207"/>
        <v>115837.2</v>
      </c>
      <c r="P1082" s="31">
        <v>1.1440000000000001E-3</v>
      </c>
      <c r="Q1082" s="32">
        <f t="shared" si="208"/>
        <v>132.5177568</v>
      </c>
      <c r="R1082" s="29">
        <v>0</v>
      </c>
      <c r="S1082" s="30">
        <v>0</v>
      </c>
      <c r="T1082" s="30">
        <f t="shared" si="209"/>
        <v>0</v>
      </c>
      <c r="U1082" s="33">
        <v>1.201E-3</v>
      </c>
      <c r="V1082" s="34">
        <f t="shared" si="210"/>
        <v>0</v>
      </c>
      <c r="W1082" s="11"/>
    </row>
    <row r="1083" spans="7:23" x14ac:dyDescent="0.3">
      <c r="G1083" s="26"/>
      <c r="H1083" s="11">
        <v>38</v>
      </c>
      <c r="I1083" s="11" t="s">
        <v>12</v>
      </c>
      <c r="J1083" s="27">
        <v>803</v>
      </c>
      <c r="K1083" s="28">
        <v>0.6</v>
      </c>
      <c r="L1083" s="29">
        <v>0</v>
      </c>
      <c r="M1083" s="29">
        <v>234619</v>
      </c>
      <c r="N1083" s="30">
        <v>41557</v>
      </c>
      <c r="O1083" s="30">
        <f t="shared" si="207"/>
        <v>115837.2</v>
      </c>
      <c r="P1083" s="31">
        <v>7.8999999999999996E-5</v>
      </c>
      <c r="Q1083" s="32">
        <f t="shared" si="208"/>
        <v>9.1511388</v>
      </c>
      <c r="R1083" s="29">
        <v>0</v>
      </c>
      <c r="S1083" s="30">
        <v>0</v>
      </c>
      <c r="T1083" s="30">
        <f t="shared" si="209"/>
        <v>0</v>
      </c>
      <c r="U1083" s="33">
        <v>8.2999999999999998E-5</v>
      </c>
      <c r="V1083" s="34">
        <f t="shared" si="210"/>
        <v>0</v>
      </c>
      <c r="W1083" s="11"/>
    </row>
    <row r="1084" spans="7:23" x14ac:dyDescent="0.3">
      <c r="G1084" s="26"/>
      <c r="H1084" s="11">
        <v>55</v>
      </c>
      <c r="I1084" s="11" t="s">
        <v>26</v>
      </c>
      <c r="J1084" s="27">
        <v>803</v>
      </c>
      <c r="K1084" s="28">
        <v>0.6</v>
      </c>
      <c r="L1084" s="29">
        <v>0</v>
      </c>
      <c r="M1084" s="29">
        <v>234619</v>
      </c>
      <c r="N1084" s="30">
        <v>41557</v>
      </c>
      <c r="O1084" s="30">
        <f t="shared" si="207"/>
        <v>115837.2</v>
      </c>
      <c r="P1084" s="31">
        <v>1.5699999999999999E-4</v>
      </c>
      <c r="Q1084" s="32">
        <f t="shared" si="208"/>
        <v>18.186440399999999</v>
      </c>
      <c r="R1084" s="29">
        <v>0</v>
      </c>
      <c r="S1084" s="30">
        <v>0</v>
      </c>
      <c r="T1084" s="30">
        <f t="shared" si="209"/>
        <v>0</v>
      </c>
      <c r="U1084" s="33">
        <v>2.1100000000000001E-4</v>
      </c>
      <c r="V1084" s="34">
        <f t="shared" si="210"/>
        <v>0</v>
      </c>
      <c r="W1084" s="11"/>
    </row>
    <row r="1085" spans="7:23" x14ac:dyDescent="0.3">
      <c r="G1085" s="26"/>
      <c r="H1085" s="11">
        <v>71</v>
      </c>
      <c r="I1085" s="11" t="s">
        <v>18</v>
      </c>
      <c r="J1085" s="27">
        <v>803</v>
      </c>
      <c r="K1085" s="28">
        <v>0</v>
      </c>
      <c r="L1085" s="29">
        <v>0</v>
      </c>
      <c r="M1085" s="29">
        <v>234619</v>
      </c>
      <c r="N1085" s="30">
        <v>41557</v>
      </c>
      <c r="O1085" s="30">
        <f t="shared" si="207"/>
        <v>0</v>
      </c>
      <c r="P1085" s="31">
        <v>1.1E-5</v>
      </c>
      <c r="Q1085" s="32">
        <f t="shared" si="208"/>
        <v>0</v>
      </c>
      <c r="R1085" s="29">
        <v>0</v>
      </c>
      <c r="S1085" s="30">
        <v>0</v>
      </c>
      <c r="T1085" s="30">
        <f t="shared" si="209"/>
        <v>0</v>
      </c>
      <c r="U1085" s="33">
        <v>1.2E-5</v>
      </c>
      <c r="V1085" s="34">
        <f t="shared" si="210"/>
        <v>0</v>
      </c>
      <c r="W1085" s="11"/>
    </row>
    <row r="1086" spans="7:23" x14ac:dyDescent="0.3">
      <c r="G1086" s="26"/>
      <c r="H1086" s="11">
        <v>72</v>
      </c>
      <c r="I1086" s="11" t="s">
        <v>28</v>
      </c>
      <c r="J1086" s="27">
        <v>803</v>
      </c>
      <c r="K1086" s="28">
        <v>0</v>
      </c>
      <c r="L1086" s="29">
        <v>0</v>
      </c>
      <c r="M1086" s="29">
        <v>234619</v>
      </c>
      <c r="N1086" s="30">
        <v>41557</v>
      </c>
      <c r="O1086" s="30">
        <f t="shared" si="207"/>
        <v>0</v>
      </c>
      <c r="P1086" s="31">
        <v>3.1799999999999998E-4</v>
      </c>
      <c r="Q1086" s="32">
        <f t="shared" si="208"/>
        <v>0</v>
      </c>
      <c r="R1086" s="29">
        <v>0</v>
      </c>
      <c r="S1086" s="30">
        <v>0</v>
      </c>
      <c r="T1086" s="30">
        <f t="shared" si="209"/>
        <v>0</v>
      </c>
      <c r="U1086" s="33">
        <v>3.3700000000000001E-4</v>
      </c>
      <c r="V1086" s="34">
        <f t="shared" si="210"/>
        <v>0</v>
      </c>
      <c r="W1086" s="11"/>
    </row>
    <row r="1087" spans="7:23" x14ac:dyDescent="0.3">
      <c r="G1087" s="26"/>
      <c r="H1087" s="11">
        <v>104</v>
      </c>
      <c r="I1087" s="11" t="s">
        <v>130</v>
      </c>
      <c r="J1087" s="27">
        <v>803</v>
      </c>
      <c r="K1087" s="28">
        <v>0.6</v>
      </c>
      <c r="L1087" s="29">
        <v>0</v>
      </c>
      <c r="M1087" s="29">
        <v>234619</v>
      </c>
      <c r="N1087" s="30">
        <v>41557</v>
      </c>
      <c r="O1087" s="30">
        <f t="shared" si="207"/>
        <v>115837.2</v>
      </c>
      <c r="P1087" s="31">
        <v>0</v>
      </c>
      <c r="Q1087" s="32">
        <f t="shared" si="208"/>
        <v>0</v>
      </c>
      <c r="R1087" s="29">
        <v>0</v>
      </c>
      <c r="S1087" s="30">
        <v>0</v>
      </c>
      <c r="T1087" s="30">
        <f t="shared" si="209"/>
        <v>0</v>
      </c>
      <c r="U1087" s="33">
        <v>0</v>
      </c>
      <c r="V1087" s="34">
        <f t="shared" si="210"/>
        <v>0</v>
      </c>
      <c r="W1087" s="11"/>
    </row>
    <row r="1088" spans="7:23" x14ac:dyDescent="0.3">
      <c r="G1088" s="26"/>
      <c r="H1088" s="11">
        <v>112</v>
      </c>
      <c r="I1088" s="11" t="s">
        <v>163</v>
      </c>
      <c r="J1088" s="27">
        <v>803</v>
      </c>
      <c r="K1088" s="28">
        <v>0.6</v>
      </c>
      <c r="L1088" s="29">
        <v>0</v>
      </c>
      <c r="M1088" s="29">
        <v>234619</v>
      </c>
      <c r="N1088" s="30">
        <v>41557</v>
      </c>
      <c r="O1088" s="30">
        <f t="shared" si="207"/>
        <v>115837.2</v>
      </c>
      <c r="P1088" s="31">
        <v>0</v>
      </c>
      <c r="Q1088" s="32">
        <f t="shared" si="208"/>
        <v>0</v>
      </c>
      <c r="R1088" s="29">
        <v>0</v>
      </c>
      <c r="S1088" s="30">
        <v>0</v>
      </c>
      <c r="T1088" s="30">
        <f t="shared" si="209"/>
        <v>0</v>
      </c>
      <c r="U1088" s="33">
        <v>0</v>
      </c>
      <c r="V1088" s="34">
        <f t="shared" si="210"/>
        <v>0</v>
      </c>
      <c r="W1088" s="11"/>
    </row>
    <row r="1089" spans="7:23" x14ac:dyDescent="0.3">
      <c r="G1089" s="26"/>
      <c r="H1089" s="11">
        <v>117</v>
      </c>
      <c r="I1089" s="11" t="s">
        <v>21</v>
      </c>
      <c r="J1089" s="27">
        <v>803</v>
      </c>
      <c r="K1089" s="28">
        <v>0.6</v>
      </c>
      <c r="L1089" s="29">
        <v>0</v>
      </c>
      <c r="M1089" s="29">
        <v>234619</v>
      </c>
      <c r="N1089" s="30">
        <v>41557</v>
      </c>
      <c r="O1089" s="30">
        <f t="shared" si="207"/>
        <v>115837.2</v>
      </c>
      <c r="P1089" s="31">
        <v>2.7300000000000002E-4</v>
      </c>
      <c r="Q1089" s="32">
        <f t="shared" si="208"/>
        <v>31.623555600000003</v>
      </c>
      <c r="R1089" s="29">
        <v>0</v>
      </c>
      <c r="S1089" s="30">
        <v>0</v>
      </c>
      <c r="T1089" s="30">
        <f t="shared" si="209"/>
        <v>0</v>
      </c>
      <c r="U1089" s="33">
        <v>2.8800000000000001E-4</v>
      </c>
      <c r="V1089" s="34">
        <f t="shared" si="210"/>
        <v>0</v>
      </c>
      <c r="W1089" s="11"/>
    </row>
    <row r="1090" spans="7:23" ht="15" thickBot="1" x14ac:dyDescent="0.35">
      <c r="G1090" s="35"/>
      <c r="H1090" s="36"/>
      <c r="I1090" s="36"/>
      <c r="J1090" s="36"/>
      <c r="K1090" s="36"/>
      <c r="L1090" s="36"/>
      <c r="M1090" s="36"/>
      <c r="N1090" s="36"/>
      <c r="O1090" s="36"/>
      <c r="P1090" s="36"/>
      <c r="Q1090" s="36"/>
      <c r="R1090" s="36"/>
      <c r="S1090" s="36"/>
      <c r="T1090" s="36"/>
      <c r="U1090" s="36"/>
      <c r="V1090" s="37"/>
    </row>
    <row r="1091" spans="7:23" x14ac:dyDescent="0.3">
      <c r="G1091" s="11">
        <v>112</v>
      </c>
      <c r="H1091" s="11" t="s">
        <v>163</v>
      </c>
      <c r="I1091" s="11"/>
      <c r="J1091" s="27"/>
      <c r="K1091" s="28"/>
      <c r="L1091" s="30"/>
      <c r="M1091" s="30"/>
      <c r="N1091" s="30"/>
      <c r="O1091" s="30"/>
      <c r="P1091" s="33"/>
      <c r="Q1091" s="32">
        <f>SUM(Q1055:Q1090)</f>
        <v>380818.17321839998</v>
      </c>
      <c r="R1091" s="30"/>
      <c r="S1091" s="30"/>
      <c r="T1091" s="30"/>
      <c r="U1091" s="33"/>
      <c r="V1091" s="32">
        <f>SUM(V1055:V1090)</f>
        <v>26497.650238800001</v>
      </c>
      <c r="W1091" s="38">
        <f>Q1091+V1091</f>
        <v>407315.82345719996</v>
      </c>
    </row>
    <row r="1092" spans="7:23" x14ac:dyDescent="0.3">
      <c r="G1092" s="11"/>
      <c r="H1092" s="11"/>
      <c r="I1092" s="11"/>
      <c r="J1092" s="27"/>
      <c r="K1092" s="28"/>
      <c r="L1092" s="30"/>
      <c r="M1092" s="30"/>
      <c r="N1092" s="30"/>
      <c r="O1092" s="30"/>
      <c r="P1092" s="33"/>
      <c r="Q1092" s="32"/>
      <c r="R1092" s="30"/>
      <c r="S1092" s="30"/>
      <c r="T1092" s="30"/>
      <c r="U1092" s="33"/>
      <c r="V1092" s="32"/>
      <c r="W1092" s="11"/>
    </row>
    <row r="1093" spans="7:23" ht="15" thickBot="1" x14ac:dyDescent="0.35">
      <c r="G1093" s="11"/>
      <c r="H1093" s="11"/>
      <c r="I1093" s="11"/>
      <c r="J1093" s="12" t="s">
        <v>100</v>
      </c>
      <c r="K1093" s="13" t="s">
        <v>101</v>
      </c>
      <c r="L1093" s="14" t="s">
        <v>102</v>
      </c>
      <c r="M1093" s="14" t="s">
        <v>103</v>
      </c>
      <c r="N1093" s="14" t="s">
        <v>104</v>
      </c>
      <c r="O1093" s="14" t="s">
        <v>105</v>
      </c>
      <c r="P1093" s="15" t="s">
        <v>106</v>
      </c>
      <c r="Q1093" s="16" t="s">
        <v>107</v>
      </c>
      <c r="R1093" s="14" t="s">
        <v>108</v>
      </c>
      <c r="S1093" s="14" t="s">
        <v>109</v>
      </c>
      <c r="T1093" s="14" t="s">
        <v>110</v>
      </c>
      <c r="U1093" s="15" t="s">
        <v>111</v>
      </c>
      <c r="V1093" s="16" t="s">
        <v>112</v>
      </c>
      <c r="W1093" s="11"/>
    </row>
    <row r="1094" spans="7:23" ht="15.6" x14ac:dyDescent="0.3">
      <c r="G1094" s="17">
        <v>114</v>
      </c>
      <c r="H1094" s="18" t="s">
        <v>164</v>
      </c>
      <c r="I1094" s="19"/>
      <c r="J1094" s="20"/>
      <c r="K1094" s="21"/>
      <c r="L1094" s="22"/>
      <c r="M1094" s="22"/>
      <c r="N1094" s="22"/>
      <c r="O1094" s="22"/>
      <c r="P1094" s="23"/>
      <c r="Q1094" s="24"/>
      <c r="R1094" s="22"/>
      <c r="S1094" s="22"/>
      <c r="T1094" s="22"/>
      <c r="U1094" s="23"/>
      <c r="V1094" s="25"/>
      <c r="W1094" s="11"/>
    </row>
    <row r="1095" spans="7:23" x14ac:dyDescent="0.3">
      <c r="G1095" s="26"/>
      <c r="H1095" s="11">
        <v>1</v>
      </c>
      <c r="I1095" s="11" t="s">
        <v>11</v>
      </c>
      <c r="J1095" s="27">
        <v>422</v>
      </c>
      <c r="K1095" s="28">
        <v>1</v>
      </c>
      <c r="L1095" s="29">
        <v>32716684</v>
      </c>
      <c r="M1095" s="29">
        <v>82593</v>
      </c>
      <c r="N1095" s="30">
        <v>8593726</v>
      </c>
      <c r="O1095" s="30">
        <f t="shared" ref="O1095:O1111" si="211">(L1095+M1095-N1095)*K1095</f>
        <v>24205551</v>
      </c>
      <c r="P1095" s="31">
        <v>1.91E-3</v>
      </c>
      <c r="Q1095" s="32">
        <f t="shared" ref="Q1095:Q1111" si="212">O1095*P1095</f>
        <v>46232.60241</v>
      </c>
      <c r="R1095" s="29">
        <v>3434093</v>
      </c>
      <c r="S1095" s="30">
        <v>210871</v>
      </c>
      <c r="T1095" s="30">
        <f t="shared" ref="T1095:T1111" si="213">(R1095-S1095)*K1095</f>
        <v>3223222</v>
      </c>
      <c r="U1095" s="33">
        <v>1.9740000000000001E-3</v>
      </c>
      <c r="V1095" s="34">
        <f t="shared" ref="V1095:V1111" si="214">T1095*U1095</f>
        <v>6362.6402280000002</v>
      </c>
      <c r="W1095" s="11"/>
    </row>
    <row r="1096" spans="7:23" x14ac:dyDescent="0.3">
      <c r="G1096" s="26"/>
      <c r="H1096" s="11">
        <v>2</v>
      </c>
      <c r="I1096" s="11" t="s">
        <v>27</v>
      </c>
      <c r="J1096" s="27">
        <v>422</v>
      </c>
      <c r="K1096" s="28">
        <v>1</v>
      </c>
      <c r="L1096" s="29">
        <v>32716684</v>
      </c>
      <c r="M1096" s="29">
        <v>82593</v>
      </c>
      <c r="N1096" s="30">
        <v>8593726</v>
      </c>
      <c r="O1096" s="30">
        <f t="shared" si="211"/>
        <v>24205551</v>
      </c>
      <c r="P1096" s="31">
        <v>2.6899999999999998E-4</v>
      </c>
      <c r="Q1096" s="32">
        <f t="shared" si="212"/>
        <v>6511.2932189999992</v>
      </c>
      <c r="R1096" s="29">
        <v>3434093</v>
      </c>
      <c r="S1096" s="30">
        <v>210871</v>
      </c>
      <c r="T1096" s="30">
        <f t="shared" si="213"/>
        <v>3223222</v>
      </c>
      <c r="U1096" s="33">
        <v>2.9500000000000001E-4</v>
      </c>
      <c r="V1096" s="34">
        <f t="shared" si="214"/>
        <v>950.85049000000004</v>
      </c>
      <c r="W1096" s="11"/>
    </row>
    <row r="1097" spans="7:23" x14ac:dyDescent="0.3">
      <c r="G1097" s="26"/>
      <c r="H1097" s="11">
        <v>3</v>
      </c>
      <c r="I1097" s="11" t="s">
        <v>20</v>
      </c>
      <c r="J1097" s="27">
        <v>422</v>
      </c>
      <c r="K1097" s="28">
        <v>1</v>
      </c>
      <c r="L1097" s="29">
        <v>32716684</v>
      </c>
      <c r="M1097" s="29">
        <v>82593</v>
      </c>
      <c r="N1097" s="30">
        <v>8593726</v>
      </c>
      <c r="O1097" s="30">
        <f t="shared" si="211"/>
        <v>24205551</v>
      </c>
      <c r="P1097" s="31">
        <v>5.9699999999999998E-4</v>
      </c>
      <c r="Q1097" s="32">
        <f t="shared" si="212"/>
        <v>14450.713947</v>
      </c>
      <c r="R1097" s="29">
        <v>3434093</v>
      </c>
      <c r="S1097" s="30">
        <v>210871</v>
      </c>
      <c r="T1097" s="30">
        <f t="shared" si="213"/>
        <v>3223222</v>
      </c>
      <c r="U1097" s="33">
        <v>6.3100000000000005E-4</v>
      </c>
      <c r="V1097" s="34">
        <f t="shared" si="214"/>
        <v>2033.8530820000001</v>
      </c>
      <c r="W1097" s="11"/>
    </row>
    <row r="1098" spans="7:23" x14ac:dyDescent="0.3">
      <c r="G1098" s="26"/>
      <c r="H1098" s="11">
        <v>5</v>
      </c>
      <c r="I1098" s="11" t="s">
        <v>17</v>
      </c>
      <c r="J1098" s="27">
        <v>422</v>
      </c>
      <c r="K1098" s="28">
        <v>1</v>
      </c>
      <c r="L1098" s="29">
        <v>32716684</v>
      </c>
      <c r="M1098" s="29">
        <v>82593</v>
      </c>
      <c r="N1098" s="30">
        <v>8593726</v>
      </c>
      <c r="O1098" s="30">
        <f t="shared" si="211"/>
        <v>24205551</v>
      </c>
      <c r="P1098" s="31">
        <v>6.6930000000000002E-3</v>
      </c>
      <c r="Q1098" s="32">
        <f t="shared" si="212"/>
        <v>162007.75284299999</v>
      </c>
      <c r="R1098" s="29">
        <v>3434093</v>
      </c>
      <c r="S1098" s="30">
        <v>210871</v>
      </c>
      <c r="T1098" s="30">
        <f t="shared" si="213"/>
        <v>3223222</v>
      </c>
      <c r="U1098" s="33">
        <v>6.6429999999999996E-3</v>
      </c>
      <c r="V1098" s="34">
        <f t="shared" si="214"/>
        <v>21411.863745999999</v>
      </c>
      <c r="W1098" s="11"/>
    </row>
    <row r="1099" spans="7:23" x14ac:dyDescent="0.3">
      <c r="G1099" s="26"/>
      <c r="H1099" s="11">
        <v>6</v>
      </c>
      <c r="I1099" s="11" t="s">
        <v>118</v>
      </c>
      <c r="J1099" s="27">
        <v>422</v>
      </c>
      <c r="K1099" s="28">
        <v>1</v>
      </c>
      <c r="L1099" s="29">
        <v>32716684</v>
      </c>
      <c r="M1099" s="29">
        <v>82593</v>
      </c>
      <c r="N1099" s="30">
        <v>8593726</v>
      </c>
      <c r="O1099" s="30">
        <f t="shared" si="211"/>
        <v>24205551</v>
      </c>
      <c r="P1099" s="31">
        <v>0</v>
      </c>
      <c r="Q1099" s="32">
        <f t="shared" si="212"/>
        <v>0</v>
      </c>
      <c r="R1099" s="29">
        <v>3434093</v>
      </c>
      <c r="S1099" s="30">
        <v>210871</v>
      </c>
      <c r="T1099" s="30">
        <f t="shared" si="213"/>
        <v>3223222</v>
      </c>
      <c r="U1099" s="33">
        <v>0</v>
      </c>
      <c r="V1099" s="34">
        <f t="shared" si="214"/>
        <v>0</v>
      </c>
      <c r="W1099" s="11"/>
    </row>
    <row r="1100" spans="7:23" x14ac:dyDescent="0.3">
      <c r="G1100" s="26"/>
      <c r="H1100" s="11">
        <v>7</v>
      </c>
      <c r="I1100" s="11" t="s">
        <v>9</v>
      </c>
      <c r="J1100" s="27">
        <v>422</v>
      </c>
      <c r="K1100" s="28">
        <v>1</v>
      </c>
      <c r="L1100" s="29">
        <v>32716684</v>
      </c>
      <c r="M1100" s="29">
        <v>82593</v>
      </c>
      <c r="N1100" s="30">
        <v>8593726</v>
      </c>
      <c r="O1100" s="30">
        <f t="shared" si="211"/>
        <v>24205551</v>
      </c>
      <c r="P1100" s="31">
        <v>1.27E-4</v>
      </c>
      <c r="Q1100" s="32">
        <f t="shared" si="212"/>
        <v>3074.104977</v>
      </c>
      <c r="R1100" s="29">
        <v>3434093</v>
      </c>
      <c r="S1100" s="30">
        <v>210871</v>
      </c>
      <c r="T1100" s="30">
        <f t="shared" si="213"/>
        <v>3223222</v>
      </c>
      <c r="U1100" s="33">
        <v>1.34E-4</v>
      </c>
      <c r="V1100" s="34">
        <f t="shared" si="214"/>
        <v>431.91174799999999</v>
      </c>
      <c r="W1100" s="11"/>
    </row>
    <row r="1101" spans="7:23" x14ac:dyDescent="0.3">
      <c r="G1101" s="26"/>
      <c r="H1101" s="11">
        <v>8</v>
      </c>
      <c r="I1101" s="11" t="s">
        <v>23</v>
      </c>
      <c r="J1101" s="27">
        <v>422</v>
      </c>
      <c r="K1101" s="28">
        <v>1</v>
      </c>
      <c r="L1101" s="29">
        <v>32716684</v>
      </c>
      <c r="M1101" s="29">
        <v>82593</v>
      </c>
      <c r="N1101" s="30">
        <v>8593726</v>
      </c>
      <c r="O1101" s="30">
        <f t="shared" si="211"/>
        <v>24205551</v>
      </c>
      <c r="P1101" s="31">
        <v>1.8699999999999999E-4</v>
      </c>
      <c r="Q1101" s="32">
        <f t="shared" si="212"/>
        <v>4526.4380369999999</v>
      </c>
      <c r="R1101" s="29">
        <v>3434093</v>
      </c>
      <c r="S1101" s="30">
        <v>210871</v>
      </c>
      <c r="T1101" s="30">
        <f t="shared" si="213"/>
        <v>3223222</v>
      </c>
      <c r="U1101" s="33">
        <v>1.9599999999999999E-4</v>
      </c>
      <c r="V1101" s="34">
        <f t="shared" si="214"/>
        <v>631.75151199999993</v>
      </c>
      <c r="W1101" s="11"/>
    </row>
    <row r="1102" spans="7:23" x14ac:dyDescent="0.3">
      <c r="G1102" s="26"/>
      <c r="H1102" s="11">
        <v>10</v>
      </c>
      <c r="I1102" s="11" t="s">
        <v>162</v>
      </c>
      <c r="J1102" s="27">
        <v>422</v>
      </c>
      <c r="K1102" s="28">
        <v>1</v>
      </c>
      <c r="L1102" s="29">
        <v>32716684</v>
      </c>
      <c r="M1102" s="29">
        <v>82593</v>
      </c>
      <c r="N1102" s="30">
        <v>8593726</v>
      </c>
      <c r="O1102" s="30">
        <f t="shared" si="211"/>
        <v>24205551</v>
      </c>
      <c r="P1102" s="31">
        <v>0</v>
      </c>
      <c r="Q1102" s="32">
        <f t="shared" si="212"/>
        <v>0</v>
      </c>
      <c r="R1102" s="29">
        <v>3434093</v>
      </c>
      <c r="S1102" s="30">
        <v>210871</v>
      </c>
      <c r="T1102" s="30">
        <f t="shared" si="213"/>
        <v>3223222</v>
      </c>
      <c r="U1102" s="33">
        <v>0</v>
      </c>
      <c r="V1102" s="34">
        <f t="shared" si="214"/>
        <v>0</v>
      </c>
      <c r="W1102" s="11"/>
    </row>
    <row r="1103" spans="7:23" x14ac:dyDescent="0.3">
      <c r="G1103" s="26"/>
      <c r="H1103" s="11">
        <v>17</v>
      </c>
      <c r="I1103" s="11" t="s">
        <v>16</v>
      </c>
      <c r="J1103" s="27">
        <v>422</v>
      </c>
      <c r="K1103" s="28">
        <v>1</v>
      </c>
      <c r="L1103" s="29">
        <v>32716684</v>
      </c>
      <c r="M1103" s="29">
        <v>82593</v>
      </c>
      <c r="N1103" s="30">
        <v>8593726</v>
      </c>
      <c r="O1103" s="30">
        <f t="shared" si="211"/>
        <v>24205551</v>
      </c>
      <c r="P1103" s="31">
        <v>7.5799999999999999E-4</v>
      </c>
      <c r="Q1103" s="32">
        <f t="shared" si="212"/>
        <v>18347.807658000002</v>
      </c>
      <c r="R1103" s="29">
        <v>3434093</v>
      </c>
      <c r="S1103" s="30">
        <v>210871</v>
      </c>
      <c r="T1103" s="30">
        <f t="shared" si="213"/>
        <v>3223222</v>
      </c>
      <c r="U1103" s="33">
        <v>8.0199999999999998E-4</v>
      </c>
      <c r="V1103" s="34">
        <f t="shared" si="214"/>
        <v>2585.0240439999998</v>
      </c>
      <c r="W1103" s="11"/>
    </row>
    <row r="1104" spans="7:23" x14ac:dyDescent="0.3">
      <c r="G1104" s="26"/>
      <c r="H1104" s="11">
        <v>32</v>
      </c>
      <c r="I1104" s="11" t="s">
        <v>5</v>
      </c>
      <c r="J1104" s="27">
        <v>422</v>
      </c>
      <c r="K1104" s="28">
        <v>1</v>
      </c>
      <c r="L1104" s="29">
        <v>32716684</v>
      </c>
      <c r="M1104" s="29">
        <v>82593</v>
      </c>
      <c r="N1104" s="30">
        <v>8593726</v>
      </c>
      <c r="O1104" s="30">
        <f t="shared" si="211"/>
        <v>24205551</v>
      </c>
      <c r="P1104" s="31">
        <v>1.1440000000000001E-3</v>
      </c>
      <c r="Q1104" s="32">
        <f t="shared" si="212"/>
        <v>27691.150344000001</v>
      </c>
      <c r="R1104" s="29">
        <v>3434093</v>
      </c>
      <c r="S1104" s="30">
        <v>210871</v>
      </c>
      <c r="T1104" s="30">
        <f t="shared" si="213"/>
        <v>3223222</v>
      </c>
      <c r="U1104" s="33">
        <v>1.201E-3</v>
      </c>
      <c r="V1104" s="34">
        <f t="shared" si="214"/>
        <v>3871.089622</v>
      </c>
      <c r="W1104" s="11"/>
    </row>
    <row r="1105" spans="7:23" x14ac:dyDescent="0.3">
      <c r="G1105" s="26"/>
      <c r="H1105" s="11">
        <v>38</v>
      </c>
      <c r="I1105" s="11" t="s">
        <v>12</v>
      </c>
      <c r="J1105" s="27">
        <v>422</v>
      </c>
      <c r="K1105" s="28">
        <v>1</v>
      </c>
      <c r="L1105" s="29">
        <v>32716684</v>
      </c>
      <c r="M1105" s="29">
        <v>82593</v>
      </c>
      <c r="N1105" s="30">
        <v>8593726</v>
      </c>
      <c r="O1105" s="30">
        <f t="shared" si="211"/>
        <v>24205551</v>
      </c>
      <c r="P1105" s="31">
        <v>7.8999999999999996E-5</v>
      </c>
      <c r="Q1105" s="32">
        <f t="shared" si="212"/>
        <v>1912.238529</v>
      </c>
      <c r="R1105" s="29">
        <v>3434093</v>
      </c>
      <c r="S1105" s="30">
        <v>210871</v>
      </c>
      <c r="T1105" s="30">
        <f t="shared" si="213"/>
        <v>3223222</v>
      </c>
      <c r="U1105" s="33">
        <v>8.2999999999999998E-5</v>
      </c>
      <c r="V1105" s="34">
        <f t="shared" si="214"/>
        <v>267.52742599999999</v>
      </c>
      <c r="W1105" s="11"/>
    </row>
    <row r="1106" spans="7:23" x14ac:dyDescent="0.3">
      <c r="G1106" s="26"/>
      <c r="H1106" s="11">
        <v>55</v>
      </c>
      <c r="I1106" s="11" t="s">
        <v>26</v>
      </c>
      <c r="J1106" s="27">
        <v>422</v>
      </c>
      <c r="K1106" s="28">
        <v>1</v>
      </c>
      <c r="L1106" s="29">
        <v>32716684</v>
      </c>
      <c r="M1106" s="29">
        <v>82593</v>
      </c>
      <c r="N1106" s="30">
        <v>8593726</v>
      </c>
      <c r="O1106" s="30">
        <f t="shared" si="211"/>
        <v>24205551</v>
      </c>
      <c r="P1106" s="31">
        <v>1.5699999999999999E-4</v>
      </c>
      <c r="Q1106" s="32">
        <f t="shared" si="212"/>
        <v>3800.2715069999999</v>
      </c>
      <c r="R1106" s="29">
        <v>3434093</v>
      </c>
      <c r="S1106" s="30">
        <v>210871</v>
      </c>
      <c r="T1106" s="30">
        <f t="shared" si="213"/>
        <v>3223222</v>
      </c>
      <c r="U1106" s="33">
        <v>2.1100000000000001E-4</v>
      </c>
      <c r="V1106" s="34">
        <f t="shared" si="214"/>
        <v>680.09984199999997</v>
      </c>
      <c r="W1106" s="11"/>
    </row>
    <row r="1107" spans="7:23" x14ac:dyDescent="0.3">
      <c r="G1107" s="26"/>
      <c r="H1107" s="11">
        <v>71</v>
      </c>
      <c r="I1107" s="11" t="s">
        <v>18</v>
      </c>
      <c r="J1107" s="27">
        <v>422</v>
      </c>
      <c r="K1107" s="28">
        <v>0</v>
      </c>
      <c r="L1107" s="29">
        <v>32716684</v>
      </c>
      <c r="M1107" s="29">
        <v>82593</v>
      </c>
      <c r="N1107" s="30">
        <v>8593726</v>
      </c>
      <c r="O1107" s="30">
        <f t="shared" si="211"/>
        <v>0</v>
      </c>
      <c r="P1107" s="31">
        <v>1.1E-5</v>
      </c>
      <c r="Q1107" s="32">
        <f t="shared" si="212"/>
        <v>0</v>
      </c>
      <c r="R1107" s="29">
        <v>3434093</v>
      </c>
      <c r="S1107" s="30">
        <v>210871</v>
      </c>
      <c r="T1107" s="30">
        <f t="shared" si="213"/>
        <v>0</v>
      </c>
      <c r="U1107" s="33">
        <v>1.2E-5</v>
      </c>
      <c r="V1107" s="34">
        <f t="shared" si="214"/>
        <v>0</v>
      </c>
      <c r="W1107" s="11"/>
    </row>
    <row r="1108" spans="7:23" x14ac:dyDescent="0.3">
      <c r="G1108" s="26"/>
      <c r="H1108" s="11">
        <v>72</v>
      </c>
      <c r="I1108" s="11" t="s">
        <v>28</v>
      </c>
      <c r="J1108" s="27">
        <v>422</v>
      </c>
      <c r="K1108" s="28">
        <v>0</v>
      </c>
      <c r="L1108" s="29">
        <v>32716684</v>
      </c>
      <c r="M1108" s="29">
        <v>82593</v>
      </c>
      <c r="N1108" s="30">
        <v>8593726</v>
      </c>
      <c r="O1108" s="30">
        <f t="shared" si="211"/>
        <v>0</v>
      </c>
      <c r="P1108" s="31">
        <v>3.1799999999999998E-4</v>
      </c>
      <c r="Q1108" s="32">
        <f t="shared" si="212"/>
        <v>0</v>
      </c>
      <c r="R1108" s="29">
        <v>3434093</v>
      </c>
      <c r="S1108" s="30">
        <v>210871</v>
      </c>
      <c r="T1108" s="30">
        <f t="shared" si="213"/>
        <v>0</v>
      </c>
      <c r="U1108" s="33">
        <v>3.3700000000000001E-4</v>
      </c>
      <c r="V1108" s="34">
        <f t="shared" si="214"/>
        <v>0</v>
      </c>
      <c r="W1108" s="11"/>
    </row>
    <row r="1109" spans="7:23" x14ac:dyDescent="0.3">
      <c r="G1109" s="26"/>
      <c r="H1109" s="11">
        <v>104</v>
      </c>
      <c r="I1109" s="11" t="s">
        <v>130</v>
      </c>
      <c r="J1109" s="27">
        <v>422</v>
      </c>
      <c r="K1109" s="28">
        <v>1</v>
      </c>
      <c r="L1109" s="29">
        <v>32716684</v>
      </c>
      <c r="M1109" s="29">
        <v>82593</v>
      </c>
      <c r="N1109" s="30">
        <v>8593726</v>
      </c>
      <c r="O1109" s="30">
        <f t="shared" si="211"/>
        <v>24205551</v>
      </c>
      <c r="P1109" s="31">
        <v>0</v>
      </c>
      <c r="Q1109" s="32">
        <f t="shared" si="212"/>
        <v>0</v>
      </c>
      <c r="R1109" s="29">
        <v>3434093</v>
      </c>
      <c r="S1109" s="30">
        <v>210871</v>
      </c>
      <c r="T1109" s="30">
        <f t="shared" si="213"/>
        <v>3223222</v>
      </c>
      <c r="U1109" s="33">
        <v>0</v>
      </c>
      <c r="V1109" s="34">
        <f t="shared" si="214"/>
        <v>0</v>
      </c>
      <c r="W1109" s="11"/>
    </row>
    <row r="1110" spans="7:23" x14ac:dyDescent="0.3">
      <c r="G1110" s="26"/>
      <c r="H1110" s="11">
        <v>114</v>
      </c>
      <c r="I1110" s="11" t="s">
        <v>164</v>
      </c>
      <c r="J1110" s="27">
        <v>422</v>
      </c>
      <c r="K1110" s="28">
        <v>1</v>
      </c>
      <c r="L1110" s="29">
        <v>32716684</v>
      </c>
      <c r="M1110" s="29">
        <v>82593</v>
      </c>
      <c r="N1110" s="30">
        <v>8593726</v>
      </c>
      <c r="O1110" s="30">
        <f t="shared" si="211"/>
        <v>24205551</v>
      </c>
      <c r="P1110" s="31">
        <v>0</v>
      </c>
      <c r="Q1110" s="32">
        <f t="shared" si="212"/>
        <v>0</v>
      </c>
      <c r="R1110" s="29">
        <v>3434093</v>
      </c>
      <c r="S1110" s="30">
        <v>210871</v>
      </c>
      <c r="T1110" s="30">
        <f t="shared" si="213"/>
        <v>3223222</v>
      </c>
      <c r="U1110" s="33">
        <v>0</v>
      </c>
      <c r="V1110" s="34">
        <f t="shared" si="214"/>
        <v>0</v>
      </c>
      <c r="W1110" s="11"/>
    </row>
    <row r="1111" spans="7:23" x14ac:dyDescent="0.3">
      <c r="G1111" s="26"/>
      <c r="H1111" s="11">
        <v>117</v>
      </c>
      <c r="I1111" s="11" t="s">
        <v>21</v>
      </c>
      <c r="J1111" s="27">
        <v>422</v>
      </c>
      <c r="K1111" s="28">
        <v>1</v>
      </c>
      <c r="L1111" s="29">
        <v>32716684</v>
      </c>
      <c r="M1111" s="29">
        <v>82593</v>
      </c>
      <c r="N1111" s="30">
        <v>8593726</v>
      </c>
      <c r="O1111" s="30">
        <f t="shared" si="211"/>
        <v>24205551</v>
      </c>
      <c r="P1111" s="31">
        <v>2.7300000000000002E-4</v>
      </c>
      <c r="Q1111" s="32">
        <f t="shared" si="212"/>
        <v>6608.1154230000002</v>
      </c>
      <c r="R1111" s="29">
        <v>3434093</v>
      </c>
      <c r="S1111" s="30">
        <v>210871</v>
      </c>
      <c r="T1111" s="30">
        <f t="shared" si="213"/>
        <v>3223222</v>
      </c>
      <c r="U1111" s="33">
        <v>2.8800000000000001E-4</v>
      </c>
      <c r="V1111" s="34">
        <f t="shared" si="214"/>
        <v>928.28793600000006</v>
      </c>
      <c r="W1111" s="11"/>
    </row>
    <row r="1112" spans="7:23" x14ac:dyDescent="0.3">
      <c r="G1112" s="26"/>
      <c r="H1112" s="11"/>
      <c r="I1112" s="11"/>
      <c r="J1112" s="27"/>
      <c r="K1112" s="28"/>
      <c r="L1112" s="30"/>
      <c r="M1112" s="30"/>
      <c r="N1112" s="30"/>
      <c r="O1112" s="30"/>
      <c r="P1112" s="33"/>
      <c r="Q1112" s="32"/>
      <c r="R1112" s="30"/>
      <c r="S1112" s="30"/>
      <c r="T1112" s="30"/>
      <c r="U1112" s="33"/>
      <c r="V1112" s="34"/>
      <c r="W1112" s="11"/>
    </row>
    <row r="1113" spans="7:23" ht="15.6" x14ac:dyDescent="0.3">
      <c r="G1113" s="39">
        <v>114</v>
      </c>
      <c r="H1113" s="40" t="s">
        <v>164</v>
      </c>
      <c r="I1113" s="11"/>
      <c r="J1113" s="27"/>
      <c r="K1113" s="28"/>
      <c r="L1113" s="30"/>
      <c r="M1113" s="30"/>
      <c r="N1113" s="30"/>
      <c r="O1113" s="30"/>
      <c r="P1113" s="33"/>
      <c r="Q1113" s="32"/>
      <c r="R1113" s="30"/>
      <c r="S1113" s="30"/>
      <c r="T1113" s="30"/>
      <c r="U1113" s="33"/>
      <c r="V1113" s="34"/>
      <c r="W1113" s="11"/>
    </row>
    <row r="1114" spans="7:23" x14ac:dyDescent="0.3">
      <c r="G1114" s="26"/>
      <c r="H1114" s="11">
        <v>1</v>
      </c>
      <c r="I1114" s="11" t="s">
        <v>11</v>
      </c>
      <c r="J1114" s="27">
        <v>957</v>
      </c>
      <c r="K1114" s="28">
        <v>1</v>
      </c>
      <c r="L1114" s="29">
        <v>0</v>
      </c>
      <c r="M1114" s="29">
        <v>24490</v>
      </c>
      <c r="N1114" s="30"/>
      <c r="O1114" s="30">
        <f t="shared" ref="O1114:O1129" si="215">(L1114+M1114-N1114)*K1114</f>
        <v>24490</v>
      </c>
      <c r="P1114" s="31">
        <v>1.91E-3</v>
      </c>
      <c r="Q1114" s="32">
        <f t="shared" ref="Q1114:Q1129" si="216">O1114*P1114</f>
        <v>46.7759</v>
      </c>
      <c r="R1114" s="29">
        <v>0</v>
      </c>
      <c r="S1114" s="30"/>
      <c r="T1114" s="30">
        <f t="shared" ref="T1114:T1129" si="217">(R1114-S1114)*K1114</f>
        <v>0</v>
      </c>
      <c r="U1114" s="33">
        <v>1.9740000000000001E-3</v>
      </c>
      <c r="V1114" s="34">
        <f t="shared" ref="V1114:V1129" si="218">T1114*U1114</f>
        <v>0</v>
      </c>
      <c r="W1114" s="11"/>
    </row>
    <row r="1115" spans="7:23" x14ac:dyDescent="0.3">
      <c r="G1115" s="26"/>
      <c r="H1115" s="11">
        <v>2</v>
      </c>
      <c r="I1115" s="11" t="s">
        <v>27</v>
      </c>
      <c r="J1115" s="27">
        <v>957</v>
      </c>
      <c r="K1115" s="28">
        <v>1</v>
      </c>
      <c r="L1115" s="29">
        <v>0</v>
      </c>
      <c r="M1115" s="29">
        <v>24490</v>
      </c>
      <c r="N1115" s="30"/>
      <c r="O1115" s="30">
        <f t="shared" si="215"/>
        <v>24490</v>
      </c>
      <c r="P1115" s="31">
        <v>2.6899999999999998E-4</v>
      </c>
      <c r="Q1115" s="32">
        <f t="shared" si="216"/>
        <v>6.5878099999999993</v>
      </c>
      <c r="R1115" s="29">
        <v>0</v>
      </c>
      <c r="S1115" s="30"/>
      <c r="T1115" s="30">
        <f t="shared" si="217"/>
        <v>0</v>
      </c>
      <c r="U1115" s="33">
        <v>2.9500000000000001E-4</v>
      </c>
      <c r="V1115" s="34">
        <f t="shared" si="218"/>
        <v>0</v>
      </c>
      <c r="W1115" s="11"/>
    </row>
    <row r="1116" spans="7:23" x14ac:dyDescent="0.3">
      <c r="G1116" s="26"/>
      <c r="H1116" s="11">
        <v>3</v>
      </c>
      <c r="I1116" s="11" t="s">
        <v>20</v>
      </c>
      <c r="J1116" s="27">
        <v>957</v>
      </c>
      <c r="K1116" s="28">
        <v>1</v>
      </c>
      <c r="L1116" s="29">
        <v>0</v>
      </c>
      <c r="M1116" s="29">
        <v>24490</v>
      </c>
      <c r="N1116" s="30"/>
      <c r="O1116" s="30">
        <f t="shared" si="215"/>
        <v>24490</v>
      </c>
      <c r="P1116" s="31">
        <v>5.9699999999999998E-4</v>
      </c>
      <c r="Q1116" s="32">
        <f t="shared" si="216"/>
        <v>14.620529999999999</v>
      </c>
      <c r="R1116" s="29">
        <v>0</v>
      </c>
      <c r="S1116" s="30"/>
      <c r="T1116" s="30">
        <f t="shared" si="217"/>
        <v>0</v>
      </c>
      <c r="U1116" s="33">
        <v>6.3100000000000005E-4</v>
      </c>
      <c r="V1116" s="34">
        <f t="shared" si="218"/>
        <v>0</v>
      </c>
      <c r="W1116" s="11"/>
    </row>
    <row r="1117" spans="7:23" x14ac:dyDescent="0.3">
      <c r="G1117" s="26"/>
      <c r="H1117" s="11">
        <v>5</v>
      </c>
      <c r="I1117" s="11" t="s">
        <v>17</v>
      </c>
      <c r="J1117" s="27">
        <v>957</v>
      </c>
      <c r="K1117" s="28">
        <v>1</v>
      </c>
      <c r="L1117" s="29">
        <v>0</v>
      </c>
      <c r="M1117" s="29">
        <v>24490</v>
      </c>
      <c r="N1117" s="30"/>
      <c r="O1117" s="30">
        <f t="shared" si="215"/>
        <v>24490</v>
      </c>
      <c r="P1117" s="31">
        <v>6.6930000000000002E-3</v>
      </c>
      <c r="Q1117" s="32">
        <f t="shared" si="216"/>
        <v>163.91157000000001</v>
      </c>
      <c r="R1117" s="29">
        <v>0</v>
      </c>
      <c r="S1117" s="30"/>
      <c r="T1117" s="30">
        <f t="shared" si="217"/>
        <v>0</v>
      </c>
      <c r="U1117" s="33">
        <v>6.6429999999999996E-3</v>
      </c>
      <c r="V1117" s="34">
        <f t="shared" si="218"/>
        <v>0</v>
      </c>
      <c r="W1117" s="11"/>
    </row>
    <row r="1118" spans="7:23" x14ac:dyDescent="0.3">
      <c r="G1118" s="26"/>
      <c r="H1118" s="11">
        <v>6</v>
      </c>
      <c r="I1118" s="11" t="s">
        <v>118</v>
      </c>
      <c r="J1118" s="27">
        <v>957</v>
      </c>
      <c r="K1118" s="28">
        <v>1</v>
      </c>
      <c r="L1118" s="29">
        <v>0</v>
      </c>
      <c r="M1118" s="29">
        <v>24490</v>
      </c>
      <c r="N1118" s="30"/>
      <c r="O1118" s="30">
        <f t="shared" si="215"/>
        <v>24490</v>
      </c>
      <c r="P1118" s="31">
        <v>0</v>
      </c>
      <c r="Q1118" s="32">
        <f t="shared" si="216"/>
        <v>0</v>
      </c>
      <c r="R1118" s="29">
        <v>0</v>
      </c>
      <c r="S1118" s="30"/>
      <c r="T1118" s="30">
        <f t="shared" si="217"/>
        <v>0</v>
      </c>
      <c r="U1118" s="33">
        <v>0</v>
      </c>
      <c r="V1118" s="34">
        <f t="shared" si="218"/>
        <v>0</v>
      </c>
      <c r="W1118" s="11"/>
    </row>
    <row r="1119" spans="7:23" x14ac:dyDescent="0.3">
      <c r="G1119" s="26"/>
      <c r="H1119" s="11">
        <v>7</v>
      </c>
      <c r="I1119" s="11" t="s">
        <v>9</v>
      </c>
      <c r="J1119" s="27">
        <v>957</v>
      </c>
      <c r="K1119" s="28">
        <v>1</v>
      </c>
      <c r="L1119" s="29">
        <v>0</v>
      </c>
      <c r="M1119" s="29">
        <v>24490</v>
      </c>
      <c r="N1119" s="30"/>
      <c r="O1119" s="30">
        <f t="shared" si="215"/>
        <v>24490</v>
      </c>
      <c r="P1119" s="31">
        <v>1.27E-4</v>
      </c>
      <c r="Q1119" s="32">
        <f t="shared" si="216"/>
        <v>3.1102300000000001</v>
      </c>
      <c r="R1119" s="29">
        <v>0</v>
      </c>
      <c r="S1119" s="30"/>
      <c r="T1119" s="30">
        <f t="shared" si="217"/>
        <v>0</v>
      </c>
      <c r="U1119" s="33">
        <v>1.34E-4</v>
      </c>
      <c r="V1119" s="34">
        <f t="shared" si="218"/>
        <v>0</v>
      </c>
      <c r="W1119" s="11"/>
    </row>
    <row r="1120" spans="7:23" x14ac:dyDescent="0.3">
      <c r="G1120" s="26"/>
      <c r="H1120" s="11">
        <v>8</v>
      </c>
      <c r="I1120" s="11" t="s">
        <v>23</v>
      </c>
      <c r="J1120" s="27">
        <v>957</v>
      </c>
      <c r="K1120" s="28">
        <v>1</v>
      </c>
      <c r="L1120" s="29">
        <v>0</v>
      </c>
      <c r="M1120" s="29">
        <v>24490</v>
      </c>
      <c r="N1120" s="30"/>
      <c r="O1120" s="30">
        <f t="shared" si="215"/>
        <v>24490</v>
      </c>
      <c r="P1120" s="31">
        <v>1.8699999999999999E-4</v>
      </c>
      <c r="Q1120" s="32">
        <f t="shared" si="216"/>
        <v>4.5796299999999999</v>
      </c>
      <c r="R1120" s="29">
        <v>0</v>
      </c>
      <c r="S1120" s="30"/>
      <c r="T1120" s="30">
        <f t="shared" si="217"/>
        <v>0</v>
      </c>
      <c r="U1120" s="33">
        <v>1.9599999999999999E-4</v>
      </c>
      <c r="V1120" s="34">
        <f t="shared" si="218"/>
        <v>0</v>
      </c>
      <c r="W1120" s="11"/>
    </row>
    <row r="1121" spans="7:23" x14ac:dyDescent="0.3">
      <c r="G1121" s="26"/>
      <c r="H1121" s="11">
        <v>10</v>
      </c>
      <c r="I1121" s="11" t="s">
        <v>162</v>
      </c>
      <c r="J1121" s="27">
        <v>957</v>
      </c>
      <c r="K1121" s="28">
        <v>1</v>
      </c>
      <c r="L1121" s="29">
        <v>0</v>
      </c>
      <c r="M1121" s="29">
        <v>24490</v>
      </c>
      <c r="N1121" s="30"/>
      <c r="O1121" s="30">
        <f t="shared" si="215"/>
        <v>24490</v>
      </c>
      <c r="P1121" s="31">
        <v>0</v>
      </c>
      <c r="Q1121" s="32">
        <f t="shared" si="216"/>
        <v>0</v>
      </c>
      <c r="R1121" s="29">
        <v>0</v>
      </c>
      <c r="S1121" s="30"/>
      <c r="T1121" s="30">
        <f t="shared" si="217"/>
        <v>0</v>
      </c>
      <c r="U1121" s="33">
        <v>0</v>
      </c>
      <c r="V1121" s="34">
        <f t="shared" si="218"/>
        <v>0</v>
      </c>
      <c r="W1121" s="11"/>
    </row>
    <row r="1122" spans="7:23" x14ac:dyDescent="0.3">
      <c r="G1122" s="26"/>
      <c r="H1122" s="11">
        <v>32</v>
      </c>
      <c r="I1122" s="11" t="s">
        <v>5</v>
      </c>
      <c r="J1122" s="27">
        <v>957</v>
      </c>
      <c r="K1122" s="28">
        <v>1</v>
      </c>
      <c r="L1122" s="29">
        <v>0</v>
      </c>
      <c r="M1122" s="29">
        <v>24490</v>
      </c>
      <c r="N1122" s="30"/>
      <c r="O1122" s="30">
        <f t="shared" si="215"/>
        <v>24490</v>
      </c>
      <c r="P1122" s="31">
        <v>1.1440000000000001E-3</v>
      </c>
      <c r="Q1122" s="32">
        <f t="shared" si="216"/>
        <v>28.016560000000002</v>
      </c>
      <c r="R1122" s="29">
        <v>0</v>
      </c>
      <c r="S1122" s="30"/>
      <c r="T1122" s="30">
        <f t="shared" si="217"/>
        <v>0</v>
      </c>
      <c r="U1122" s="33">
        <v>1.201E-3</v>
      </c>
      <c r="V1122" s="34">
        <f t="shared" si="218"/>
        <v>0</v>
      </c>
      <c r="W1122" s="11"/>
    </row>
    <row r="1123" spans="7:23" x14ac:dyDescent="0.3">
      <c r="G1123" s="26"/>
      <c r="H1123" s="11">
        <v>38</v>
      </c>
      <c r="I1123" s="11" t="s">
        <v>12</v>
      </c>
      <c r="J1123" s="27">
        <v>957</v>
      </c>
      <c r="K1123" s="28">
        <v>1</v>
      </c>
      <c r="L1123" s="29">
        <v>0</v>
      </c>
      <c r="M1123" s="29">
        <v>24490</v>
      </c>
      <c r="N1123" s="30"/>
      <c r="O1123" s="30">
        <f t="shared" si="215"/>
        <v>24490</v>
      </c>
      <c r="P1123" s="31">
        <v>7.8999999999999996E-5</v>
      </c>
      <c r="Q1123" s="32">
        <f t="shared" si="216"/>
        <v>1.9347099999999999</v>
      </c>
      <c r="R1123" s="29">
        <v>0</v>
      </c>
      <c r="S1123" s="30"/>
      <c r="T1123" s="30">
        <f t="shared" si="217"/>
        <v>0</v>
      </c>
      <c r="U1123" s="33">
        <v>8.2999999999999998E-5</v>
      </c>
      <c r="V1123" s="34">
        <f t="shared" si="218"/>
        <v>0</v>
      </c>
      <c r="W1123" s="11"/>
    </row>
    <row r="1124" spans="7:23" x14ac:dyDescent="0.3">
      <c r="G1124" s="26"/>
      <c r="H1124" s="11">
        <v>55</v>
      </c>
      <c r="I1124" s="11" t="s">
        <v>26</v>
      </c>
      <c r="J1124" s="27">
        <v>957</v>
      </c>
      <c r="K1124" s="28">
        <v>1</v>
      </c>
      <c r="L1124" s="29">
        <v>0</v>
      </c>
      <c r="M1124" s="29">
        <v>24490</v>
      </c>
      <c r="N1124" s="30"/>
      <c r="O1124" s="30">
        <f t="shared" si="215"/>
        <v>24490</v>
      </c>
      <c r="P1124" s="31">
        <v>1.5699999999999999E-4</v>
      </c>
      <c r="Q1124" s="32">
        <f t="shared" si="216"/>
        <v>3.8449299999999997</v>
      </c>
      <c r="R1124" s="29">
        <v>0</v>
      </c>
      <c r="S1124" s="30"/>
      <c r="T1124" s="30">
        <f t="shared" si="217"/>
        <v>0</v>
      </c>
      <c r="U1124" s="33">
        <v>2.1100000000000001E-4</v>
      </c>
      <c r="V1124" s="34">
        <f t="shared" si="218"/>
        <v>0</v>
      </c>
      <c r="W1124" s="11"/>
    </row>
    <row r="1125" spans="7:23" x14ac:dyDescent="0.3">
      <c r="G1125" s="26"/>
      <c r="H1125" s="11">
        <v>71</v>
      </c>
      <c r="I1125" s="11" t="s">
        <v>18</v>
      </c>
      <c r="J1125" s="27">
        <v>957</v>
      </c>
      <c r="K1125" s="28">
        <v>0</v>
      </c>
      <c r="L1125" s="29">
        <v>0</v>
      </c>
      <c r="M1125" s="29">
        <v>24490</v>
      </c>
      <c r="N1125" s="30"/>
      <c r="O1125" s="30">
        <f t="shared" si="215"/>
        <v>0</v>
      </c>
      <c r="P1125" s="31">
        <v>1.1E-5</v>
      </c>
      <c r="Q1125" s="32">
        <f t="shared" si="216"/>
        <v>0</v>
      </c>
      <c r="R1125" s="29">
        <v>0</v>
      </c>
      <c r="S1125" s="30"/>
      <c r="T1125" s="30">
        <f t="shared" si="217"/>
        <v>0</v>
      </c>
      <c r="U1125" s="33">
        <v>1.2E-5</v>
      </c>
      <c r="V1125" s="34">
        <f t="shared" si="218"/>
        <v>0</v>
      </c>
      <c r="W1125" s="11"/>
    </row>
    <row r="1126" spans="7:23" x14ac:dyDescent="0.3">
      <c r="G1126" s="26"/>
      <c r="H1126" s="11">
        <v>72</v>
      </c>
      <c r="I1126" s="11" t="s">
        <v>28</v>
      </c>
      <c r="J1126" s="27">
        <v>957</v>
      </c>
      <c r="K1126" s="28">
        <v>0</v>
      </c>
      <c r="L1126" s="29">
        <v>0</v>
      </c>
      <c r="M1126" s="29">
        <v>24490</v>
      </c>
      <c r="N1126" s="30"/>
      <c r="O1126" s="30">
        <f t="shared" si="215"/>
        <v>0</v>
      </c>
      <c r="P1126" s="31">
        <v>3.1799999999999998E-4</v>
      </c>
      <c r="Q1126" s="32">
        <f t="shared" si="216"/>
        <v>0</v>
      </c>
      <c r="R1126" s="29">
        <v>0</v>
      </c>
      <c r="S1126" s="30"/>
      <c r="T1126" s="30">
        <f t="shared" si="217"/>
        <v>0</v>
      </c>
      <c r="U1126" s="33">
        <v>3.3700000000000001E-4</v>
      </c>
      <c r="V1126" s="34">
        <f t="shared" si="218"/>
        <v>0</v>
      </c>
      <c r="W1126" s="11"/>
    </row>
    <row r="1127" spans="7:23" x14ac:dyDescent="0.3">
      <c r="G1127" s="26"/>
      <c r="H1127" s="11">
        <v>104</v>
      </c>
      <c r="I1127" s="11" t="s">
        <v>130</v>
      </c>
      <c r="J1127" s="27">
        <v>957</v>
      </c>
      <c r="K1127" s="28">
        <v>1</v>
      </c>
      <c r="L1127" s="29">
        <v>0</v>
      </c>
      <c r="M1127" s="29">
        <v>24490</v>
      </c>
      <c r="N1127" s="30"/>
      <c r="O1127" s="30">
        <f t="shared" si="215"/>
        <v>24490</v>
      </c>
      <c r="P1127" s="31">
        <v>0</v>
      </c>
      <c r="Q1127" s="32">
        <f t="shared" si="216"/>
        <v>0</v>
      </c>
      <c r="R1127" s="29">
        <v>0</v>
      </c>
      <c r="S1127" s="30"/>
      <c r="T1127" s="30">
        <f t="shared" si="217"/>
        <v>0</v>
      </c>
      <c r="U1127" s="33">
        <v>0</v>
      </c>
      <c r="V1127" s="34">
        <f t="shared" si="218"/>
        <v>0</v>
      </c>
      <c r="W1127" s="11"/>
    </row>
    <row r="1128" spans="7:23" x14ac:dyDescent="0.3">
      <c r="G1128" s="26"/>
      <c r="H1128" s="11">
        <v>114</v>
      </c>
      <c r="I1128" s="11" t="s">
        <v>164</v>
      </c>
      <c r="J1128" s="27">
        <v>957</v>
      </c>
      <c r="K1128" s="28">
        <v>1</v>
      </c>
      <c r="L1128" s="29">
        <v>0</v>
      </c>
      <c r="M1128" s="29">
        <v>24490</v>
      </c>
      <c r="N1128" s="30"/>
      <c r="O1128" s="30">
        <f t="shared" si="215"/>
        <v>24490</v>
      </c>
      <c r="P1128" s="31">
        <v>0</v>
      </c>
      <c r="Q1128" s="32">
        <f t="shared" si="216"/>
        <v>0</v>
      </c>
      <c r="R1128" s="29">
        <v>0</v>
      </c>
      <c r="S1128" s="30"/>
      <c r="T1128" s="30">
        <f t="shared" si="217"/>
        <v>0</v>
      </c>
      <c r="U1128" s="33">
        <v>0</v>
      </c>
      <c r="V1128" s="34">
        <f t="shared" si="218"/>
        <v>0</v>
      </c>
      <c r="W1128" s="11"/>
    </row>
    <row r="1129" spans="7:23" x14ac:dyDescent="0.3">
      <c r="G1129" s="26"/>
      <c r="H1129" s="11">
        <v>117</v>
      </c>
      <c r="I1129" s="11" t="s">
        <v>21</v>
      </c>
      <c r="J1129" s="27">
        <v>957</v>
      </c>
      <c r="K1129" s="28">
        <v>1</v>
      </c>
      <c r="L1129" s="29">
        <v>0</v>
      </c>
      <c r="M1129" s="29">
        <v>24490</v>
      </c>
      <c r="N1129" s="30"/>
      <c r="O1129" s="30">
        <f t="shared" si="215"/>
        <v>24490</v>
      </c>
      <c r="P1129" s="31">
        <v>2.7300000000000002E-4</v>
      </c>
      <c r="Q1129" s="32">
        <f t="shared" si="216"/>
        <v>6.6857700000000007</v>
      </c>
      <c r="R1129" s="29">
        <v>0</v>
      </c>
      <c r="S1129" s="30"/>
      <c r="T1129" s="30">
        <f t="shared" si="217"/>
        <v>0</v>
      </c>
      <c r="U1129" s="33">
        <v>2.8800000000000001E-4</v>
      </c>
      <c r="V1129" s="34">
        <f t="shared" si="218"/>
        <v>0</v>
      </c>
      <c r="W1129" s="11"/>
    </row>
    <row r="1130" spans="7:23" ht="15" thickBot="1" x14ac:dyDescent="0.35">
      <c r="G1130" s="35"/>
      <c r="H1130" s="36"/>
      <c r="I1130" s="36"/>
      <c r="J1130" s="36"/>
      <c r="K1130" s="43"/>
      <c r="L1130" s="44"/>
      <c r="M1130" s="44"/>
      <c r="N1130" s="44"/>
      <c r="O1130" s="44"/>
      <c r="P1130" s="45"/>
      <c r="Q1130" s="46"/>
      <c r="R1130" s="44"/>
      <c r="S1130" s="44"/>
      <c r="T1130" s="44"/>
      <c r="U1130" s="45"/>
      <c r="V1130" s="47"/>
    </row>
    <row r="1131" spans="7:23" x14ac:dyDescent="0.3">
      <c r="G1131" s="11">
        <v>114</v>
      </c>
      <c r="H1131" s="11" t="s">
        <v>164</v>
      </c>
      <c r="I1131" s="11"/>
      <c r="J1131" s="27"/>
      <c r="K1131" s="28"/>
      <c r="L1131" s="30"/>
      <c r="M1131" s="30"/>
      <c r="N1131" s="30"/>
      <c r="O1131" s="30"/>
      <c r="P1131" s="33"/>
      <c r="Q1131" s="32">
        <f>SUM(Q1095:Q1130)</f>
        <v>295442.55653400009</v>
      </c>
      <c r="R1131" s="30"/>
      <c r="S1131" s="30"/>
      <c r="T1131" s="30"/>
      <c r="U1131" s="33"/>
      <c r="V1131" s="32">
        <f>SUM(V1095:V1130)</f>
        <v>40154.899676000001</v>
      </c>
      <c r="W1131" s="38">
        <f>Q1131+V1131</f>
        <v>335597.45621000009</v>
      </c>
    </row>
    <row r="1132" spans="7:23" x14ac:dyDescent="0.3"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</row>
    <row r="1133" spans="7:23" x14ac:dyDescent="0.3"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</row>
    <row r="1134" spans="7:23" x14ac:dyDescent="0.3">
      <c r="G1134" s="11"/>
      <c r="H1134" s="11"/>
      <c r="I1134" s="11"/>
      <c r="J1134" s="27"/>
      <c r="K1134" s="28"/>
      <c r="L1134" s="30"/>
      <c r="M1134" s="30"/>
      <c r="N1134" s="30"/>
      <c r="O1134" s="30"/>
      <c r="P1134" s="33"/>
      <c r="Q1134" s="32"/>
      <c r="R1134" s="30"/>
      <c r="S1134" s="30"/>
      <c r="T1134" s="30"/>
      <c r="U1134" s="33"/>
      <c r="V1134" s="32"/>
      <c r="W1134" s="11"/>
    </row>
    <row r="1135" spans="7:23" ht="15" thickBot="1" x14ac:dyDescent="0.35">
      <c r="G1135" s="11"/>
      <c r="H1135" s="11"/>
      <c r="I1135" s="11"/>
      <c r="J1135" s="12" t="s">
        <v>100</v>
      </c>
      <c r="K1135" s="13" t="s">
        <v>101</v>
      </c>
      <c r="L1135" s="14" t="s">
        <v>102</v>
      </c>
      <c r="M1135" s="14" t="s">
        <v>103</v>
      </c>
      <c r="N1135" s="14" t="s">
        <v>104</v>
      </c>
      <c r="O1135" s="14" t="s">
        <v>105</v>
      </c>
      <c r="P1135" s="15" t="s">
        <v>106</v>
      </c>
      <c r="Q1135" s="16" t="s">
        <v>107</v>
      </c>
      <c r="R1135" s="14" t="s">
        <v>108</v>
      </c>
      <c r="S1135" s="14" t="s">
        <v>109</v>
      </c>
      <c r="T1135" s="14" t="s">
        <v>110</v>
      </c>
      <c r="U1135" s="15" t="s">
        <v>111</v>
      </c>
      <c r="V1135" s="16" t="s">
        <v>112</v>
      </c>
      <c r="W1135" s="11"/>
    </row>
    <row r="1136" spans="7:23" ht="15.6" x14ac:dyDescent="0.3">
      <c r="G1136" s="17">
        <v>77</v>
      </c>
      <c r="H1136" s="18" t="s">
        <v>165</v>
      </c>
      <c r="I1136" s="19"/>
      <c r="J1136" s="20"/>
      <c r="K1136" s="21"/>
      <c r="L1136" s="22"/>
      <c r="M1136" s="22"/>
      <c r="N1136" s="22"/>
      <c r="O1136" s="22"/>
      <c r="P1136" s="23"/>
      <c r="Q1136" s="24"/>
      <c r="R1136" s="22"/>
      <c r="S1136" s="22"/>
      <c r="T1136" s="22"/>
      <c r="U1136" s="23"/>
      <c r="V1136" s="25"/>
      <c r="W1136" s="11"/>
    </row>
    <row r="1137" spans="7:23" x14ac:dyDescent="0.3">
      <c r="G1137" s="26"/>
      <c r="H1137" s="11">
        <v>1</v>
      </c>
      <c r="I1137" s="11" t="s">
        <v>11</v>
      </c>
      <c r="J1137" s="27">
        <v>254</v>
      </c>
      <c r="K1137" s="28">
        <v>0.7</v>
      </c>
      <c r="L1137" s="29">
        <v>26680903</v>
      </c>
      <c r="M1137" s="29">
        <v>70591</v>
      </c>
      <c r="N1137" s="30">
        <v>-636387</v>
      </c>
      <c r="O1137" s="30">
        <f t="shared" ref="O1137:O1154" si="219">(L1137+M1137-N1137)*K1137</f>
        <v>19171516.699999999</v>
      </c>
      <c r="P1137" s="31">
        <v>1.91E-3</v>
      </c>
      <c r="Q1137" s="32">
        <f t="shared" ref="Q1137:Q1154" si="220">O1137*P1137</f>
        <v>36617.596896999996</v>
      </c>
      <c r="R1137" s="29">
        <v>1748684</v>
      </c>
      <c r="S1137" s="30">
        <v>0</v>
      </c>
      <c r="T1137" s="30">
        <f t="shared" ref="T1137:T1154" si="221">(R1137-S1137)*K1137</f>
        <v>1224078.7999999998</v>
      </c>
      <c r="U1137" s="33">
        <v>1.9740000000000001E-3</v>
      </c>
      <c r="V1137" s="34">
        <f t="shared" ref="V1137:V1154" si="222">T1137*U1137</f>
        <v>2416.3315511999999</v>
      </c>
      <c r="W1137" s="11"/>
    </row>
    <row r="1138" spans="7:23" x14ac:dyDescent="0.3">
      <c r="G1138" s="26"/>
      <c r="H1138" s="11">
        <v>2</v>
      </c>
      <c r="I1138" s="11" t="s">
        <v>27</v>
      </c>
      <c r="J1138" s="27">
        <v>254</v>
      </c>
      <c r="K1138" s="28">
        <v>0.7</v>
      </c>
      <c r="L1138" s="29">
        <v>26680903</v>
      </c>
      <c r="M1138" s="29">
        <v>70591</v>
      </c>
      <c r="N1138" s="30">
        <v>-636387</v>
      </c>
      <c r="O1138" s="30">
        <f t="shared" si="219"/>
        <v>19171516.699999999</v>
      </c>
      <c r="P1138" s="31">
        <v>2.6899999999999998E-4</v>
      </c>
      <c r="Q1138" s="32">
        <f t="shared" si="220"/>
        <v>5157.1379922999995</v>
      </c>
      <c r="R1138" s="29">
        <v>1748684</v>
      </c>
      <c r="S1138" s="30">
        <v>0</v>
      </c>
      <c r="T1138" s="30">
        <f t="shared" si="221"/>
        <v>1224078.7999999998</v>
      </c>
      <c r="U1138" s="33">
        <v>2.9500000000000001E-4</v>
      </c>
      <c r="V1138" s="34">
        <f t="shared" si="222"/>
        <v>361.10324599999996</v>
      </c>
      <c r="W1138" s="11"/>
    </row>
    <row r="1139" spans="7:23" x14ac:dyDescent="0.3">
      <c r="G1139" s="26"/>
      <c r="H1139" s="11">
        <v>3</v>
      </c>
      <c r="I1139" s="11" t="s">
        <v>20</v>
      </c>
      <c r="J1139" s="27">
        <v>254</v>
      </c>
      <c r="K1139" s="28">
        <v>0.7</v>
      </c>
      <c r="L1139" s="29">
        <v>26680903</v>
      </c>
      <c r="M1139" s="29">
        <v>70591</v>
      </c>
      <c r="N1139" s="30">
        <v>-636387</v>
      </c>
      <c r="O1139" s="30">
        <f t="shared" si="219"/>
        <v>19171516.699999999</v>
      </c>
      <c r="P1139" s="31">
        <v>5.9699999999999998E-4</v>
      </c>
      <c r="Q1139" s="32">
        <f t="shared" si="220"/>
        <v>11445.395469899999</v>
      </c>
      <c r="R1139" s="29">
        <v>1748684</v>
      </c>
      <c r="S1139" s="30">
        <v>0</v>
      </c>
      <c r="T1139" s="30">
        <f t="shared" si="221"/>
        <v>1224078.7999999998</v>
      </c>
      <c r="U1139" s="33">
        <v>6.3100000000000005E-4</v>
      </c>
      <c r="V1139" s="34">
        <f t="shared" si="222"/>
        <v>772.39372279999998</v>
      </c>
      <c r="W1139" s="11"/>
    </row>
    <row r="1140" spans="7:23" x14ac:dyDescent="0.3">
      <c r="G1140" s="26"/>
      <c r="H1140" s="11">
        <v>5</v>
      </c>
      <c r="I1140" s="11" t="s">
        <v>17</v>
      </c>
      <c r="J1140" s="27">
        <v>254</v>
      </c>
      <c r="K1140" s="28">
        <v>0.7</v>
      </c>
      <c r="L1140" s="29">
        <v>26680903</v>
      </c>
      <c r="M1140" s="29">
        <v>70591</v>
      </c>
      <c r="N1140" s="30">
        <v>-636387</v>
      </c>
      <c r="O1140" s="30">
        <f t="shared" si="219"/>
        <v>19171516.699999999</v>
      </c>
      <c r="P1140" s="31">
        <v>6.6930000000000002E-3</v>
      </c>
      <c r="Q1140" s="32">
        <f t="shared" si="220"/>
        <v>128314.96127309999</v>
      </c>
      <c r="R1140" s="29">
        <v>1748684</v>
      </c>
      <c r="S1140" s="30">
        <v>0</v>
      </c>
      <c r="T1140" s="30">
        <f t="shared" si="221"/>
        <v>1224078.7999999998</v>
      </c>
      <c r="U1140" s="33">
        <v>6.6429999999999996E-3</v>
      </c>
      <c r="V1140" s="34">
        <f t="shared" si="222"/>
        <v>8131.5554683999981</v>
      </c>
      <c r="W1140" s="11"/>
    </row>
    <row r="1141" spans="7:23" x14ac:dyDescent="0.3">
      <c r="G1141" s="26"/>
      <c r="H1141" s="11">
        <v>6</v>
      </c>
      <c r="I1141" s="11" t="s">
        <v>118</v>
      </c>
      <c r="J1141" s="27">
        <v>254</v>
      </c>
      <c r="K1141" s="28">
        <v>0.7</v>
      </c>
      <c r="L1141" s="29">
        <v>26680903</v>
      </c>
      <c r="M1141" s="29">
        <v>70591</v>
      </c>
      <c r="N1141" s="30">
        <v>-636387</v>
      </c>
      <c r="O1141" s="30">
        <f t="shared" si="219"/>
        <v>19171516.699999999</v>
      </c>
      <c r="P1141" s="31">
        <v>0</v>
      </c>
      <c r="Q1141" s="32">
        <f t="shared" si="220"/>
        <v>0</v>
      </c>
      <c r="R1141" s="29">
        <v>1748684</v>
      </c>
      <c r="S1141" s="30">
        <v>0</v>
      </c>
      <c r="T1141" s="30">
        <f t="shared" si="221"/>
        <v>1224078.7999999998</v>
      </c>
      <c r="U1141" s="33">
        <v>0</v>
      </c>
      <c r="V1141" s="34">
        <f t="shared" si="222"/>
        <v>0</v>
      </c>
      <c r="W1141" s="11"/>
    </row>
    <row r="1142" spans="7:23" x14ac:dyDescent="0.3">
      <c r="G1142" s="26"/>
      <c r="H1142" s="11">
        <v>7</v>
      </c>
      <c r="I1142" s="11" t="s">
        <v>9</v>
      </c>
      <c r="J1142" s="27">
        <v>254</v>
      </c>
      <c r="K1142" s="28">
        <v>0.7</v>
      </c>
      <c r="L1142" s="29">
        <v>26680903</v>
      </c>
      <c r="M1142" s="29">
        <v>70591</v>
      </c>
      <c r="N1142" s="30">
        <v>-636387</v>
      </c>
      <c r="O1142" s="30">
        <f t="shared" si="219"/>
        <v>19171516.699999999</v>
      </c>
      <c r="P1142" s="31">
        <v>1.27E-4</v>
      </c>
      <c r="Q1142" s="32">
        <f t="shared" si="220"/>
        <v>2434.7826209</v>
      </c>
      <c r="R1142" s="29">
        <v>1748684</v>
      </c>
      <c r="S1142" s="30">
        <v>0</v>
      </c>
      <c r="T1142" s="30">
        <f t="shared" si="221"/>
        <v>1224078.7999999998</v>
      </c>
      <c r="U1142" s="33">
        <v>1.34E-4</v>
      </c>
      <c r="V1142" s="34">
        <f t="shared" si="222"/>
        <v>164.02655919999998</v>
      </c>
      <c r="W1142" s="11"/>
    </row>
    <row r="1143" spans="7:23" x14ac:dyDescent="0.3">
      <c r="G1143" s="26"/>
      <c r="H1143" s="11">
        <v>8</v>
      </c>
      <c r="I1143" s="11" t="s">
        <v>23</v>
      </c>
      <c r="J1143" s="27">
        <v>254</v>
      </c>
      <c r="K1143" s="28">
        <v>0.7</v>
      </c>
      <c r="L1143" s="29">
        <v>26680903</v>
      </c>
      <c r="M1143" s="29">
        <v>70591</v>
      </c>
      <c r="N1143" s="30">
        <v>-636387</v>
      </c>
      <c r="O1143" s="30">
        <f t="shared" si="219"/>
        <v>19171516.699999999</v>
      </c>
      <c r="P1143" s="31">
        <v>1.8699999999999999E-4</v>
      </c>
      <c r="Q1143" s="32">
        <f t="shared" si="220"/>
        <v>3585.0736228999999</v>
      </c>
      <c r="R1143" s="29">
        <v>1748684</v>
      </c>
      <c r="S1143" s="30">
        <v>0</v>
      </c>
      <c r="T1143" s="30">
        <f t="shared" si="221"/>
        <v>1224078.7999999998</v>
      </c>
      <c r="U1143" s="33">
        <v>1.9599999999999999E-4</v>
      </c>
      <c r="V1143" s="34">
        <f t="shared" si="222"/>
        <v>239.91944479999995</v>
      </c>
      <c r="W1143" s="11"/>
    </row>
    <row r="1144" spans="7:23" x14ac:dyDescent="0.3">
      <c r="G1144" s="26"/>
      <c r="H1144" s="11">
        <v>14</v>
      </c>
      <c r="I1144" s="11" t="s">
        <v>22</v>
      </c>
      <c r="J1144" s="27">
        <v>254</v>
      </c>
      <c r="K1144" s="28">
        <v>0.7</v>
      </c>
      <c r="L1144" s="29">
        <v>26680903</v>
      </c>
      <c r="M1144" s="29">
        <v>70591</v>
      </c>
      <c r="N1144" s="30">
        <v>-636387</v>
      </c>
      <c r="O1144" s="30">
        <f t="shared" si="219"/>
        <v>19171516.699999999</v>
      </c>
      <c r="P1144" s="31">
        <v>9.0000000000000006E-5</v>
      </c>
      <c r="Q1144" s="32">
        <f t="shared" si="220"/>
        <v>1725.4365030000001</v>
      </c>
      <c r="R1144" s="29">
        <v>1748684</v>
      </c>
      <c r="S1144" s="30">
        <v>0</v>
      </c>
      <c r="T1144" s="30">
        <f t="shared" si="221"/>
        <v>1224078.7999999998</v>
      </c>
      <c r="U1144" s="33">
        <v>9.7E-5</v>
      </c>
      <c r="V1144" s="34">
        <f t="shared" si="222"/>
        <v>118.73564359999997</v>
      </c>
      <c r="W1144" s="11"/>
    </row>
    <row r="1145" spans="7:23" x14ac:dyDescent="0.3">
      <c r="G1145" s="26"/>
      <c r="H1145" s="11">
        <v>18</v>
      </c>
      <c r="I1145" s="11" t="s">
        <v>30</v>
      </c>
      <c r="J1145" s="27">
        <v>254</v>
      </c>
      <c r="K1145" s="28">
        <v>0.7</v>
      </c>
      <c r="L1145" s="29">
        <v>26680903</v>
      </c>
      <c r="M1145" s="29">
        <v>70591</v>
      </c>
      <c r="N1145" s="30">
        <v>-636387</v>
      </c>
      <c r="O1145" s="30">
        <f t="shared" si="219"/>
        <v>19171516.699999999</v>
      </c>
      <c r="P1145" s="31">
        <v>1.0250000000000001E-3</v>
      </c>
      <c r="Q1145" s="32">
        <f t="shared" si="220"/>
        <v>19650.804617500002</v>
      </c>
      <c r="R1145" s="29">
        <v>1748684</v>
      </c>
      <c r="S1145" s="30">
        <v>0</v>
      </c>
      <c r="T1145" s="30">
        <f t="shared" si="221"/>
        <v>1224078.7999999998</v>
      </c>
      <c r="U1145" s="33">
        <v>1.0250000000000001E-3</v>
      </c>
      <c r="V1145" s="34">
        <f t="shared" si="222"/>
        <v>1254.6807699999999</v>
      </c>
      <c r="W1145" s="11"/>
    </row>
    <row r="1146" spans="7:23" x14ac:dyDescent="0.3">
      <c r="G1146" s="26"/>
      <c r="H1146" s="11">
        <v>33</v>
      </c>
      <c r="I1146" s="11" t="s">
        <v>7</v>
      </c>
      <c r="J1146" s="27">
        <v>254</v>
      </c>
      <c r="K1146" s="28">
        <v>0.7</v>
      </c>
      <c r="L1146" s="29">
        <v>26680903</v>
      </c>
      <c r="M1146" s="29">
        <v>70591</v>
      </c>
      <c r="N1146" s="30">
        <v>-636387</v>
      </c>
      <c r="O1146" s="30">
        <f t="shared" si="219"/>
        <v>19171516.699999999</v>
      </c>
      <c r="P1146" s="31">
        <v>2.8279999999999998E-3</v>
      </c>
      <c r="Q1146" s="32">
        <f t="shared" si="220"/>
        <v>54217.049227599993</v>
      </c>
      <c r="R1146" s="29">
        <v>1748684</v>
      </c>
      <c r="S1146" s="30">
        <v>0</v>
      </c>
      <c r="T1146" s="30">
        <f t="shared" si="221"/>
        <v>1224078.7999999998</v>
      </c>
      <c r="U1146" s="33">
        <v>2.202E-3</v>
      </c>
      <c r="V1146" s="34">
        <f t="shared" si="222"/>
        <v>2695.4215175999993</v>
      </c>
      <c r="W1146" s="11"/>
    </row>
    <row r="1147" spans="7:23" x14ac:dyDescent="0.3">
      <c r="G1147" s="26"/>
      <c r="H1147" s="11">
        <v>38</v>
      </c>
      <c r="I1147" s="11" t="s">
        <v>12</v>
      </c>
      <c r="J1147" s="27">
        <v>254</v>
      </c>
      <c r="K1147" s="28">
        <v>0.7</v>
      </c>
      <c r="L1147" s="29">
        <v>26680903</v>
      </c>
      <c r="M1147" s="29">
        <v>70591</v>
      </c>
      <c r="N1147" s="30">
        <v>-636387</v>
      </c>
      <c r="O1147" s="30">
        <f t="shared" si="219"/>
        <v>19171516.699999999</v>
      </c>
      <c r="P1147" s="31">
        <v>7.8999999999999996E-5</v>
      </c>
      <c r="Q1147" s="32">
        <f t="shared" si="220"/>
        <v>1514.5498192999999</v>
      </c>
      <c r="R1147" s="29">
        <v>1748684</v>
      </c>
      <c r="S1147" s="30">
        <v>0</v>
      </c>
      <c r="T1147" s="30">
        <f t="shared" si="221"/>
        <v>1224078.7999999998</v>
      </c>
      <c r="U1147" s="33">
        <v>8.2999999999999998E-5</v>
      </c>
      <c r="V1147" s="34">
        <f t="shared" si="222"/>
        <v>101.59854039999998</v>
      </c>
      <c r="W1147" s="11"/>
    </row>
    <row r="1148" spans="7:23" x14ac:dyDescent="0.3">
      <c r="G1148" s="26"/>
      <c r="H1148" s="11">
        <v>41</v>
      </c>
      <c r="I1148" s="11" t="s">
        <v>125</v>
      </c>
      <c r="J1148" s="27">
        <v>254</v>
      </c>
      <c r="K1148" s="28">
        <v>0.7</v>
      </c>
      <c r="L1148" s="29">
        <v>26680903</v>
      </c>
      <c r="M1148" s="29">
        <v>70591</v>
      </c>
      <c r="N1148" s="30">
        <v>-636387</v>
      </c>
      <c r="O1148" s="30">
        <f t="shared" si="219"/>
        <v>19171516.699999999</v>
      </c>
      <c r="P1148" s="31">
        <v>0</v>
      </c>
      <c r="Q1148" s="32">
        <f t="shared" si="220"/>
        <v>0</v>
      </c>
      <c r="R1148" s="29">
        <v>1748684</v>
      </c>
      <c r="S1148" s="30">
        <v>0</v>
      </c>
      <c r="T1148" s="30">
        <f t="shared" si="221"/>
        <v>1224078.7999999998</v>
      </c>
      <c r="U1148" s="33">
        <v>0</v>
      </c>
      <c r="V1148" s="34">
        <f t="shared" si="222"/>
        <v>0</v>
      </c>
      <c r="W1148" s="11"/>
    </row>
    <row r="1149" spans="7:23" x14ac:dyDescent="0.3">
      <c r="G1149" s="26"/>
      <c r="H1149" s="11">
        <v>55</v>
      </c>
      <c r="I1149" s="11" t="s">
        <v>26</v>
      </c>
      <c r="J1149" s="27">
        <v>254</v>
      </c>
      <c r="K1149" s="28">
        <v>0.7</v>
      </c>
      <c r="L1149" s="29">
        <v>26680903</v>
      </c>
      <c r="M1149" s="29">
        <v>70591</v>
      </c>
      <c r="N1149" s="30">
        <v>-636387</v>
      </c>
      <c r="O1149" s="30">
        <f t="shared" si="219"/>
        <v>19171516.699999999</v>
      </c>
      <c r="P1149" s="31">
        <v>1.5699999999999999E-4</v>
      </c>
      <c r="Q1149" s="32">
        <f t="shared" si="220"/>
        <v>3009.9281219</v>
      </c>
      <c r="R1149" s="29">
        <v>1748684</v>
      </c>
      <c r="S1149" s="30">
        <v>0</v>
      </c>
      <c r="T1149" s="30">
        <f t="shared" si="221"/>
        <v>1224078.7999999998</v>
      </c>
      <c r="U1149" s="33">
        <v>2.1100000000000001E-4</v>
      </c>
      <c r="V1149" s="34">
        <f t="shared" si="222"/>
        <v>258.28062679999999</v>
      </c>
      <c r="W1149" s="11"/>
    </row>
    <row r="1150" spans="7:23" x14ac:dyDescent="0.3">
      <c r="G1150" s="26"/>
      <c r="H1150" s="11">
        <v>71</v>
      </c>
      <c r="I1150" s="11" t="s">
        <v>18</v>
      </c>
      <c r="J1150" s="27">
        <v>254</v>
      </c>
      <c r="K1150" s="28">
        <v>0.7</v>
      </c>
      <c r="L1150" s="29">
        <v>26680903</v>
      </c>
      <c r="M1150" s="29">
        <v>70591</v>
      </c>
      <c r="N1150" s="30">
        <v>-636387</v>
      </c>
      <c r="O1150" s="30">
        <f t="shared" si="219"/>
        <v>19171516.699999999</v>
      </c>
      <c r="P1150" s="31">
        <v>1.1E-5</v>
      </c>
      <c r="Q1150" s="32">
        <f t="shared" si="220"/>
        <v>210.88668369999999</v>
      </c>
      <c r="R1150" s="29">
        <v>1748684</v>
      </c>
      <c r="S1150" s="30">
        <v>0</v>
      </c>
      <c r="T1150" s="30">
        <f t="shared" si="221"/>
        <v>1224078.7999999998</v>
      </c>
      <c r="U1150" s="33">
        <v>1.2E-5</v>
      </c>
      <c r="V1150" s="34">
        <f t="shared" si="222"/>
        <v>14.688945599999998</v>
      </c>
      <c r="W1150" s="11"/>
    </row>
    <row r="1151" spans="7:23" x14ac:dyDescent="0.3">
      <c r="G1151" s="26"/>
      <c r="H1151" s="11">
        <v>72</v>
      </c>
      <c r="I1151" s="11" t="s">
        <v>28</v>
      </c>
      <c r="J1151" s="27">
        <v>254</v>
      </c>
      <c r="K1151" s="28">
        <v>0.7</v>
      </c>
      <c r="L1151" s="29">
        <v>26680903</v>
      </c>
      <c r="M1151" s="29">
        <v>70591</v>
      </c>
      <c r="N1151" s="30">
        <v>-636387</v>
      </c>
      <c r="O1151" s="30">
        <f t="shared" si="219"/>
        <v>19171516.699999999</v>
      </c>
      <c r="P1151" s="31">
        <v>3.1799999999999998E-4</v>
      </c>
      <c r="Q1151" s="32">
        <f t="shared" si="220"/>
        <v>6096.5423105999989</v>
      </c>
      <c r="R1151" s="29">
        <v>1748684</v>
      </c>
      <c r="S1151" s="30">
        <v>0</v>
      </c>
      <c r="T1151" s="30">
        <f t="shared" si="221"/>
        <v>1224078.7999999998</v>
      </c>
      <c r="U1151" s="33">
        <v>3.3700000000000001E-4</v>
      </c>
      <c r="V1151" s="34">
        <f t="shared" si="222"/>
        <v>412.51455559999994</v>
      </c>
      <c r="W1151" s="11"/>
    </row>
    <row r="1152" spans="7:23" x14ac:dyDescent="0.3">
      <c r="G1152" s="26"/>
      <c r="H1152" s="11">
        <v>77</v>
      </c>
      <c r="I1152" s="11" t="s">
        <v>165</v>
      </c>
      <c r="J1152" s="27">
        <v>254</v>
      </c>
      <c r="K1152" s="28">
        <v>0.7</v>
      </c>
      <c r="L1152" s="29">
        <v>26680903</v>
      </c>
      <c r="M1152" s="29">
        <v>70591</v>
      </c>
      <c r="N1152" s="30">
        <v>-636387</v>
      </c>
      <c r="O1152" s="30">
        <f t="shared" si="219"/>
        <v>19171516.699999999</v>
      </c>
      <c r="P1152" s="31">
        <v>0</v>
      </c>
      <c r="Q1152" s="32">
        <f t="shared" si="220"/>
        <v>0</v>
      </c>
      <c r="R1152" s="29">
        <v>1748684</v>
      </c>
      <c r="S1152" s="30">
        <v>0</v>
      </c>
      <c r="T1152" s="30">
        <f t="shared" si="221"/>
        <v>1224078.7999999998</v>
      </c>
      <c r="U1152" s="33">
        <v>0</v>
      </c>
      <c r="V1152" s="34">
        <f t="shared" si="222"/>
        <v>0</v>
      </c>
      <c r="W1152" s="11"/>
    </row>
    <row r="1153" spans="7:23" x14ac:dyDescent="0.3">
      <c r="G1153" s="26"/>
      <c r="H1153" s="11">
        <v>104</v>
      </c>
      <c r="I1153" s="11" t="s">
        <v>130</v>
      </c>
      <c r="J1153" s="27">
        <v>254</v>
      </c>
      <c r="K1153" s="28">
        <v>0.7</v>
      </c>
      <c r="L1153" s="29">
        <v>26680903</v>
      </c>
      <c r="M1153" s="29">
        <v>70591</v>
      </c>
      <c r="N1153" s="30">
        <v>-636387</v>
      </c>
      <c r="O1153" s="30">
        <f t="shared" si="219"/>
        <v>19171516.699999999</v>
      </c>
      <c r="P1153" s="31">
        <v>0</v>
      </c>
      <c r="Q1153" s="32">
        <f t="shared" si="220"/>
        <v>0</v>
      </c>
      <c r="R1153" s="29">
        <v>1748684</v>
      </c>
      <c r="S1153" s="30">
        <v>0</v>
      </c>
      <c r="T1153" s="30">
        <f t="shared" si="221"/>
        <v>1224078.7999999998</v>
      </c>
      <c r="U1153" s="33">
        <v>0</v>
      </c>
      <c r="V1153" s="34">
        <f t="shared" si="222"/>
        <v>0</v>
      </c>
      <c r="W1153" s="11"/>
    </row>
    <row r="1154" spans="7:23" x14ac:dyDescent="0.3">
      <c r="G1154" s="26"/>
      <c r="H1154" s="11">
        <v>117</v>
      </c>
      <c r="I1154" s="11" t="s">
        <v>21</v>
      </c>
      <c r="J1154" s="27">
        <v>254</v>
      </c>
      <c r="K1154" s="28">
        <v>0.7</v>
      </c>
      <c r="L1154" s="29">
        <v>26680903</v>
      </c>
      <c r="M1154" s="29">
        <v>70591</v>
      </c>
      <c r="N1154" s="30">
        <v>-636387</v>
      </c>
      <c r="O1154" s="30">
        <f t="shared" si="219"/>
        <v>19171516.699999999</v>
      </c>
      <c r="P1154" s="31">
        <v>2.7300000000000002E-4</v>
      </c>
      <c r="Q1154" s="32">
        <f t="shared" si="220"/>
        <v>5233.8240591000003</v>
      </c>
      <c r="R1154" s="29">
        <v>1748684</v>
      </c>
      <c r="S1154" s="30">
        <v>0</v>
      </c>
      <c r="T1154" s="30">
        <f t="shared" si="221"/>
        <v>1224078.7999999998</v>
      </c>
      <c r="U1154" s="33">
        <v>2.8800000000000001E-4</v>
      </c>
      <c r="V1154" s="34">
        <f t="shared" si="222"/>
        <v>352.53469439999998</v>
      </c>
      <c r="W1154" s="11"/>
    </row>
    <row r="1155" spans="7:23" ht="15" thickBot="1" x14ac:dyDescent="0.35">
      <c r="G1155" s="35"/>
      <c r="H1155" s="36"/>
      <c r="I1155" s="36"/>
      <c r="J1155" s="36"/>
      <c r="K1155" s="36"/>
      <c r="L1155" s="36"/>
      <c r="M1155" s="36"/>
      <c r="N1155" s="36"/>
      <c r="O1155" s="36"/>
      <c r="P1155" s="36"/>
      <c r="Q1155" s="36"/>
      <c r="R1155" s="36"/>
      <c r="S1155" s="36"/>
      <c r="T1155" s="36"/>
      <c r="U1155" s="36"/>
      <c r="V1155" s="37"/>
    </row>
    <row r="1156" spans="7:23" x14ac:dyDescent="0.3">
      <c r="G1156" s="11">
        <v>77</v>
      </c>
      <c r="H1156" s="11" t="s">
        <v>165</v>
      </c>
      <c r="I1156" s="11"/>
      <c r="J1156" s="27"/>
      <c r="K1156" s="28"/>
      <c r="L1156" s="30"/>
      <c r="M1156" s="30"/>
      <c r="N1156" s="30"/>
      <c r="O1156" s="30"/>
      <c r="P1156" s="33"/>
      <c r="Q1156" s="32">
        <f>SUM(Q1137:Q1155)</f>
        <v>279213.96921880002</v>
      </c>
      <c r="R1156" s="30"/>
      <c r="S1156" s="30"/>
      <c r="T1156" s="30"/>
      <c r="U1156" s="33"/>
      <c r="V1156" s="32">
        <f>SUM(V1137:V1155)</f>
        <v>17293.785286399994</v>
      </c>
      <c r="W1156" s="38">
        <f>Q1156+V1156</f>
        <v>296507.75450520002</v>
      </c>
    </row>
    <row r="1157" spans="7:23" x14ac:dyDescent="0.3">
      <c r="G1157" s="11"/>
      <c r="H1157" s="11"/>
      <c r="I1157" s="11"/>
      <c r="J1157" s="27"/>
      <c r="K1157" s="28"/>
      <c r="L1157" s="30"/>
      <c r="M1157" s="30"/>
      <c r="N1157" s="30"/>
      <c r="O1157" s="30"/>
      <c r="P1157" s="33"/>
      <c r="Q1157" s="32"/>
      <c r="R1157" s="30"/>
      <c r="S1157" s="30"/>
      <c r="T1157" s="30"/>
      <c r="U1157" s="33"/>
      <c r="V1157" s="32"/>
      <c r="W1157" s="11"/>
    </row>
    <row r="1158" spans="7:23" ht="15" thickBot="1" x14ac:dyDescent="0.35">
      <c r="G1158" s="11"/>
      <c r="H1158" s="11"/>
      <c r="I1158" s="11"/>
      <c r="J1158" s="12" t="s">
        <v>100</v>
      </c>
      <c r="K1158" s="13" t="s">
        <v>101</v>
      </c>
      <c r="L1158" s="14" t="s">
        <v>102</v>
      </c>
      <c r="M1158" s="14" t="s">
        <v>103</v>
      </c>
      <c r="N1158" s="14" t="s">
        <v>104</v>
      </c>
      <c r="O1158" s="14" t="s">
        <v>105</v>
      </c>
      <c r="P1158" s="15" t="s">
        <v>106</v>
      </c>
      <c r="Q1158" s="16" t="s">
        <v>107</v>
      </c>
      <c r="R1158" s="14" t="s">
        <v>108</v>
      </c>
      <c r="S1158" s="14" t="s">
        <v>109</v>
      </c>
      <c r="T1158" s="14" t="s">
        <v>110</v>
      </c>
      <c r="U1158" s="15" t="s">
        <v>111</v>
      </c>
      <c r="V1158" s="16" t="s">
        <v>112</v>
      </c>
      <c r="W1158" s="11"/>
    </row>
    <row r="1159" spans="7:23" ht="15.6" x14ac:dyDescent="0.3">
      <c r="G1159" s="17">
        <v>83</v>
      </c>
      <c r="H1159" s="18" t="s">
        <v>166</v>
      </c>
      <c r="I1159" s="19"/>
      <c r="J1159" s="20"/>
      <c r="K1159" s="21"/>
      <c r="L1159" s="22"/>
      <c r="M1159" s="22"/>
      <c r="N1159" s="22"/>
      <c r="O1159" s="22"/>
      <c r="P1159" s="23"/>
      <c r="Q1159" s="24"/>
      <c r="R1159" s="22"/>
      <c r="S1159" s="22"/>
      <c r="T1159" s="22"/>
      <c r="U1159" s="23"/>
      <c r="V1159" s="25"/>
      <c r="W1159" s="11"/>
    </row>
    <row r="1160" spans="7:23" x14ac:dyDescent="0.3">
      <c r="G1160" s="26"/>
      <c r="H1160" s="11">
        <v>1</v>
      </c>
      <c r="I1160" s="11" t="s">
        <v>11</v>
      </c>
      <c r="J1160" s="27">
        <v>272</v>
      </c>
      <c r="K1160" s="28">
        <v>0.7</v>
      </c>
      <c r="L1160" s="29">
        <v>6825073</v>
      </c>
      <c r="M1160" s="29">
        <v>37779</v>
      </c>
      <c r="N1160" s="30">
        <v>2507355</v>
      </c>
      <c r="O1160" s="30">
        <f t="shared" ref="O1160:O1177" si="223">(L1160+M1160-N1160)*K1160</f>
        <v>3048847.9</v>
      </c>
      <c r="P1160" s="31">
        <v>1.91E-3</v>
      </c>
      <c r="Q1160" s="32">
        <f t="shared" ref="Q1160:Q1177" si="224">O1160*P1160</f>
        <v>5823.299489</v>
      </c>
      <c r="R1160" s="29">
        <v>288450</v>
      </c>
      <c r="S1160" s="30">
        <v>64544</v>
      </c>
      <c r="T1160" s="30">
        <f t="shared" ref="T1160:T1177" si="225">(R1160-S1160)*K1160</f>
        <v>156734.19999999998</v>
      </c>
      <c r="U1160" s="33">
        <v>1.9740000000000001E-3</v>
      </c>
      <c r="V1160" s="34">
        <f t="shared" ref="V1160:V1177" si="226">T1160*U1160</f>
        <v>309.39331079999999</v>
      </c>
      <c r="W1160" s="11"/>
    </row>
    <row r="1161" spans="7:23" x14ac:dyDescent="0.3">
      <c r="G1161" s="26"/>
      <c r="H1161" s="11">
        <v>2</v>
      </c>
      <c r="I1161" s="11" t="s">
        <v>27</v>
      </c>
      <c r="J1161" s="27">
        <v>272</v>
      </c>
      <c r="K1161" s="28">
        <v>0.7</v>
      </c>
      <c r="L1161" s="29">
        <v>6825073</v>
      </c>
      <c r="M1161" s="29">
        <v>37779</v>
      </c>
      <c r="N1161" s="30">
        <v>2507355</v>
      </c>
      <c r="O1161" s="30">
        <f t="shared" si="223"/>
        <v>3048847.9</v>
      </c>
      <c r="P1161" s="31">
        <v>2.6899999999999998E-4</v>
      </c>
      <c r="Q1161" s="32">
        <f t="shared" si="224"/>
        <v>820.14008509999996</v>
      </c>
      <c r="R1161" s="29">
        <v>288450</v>
      </c>
      <c r="S1161" s="30">
        <v>64544</v>
      </c>
      <c r="T1161" s="30">
        <f t="shared" si="225"/>
        <v>156734.19999999998</v>
      </c>
      <c r="U1161" s="33">
        <v>2.9500000000000001E-4</v>
      </c>
      <c r="V1161" s="34">
        <f t="shared" si="226"/>
        <v>46.236588999999995</v>
      </c>
      <c r="W1161" s="11"/>
    </row>
    <row r="1162" spans="7:23" x14ac:dyDescent="0.3">
      <c r="G1162" s="26"/>
      <c r="H1162" s="11">
        <v>3</v>
      </c>
      <c r="I1162" s="11" t="s">
        <v>20</v>
      </c>
      <c r="J1162" s="27">
        <v>272</v>
      </c>
      <c r="K1162" s="28">
        <v>0.7</v>
      </c>
      <c r="L1162" s="29">
        <v>6825073</v>
      </c>
      <c r="M1162" s="29">
        <v>37779</v>
      </c>
      <c r="N1162" s="30">
        <v>2507355</v>
      </c>
      <c r="O1162" s="30">
        <f t="shared" si="223"/>
        <v>3048847.9</v>
      </c>
      <c r="P1162" s="31">
        <v>5.9699999999999998E-4</v>
      </c>
      <c r="Q1162" s="32">
        <f t="shared" si="224"/>
        <v>1820.1621963</v>
      </c>
      <c r="R1162" s="29">
        <v>288450</v>
      </c>
      <c r="S1162" s="30">
        <v>64544</v>
      </c>
      <c r="T1162" s="30">
        <f t="shared" si="225"/>
        <v>156734.19999999998</v>
      </c>
      <c r="U1162" s="33">
        <v>6.3100000000000005E-4</v>
      </c>
      <c r="V1162" s="34">
        <f t="shared" si="226"/>
        <v>98.899280199999993</v>
      </c>
      <c r="W1162" s="11"/>
    </row>
    <row r="1163" spans="7:23" x14ac:dyDescent="0.3">
      <c r="G1163" s="26"/>
      <c r="H1163" s="11">
        <v>5</v>
      </c>
      <c r="I1163" s="11" t="s">
        <v>17</v>
      </c>
      <c r="J1163" s="27">
        <v>272</v>
      </c>
      <c r="K1163" s="28">
        <v>0.7</v>
      </c>
      <c r="L1163" s="29">
        <v>6825073</v>
      </c>
      <c r="M1163" s="29">
        <v>37779</v>
      </c>
      <c r="N1163" s="30">
        <v>2507355</v>
      </c>
      <c r="O1163" s="30">
        <f t="shared" si="223"/>
        <v>3048847.9</v>
      </c>
      <c r="P1163" s="31">
        <v>6.6930000000000002E-3</v>
      </c>
      <c r="Q1163" s="32">
        <f t="shared" si="224"/>
        <v>20405.938994699998</v>
      </c>
      <c r="R1163" s="29">
        <v>288450</v>
      </c>
      <c r="S1163" s="30">
        <v>64544</v>
      </c>
      <c r="T1163" s="30">
        <f t="shared" si="225"/>
        <v>156734.19999999998</v>
      </c>
      <c r="U1163" s="33">
        <v>6.6429999999999996E-3</v>
      </c>
      <c r="V1163" s="34">
        <f t="shared" si="226"/>
        <v>1041.1852905999999</v>
      </c>
      <c r="W1163" s="11"/>
    </row>
    <row r="1164" spans="7:23" x14ac:dyDescent="0.3">
      <c r="G1164" s="26"/>
      <c r="H1164" s="11">
        <v>6</v>
      </c>
      <c r="I1164" s="11" t="s">
        <v>118</v>
      </c>
      <c r="J1164" s="27">
        <v>272</v>
      </c>
      <c r="K1164" s="28">
        <v>0.7</v>
      </c>
      <c r="L1164" s="29">
        <v>6825073</v>
      </c>
      <c r="M1164" s="29">
        <v>37779</v>
      </c>
      <c r="N1164" s="30">
        <v>2507355</v>
      </c>
      <c r="O1164" s="30">
        <f t="shared" si="223"/>
        <v>3048847.9</v>
      </c>
      <c r="P1164" s="31">
        <v>0</v>
      </c>
      <c r="Q1164" s="32">
        <f t="shared" si="224"/>
        <v>0</v>
      </c>
      <c r="R1164" s="29">
        <v>288450</v>
      </c>
      <c r="S1164" s="30">
        <v>64544</v>
      </c>
      <c r="T1164" s="30">
        <f t="shared" si="225"/>
        <v>156734.19999999998</v>
      </c>
      <c r="U1164" s="33">
        <v>0</v>
      </c>
      <c r="V1164" s="34">
        <f t="shared" si="226"/>
        <v>0</v>
      </c>
      <c r="W1164" s="11"/>
    </row>
    <row r="1165" spans="7:23" x14ac:dyDescent="0.3">
      <c r="G1165" s="26"/>
      <c r="H1165" s="11">
        <v>7</v>
      </c>
      <c r="I1165" s="11" t="s">
        <v>9</v>
      </c>
      <c r="J1165" s="27">
        <v>272</v>
      </c>
      <c r="K1165" s="28">
        <v>0.7</v>
      </c>
      <c r="L1165" s="29">
        <v>6825073</v>
      </c>
      <c r="M1165" s="29">
        <v>37779</v>
      </c>
      <c r="N1165" s="30">
        <v>2507355</v>
      </c>
      <c r="O1165" s="30">
        <f t="shared" si="223"/>
        <v>3048847.9</v>
      </c>
      <c r="P1165" s="31">
        <v>1.27E-4</v>
      </c>
      <c r="Q1165" s="32">
        <f t="shared" si="224"/>
        <v>387.20368329999997</v>
      </c>
      <c r="R1165" s="29">
        <v>288450</v>
      </c>
      <c r="S1165" s="30">
        <v>64544</v>
      </c>
      <c r="T1165" s="30">
        <f t="shared" si="225"/>
        <v>156734.19999999998</v>
      </c>
      <c r="U1165" s="33">
        <v>1.34E-4</v>
      </c>
      <c r="V1165" s="34">
        <f t="shared" si="226"/>
        <v>21.002382799999999</v>
      </c>
      <c r="W1165" s="11"/>
    </row>
    <row r="1166" spans="7:23" x14ac:dyDescent="0.3">
      <c r="G1166" s="26"/>
      <c r="H1166" s="11">
        <v>8</v>
      </c>
      <c r="I1166" s="11" t="s">
        <v>23</v>
      </c>
      <c r="J1166" s="27">
        <v>272</v>
      </c>
      <c r="K1166" s="28">
        <v>0.7</v>
      </c>
      <c r="L1166" s="29">
        <v>6825073</v>
      </c>
      <c r="M1166" s="29">
        <v>37779</v>
      </c>
      <c r="N1166" s="30">
        <v>2507355</v>
      </c>
      <c r="O1166" s="30">
        <f t="shared" si="223"/>
        <v>3048847.9</v>
      </c>
      <c r="P1166" s="31">
        <v>1.8699999999999999E-4</v>
      </c>
      <c r="Q1166" s="32">
        <f t="shared" si="224"/>
        <v>570.13455729999998</v>
      </c>
      <c r="R1166" s="29">
        <v>288450</v>
      </c>
      <c r="S1166" s="30">
        <v>64544</v>
      </c>
      <c r="T1166" s="30">
        <f t="shared" si="225"/>
        <v>156734.19999999998</v>
      </c>
      <c r="U1166" s="33">
        <v>1.9599999999999999E-4</v>
      </c>
      <c r="V1166" s="34">
        <f t="shared" si="226"/>
        <v>30.719903199999994</v>
      </c>
      <c r="W1166" s="11"/>
    </row>
    <row r="1167" spans="7:23" x14ac:dyDescent="0.3">
      <c r="G1167" s="26"/>
      <c r="H1167" s="11">
        <v>14</v>
      </c>
      <c r="I1167" s="11" t="s">
        <v>22</v>
      </c>
      <c r="J1167" s="27">
        <v>272</v>
      </c>
      <c r="K1167" s="28">
        <v>0.7</v>
      </c>
      <c r="L1167" s="29">
        <v>6825073</v>
      </c>
      <c r="M1167" s="29">
        <v>37779</v>
      </c>
      <c r="N1167" s="30">
        <v>2507355</v>
      </c>
      <c r="O1167" s="30">
        <f t="shared" si="223"/>
        <v>3048847.9</v>
      </c>
      <c r="P1167" s="31">
        <v>9.0000000000000006E-5</v>
      </c>
      <c r="Q1167" s="32">
        <f t="shared" si="224"/>
        <v>274.39631100000003</v>
      </c>
      <c r="R1167" s="29">
        <v>288450</v>
      </c>
      <c r="S1167" s="30">
        <v>64544</v>
      </c>
      <c r="T1167" s="30">
        <f t="shared" si="225"/>
        <v>156734.19999999998</v>
      </c>
      <c r="U1167" s="33">
        <v>9.7E-5</v>
      </c>
      <c r="V1167" s="34">
        <f t="shared" si="226"/>
        <v>15.203217399999998</v>
      </c>
      <c r="W1167" s="11"/>
    </row>
    <row r="1168" spans="7:23" x14ac:dyDescent="0.3">
      <c r="G1168" s="26"/>
      <c r="H1168" s="11">
        <v>18</v>
      </c>
      <c r="I1168" s="11" t="s">
        <v>30</v>
      </c>
      <c r="J1168" s="27">
        <v>272</v>
      </c>
      <c r="K1168" s="28">
        <v>0.7</v>
      </c>
      <c r="L1168" s="29">
        <v>6825073</v>
      </c>
      <c r="M1168" s="29">
        <v>37779</v>
      </c>
      <c r="N1168" s="30">
        <v>2507355</v>
      </c>
      <c r="O1168" s="30">
        <f t="shared" si="223"/>
        <v>3048847.9</v>
      </c>
      <c r="P1168" s="31">
        <v>1.0250000000000001E-3</v>
      </c>
      <c r="Q1168" s="32">
        <f t="shared" si="224"/>
        <v>3125.0690975000002</v>
      </c>
      <c r="R1168" s="29">
        <v>288450</v>
      </c>
      <c r="S1168" s="30">
        <v>64544</v>
      </c>
      <c r="T1168" s="30">
        <f t="shared" si="225"/>
        <v>156734.19999999998</v>
      </c>
      <c r="U1168" s="33">
        <v>1.0250000000000001E-3</v>
      </c>
      <c r="V1168" s="34">
        <f t="shared" si="226"/>
        <v>160.65255500000001</v>
      </c>
      <c r="W1168" s="11"/>
    </row>
    <row r="1169" spans="7:23" x14ac:dyDescent="0.3">
      <c r="G1169" s="26"/>
      <c r="H1169" s="11">
        <v>33</v>
      </c>
      <c r="I1169" s="11" t="s">
        <v>7</v>
      </c>
      <c r="J1169" s="27">
        <v>272</v>
      </c>
      <c r="K1169" s="28">
        <v>0.7</v>
      </c>
      <c r="L1169" s="29">
        <v>6825073</v>
      </c>
      <c r="M1169" s="29">
        <v>37779</v>
      </c>
      <c r="N1169" s="30">
        <v>2507355</v>
      </c>
      <c r="O1169" s="30">
        <f t="shared" si="223"/>
        <v>3048847.9</v>
      </c>
      <c r="P1169" s="31">
        <v>2.8279999999999998E-3</v>
      </c>
      <c r="Q1169" s="32">
        <f t="shared" si="224"/>
        <v>8622.1418611999998</v>
      </c>
      <c r="R1169" s="29">
        <v>288450</v>
      </c>
      <c r="S1169" s="30">
        <v>64544</v>
      </c>
      <c r="T1169" s="30">
        <f t="shared" si="225"/>
        <v>156734.19999999998</v>
      </c>
      <c r="U1169" s="33">
        <v>2.202E-3</v>
      </c>
      <c r="V1169" s="34">
        <f t="shared" si="226"/>
        <v>345.12870839999994</v>
      </c>
      <c r="W1169" s="11"/>
    </row>
    <row r="1170" spans="7:23" x14ac:dyDescent="0.3">
      <c r="G1170" s="26"/>
      <c r="H1170" s="11">
        <v>38</v>
      </c>
      <c r="I1170" s="11" t="s">
        <v>12</v>
      </c>
      <c r="J1170" s="27">
        <v>272</v>
      </c>
      <c r="K1170" s="28">
        <v>0.7</v>
      </c>
      <c r="L1170" s="29">
        <v>6825073</v>
      </c>
      <c r="M1170" s="29">
        <v>37779</v>
      </c>
      <c r="N1170" s="30">
        <v>2507355</v>
      </c>
      <c r="O1170" s="30">
        <f t="shared" si="223"/>
        <v>3048847.9</v>
      </c>
      <c r="P1170" s="31">
        <v>7.8999999999999996E-5</v>
      </c>
      <c r="Q1170" s="32">
        <f t="shared" si="224"/>
        <v>240.85898409999999</v>
      </c>
      <c r="R1170" s="29">
        <v>288450</v>
      </c>
      <c r="S1170" s="30">
        <v>64544</v>
      </c>
      <c r="T1170" s="30">
        <f t="shared" si="225"/>
        <v>156734.19999999998</v>
      </c>
      <c r="U1170" s="33">
        <v>8.2999999999999998E-5</v>
      </c>
      <c r="V1170" s="34">
        <f t="shared" si="226"/>
        <v>13.008938599999999</v>
      </c>
      <c r="W1170" s="11"/>
    </row>
    <row r="1171" spans="7:23" x14ac:dyDescent="0.3">
      <c r="G1171" s="26"/>
      <c r="H1171" s="11">
        <v>41</v>
      </c>
      <c r="I1171" s="11" t="s">
        <v>125</v>
      </c>
      <c r="J1171" s="27">
        <v>272</v>
      </c>
      <c r="K1171" s="28">
        <v>0.7</v>
      </c>
      <c r="L1171" s="29">
        <v>6825073</v>
      </c>
      <c r="M1171" s="29">
        <v>37779</v>
      </c>
      <c r="N1171" s="30">
        <v>2507355</v>
      </c>
      <c r="O1171" s="30">
        <f t="shared" si="223"/>
        <v>3048847.9</v>
      </c>
      <c r="P1171" s="31">
        <v>0</v>
      </c>
      <c r="Q1171" s="32">
        <f t="shared" si="224"/>
        <v>0</v>
      </c>
      <c r="R1171" s="29">
        <v>288450</v>
      </c>
      <c r="S1171" s="30">
        <v>64544</v>
      </c>
      <c r="T1171" s="30">
        <f t="shared" si="225"/>
        <v>156734.19999999998</v>
      </c>
      <c r="U1171" s="33">
        <v>0</v>
      </c>
      <c r="V1171" s="34">
        <f t="shared" si="226"/>
        <v>0</v>
      </c>
      <c r="W1171" s="11"/>
    </row>
    <row r="1172" spans="7:23" x14ac:dyDescent="0.3">
      <c r="G1172" s="26"/>
      <c r="H1172" s="11">
        <v>55</v>
      </c>
      <c r="I1172" s="11" t="s">
        <v>26</v>
      </c>
      <c r="J1172" s="27">
        <v>272</v>
      </c>
      <c r="K1172" s="28">
        <v>0.7</v>
      </c>
      <c r="L1172" s="29">
        <v>6825073</v>
      </c>
      <c r="M1172" s="29">
        <v>37779</v>
      </c>
      <c r="N1172" s="30">
        <v>2507355</v>
      </c>
      <c r="O1172" s="30">
        <f t="shared" si="223"/>
        <v>3048847.9</v>
      </c>
      <c r="P1172" s="31">
        <v>1.5699999999999999E-4</v>
      </c>
      <c r="Q1172" s="32">
        <f t="shared" si="224"/>
        <v>478.66912029999997</v>
      </c>
      <c r="R1172" s="29">
        <v>288450</v>
      </c>
      <c r="S1172" s="30">
        <v>64544</v>
      </c>
      <c r="T1172" s="30">
        <f t="shared" si="225"/>
        <v>156734.19999999998</v>
      </c>
      <c r="U1172" s="33">
        <v>2.1100000000000001E-4</v>
      </c>
      <c r="V1172" s="34">
        <f t="shared" si="226"/>
        <v>33.070916199999999</v>
      </c>
      <c r="W1172" s="11"/>
    </row>
    <row r="1173" spans="7:23" x14ac:dyDescent="0.3">
      <c r="G1173" s="26"/>
      <c r="H1173" s="11">
        <v>71</v>
      </c>
      <c r="I1173" s="11" t="s">
        <v>18</v>
      </c>
      <c r="J1173" s="27">
        <v>272</v>
      </c>
      <c r="K1173" s="28">
        <v>0.7</v>
      </c>
      <c r="L1173" s="29">
        <v>6825073</v>
      </c>
      <c r="M1173" s="29">
        <v>37779</v>
      </c>
      <c r="N1173" s="30">
        <v>2507355</v>
      </c>
      <c r="O1173" s="30">
        <f t="shared" si="223"/>
        <v>3048847.9</v>
      </c>
      <c r="P1173" s="31">
        <v>1.1E-5</v>
      </c>
      <c r="Q1173" s="32">
        <f t="shared" si="224"/>
        <v>33.537326899999996</v>
      </c>
      <c r="R1173" s="29">
        <v>288450</v>
      </c>
      <c r="S1173" s="30">
        <v>64544</v>
      </c>
      <c r="T1173" s="30">
        <f t="shared" si="225"/>
        <v>156734.19999999998</v>
      </c>
      <c r="U1173" s="33">
        <v>1.2E-5</v>
      </c>
      <c r="V1173" s="34">
        <f t="shared" si="226"/>
        <v>1.8808103999999999</v>
      </c>
      <c r="W1173" s="11"/>
    </row>
    <row r="1174" spans="7:23" x14ac:dyDescent="0.3">
      <c r="G1174" s="26"/>
      <c r="H1174" s="11">
        <v>72</v>
      </c>
      <c r="I1174" s="11" t="s">
        <v>28</v>
      </c>
      <c r="J1174" s="27">
        <v>272</v>
      </c>
      <c r="K1174" s="28">
        <v>0.7</v>
      </c>
      <c r="L1174" s="29">
        <v>6825073</v>
      </c>
      <c r="M1174" s="29">
        <v>37779</v>
      </c>
      <c r="N1174" s="30">
        <v>2507355</v>
      </c>
      <c r="O1174" s="30">
        <f t="shared" si="223"/>
        <v>3048847.9</v>
      </c>
      <c r="P1174" s="31">
        <v>3.1799999999999998E-4</v>
      </c>
      <c r="Q1174" s="32">
        <f t="shared" si="224"/>
        <v>969.53363219999994</v>
      </c>
      <c r="R1174" s="29">
        <v>288450</v>
      </c>
      <c r="S1174" s="30">
        <v>64544</v>
      </c>
      <c r="T1174" s="30">
        <f t="shared" si="225"/>
        <v>156734.19999999998</v>
      </c>
      <c r="U1174" s="33">
        <v>3.3700000000000001E-4</v>
      </c>
      <c r="V1174" s="34">
        <f t="shared" si="226"/>
        <v>52.819425399999993</v>
      </c>
      <c r="W1174" s="11"/>
    </row>
    <row r="1175" spans="7:23" x14ac:dyDescent="0.3">
      <c r="G1175" s="26"/>
      <c r="H1175" s="11">
        <v>83</v>
      </c>
      <c r="I1175" s="11" t="s">
        <v>166</v>
      </c>
      <c r="J1175" s="27">
        <v>272</v>
      </c>
      <c r="K1175" s="28">
        <v>0.7</v>
      </c>
      <c r="L1175" s="29">
        <v>6825073</v>
      </c>
      <c r="M1175" s="29">
        <v>37779</v>
      </c>
      <c r="N1175" s="30">
        <v>2507355</v>
      </c>
      <c r="O1175" s="30">
        <f t="shared" si="223"/>
        <v>3048847.9</v>
      </c>
      <c r="P1175" s="31">
        <v>0</v>
      </c>
      <c r="Q1175" s="32">
        <f t="shared" si="224"/>
        <v>0</v>
      </c>
      <c r="R1175" s="29">
        <v>288450</v>
      </c>
      <c r="S1175" s="30">
        <v>64544</v>
      </c>
      <c r="T1175" s="30">
        <f t="shared" si="225"/>
        <v>156734.19999999998</v>
      </c>
      <c r="U1175" s="33">
        <v>0</v>
      </c>
      <c r="V1175" s="34">
        <f t="shared" si="226"/>
        <v>0</v>
      </c>
      <c r="W1175" s="11"/>
    </row>
    <row r="1176" spans="7:23" x14ac:dyDescent="0.3">
      <c r="G1176" s="26"/>
      <c r="H1176" s="11">
        <v>104</v>
      </c>
      <c r="I1176" s="11" t="s">
        <v>130</v>
      </c>
      <c r="J1176" s="27">
        <v>272</v>
      </c>
      <c r="K1176" s="28">
        <v>0.7</v>
      </c>
      <c r="L1176" s="29">
        <v>6825073</v>
      </c>
      <c r="M1176" s="29">
        <v>37779</v>
      </c>
      <c r="N1176" s="30">
        <v>2507355</v>
      </c>
      <c r="O1176" s="30">
        <f t="shared" si="223"/>
        <v>3048847.9</v>
      </c>
      <c r="P1176" s="31">
        <v>0</v>
      </c>
      <c r="Q1176" s="32">
        <f t="shared" si="224"/>
        <v>0</v>
      </c>
      <c r="R1176" s="29">
        <v>288450</v>
      </c>
      <c r="S1176" s="30">
        <v>64544</v>
      </c>
      <c r="T1176" s="30">
        <f t="shared" si="225"/>
        <v>156734.19999999998</v>
      </c>
      <c r="U1176" s="33">
        <v>0</v>
      </c>
      <c r="V1176" s="34">
        <f t="shared" si="226"/>
        <v>0</v>
      </c>
      <c r="W1176" s="11"/>
    </row>
    <row r="1177" spans="7:23" x14ac:dyDescent="0.3">
      <c r="G1177" s="26"/>
      <c r="H1177" s="11">
        <v>117</v>
      </c>
      <c r="I1177" s="11" t="s">
        <v>21</v>
      </c>
      <c r="J1177" s="27">
        <v>272</v>
      </c>
      <c r="K1177" s="28">
        <v>0.7</v>
      </c>
      <c r="L1177" s="29">
        <v>6825073</v>
      </c>
      <c r="M1177" s="29">
        <v>37779</v>
      </c>
      <c r="N1177" s="30">
        <v>2507355</v>
      </c>
      <c r="O1177" s="30">
        <f t="shared" si="223"/>
        <v>3048847.9</v>
      </c>
      <c r="P1177" s="31">
        <v>2.7300000000000002E-4</v>
      </c>
      <c r="Q1177" s="32">
        <f t="shared" si="224"/>
        <v>832.33547670000007</v>
      </c>
      <c r="R1177" s="29">
        <v>288450</v>
      </c>
      <c r="S1177" s="30">
        <v>64544</v>
      </c>
      <c r="T1177" s="30">
        <f t="shared" si="225"/>
        <v>156734.19999999998</v>
      </c>
      <c r="U1177" s="33">
        <v>2.8800000000000001E-4</v>
      </c>
      <c r="V1177" s="34">
        <f t="shared" si="226"/>
        <v>45.139449599999999</v>
      </c>
      <c r="W1177" s="11"/>
    </row>
    <row r="1178" spans="7:23" ht="15" thickBot="1" x14ac:dyDescent="0.35">
      <c r="G1178" s="35"/>
      <c r="H1178" s="36"/>
      <c r="I1178" s="36"/>
      <c r="J1178" s="36"/>
      <c r="K1178" s="36"/>
      <c r="L1178" s="36"/>
      <c r="M1178" s="36"/>
      <c r="N1178" s="36"/>
      <c r="O1178" s="36"/>
      <c r="P1178" s="36"/>
      <c r="Q1178" s="36"/>
      <c r="R1178" s="36"/>
      <c r="S1178" s="36"/>
      <c r="T1178" s="36"/>
      <c r="U1178" s="36"/>
      <c r="V1178" s="37"/>
    </row>
    <row r="1179" spans="7:23" x14ac:dyDescent="0.3">
      <c r="G1179" s="11">
        <v>83</v>
      </c>
      <c r="H1179" s="11" t="s">
        <v>166</v>
      </c>
      <c r="I1179" s="11"/>
      <c r="J1179" s="27"/>
      <c r="K1179" s="28"/>
      <c r="L1179" s="30"/>
      <c r="M1179" s="30"/>
      <c r="N1179" s="30"/>
      <c r="O1179" s="30"/>
      <c r="P1179" s="33"/>
      <c r="Q1179" s="32">
        <f>SUM(Q1160:Q1178)</f>
        <v>44403.420815599995</v>
      </c>
      <c r="R1179" s="30"/>
      <c r="S1179" s="30"/>
      <c r="T1179" s="30"/>
      <c r="U1179" s="33"/>
      <c r="V1179" s="32">
        <f>SUM(V1160:V1178)</f>
        <v>2214.3407775999999</v>
      </c>
      <c r="W1179" s="38">
        <f>Q1179+V1179</f>
        <v>46617.761593199997</v>
      </c>
    </row>
    <row r="1180" spans="7:23" x14ac:dyDescent="0.3">
      <c r="G1180" s="11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1"/>
      <c r="T1180" s="11"/>
      <c r="U1180" s="11"/>
      <c r="V1180" s="11"/>
      <c r="W1180" s="11"/>
    </row>
    <row r="1181" spans="7:23" x14ac:dyDescent="0.3"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</row>
    <row r="1182" spans="7:23" x14ac:dyDescent="0.3">
      <c r="G1182" s="11"/>
      <c r="H1182" s="11"/>
      <c r="I1182" s="11"/>
      <c r="J1182" s="27"/>
      <c r="K1182" s="28"/>
      <c r="L1182" s="30"/>
      <c r="M1182" s="30"/>
      <c r="N1182" s="30"/>
      <c r="O1182" s="30"/>
      <c r="P1182" s="33"/>
      <c r="Q1182" s="32"/>
      <c r="R1182" s="30"/>
      <c r="S1182" s="30"/>
      <c r="T1182" s="30"/>
      <c r="U1182" s="33"/>
      <c r="V1182" s="32"/>
      <c r="W1182" s="11"/>
    </row>
    <row r="1183" spans="7:23" ht="15" thickBot="1" x14ac:dyDescent="0.35">
      <c r="G1183" s="11"/>
      <c r="H1183" s="11"/>
      <c r="I1183" s="11"/>
      <c r="J1183" s="12" t="s">
        <v>100</v>
      </c>
      <c r="K1183" s="13" t="s">
        <v>101</v>
      </c>
      <c r="L1183" s="14" t="s">
        <v>102</v>
      </c>
      <c r="M1183" s="14" t="s">
        <v>103</v>
      </c>
      <c r="N1183" s="14" t="s">
        <v>104</v>
      </c>
      <c r="O1183" s="14" t="s">
        <v>105</v>
      </c>
      <c r="P1183" s="15" t="s">
        <v>106</v>
      </c>
      <c r="Q1183" s="16" t="s">
        <v>107</v>
      </c>
      <c r="R1183" s="14" t="s">
        <v>108</v>
      </c>
      <c r="S1183" s="14" t="s">
        <v>109</v>
      </c>
      <c r="T1183" s="14" t="s">
        <v>110</v>
      </c>
      <c r="U1183" s="15" t="s">
        <v>111</v>
      </c>
      <c r="V1183" s="16" t="s">
        <v>112</v>
      </c>
      <c r="W1183" s="11"/>
    </row>
    <row r="1184" spans="7:23" ht="15.6" x14ac:dyDescent="0.3">
      <c r="G1184" s="17">
        <v>88</v>
      </c>
      <c r="H1184" s="18" t="s">
        <v>167</v>
      </c>
      <c r="I1184" s="19"/>
      <c r="J1184" s="20"/>
      <c r="K1184" s="21"/>
      <c r="L1184" s="22"/>
      <c r="M1184" s="22"/>
      <c r="N1184" s="22"/>
      <c r="O1184" s="22"/>
      <c r="P1184" s="23"/>
      <c r="Q1184" s="24"/>
      <c r="R1184" s="22"/>
      <c r="S1184" s="22"/>
      <c r="T1184" s="22"/>
      <c r="U1184" s="23"/>
      <c r="V1184" s="25"/>
      <c r="W1184" s="11"/>
    </row>
    <row r="1185" spans="7:23" x14ac:dyDescent="0.3">
      <c r="G1185" s="26"/>
      <c r="H1185" s="11">
        <v>1</v>
      </c>
      <c r="I1185" s="11" t="s">
        <v>11</v>
      </c>
      <c r="J1185" s="27">
        <v>298</v>
      </c>
      <c r="K1185" s="28">
        <v>0.7</v>
      </c>
      <c r="L1185" s="29">
        <v>11236872</v>
      </c>
      <c r="M1185" s="29">
        <v>44981</v>
      </c>
      <c r="N1185" s="30">
        <v>1367713</v>
      </c>
      <c r="O1185" s="30">
        <f t="shared" ref="O1185:O1202" si="227">(L1185+M1185-N1185)*K1185</f>
        <v>6939898</v>
      </c>
      <c r="P1185" s="31">
        <v>1.91E-3</v>
      </c>
      <c r="Q1185" s="32">
        <f t="shared" ref="Q1185:Q1202" si="228">O1185*P1185</f>
        <v>13255.205180000001</v>
      </c>
      <c r="R1185" s="29">
        <v>1815025</v>
      </c>
      <c r="S1185" s="30">
        <v>0</v>
      </c>
      <c r="T1185" s="30">
        <f t="shared" ref="T1185:T1202" si="229">(R1185-S1185)*K1185</f>
        <v>1270517.5</v>
      </c>
      <c r="U1185" s="33">
        <v>1.9740000000000001E-3</v>
      </c>
      <c r="V1185" s="34">
        <f t="shared" ref="V1185:V1202" si="230">T1185*U1185</f>
        <v>2508.0015450000001</v>
      </c>
      <c r="W1185" s="11"/>
    </row>
    <row r="1186" spans="7:23" x14ac:dyDescent="0.3">
      <c r="G1186" s="26"/>
      <c r="H1186" s="11">
        <v>2</v>
      </c>
      <c r="I1186" s="11" t="s">
        <v>27</v>
      </c>
      <c r="J1186" s="27">
        <v>298</v>
      </c>
      <c r="K1186" s="28">
        <v>0.7</v>
      </c>
      <c r="L1186" s="29">
        <v>11236872</v>
      </c>
      <c r="M1186" s="29">
        <v>44981</v>
      </c>
      <c r="N1186" s="30">
        <v>1367713</v>
      </c>
      <c r="O1186" s="30">
        <f t="shared" si="227"/>
        <v>6939898</v>
      </c>
      <c r="P1186" s="31">
        <v>2.6899999999999998E-4</v>
      </c>
      <c r="Q1186" s="32">
        <f t="shared" si="228"/>
        <v>1866.8325619999998</v>
      </c>
      <c r="R1186" s="29">
        <v>1815025</v>
      </c>
      <c r="S1186" s="30">
        <v>0</v>
      </c>
      <c r="T1186" s="30">
        <f t="shared" si="229"/>
        <v>1270517.5</v>
      </c>
      <c r="U1186" s="33">
        <v>2.9500000000000001E-4</v>
      </c>
      <c r="V1186" s="34">
        <f t="shared" si="230"/>
        <v>374.8026625</v>
      </c>
      <c r="W1186" s="11"/>
    </row>
    <row r="1187" spans="7:23" x14ac:dyDescent="0.3">
      <c r="G1187" s="26"/>
      <c r="H1187" s="11">
        <v>3</v>
      </c>
      <c r="I1187" s="11" t="s">
        <v>20</v>
      </c>
      <c r="J1187" s="27">
        <v>298</v>
      </c>
      <c r="K1187" s="28">
        <v>0.7</v>
      </c>
      <c r="L1187" s="29">
        <v>11236872</v>
      </c>
      <c r="M1187" s="29">
        <v>44981</v>
      </c>
      <c r="N1187" s="30">
        <v>1367713</v>
      </c>
      <c r="O1187" s="30">
        <f t="shared" si="227"/>
        <v>6939898</v>
      </c>
      <c r="P1187" s="31">
        <v>5.9699999999999998E-4</v>
      </c>
      <c r="Q1187" s="32">
        <f t="shared" si="228"/>
        <v>4143.1191060000001</v>
      </c>
      <c r="R1187" s="29">
        <v>1815025</v>
      </c>
      <c r="S1187" s="30">
        <v>0</v>
      </c>
      <c r="T1187" s="30">
        <f t="shared" si="229"/>
        <v>1270517.5</v>
      </c>
      <c r="U1187" s="33">
        <v>6.3100000000000005E-4</v>
      </c>
      <c r="V1187" s="34">
        <f t="shared" si="230"/>
        <v>801.69654250000008</v>
      </c>
      <c r="W1187" s="11"/>
    </row>
    <row r="1188" spans="7:23" x14ac:dyDescent="0.3">
      <c r="G1188" s="26"/>
      <c r="H1188" s="11">
        <v>5</v>
      </c>
      <c r="I1188" s="11" t="s">
        <v>17</v>
      </c>
      <c r="J1188" s="27">
        <v>298</v>
      </c>
      <c r="K1188" s="28">
        <v>0.7</v>
      </c>
      <c r="L1188" s="29">
        <v>11236872</v>
      </c>
      <c r="M1188" s="29">
        <v>44981</v>
      </c>
      <c r="N1188" s="30">
        <v>1367713</v>
      </c>
      <c r="O1188" s="30">
        <f t="shared" si="227"/>
        <v>6939898</v>
      </c>
      <c r="P1188" s="31">
        <v>6.6930000000000002E-3</v>
      </c>
      <c r="Q1188" s="32">
        <f t="shared" si="228"/>
        <v>46448.737313999998</v>
      </c>
      <c r="R1188" s="29">
        <v>1815025</v>
      </c>
      <c r="S1188" s="30">
        <v>0</v>
      </c>
      <c r="T1188" s="30">
        <f t="shared" si="229"/>
        <v>1270517.5</v>
      </c>
      <c r="U1188" s="33">
        <v>6.6429999999999996E-3</v>
      </c>
      <c r="V1188" s="34">
        <f t="shared" si="230"/>
        <v>8440.0477524999988</v>
      </c>
      <c r="W1188" s="11"/>
    </row>
    <row r="1189" spans="7:23" x14ac:dyDescent="0.3">
      <c r="G1189" s="26"/>
      <c r="H1189" s="11">
        <v>6</v>
      </c>
      <c r="I1189" s="11" t="s">
        <v>118</v>
      </c>
      <c r="J1189" s="27">
        <v>298</v>
      </c>
      <c r="K1189" s="28">
        <v>0.7</v>
      </c>
      <c r="L1189" s="29">
        <v>11236872</v>
      </c>
      <c r="M1189" s="29">
        <v>44981</v>
      </c>
      <c r="N1189" s="30">
        <v>1367713</v>
      </c>
      <c r="O1189" s="30">
        <f t="shared" si="227"/>
        <v>6939898</v>
      </c>
      <c r="P1189" s="31">
        <v>0</v>
      </c>
      <c r="Q1189" s="32">
        <f t="shared" si="228"/>
        <v>0</v>
      </c>
      <c r="R1189" s="29">
        <v>1815025</v>
      </c>
      <c r="S1189" s="30">
        <v>0</v>
      </c>
      <c r="T1189" s="30">
        <f t="shared" si="229"/>
        <v>1270517.5</v>
      </c>
      <c r="U1189" s="33">
        <v>0</v>
      </c>
      <c r="V1189" s="34">
        <f t="shared" si="230"/>
        <v>0</v>
      </c>
      <c r="W1189" s="11"/>
    </row>
    <row r="1190" spans="7:23" x14ac:dyDescent="0.3">
      <c r="G1190" s="26"/>
      <c r="H1190" s="11">
        <v>7</v>
      </c>
      <c r="I1190" s="11" t="s">
        <v>9</v>
      </c>
      <c r="J1190" s="27">
        <v>298</v>
      </c>
      <c r="K1190" s="28">
        <v>0.7</v>
      </c>
      <c r="L1190" s="29">
        <v>11236872</v>
      </c>
      <c r="M1190" s="29">
        <v>44981</v>
      </c>
      <c r="N1190" s="30">
        <v>1367713</v>
      </c>
      <c r="O1190" s="30">
        <f t="shared" si="227"/>
        <v>6939898</v>
      </c>
      <c r="P1190" s="31">
        <v>1.27E-4</v>
      </c>
      <c r="Q1190" s="32">
        <f t="shared" si="228"/>
        <v>881.36704599999996</v>
      </c>
      <c r="R1190" s="29">
        <v>1815025</v>
      </c>
      <c r="S1190" s="30">
        <v>0</v>
      </c>
      <c r="T1190" s="30">
        <f t="shared" si="229"/>
        <v>1270517.5</v>
      </c>
      <c r="U1190" s="33">
        <v>1.34E-4</v>
      </c>
      <c r="V1190" s="34">
        <f t="shared" si="230"/>
        <v>170.24934500000001</v>
      </c>
      <c r="W1190" s="11"/>
    </row>
    <row r="1191" spans="7:23" x14ac:dyDescent="0.3">
      <c r="G1191" s="26"/>
      <c r="H1191" s="11">
        <v>8</v>
      </c>
      <c r="I1191" s="11" t="s">
        <v>23</v>
      </c>
      <c r="J1191" s="27">
        <v>298</v>
      </c>
      <c r="K1191" s="28">
        <v>0.7</v>
      </c>
      <c r="L1191" s="29">
        <v>11236872</v>
      </c>
      <c r="M1191" s="29">
        <v>44981</v>
      </c>
      <c r="N1191" s="30">
        <v>1367713</v>
      </c>
      <c r="O1191" s="30">
        <f t="shared" si="227"/>
        <v>6939898</v>
      </c>
      <c r="P1191" s="31">
        <v>1.8699999999999999E-4</v>
      </c>
      <c r="Q1191" s="32">
        <f t="shared" si="228"/>
        <v>1297.7609259999999</v>
      </c>
      <c r="R1191" s="29">
        <v>1815025</v>
      </c>
      <c r="S1191" s="30">
        <v>0</v>
      </c>
      <c r="T1191" s="30">
        <f t="shared" si="229"/>
        <v>1270517.5</v>
      </c>
      <c r="U1191" s="33">
        <v>1.9599999999999999E-4</v>
      </c>
      <c r="V1191" s="34">
        <f t="shared" si="230"/>
        <v>249.02142999999998</v>
      </c>
      <c r="W1191" s="11"/>
    </row>
    <row r="1192" spans="7:23" x14ac:dyDescent="0.3">
      <c r="G1192" s="26"/>
      <c r="H1192" s="11">
        <v>12</v>
      </c>
      <c r="I1192" s="11" t="s">
        <v>168</v>
      </c>
      <c r="J1192" s="27">
        <v>298</v>
      </c>
      <c r="K1192" s="28">
        <v>0.7</v>
      </c>
      <c r="L1192" s="29">
        <v>11236872</v>
      </c>
      <c r="M1192" s="29">
        <v>44981</v>
      </c>
      <c r="N1192" s="30">
        <v>1367713</v>
      </c>
      <c r="O1192" s="30">
        <f t="shared" si="227"/>
        <v>6939898</v>
      </c>
      <c r="P1192" s="31">
        <v>0</v>
      </c>
      <c r="Q1192" s="32">
        <f t="shared" si="228"/>
        <v>0</v>
      </c>
      <c r="R1192" s="29">
        <v>1815025</v>
      </c>
      <c r="S1192" s="30">
        <v>0</v>
      </c>
      <c r="T1192" s="30">
        <f t="shared" si="229"/>
        <v>1270517.5</v>
      </c>
      <c r="U1192" s="33">
        <v>0</v>
      </c>
      <c r="V1192" s="34">
        <f t="shared" si="230"/>
        <v>0</v>
      </c>
      <c r="W1192" s="11"/>
    </row>
    <row r="1193" spans="7:23" x14ac:dyDescent="0.3">
      <c r="G1193" s="26"/>
      <c r="H1193" s="11">
        <v>17</v>
      </c>
      <c r="I1193" s="11" t="s">
        <v>16</v>
      </c>
      <c r="J1193" s="27">
        <v>298</v>
      </c>
      <c r="K1193" s="28">
        <v>0.7</v>
      </c>
      <c r="L1193" s="29">
        <v>11236872</v>
      </c>
      <c r="M1193" s="29">
        <v>44981</v>
      </c>
      <c r="N1193" s="30">
        <v>1367713</v>
      </c>
      <c r="O1193" s="30">
        <f t="shared" si="227"/>
        <v>6939898</v>
      </c>
      <c r="P1193" s="31">
        <v>7.5799999999999999E-4</v>
      </c>
      <c r="Q1193" s="32">
        <f t="shared" si="228"/>
        <v>5260.4426839999996</v>
      </c>
      <c r="R1193" s="29">
        <v>1815025</v>
      </c>
      <c r="S1193" s="30">
        <v>0</v>
      </c>
      <c r="T1193" s="30">
        <f t="shared" si="229"/>
        <v>1270517.5</v>
      </c>
      <c r="U1193" s="33">
        <v>8.0199999999999998E-4</v>
      </c>
      <c r="V1193" s="34">
        <f t="shared" si="230"/>
        <v>1018.955035</v>
      </c>
      <c r="W1193" s="11"/>
    </row>
    <row r="1194" spans="7:23" x14ac:dyDescent="0.3">
      <c r="G1194" s="26"/>
      <c r="H1194" s="11">
        <v>34</v>
      </c>
      <c r="I1194" s="11" t="s">
        <v>25</v>
      </c>
      <c r="J1194" s="27">
        <v>298</v>
      </c>
      <c r="K1194" s="28">
        <v>0.7</v>
      </c>
      <c r="L1194" s="29">
        <v>11236872</v>
      </c>
      <c r="M1194" s="29">
        <v>44981</v>
      </c>
      <c r="N1194" s="30">
        <v>1367713</v>
      </c>
      <c r="O1194" s="30">
        <f t="shared" si="227"/>
        <v>6939898</v>
      </c>
      <c r="P1194" s="31">
        <v>2.5699999999999998E-3</v>
      </c>
      <c r="Q1194" s="32">
        <f t="shared" si="228"/>
        <v>17835.53786</v>
      </c>
      <c r="R1194" s="29">
        <v>1815025</v>
      </c>
      <c r="S1194" s="30">
        <v>0</v>
      </c>
      <c r="T1194" s="30">
        <f t="shared" si="229"/>
        <v>1270517.5</v>
      </c>
      <c r="U1194" s="33">
        <v>2.696E-3</v>
      </c>
      <c r="V1194" s="34">
        <f t="shared" si="230"/>
        <v>3425.3151800000001</v>
      </c>
      <c r="W1194" s="11"/>
    </row>
    <row r="1195" spans="7:23" x14ac:dyDescent="0.3">
      <c r="G1195" s="26"/>
      <c r="H1195" s="11">
        <v>38</v>
      </c>
      <c r="I1195" s="11" t="s">
        <v>12</v>
      </c>
      <c r="J1195" s="27">
        <v>298</v>
      </c>
      <c r="K1195" s="28">
        <v>0.7</v>
      </c>
      <c r="L1195" s="29">
        <v>11236872</v>
      </c>
      <c r="M1195" s="29">
        <v>44981</v>
      </c>
      <c r="N1195" s="30">
        <v>1367713</v>
      </c>
      <c r="O1195" s="30">
        <f t="shared" si="227"/>
        <v>6939898</v>
      </c>
      <c r="P1195" s="31">
        <v>7.8999999999999996E-5</v>
      </c>
      <c r="Q1195" s="32">
        <f t="shared" si="228"/>
        <v>548.25194199999999</v>
      </c>
      <c r="R1195" s="29">
        <v>1815025</v>
      </c>
      <c r="S1195" s="30">
        <v>0</v>
      </c>
      <c r="T1195" s="30">
        <f t="shared" si="229"/>
        <v>1270517.5</v>
      </c>
      <c r="U1195" s="33">
        <v>8.2999999999999998E-5</v>
      </c>
      <c r="V1195" s="34">
        <f t="shared" si="230"/>
        <v>105.45295249999999</v>
      </c>
      <c r="W1195" s="11"/>
    </row>
    <row r="1196" spans="7:23" x14ac:dyDescent="0.3">
      <c r="G1196" s="26"/>
      <c r="H1196" s="11">
        <v>41</v>
      </c>
      <c r="I1196" s="11" t="s">
        <v>125</v>
      </c>
      <c r="J1196" s="27">
        <v>298</v>
      </c>
      <c r="K1196" s="28">
        <v>0.7</v>
      </c>
      <c r="L1196" s="29">
        <v>11236872</v>
      </c>
      <c r="M1196" s="29">
        <v>44981</v>
      </c>
      <c r="N1196" s="30">
        <v>1367713</v>
      </c>
      <c r="O1196" s="30">
        <f t="shared" si="227"/>
        <v>6939898</v>
      </c>
      <c r="P1196" s="31">
        <v>0</v>
      </c>
      <c r="Q1196" s="32">
        <f t="shared" si="228"/>
        <v>0</v>
      </c>
      <c r="R1196" s="29">
        <v>1815025</v>
      </c>
      <c r="S1196" s="30">
        <v>0</v>
      </c>
      <c r="T1196" s="30">
        <f t="shared" si="229"/>
        <v>1270517.5</v>
      </c>
      <c r="U1196" s="33">
        <v>0</v>
      </c>
      <c r="V1196" s="34">
        <f t="shared" si="230"/>
        <v>0</v>
      </c>
      <c r="W1196" s="11"/>
    </row>
    <row r="1197" spans="7:23" x14ac:dyDescent="0.3">
      <c r="G1197" s="26"/>
      <c r="H1197" s="11">
        <v>55</v>
      </c>
      <c r="I1197" s="11" t="s">
        <v>26</v>
      </c>
      <c r="J1197" s="27">
        <v>298</v>
      </c>
      <c r="K1197" s="28">
        <v>0.7</v>
      </c>
      <c r="L1197" s="29">
        <v>11236872</v>
      </c>
      <c r="M1197" s="29">
        <v>44981</v>
      </c>
      <c r="N1197" s="30">
        <v>1367713</v>
      </c>
      <c r="O1197" s="30">
        <f t="shared" si="227"/>
        <v>6939898</v>
      </c>
      <c r="P1197" s="31">
        <v>1.5699999999999999E-4</v>
      </c>
      <c r="Q1197" s="32">
        <f t="shared" si="228"/>
        <v>1089.5639859999999</v>
      </c>
      <c r="R1197" s="29">
        <v>1815025</v>
      </c>
      <c r="S1197" s="30">
        <v>0</v>
      </c>
      <c r="T1197" s="30">
        <f t="shared" si="229"/>
        <v>1270517.5</v>
      </c>
      <c r="U1197" s="33">
        <v>2.1100000000000001E-4</v>
      </c>
      <c r="V1197" s="34">
        <f t="shared" si="230"/>
        <v>268.07919250000003</v>
      </c>
      <c r="W1197" s="11"/>
    </row>
    <row r="1198" spans="7:23" x14ac:dyDescent="0.3">
      <c r="G1198" s="26"/>
      <c r="H1198" s="11">
        <v>71</v>
      </c>
      <c r="I1198" s="11" t="s">
        <v>18</v>
      </c>
      <c r="J1198" s="27">
        <v>298</v>
      </c>
      <c r="K1198" s="28">
        <v>0</v>
      </c>
      <c r="L1198" s="29">
        <v>11236872</v>
      </c>
      <c r="M1198" s="29">
        <v>44981</v>
      </c>
      <c r="N1198" s="30">
        <v>1367713</v>
      </c>
      <c r="O1198" s="30">
        <f t="shared" si="227"/>
        <v>0</v>
      </c>
      <c r="P1198" s="31">
        <v>1.1E-5</v>
      </c>
      <c r="Q1198" s="32">
        <f t="shared" si="228"/>
        <v>0</v>
      </c>
      <c r="R1198" s="29">
        <v>1815025</v>
      </c>
      <c r="S1198" s="30">
        <v>0</v>
      </c>
      <c r="T1198" s="30">
        <f t="shared" si="229"/>
        <v>0</v>
      </c>
      <c r="U1198" s="33">
        <v>1.2E-5</v>
      </c>
      <c r="V1198" s="34">
        <f t="shared" si="230"/>
        <v>0</v>
      </c>
      <c r="W1198" s="11"/>
    </row>
    <row r="1199" spans="7:23" x14ac:dyDescent="0.3">
      <c r="G1199" s="26"/>
      <c r="H1199" s="11">
        <v>72</v>
      </c>
      <c r="I1199" s="11" t="s">
        <v>28</v>
      </c>
      <c r="J1199" s="27">
        <v>298</v>
      </c>
      <c r="K1199" s="28">
        <v>0</v>
      </c>
      <c r="L1199" s="29">
        <v>11236872</v>
      </c>
      <c r="M1199" s="29">
        <v>44981</v>
      </c>
      <c r="N1199" s="30">
        <v>1367713</v>
      </c>
      <c r="O1199" s="30">
        <f t="shared" si="227"/>
        <v>0</v>
      </c>
      <c r="P1199" s="31">
        <v>3.1799999999999998E-4</v>
      </c>
      <c r="Q1199" s="32">
        <f t="shared" si="228"/>
        <v>0</v>
      </c>
      <c r="R1199" s="29">
        <v>1815025</v>
      </c>
      <c r="S1199" s="30">
        <v>0</v>
      </c>
      <c r="T1199" s="30">
        <f t="shared" si="229"/>
        <v>0</v>
      </c>
      <c r="U1199" s="33">
        <v>3.3700000000000001E-4</v>
      </c>
      <c r="V1199" s="34">
        <f t="shared" si="230"/>
        <v>0</v>
      </c>
      <c r="W1199" s="11"/>
    </row>
    <row r="1200" spans="7:23" x14ac:dyDescent="0.3">
      <c r="G1200" s="26"/>
      <c r="H1200" s="11">
        <v>88</v>
      </c>
      <c r="I1200" s="11" t="s">
        <v>167</v>
      </c>
      <c r="J1200" s="27">
        <v>298</v>
      </c>
      <c r="K1200" s="28">
        <v>0.7</v>
      </c>
      <c r="L1200" s="29">
        <v>11236872</v>
      </c>
      <c r="M1200" s="29">
        <v>44981</v>
      </c>
      <c r="N1200" s="30">
        <v>1367713</v>
      </c>
      <c r="O1200" s="30">
        <f t="shared" si="227"/>
        <v>6939898</v>
      </c>
      <c r="P1200" s="31">
        <v>0</v>
      </c>
      <c r="Q1200" s="32">
        <f t="shared" si="228"/>
        <v>0</v>
      </c>
      <c r="R1200" s="29">
        <v>1815025</v>
      </c>
      <c r="S1200" s="30">
        <v>0</v>
      </c>
      <c r="T1200" s="30">
        <f t="shared" si="229"/>
        <v>1270517.5</v>
      </c>
      <c r="U1200" s="33">
        <v>0</v>
      </c>
      <c r="V1200" s="34">
        <f t="shared" si="230"/>
        <v>0</v>
      </c>
      <c r="W1200" s="11"/>
    </row>
    <row r="1201" spans="7:23" x14ac:dyDescent="0.3">
      <c r="G1201" s="26"/>
      <c r="H1201" s="11">
        <v>104</v>
      </c>
      <c r="I1201" s="11" t="s">
        <v>130</v>
      </c>
      <c r="J1201" s="27">
        <v>298</v>
      </c>
      <c r="K1201" s="28">
        <v>0.7</v>
      </c>
      <c r="L1201" s="29">
        <v>11236872</v>
      </c>
      <c r="M1201" s="29">
        <v>44981</v>
      </c>
      <c r="N1201" s="30">
        <v>1367713</v>
      </c>
      <c r="O1201" s="30">
        <f t="shared" si="227"/>
        <v>6939898</v>
      </c>
      <c r="P1201" s="31">
        <v>0</v>
      </c>
      <c r="Q1201" s="32">
        <f t="shared" si="228"/>
        <v>0</v>
      </c>
      <c r="R1201" s="29">
        <v>1815025</v>
      </c>
      <c r="S1201" s="30">
        <v>0</v>
      </c>
      <c r="T1201" s="30">
        <f t="shared" si="229"/>
        <v>1270517.5</v>
      </c>
      <c r="U1201" s="33">
        <v>0</v>
      </c>
      <c r="V1201" s="34">
        <f t="shared" si="230"/>
        <v>0</v>
      </c>
      <c r="W1201" s="11"/>
    </row>
    <row r="1202" spans="7:23" x14ac:dyDescent="0.3">
      <c r="G1202" s="26"/>
      <c r="H1202" s="11">
        <v>117</v>
      </c>
      <c r="I1202" s="11" t="s">
        <v>21</v>
      </c>
      <c r="J1202" s="27">
        <v>298</v>
      </c>
      <c r="K1202" s="28">
        <v>0.7</v>
      </c>
      <c r="L1202" s="29">
        <v>11236872</v>
      </c>
      <c r="M1202" s="29">
        <v>44981</v>
      </c>
      <c r="N1202" s="30">
        <v>1367713</v>
      </c>
      <c r="O1202" s="30">
        <f t="shared" si="227"/>
        <v>6939898</v>
      </c>
      <c r="P1202" s="31">
        <v>2.7300000000000002E-4</v>
      </c>
      <c r="Q1202" s="32">
        <f t="shared" si="228"/>
        <v>1894.5921540000002</v>
      </c>
      <c r="R1202" s="29">
        <v>1815025</v>
      </c>
      <c r="S1202" s="30">
        <v>0</v>
      </c>
      <c r="T1202" s="30">
        <f t="shared" si="229"/>
        <v>1270517.5</v>
      </c>
      <c r="U1202" s="33">
        <v>2.8800000000000001E-4</v>
      </c>
      <c r="V1202" s="34">
        <f t="shared" si="230"/>
        <v>365.90904</v>
      </c>
      <c r="W1202" s="11"/>
    </row>
    <row r="1203" spans="7:23" x14ac:dyDescent="0.3">
      <c r="G1203" s="26"/>
      <c r="H1203" s="11"/>
      <c r="I1203" s="11"/>
      <c r="J1203" s="27"/>
      <c r="K1203" s="28"/>
      <c r="L1203" s="30"/>
      <c r="M1203" s="30"/>
      <c r="N1203" s="30"/>
      <c r="O1203" s="30"/>
      <c r="P1203" s="33"/>
      <c r="Q1203" s="32"/>
      <c r="R1203" s="30"/>
      <c r="S1203" s="30"/>
      <c r="T1203" s="30"/>
      <c r="U1203" s="33"/>
      <c r="V1203" s="34"/>
      <c r="W1203" s="11"/>
    </row>
    <row r="1204" spans="7:23" ht="15.6" x14ac:dyDescent="0.3">
      <c r="G1204" s="39">
        <v>88</v>
      </c>
      <c r="H1204" s="40" t="s">
        <v>167</v>
      </c>
      <c r="I1204" s="11"/>
      <c r="J1204" s="27"/>
      <c r="K1204" s="28"/>
      <c r="L1204" s="30"/>
      <c r="M1204" s="30"/>
      <c r="N1204" s="30"/>
      <c r="O1204" s="30"/>
      <c r="P1204" s="33"/>
      <c r="Q1204" s="32"/>
      <c r="R1204" s="30"/>
      <c r="S1204" s="30"/>
      <c r="T1204" s="30"/>
      <c r="U1204" s="33"/>
      <c r="V1204" s="34"/>
      <c r="W1204" s="11"/>
    </row>
    <row r="1205" spans="7:23" x14ac:dyDescent="0.3">
      <c r="G1205" s="26"/>
      <c r="H1205" s="11">
        <v>1</v>
      </c>
      <c r="I1205" s="11" t="s">
        <v>11</v>
      </c>
      <c r="J1205" s="27">
        <v>847</v>
      </c>
      <c r="K1205" s="28">
        <v>0.7</v>
      </c>
      <c r="L1205" s="29">
        <v>0</v>
      </c>
      <c r="M1205" s="29">
        <v>38787</v>
      </c>
      <c r="N1205" s="30">
        <v>74053</v>
      </c>
      <c r="O1205" s="30">
        <f t="shared" ref="O1205:O1221" si="231">(L1205+M1205-N1205)*K1205</f>
        <v>-24686.199999999997</v>
      </c>
      <c r="P1205" s="31">
        <v>1.91E-3</v>
      </c>
      <c r="Q1205" s="32">
        <f t="shared" ref="Q1205:Q1221" si="232">O1205*P1205</f>
        <v>-47.150641999999998</v>
      </c>
      <c r="R1205" s="29">
        <v>0</v>
      </c>
      <c r="S1205" s="30">
        <v>0</v>
      </c>
      <c r="T1205" s="30">
        <f t="shared" ref="T1205:T1221" si="233">(R1205-S1205)*K1205</f>
        <v>0</v>
      </c>
      <c r="U1205" s="33">
        <v>1.9740000000000001E-3</v>
      </c>
      <c r="V1205" s="34">
        <f t="shared" ref="V1205:V1221" si="234">T1205*U1205</f>
        <v>0</v>
      </c>
      <c r="W1205" s="11"/>
    </row>
    <row r="1206" spans="7:23" x14ac:dyDescent="0.3">
      <c r="G1206" s="26"/>
      <c r="H1206" s="11">
        <v>2</v>
      </c>
      <c r="I1206" s="11" t="s">
        <v>27</v>
      </c>
      <c r="J1206" s="27">
        <v>847</v>
      </c>
      <c r="K1206" s="28">
        <v>0.7</v>
      </c>
      <c r="L1206" s="29">
        <v>0</v>
      </c>
      <c r="M1206" s="29">
        <v>38787</v>
      </c>
      <c r="N1206" s="30">
        <v>74053</v>
      </c>
      <c r="O1206" s="30">
        <f t="shared" si="231"/>
        <v>-24686.199999999997</v>
      </c>
      <c r="P1206" s="31">
        <v>2.6899999999999998E-4</v>
      </c>
      <c r="Q1206" s="32">
        <f t="shared" si="232"/>
        <v>-6.6405877999999987</v>
      </c>
      <c r="R1206" s="29">
        <v>0</v>
      </c>
      <c r="S1206" s="30">
        <v>0</v>
      </c>
      <c r="T1206" s="30">
        <f t="shared" si="233"/>
        <v>0</v>
      </c>
      <c r="U1206" s="33">
        <v>2.9500000000000001E-4</v>
      </c>
      <c r="V1206" s="34">
        <f t="shared" si="234"/>
        <v>0</v>
      </c>
      <c r="W1206" s="11"/>
    </row>
    <row r="1207" spans="7:23" x14ac:dyDescent="0.3">
      <c r="G1207" s="26"/>
      <c r="H1207" s="11">
        <v>3</v>
      </c>
      <c r="I1207" s="11" t="s">
        <v>20</v>
      </c>
      <c r="J1207" s="27">
        <v>847</v>
      </c>
      <c r="K1207" s="28">
        <v>0.7</v>
      </c>
      <c r="L1207" s="29">
        <v>0</v>
      </c>
      <c r="M1207" s="29">
        <v>38787</v>
      </c>
      <c r="N1207" s="30">
        <v>74053</v>
      </c>
      <c r="O1207" s="30">
        <f t="shared" si="231"/>
        <v>-24686.199999999997</v>
      </c>
      <c r="P1207" s="31">
        <v>5.9699999999999998E-4</v>
      </c>
      <c r="Q1207" s="32">
        <f t="shared" si="232"/>
        <v>-14.737661399999999</v>
      </c>
      <c r="R1207" s="29">
        <v>0</v>
      </c>
      <c r="S1207" s="30">
        <v>0</v>
      </c>
      <c r="T1207" s="30">
        <f t="shared" si="233"/>
        <v>0</v>
      </c>
      <c r="U1207" s="33">
        <v>6.3100000000000005E-4</v>
      </c>
      <c r="V1207" s="34">
        <f t="shared" si="234"/>
        <v>0</v>
      </c>
      <c r="W1207" s="11"/>
    </row>
    <row r="1208" spans="7:23" x14ac:dyDescent="0.3">
      <c r="G1208" s="26"/>
      <c r="H1208" s="11">
        <v>5</v>
      </c>
      <c r="I1208" s="11" t="s">
        <v>17</v>
      </c>
      <c r="J1208" s="27">
        <v>847</v>
      </c>
      <c r="K1208" s="28">
        <v>0.7</v>
      </c>
      <c r="L1208" s="29">
        <v>0</v>
      </c>
      <c r="M1208" s="29">
        <v>38787</v>
      </c>
      <c r="N1208" s="30">
        <v>74053</v>
      </c>
      <c r="O1208" s="30">
        <f t="shared" si="231"/>
        <v>-24686.199999999997</v>
      </c>
      <c r="P1208" s="31">
        <v>6.6930000000000002E-3</v>
      </c>
      <c r="Q1208" s="32">
        <f t="shared" si="232"/>
        <v>-165.22473659999997</v>
      </c>
      <c r="R1208" s="29">
        <v>0</v>
      </c>
      <c r="S1208" s="30">
        <v>0</v>
      </c>
      <c r="T1208" s="30">
        <f t="shared" si="233"/>
        <v>0</v>
      </c>
      <c r="U1208" s="33">
        <v>6.6429999999999996E-3</v>
      </c>
      <c r="V1208" s="34">
        <f t="shared" si="234"/>
        <v>0</v>
      </c>
      <c r="W1208" s="11"/>
    </row>
    <row r="1209" spans="7:23" x14ac:dyDescent="0.3">
      <c r="G1209" s="26"/>
      <c r="H1209" s="11">
        <v>6</v>
      </c>
      <c r="I1209" s="11" t="s">
        <v>118</v>
      </c>
      <c r="J1209" s="27">
        <v>847</v>
      </c>
      <c r="K1209" s="28">
        <v>0.7</v>
      </c>
      <c r="L1209" s="29">
        <v>0</v>
      </c>
      <c r="M1209" s="29">
        <v>38787</v>
      </c>
      <c r="N1209" s="30">
        <v>74053</v>
      </c>
      <c r="O1209" s="30">
        <f t="shared" si="231"/>
        <v>-24686.199999999997</v>
      </c>
      <c r="P1209" s="31">
        <v>0</v>
      </c>
      <c r="Q1209" s="32">
        <f t="shared" si="232"/>
        <v>0</v>
      </c>
      <c r="R1209" s="29">
        <v>0</v>
      </c>
      <c r="S1209" s="30">
        <v>0</v>
      </c>
      <c r="T1209" s="30">
        <f t="shared" si="233"/>
        <v>0</v>
      </c>
      <c r="U1209" s="33">
        <v>0</v>
      </c>
      <c r="V1209" s="34">
        <f t="shared" si="234"/>
        <v>0</v>
      </c>
      <c r="W1209" s="11"/>
    </row>
    <row r="1210" spans="7:23" x14ac:dyDescent="0.3">
      <c r="G1210" s="26"/>
      <c r="H1210" s="11">
        <v>7</v>
      </c>
      <c r="I1210" s="11" t="s">
        <v>9</v>
      </c>
      <c r="J1210" s="27">
        <v>847</v>
      </c>
      <c r="K1210" s="28">
        <v>0.7</v>
      </c>
      <c r="L1210" s="29">
        <v>0</v>
      </c>
      <c r="M1210" s="29">
        <v>38787</v>
      </c>
      <c r="N1210" s="30">
        <v>74053</v>
      </c>
      <c r="O1210" s="30">
        <f t="shared" si="231"/>
        <v>-24686.199999999997</v>
      </c>
      <c r="P1210" s="31">
        <v>1.27E-4</v>
      </c>
      <c r="Q1210" s="32">
        <f t="shared" si="232"/>
        <v>-3.1351473999999997</v>
      </c>
      <c r="R1210" s="29">
        <v>0</v>
      </c>
      <c r="S1210" s="30">
        <v>0</v>
      </c>
      <c r="T1210" s="30">
        <f t="shared" si="233"/>
        <v>0</v>
      </c>
      <c r="U1210" s="33">
        <v>1.34E-4</v>
      </c>
      <c r="V1210" s="34">
        <f t="shared" si="234"/>
        <v>0</v>
      </c>
      <c r="W1210" s="11"/>
    </row>
    <row r="1211" spans="7:23" x14ac:dyDescent="0.3">
      <c r="G1211" s="26"/>
      <c r="H1211" s="11">
        <v>8</v>
      </c>
      <c r="I1211" s="11" t="s">
        <v>23</v>
      </c>
      <c r="J1211" s="27">
        <v>847</v>
      </c>
      <c r="K1211" s="28">
        <v>0.7</v>
      </c>
      <c r="L1211" s="29">
        <v>0</v>
      </c>
      <c r="M1211" s="29">
        <v>38787</v>
      </c>
      <c r="N1211" s="30">
        <v>74053</v>
      </c>
      <c r="O1211" s="30">
        <f t="shared" si="231"/>
        <v>-24686.199999999997</v>
      </c>
      <c r="P1211" s="31">
        <v>1.8699999999999999E-4</v>
      </c>
      <c r="Q1211" s="32">
        <f t="shared" si="232"/>
        <v>-4.6163193999999992</v>
      </c>
      <c r="R1211" s="29">
        <v>0</v>
      </c>
      <c r="S1211" s="30">
        <v>0</v>
      </c>
      <c r="T1211" s="30">
        <f t="shared" si="233"/>
        <v>0</v>
      </c>
      <c r="U1211" s="33">
        <v>1.9599999999999999E-4</v>
      </c>
      <c r="V1211" s="34">
        <f t="shared" si="234"/>
        <v>0</v>
      </c>
      <c r="W1211" s="11"/>
    </row>
    <row r="1212" spans="7:23" x14ac:dyDescent="0.3">
      <c r="G1212" s="26"/>
      <c r="H1212" s="11">
        <v>12</v>
      </c>
      <c r="I1212" s="11" t="s">
        <v>168</v>
      </c>
      <c r="J1212" s="27">
        <v>847</v>
      </c>
      <c r="K1212" s="28">
        <v>0.7</v>
      </c>
      <c r="L1212" s="29">
        <v>0</v>
      </c>
      <c r="M1212" s="29">
        <v>38787</v>
      </c>
      <c r="N1212" s="30">
        <v>74053</v>
      </c>
      <c r="O1212" s="30">
        <f t="shared" si="231"/>
        <v>-24686.199999999997</v>
      </c>
      <c r="P1212" s="31">
        <v>0</v>
      </c>
      <c r="Q1212" s="32">
        <f t="shared" si="232"/>
        <v>0</v>
      </c>
      <c r="R1212" s="29">
        <v>0</v>
      </c>
      <c r="S1212" s="30">
        <v>0</v>
      </c>
      <c r="T1212" s="30">
        <f t="shared" si="233"/>
        <v>0</v>
      </c>
      <c r="U1212" s="33">
        <v>0</v>
      </c>
      <c r="V1212" s="34">
        <f t="shared" si="234"/>
        <v>0</v>
      </c>
      <c r="W1212" s="11"/>
    </row>
    <row r="1213" spans="7:23" x14ac:dyDescent="0.3">
      <c r="G1213" s="26"/>
      <c r="H1213" s="11">
        <v>34</v>
      </c>
      <c r="I1213" s="11" t="s">
        <v>25</v>
      </c>
      <c r="J1213" s="27">
        <v>847</v>
      </c>
      <c r="K1213" s="28">
        <v>0.7</v>
      </c>
      <c r="L1213" s="29">
        <v>0</v>
      </c>
      <c r="M1213" s="29">
        <v>38787</v>
      </c>
      <c r="N1213" s="30">
        <v>74053</v>
      </c>
      <c r="O1213" s="30">
        <f t="shared" si="231"/>
        <v>-24686.199999999997</v>
      </c>
      <c r="P1213" s="31">
        <v>2.5699999999999998E-3</v>
      </c>
      <c r="Q1213" s="32">
        <f t="shared" si="232"/>
        <v>-63.443533999999985</v>
      </c>
      <c r="R1213" s="29">
        <v>0</v>
      </c>
      <c r="S1213" s="30">
        <v>0</v>
      </c>
      <c r="T1213" s="30">
        <f t="shared" si="233"/>
        <v>0</v>
      </c>
      <c r="U1213" s="33">
        <v>2.696E-3</v>
      </c>
      <c r="V1213" s="34">
        <f t="shared" si="234"/>
        <v>0</v>
      </c>
      <c r="W1213" s="11"/>
    </row>
    <row r="1214" spans="7:23" x14ac:dyDescent="0.3">
      <c r="G1214" s="26"/>
      <c r="H1214" s="11">
        <v>38</v>
      </c>
      <c r="I1214" s="11" t="s">
        <v>12</v>
      </c>
      <c r="J1214" s="27">
        <v>847</v>
      </c>
      <c r="K1214" s="28">
        <v>0.7</v>
      </c>
      <c r="L1214" s="29">
        <v>0</v>
      </c>
      <c r="M1214" s="29">
        <v>38787</v>
      </c>
      <c r="N1214" s="30">
        <v>74053</v>
      </c>
      <c r="O1214" s="30">
        <f t="shared" si="231"/>
        <v>-24686.199999999997</v>
      </c>
      <c r="P1214" s="31">
        <v>7.8999999999999996E-5</v>
      </c>
      <c r="Q1214" s="32">
        <f t="shared" si="232"/>
        <v>-1.9502097999999997</v>
      </c>
      <c r="R1214" s="29">
        <v>0</v>
      </c>
      <c r="S1214" s="30">
        <v>0</v>
      </c>
      <c r="T1214" s="30">
        <f t="shared" si="233"/>
        <v>0</v>
      </c>
      <c r="U1214" s="33">
        <v>8.2999999999999998E-5</v>
      </c>
      <c r="V1214" s="34">
        <f t="shared" si="234"/>
        <v>0</v>
      </c>
      <c r="W1214" s="11"/>
    </row>
    <row r="1215" spans="7:23" x14ac:dyDescent="0.3">
      <c r="G1215" s="26"/>
      <c r="H1215" s="11">
        <v>41</v>
      </c>
      <c r="I1215" s="11" t="s">
        <v>125</v>
      </c>
      <c r="J1215" s="27">
        <v>847</v>
      </c>
      <c r="K1215" s="28">
        <v>0.7</v>
      </c>
      <c r="L1215" s="29">
        <v>0</v>
      </c>
      <c r="M1215" s="29">
        <v>38787</v>
      </c>
      <c r="N1215" s="30">
        <v>74053</v>
      </c>
      <c r="O1215" s="30">
        <f t="shared" si="231"/>
        <v>-24686.199999999997</v>
      </c>
      <c r="P1215" s="31">
        <v>0</v>
      </c>
      <c r="Q1215" s="32">
        <f t="shared" si="232"/>
        <v>0</v>
      </c>
      <c r="R1215" s="29">
        <v>0</v>
      </c>
      <c r="S1215" s="30">
        <v>0</v>
      </c>
      <c r="T1215" s="30">
        <f t="shared" si="233"/>
        <v>0</v>
      </c>
      <c r="U1215" s="33">
        <v>0</v>
      </c>
      <c r="V1215" s="34">
        <f t="shared" si="234"/>
        <v>0</v>
      </c>
      <c r="W1215" s="11"/>
    </row>
    <row r="1216" spans="7:23" x14ac:dyDescent="0.3">
      <c r="G1216" s="26"/>
      <c r="H1216" s="11">
        <v>55</v>
      </c>
      <c r="I1216" s="11" t="s">
        <v>26</v>
      </c>
      <c r="J1216" s="27">
        <v>847</v>
      </c>
      <c r="K1216" s="28">
        <v>0.7</v>
      </c>
      <c r="L1216" s="29">
        <v>0</v>
      </c>
      <c r="M1216" s="29">
        <v>38787</v>
      </c>
      <c r="N1216" s="30">
        <v>74053</v>
      </c>
      <c r="O1216" s="30">
        <f t="shared" si="231"/>
        <v>-24686.199999999997</v>
      </c>
      <c r="P1216" s="31">
        <v>1.5699999999999999E-4</v>
      </c>
      <c r="Q1216" s="32">
        <f t="shared" si="232"/>
        <v>-3.8757333999999992</v>
      </c>
      <c r="R1216" s="29">
        <v>0</v>
      </c>
      <c r="S1216" s="30">
        <v>0</v>
      </c>
      <c r="T1216" s="30">
        <f t="shared" si="233"/>
        <v>0</v>
      </c>
      <c r="U1216" s="33">
        <v>2.1100000000000001E-4</v>
      </c>
      <c r="V1216" s="34">
        <f t="shared" si="234"/>
        <v>0</v>
      </c>
      <c r="W1216" s="11"/>
    </row>
    <row r="1217" spans="7:23" x14ac:dyDescent="0.3">
      <c r="G1217" s="26"/>
      <c r="H1217" s="11">
        <v>71</v>
      </c>
      <c r="I1217" s="11" t="s">
        <v>18</v>
      </c>
      <c r="J1217" s="27">
        <v>847</v>
      </c>
      <c r="K1217" s="28">
        <v>0</v>
      </c>
      <c r="L1217" s="29">
        <v>0</v>
      </c>
      <c r="M1217" s="29">
        <v>38787</v>
      </c>
      <c r="N1217" s="30">
        <v>74053</v>
      </c>
      <c r="O1217" s="30">
        <f t="shared" si="231"/>
        <v>0</v>
      </c>
      <c r="P1217" s="31">
        <v>1.1E-5</v>
      </c>
      <c r="Q1217" s="32">
        <f t="shared" si="232"/>
        <v>0</v>
      </c>
      <c r="R1217" s="29">
        <v>0</v>
      </c>
      <c r="S1217" s="30">
        <v>0</v>
      </c>
      <c r="T1217" s="30">
        <f t="shared" si="233"/>
        <v>0</v>
      </c>
      <c r="U1217" s="33">
        <v>1.2E-5</v>
      </c>
      <c r="V1217" s="34">
        <f t="shared" si="234"/>
        <v>0</v>
      </c>
      <c r="W1217" s="11"/>
    </row>
    <row r="1218" spans="7:23" x14ac:dyDescent="0.3">
      <c r="G1218" s="26"/>
      <c r="H1218" s="11">
        <v>72</v>
      </c>
      <c r="I1218" s="11" t="s">
        <v>28</v>
      </c>
      <c r="J1218" s="27">
        <v>847</v>
      </c>
      <c r="K1218" s="28">
        <v>0</v>
      </c>
      <c r="L1218" s="29">
        <v>0</v>
      </c>
      <c r="M1218" s="29">
        <v>38787</v>
      </c>
      <c r="N1218" s="30">
        <v>74053</v>
      </c>
      <c r="O1218" s="30">
        <f t="shared" si="231"/>
        <v>0</v>
      </c>
      <c r="P1218" s="31">
        <v>3.1799999999999998E-4</v>
      </c>
      <c r="Q1218" s="32">
        <f t="shared" si="232"/>
        <v>0</v>
      </c>
      <c r="R1218" s="29">
        <v>0</v>
      </c>
      <c r="S1218" s="30">
        <v>0</v>
      </c>
      <c r="T1218" s="30">
        <f t="shared" si="233"/>
        <v>0</v>
      </c>
      <c r="U1218" s="33">
        <v>3.3700000000000001E-4</v>
      </c>
      <c r="V1218" s="34">
        <f t="shared" si="234"/>
        <v>0</v>
      </c>
      <c r="W1218" s="11"/>
    </row>
    <row r="1219" spans="7:23" x14ac:dyDescent="0.3">
      <c r="G1219" s="26"/>
      <c r="H1219" s="11">
        <v>88</v>
      </c>
      <c r="I1219" s="11" t="s">
        <v>167</v>
      </c>
      <c r="J1219" s="27">
        <v>847</v>
      </c>
      <c r="K1219" s="28">
        <v>0.7</v>
      </c>
      <c r="L1219" s="29">
        <v>0</v>
      </c>
      <c r="M1219" s="29">
        <v>38787</v>
      </c>
      <c r="N1219" s="30">
        <v>74053</v>
      </c>
      <c r="O1219" s="30">
        <f t="shared" si="231"/>
        <v>-24686.199999999997</v>
      </c>
      <c r="P1219" s="31">
        <v>0</v>
      </c>
      <c r="Q1219" s="32">
        <f t="shared" si="232"/>
        <v>0</v>
      </c>
      <c r="R1219" s="29">
        <v>0</v>
      </c>
      <c r="S1219" s="30">
        <v>0</v>
      </c>
      <c r="T1219" s="30">
        <f t="shared" si="233"/>
        <v>0</v>
      </c>
      <c r="U1219" s="33">
        <v>0</v>
      </c>
      <c r="V1219" s="34">
        <f t="shared" si="234"/>
        <v>0</v>
      </c>
      <c r="W1219" s="11"/>
    </row>
    <row r="1220" spans="7:23" x14ac:dyDescent="0.3">
      <c r="G1220" s="26"/>
      <c r="H1220" s="11">
        <v>104</v>
      </c>
      <c r="I1220" s="11" t="s">
        <v>130</v>
      </c>
      <c r="J1220" s="27">
        <v>847</v>
      </c>
      <c r="K1220" s="28">
        <v>0.7</v>
      </c>
      <c r="L1220" s="29">
        <v>0</v>
      </c>
      <c r="M1220" s="29">
        <v>38787</v>
      </c>
      <c r="N1220" s="30">
        <v>74053</v>
      </c>
      <c r="O1220" s="30">
        <f t="shared" si="231"/>
        <v>-24686.199999999997</v>
      </c>
      <c r="P1220" s="31">
        <v>0</v>
      </c>
      <c r="Q1220" s="32">
        <f t="shared" si="232"/>
        <v>0</v>
      </c>
      <c r="R1220" s="29">
        <v>0</v>
      </c>
      <c r="S1220" s="30">
        <v>0</v>
      </c>
      <c r="T1220" s="30">
        <f t="shared" si="233"/>
        <v>0</v>
      </c>
      <c r="U1220" s="33">
        <v>0</v>
      </c>
      <c r="V1220" s="34">
        <f t="shared" si="234"/>
        <v>0</v>
      </c>
      <c r="W1220" s="11"/>
    </row>
    <row r="1221" spans="7:23" x14ac:dyDescent="0.3">
      <c r="G1221" s="26"/>
      <c r="H1221" s="11">
        <v>117</v>
      </c>
      <c r="I1221" s="11" t="s">
        <v>21</v>
      </c>
      <c r="J1221" s="27">
        <v>847</v>
      </c>
      <c r="K1221" s="28">
        <v>0.7</v>
      </c>
      <c r="L1221" s="29">
        <v>0</v>
      </c>
      <c r="M1221" s="29">
        <v>38787</v>
      </c>
      <c r="N1221" s="30">
        <v>74053</v>
      </c>
      <c r="O1221" s="30">
        <f t="shared" si="231"/>
        <v>-24686.199999999997</v>
      </c>
      <c r="P1221" s="31">
        <v>2.7300000000000002E-4</v>
      </c>
      <c r="Q1221" s="32">
        <f t="shared" si="232"/>
        <v>-6.7393326</v>
      </c>
      <c r="R1221" s="29">
        <v>0</v>
      </c>
      <c r="S1221" s="30">
        <v>0</v>
      </c>
      <c r="T1221" s="30">
        <f t="shared" si="233"/>
        <v>0</v>
      </c>
      <c r="U1221" s="33">
        <v>2.8800000000000001E-4</v>
      </c>
      <c r="V1221" s="34">
        <f t="shared" si="234"/>
        <v>0</v>
      </c>
      <c r="W1221" s="11"/>
    </row>
    <row r="1222" spans="7:23" ht="15" thickBot="1" x14ac:dyDescent="0.35">
      <c r="G1222" s="35"/>
      <c r="H1222" s="36"/>
      <c r="I1222" s="36"/>
      <c r="J1222" s="36"/>
      <c r="K1222" s="36"/>
      <c r="L1222" s="36"/>
      <c r="M1222" s="36"/>
      <c r="N1222" s="36"/>
      <c r="O1222" s="36"/>
      <c r="P1222" s="36"/>
      <c r="Q1222" s="36"/>
      <c r="R1222" s="36"/>
      <c r="S1222" s="36"/>
      <c r="T1222" s="36"/>
      <c r="U1222" s="36"/>
      <c r="V1222" s="37"/>
    </row>
    <row r="1223" spans="7:23" x14ac:dyDescent="0.3">
      <c r="G1223" s="11">
        <v>88</v>
      </c>
      <c r="H1223" s="11" t="s">
        <v>167</v>
      </c>
      <c r="I1223" s="11"/>
      <c r="J1223" s="27"/>
      <c r="K1223" s="28"/>
      <c r="L1223" s="30"/>
      <c r="M1223" s="30"/>
      <c r="N1223" s="30"/>
      <c r="O1223" s="30"/>
      <c r="P1223" s="33"/>
      <c r="Q1223" s="32">
        <f>SUM(Q1185:Q1222)</f>
        <v>94203.896855600018</v>
      </c>
      <c r="R1223" s="30"/>
      <c r="S1223" s="30"/>
      <c r="T1223" s="30"/>
      <c r="U1223" s="33"/>
      <c r="V1223" s="32">
        <f>SUM(V1185:V1222)</f>
        <v>17727.530677499999</v>
      </c>
      <c r="W1223" s="38">
        <f>Q1223+V1223</f>
        <v>111931.42753310001</v>
      </c>
    </row>
    <row r="1224" spans="7:23" x14ac:dyDescent="0.3">
      <c r="G1224" s="11"/>
      <c r="H1224" s="11"/>
      <c r="I1224" s="11"/>
      <c r="J1224" s="27"/>
      <c r="K1224" s="28"/>
      <c r="L1224" s="30"/>
      <c r="M1224" s="30"/>
      <c r="N1224" s="30"/>
      <c r="O1224" s="30"/>
      <c r="P1224" s="33"/>
      <c r="Q1224" s="32"/>
      <c r="R1224" s="30"/>
      <c r="S1224" s="30"/>
      <c r="T1224" s="30"/>
      <c r="U1224" s="33"/>
      <c r="V1224" s="32"/>
      <c r="W1224" s="11"/>
    </row>
    <row r="1225" spans="7:23" ht="15" thickBot="1" x14ac:dyDescent="0.35">
      <c r="G1225" s="11"/>
      <c r="H1225" s="11"/>
      <c r="I1225" s="11"/>
      <c r="J1225" s="12" t="s">
        <v>100</v>
      </c>
      <c r="K1225" s="13" t="s">
        <v>101</v>
      </c>
      <c r="L1225" s="14" t="s">
        <v>102</v>
      </c>
      <c r="M1225" s="14" t="s">
        <v>103</v>
      </c>
      <c r="N1225" s="14" t="s">
        <v>104</v>
      </c>
      <c r="O1225" s="14" t="s">
        <v>105</v>
      </c>
      <c r="P1225" s="15" t="s">
        <v>106</v>
      </c>
      <c r="Q1225" s="16" t="s">
        <v>107</v>
      </c>
      <c r="R1225" s="14" t="s">
        <v>108</v>
      </c>
      <c r="S1225" s="14" t="s">
        <v>109</v>
      </c>
      <c r="T1225" s="14" t="s">
        <v>110</v>
      </c>
      <c r="U1225" s="15" t="s">
        <v>111</v>
      </c>
      <c r="V1225" s="16" t="s">
        <v>112</v>
      </c>
      <c r="W1225" s="11"/>
    </row>
    <row r="1226" spans="7:23" ht="15.6" x14ac:dyDescent="0.3">
      <c r="G1226" s="17">
        <v>100</v>
      </c>
      <c r="H1226" s="18" t="s">
        <v>169</v>
      </c>
      <c r="I1226" s="19"/>
      <c r="J1226" s="20"/>
      <c r="K1226" s="21"/>
      <c r="L1226" s="22"/>
      <c r="M1226" s="22"/>
      <c r="N1226" s="22"/>
      <c r="O1226" s="22"/>
      <c r="P1226" s="23"/>
      <c r="Q1226" s="24"/>
      <c r="R1226" s="22"/>
      <c r="S1226" s="22"/>
      <c r="T1226" s="22"/>
      <c r="U1226" s="23"/>
      <c r="V1226" s="25"/>
      <c r="W1226" s="11"/>
    </row>
    <row r="1227" spans="7:23" x14ac:dyDescent="0.3">
      <c r="G1227" s="26"/>
      <c r="H1227" s="11">
        <v>1</v>
      </c>
      <c r="I1227" s="11" t="s">
        <v>11</v>
      </c>
      <c r="J1227" s="27">
        <v>381</v>
      </c>
      <c r="K1227" s="28">
        <v>1</v>
      </c>
      <c r="L1227" s="29">
        <v>3480516</v>
      </c>
      <c r="M1227" s="29">
        <v>25120</v>
      </c>
      <c r="N1227" s="30">
        <v>895683</v>
      </c>
      <c r="O1227" s="30">
        <f t="shared" ref="O1227:O1244" si="235">(L1227+M1227-N1227)*K1227</f>
        <v>2609953</v>
      </c>
      <c r="P1227" s="31">
        <v>1.91E-3</v>
      </c>
      <c r="Q1227" s="32">
        <f t="shared" ref="Q1227:Q1244" si="236">O1227*P1227</f>
        <v>4985.0102299999999</v>
      </c>
      <c r="R1227" s="29">
        <v>319102</v>
      </c>
      <c r="S1227" s="30">
        <v>0</v>
      </c>
      <c r="T1227" s="30">
        <f t="shared" ref="T1227:T1244" si="237">(R1227-S1227)*K1227</f>
        <v>319102</v>
      </c>
      <c r="U1227" s="33">
        <v>1.9740000000000001E-3</v>
      </c>
      <c r="V1227" s="34">
        <f t="shared" ref="V1227:V1244" si="238">T1227*U1227</f>
        <v>629.90734800000007</v>
      </c>
      <c r="W1227" s="11"/>
    </row>
    <row r="1228" spans="7:23" x14ac:dyDescent="0.3">
      <c r="G1228" s="26"/>
      <c r="H1228" s="11">
        <v>2</v>
      </c>
      <c r="I1228" s="11" t="s">
        <v>27</v>
      </c>
      <c r="J1228" s="27">
        <v>381</v>
      </c>
      <c r="K1228" s="28">
        <v>1</v>
      </c>
      <c r="L1228" s="29">
        <v>3480516</v>
      </c>
      <c r="M1228" s="29">
        <v>25120</v>
      </c>
      <c r="N1228" s="30">
        <v>895683</v>
      </c>
      <c r="O1228" s="30">
        <f t="shared" si="235"/>
        <v>2609953</v>
      </c>
      <c r="P1228" s="31">
        <v>2.6899999999999998E-4</v>
      </c>
      <c r="Q1228" s="32">
        <f t="shared" si="236"/>
        <v>702.07735699999989</v>
      </c>
      <c r="R1228" s="29">
        <v>319102</v>
      </c>
      <c r="S1228" s="30">
        <v>0</v>
      </c>
      <c r="T1228" s="30">
        <f t="shared" si="237"/>
        <v>319102</v>
      </c>
      <c r="U1228" s="33">
        <v>2.9500000000000001E-4</v>
      </c>
      <c r="V1228" s="34">
        <f t="shared" si="238"/>
        <v>94.135090000000005</v>
      </c>
      <c r="W1228" s="11"/>
    </row>
    <row r="1229" spans="7:23" x14ac:dyDescent="0.3">
      <c r="G1229" s="26"/>
      <c r="H1229" s="11">
        <v>3</v>
      </c>
      <c r="I1229" s="11" t="s">
        <v>20</v>
      </c>
      <c r="J1229" s="27">
        <v>381</v>
      </c>
      <c r="K1229" s="28">
        <v>1</v>
      </c>
      <c r="L1229" s="29">
        <v>3480516</v>
      </c>
      <c r="M1229" s="29">
        <v>25120</v>
      </c>
      <c r="N1229" s="30">
        <v>895683</v>
      </c>
      <c r="O1229" s="30">
        <f t="shared" si="235"/>
        <v>2609953</v>
      </c>
      <c r="P1229" s="31">
        <v>5.9699999999999998E-4</v>
      </c>
      <c r="Q1229" s="32">
        <f t="shared" si="236"/>
        <v>1558.1419409999999</v>
      </c>
      <c r="R1229" s="29">
        <v>319102</v>
      </c>
      <c r="S1229" s="30">
        <v>0</v>
      </c>
      <c r="T1229" s="30">
        <f t="shared" si="237"/>
        <v>319102</v>
      </c>
      <c r="U1229" s="33">
        <v>6.3100000000000005E-4</v>
      </c>
      <c r="V1229" s="34">
        <f t="shared" si="238"/>
        <v>201.353362</v>
      </c>
      <c r="W1229" s="11"/>
    </row>
    <row r="1230" spans="7:23" x14ac:dyDescent="0.3">
      <c r="G1230" s="26"/>
      <c r="H1230" s="11">
        <v>5</v>
      </c>
      <c r="I1230" s="11" t="s">
        <v>17</v>
      </c>
      <c r="J1230" s="27">
        <v>381</v>
      </c>
      <c r="K1230" s="28">
        <v>1</v>
      </c>
      <c r="L1230" s="29">
        <v>3480516</v>
      </c>
      <c r="M1230" s="29">
        <v>25120</v>
      </c>
      <c r="N1230" s="30">
        <v>895683</v>
      </c>
      <c r="O1230" s="30">
        <f t="shared" si="235"/>
        <v>2609953</v>
      </c>
      <c r="P1230" s="31">
        <v>6.6930000000000002E-3</v>
      </c>
      <c r="Q1230" s="32">
        <f t="shared" si="236"/>
        <v>17468.415429000001</v>
      </c>
      <c r="R1230" s="29">
        <v>319102</v>
      </c>
      <c r="S1230" s="30">
        <v>0</v>
      </c>
      <c r="T1230" s="30">
        <f t="shared" si="237"/>
        <v>319102</v>
      </c>
      <c r="U1230" s="33">
        <v>6.6429999999999996E-3</v>
      </c>
      <c r="V1230" s="34">
        <f t="shared" si="238"/>
        <v>2119.794586</v>
      </c>
      <c r="W1230" s="11"/>
    </row>
    <row r="1231" spans="7:23" x14ac:dyDescent="0.3">
      <c r="G1231" s="26"/>
      <c r="H1231" s="11">
        <v>6</v>
      </c>
      <c r="I1231" s="11" t="s">
        <v>118</v>
      </c>
      <c r="J1231" s="27">
        <v>381</v>
      </c>
      <c r="K1231" s="28">
        <v>1</v>
      </c>
      <c r="L1231" s="29">
        <v>3480516</v>
      </c>
      <c r="M1231" s="29">
        <v>25120</v>
      </c>
      <c r="N1231" s="30">
        <v>895683</v>
      </c>
      <c r="O1231" s="30">
        <f t="shared" si="235"/>
        <v>2609953</v>
      </c>
      <c r="P1231" s="31">
        <v>0</v>
      </c>
      <c r="Q1231" s="32">
        <f t="shared" si="236"/>
        <v>0</v>
      </c>
      <c r="R1231" s="29">
        <v>319102</v>
      </c>
      <c r="S1231" s="30">
        <v>0</v>
      </c>
      <c r="T1231" s="30">
        <f t="shared" si="237"/>
        <v>319102</v>
      </c>
      <c r="U1231" s="33">
        <v>0</v>
      </c>
      <c r="V1231" s="34">
        <f t="shared" si="238"/>
        <v>0</v>
      </c>
      <c r="W1231" s="11"/>
    </row>
    <row r="1232" spans="7:23" x14ac:dyDescent="0.3">
      <c r="G1232" s="26"/>
      <c r="H1232" s="11">
        <v>7</v>
      </c>
      <c r="I1232" s="11" t="s">
        <v>9</v>
      </c>
      <c r="J1232" s="27">
        <v>381</v>
      </c>
      <c r="K1232" s="28">
        <v>1</v>
      </c>
      <c r="L1232" s="29">
        <v>3480516</v>
      </c>
      <c r="M1232" s="29">
        <v>25120</v>
      </c>
      <c r="N1232" s="30">
        <v>895683</v>
      </c>
      <c r="O1232" s="30">
        <f t="shared" si="235"/>
        <v>2609953</v>
      </c>
      <c r="P1232" s="31">
        <v>1.27E-4</v>
      </c>
      <c r="Q1232" s="32">
        <f t="shared" si="236"/>
        <v>331.46403099999998</v>
      </c>
      <c r="R1232" s="29">
        <v>319102</v>
      </c>
      <c r="S1232" s="30">
        <v>0</v>
      </c>
      <c r="T1232" s="30">
        <f t="shared" si="237"/>
        <v>319102</v>
      </c>
      <c r="U1232" s="33">
        <v>1.34E-4</v>
      </c>
      <c r="V1232" s="34">
        <f t="shared" si="238"/>
        <v>42.759668000000005</v>
      </c>
      <c r="W1232" s="11"/>
    </row>
    <row r="1233" spans="7:23" x14ac:dyDescent="0.3">
      <c r="G1233" s="26"/>
      <c r="H1233" s="11">
        <v>8</v>
      </c>
      <c r="I1233" s="11" t="s">
        <v>23</v>
      </c>
      <c r="J1233" s="27">
        <v>381</v>
      </c>
      <c r="K1233" s="28">
        <v>1</v>
      </c>
      <c r="L1233" s="29">
        <v>3480516</v>
      </c>
      <c r="M1233" s="29">
        <v>25120</v>
      </c>
      <c r="N1233" s="30">
        <v>895683</v>
      </c>
      <c r="O1233" s="30">
        <f t="shared" si="235"/>
        <v>2609953</v>
      </c>
      <c r="P1233" s="31">
        <v>1.8699999999999999E-4</v>
      </c>
      <c r="Q1233" s="32">
        <f t="shared" si="236"/>
        <v>488.06121099999996</v>
      </c>
      <c r="R1233" s="29">
        <v>319102</v>
      </c>
      <c r="S1233" s="30">
        <v>0</v>
      </c>
      <c r="T1233" s="30">
        <f t="shared" si="237"/>
        <v>319102</v>
      </c>
      <c r="U1233" s="33">
        <v>1.9599999999999999E-4</v>
      </c>
      <c r="V1233" s="34">
        <f t="shared" si="238"/>
        <v>62.543991999999996</v>
      </c>
      <c r="W1233" s="11"/>
    </row>
    <row r="1234" spans="7:23" x14ac:dyDescent="0.3">
      <c r="G1234" s="26"/>
      <c r="H1234" s="11">
        <v>12</v>
      </c>
      <c r="I1234" s="11" t="s">
        <v>168</v>
      </c>
      <c r="J1234" s="27">
        <v>381</v>
      </c>
      <c r="K1234" s="28">
        <v>1</v>
      </c>
      <c r="L1234" s="29">
        <v>3480516</v>
      </c>
      <c r="M1234" s="29">
        <v>25120</v>
      </c>
      <c r="N1234" s="30">
        <v>895683</v>
      </c>
      <c r="O1234" s="30">
        <f t="shared" si="235"/>
        <v>2609953</v>
      </c>
      <c r="P1234" s="31">
        <v>0</v>
      </c>
      <c r="Q1234" s="32">
        <f t="shared" si="236"/>
        <v>0</v>
      </c>
      <c r="R1234" s="29">
        <v>319102</v>
      </c>
      <c r="S1234" s="30">
        <v>0</v>
      </c>
      <c r="T1234" s="30">
        <f t="shared" si="237"/>
        <v>319102</v>
      </c>
      <c r="U1234" s="33">
        <v>0</v>
      </c>
      <c r="V1234" s="34">
        <f t="shared" si="238"/>
        <v>0</v>
      </c>
      <c r="W1234" s="11"/>
    </row>
    <row r="1235" spans="7:23" x14ac:dyDescent="0.3">
      <c r="G1235" s="26"/>
      <c r="H1235" s="11">
        <v>17</v>
      </c>
      <c r="I1235" s="11" t="s">
        <v>16</v>
      </c>
      <c r="J1235" s="27">
        <v>381</v>
      </c>
      <c r="K1235" s="28">
        <v>1</v>
      </c>
      <c r="L1235" s="29">
        <v>3480516</v>
      </c>
      <c r="M1235" s="29">
        <v>25120</v>
      </c>
      <c r="N1235" s="30">
        <v>895683</v>
      </c>
      <c r="O1235" s="30">
        <f t="shared" si="235"/>
        <v>2609953</v>
      </c>
      <c r="P1235" s="31">
        <v>7.5799999999999999E-4</v>
      </c>
      <c r="Q1235" s="32">
        <f t="shared" si="236"/>
        <v>1978.344374</v>
      </c>
      <c r="R1235" s="29">
        <v>319102</v>
      </c>
      <c r="S1235" s="30">
        <v>0</v>
      </c>
      <c r="T1235" s="30">
        <f t="shared" si="237"/>
        <v>319102</v>
      </c>
      <c r="U1235" s="33">
        <v>8.0199999999999998E-4</v>
      </c>
      <c r="V1235" s="34">
        <f t="shared" si="238"/>
        <v>255.919804</v>
      </c>
      <c r="W1235" s="11"/>
    </row>
    <row r="1236" spans="7:23" x14ac:dyDescent="0.3">
      <c r="G1236" s="26"/>
      <c r="H1236" s="11">
        <v>34</v>
      </c>
      <c r="I1236" s="11" t="s">
        <v>25</v>
      </c>
      <c r="J1236" s="27">
        <v>381</v>
      </c>
      <c r="K1236" s="28">
        <v>1</v>
      </c>
      <c r="L1236" s="29">
        <v>3480516</v>
      </c>
      <c r="M1236" s="29">
        <v>25120</v>
      </c>
      <c r="N1236" s="30">
        <v>895683</v>
      </c>
      <c r="O1236" s="30">
        <f t="shared" si="235"/>
        <v>2609953</v>
      </c>
      <c r="P1236" s="31">
        <v>2.5699999999999998E-3</v>
      </c>
      <c r="Q1236" s="32">
        <f t="shared" si="236"/>
        <v>6707.5792099999999</v>
      </c>
      <c r="R1236" s="29">
        <v>319102</v>
      </c>
      <c r="S1236" s="30">
        <v>0</v>
      </c>
      <c r="T1236" s="30">
        <f t="shared" si="237"/>
        <v>319102</v>
      </c>
      <c r="U1236" s="33">
        <v>2.696E-3</v>
      </c>
      <c r="V1236" s="34">
        <f t="shared" si="238"/>
        <v>860.298992</v>
      </c>
      <c r="W1236" s="11"/>
    </row>
    <row r="1237" spans="7:23" x14ac:dyDescent="0.3">
      <c r="G1237" s="26"/>
      <c r="H1237" s="11">
        <v>38</v>
      </c>
      <c r="I1237" s="11" t="s">
        <v>12</v>
      </c>
      <c r="J1237" s="27">
        <v>381</v>
      </c>
      <c r="K1237" s="28">
        <v>1</v>
      </c>
      <c r="L1237" s="29">
        <v>3480516</v>
      </c>
      <c r="M1237" s="29">
        <v>25120</v>
      </c>
      <c r="N1237" s="30">
        <v>895683</v>
      </c>
      <c r="O1237" s="30">
        <f t="shared" si="235"/>
        <v>2609953</v>
      </c>
      <c r="P1237" s="31">
        <v>7.8999999999999996E-5</v>
      </c>
      <c r="Q1237" s="32">
        <f t="shared" si="236"/>
        <v>206.18628699999999</v>
      </c>
      <c r="R1237" s="29">
        <v>319102</v>
      </c>
      <c r="S1237" s="30">
        <v>0</v>
      </c>
      <c r="T1237" s="30">
        <f t="shared" si="237"/>
        <v>319102</v>
      </c>
      <c r="U1237" s="33">
        <v>8.2999999999999998E-5</v>
      </c>
      <c r="V1237" s="34">
        <f t="shared" si="238"/>
        <v>26.485465999999999</v>
      </c>
      <c r="W1237" s="11"/>
    </row>
    <row r="1238" spans="7:23" x14ac:dyDescent="0.3">
      <c r="G1238" s="26"/>
      <c r="H1238" s="11">
        <v>41</v>
      </c>
      <c r="I1238" s="11" t="s">
        <v>125</v>
      </c>
      <c r="J1238" s="27">
        <v>381</v>
      </c>
      <c r="K1238" s="28">
        <v>1</v>
      </c>
      <c r="L1238" s="29">
        <v>3480516</v>
      </c>
      <c r="M1238" s="29">
        <v>25120</v>
      </c>
      <c r="N1238" s="30">
        <v>895683</v>
      </c>
      <c r="O1238" s="30">
        <f t="shared" si="235"/>
        <v>2609953</v>
      </c>
      <c r="P1238" s="31">
        <v>0</v>
      </c>
      <c r="Q1238" s="32">
        <f t="shared" si="236"/>
        <v>0</v>
      </c>
      <c r="R1238" s="29">
        <v>319102</v>
      </c>
      <c r="S1238" s="30">
        <v>0</v>
      </c>
      <c r="T1238" s="30">
        <f t="shared" si="237"/>
        <v>319102</v>
      </c>
      <c r="U1238" s="33">
        <v>0</v>
      </c>
      <c r="V1238" s="34">
        <f t="shared" si="238"/>
        <v>0</v>
      </c>
      <c r="W1238" s="11"/>
    </row>
    <row r="1239" spans="7:23" x14ac:dyDescent="0.3">
      <c r="G1239" s="26"/>
      <c r="H1239" s="11">
        <v>55</v>
      </c>
      <c r="I1239" s="11" t="s">
        <v>26</v>
      </c>
      <c r="J1239" s="27">
        <v>381</v>
      </c>
      <c r="K1239" s="28">
        <v>1</v>
      </c>
      <c r="L1239" s="29">
        <v>3480516</v>
      </c>
      <c r="M1239" s="29">
        <v>25120</v>
      </c>
      <c r="N1239" s="30">
        <v>895683</v>
      </c>
      <c r="O1239" s="30">
        <f t="shared" si="235"/>
        <v>2609953</v>
      </c>
      <c r="P1239" s="31">
        <v>1.5699999999999999E-4</v>
      </c>
      <c r="Q1239" s="32">
        <f t="shared" si="236"/>
        <v>409.76262099999997</v>
      </c>
      <c r="R1239" s="29">
        <v>319102</v>
      </c>
      <c r="S1239" s="30">
        <v>0</v>
      </c>
      <c r="T1239" s="30">
        <f t="shared" si="237"/>
        <v>319102</v>
      </c>
      <c r="U1239" s="33">
        <v>2.1100000000000001E-4</v>
      </c>
      <c r="V1239" s="34">
        <f t="shared" si="238"/>
        <v>67.330522000000002</v>
      </c>
      <c r="W1239" s="11"/>
    </row>
    <row r="1240" spans="7:23" x14ac:dyDescent="0.3">
      <c r="G1240" s="26"/>
      <c r="H1240" s="11">
        <v>71</v>
      </c>
      <c r="I1240" s="11" t="s">
        <v>18</v>
      </c>
      <c r="J1240" s="27">
        <v>381</v>
      </c>
      <c r="K1240" s="28">
        <v>0</v>
      </c>
      <c r="L1240" s="29">
        <v>3480516</v>
      </c>
      <c r="M1240" s="29">
        <v>25120</v>
      </c>
      <c r="N1240" s="30">
        <v>895683</v>
      </c>
      <c r="O1240" s="30">
        <f t="shared" si="235"/>
        <v>0</v>
      </c>
      <c r="P1240" s="31">
        <v>1.1E-5</v>
      </c>
      <c r="Q1240" s="32">
        <f t="shared" si="236"/>
        <v>0</v>
      </c>
      <c r="R1240" s="29">
        <v>319102</v>
      </c>
      <c r="S1240" s="30">
        <v>0</v>
      </c>
      <c r="T1240" s="30">
        <f t="shared" si="237"/>
        <v>0</v>
      </c>
      <c r="U1240" s="33">
        <v>1.2E-5</v>
      </c>
      <c r="V1240" s="34">
        <f t="shared" si="238"/>
        <v>0</v>
      </c>
      <c r="W1240" s="11"/>
    </row>
    <row r="1241" spans="7:23" x14ac:dyDescent="0.3">
      <c r="G1241" s="26"/>
      <c r="H1241" s="11">
        <v>72</v>
      </c>
      <c r="I1241" s="11" t="s">
        <v>28</v>
      </c>
      <c r="J1241" s="27">
        <v>381</v>
      </c>
      <c r="K1241" s="28">
        <v>0</v>
      </c>
      <c r="L1241" s="29">
        <v>3480516</v>
      </c>
      <c r="M1241" s="29">
        <v>25120</v>
      </c>
      <c r="N1241" s="30">
        <v>895683</v>
      </c>
      <c r="O1241" s="30">
        <f t="shared" si="235"/>
        <v>0</v>
      </c>
      <c r="P1241" s="31">
        <v>3.1799999999999998E-4</v>
      </c>
      <c r="Q1241" s="32">
        <f t="shared" si="236"/>
        <v>0</v>
      </c>
      <c r="R1241" s="29">
        <v>319102</v>
      </c>
      <c r="S1241" s="30">
        <v>0</v>
      </c>
      <c r="T1241" s="30">
        <f t="shared" si="237"/>
        <v>0</v>
      </c>
      <c r="U1241" s="33">
        <v>3.3700000000000001E-4</v>
      </c>
      <c r="V1241" s="34">
        <f t="shared" si="238"/>
        <v>0</v>
      </c>
      <c r="W1241" s="11"/>
    </row>
    <row r="1242" spans="7:23" x14ac:dyDescent="0.3">
      <c r="G1242" s="26"/>
      <c r="H1242" s="11">
        <v>100</v>
      </c>
      <c r="I1242" s="11" t="s">
        <v>169</v>
      </c>
      <c r="J1242" s="27">
        <v>381</v>
      </c>
      <c r="K1242" s="28">
        <v>1</v>
      </c>
      <c r="L1242" s="29">
        <v>3480516</v>
      </c>
      <c r="M1242" s="29">
        <v>25120</v>
      </c>
      <c r="N1242" s="30">
        <v>895683</v>
      </c>
      <c r="O1242" s="30">
        <f t="shared" si="235"/>
        <v>2609953</v>
      </c>
      <c r="P1242" s="31">
        <v>0</v>
      </c>
      <c r="Q1242" s="32">
        <f t="shared" si="236"/>
        <v>0</v>
      </c>
      <c r="R1242" s="29">
        <v>319102</v>
      </c>
      <c r="S1242" s="30">
        <v>0</v>
      </c>
      <c r="T1242" s="30">
        <f t="shared" si="237"/>
        <v>319102</v>
      </c>
      <c r="U1242" s="33">
        <v>0</v>
      </c>
      <c r="V1242" s="34">
        <f t="shared" si="238"/>
        <v>0</v>
      </c>
      <c r="W1242" s="11"/>
    </row>
    <row r="1243" spans="7:23" x14ac:dyDescent="0.3">
      <c r="G1243" s="26"/>
      <c r="H1243" s="11">
        <v>104</v>
      </c>
      <c r="I1243" s="11" t="s">
        <v>130</v>
      </c>
      <c r="J1243" s="27">
        <v>381</v>
      </c>
      <c r="K1243" s="28">
        <v>1</v>
      </c>
      <c r="L1243" s="29">
        <v>3480516</v>
      </c>
      <c r="M1243" s="29">
        <v>25120</v>
      </c>
      <c r="N1243" s="30">
        <v>895683</v>
      </c>
      <c r="O1243" s="30">
        <f t="shared" si="235"/>
        <v>2609953</v>
      </c>
      <c r="P1243" s="31">
        <v>0</v>
      </c>
      <c r="Q1243" s="32">
        <f t="shared" si="236"/>
        <v>0</v>
      </c>
      <c r="R1243" s="29">
        <v>319102</v>
      </c>
      <c r="S1243" s="30">
        <v>0</v>
      </c>
      <c r="T1243" s="30">
        <f t="shared" si="237"/>
        <v>319102</v>
      </c>
      <c r="U1243" s="33">
        <v>0</v>
      </c>
      <c r="V1243" s="34">
        <f t="shared" si="238"/>
        <v>0</v>
      </c>
      <c r="W1243" s="11"/>
    </row>
    <row r="1244" spans="7:23" x14ac:dyDescent="0.3">
      <c r="G1244" s="26"/>
      <c r="H1244" s="11">
        <v>117</v>
      </c>
      <c r="I1244" s="11" t="s">
        <v>21</v>
      </c>
      <c r="J1244" s="27">
        <v>381</v>
      </c>
      <c r="K1244" s="28">
        <v>1</v>
      </c>
      <c r="L1244" s="29">
        <v>3480516</v>
      </c>
      <c r="M1244" s="29">
        <v>25120</v>
      </c>
      <c r="N1244" s="30">
        <v>895683</v>
      </c>
      <c r="O1244" s="30">
        <f t="shared" si="235"/>
        <v>2609953</v>
      </c>
      <c r="P1244" s="31">
        <v>2.7300000000000002E-4</v>
      </c>
      <c r="Q1244" s="32">
        <f t="shared" si="236"/>
        <v>712.51716900000008</v>
      </c>
      <c r="R1244" s="29">
        <v>319102</v>
      </c>
      <c r="S1244" s="30">
        <v>0</v>
      </c>
      <c r="T1244" s="30">
        <f t="shared" si="237"/>
        <v>319102</v>
      </c>
      <c r="U1244" s="33">
        <v>2.8800000000000001E-4</v>
      </c>
      <c r="V1244" s="34">
        <f t="shared" si="238"/>
        <v>91.901375999999999</v>
      </c>
      <c r="W1244" s="11"/>
    </row>
    <row r="1245" spans="7:23" x14ac:dyDescent="0.3">
      <c r="G1245" s="26"/>
      <c r="H1245" s="11"/>
      <c r="I1245" s="11"/>
      <c r="J1245" s="27"/>
      <c r="K1245" s="28"/>
      <c r="L1245" s="30"/>
      <c r="M1245" s="30"/>
      <c r="N1245" s="30"/>
      <c r="O1245" s="30"/>
      <c r="P1245" s="33"/>
      <c r="Q1245" s="32"/>
      <c r="R1245" s="30"/>
      <c r="S1245" s="30"/>
      <c r="T1245" s="30"/>
      <c r="U1245" s="33"/>
      <c r="V1245" s="34"/>
      <c r="W1245" s="11"/>
    </row>
    <row r="1246" spans="7:23" ht="15.6" x14ac:dyDescent="0.3">
      <c r="G1246" s="39">
        <v>100</v>
      </c>
      <c r="H1246" s="40" t="s">
        <v>169</v>
      </c>
      <c r="I1246" s="11"/>
      <c r="J1246" s="27"/>
      <c r="K1246" s="28"/>
      <c r="L1246" s="30"/>
      <c r="M1246" s="30"/>
      <c r="N1246" s="30"/>
      <c r="O1246" s="30"/>
      <c r="P1246" s="33"/>
      <c r="Q1246" s="32"/>
      <c r="R1246" s="30"/>
      <c r="S1246" s="30"/>
      <c r="T1246" s="30"/>
      <c r="U1246" s="33"/>
      <c r="V1246" s="34"/>
      <c r="W1246" s="11"/>
    </row>
    <row r="1247" spans="7:23" x14ac:dyDescent="0.3">
      <c r="G1247" s="26"/>
      <c r="H1247" s="11">
        <v>1</v>
      </c>
      <c r="I1247" s="11" t="s">
        <v>11</v>
      </c>
      <c r="J1247" s="27">
        <v>943</v>
      </c>
      <c r="K1247" s="28">
        <v>1</v>
      </c>
      <c r="L1247" s="29">
        <v>0</v>
      </c>
      <c r="M1247" s="29">
        <v>6997</v>
      </c>
      <c r="N1247" s="30"/>
      <c r="O1247" s="30">
        <f t="shared" ref="O1247:O1263" si="239">(L1247+M1247-N1247)*K1247</f>
        <v>6997</v>
      </c>
      <c r="P1247" s="31">
        <v>1.91E-3</v>
      </c>
      <c r="Q1247" s="32">
        <f t="shared" ref="Q1247:Q1263" si="240">O1247*P1247</f>
        <v>13.364269999999999</v>
      </c>
      <c r="R1247" s="29">
        <v>0</v>
      </c>
      <c r="S1247" s="30"/>
      <c r="T1247" s="30">
        <f t="shared" ref="T1247:T1263" si="241">(R1247-S1247)*K1247</f>
        <v>0</v>
      </c>
      <c r="U1247" s="33">
        <v>1.9740000000000001E-3</v>
      </c>
      <c r="V1247" s="34">
        <f t="shared" ref="V1247:V1263" si="242">T1247*U1247</f>
        <v>0</v>
      </c>
      <c r="W1247" s="11"/>
    </row>
    <row r="1248" spans="7:23" x14ac:dyDescent="0.3">
      <c r="G1248" s="26"/>
      <c r="H1248" s="11">
        <v>2</v>
      </c>
      <c r="I1248" s="11" t="s">
        <v>27</v>
      </c>
      <c r="J1248" s="27">
        <v>943</v>
      </c>
      <c r="K1248" s="28">
        <v>1</v>
      </c>
      <c r="L1248" s="29">
        <v>0</v>
      </c>
      <c r="M1248" s="29">
        <v>6997</v>
      </c>
      <c r="N1248" s="30"/>
      <c r="O1248" s="30">
        <f t="shared" si="239"/>
        <v>6997</v>
      </c>
      <c r="P1248" s="31">
        <v>2.6899999999999998E-4</v>
      </c>
      <c r="Q1248" s="32">
        <f t="shared" si="240"/>
        <v>1.8821929999999998</v>
      </c>
      <c r="R1248" s="29">
        <v>0</v>
      </c>
      <c r="S1248" s="30"/>
      <c r="T1248" s="30">
        <f t="shared" si="241"/>
        <v>0</v>
      </c>
      <c r="U1248" s="33">
        <v>2.9500000000000001E-4</v>
      </c>
      <c r="V1248" s="34">
        <f t="shared" si="242"/>
        <v>0</v>
      </c>
      <c r="W1248" s="11"/>
    </row>
    <row r="1249" spans="7:23" x14ac:dyDescent="0.3">
      <c r="G1249" s="26"/>
      <c r="H1249" s="11">
        <v>3</v>
      </c>
      <c r="I1249" s="11" t="s">
        <v>20</v>
      </c>
      <c r="J1249" s="27">
        <v>943</v>
      </c>
      <c r="K1249" s="28">
        <v>1</v>
      </c>
      <c r="L1249" s="29">
        <v>0</v>
      </c>
      <c r="M1249" s="29">
        <v>6997</v>
      </c>
      <c r="N1249" s="30"/>
      <c r="O1249" s="30">
        <f t="shared" si="239"/>
        <v>6997</v>
      </c>
      <c r="P1249" s="31">
        <v>5.9699999999999998E-4</v>
      </c>
      <c r="Q1249" s="32">
        <f t="shared" si="240"/>
        <v>4.1772089999999995</v>
      </c>
      <c r="R1249" s="29">
        <v>0</v>
      </c>
      <c r="S1249" s="30"/>
      <c r="T1249" s="30">
        <f t="shared" si="241"/>
        <v>0</v>
      </c>
      <c r="U1249" s="33">
        <v>6.3100000000000005E-4</v>
      </c>
      <c r="V1249" s="34">
        <f t="shared" si="242"/>
        <v>0</v>
      </c>
      <c r="W1249" s="11"/>
    </row>
    <row r="1250" spans="7:23" x14ac:dyDescent="0.3">
      <c r="G1250" s="26"/>
      <c r="H1250" s="11">
        <v>5</v>
      </c>
      <c r="I1250" s="11" t="s">
        <v>17</v>
      </c>
      <c r="J1250" s="27">
        <v>943</v>
      </c>
      <c r="K1250" s="28">
        <v>1</v>
      </c>
      <c r="L1250" s="29">
        <v>0</v>
      </c>
      <c r="M1250" s="29">
        <v>6997</v>
      </c>
      <c r="N1250" s="30"/>
      <c r="O1250" s="30">
        <f t="shared" si="239"/>
        <v>6997</v>
      </c>
      <c r="P1250" s="31">
        <v>6.6930000000000002E-3</v>
      </c>
      <c r="Q1250" s="32">
        <f t="shared" si="240"/>
        <v>46.830921000000004</v>
      </c>
      <c r="R1250" s="29">
        <v>0</v>
      </c>
      <c r="S1250" s="30"/>
      <c r="T1250" s="30">
        <f t="shared" si="241"/>
        <v>0</v>
      </c>
      <c r="U1250" s="33">
        <v>6.6429999999999996E-3</v>
      </c>
      <c r="V1250" s="34">
        <f t="shared" si="242"/>
        <v>0</v>
      </c>
      <c r="W1250" s="11"/>
    </row>
    <row r="1251" spans="7:23" x14ac:dyDescent="0.3">
      <c r="G1251" s="26"/>
      <c r="H1251" s="11">
        <v>6</v>
      </c>
      <c r="I1251" s="11" t="s">
        <v>118</v>
      </c>
      <c r="J1251" s="27">
        <v>943</v>
      </c>
      <c r="K1251" s="28">
        <v>1</v>
      </c>
      <c r="L1251" s="29">
        <v>0</v>
      </c>
      <c r="M1251" s="29">
        <v>6997</v>
      </c>
      <c r="N1251" s="30"/>
      <c r="O1251" s="30">
        <f t="shared" si="239"/>
        <v>6997</v>
      </c>
      <c r="P1251" s="31">
        <v>0</v>
      </c>
      <c r="Q1251" s="32">
        <f t="shared" si="240"/>
        <v>0</v>
      </c>
      <c r="R1251" s="29">
        <v>0</v>
      </c>
      <c r="S1251" s="30"/>
      <c r="T1251" s="30">
        <f t="shared" si="241"/>
        <v>0</v>
      </c>
      <c r="U1251" s="33">
        <v>0</v>
      </c>
      <c r="V1251" s="34">
        <f t="shared" si="242"/>
        <v>0</v>
      </c>
      <c r="W1251" s="11"/>
    </row>
    <row r="1252" spans="7:23" x14ac:dyDescent="0.3">
      <c r="G1252" s="26"/>
      <c r="H1252" s="11">
        <v>7</v>
      </c>
      <c r="I1252" s="11" t="s">
        <v>9</v>
      </c>
      <c r="J1252" s="27">
        <v>943</v>
      </c>
      <c r="K1252" s="28">
        <v>1</v>
      </c>
      <c r="L1252" s="29">
        <v>0</v>
      </c>
      <c r="M1252" s="29">
        <v>6997</v>
      </c>
      <c r="N1252" s="30"/>
      <c r="O1252" s="30">
        <f t="shared" si="239"/>
        <v>6997</v>
      </c>
      <c r="P1252" s="31">
        <v>1.27E-4</v>
      </c>
      <c r="Q1252" s="32">
        <f t="shared" si="240"/>
        <v>0.88861899999999994</v>
      </c>
      <c r="R1252" s="29">
        <v>0</v>
      </c>
      <c r="S1252" s="30"/>
      <c r="T1252" s="30">
        <f t="shared" si="241"/>
        <v>0</v>
      </c>
      <c r="U1252" s="33">
        <v>1.34E-4</v>
      </c>
      <c r="V1252" s="34">
        <f t="shared" si="242"/>
        <v>0</v>
      </c>
      <c r="W1252" s="11"/>
    </row>
    <row r="1253" spans="7:23" x14ac:dyDescent="0.3">
      <c r="G1253" s="26"/>
      <c r="H1253" s="11">
        <v>8</v>
      </c>
      <c r="I1253" s="11" t="s">
        <v>23</v>
      </c>
      <c r="J1253" s="27">
        <v>943</v>
      </c>
      <c r="K1253" s="28">
        <v>1</v>
      </c>
      <c r="L1253" s="29">
        <v>0</v>
      </c>
      <c r="M1253" s="29">
        <v>6997</v>
      </c>
      <c r="N1253" s="30"/>
      <c r="O1253" s="30">
        <f t="shared" si="239"/>
        <v>6997</v>
      </c>
      <c r="P1253" s="31">
        <v>1.8699999999999999E-4</v>
      </c>
      <c r="Q1253" s="32">
        <f t="shared" si="240"/>
        <v>1.3084389999999999</v>
      </c>
      <c r="R1253" s="29">
        <v>0</v>
      </c>
      <c r="S1253" s="30"/>
      <c r="T1253" s="30">
        <f t="shared" si="241"/>
        <v>0</v>
      </c>
      <c r="U1253" s="33">
        <v>1.9599999999999999E-4</v>
      </c>
      <c r="V1253" s="34">
        <f t="shared" si="242"/>
        <v>0</v>
      </c>
      <c r="W1253" s="11"/>
    </row>
    <row r="1254" spans="7:23" x14ac:dyDescent="0.3">
      <c r="G1254" s="26"/>
      <c r="H1254" s="11">
        <v>12</v>
      </c>
      <c r="I1254" s="11" t="s">
        <v>168</v>
      </c>
      <c r="J1254" s="27">
        <v>943</v>
      </c>
      <c r="K1254" s="28">
        <v>1</v>
      </c>
      <c r="L1254" s="29">
        <v>0</v>
      </c>
      <c r="M1254" s="29">
        <v>6997</v>
      </c>
      <c r="N1254" s="30"/>
      <c r="O1254" s="30">
        <f t="shared" si="239"/>
        <v>6997</v>
      </c>
      <c r="P1254" s="31">
        <v>0</v>
      </c>
      <c r="Q1254" s="32">
        <f t="shared" si="240"/>
        <v>0</v>
      </c>
      <c r="R1254" s="29">
        <v>0</v>
      </c>
      <c r="S1254" s="30"/>
      <c r="T1254" s="30">
        <f t="shared" si="241"/>
        <v>0</v>
      </c>
      <c r="U1254" s="33">
        <v>0</v>
      </c>
      <c r="V1254" s="34">
        <f t="shared" si="242"/>
        <v>0</v>
      </c>
      <c r="W1254" s="11"/>
    </row>
    <row r="1255" spans="7:23" x14ac:dyDescent="0.3">
      <c r="G1255" s="26"/>
      <c r="H1255" s="11">
        <v>34</v>
      </c>
      <c r="I1255" s="11" t="s">
        <v>25</v>
      </c>
      <c r="J1255" s="27">
        <v>943</v>
      </c>
      <c r="K1255" s="28">
        <v>1</v>
      </c>
      <c r="L1255" s="29">
        <v>0</v>
      </c>
      <c r="M1255" s="29">
        <v>6997</v>
      </c>
      <c r="N1255" s="30"/>
      <c r="O1255" s="30">
        <f t="shared" si="239"/>
        <v>6997</v>
      </c>
      <c r="P1255" s="31">
        <v>2.5699999999999998E-3</v>
      </c>
      <c r="Q1255" s="32">
        <f t="shared" si="240"/>
        <v>17.982289999999999</v>
      </c>
      <c r="R1255" s="29">
        <v>0</v>
      </c>
      <c r="S1255" s="30"/>
      <c r="T1255" s="30">
        <f t="shared" si="241"/>
        <v>0</v>
      </c>
      <c r="U1255" s="33">
        <v>2.696E-3</v>
      </c>
      <c r="V1255" s="34">
        <f t="shared" si="242"/>
        <v>0</v>
      </c>
      <c r="W1255" s="11"/>
    </row>
    <row r="1256" spans="7:23" x14ac:dyDescent="0.3">
      <c r="G1256" s="26"/>
      <c r="H1256" s="11">
        <v>38</v>
      </c>
      <c r="I1256" s="11" t="s">
        <v>12</v>
      </c>
      <c r="J1256" s="27">
        <v>943</v>
      </c>
      <c r="K1256" s="28">
        <v>1</v>
      </c>
      <c r="L1256" s="29">
        <v>0</v>
      </c>
      <c r="M1256" s="29">
        <v>6997</v>
      </c>
      <c r="N1256" s="30"/>
      <c r="O1256" s="30">
        <f t="shared" si="239"/>
        <v>6997</v>
      </c>
      <c r="P1256" s="31">
        <v>7.8999999999999996E-5</v>
      </c>
      <c r="Q1256" s="32">
        <f t="shared" si="240"/>
        <v>0.552763</v>
      </c>
      <c r="R1256" s="29">
        <v>0</v>
      </c>
      <c r="S1256" s="30"/>
      <c r="T1256" s="30">
        <f t="shared" si="241"/>
        <v>0</v>
      </c>
      <c r="U1256" s="33">
        <v>8.2999999999999998E-5</v>
      </c>
      <c r="V1256" s="34">
        <f t="shared" si="242"/>
        <v>0</v>
      </c>
      <c r="W1256" s="11"/>
    </row>
    <row r="1257" spans="7:23" x14ac:dyDescent="0.3">
      <c r="G1257" s="26"/>
      <c r="H1257" s="11">
        <v>41</v>
      </c>
      <c r="I1257" s="11" t="s">
        <v>125</v>
      </c>
      <c r="J1257" s="27">
        <v>943</v>
      </c>
      <c r="K1257" s="28">
        <v>1</v>
      </c>
      <c r="L1257" s="29">
        <v>0</v>
      </c>
      <c r="M1257" s="29">
        <v>6997</v>
      </c>
      <c r="N1257" s="30"/>
      <c r="O1257" s="30">
        <f t="shared" si="239"/>
        <v>6997</v>
      </c>
      <c r="P1257" s="31">
        <v>0</v>
      </c>
      <c r="Q1257" s="32">
        <f t="shared" si="240"/>
        <v>0</v>
      </c>
      <c r="R1257" s="29">
        <v>0</v>
      </c>
      <c r="S1257" s="30"/>
      <c r="T1257" s="30">
        <f t="shared" si="241"/>
        <v>0</v>
      </c>
      <c r="U1257" s="33">
        <v>0</v>
      </c>
      <c r="V1257" s="34">
        <f t="shared" si="242"/>
        <v>0</v>
      </c>
      <c r="W1257" s="11"/>
    </row>
    <row r="1258" spans="7:23" x14ac:dyDescent="0.3">
      <c r="G1258" s="26"/>
      <c r="H1258" s="11">
        <v>55</v>
      </c>
      <c r="I1258" s="11" t="s">
        <v>26</v>
      </c>
      <c r="J1258" s="27">
        <v>943</v>
      </c>
      <c r="K1258" s="28">
        <v>1</v>
      </c>
      <c r="L1258" s="29">
        <v>0</v>
      </c>
      <c r="M1258" s="29">
        <v>6997</v>
      </c>
      <c r="N1258" s="30"/>
      <c r="O1258" s="30">
        <f t="shared" si="239"/>
        <v>6997</v>
      </c>
      <c r="P1258" s="31">
        <v>1.5699999999999999E-4</v>
      </c>
      <c r="Q1258" s="32">
        <f t="shared" si="240"/>
        <v>1.0985289999999999</v>
      </c>
      <c r="R1258" s="29">
        <v>0</v>
      </c>
      <c r="S1258" s="30"/>
      <c r="T1258" s="30">
        <f t="shared" si="241"/>
        <v>0</v>
      </c>
      <c r="U1258" s="33">
        <v>2.1100000000000001E-4</v>
      </c>
      <c r="V1258" s="34">
        <f t="shared" si="242"/>
        <v>0</v>
      </c>
      <c r="W1258" s="11"/>
    </row>
    <row r="1259" spans="7:23" x14ac:dyDescent="0.3">
      <c r="G1259" s="26"/>
      <c r="H1259" s="11">
        <v>71</v>
      </c>
      <c r="I1259" s="11" t="s">
        <v>18</v>
      </c>
      <c r="J1259" s="27">
        <v>943</v>
      </c>
      <c r="K1259" s="28">
        <v>0</v>
      </c>
      <c r="L1259" s="29">
        <v>0</v>
      </c>
      <c r="M1259" s="29">
        <v>6997</v>
      </c>
      <c r="N1259" s="30"/>
      <c r="O1259" s="30">
        <f t="shared" si="239"/>
        <v>0</v>
      </c>
      <c r="P1259" s="31">
        <v>1.1E-5</v>
      </c>
      <c r="Q1259" s="32">
        <f t="shared" si="240"/>
        <v>0</v>
      </c>
      <c r="R1259" s="29">
        <v>0</v>
      </c>
      <c r="S1259" s="30"/>
      <c r="T1259" s="30">
        <f t="shared" si="241"/>
        <v>0</v>
      </c>
      <c r="U1259" s="33">
        <v>1.2E-5</v>
      </c>
      <c r="V1259" s="34">
        <f t="shared" si="242"/>
        <v>0</v>
      </c>
      <c r="W1259" s="11"/>
    </row>
    <row r="1260" spans="7:23" x14ac:dyDescent="0.3">
      <c r="G1260" s="26"/>
      <c r="H1260" s="11">
        <v>72</v>
      </c>
      <c r="I1260" s="11" t="s">
        <v>28</v>
      </c>
      <c r="J1260" s="27">
        <v>943</v>
      </c>
      <c r="K1260" s="28">
        <v>0</v>
      </c>
      <c r="L1260" s="29">
        <v>0</v>
      </c>
      <c r="M1260" s="29">
        <v>6997</v>
      </c>
      <c r="N1260" s="30"/>
      <c r="O1260" s="30">
        <f t="shared" si="239"/>
        <v>0</v>
      </c>
      <c r="P1260" s="31">
        <v>3.1799999999999998E-4</v>
      </c>
      <c r="Q1260" s="32">
        <f t="shared" si="240"/>
        <v>0</v>
      </c>
      <c r="R1260" s="29">
        <v>0</v>
      </c>
      <c r="S1260" s="30"/>
      <c r="T1260" s="30">
        <f t="shared" si="241"/>
        <v>0</v>
      </c>
      <c r="U1260" s="33">
        <v>3.3700000000000001E-4</v>
      </c>
      <c r="V1260" s="34">
        <f t="shared" si="242"/>
        <v>0</v>
      </c>
      <c r="W1260" s="11"/>
    </row>
    <row r="1261" spans="7:23" x14ac:dyDescent="0.3">
      <c r="G1261" s="26"/>
      <c r="H1261" s="11">
        <v>100</v>
      </c>
      <c r="I1261" s="11" t="s">
        <v>169</v>
      </c>
      <c r="J1261" s="27">
        <v>943</v>
      </c>
      <c r="K1261" s="28">
        <v>1</v>
      </c>
      <c r="L1261" s="29">
        <v>0</v>
      </c>
      <c r="M1261" s="29">
        <v>6997</v>
      </c>
      <c r="N1261" s="30"/>
      <c r="O1261" s="30">
        <f t="shared" si="239"/>
        <v>6997</v>
      </c>
      <c r="P1261" s="31">
        <v>0</v>
      </c>
      <c r="Q1261" s="32">
        <f t="shared" si="240"/>
        <v>0</v>
      </c>
      <c r="R1261" s="29">
        <v>0</v>
      </c>
      <c r="S1261" s="30"/>
      <c r="T1261" s="30">
        <f t="shared" si="241"/>
        <v>0</v>
      </c>
      <c r="U1261" s="33">
        <v>0</v>
      </c>
      <c r="V1261" s="34">
        <f t="shared" si="242"/>
        <v>0</v>
      </c>
      <c r="W1261" s="11"/>
    </row>
    <row r="1262" spans="7:23" x14ac:dyDescent="0.3">
      <c r="G1262" s="26"/>
      <c r="H1262" s="11">
        <v>104</v>
      </c>
      <c r="I1262" s="11" t="s">
        <v>130</v>
      </c>
      <c r="J1262" s="27">
        <v>943</v>
      </c>
      <c r="K1262" s="28">
        <v>1</v>
      </c>
      <c r="L1262" s="29">
        <v>0</v>
      </c>
      <c r="M1262" s="29">
        <v>6997</v>
      </c>
      <c r="N1262" s="30"/>
      <c r="O1262" s="30">
        <f t="shared" si="239"/>
        <v>6997</v>
      </c>
      <c r="P1262" s="31">
        <v>0</v>
      </c>
      <c r="Q1262" s="32">
        <f t="shared" si="240"/>
        <v>0</v>
      </c>
      <c r="R1262" s="29">
        <v>0</v>
      </c>
      <c r="S1262" s="30"/>
      <c r="T1262" s="30">
        <f t="shared" si="241"/>
        <v>0</v>
      </c>
      <c r="U1262" s="33">
        <v>0</v>
      </c>
      <c r="V1262" s="34">
        <f t="shared" si="242"/>
        <v>0</v>
      </c>
      <c r="W1262" s="11"/>
    </row>
    <row r="1263" spans="7:23" x14ac:dyDescent="0.3">
      <c r="G1263" s="26"/>
      <c r="H1263" s="11">
        <v>117</v>
      </c>
      <c r="I1263" s="11" t="s">
        <v>21</v>
      </c>
      <c r="J1263" s="27">
        <v>943</v>
      </c>
      <c r="K1263" s="28">
        <v>1</v>
      </c>
      <c r="L1263" s="29">
        <v>0</v>
      </c>
      <c r="M1263" s="29">
        <v>6997</v>
      </c>
      <c r="N1263" s="30"/>
      <c r="O1263" s="30">
        <f t="shared" si="239"/>
        <v>6997</v>
      </c>
      <c r="P1263" s="31">
        <v>2.7300000000000002E-4</v>
      </c>
      <c r="Q1263" s="32">
        <f t="shared" si="240"/>
        <v>1.9101810000000001</v>
      </c>
      <c r="R1263" s="29">
        <v>0</v>
      </c>
      <c r="S1263" s="30"/>
      <c r="T1263" s="30">
        <f t="shared" si="241"/>
        <v>0</v>
      </c>
      <c r="U1263" s="33">
        <v>2.8800000000000001E-4</v>
      </c>
      <c r="V1263" s="34">
        <f t="shared" si="242"/>
        <v>0</v>
      </c>
      <c r="W1263" s="11"/>
    </row>
    <row r="1264" spans="7:23" ht="15" thickBot="1" x14ac:dyDescent="0.35">
      <c r="G1264" s="35"/>
      <c r="H1264" s="36"/>
      <c r="I1264" s="36"/>
      <c r="J1264" s="36"/>
      <c r="K1264" s="36"/>
      <c r="L1264" s="36"/>
      <c r="M1264" s="36"/>
      <c r="N1264" s="36"/>
      <c r="O1264" s="36"/>
      <c r="P1264" s="36"/>
      <c r="Q1264" s="36"/>
      <c r="R1264" s="36"/>
      <c r="S1264" s="36"/>
      <c r="T1264" s="36"/>
      <c r="U1264" s="36"/>
      <c r="V1264" s="37"/>
    </row>
    <row r="1265" spans="7:23" x14ac:dyDescent="0.3">
      <c r="G1265" s="11">
        <v>100</v>
      </c>
      <c r="H1265" s="11" t="s">
        <v>169</v>
      </c>
      <c r="I1265" s="11"/>
      <c r="J1265" s="27"/>
      <c r="K1265" s="28"/>
      <c r="L1265" s="30"/>
      <c r="M1265" s="30"/>
      <c r="N1265" s="30"/>
      <c r="O1265" s="30"/>
      <c r="P1265" s="33"/>
      <c r="Q1265" s="32">
        <f>SUM(Q1227:Q1264)</f>
        <v>35637.555273999998</v>
      </c>
      <c r="R1265" s="30"/>
      <c r="S1265" s="30"/>
      <c r="T1265" s="30"/>
      <c r="U1265" s="33"/>
      <c r="V1265" s="32">
        <f>SUM(V1227:V1264)</f>
        <v>4452.4302060000009</v>
      </c>
      <c r="W1265" s="38">
        <f>Q1265+V1265</f>
        <v>40089.985480000003</v>
      </c>
    </row>
    <row r="1266" spans="7:23" x14ac:dyDescent="0.3">
      <c r="G1266" s="11"/>
      <c r="H1266" s="11"/>
      <c r="I1266" s="11"/>
      <c r="J1266" s="27"/>
      <c r="K1266" s="28"/>
      <c r="L1266" s="30"/>
      <c r="M1266" s="30"/>
      <c r="N1266" s="30"/>
      <c r="O1266" s="30"/>
      <c r="P1266" s="33"/>
      <c r="Q1266" s="32"/>
      <c r="R1266" s="30"/>
      <c r="S1266" s="30"/>
      <c r="T1266" s="30"/>
      <c r="U1266" s="33"/>
      <c r="V1266" s="32"/>
      <c r="W1266" s="11"/>
    </row>
    <row r="1267" spans="7:23" ht="15" thickBot="1" x14ac:dyDescent="0.35">
      <c r="G1267" s="11"/>
      <c r="H1267" s="11"/>
      <c r="I1267" s="11"/>
      <c r="J1267" s="12" t="s">
        <v>100</v>
      </c>
      <c r="K1267" s="13" t="s">
        <v>101</v>
      </c>
      <c r="L1267" s="14" t="s">
        <v>102</v>
      </c>
      <c r="M1267" s="14" t="s">
        <v>103</v>
      </c>
      <c r="N1267" s="14" t="s">
        <v>104</v>
      </c>
      <c r="O1267" s="14" t="s">
        <v>105</v>
      </c>
      <c r="P1267" s="15" t="s">
        <v>106</v>
      </c>
      <c r="Q1267" s="16" t="s">
        <v>107</v>
      </c>
      <c r="R1267" s="14" t="s">
        <v>108</v>
      </c>
      <c r="S1267" s="14" t="s">
        <v>109</v>
      </c>
      <c r="T1267" s="14" t="s">
        <v>110</v>
      </c>
      <c r="U1267" s="15" t="s">
        <v>111</v>
      </c>
      <c r="V1267" s="16" t="s">
        <v>112</v>
      </c>
      <c r="W1267" s="11"/>
    </row>
    <row r="1268" spans="7:23" ht="15.6" x14ac:dyDescent="0.3">
      <c r="G1268" s="17">
        <v>108</v>
      </c>
      <c r="H1268" s="18" t="s">
        <v>170</v>
      </c>
      <c r="I1268" s="19"/>
      <c r="J1268" s="20"/>
      <c r="K1268" s="21"/>
      <c r="L1268" s="22"/>
      <c r="M1268" s="22"/>
      <c r="N1268" s="22"/>
      <c r="O1268" s="22"/>
      <c r="P1268" s="23"/>
      <c r="Q1268" s="24"/>
      <c r="R1268" s="22"/>
      <c r="S1268" s="22"/>
      <c r="T1268" s="22"/>
      <c r="U1268" s="23"/>
      <c r="V1268" s="25"/>
      <c r="W1268" s="11"/>
    </row>
    <row r="1269" spans="7:23" x14ac:dyDescent="0.3">
      <c r="G1269" s="26"/>
      <c r="H1269" s="11">
        <v>1</v>
      </c>
      <c r="I1269" s="11" t="s">
        <v>11</v>
      </c>
      <c r="J1269" s="27">
        <v>398</v>
      </c>
      <c r="K1269" s="28">
        <v>1</v>
      </c>
      <c r="L1269" s="29">
        <v>42985078</v>
      </c>
      <c r="M1269" s="29">
        <v>394277</v>
      </c>
      <c r="N1269" s="30">
        <v>20033496</v>
      </c>
      <c r="O1269" s="30">
        <f t="shared" ref="O1269:O1285" si="243">(L1269+M1269-N1269)*K1269</f>
        <v>23345859</v>
      </c>
      <c r="P1269" s="31">
        <v>1.91E-3</v>
      </c>
      <c r="Q1269" s="32">
        <f t="shared" ref="Q1269:Q1285" si="244">O1269*P1269</f>
        <v>44590.590689999997</v>
      </c>
      <c r="R1269" s="29">
        <v>3299737</v>
      </c>
      <c r="S1269" s="30">
        <v>1305283</v>
      </c>
      <c r="T1269" s="30">
        <f t="shared" ref="T1269:T1285" si="245">(R1269-S1269)*K1269</f>
        <v>1994454</v>
      </c>
      <c r="U1269" s="33">
        <v>1.9740000000000001E-3</v>
      </c>
      <c r="V1269" s="34">
        <f t="shared" ref="V1269:V1285" si="246">T1269*U1269</f>
        <v>3937.0521960000001</v>
      </c>
      <c r="W1269" s="11"/>
    </row>
    <row r="1270" spans="7:23" x14ac:dyDescent="0.3">
      <c r="G1270" s="26"/>
      <c r="H1270" s="11">
        <v>2</v>
      </c>
      <c r="I1270" s="11" t="s">
        <v>27</v>
      </c>
      <c r="J1270" s="27">
        <v>398</v>
      </c>
      <c r="K1270" s="28">
        <v>1</v>
      </c>
      <c r="L1270" s="29">
        <v>42985078</v>
      </c>
      <c r="M1270" s="29">
        <v>394277</v>
      </c>
      <c r="N1270" s="30">
        <v>20033496</v>
      </c>
      <c r="O1270" s="30">
        <f t="shared" si="243"/>
        <v>23345859</v>
      </c>
      <c r="P1270" s="31">
        <v>2.6899999999999998E-4</v>
      </c>
      <c r="Q1270" s="32">
        <f t="shared" si="244"/>
        <v>6280.0360709999995</v>
      </c>
      <c r="R1270" s="29">
        <v>3299737</v>
      </c>
      <c r="S1270" s="30">
        <v>1305283</v>
      </c>
      <c r="T1270" s="30">
        <f t="shared" si="245"/>
        <v>1994454</v>
      </c>
      <c r="U1270" s="33">
        <v>2.9500000000000001E-4</v>
      </c>
      <c r="V1270" s="34">
        <f t="shared" si="246"/>
        <v>588.36392999999998</v>
      </c>
      <c r="W1270" s="11"/>
    </row>
    <row r="1271" spans="7:23" x14ac:dyDescent="0.3">
      <c r="G1271" s="26"/>
      <c r="H1271" s="11">
        <v>3</v>
      </c>
      <c r="I1271" s="11" t="s">
        <v>20</v>
      </c>
      <c r="J1271" s="27">
        <v>398</v>
      </c>
      <c r="K1271" s="28">
        <v>1</v>
      </c>
      <c r="L1271" s="29">
        <v>42985078</v>
      </c>
      <c r="M1271" s="29">
        <v>394277</v>
      </c>
      <c r="N1271" s="30">
        <v>20033496</v>
      </c>
      <c r="O1271" s="30">
        <f t="shared" si="243"/>
        <v>23345859</v>
      </c>
      <c r="P1271" s="31">
        <v>5.9699999999999998E-4</v>
      </c>
      <c r="Q1271" s="32">
        <f t="shared" si="244"/>
        <v>13937.477822999999</v>
      </c>
      <c r="R1271" s="29">
        <v>3299737</v>
      </c>
      <c r="S1271" s="30">
        <v>1305283</v>
      </c>
      <c r="T1271" s="30">
        <f t="shared" si="245"/>
        <v>1994454</v>
      </c>
      <c r="U1271" s="33">
        <v>6.3100000000000005E-4</v>
      </c>
      <c r="V1271" s="34">
        <f t="shared" si="246"/>
        <v>1258.5004740000002</v>
      </c>
      <c r="W1271" s="11"/>
    </row>
    <row r="1272" spans="7:23" x14ac:dyDescent="0.3">
      <c r="G1272" s="26"/>
      <c r="H1272" s="11">
        <v>5</v>
      </c>
      <c r="I1272" s="11" t="s">
        <v>17</v>
      </c>
      <c r="J1272" s="27">
        <v>398</v>
      </c>
      <c r="K1272" s="28">
        <v>1</v>
      </c>
      <c r="L1272" s="29">
        <v>42985078</v>
      </c>
      <c r="M1272" s="29">
        <v>394277</v>
      </c>
      <c r="N1272" s="30">
        <v>20033496</v>
      </c>
      <c r="O1272" s="30">
        <f t="shared" si="243"/>
        <v>23345859</v>
      </c>
      <c r="P1272" s="31">
        <v>6.6930000000000002E-3</v>
      </c>
      <c r="Q1272" s="32">
        <f t="shared" si="244"/>
        <v>156253.83428700001</v>
      </c>
      <c r="R1272" s="29">
        <v>3299737</v>
      </c>
      <c r="S1272" s="30">
        <v>1305283</v>
      </c>
      <c r="T1272" s="30">
        <f t="shared" si="245"/>
        <v>1994454</v>
      </c>
      <c r="U1272" s="33">
        <v>6.6429999999999996E-3</v>
      </c>
      <c r="V1272" s="34">
        <f t="shared" si="246"/>
        <v>13249.157921999999</v>
      </c>
      <c r="W1272" s="11"/>
    </row>
    <row r="1273" spans="7:23" x14ac:dyDescent="0.3">
      <c r="G1273" s="26"/>
      <c r="H1273" s="11">
        <v>6</v>
      </c>
      <c r="I1273" s="11" t="s">
        <v>118</v>
      </c>
      <c r="J1273" s="27">
        <v>398</v>
      </c>
      <c r="K1273" s="28">
        <v>1</v>
      </c>
      <c r="L1273" s="29">
        <v>42985078</v>
      </c>
      <c r="M1273" s="29">
        <v>394277</v>
      </c>
      <c r="N1273" s="30">
        <v>20033496</v>
      </c>
      <c r="O1273" s="30">
        <f t="shared" si="243"/>
        <v>23345859</v>
      </c>
      <c r="P1273" s="31">
        <v>0</v>
      </c>
      <c r="Q1273" s="32">
        <f t="shared" si="244"/>
        <v>0</v>
      </c>
      <c r="R1273" s="29">
        <v>3299737</v>
      </c>
      <c r="S1273" s="30">
        <v>1305283</v>
      </c>
      <c r="T1273" s="30">
        <f t="shared" si="245"/>
        <v>1994454</v>
      </c>
      <c r="U1273" s="33">
        <v>0</v>
      </c>
      <c r="V1273" s="34">
        <f t="shared" si="246"/>
        <v>0</v>
      </c>
      <c r="W1273" s="11"/>
    </row>
    <row r="1274" spans="7:23" x14ac:dyDescent="0.3">
      <c r="G1274" s="26"/>
      <c r="H1274" s="11">
        <v>7</v>
      </c>
      <c r="I1274" s="11" t="s">
        <v>9</v>
      </c>
      <c r="J1274" s="27">
        <v>398</v>
      </c>
      <c r="K1274" s="28">
        <v>1</v>
      </c>
      <c r="L1274" s="29">
        <v>42985078</v>
      </c>
      <c r="M1274" s="29">
        <v>394277</v>
      </c>
      <c r="N1274" s="30">
        <v>20033496</v>
      </c>
      <c r="O1274" s="30">
        <f t="shared" si="243"/>
        <v>23345859</v>
      </c>
      <c r="P1274" s="31">
        <v>1.27E-4</v>
      </c>
      <c r="Q1274" s="32">
        <f t="shared" si="244"/>
        <v>2964.9240930000001</v>
      </c>
      <c r="R1274" s="29">
        <v>3299737</v>
      </c>
      <c r="S1274" s="30">
        <v>1305283</v>
      </c>
      <c r="T1274" s="30">
        <f t="shared" si="245"/>
        <v>1994454</v>
      </c>
      <c r="U1274" s="33">
        <v>1.34E-4</v>
      </c>
      <c r="V1274" s="34">
        <f t="shared" si="246"/>
        <v>267.25683600000002</v>
      </c>
      <c r="W1274" s="11"/>
    </row>
    <row r="1275" spans="7:23" x14ac:dyDescent="0.3">
      <c r="G1275" s="26"/>
      <c r="H1275" s="11">
        <v>8</v>
      </c>
      <c r="I1275" s="11" t="s">
        <v>23</v>
      </c>
      <c r="J1275" s="27">
        <v>398</v>
      </c>
      <c r="K1275" s="28">
        <v>1</v>
      </c>
      <c r="L1275" s="29">
        <v>42985078</v>
      </c>
      <c r="M1275" s="29">
        <v>394277</v>
      </c>
      <c r="N1275" s="30">
        <v>20033496</v>
      </c>
      <c r="O1275" s="30">
        <f t="shared" si="243"/>
        <v>23345859</v>
      </c>
      <c r="P1275" s="31">
        <v>1.8699999999999999E-4</v>
      </c>
      <c r="Q1275" s="32">
        <f t="shared" si="244"/>
        <v>4365.6756329999998</v>
      </c>
      <c r="R1275" s="29">
        <v>3299737</v>
      </c>
      <c r="S1275" s="30">
        <v>1305283</v>
      </c>
      <c r="T1275" s="30">
        <f t="shared" si="245"/>
        <v>1994454</v>
      </c>
      <c r="U1275" s="33">
        <v>1.9599999999999999E-4</v>
      </c>
      <c r="V1275" s="34">
        <f t="shared" si="246"/>
        <v>390.91298399999999</v>
      </c>
      <c r="W1275" s="11"/>
    </row>
    <row r="1276" spans="7:23" x14ac:dyDescent="0.3">
      <c r="G1276" s="26"/>
      <c r="H1276" s="11">
        <v>12</v>
      </c>
      <c r="I1276" s="11" t="s">
        <v>168</v>
      </c>
      <c r="J1276" s="27">
        <v>398</v>
      </c>
      <c r="K1276" s="28">
        <v>1</v>
      </c>
      <c r="L1276" s="29">
        <v>42985078</v>
      </c>
      <c r="M1276" s="29">
        <v>394277</v>
      </c>
      <c r="N1276" s="30">
        <v>20033496</v>
      </c>
      <c r="O1276" s="30">
        <f t="shared" si="243"/>
        <v>23345859</v>
      </c>
      <c r="P1276" s="31">
        <v>0</v>
      </c>
      <c r="Q1276" s="32">
        <f t="shared" si="244"/>
        <v>0</v>
      </c>
      <c r="R1276" s="29">
        <v>3299737</v>
      </c>
      <c r="S1276" s="30">
        <v>1305283</v>
      </c>
      <c r="T1276" s="30">
        <f t="shared" si="245"/>
        <v>1994454</v>
      </c>
      <c r="U1276" s="33">
        <v>0</v>
      </c>
      <c r="V1276" s="34">
        <f t="shared" si="246"/>
        <v>0</v>
      </c>
      <c r="W1276" s="11"/>
    </row>
    <row r="1277" spans="7:23" x14ac:dyDescent="0.3">
      <c r="G1277" s="26"/>
      <c r="H1277" s="11">
        <v>17</v>
      </c>
      <c r="I1277" s="11" t="s">
        <v>16</v>
      </c>
      <c r="J1277" s="27">
        <v>398</v>
      </c>
      <c r="K1277" s="28">
        <v>1</v>
      </c>
      <c r="L1277" s="29">
        <v>42985078</v>
      </c>
      <c r="M1277" s="29">
        <v>394277</v>
      </c>
      <c r="N1277" s="30">
        <v>20033496</v>
      </c>
      <c r="O1277" s="30">
        <f t="shared" si="243"/>
        <v>23345859</v>
      </c>
      <c r="P1277" s="31">
        <v>7.5799999999999999E-4</v>
      </c>
      <c r="Q1277" s="32">
        <f t="shared" si="244"/>
        <v>17696.161122000001</v>
      </c>
      <c r="R1277" s="29">
        <v>3299737</v>
      </c>
      <c r="S1277" s="30">
        <v>1305283</v>
      </c>
      <c r="T1277" s="30">
        <f t="shared" si="245"/>
        <v>1994454</v>
      </c>
      <c r="U1277" s="33">
        <v>8.0199999999999998E-4</v>
      </c>
      <c r="V1277" s="34">
        <f t="shared" si="246"/>
        <v>1599.5521079999999</v>
      </c>
      <c r="W1277" s="11"/>
    </row>
    <row r="1278" spans="7:23" x14ac:dyDescent="0.3">
      <c r="G1278" s="26"/>
      <c r="H1278" s="11">
        <v>34</v>
      </c>
      <c r="I1278" s="11" t="s">
        <v>25</v>
      </c>
      <c r="J1278" s="27">
        <v>398</v>
      </c>
      <c r="K1278" s="28">
        <v>1</v>
      </c>
      <c r="L1278" s="29">
        <v>42985078</v>
      </c>
      <c r="M1278" s="29">
        <v>394277</v>
      </c>
      <c r="N1278" s="30">
        <v>20033496</v>
      </c>
      <c r="O1278" s="30">
        <f t="shared" si="243"/>
        <v>23345859</v>
      </c>
      <c r="P1278" s="31">
        <v>2.5699999999999998E-3</v>
      </c>
      <c r="Q1278" s="32">
        <f t="shared" si="244"/>
        <v>59998.857629999999</v>
      </c>
      <c r="R1278" s="29">
        <v>3299737</v>
      </c>
      <c r="S1278" s="30">
        <v>1305283</v>
      </c>
      <c r="T1278" s="30">
        <f t="shared" si="245"/>
        <v>1994454</v>
      </c>
      <c r="U1278" s="33">
        <v>2.696E-3</v>
      </c>
      <c r="V1278" s="34">
        <f t="shared" si="246"/>
        <v>5377.0479839999998</v>
      </c>
      <c r="W1278" s="11"/>
    </row>
    <row r="1279" spans="7:23" x14ac:dyDescent="0.3">
      <c r="G1279" s="26"/>
      <c r="H1279" s="11">
        <v>38</v>
      </c>
      <c r="I1279" s="11" t="s">
        <v>12</v>
      </c>
      <c r="J1279" s="27">
        <v>398</v>
      </c>
      <c r="K1279" s="28">
        <v>1</v>
      </c>
      <c r="L1279" s="29">
        <v>42985078</v>
      </c>
      <c r="M1279" s="29">
        <v>394277</v>
      </c>
      <c r="N1279" s="30">
        <v>20033496</v>
      </c>
      <c r="O1279" s="30">
        <f t="shared" si="243"/>
        <v>23345859</v>
      </c>
      <c r="P1279" s="31">
        <v>7.8999999999999996E-5</v>
      </c>
      <c r="Q1279" s="32">
        <f t="shared" si="244"/>
        <v>1844.3228609999999</v>
      </c>
      <c r="R1279" s="29">
        <v>3299737</v>
      </c>
      <c r="S1279" s="30">
        <v>1305283</v>
      </c>
      <c r="T1279" s="30">
        <f t="shared" si="245"/>
        <v>1994454</v>
      </c>
      <c r="U1279" s="33">
        <v>8.2999999999999998E-5</v>
      </c>
      <c r="V1279" s="34">
        <f t="shared" si="246"/>
        <v>165.539682</v>
      </c>
      <c r="W1279" s="11"/>
    </row>
    <row r="1280" spans="7:23" x14ac:dyDescent="0.3">
      <c r="G1280" s="26"/>
      <c r="H1280" s="11">
        <v>55</v>
      </c>
      <c r="I1280" s="11" t="s">
        <v>26</v>
      </c>
      <c r="J1280" s="27">
        <v>398</v>
      </c>
      <c r="K1280" s="28">
        <v>1</v>
      </c>
      <c r="L1280" s="29">
        <v>42985078</v>
      </c>
      <c r="M1280" s="29">
        <v>394277</v>
      </c>
      <c r="N1280" s="30">
        <v>20033496</v>
      </c>
      <c r="O1280" s="30">
        <f t="shared" si="243"/>
        <v>23345859</v>
      </c>
      <c r="P1280" s="31">
        <v>1.5699999999999999E-4</v>
      </c>
      <c r="Q1280" s="32">
        <f t="shared" si="244"/>
        <v>3665.2998629999997</v>
      </c>
      <c r="R1280" s="29">
        <v>3299737</v>
      </c>
      <c r="S1280" s="30">
        <v>1305283</v>
      </c>
      <c r="T1280" s="30">
        <f t="shared" si="245"/>
        <v>1994454</v>
      </c>
      <c r="U1280" s="33">
        <v>2.1100000000000001E-4</v>
      </c>
      <c r="V1280" s="34">
        <f t="shared" si="246"/>
        <v>420.82979399999999</v>
      </c>
      <c r="W1280" s="11"/>
    </row>
    <row r="1281" spans="7:23" x14ac:dyDescent="0.3">
      <c r="G1281" s="26"/>
      <c r="H1281" s="11">
        <v>71</v>
      </c>
      <c r="I1281" s="11" t="s">
        <v>18</v>
      </c>
      <c r="J1281" s="27">
        <v>398</v>
      </c>
      <c r="K1281" s="28">
        <v>0</v>
      </c>
      <c r="L1281" s="29">
        <v>42985078</v>
      </c>
      <c r="M1281" s="29">
        <v>394277</v>
      </c>
      <c r="N1281" s="30">
        <v>20033496</v>
      </c>
      <c r="O1281" s="30">
        <f t="shared" si="243"/>
        <v>0</v>
      </c>
      <c r="P1281" s="31">
        <v>1.1E-5</v>
      </c>
      <c r="Q1281" s="32">
        <f t="shared" si="244"/>
        <v>0</v>
      </c>
      <c r="R1281" s="29">
        <v>3299737</v>
      </c>
      <c r="S1281" s="30">
        <v>1305283</v>
      </c>
      <c r="T1281" s="30">
        <f t="shared" si="245"/>
        <v>0</v>
      </c>
      <c r="U1281" s="33">
        <v>1.2E-5</v>
      </c>
      <c r="V1281" s="34">
        <f t="shared" si="246"/>
        <v>0</v>
      </c>
      <c r="W1281" s="11"/>
    </row>
    <row r="1282" spans="7:23" x14ac:dyDescent="0.3">
      <c r="G1282" s="26"/>
      <c r="H1282" s="11">
        <v>72</v>
      </c>
      <c r="I1282" s="11" t="s">
        <v>28</v>
      </c>
      <c r="J1282" s="27">
        <v>398</v>
      </c>
      <c r="K1282" s="28">
        <v>0</v>
      </c>
      <c r="L1282" s="29">
        <v>42985078</v>
      </c>
      <c r="M1282" s="29">
        <v>394277</v>
      </c>
      <c r="N1282" s="30">
        <v>20033496</v>
      </c>
      <c r="O1282" s="30">
        <f t="shared" si="243"/>
        <v>0</v>
      </c>
      <c r="P1282" s="31">
        <v>3.1799999999999998E-4</v>
      </c>
      <c r="Q1282" s="32">
        <f t="shared" si="244"/>
        <v>0</v>
      </c>
      <c r="R1282" s="29">
        <v>3299737</v>
      </c>
      <c r="S1282" s="30">
        <v>1305283</v>
      </c>
      <c r="T1282" s="30">
        <f t="shared" si="245"/>
        <v>0</v>
      </c>
      <c r="U1282" s="33">
        <v>3.3700000000000001E-4</v>
      </c>
      <c r="V1282" s="34">
        <f t="shared" si="246"/>
        <v>0</v>
      </c>
      <c r="W1282" s="11"/>
    </row>
    <row r="1283" spans="7:23" x14ac:dyDescent="0.3">
      <c r="G1283" s="26"/>
      <c r="H1283" s="11">
        <v>104</v>
      </c>
      <c r="I1283" s="11" t="s">
        <v>130</v>
      </c>
      <c r="J1283" s="27">
        <v>398</v>
      </c>
      <c r="K1283" s="28">
        <v>1</v>
      </c>
      <c r="L1283" s="29">
        <v>42985078</v>
      </c>
      <c r="M1283" s="29">
        <v>394277</v>
      </c>
      <c r="N1283" s="30">
        <v>20033496</v>
      </c>
      <c r="O1283" s="30">
        <f t="shared" si="243"/>
        <v>23345859</v>
      </c>
      <c r="P1283" s="31">
        <v>0</v>
      </c>
      <c r="Q1283" s="32">
        <f t="shared" si="244"/>
        <v>0</v>
      </c>
      <c r="R1283" s="29">
        <v>3299737</v>
      </c>
      <c r="S1283" s="30">
        <v>1305283</v>
      </c>
      <c r="T1283" s="30">
        <f t="shared" si="245"/>
        <v>1994454</v>
      </c>
      <c r="U1283" s="33">
        <v>0</v>
      </c>
      <c r="V1283" s="34">
        <f t="shared" si="246"/>
        <v>0</v>
      </c>
      <c r="W1283" s="11"/>
    </row>
    <row r="1284" spans="7:23" x14ac:dyDescent="0.3">
      <c r="G1284" s="26"/>
      <c r="H1284" s="11">
        <v>108</v>
      </c>
      <c r="I1284" s="11" t="s">
        <v>170</v>
      </c>
      <c r="J1284" s="27">
        <v>398</v>
      </c>
      <c r="K1284" s="28">
        <v>1</v>
      </c>
      <c r="L1284" s="29">
        <v>42985078</v>
      </c>
      <c r="M1284" s="29">
        <v>394277</v>
      </c>
      <c r="N1284" s="30">
        <v>20033496</v>
      </c>
      <c r="O1284" s="30">
        <f t="shared" si="243"/>
        <v>23345859</v>
      </c>
      <c r="P1284" s="31">
        <v>0</v>
      </c>
      <c r="Q1284" s="32">
        <f t="shared" si="244"/>
        <v>0</v>
      </c>
      <c r="R1284" s="29">
        <v>3299737</v>
      </c>
      <c r="S1284" s="30">
        <v>1305283</v>
      </c>
      <c r="T1284" s="30">
        <f t="shared" si="245"/>
        <v>1994454</v>
      </c>
      <c r="U1284" s="33">
        <v>0</v>
      </c>
      <c r="V1284" s="34">
        <f t="shared" si="246"/>
        <v>0</v>
      </c>
      <c r="W1284" s="11"/>
    </row>
    <row r="1285" spans="7:23" x14ac:dyDescent="0.3">
      <c r="G1285" s="26"/>
      <c r="H1285" s="11">
        <v>117</v>
      </c>
      <c r="I1285" s="11" t="s">
        <v>21</v>
      </c>
      <c r="J1285" s="27">
        <v>398</v>
      </c>
      <c r="K1285" s="28">
        <v>1</v>
      </c>
      <c r="L1285" s="29">
        <v>42985078</v>
      </c>
      <c r="M1285" s="29">
        <v>394277</v>
      </c>
      <c r="N1285" s="30">
        <v>20033496</v>
      </c>
      <c r="O1285" s="30">
        <f t="shared" si="243"/>
        <v>23345859</v>
      </c>
      <c r="P1285" s="31">
        <v>2.7300000000000002E-4</v>
      </c>
      <c r="Q1285" s="32">
        <f t="shared" si="244"/>
        <v>6373.4195070000005</v>
      </c>
      <c r="R1285" s="29">
        <v>3299737</v>
      </c>
      <c r="S1285" s="30">
        <v>1305283</v>
      </c>
      <c r="T1285" s="30">
        <f t="shared" si="245"/>
        <v>1994454</v>
      </c>
      <c r="U1285" s="33">
        <v>2.8800000000000001E-4</v>
      </c>
      <c r="V1285" s="34">
        <f t="shared" si="246"/>
        <v>574.40275199999996</v>
      </c>
      <c r="W1285" s="11"/>
    </row>
    <row r="1286" spans="7:23" x14ac:dyDescent="0.3">
      <c r="G1286" s="26"/>
      <c r="H1286" s="11"/>
      <c r="I1286" s="11"/>
      <c r="J1286" s="27"/>
      <c r="K1286" s="28"/>
      <c r="L1286" s="30"/>
      <c r="M1286" s="30"/>
      <c r="N1286" s="30"/>
      <c r="O1286" s="30"/>
      <c r="P1286" s="33"/>
      <c r="Q1286" s="32"/>
      <c r="R1286" s="30"/>
      <c r="S1286" s="30"/>
      <c r="T1286" s="30"/>
      <c r="U1286" s="33"/>
      <c r="V1286" s="34"/>
      <c r="W1286" s="11"/>
    </row>
    <row r="1287" spans="7:23" ht="15.6" x14ac:dyDescent="0.3">
      <c r="G1287" s="39">
        <v>108</v>
      </c>
      <c r="H1287" s="40" t="s">
        <v>170</v>
      </c>
      <c r="I1287" s="11"/>
      <c r="J1287" s="27"/>
      <c r="K1287" s="28"/>
      <c r="L1287" s="30"/>
      <c r="M1287" s="30"/>
      <c r="N1287" s="30"/>
      <c r="O1287" s="30"/>
      <c r="P1287" s="33"/>
      <c r="Q1287" s="32"/>
      <c r="R1287" s="30"/>
      <c r="S1287" s="30"/>
      <c r="T1287" s="30"/>
      <c r="U1287" s="33"/>
      <c r="V1287" s="34"/>
      <c r="W1287" s="11"/>
    </row>
    <row r="1288" spans="7:23" x14ac:dyDescent="0.3">
      <c r="G1288" s="26"/>
      <c r="H1288" s="11">
        <v>1</v>
      </c>
      <c r="I1288" s="11" t="s">
        <v>11</v>
      </c>
      <c r="J1288" s="27">
        <v>947</v>
      </c>
      <c r="K1288" s="28">
        <v>1</v>
      </c>
      <c r="L1288" s="29">
        <v>0</v>
      </c>
      <c r="M1288" s="29">
        <v>64374</v>
      </c>
      <c r="N1288" s="30"/>
      <c r="O1288" s="30">
        <f t="shared" ref="O1288:O1303" si="247">(L1288+M1288-N1288)*K1288</f>
        <v>64374</v>
      </c>
      <c r="P1288" s="31">
        <v>1.91E-3</v>
      </c>
      <c r="Q1288" s="32">
        <f t="shared" ref="Q1288:Q1303" si="248">O1288*P1288</f>
        <v>122.95434</v>
      </c>
      <c r="R1288" s="29">
        <v>0</v>
      </c>
      <c r="S1288" s="30"/>
      <c r="T1288" s="30">
        <f t="shared" ref="T1288:T1303" si="249">(R1288-S1288)*K1288</f>
        <v>0</v>
      </c>
      <c r="U1288" s="33">
        <v>1.9740000000000001E-3</v>
      </c>
      <c r="V1288" s="34">
        <f t="shared" ref="V1288:V1303" si="250">T1288*U1288</f>
        <v>0</v>
      </c>
      <c r="W1288" s="11"/>
    </row>
    <row r="1289" spans="7:23" x14ac:dyDescent="0.3">
      <c r="G1289" s="26"/>
      <c r="H1289" s="11">
        <v>2</v>
      </c>
      <c r="I1289" s="11" t="s">
        <v>27</v>
      </c>
      <c r="J1289" s="27">
        <v>947</v>
      </c>
      <c r="K1289" s="28">
        <v>1</v>
      </c>
      <c r="L1289" s="29">
        <v>0</v>
      </c>
      <c r="M1289" s="29">
        <v>64374</v>
      </c>
      <c r="N1289" s="30"/>
      <c r="O1289" s="30">
        <f t="shared" si="247"/>
        <v>64374</v>
      </c>
      <c r="P1289" s="31">
        <v>2.6899999999999998E-4</v>
      </c>
      <c r="Q1289" s="32">
        <f t="shared" si="248"/>
        <v>17.316606</v>
      </c>
      <c r="R1289" s="29">
        <v>0</v>
      </c>
      <c r="S1289" s="30"/>
      <c r="T1289" s="30">
        <f t="shared" si="249"/>
        <v>0</v>
      </c>
      <c r="U1289" s="33">
        <v>2.9500000000000001E-4</v>
      </c>
      <c r="V1289" s="34">
        <f t="shared" si="250"/>
        <v>0</v>
      </c>
      <c r="W1289" s="11"/>
    </row>
    <row r="1290" spans="7:23" x14ac:dyDescent="0.3">
      <c r="G1290" s="26"/>
      <c r="H1290" s="11">
        <v>3</v>
      </c>
      <c r="I1290" s="11" t="s">
        <v>20</v>
      </c>
      <c r="J1290" s="27">
        <v>947</v>
      </c>
      <c r="K1290" s="28">
        <v>1</v>
      </c>
      <c r="L1290" s="29">
        <v>0</v>
      </c>
      <c r="M1290" s="29">
        <v>64374</v>
      </c>
      <c r="N1290" s="30"/>
      <c r="O1290" s="30">
        <f t="shared" si="247"/>
        <v>64374</v>
      </c>
      <c r="P1290" s="31">
        <v>5.9699999999999998E-4</v>
      </c>
      <c r="Q1290" s="32">
        <f t="shared" si="248"/>
        <v>38.431277999999999</v>
      </c>
      <c r="R1290" s="29">
        <v>0</v>
      </c>
      <c r="S1290" s="30"/>
      <c r="T1290" s="30">
        <f t="shared" si="249"/>
        <v>0</v>
      </c>
      <c r="U1290" s="33">
        <v>6.3100000000000005E-4</v>
      </c>
      <c r="V1290" s="34">
        <f t="shared" si="250"/>
        <v>0</v>
      </c>
      <c r="W1290" s="11"/>
    </row>
    <row r="1291" spans="7:23" x14ac:dyDescent="0.3">
      <c r="G1291" s="26"/>
      <c r="H1291" s="11">
        <v>5</v>
      </c>
      <c r="I1291" s="11" t="s">
        <v>17</v>
      </c>
      <c r="J1291" s="27">
        <v>947</v>
      </c>
      <c r="K1291" s="28">
        <v>1</v>
      </c>
      <c r="L1291" s="29">
        <v>0</v>
      </c>
      <c r="M1291" s="29">
        <v>64374</v>
      </c>
      <c r="N1291" s="30"/>
      <c r="O1291" s="30">
        <f t="shared" si="247"/>
        <v>64374</v>
      </c>
      <c r="P1291" s="31">
        <v>6.6930000000000002E-3</v>
      </c>
      <c r="Q1291" s="32">
        <f t="shared" si="248"/>
        <v>430.85518200000001</v>
      </c>
      <c r="R1291" s="29">
        <v>0</v>
      </c>
      <c r="S1291" s="30"/>
      <c r="T1291" s="30">
        <f t="shared" si="249"/>
        <v>0</v>
      </c>
      <c r="U1291" s="33">
        <v>6.6429999999999996E-3</v>
      </c>
      <c r="V1291" s="34">
        <f t="shared" si="250"/>
        <v>0</v>
      </c>
      <c r="W1291" s="11"/>
    </row>
    <row r="1292" spans="7:23" x14ac:dyDescent="0.3">
      <c r="G1292" s="26"/>
      <c r="H1292" s="11">
        <v>6</v>
      </c>
      <c r="I1292" s="11" t="s">
        <v>118</v>
      </c>
      <c r="J1292" s="27">
        <v>947</v>
      </c>
      <c r="K1292" s="28">
        <v>1</v>
      </c>
      <c r="L1292" s="29">
        <v>0</v>
      </c>
      <c r="M1292" s="29">
        <v>64374</v>
      </c>
      <c r="N1292" s="30"/>
      <c r="O1292" s="30">
        <f t="shared" si="247"/>
        <v>64374</v>
      </c>
      <c r="P1292" s="31">
        <v>0</v>
      </c>
      <c r="Q1292" s="32">
        <f t="shared" si="248"/>
        <v>0</v>
      </c>
      <c r="R1292" s="29">
        <v>0</v>
      </c>
      <c r="S1292" s="30"/>
      <c r="T1292" s="30">
        <f t="shared" si="249"/>
        <v>0</v>
      </c>
      <c r="U1292" s="33">
        <v>0</v>
      </c>
      <c r="V1292" s="34">
        <f t="shared" si="250"/>
        <v>0</v>
      </c>
      <c r="W1292" s="11"/>
    </row>
    <row r="1293" spans="7:23" x14ac:dyDescent="0.3">
      <c r="G1293" s="26"/>
      <c r="H1293" s="11">
        <v>7</v>
      </c>
      <c r="I1293" s="11" t="s">
        <v>9</v>
      </c>
      <c r="J1293" s="27">
        <v>947</v>
      </c>
      <c r="K1293" s="28">
        <v>1</v>
      </c>
      <c r="L1293" s="29">
        <v>0</v>
      </c>
      <c r="M1293" s="29">
        <v>64374</v>
      </c>
      <c r="N1293" s="30"/>
      <c r="O1293" s="30">
        <f t="shared" si="247"/>
        <v>64374</v>
      </c>
      <c r="P1293" s="31">
        <v>1.27E-4</v>
      </c>
      <c r="Q1293" s="32">
        <f t="shared" si="248"/>
        <v>8.1754979999999993</v>
      </c>
      <c r="R1293" s="29">
        <v>0</v>
      </c>
      <c r="S1293" s="30"/>
      <c r="T1293" s="30">
        <f t="shared" si="249"/>
        <v>0</v>
      </c>
      <c r="U1293" s="33">
        <v>1.34E-4</v>
      </c>
      <c r="V1293" s="34">
        <f t="shared" si="250"/>
        <v>0</v>
      </c>
      <c r="W1293" s="11"/>
    </row>
    <row r="1294" spans="7:23" x14ac:dyDescent="0.3">
      <c r="G1294" s="26"/>
      <c r="H1294" s="11">
        <v>8</v>
      </c>
      <c r="I1294" s="11" t="s">
        <v>23</v>
      </c>
      <c r="J1294" s="27">
        <v>947</v>
      </c>
      <c r="K1294" s="28">
        <v>1</v>
      </c>
      <c r="L1294" s="29">
        <v>0</v>
      </c>
      <c r="M1294" s="29">
        <v>64374</v>
      </c>
      <c r="N1294" s="30"/>
      <c r="O1294" s="30">
        <f t="shared" si="247"/>
        <v>64374</v>
      </c>
      <c r="P1294" s="31">
        <v>1.8699999999999999E-4</v>
      </c>
      <c r="Q1294" s="32">
        <f t="shared" si="248"/>
        <v>12.037937999999999</v>
      </c>
      <c r="R1294" s="29">
        <v>0</v>
      </c>
      <c r="S1294" s="30"/>
      <c r="T1294" s="30">
        <f t="shared" si="249"/>
        <v>0</v>
      </c>
      <c r="U1294" s="33">
        <v>1.9599999999999999E-4</v>
      </c>
      <c r="V1294" s="34">
        <f t="shared" si="250"/>
        <v>0</v>
      </c>
      <c r="W1294" s="11"/>
    </row>
    <row r="1295" spans="7:23" x14ac:dyDescent="0.3">
      <c r="G1295" s="26"/>
      <c r="H1295" s="11">
        <v>12</v>
      </c>
      <c r="I1295" s="11" t="s">
        <v>168</v>
      </c>
      <c r="J1295" s="27">
        <v>947</v>
      </c>
      <c r="K1295" s="28">
        <v>1</v>
      </c>
      <c r="L1295" s="29">
        <v>0</v>
      </c>
      <c r="M1295" s="29">
        <v>64374</v>
      </c>
      <c r="N1295" s="30"/>
      <c r="O1295" s="30">
        <f t="shared" si="247"/>
        <v>64374</v>
      </c>
      <c r="P1295" s="31">
        <v>0</v>
      </c>
      <c r="Q1295" s="32">
        <f t="shared" si="248"/>
        <v>0</v>
      </c>
      <c r="R1295" s="29">
        <v>0</v>
      </c>
      <c r="S1295" s="30"/>
      <c r="T1295" s="30">
        <f t="shared" si="249"/>
        <v>0</v>
      </c>
      <c r="U1295" s="33">
        <v>0</v>
      </c>
      <c r="V1295" s="34">
        <f t="shared" si="250"/>
        <v>0</v>
      </c>
      <c r="W1295" s="11"/>
    </row>
    <row r="1296" spans="7:23" x14ac:dyDescent="0.3">
      <c r="G1296" s="26"/>
      <c r="H1296" s="11">
        <v>34</v>
      </c>
      <c r="I1296" s="11" t="s">
        <v>25</v>
      </c>
      <c r="J1296" s="27">
        <v>947</v>
      </c>
      <c r="K1296" s="28">
        <v>1</v>
      </c>
      <c r="L1296" s="29">
        <v>0</v>
      </c>
      <c r="M1296" s="29">
        <v>64374</v>
      </c>
      <c r="N1296" s="30"/>
      <c r="O1296" s="30">
        <f t="shared" si="247"/>
        <v>64374</v>
      </c>
      <c r="P1296" s="31">
        <v>2.5699999999999998E-3</v>
      </c>
      <c r="Q1296" s="32">
        <f t="shared" si="248"/>
        <v>165.44117999999997</v>
      </c>
      <c r="R1296" s="29">
        <v>0</v>
      </c>
      <c r="S1296" s="30"/>
      <c r="T1296" s="30">
        <f t="shared" si="249"/>
        <v>0</v>
      </c>
      <c r="U1296" s="33">
        <v>2.696E-3</v>
      </c>
      <c r="V1296" s="34">
        <f t="shared" si="250"/>
        <v>0</v>
      </c>
      <c r="W1296" s="11"/>
    </row>
    <row r="1297" spans="7:23" x14ac:dyDescent="0.3">
      <c r="G1297" s="26"/>
      <c r="H1297" s="11">
        <v>38</v>
      </c>
      <c r="I1297" s="11" t="s">
        <v>12</v>
      </c>
      <c r="J1297" s="27">
        <v>947</v>
      </c>
      <c r="K1297" s="28">
        <v>1</v>
      </c>
      <c r="L1297" s="29">
        <v>0</v>
      </c>
      <c r="M1297" s="29">
        <v>64374</v>
      </c>
      <c r="N1297" s="30"/>
      <c r="O1297" s="30">
        <f t="shared" si="247"/>
        <v>64374</v>
      </c>
      <c r="P1297" s="31">
        <v>7.8999999999999996E-5</v>
      </c>
      <c r="Q1297" s="32">
        <f t="shared" si="248"/>
        <v>5.0855459999999999</v>
      </c>
      <c r="R1297" s="29">
        <v>0</v>
      </c>
      <c r="S1297" s="30"/>
      <c r="T1297" s="30">
        <f t="shared" si="249"/>
        <v>0</v>
      </c>
      <c r="U1297" s="33">
        <v>8.2999999999999998E-5</v>
      </c>
      <c r="V1297" s="34">
        <f t="shared" si="250"/>
        <v>0</v>
      </c>
      <c r="W1297" s="11"/>
    </row>
    <row r="1298" spans="7:23" x14ac:dyDescent="0.3">
      <c r="G1298" s="26"/>
      <c r="H1298" s="11">
        <v>55</v>
      </c>
      <c r="I1298" s="11" t="s">
        <v>26</v>
      </c>
      <c r="J1298" s="27">
        <v>947</v>
      </c>
      <c r="K1298" s="28">
        <v>1</v>
      </c>
      <c r="L1298" s="29">
        <v>0</v>
      </c>
      <c r="M1298" s="29">
        <v>64374</v>
      </c>
      <c r="N1298" s="30"/>
      <c r="O1298" s="30">
        <f t="shared" si="247"/>
        <v>64374</v>
      </c>
      <c r="P1298" s="31">
        <v>1.5699999999999999E-4</v>
      </c>
      <c r="Q1298" s="32">
        <f t="shared" si="248"/>
        <v>10.106717999999999</v>
      </c>
      <c r="R1298" s="29">
        <v>0</v>
      </c>
      <c r="S1298" s="30"/>
      <c r="T1298" s="30">
        <f t="shared" si="249"/>
        <v>0</v>
      </c>
      <c r="U1298" s="33">
        <v>2.1100000000000001E-4</v>
      </c>
      <c r="V1298" s="34">
        <f t="shared" si="250"/>
        <v>0</v>
      </c>
      <c r="W1298" s="11"/>
    </row>
    <row r="1299" spans="7:23" x14ac:dyDescent="0.3">
      <c r="G1299" s="26"/>
      <c r="H1299" s="11">
        <v>71</v>
      </c>
      <c r="I1299" s="11" t="s">
        <v>18</v>
      </c>
      <c r="J1299" s="27">
        <v>947</v>
      </c>
      <c r="K1299" s="28">
        <v>0</v>
      </c>
      <c r="L1299" s="29">
        <v>0</v>
      </c>
      <c r="M1299" s="29">
        <v>64374</v>
      </c>
      <c r="N1299" s="30"/>
      <c r="O1299" s="30">
        <f t="shared" si="247"/>
        <v>0</v>
      </c>
      <c r="P1299" s="31">
        <v>1.1E-5</v>
      </c>
      <c r="Q1299" s="32">
        <f t="shared" si="248"/>
        <v>0</v>
      </c>
      <c r="R1299" s="29">
        <v>0</v>
      </c>
      <c r="S1299" s="30"/>
      <c r="T1299" s="30">
        <f t="shared" si="249"/>
        <v>0</v>
      </c>
      <c r="U1299" s="33">
        <v>1.2E-5</v>
      </c>
      <c r="V1299" s="34">
        <f t="shared" si="250"/>
        <v>0</v>
      </c>
      <c r="W1299" s="11"/>
    </row>
    <row r="1300" spans="7:23" x14ac:dyDescent="0.3">
      <c r="G1300" s="26"/>
      <c r="H1300" s="11">
        <v>72</v>
      </c>
      <c r="I1300" s="11" t="s">
        <v>28</v>
      </c>
      <c r="J1300" s="27">
        <v>947</v>
      </c>
      <c r="K1300" s="28">
        <v>0</v>
      </c>
      <c r="L1300" s="29">
        <v>0</v>
      </c>
      <c r="M1300" s="29">
        <v>64374</v>
      </c>
      <c r="N1300" s="30"/>
      <c r="O1300" s="30">
        <f t="shared" si="247"/>
        <v>0</v>
      </c>
      <c r="P1300" s="31">
        <v>3.1799999999999998E-4</v>
      </c>
      <c r="Q1300" s="32">
        <f t="shared" si="248"/>
        <v>0</v>
      </c>
      <c r="R1300" s="29">
        <v>0</v>
      </c>
      <c r="S1300" s="30"/>
      <c r="T1300" s="30">
        <f t="shared" si="249"/>
        <v>0</v>
      </c>
      <c r="U1300" s="33">
        <v>3.3700000000000001E-4</v>
      </c>
      <c r="V1300" s="34">
        <f t="shared" si="250"/>
        <v>0</v>
      </c>
      <c r="W1300" s="11"/>
    </row>
    <row r="1301" spans="7:23" x14ac:dyDescent="0.3">
      <c r="G1301" s="26"/>
      <c r="H1301" s="11">
        <v>104</v>
      </c>
      <c r="I1301" s="11" t="s">
        <v>130</v>
      </c>
      <c r="J1301" s="27">
        <v>947</v>
      </c>
      <c r="K1301" s="28">
        <v>1</v>
      </c>
      <c r="L1301" s="29">
        <v>0</v>
      </c>
      <c r="M1301" s="29">
        <v>64374</v>
      </c>
      <c r="N1301" s="30"/>
      <c r="O1301" s="30">
        <f t="shared" si="247"/>
        <v>64374</v>
      </c>
      <c r="P1301" s="31">
        <v>0</v>
      </c>
      <c r="Q1301" s="32">
        <f t="shared" si="248"/>
        <v>0</v>
      </c>
      <c r="R1301" s="29">
        <v>0</v>
      </c>
      <c r="S1301" s="30"/>
      <c r="T1301" s="30">
        <f t="shared" si="249"/>
        <v>0</v>
      </c>
      <c r="U1301" s="33">
        <v>0</v>
      </c>
      <c r="V1301" s="34">
        <f t="shared" si="250"/>
        <v>0</v>
      </c>
      <c r="W1301" s="11"/>
    </row>
    <row r="1302" spans="7:23" x14ac:dyDescent="0.3">
      <c r="G1302" s="26"/>
      <c r="H1302" s="11">
        <v>108</v>
      </c>
      <c r="I1302" s="11" t="s">
        <v>170</v>
      </c>
      <c r="J1302" s="27">
        <v>947</v>
      </c>
      <c r="K1302" s="28">
        <v>1</v>
      </c>
      <c r="L1302" s="29">
        <v>0</v>
      </c>
      <c r="M1302" s="29">
        <v>64374</v>
      </c>
      <c r="N1302" s="30"/>
      <c r="O1302" s="30">
        <f t="shared" si="247"/>
        <v>64374</v>
      </c>
      <c r="P1302" s="31">
        <v>0</v>
      </c>
      <c r="Q1302" s="32">
        <f t="shared" si="248"/>
        <v>0</v>
      </c>
      <c r="R1302" s="29">
        <v>0</v>
      </c>
      <c r="S1302" s="30"/>
      <c r="T1302" s="30">
        <f t="shared" si="249"/>
        <v>0</v>
      </c>
      <c r="U1302" s="33">
        <v>0</v>
      </c>
      <c r="V1302" s="34">
        <f t="shared" si="250"/>
        <v>0</v>
      </c>
      <c r="W1302" s="11"/>
    </row>
    <row r="1303" spans="7:23" x14ac:dyDescent="0.3">
      <c r="G1303" s="26"/>
      <c r="H1303" s="11">
        <v>117</v>
      </c>
      <c r="I1303" s="11" t="s">
        <v>21</v>
      </c>
      <c r="J1303" s="27">
        <v>947</v>
      </c>
      <c r="K1303" s="28">
        <v>1</v>
      </c>
      <c r="L1303" s="29">
        <v>0</v>
      </c>
      <c r="M1303" s="29">
        <v>64374</v>
      </c>
      <c r="N1303" s="30"/>
      <c r="O1303" s="30">
        <f t="shared" si="247"/>
        <v>64374</v>
      </c>
      <c r="P1303" s="31">
        <v>2.7300000000000002E-4</v>
      </c>
      <c r="Q1303" s="32">
        <f t="shared" si="248"/>
        <v>17.574102</v>
      </c>
      <c r="R1303" s="29">
        <v>0</v>
      </c>
      <c r="S1303" s="30"/>
      <c r="T1303" s="30">
        <f t="shared" si="249"/>
        <v>0</v>
      </c>
      <c r="U1303" s="33">
        <v>2.8800000000000001E-4</v>
      </c>
      <c r="V1303" s="34">
        <f t="shared" si="250"/>
        <v>0</v>
      </c>
      <c r="W1303" s="11"/>
    </row>
    <row r="1304" spans="7:23" ht="15" thickBot="1" x14ac:dyDescent="0.35">
      <c r="G1304" s="35"/>
      <c r="H1304" s="36"/>
      <c r="I1304" s="36"/>
      <c r="J1304" s="36"/>
      <c r="K1304" s="36"/>
      <c r="L1304" s="36"/>
      <c r="M1304" s="36"/>
      <c r="N1304" s="36"/>
      <c r="O1304" s="36"/>
      <c r="P1304" s="36"/>
      <c r="Q1304" s="36"/>
      <c r="R1304" s="36"/>
      <c r="S1304" s="36"/>
      <c r="T1304" s="36"/>
      <c r="U1304" s="36"/>
      <c r="V1304" s="37"/>
    </row>
    <row r="1305" spans="7:23" x14ac:dyDescent="0.3">
      <c r="G1305" s="11">
        <v>108</v>
      </c>
      <c r="H1305" s="11" t="s">
        <v>170</v>
      </c>
      <c r="I1305" s="11"/>
      <c r="J1305" s="27"/>
      <c r="K1305" s="28"/>
      <c r="L1305" s="30"/>
      <c r="M1305" s="30"/>
      <c r="N1305" s="30"/>
      <c r="O1305" s="30"/>
      <c r="P1305" s="33"/>
      <c r="Q1305" s="32">
        <f>SUM(Q1269:Q1304)</f>
        <v>318798.57796800009</v>
      </c>
      <c r="R1305" s="30"/>
      <c r="S1305" s="30"/>
      <c r="T1305" s="30"/>
      <c r="U1305" s="33"/>
      <c r="V1305" s="32">
        <f>SUM(V1269:V1304)</f>
        <v>27828.616662</v>
      </c>
      <c r="W1305" s="38">
        <f>Q1305+V1305</f>
        <v>346627.1946300001</v>
      </c>
    </row>
    <row r="1306" spans="7:23" x14ac:dyDescent="0.3"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</row>
    <row r="1307" spans="7:23" x14ac:dyDescent="0.3"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</row>
    <row r="1308" spans="7:23" x14ac:dyDescent="0.3">
      <c r="G1308" s="11"/>
      <c r="H1308" s="11"/>
      <c r="I1308" s="11"/>
      <c r="J1308" s="27"/>
      <c r="K1308" s="28"/>
      <c r="L1308" s="30"/>
      <c r="M1308" s="30"/>
      <c r="N1308" s="30"/>
      <c r="O1308" s="30"/>
      <c r="P1308" s="33"/>
      <c r="Q1308" s="32"/>
      <c r="R1308" s="30"/>
      <c r="S1308" s="30"/>
      <c r="T1308" s="30"/>
      <c r="U1308" s="33"/>
      <c r="V1308" s="32"/>
      <c r="W1308" s="11"/>
    </row>
    <row r="1309" spans="7:23" ht="15" thickBot="1" x14ac:dyDescent="0.35">
      <c r="G1309" s="11"/>
      <c r="H1309" s="11"/>
      <c r="I1309" s="11"/>
      <c r="J1309" s="12" t="s">
        <v>100</v>
      </c>
      <c r="K1309" s="13" t="s">
        <v>101</v>
      </c>
      <c r="L1309" s="14" t="s">
        <v>102</v>
      </c>
      <c r="M1309" s="14" t="s">
        <v>103</v>
      </c>
      <c r="N1309" s="14" t="s">
        <v>104</v>
      </c>
      <c r="O1309" s="14" t="s">
        <v>105</v>
      </c>
      <c r="P1309" s="15" t="s">
        <v>106</v>
      </c>
      <c r="Q1309" s="16" t="s">
        <v>107</v>
      </c>
      <c r="R1309" s="14" t="s">
        <v>108</v>
      </c>
      <c r="S1309" s="14" t="s">
        <v>109</v>
      </c>
      <c r="T1309" s="14" t="s">
        <v>110</v>
      </c>
      <c r="U1309" s="15" t="s">
        <v>111</v>
      </c>
      <c r="V1309" s="16" t="s">
        <v>112</v>
      </c>
      <c r="W1309" s="11"/>
    </row>
    <row r="1310" spans="7:23" ht="15.6" x14ac:dyDescent="0.3">
      <c r="G1310" s="17">
        <v>76</v>
      </c>
      <c r="H1310" s="18" t="s">
        <v>171</v>
      </c>
      <c r="I1310" s="19"/>
      <c r="J1310" s="20"/>
      <c r="K1310" s="21"/>
      <c r="L1310" s="22"/>
      <c r="M1310" s="22"/>
      <c r="N1310" s="22"/>
      <c r="O1310" s="22"/>
      <c r="P1310" s="23"/>
      <c r="Q1310" s="24"/>
      <c r="R1310" s="22"/>
      <c r="S1310" s="22"/>
      <c r="T1310" s="22"/>
      <c r="U1310" s="23"/>
      <c r="V1310" s="25"/>
      <c r="W1310" s="11"/>
    </row>
    <row r="1311" spans="7:23" x14ac:dyDescent="0.3">
      <c r="G1311" s="26"/>
      <c r="H1311" s="11">
        <v>1</v>
      </c>
      <c r="I1311" s="11" t="s">
        <v>11</v>
      </c>
      <c r="J1311" s="27">
        <v>253</v>
      </c>
      <c r="K1311" s="28">
        <v>0.7</v>
      </c>
      <c r="L1311" s="29">
        <v>5186011</v>
      </c>
      <c r="M1311" s="29">
        <v>15572</v>
      </c>
      <c r="N1311" s="30">
        <v>2446405</v>
      </c>
      <c r="O1311" s="30">
        <f t="shared" ref="O1311:O1327" si="251">(L1311+M1311-N1311)*K1311</f>
        <v>1928624.5999999999</v>
      </c>
      <c r="P1311" s="31">
        <v>1.91E-3</v>
      </c>
      <c r="Q1311" s="32">
        <f t="shared" ref="Q1311:Q1327" si="252">O1311*P1311</f>
        <v>3683.6729859999996</v>
      </c>
      <c r="R1311" s="29">
        <v>98744</v>
      </c>
      <c r="S1311" s="30">
        <v>0</v>
      </c>
      <c r="T1311" s="30">
        <f t="shared" ref="T1311:T1327" si="253">(R1311-S1311)*K1311</f>
        <v>69120.799999999988</v>
      </c>
      <c r="U1311" s="33">
        <v>1.9740000000000001E-3</v>
      </c>
      <c r="V1311" s="34">
        <f t="shared" ref="V1311:V1327" si="254">T1311*U1311</f>
        <v>136.44445919999998</v>
      </c>
      <c r="W1311" s="11"/>
    </row>
    <row r="1312" spans="7:23" x14ac:dyDescent="0.3">
      <c r="G1312" s="26"/>
      <c r="H1312" s="11">
        <v>2</v>
      </c>
      <c r="I1312" s="11" t="s">
        <v>27</v>
      </c>
      <c r="J1312" s="27">
        <v>253</v>
      </c>
      <c r="K1312" s="28">
        <v>0.7</v>
      </c>
      <c r="L1312" s="29">
        <v>5186011</v>
      </c>
      <c r="M1312" s="29">
        <v>15572</v>
      </c>
      <c r="N1312" s="30">
        <v>2446405</v>
      </c>
      <c r="O1312" s="30">
        <f t="shared" si="251"/>
        <v>1928624.5999999999</v>
      </c>
      <c r="P1312" s="31">
        <v>2.6899999999999998E-4</v>
      </c>
      <c r="Q1312" s="32">
        <f t="shared" si="252"/>
        <v>518.80001739999989</v>
      </c>
      <c r="R1312" s="29">
        <v>98744</v>
      </c>
      <c r="S1312" s="30">
        <v>0</v>
      </c>
      <c r="T1312" s="30">
        <f t="shared" si="253"/>
        <v>69120.799999999988</v>
      </c>
      <c r="U1312" s="33">
        <v>2.9500000000000001E-4</v>
      </c>
      <c r="V1312" s="34">
        <f t="shared" si="254"/>
        <v>20.390635999999997</v>
      </c>
      <c r="W1312" s="11"/>
    </row>
    <row r="1313" spans="7:23" x14ac:dyDescent="0.3">
      <c r="G1313" s="26"/>
      <c r="H1313" s="11">
        <v>3</v>
      </c>
      <c r="I1313" s="11" t="s">
        <v>20</v>
      </c>
      <c r="J1313" s="27">
        <v>253</v>
      </c>
      <c r="K1313" s="28">
        <v>0.7</v>
      </c>
      <c r="L1313" s="29">
        <v>5186011</v>
      </c>
      <c r="M1313" s="29">
        <v>15572</v>
      </c>
      <c r="N1313" s="30">
        <v>2446405</v>
      </c>
      <c r="O1313" s="30">
        <f t="shared" si="251"/>
        <v>1928624.5999999999</v>
      </c>
      <c r="P1313" s="31">
        <v>5.9699999999999998E-4</v>
      </c>
      <c r="Q1313" s="32">
        <f t="shared" si="252"/>
        <v>1151.3888861999999</v>
      </c>
      <c r="R1313" s="29">
        <v>98744</v>
      </c>
      <c r="S1313" s="30">
        <v>0</v>
      </c>
      <c r="T1313" s="30">
        <f t="shared" si="253"/>
        <v>69120.799999999988</v>
      </c>
      <c r="U1313" s="33">
        <v>6.3100000000000005E-4</v>
      </c>
      <c r="V1313" s="34">
        <f t="shared" si="254"/>
        <v>43.615224799999993</v>
      </c>
      <c r="W1313" s="11"/>
    </row>
    <row r="1314" spans="7:23" x14ac:dyDescent="0.3">
      <c r="G1314" s="26"/>
      <c r="H1314" s="11">
        <v>5</v>
      </c>
      <c r="I1314" s="11" t="s">
        <v>17</v>
      </c>
      <c r="J1314" s="27">
        <v>253</v>
      </c>
      <c r="K1314" s="28">
        <v>0.7</v>
      </c>
      <c r="L1314" s="29">
        <v>5186011</v>
      </c>
      <c r="M1314" s="29">
        <v>15572</v>
      </c>
      <c r="N1314" s="30">
        <v>2446405</v>
      </c>
      <c r="O1314" s="30">
        <f t="shared" si="251"/>
        <v>1928624.5999999999</v>
      </c>
      <c r="P1314" s="31">
        <v>6.6930000000000002E-3</v>
      </c>
      <c r="Q1314" s="32">
        <f t="shared" si="252"/>
        <v>12908.284447799999</v>
      </c>
      <c r="R1314" s="29">
        <v>98744</v>
      </c>
      <c r="S1314" s="30">
        <v>0</v>
      </c>
      <c r="T1314" s="30">
        <f t="shared" si="253"/>
        <v>69120.799999999988</v>
      </c>
      <c r="U1314" s="33">
        <v>6.6429999999999996E-3</v>
      </c>
      <c r="V1314" s="34">
        <f t="shared" si="254"/>
        <v>459.1694743999999</v>
      </c>
      <c r="W1314" s="11"/>
    </row>
    <row r="1315" spans="7:23" x14ac:dyDescent="0.3">
      <c r="G1315" s="26"/>
      <c r="H1315" s="11">
        <v>6</v>
      </c>
      <c r="I1315" s="11" t="s">
        <v>118</v>
      </c>
      <c r="J1315" s="27">
        <v>253</v>
      </c>
      <c r="K1315" s="28">
        <v>0.7</v>
      </c>
      <c r="L1315" s="29">
        <v>5186011</v>
      </c>
      <c r="M1315" s="29">
        <v>15572</v>
      </c>
      <c r="N1315" s="30">
        <v>2446405</v>
      </c>
      <c r="O1315" s="30">
        <f t="shared" si="251"/>
        <v>1928624.5999999999</v>
      </c>
      <c r="P1315" s="31">
        <v>0</v>
      </c>
      <c r="Q1315" s="32">
        <f t="shared" si="252"/>
        <v>0</v>
      </c>
      <c r="R1315" s="29">
        <v>98744</v>
      </c>
      <c r="S1315" s="30">
        <v>0</v>
      </c>
      <c r="T1315" s="30">
        <f t="shared" si="253"/>
        <v>69120.799999999988</v>
      </c>
      <c r="U1315" s="33">
        <v>0</v>
      </c>
      <c r="V1315" s="34">
        <f t="shared" si="254"/>
        <v>0</v>
      </c>
      <c r="W1315" s="11"/>
    </row>
    <row r="1316" spans="7:23" x14ac:dyDescent="0.3">
      <c r="G1316" s="26"/>
      <c r="H1316" s="11">
        <v>7</v>
      </c>
      <c r="I1316" s="11" t="s">
        <v>9</v>
      </c>
      <c r="J1316" s="27">
        <v>253</v>
      </c>
      <c r="K1316" s="28">
        <v>0.7</v>
      </c>
      <c r="L1316" s="29">
        <v>5186011</v>
      </c>
      <c r="M1316" s="29">
        <v>15572</v>
      </c>
      <c r="N1316" s="30">
        <v>2446405</v>
      </c>
      <c r="O1316" s="30">
        <f t="shared" si="251"/>
        <v>1928624.5999999999</v>
      </c>
      <c r="P1316" s="31">
        <v>1.27E-4</v>
      </c>
      <c r="Q1316" s="32">
        <f t="shared" si="252"/>
        <v>244.93532419999997</v>
      </c>
      <c r="R1316" s="29">
        <v>98744</v>
      </c>
      <c r="S1316" s="30">
        <v>0</v>
      </c>
      <c r="T1316" s="30">
        <f t="shared" si="253"/>
        <v>69120.799999999988</v>
      </c>
      <c r="U1316" s="33">
        <v>1.34E-4</v>
      </c>
      <c r="V1316" s="34">
        <f t="shared" si="254"/>
        <v>9.2621871999999996</v>
      </c>
      <c r="W1316" s="11"/>
    </row>
    <row r="1317" spans="7:23" x14ac:dyDescent="0.3">
      <c r="G1317" s="26"/>
      <c r="H1317" s="11">
        <v>8</v>
      </c>
      <c r="I1317" s="11" t="s">
        <v>23</v>
      </c>
      <c r="J1317" s="27">
        <v>253</v>
      </c>
      <c r="K1317" s="28">
        <v>0.7</v>
      </c>
      <c r="L1317" s="29">
        <v>5186011</v>
      </c>
      <c r="M1317" s="29">
        <v>15572</v>
      </c>
      <c r="N1317" s="30">
        <v>2446405</v>
      </c>
      <c r="O1317" s="30">
        <f t="shared" si="251"/>
        <v>1928624.5999999999</v>
      </c>
      <c r="P1317" s="31">
        <v>1.8699999999999999E-4</v>
      </c>
      <c r="Q1317" s="32">
        <f t="shared" si="252"/>
        <v>360.65280019999994</v>
      </c>
      <c r="R1317" s="29">
        <v>98744</v>
      </c>
      <c r="S1317" s="30">
        <v>0</v>
      </c>
      <c r="T1317" s="30">
        <f t="shared" si="253"/>
        <v>69120.799999999988</v>
      </c>
      <c r="U1317" s="33">
        <v>1.9599999999999999E-4</v>
      </c>
      <c r="V1317" s="34">
        <f t="shared" si="254"/>
        <v>13.547676799999998</v>
      </c>
      <c r="W1317" s="11"/>
    </row>
    <row r="1318" spans="7:23" x14ac:dyDescent="0.3">
      <c r="G1318" s="26"/>
      <c r="H1318" s="11">
        <v>17</v>
      </c>
      <c r="I1318" s="11" t="s">
        <v>16</v>
      </c>
      <c r="J1318" s="27">
        <v>253</v>
      </c>
      <c r="K1318" s="28">
        <v>0.7</v>
      </c>
      <c r="L1318" s="29">
        <v>5186011</v>
      </c>
      <c r="M1318" s="29">
        <v>15572</v>
      </c>
      <c r="N1318" s="30">
        <v>2446405</v>
      </c>
      <c r="O1318" s="30">
        <f t="shared" si="251"/>
        <v>1928624.5999999999</v>
      </c>
      <c r="P1318" s="31">
        <v>7.5799999999999999E-4</v>
      </c>
      <c r="Q1318" s="32">
        <f t="shared" si="252"/>
        <v>1461.8974467999999</v>
      </c>
      <c r="R1318" s="29">
        <v>98744</v>
      </c>
      <c r="S1318" s="30">
        <v>0</v>
      </c>
      <c r="T1318" s="30">
        <f t="shared" si="253"/>
        <v>69120.799999999988</v>
      </c>
      <c r="U1318" s="33">
        <v>8.0199999999999998E-4</v>
      </c>
      <c r="V1318" s="34">
        <f t="shared" si="254"/>
        <v>55.43488159999999</v>
      </c>
      <c r="W1318" s="11"/>
    </row>
    <row r="1319" spans="7:23" x14ac:dyDescent="0.3">
      <c r="G1319" s="26"/>
      <c r="H1319" s="11">
        <v>36</v>
      </c>
      <c r="I1319" s="11" t="s">
        <v>6</v>
      </c>
      <c r="J1319" s="27">
        <v>253</v>
      </c>
      <c r="K1319" s="28">
        <v>0.7</v>
      </c>
      <c r="L1319" s="29">
        <v>5186011</v>
      </c>
      <c r="M1319" s="29">
        <v>15572</v>
      </c>
      <c r="N1319" s="30">
        <v>2446405</v>
      </c>
      <c r="O1319" s="30">
        <f t="shared" si="251"/>
        <v>1928624.5999999999</v>
      </c>
      <c r="P1319" s="31">
        <v>2.8300000000000001E-3</v>
      </c>
      <c r="Q1319" s="32">
        <f t="shared" si="252"/>
        <v>5458.0076179999996</v>
      </c>
      <c r="R1319" s="29">
        <v>98744</v>
      </c>
      <c r="S1319" s="30">
        <v>0</v>
      </c>
      <c r="T1319" s="30">
        <f t="shared" si="253"/>
        <v>69120.799999999988</v>
      </c>
      <c r="U1319" s="33">
        <v>2.9499999999999999E-3</v>
      </c>
      <c r="V1319" s="34">
        <f t="shared" si="254"/>
        <v>203.90635999999995</v>
      </c>
      <c r="W1319" s="11"/>
    </row>
    <row r="1320" spans="7:23" x14ac:dyDescent="0.3">
      <c r="G1320" s="26"/>
      <c r="H1320" s="11">
        <v>38</v>
      </c>
      <c r="I1320" s="11" t="s">
        <v>12</v>
      </c>
      <c r="J1320" s="27">
        <v>253</v>
      </c>
      <c r="K1320" s="28">
        <v>0.7</v>
      </c>
      <c r="L1320" s="29">
        <v>5186011</v>
      </c>
      <c r="M1320" s="29">
        <v>15572</v>
      </c>
      <c r="N1320" s="30">
        <v>2446405</v>
      </c>
      <c r="O1320" s="30">
        <f t="shared" si="251"/>
        <v>1928624.5999999999</v>
      </c>
      <c r="P1320" s="31">
        <v>7.8999999999999996E-5</v>
      </c>
      <c r="Q1320" s="32">
        <f t="shared" si="252"/>
        <v>152.36134339999998</v>
      </c>
      <c r="R1320" s="29">
        <v>98744</v>
      </c>
      <c r="S1320" s="30">
        <v>0</v>
      </c>
      <c r="T1320" s="30">
        <f t="shared" si="253"/>
        <v>69120.799999999988</v>
      </c>
      <c r="U1320" s="33">
        <v>8.2999999999999998E-5</v>
      </c>
      <c r="V1320" s="34">
        <f t="shared" si="254"/>
        <v>5.7370263999999986</v>
      </c>
      <c r="W1320" s="11"/>
    </row>
    <row r="1321" spans="7:23" x14ac:dyDescent="0.3">
      <c r="G1321" s="26"/>
      <c r="H1321" s="11">
        <v>41</v>
      </c>
      <c r="I1321" s="11" t="s">
        <v>125</v>
      </c>
      <c r="J1321" s="27">
        <v>253</v>
      </c>
      <c r="K1321" s="28">
        <v>0.7</v>
      </c>
      <c r="L1321" s="29">
        <v>5186011</v>
      </c>
      <c r="M1321" s="29">
        <v>15572</v>
      </c>
      <c r="N1321" s="30">
        <v>2446405</v>
      </c>
      <c r="O1321" s="30">
        <f t="shared" si="251"/>
        <v>1928624.5999999999</v>
      </c>
      <c r="P1321" s="31">
        <v>0</v>
      </c>
      <c r="Q1321" s="32">
        <f t="shared" si="252"/>
        <v>0</v>
      </c>
      <c r="R1321" s="29">
        <v>98744</v>
      </c>
      <c r="S1321" s="30">
        <v>0</v>
      </c>
      <c r="T1321" s="30">
        <f t="shared" si="253"/>
        <v>69120.799999999988</v>
      </c>
      <c r="U1321" s="33">
        <v>0</v>
      </c>
      <c r="V1321" s="34">
        <f t="shared" si="254"/>
        <v>0</v>
      </c>
      <c r="W1321" s="11"/>
    </row>
    <row r="1322" spans="7:23" x14ac:dyDescent="0.3">
      <c r="G1322" s="26"/>
      <c r="H1322" s="11">
        <v>55</v>
      </c>
      <c r="I1322" s="11" t="s">
        <v>26</v>
      </c>
      <c r="J1322" s="27">
        <v>253</v>
      </c>
      <c r="K1322" s="28">
        <v>0.7</v>
      </c>
      <c r="L1322" s="29">
        <v>5186011</v>
      </c>
      <c r="M1322" s="29">
        <v>15572</v>
      </c>
      <c r="N1322" s="30">
        <v>2446405</v>
      </c>
      <c r="O1322" s="30">
        <f t="shared" si="251"/>
        <v>1928624.5999999999</v>
      </c>
      <c r="P1322" s="31">
        <v>1.5699999999999999E-4</v>
      </c>
      <c r="Q1322" s="32">
        <f t="shared" si="252"/>
        <v>302.79406219999998</v>
      </c>
      <c r="R1322" s="29">
        <v>98744</v>
      </c>
      <c r="S1322" s="30">
        <v>0</v>
      </c>
      <c r="T1322" s="30">
        <f t="shared" si="253"/>
        <v>69120.799999999988</v>
      </c>
      <c r="U1322" s="33">
        <v>2.1100000000000001E-4</v>
      </c>
      <c r="V1322" s="34">
        <f t="shared" si="254"/>
        <v>14.584488799999997</v>
      </c>
      <c r="W1322" s="11"/>
    </row>
    <row r="1323" spans="7:23" x14ac:dyDescent="0.3">
      <c r="G1323" s="26"/>
      <c r="H1323" s="11">
        <v>71</v>
      </c>
      <c r="I1323" s="11" t="s">
        <v>18</v>
      </c>
      <c r="J1323" s="27">
        <v>253</v>
      </c>
      <c r="K1323" s="28">
        <v>0.7</v>
      </c>
      <c r="L1323" s="29">
        <v>5186011</v>
      </c>
      <c r="M1323" s="29">
        <v>15572</v>
      </c>
      <c r="N1323" s="30">
        <v>2446405</v>
      </c>
      <c r="O1323" s="30">
        <f t="shared" si="251"/>
        <v>1928624.5999999999</v>
      </c>
      <c r="P1323" s="31">
        <v>1.1E-5</v>
      </c>
      <c r="Q1323" s="32">
        <f t="shared" si="252"/>
        <v>21.214870599999998</v>
      </c>
      <c r="R1323" s="29">
        <v>98744</v>
      </c>
      <c r="S1323" s="30">
        <v>0</v>
      </c>
      <c r="T1323" s="30">
        <f t="shared" si="253"/>
        <v>69120.799999999988</v>
      </c>
      <c r="U1323" s="33">
        <v>1.2E-5</v>
      </c>
      <c r="V1323" s="34">
        <f t="shared" si="254"/>
        <v>0.8294495999999999</v>
      </c>
      <c r="W1323" s="11"/>
    </row>
    <row r="1324" spans="7:23" x14ac:dyDescent="0.3">
      <c r="G1324" s="26"/>
      <c r="H1324" s="11">
        <v>72</v>
      </c>
      <c r="I1324" s="11" t="s">
        <v>28</v>
      </c>
      <c r="J1324" s="27">
        <v>253</v>
      </c>
      <c r="K1324" s="28">
        <v>0.7</v>
      </c>
      <c r="L1324" s="29">
        <v>5186011</v>
      </c>
      <c r="M1324" s="29">
        <v>15572</v>
      </c>
      <c r="N1324" s="30">
        <v>2446405</v>
      </c>
      <c r="O1324" s="30">
        <f t="shared" si="251"/>
        <v>1928624.5999999999</v>
      </c>
      <c r="P1324" s="31">
        <v>3.1799999999999998E-4</v>
      </c>
      <c r="Q1324" s="32">
        <f t="shared" si="252"/>
        <v>613.30262279999988</v>
      </c>
      <c r="R1324" s="29">
        <v>98744</v>
      </c>
      <c r="S1324" s="30">
        <v>0</v>
      </c>
      <c r="T1324" s="30">
        <f t="shared" si="253"/>
        <v>69120.799999999988</v>
      </c>
      <c r="U1324" s="33">
        <v>3.3700000000000001E-4</v>
      </c>
      <c r="V1324" s="34">
        <f t="shared" si="254"/>
        <v>23.293709599999996</v>
      </c>
      <c r="W1324" s="11"/>
    </row>
    <row r="1325" spans="7:23" x14ac:dyDescent="0.3">
      <c r="G1325" s="26"/>
      <c r="H1325" s="11">
        <v>76</v>
      </c>
      <c r="I1325" s="11" t="s">
        <v>171</v>
      </c>
      <c r="J1325" s="27">
        <v>253</v>
      </c>
      <c r="K1325" s="28">
        <v>0.7</v>
      </c>
      <c r="L1325" s="29">
        <v>5186011</v>
      </c>
      <c r="M1325" s="29">
        <v>15572</v>
      </c>
      <c r="N1325" s="30">
        <v>2446405</v>
      </c>
      <c r="O1325" s="30">
        <f t="shared" si="251"/>
        <v>1928624.5999999999</v>
      </c>
      <c r="P1325" s="31">
        <v>0</v>
      </c>
      <c r="Q1325" s="32">
        <f t="shared" si="252"/>
        <v>0</v>
      </c>
      <c r="R1325" s="29">
        <v>98744</v>
      </c>
      <c r="S1325" s="30">
        <v>0</v>
      </c>
      <c r="T1325" s="30">
        <f t="shared" si="253"/>
        <v>69120.799999999988</v>
      </c>
      <c r="U1325" s="33">
        <v>0</v>
      </c>
      <c r="V1325" s="34">
        <f t="shared" si="254"/>
        <v>0</v>
      </c>
      <c r="W1325" s="11"/>
    </row>
    <row r="1326" spans="7:23" x14ac:dyDescent="0.3">
      <c r="G1326" s="26"/>
      <c r="H1326" s="11">
        <v>104</v>
      </c>
      <c r="I1326" s="11" t="s">
        <v>130</v>
      </c>
      <c r="J1326" s="27">
        <v>253</v>
      </c>
      <c r="K1326" s="28">
        <v>0.7</v>
      </c>
      <c r="L1326" s="29">
        <v>5186011</v>
      </c>
      <c r="M1326" s="29">
        <v>15572</v>
      </c>
      <c r="N1326" s="30">
        <v>2446405</v>
      </c>
      <c r="O1326" s="30">
        <f t="shared" si="251"/>
        <v>1928624.5999999999</v>
      </c>
      <c r="P1326" s="31">
        <v>0</v>
      </c>
      <c r="Q1326" s="32">
        <f t="shared" si="252"/>
        <v>0</v>
      </c>
      <c r="R1326" s="29">
        <v>98744</v>
      </c>
      <c r="S1326" s="30">
        <v>0</v>
      </c>
      <c r="T1326" s="30">
        <f t="shared" si="253"/>
        <v>69120.799999999988</v>
      </c>
      <c r="U1326" s="33">
        <v>0</v>
      </c>
      <c r="V1326" s="34">
        <f t="shared" si="254"/>
        <v>0</v>
      </c>
      <c r="W1326" s="11"/>
    </row>
    <row r="1327" spans="7:23" x14ac:dyDescent="0.3">
      <c r="G1327" s="26"/>
      <c r="H1327" s="11">
        <v>117</v>
      </c>
      <c r="I1327" s="11" t="s">
        <v>21</v>
      </c>
      <c r="J1327" s="27">
        <v>253</v>
      </c>
      <c r="K1327" s="28">
        <v>0.7</v>
      </c>
      <c r="L1327" s="29">
        <v>5186011</v>
      </c>
      <c r="M1327" s="29">
        <v>15572</v>
      </c>
      <c r="N1327" s="30">
        <v>2446405</v>
      </c>
      <c r="O1327" s="30">
        <f t="shared" si="251"/>
        <v>1928624.5999999999</v>
      </c>
      <c r="P1327" s="31">
        <v>2.7300000000000002E-4</v>
      </c>
      <c r="Q1327" s="32">
        <f t="shared" si="252"/>
        <v>526.51451580000003</v>
      </c>
      <c r="R1327" s="29">
        <v>98744</v>
      </c>
      <c r="S1327" s="30">
        <v>0</v>
      </c>
      <c r="T1327" s="30">
        <f t="shared" si="253"/>
        <v>69120.799999999988</v>
      </c>
      <c r="U1327" s="33">
        <v>2.8800000000000001E-4</v>
      </c>
      <c r="V1327" s="34">
        <f t="shared" si="254"/>
        <v>19.906790399999998</v>
      </c>
      <c r="W1327" s="11"/>
    </row>
    <row r="1328" spans="7:23" x14ac:dyDescent="0.3">
      <c r="G1328" s="26"/>
      <c r="H1328" s="11"/>
      <c r="I1328" s="11"/>
      <c r="J1328" s="27"/>
      <c r="K1328" s="28"/>
      <c r="L1328" s="30"/>
      <c r="M1328" s="30"/>
      <c r="N1328" s="30"/>
      <c r="O1328" s="30"/>
      <c r="P1328" s="33"/>
      <c r="Q1328" s="32"/>
      <c r="R1328" s="30"/>
      <c r="S1328" s="30"/>
      <c r="T1328" s="30"/>
      <c r="U1328" s="33"/>
      <c r="V1328" s="34"/>
      <c r="W1328" s="11"/>
    </row>
    <row r="1329" spans="7:23" ht="15.6" x14ac:dyDescent="0.3">
      <c r="G1329" s="39">
        <v>76</v>
      </c>
      <c r="H1329" s="40" t="s">
        <v>171</v>
      </c>
      <c r="I1329" s="11"/>
      <c r="J1329" s="27"/>
      <c r="K1329" s="28"/>
      <c r="L1329" s="30"/>
      <c r="M1329" s="30"/>
      <c r="N1329" s="30"/>
      <c r="O1329" s="30"/>
      <c r="P1329" s="33"/>
      <c r="Q1329" s="32"/>
      <c r="R1329" s="30"/>
      <c r="S1329" s="30"/>
      <c r="T1329" s="30"/>
      <c r="U1329" s="33"/>
      <c r="V1329" s="34"/>
      <c r="W1329" s="11"/>
    </row>
    <row r="1330" spans="7:23" x14ac:dyDescent="0.3">
      <c r="G1330" s="26"/>
      <c r="H1330" s="11">
        <v>1</v>
      </c>
      <c r="I1330" s="11" t="s">
        <v>11</v>
      </c>
      <c r="J1330" s="27">
        <v>922</v>
      </c>
      <c r="K1330" s="28">
        <v>0.7</v>
      </c>
      <c r="L1330" s="29">
        <v>0</v>
      </c>
      <c r="M1330" s="29">
        <v>124263</v>
      </c>
      <c r="N1330" s="30">
        <v>43268</v>
      </c>
      <c r="O1330" s="30">
        <f t="shared" ref="O1330:O1345" si="255">(L1330+M1330-N1330)*K1330</f>
        <v>56696.5</v>
      </c>
      <c r="P1330" s="31">
        <v>1.91E-3</v>
      </c>
      <c r="Q1330" s="32">
        <f t="shared" ref="Q1330:Q1345" si="256">O1330*P1330</f>
        <v>108.29031500000001</v>
      </c>
      <c r="R1330" s="29">
        <v>0</v>
      </c>
      <c r="S1330" s="30"/>
      <c r="T1330" s="30">
        <f t="shared" ref="T1330:T1345" si="257">(R1330-S1330)*K1330</f>
        <v>0</v>
      </c>
      <c r="U1330" s="33">
        <v>1.9740000000000001E-3</v>
      </c>
      <c r="V1330" s="34">
        <f t="shared" ref="V1330:V1345" si="258">T1330*U1330</f>
        <v>0</v>
      </c>
      <c r="W1330" s="11"/>
    </row>
    <row r="1331" spans="7:23" x14ac:dyDescent="0.3">
      <c r="G1331" s="26"/>
      <c r="H1331" s="11">
        <v>2</v>
      </c>
      <c r="I1331" s="11" t="s">
        <v>27</v>
      </c>
      <c r="J1331" s="27">
        <v>922</v>
      </c>
      <c r="K1331" s="28">
        <v>0.7</v>
      </c>
      <c r="L1331" s="29">
        <v>0</v>
      </c>
      <c r="M1331" s="29">
        <v>124263</v>
      </c>
      <c r="N1331" s="30">
        <v>43268</v>
      </c>
      <c r="O1331" s="30">
        <f t="shared" si="255"/>
        <v>56696.5</v>
      </c>
      <c r="P1331" s="31">
        <v>2.6899999999999998E-4</v>
      </c>
      <c r="Q1331" s="32">
        <f t="shared" si="256"/>
        <v>15.251358499999998</v>
      </c>
      <c r="R1331" s="29">
        <v>0</v>
      </c>
      <c r="S1331" s="30"/>
      <c r="T1331" s="30">
        <f t="shared" si="257"/>
        <v>0</v>
      </c>
      <c r="U1331" s="33">
        <v>2.9500000000000001E-4</v>
      </c>
      <c r="V1331" s="34">
        <f t="shared" si="258"/>
        <v>0</v>
      </c>
      <c r="W1331" s="11"/>
    </row>
    <row r="1332" spans="7:23" x14ac:dyDescent="0.3">
      <c r="G1332" s="26"/>
      <c r="H1332" s="11">
        <v>3</v>
      </c>
      <c r="I1332" s="11" t="s">
        <v>20</v>
      </c>
      <c r="J1332" s="27">
        <v>922</v>
      </c>
      <c r="K1332" s="28">
        <v>0.7</v>
      </c>
      <c r="L1332" s="29">
        <v>0</v>
      </c>
      <c r="M1332" s="29">
        <v>124263</v>
      </c>
      <c r="N1332" s="30">
        <v>43268</v>
      </c>
      <c r="O1332" s="30">
        <f t="shared" si="255"/>
        <v>56696.5</v>
      </c>
      <c r="P1332" s="31">
        <v>5.9699999999999998E-4</v>
      </c>
      <c r="Q1332" s="32">
        <f t="shared" si="256"/>
        <v>33.847810500000001</v>
      </c>
      <c r="R1332" s="29">
        <v>0</v>
      </c>
      <c r="S1332" s="30"/>
      <c r="T1332" s="30">
        <f t="shared" si="257"/>
        <v>0</v>
      </c>
      <c r="U1332" s="33">
        <v>6.3100000000000005E-4</v>
      </c>
      <c r="V1332" s="34">
        <f t="shared" si="258"/>
        <v>0</v>
      </c>
      <c r="W1332" s="11"/>
    </row>
    <row r="1333" spans="7:23" x14ac:dyDescent="0.3">
      <c r="G1333" s="26"/>
      <c r="H1333" s="11">
        <v>5</v>
      </c>
      <c r="I1333" s="11" t="s">
        <v>17</v>
      </c>
      <c r="J1333" s="27">
        <v>922</v>
      </c>
      <c r="K1333" s="28">
        <v>0.7</v>
      </c>
      <c r="L1333" s="29">
        <v>0</v>
      </c>
      <c r="M1333" s="29">
        <v>124263</v>
      </c>
      <c r="N1333" s="30">
        <v>43268</v>
      </c>
      <c r="O1333" s="30">
        <f t="shared" si="255"/>
        <v>56696.5</v>
      </c>
      <c r="P1333" s="31">
        <v>6.6930000000000002E-3</v>
      </c>
      <c r="Q1333" s="32">
        <f t="shared" si="256"/>
        <v>379.4696745</v>
      </c>
      <c r="R1333" s="29">
        <v>0</v>
      </c>
      <c r="S1333" s="30"/>
      <c r="T1333" s="30">
        <f t="shared" si="257"/>
        <v>0</v>
      </c>
      <c r="U1333" s="33">
        <v>6.6429999999999996E-3</v>
      </c>
      <c r="V1333" s="34">
        <f t="shared" si="258"/>
        <v>0</v>
      </c>
      <c r="W1333" s="11"/>
    </row>
    <row r="1334" spans="7:23" x14ac:dyDescent="0.3">
      <c r="G1334" s="26"/>
      <c r="H1334" s="11">
        <v>6</v>
      </c>
      <c r="I1334" s="11" t="s">
        <v>118</v>
      </c>
      <c r="J1334" s="27">
        <v>922</v>
      </c>
      <c r="K1334" s="28">
        <v>0.7</v>
      </c>
      <c r="L1334" s="29">
        <v>0</v>
      </c>
      <c r="M1334" s="29">
        <v>124263</v>
      </c>
      <c r="N1334" s="30">
        <v>43268</v>
      </c>
      <c r="O1334" s="30">
        <f t="shared" si="255"/>
        <v>56696.5</v>
      </c>
      <c r="P1334" s="31">
        <v>0</v>
      </c>
      <c r="Q1334" s="32">
        <f t="shared" si="256"/>
        <v>0</v>
      </c>
      <c r="R1334" s="29">
        <v>0</v>
      </c>
      <c r="S1334" s="30"/>
      <c r="T1334" s="30">
        <f t="shared" si="257"/>
        <v>0</v>
      </c>
      <c r="U1334" s="33">
        <v>0</v>
      </c>
      <c r="V1334" s="34">
        <f t="shared" si="258"/>
        <v>0</v>
      </c>
      <c r="W1334" s="11"/>
    </row>
    <row r="1335" spans="7:23" x14ac:dyDescent="0.3">
      <c r="G1335" s="26"/>
      <c r="H1335" s="11">
        <v>7</v>
      </c>
      <c r="I1335" s="11" t="s">
        <v>9</v>
      </c>
      <c r="J1335" s="27">
        <v>922</v>
      </c>
      <c r="K1335" s="28">
        <v>0.7</v>
      </c>
      <c r="L1335" s="29">
        <v>0</v>
      </c>
      <c r="M1335" s="29">
        <v>124263</v>
      </c>
      <c r="N1335" s="30">
        <v>43268</v>
      </c>
      <c r="O1335" s="30">
        <f t="shared" si="255"/>
        <v>56696.5</v>
      </c>
      <c r="P1335" s="31">
        <v>1.27E-4</v>
      </c>
      <c r="Q1335" s="32">
        <f t="shared" si="256"/>
        <v>7.2004554999999995</v>
      </c>
      <c r="R1335" s="29">
        <v>0</v>
      </c>
      <c r="S1335" s="30"/>
      <c r="T1335" s="30">
        <f t="shared" si="257"/>
        <v>0</v>
      </c>
      <c r="U1335" s="33">
        <v>1.34E-4</v>
      </c>
      <c r="V1335" s="34">
        <f t="shared" si="258"/>
        <v>0</v>
      </c>
      <c r="W1335" s="11"/>
    </row>
    <row r="1336" spans="7:23" x14ac:dyDescent="0.3">
      <c r="G1336" s="26"/>
      <c r="H1336" s="11">
        <v>8</v>
      </c>
      <c r="I1336" s="11" t="s">
        <v>23</v>
      </c>
      <c r="J1336" s="27">
        <v>922</v>
      </c>
      <c r="K1336" s="28">
        <v>0.7</v>
      </c>
      <c r="L1336" s="29">
        <v>0</v>
      </c>
      <c r="M1336" s="29">
        <v>124263</v>
      </c>
      <c r="N1336" s="30">
        <v>43268</v>
      </c>
      <c r="O1336" s="30">
        <f t="shared" si="255"/>
        <v>56696.5</v>
      </c>
      <c r="P1336" s="31">
        <v>1.8699999999999999E-4</v>
      </c>
      <c r="Q1336" s="32">
        <f t="shared" si="256"/>
        <v>10.602245499999999</v>
      </c>
      <c r="R1336" s="29">
        <v>0</v>
      </c>
      <c r="S1336" s="30"/>
      <c r="T1336" s="30">
        <f t="shared" si="257"/>
        <v>0</v>
      </c>
      <c r="U1336" s="33">
        <v>1.9599999999999999E-4</v>
      </c>
      <c r="V1336" s="34">
        <f t="shared" si="258"/>
        <v>0</v>
      </c>
      <c r="W1336" s="11"/>
    </row>
    <row r="1337" spans="7:23" x14ac:dyDescent="0.3">
      <c r="G1337" s="26"/>
      <c r="H1337" s="11">
        <v>36</v>
      </c>
      <c r="I1337" s="11" t="s">
        <v>6</v>
      </c>
      <c r="J1337" s="27">
        <v>922</v>
      </c>
      <c r="K1337" s="28">
        <v>0.7</v>
      </c>
      <c r="L1337" s="29">
        <v>0</v>
      </c>
      <c r="M1337" s="29">
        <v>124263</v>
      </c>
      <c r="N1337" s="30">
        <v>43268</v>
      </c>
      <c r="O1337" s="30">
        <f t="shared" si="255"/>
        <v>56696.5</v>
      </c>
      <c r="P1337" s="31">
        <v>2.8300000000000001E-3</v>
      </c>
      <c r="Q1337" s="32">
        <f t="shared" si="256"/>
        <v>160.45109500000001</v>
      </c>
      <c r="R1337" s="29">
        <v>0</v>
      </c>
      <c r="S1337" s="30"/>
      <c r="T1337" s="30">
        <f t="shared" si="257"/>
        <v>0</v>
      </c>
      <c r="U1337" s="33">
        <v>2.9499999999999999E-3</v>
      </c>
      <c r="V1337" s="34">
        <f t="shared" si="258"/>
        <v>0</v>
      </c>
      <c r="W1337" s="11"/>
    </row>
    <row r="1338" spans="7:23" x14ac:dyDescent="0.3">
      <c r="G1338" s="26"/>
      <c r="H1338" s="11">
        <v>38</v>
      </c>
      <c r="I1338" s="11" t="s">
        <v>12</v>
      </c>
      <c r="J1338" s="27">
        <v>922</v>
      </c>
      <c r="K1338" s="28">
        <v>0.7</v>
      </c>
      <c r="L1338" s="29">
        <v>0</v>
      </c>
      <c r="M1338" s="29">
        <v>124263</v>
      </c>
      <c r="N1338" s="30">
        <v>43268</v>
      </c>
      <c r="O1338" s="30">
        <f t="shared" si="255"/>
        <v>56696.5</v>
      </c>
      <c r="P1338" s="31">
        <v>7.8999999999999996E-5</v>
      </c>
      <c r="Q1338" s="32">
        <f t="shared" si="256"/>
        <v>4.4790234999999994</v>
      </c>
      <c r="R1338" s="29">
        <v>0</v>
      </c>
      <c r="S1338" s="30"/>
      <c r="T1338" s="30">
        <f t="shared" si="257"/>
        <v>0</v>
      </c>
      <c r="U1338" s="33">
        <v>8.2999999999999998E-5</v>
      </c>
      <c r="V1338" s="34">
        <f t="shared" si="258"/>
        <v>0</v>
      </c>
      <c r="W1338" s="11"/>
    </row>
    <row r="1339" spans="7:23" x14ac:dyDescent="0.3">
      <c r="G1339" s="26"/>
      <c r="H1339" s="11">
        <v>41</v>
      </c>
      <c r="I1339" s="11" t="s">
        <v>125</v>
      </c>
      <c r="J1339" s="27">
        <v>922</v>
      </c>
      <c r="K1339" s="28">
        <v>0.7</v>
      </c>
      <c r="L1339" s="29">
        <v>0</v>
      </c>
      <c r="M1339" s="29">
        <v>124263</v>
      </c>
      <c r="N1339" s="30">
        <v>43268</v>
      </c>
      <c r="O1339" s="30">
        <f t="shared" si="255"/>
        <v>56696.5</v>
      </c>
      <c r="P1339" s="31">
        <v>0</v>
      </c>
      <c r="Q1339" s="32">
        <f t="shared" si="256"/>
        <v>0</v>
      </c>
      <c r="R1339" s="29">
        <v>0</v>
      </c>
      <c r="S1339" s="30"/>
      <c r="T1339" s="30">
        <f t="shared" si="257"/>
        <v>0</v>
      </c>
      <c r="U1339" s="33">
        <v>0</v>
      </c>
      <c r="V1339" s="34">
        <f t="shared" si="258"/>
        <v>0</v>
      </c>
      <c r="W1339" s="11"/>
    </row>
    <row r="1340" spans="7:23" x14ac:dyDescent="0.3">
      <c r="G1340" s="26"/>
      <c r="H1340" s="11">
        <v>55</v>
      </c>
      <c r="I1340" s="11" t="s">
        <v>26</v>
      </c>
      <c r="J1340" s="27">
        <v>922</v>
      </c>
      <c r="K1340" s="28">
        <v>0.7</v>
      </c>
      <c r="L1340" s="29">
        <v>0</v>
      </c>
      <c r="M1340" s="29">
        <v>124263</v>
      </c>
      <c r="N1340" s="30">
        <v>43268</v>
      </c>
      <c r="O1340" s="30">
        <f t="shared" si="255"/>
        <v>56696.5</v>
      </c>
      <c r="P1340" s="31">
        <v>1.5699999999999999E-4</v>
      </c>
      <c r="Q1340" s="32">
        <f t="shared" si="256"/>
        <v>8.9013504999999995</v>
      </c>
      <c r="R1340" s="29">
        <v>0</v>
      </c>
      <c r="S1340" s="30"/>
      <c r="T1340" s="30">
        <f t="shared" si="257"/>
        <v>0</v>
      </c>
      <c r="U1340" s="33">
        <v>2.1100000000000001E-4</v>
      </c>
      <c r="V1340" s="34">
        <f t="shared" si="258"/>
        <v>0</v>
      </c>
      <c r="W1340" s="11"/>
    </row>
    <row r="1341" spans="7:23" x14ac:dyDescent="0.3">
      <c r="G1341" s="26"/>
      <c r="H1341" s="11">
        <v>71</v>
      </c>
      <c r="I1341" s="11" t="s">
        <v>18</v>
      </c>
      <c r="J1341" s="27">
        <v>922</v>
      </c>
      <c r="K1341" s="28">
        <v>0.7</v>
      </c>
      <c r="L1341" s="29">
        <v>0</v>
      </c>
      <c r="M1341" s="29">
        <v>124263</v>
      </c>
      <c r="N1341" s="30">
        <v>43268</v>
      </c>
      <c r="O1341" s="30">
        <f t="shared" si="255"/>
        <v>56696.5</v>
      </c>
      <c r="P1341" s="31">
        <v>1.1E-5</v>
      </c>
      <c r="Q1341" s="32">
        <f t="shared" si="256"/>
        <v>0.62366149999999998</v>
      </c>
      <c r="R1341" s="29">
        <v>0</v>
      </c>
      <c r="S1341" s="30"/>
      <c r="T1341" s="30">
        <f t="shared" si="257"/>
        <v>0</v>
      </c>
      <c r="U1341" s="33">
        <v>1.2E-5</v>
      </c>
      <c r="V1341" s="34">
        <f t="shared" si="258"/>
        <v>0</v>
      </c>
      <c r="W1341" s="11"/>
    </row>
    <row r="1342" spans="7:23" x14ac:dyDescent="0.3">
      <c r="G1342" s="26"/>
      <c r="H1342" s="11">
        <v>72</v>
      </c>
      <c r="I1342" s="11" t="s">
        <v>28</v>
      </c>
      <c r="J1342" s="27">
        <v>922</v>
      </c>
      <c r="K1342" s="28">
        <v>0.7</v>
      </c>
      <c r="L1342" s="29">
        <v>0</v>
      </c>
      <c r="M1342" s="29">
        <v>124263</v>
      </c>
      <c r="N1342" s="30">
        <v>43268</v>
      </c>
      <c r="O1342" s="30">
        <f t="shared" si="255"/>
        <v>56696.5</v>
      </c>
      <c r="P1342" s="31">
        <v>3.1799999999999998E-4</v>
      </c>
      <c r="Q1342" s="32">
        <f t="shared" si="256"/>
        <v>18.029487</v>
      </c>
      <c r="R1342" s="29">
        <v>0</v>
      </c>
      <c r="S1342" s="30"/>
      <c r="T1342" s="30">
        <f t="shared" si="257"/>
        <v>0</v>
      </c>
      <c r="U1342" s="33">
        <v>3.3700000000000001E-4</v>
      </c>
      <c r="V1342" s="34">
        <f t="shared" si="258"/>
        <v>0</v>
      </c>
      <c r="W1342" s="11"/>
    </row>
    <row r="1343" spans="7:23" x14ac:dyDescent="0.3">
      <c r="G1343" s="26"/>
      <c r="H1343" s="11">
        <v>76</v>
      </c>
      <c r="I1343" s="11" t="s">
        <v>171</v>
      </c>
      <c r="J1343" s="27">
        <v>922</v>
      </c>
      <c r="K1343" s="28">
        <v>0.7</v>
      </c>
      <c r="L1343" s="29">
        <v>0</v>
      </c>
      <c r="M1343" s="29">
        <v>124263</v>
      </c>
      <c r="N1343" s="30">
        <v>43268</v>
      </c>
      <c r="O1343" s="30">
        <f t="shared" si="255"/>
        <v>56696.5</v>
      </c>
      <c r="P1343" s="31">
        <v>0</v>
      </c>
      <c r="Q1343" s="32">
        <f t="shared" si="256"/>
        <v>0</v>
      </c>
      <c r="R1343" s="29">
        <v>0</v>
      </c>
      <c r="S1343" s="30"/>
      <c r="T1343" s="30">
        <f t="shared" si="257"/>
        <v>0</v>
      </c>
      <c r="U1343" s="33">
        <v>0</v>
      </c>
      <c r="V1343" s="34">
        <f t="shared" si="258"/>
        <v>0</v>
      </c>
      <c r="W1343" s="11"/>
    </row>
    <row r="1344" spans="7:23" x14ac:dyDescent="0.3">
      <c r="G1344" s="26"/>
      <c r="H1344" s="11">
        <v>104</v>
      </c>
      <c r="I1344" s="11" t="s">
        <v>130</v>
      </c>
      <c r="J1344" s="27">
        <v>922</v>
      </c>
      <c r="K1344" s="28">
        <v>0.7</v>
      </c>
      <c r="L1344" s="29">
        <v>0</v>
      </c>
      <c r="M1344" s="29">
        <v>124263</v>
      </c>
      <c r="N1344" s="30">
        <v>43268</v>
      </c>
      <c r="O1344" s="30">
        <f t="shared" si="255"/>
        <v>56696.5</v>
      </c>
      <c r="P1344" s="31">
        <v>0</v>
      </c>
      <c r="Q1344" s="32">
        <f t="shared" si="256"/>
        <v>0</v>
      </c>
      <c r="R1344" s="29">
        <v>0</v>
      </c>
      <c r="S1344" s="30"/>
      <c r="T1344" s="30">
        <f t="shared" si="257"/>
        <v>0</v>
      </c>
      <c r="U1344" s="33">
        <v>0</v>
      </c>
      <c r="V1344" s="34">
        <f t="shared" si="258"/>
        <v>0</v>
      </c>
      <c r="W1344" s="11"/>
    </row>
    <row r="1345" spans="7:23" x14ac:dyDescent="0.3">
      <c r="G1345" s="26"/>
      <c r="H1345" s="11">
        <v>117</v>
      </c>
      <c r="I1345" s="11" t="s">
        <v>21</v>
      </c>
      <c r="J1345" s="27">
        <v>922</v>
      </c>
      <c r="K1345" s="28">
        <v>0.7</v>
      </c>
      <c r="L1345" s="29">
        <v>0</v>
      </c>
      <c r="M1345" s="29">
        <v>124263</v>
      </c>
      <c r="N1345" s="30">
        <v>43268</v>
      </c>
      <c r="O1345" s="30">
        <f t="shared" si="255"/>
        <v>56696.5</v>
      </c>
      <c r="P1345" s="31">
        <v>2.7300000000000002E-4</v>
      </c>
      <c r="Q1345" s="32">
        <f t="shared" si="256"/>
        <v>15.478144500000001</v>
      </c>
      <c r="R1345" s="29">
        <v>0</v>
      </c>
      <c r="S1345" s="30"/>
      <c r="T1345" s="30">
        <f t="shared" si="257"/>
        <v>0</v>
      </c>
      <c r="U1345" s="33">
        <v>2.8800000000000001E-4</v>
      </c>
      <c r="V1345" s="34">
        <f t="shared" si="258"/>
        <v>0</v>
      </c>
      <c r="W1345" s="11"/>
    </row>
    <row r="1346" spans="7:23" ht="15" thickBot="1" x14ac:dyDescent="0.35">
      <c r="G1346" s="35"/>
      <c r="H1346" s="36"/>
      <c r="I1346" s="36"/>
      <c r="J1346" s="36"/>
      <c r="K1346" s="36"/>
      <c r="L1346" s="36"/>
      <c r="M1346" s="36"/>
      <c r="N1346" s="36"/>
      <c r="O1346" s="36"/>
      <c r="P1346" s="36"/>
      <c r="Q1346" s="36"/>
      <c r="R1346" s="36"/>
      <c r="S1346" s="36"/>
      <c r="T1346" s="36"/>
      <c r="U1346" s="36"/>
      <c r="V1346" s="37"/>
    </row>
    <row r="1347" spans="7:23" x14ac:dyDescent="0.3">
      <c r="G1347" s="11">
        <v>76</v>
      </c>
      <c r="H1347" s="11" t="s">
        <v>171</v>
      </c>
      <c r="I1347" s="11"/>
      <c r="J1347" s="27"/>
      <c r="K1347" s="28"/>
      <c r="L1347" s="30"/>
      <c r="M1347" s="30"/>
      <c r="N1347" s="30"/>
      <c r="O1347" s="30"/>
      <c r="P1347" s="33"/>
      <c r="Q1347" s="32">
        <f>SUM(Q1311:Q1346)</f>
        <v>28166.451562900002</v>
      </c>
      <c r="R1347" s="30"/>
      <c r="S1347" s="30"/>
      <c r="T1347" s="30"/>
      <c r="U1347" s="33"/>
      <c r="V1347" s="32">
        <f>SUM(V1311:V1346)</f>
        <v>1006.1223647999997</v>
      </c>
      <c r="W1347" s="38">
        <f>Q1347+V1347</f>
        <v>29172.573927700003</v>
      </c>
    </row>
    <row r="1348" spans="7:23" x14ac:dyDescent="0.3">
      <c r="G1348" s="11"/>
      <c r="H1348" s="11"/>
      <c r="I1348" s="11"/>
      <c r="J1348" s="27"/>
      <c r="K1348" s="28"/>
      <c r="L1348" s="30"/>
      <c r="M1348" s="30"/>
      <c r="N1348" s="30"/>
      <c r="O1348" s="30"/>
      <c r="P1348" s="33"/>
      <c r="Q1348" s="32"/>
      <c r="R1348" s="30"/>
      <c r="S1348" s="30"/>
      <c r="T1348" s="30"/>
      <c r="U1348" s="33"/>
      <c r="V1348" s="32"/>
      <c r="W1348" s="11"/>
    </row>
    <row r="1349" spans="7:23" ht="15" thickBot="1" x14ac:dyDescent="0.35">
      <c r="G1349" s="11"/>
      <c r="H1349" s="11"/>
      <c r="I1349" s="11"/>
      <c r="J1349" s="12" t="s">
        <v>100</v>
      </c>
      <c r="K1349" s="13" t="s">
        <v>101</v>
      </c>
      <c r="L1349" s="14" t="s">
        <v>102</v>
      </c>
      <c r="M1349" s="14" t="s">
        <v>103</v>
      </c>
      <c r="N1349" s="14" t="s">
        <v>104</v>
      </c>
      <c r="O1349" s="14" t="s">
        <v>105</v>
      </c>
      <c r="P1349" s="15" t="s">
        <v>106</v>
      </c>
      <c r="Q1349" s="16" t="s">
        <v>107</v>
      </c>
      <c r="R1349" s="14" t="s">
        <v>108</v>
      </c>
      <c r="S1349" s="14" t="s">
        <v>109</v>
      </c>
      <c r="T1349" s="14" t="s">
        <v>110</v>
      </c>
      <c r="U1349" s="15" t="s">
        <v>111</v>
      </c>
      <c r="V1349" s="16" t="s">
        <v>112</v>
      </c>
      <c r="W1349" s="11"/>
    </row>
    <row r="1350" spans="7:23" ht="15.6" x14ac:dyDescent="0.3">
      <c r="G1350" s="17">
        <v>78</v>
      </c>
      <c r="H1350" s="18" t="s">
        <v>172</v>
      </c>
      <c r="I1350" s="19"/>
      <c r="J1350" s="20"/>
      <c r="K1350" s="21"/>
      <c r="L1350" s="22"/>
      <c r="M1350" s="22"/>
      <c r="N1350" s="22"/>
      <c r="O1350" s="22"/>
      <c r="P1350" s="23"/>
      <c r="Q1350" s="24"/>
      <c r="R1350" s="22"/>
      <c r="S1350" s="22"/>
      <c r="T1350" s="22"/>
      <c r="U1350" s="23"/>
      <c r="V1350" s="25"/>
      <c r="W1350" s="11"/>
    </row>
    <row r="1351" spans="7:23" x14ac:dyDescent="0.3">
      <c r="G1351" s="26"/>
      <c r="H1351" s="11">
        <v>1</v>
      </c>
      <c r="I1351" s="11" t="s">
        <v>11</v>
      </c>
      <c r="J1351" s="27">
        <v>255</v>
      </c>
      <c r="K1351" s="28">
        <v>0.5</v>
      </c>
      <c r="L1351" s="29">
        <v>66992152</v>
      </c>
      <c r="M1351" s="29">
        <v>35750</v>
      </c>
      <c r="N1351" s="30">
        <v>1194842</v>
      </c>
      <c r="O1351" s="30">
        <f t="shared" ref="O1351:O1367" si="259">(L1351+M1351-N1351)*K1351</f>
        <v>32916530</v>
      </c>
      <c r="P1351" s="31">
        <v>1.91E-3</v>
      </c>
      <c r="Q1351" s="32">
        <f t="shared" ref="Q1351:Q1367" si="260">O1351*P1351</f>
        <v>62870.5723</v>
      </c>
      <c r="R1351" s="29">
        <v>2721151</v>
      </c>
      <c r="S1351" s="30">
        <v>0</v>
      </c>
      <c r="T1351" s="30">
        <f t="shared" ref="T1351:T1367" si="261">(R1351-S1351)*K1351</f>
        <v>1360575.5</v>
      </c>
      <c r="U1351" s="33">
        <v>1.9740000000000001E-3</v>
      </c>
      <c r="V1351" s="34">
        <f t="shared" ref="V1351:V1367" si="262">T1351*U1351</f>
        <v>2685.7760370000001</v>
      </c>
      <c r="W1351" s="11"/>
    </row>
    <row r="1352" spans="7:23" x14ac:dyDescent="0.3">
      <c r="G1352" s="26"/>
      <c r="H1352" s="11">
        <v>2</v>
      </c>
      <c r="I1352" s="11" t="s">
        <v>27</v>
      </c>
      <c r="J1352" s="27">
        <v>255</v>
      </c>
      <c r="K1352" s="28">
        <v>0.5</v>
      </c>
      <c r="L1352" s="29">
        <v>66992152</v>
      </c>
      <c r="M1352" s="29">
        <v>35750</v>
      </c>
      <c r="N1352" s="30">
        <v>1194842</v>
      </c>
      <c r="O1352" s="30">
        <f t="shared" si="259"/>
        <v>32916530</v>
      </c>
      <c r="P1352" s="31">
        <v>2.6899999999999998E-4</v>
      </c>
      <c r="Q1352" s="32">
        <f t="shared" si="260"/>
        <v>8854.5465699999986</v>
      </c>
      <c r="R1352" s="29">
        <v>2721151</v>
      </c>
      <c r="S1352" s="30">
        <v>0</v>
      </c>
      <c r="T1352" s="30">
        <f t="shared" si="261"/>
        <v>1360575.5</v>
      </c>
      <c r="U1352" s="33">
        <v>2.9500000000000001E-4</v>
      </c>
      <c r="V1352" s="34">
        <f t="shared" si="262"/>
        <v>401.36977250000001</v>
      </c>
      <c r="W1352" s="11"/>
    </row>
    <row r="1353" spans="7:23" x14ac:dyDescent="0.3">
      <c r="G1353" s="26"/>
      <c r="H1353" s="11">
        <v>3</v>
      </c>
      <c r="I1353" s="11" t="s">
        <v>20</v>
      </c>
      <c r="J1353" s="27">
        <v>255</v>
      </c>
      <c r="K1353" s="28">
        <v>0.5</v>
      </c>
      <c r="L1353" s="29">
        <v>66992152</v>
      </c>
      <c r="M1353" s="29">
        <v>35750</v>
      </c>
      <c r="N1353" s="30">
        <v>1194842</v>
      </c>
      <c r="O1353" s="30">
        <f t="shared" si="259"/>
        <v>32916530</v>
      </c>
      <c r="P1353" s="31">
        <v>5.9699999999999998E-4</v>
      </c>
      <c r="Q1353" s="32">
        <f t="shared" si="260"/>
        <v>19651.168409999998</v>
      </c>
      <c r="R1353" s="29">
        <v>2721151</v>
      </c>
      <c r="S1353" s="30">
        <v>0</v>
      </c>
      <c r="T1353" s="30">
        <f t="shared" si="261"/>
        <v>1360575.5</v>
      </c>
      <c r="U1353" s="33">
        <v>6.3100000000000005E-4</v>
      </c>
      <c r="V1353" s="34">
        <f t="shared" si="262"/>
        <v>858.52314050000007</v>
      </c>
      <c r="W1353" s="11"/>
    </row>
    <row r="1354" spans="7:23" x14ac:dyDescent="0.3">
      <c r="G1354" s="26"/>
      <c r="H1354" s="11">
        <v>5</v>
      </c>
      <c r="I1354" s="11" t="s">
        <v>17</v>
      </c>
      <c r="J1354" s="27">
        <v>255</v>
      </c>
      <c r="K1354" s="28">
        <v>0.5</v>
      </c>
      <c r="L1354" s="29">
        <v>66992152</v>
      </c>
      <c r="M1354" s="29">
        <v>35750</v>
      </c>
      <c r="N1354" s="30">
        <v>1194842</v>
      </c>
      <c r="O1354" s="30">
        <f t="shared" si="259"/>
        <v>32916530</v>
      </c>
      <c r="P1354" s="31">
        <v>6.6930000000000002E-3</v>
      </c>
      <c r="Q1354" s="32">
        <f t="shared" si="260"/>
        <v>220310.33529000002</v>
      </c>
      <c r="R1354" s="29">
        <v>2721151</v>
      </c>
      <c r="S1354" s="30">
        <v>0</v>
      </c>
      <c r="T1354" s="30">
        <f t="shared" si="261"/>
        <v>1360575.5</v>
      </c>
      <c r="U1354" s="33">
        <v>6.6429999999999996E-3</v>
      </c>
      <c r="V1354" s="34">
        <f t="shared" si="262"/>
        <v>9038.3030464999993</v>
      </c>
      <c r="W1354" s="11"/>
    </row>
    <row r="1355" spans="7:23" x14ac:dyDescent="0.3">
      <c r="G1355" s="26"/>
      <c r="H1355" s="11">
        <v>6</v>
      </c>
      <c r="I1355" s="11" t="s">
        <v>118</v>
      </c>
      <c r="J1355" s="27">
        <v>255</v>
      </c>
      <c r="K1355" s="28">
        <v>0.5</v>
      </c>
      <c r="L1355" s="29">
        <v>66992152</v>
      </c>
      <c r="M1355" s="29">
        <v>35750</v>
      </c>
      <c r="N1355" s="30">
        <v>1194842</v>
      </c>
      <c r="O1355" s="30">
        <f t="shared" si="259"/>
        <v>32916530</v>
      </c>
      <c r="P1355" s="31">
        <v>0</v>
      </c>
      <c r="Q1355" s="32">
        <f t="shared" si="260"/>
        <v>0</v>
      </c>
      <c r="R1355" s="29">
        <v>2721151</v>
      </c>
      <c r="S1355" s="30">
        <v>0</v>
      </c>
      <c r="T1355" s="30">
        <f t="shared" si="261"/>
        <v>1360575.5</v>
      </c>
      <c r="U1355" s="33">
        <v>0</v>
      </c>
      <c r="V1355" s="34">
        <f t="shared" si="262"/>
        <v>0</v>
      </c>
      <c r="W1355" s="11"/>
    </row>
    <row r="1356" spans="7:23" x14ac:dyDescent="0.3">
      <c r="G1356" s="26"/>
      <c r="H1356" s="11">
        <v>7</v>
      </c>
      <c r="I1356" s="11" t="s">
        <v>9</v>
      </c>
      <c r="J1356" s="27">
        <v>255</v>
      </c>
      <c r="K1356" s="28">
        <v>0.5</v>
      </c>
      <c r="L1356" s="29">
        <v>66992152</v>
      </c>
      <c r="M1356" s="29">
        <v>35750</v>
      </c>
      <c r="N1356" s="30">
        <v>1194842</v>
      </c>
      <c r="O1356" s="30">
        <f t="shared" si="259"/>
        <v>32916530</v>
      </c>
      <c r="P1356" s="31">
        <v>1.27E-4</v>
      </c>
      <c r="Q1356" s="32">
        <f t="shared" si="260"/>
        <v>4180.3993099999998</v>
      </c>
      <c r="R1356" s="29">
        <v>2721151</v>
      </c>
      <c r="S1356" s="30">
        <v>0</v>
      </c>
      <c r="T1356" s="30">
        <f t="shared" si="261"/>
        <v>1360575.5</v>
      </c>
      <c r="U1356" s="33">
        <v>1.34E-4</v>
      </c>
      <c r="V1356" s="34">
        <f t="shared" si="262"/>
        <v>182.317117</v>
      </c>
      <c r="W1356" s="11"/>
    </row>
    <row r="1357" spans="7:23" x14ac:dyDescent="0.3">
      <c r="G1357" s="26"/>
      <c r="H1357" s="11">
        <v>8</v>
      </c>
      <c r="I1357" s="11" t="s">
        <v>23</v>
      </c>
      <c r="J1357" s="27">
        <v>255</v>
      </c>
      <c r="K1357" s="28">
        <v>0.5</v>
      </c>
      <c r="L1357" s="29">
        <v>66992152</v>
      </c>
      <c r="M1357" s="29">
        <v>35750</v>
      </c>
      <c r="N1357" s="30">
        <v>1194842</v>
      </c>
      <c r="O1357" s="30">
        <f t="shared" si="259"/>
        <v>32916530</v>
      </c>
      <c r="P1357" s="31">
        <v>1.8699999999999999E-4</v>
      </c>
      <c r="Q1357" s="32">
        <f t="shared" si="260"/>
        <v>6155.3911099999996</v>
      </c>
      <c r="R1357" s="29">
        <v>2721151</v>
      </c>
      <c r="S1357" s="30">
        <v>0</v>
      </c>
      <c r="T1357" s="30">
        <f t="shared" si="261"/>
        <v>1360575.5</v>
      </c>
      <c r="U1357" s="33">
        <v>1.9599999999999999E-4</v>
      </c>
      <c r="V1357" s="34">
        <f t="shared" si="262"/>
        <v>266.672798</v>
      </c>
      <c r="W1357" s="11"/>
    </row>
    <row r="1358" spans="7:23" x14ac:dyDescent="0.3">
      <c r="G1358" s="26"/>
      <c r="H1358" s="11">
        <v>17</v>
      </c>
      <c r="I1358" s="11" t="s">
        <v>16</v>
      </c>
      <c r="J1358" s="27">
        <v>255</v>
      </c>
      <c r="K1358" s="28">
        <v>0.5</v>
      </c>
      <c r="L1358" s="29">
        <v>66992152</v>
      </c>
      <c r="M1358" s="29">
        <v>35750</v>
      </c>
      <c r="N1358" s="30">
        <v>1194842</v>
      </c>
      <c r="O1358" s="30">
        <f t="shared" si="259"/>
        <v>32916530</v>
      </c>
      <c r="P1358" s="31">
        <v>7.5799999999999999E-4</v>
      </c>
      <c r="Q1358" s="32">
        <f t="shared" si="260"/>
        <v>24950.729739999999</v>
      </c>
      <c r="R1358" s="29">
        <v>2721151</v>
      </c>
      <c r="S1358" s="30">
        <v>0</v>
      </c>
      <c r="T1358" s="30">
        <f t="shared" si="261"/>
        <v>1360575.5</v>
      </c>
      <c r="U1358" s="33">
        <v>8.0199999999999998E-4</v>
      </c>
      <c r="V1358" s="34">
        <f t="shared" si="262"/>
        <v>1091.1815509999999</v>
      </c>
      <c r="W1358" s="11"/>
    </row>
    <row r="1359" spans="7:23" x14ac:dyDescent="0.3">
      <c r="G1359" s="26"/>
      <c r="H1359" s="11">
        <v>36</v>
      </c>
      <c r="I1359" s="11" t="s">
        <v>6</v>
      </c>
      <c r="J1359" s="27">
        <v>255</v>
      </c>
      <c r="K1359" s="28">
        <v>0.5</v>
      </c>
      <c r="L1359" s="29">
        <v>66992152</v>
      </c>
      <c r="M1359" s="29">
        <v>35750</v>
      </c>
      <c r="N1359" s="30">
        <v>1194842</v>
      </c>
      <c r="O1359" s="30">
        <f t="shared" si="259"/>
        <v>32916530</v>
      </c>
      <c r="P1359" s="31">
        <v>2.8300000000000001E-3</v>
      </c>
      <c r="Q1359" s="32">
        <f t="shared" si="260"/>
        <v>93153.779900000009</v>
      </c>
      <c r="R1359" s="29">
        <v>2721151</v>
      </c>
      <c r="S1359" s="30">
        <v>0</v>
      </c>
      <c r="T1359" s="30">
        <f t="shared" si="261"/>
        <v>1360575.5</v>
      </c>
      <c r="U1359" s="33">
        <v>2.9499999999999999E-3</v>
      </c>
      <c r="V1359" s="34">
        <f t="shared" si="262"/>
        <v>4013.697725</v>
      </c>
      <c r="W1359" s="11"/>
    </row>
    <row r="1360" spans="7:23" x14ac:dyDescent="0.3">
      <c r="G1360" s="26"/>
      <c r="H1360" s="11">
        <v>38</v>
      </c>
      <c r="I1360" s="11" t="s">
        <v>12</v>
      </c>
      <c r="J1360" s="27">
        <v>255</v>
      </c>
      <c r="K1360" s="28">
        <v>0.5</v>
      </c>
      <c r="L1360" s="29">
        <v>66992152</v>
      </c>
      <c r="M1360" s="29">
        <v>35750</v>
      </c>
      <c r="N1360" s="30">
        <v>1194842</v>
      </c>
      <c r="O1360" s="30">
        <f t="shared" si="259"/>
        <v>32916530</v>
      </c>
      <c r="P1360" s="31">
        <v>7.8999999999999996E-5</v>
      </c>
      <c r="Q1360" s="32">
        <f t="shared" si="260"/>
        <v>2600.40587</v>
      </c>
      <c r="R1360" s="29">
        <v>2721151</v>
      </c>
      <c r="S1360" s="30">
        <v>0</v>
      </c>
      <c r="T1360" s="30">
        <f t="shared" si="261"/>
        <v>1360575.5</v>
      </c>
      <c r="U1360" s="33">
        <v>8.2999999999999998E-5</v>
      </c>
      <c r="V1360" s="34">
        <f t="shared" si="262"/>
        <v>112.9277665</v>
      </c>
      <c r="W1360" s="11"/>
    </row>
    <row r="1361" spans="7:23" x14ac:dyDescent="0.3">
      <c r="G1361" s="26"/>
      <c r="H1361" s="11">
        <v>41</v>
      </c>
      <c r="I1361" s="11" t="s">
        <v>125</v>
      </c>
      <c r="J1361" s="27">
        <v>255</v>
      </c>
      <c r="K1361" s="28">
        <v>0.5</v>
      </c>
      <c r="L1361" s="29">
        <v>66992152</v>
      </c>
      <c r="M1361" s="29">
        <v>35750</v>
      </c>
      <c r="N1361" s="30">
        <v>1194842</v>
      </c>
      <c r="O1361" s="30">
        <f t="shared" si="259"/>
        <v>32916530</v>
      </c>
      <c r="P1361" s="31">
        <v>0</v>
      </c>
      <c r="Q1361" s="32">
        <f t="shared" si="260"/>
        <v>0</v>
      </c>
      <c r="R1361" s="29">
        <v>2721151</v>
      </c>
      <c r="S1361" s="30">
        <v>0</v>
      </c>
      <c r="T1361" s="30">
        <f t="shared" si="261"/>
        <v>1360575.5</v>
      </c>
      <c r="U1361" s="33">
        <v>0</v>
      </c>
      <c r="V1361" s="34">
        <f t="shared" si="262"/>
        <v>0</v>
      </c>
      <c r="W1361" s="11"/>
    </row>
    <row r="1362" spans="7:23" x14ac:dyDescent="0.3">
      <c r="G1362" s="26"/>
      <c r="H1362" s="11">
        <v>55</v>
      </c>
      <c r="I1362" s="11" t="s">
        <v>26</v>
      </c>
      <c r="J1362" s="27">
        <v>255</v>
      </c>
      <c r="K1362" s="28">
        <v>0.5</v>
      </c>
      <c r="L1362" s="29">
        <v>66992152</v>
      </c>
      <c r="M1362" s="29">
        <v>35750</v>
      </c>
      <c r="N1362" s="30">
        <v>1194842</v>
      </c>
      <c r="O1362" s="30">
        <f t="shared" si="259"/>
        <v>32916530</v>
      </c>
      <c r="P1362" s="31">
        <v>1.5699999999999999E-4</v>
      </c>
      <c r="Q1362" s="32">
        <f t="shared" si="260"/>
        <v>5167.8952099999997</v>
      </c>
      <c r="R1362" s="29">
        <v>2721151</v>
      </c>
      <c r="S1362" s="30">
        <v>0</v>
      </c>
      <c r="T1362" s="30">
        <f t="shared" si="261"/>
        <v>1360575.5</v>
      </c>
      <c r="U1362" s="33">
        <v>2.1100000000000001E-4</v>
      </c>
      <c r="V1362" s="34">
        <f t="shared" si="262"/>
        <v>287.08143050000001</v>
      </c>
      <c r="W1362" s="11"/>
    </row>
    <row r="1363" spans="7:23" x14ac:dyDescent="0.3">
      <c r="G1363" s="26"/>
      <c r="H1363" s="11">
        <v>71</v>
      </c>
      <c r="I1363" s="11" t="s">
        <v>18</v>
      </c>
      <c r="J1363" s="27">
        <v>255</v>
      </c>
      <c r="K1363" s="28">
        <v>0.5</v>
      </c>
      <c r="L1363" s="29">
        <v>66992152</v>
      </c>
      <c r="M1363" s="29">
        <v>35750</v>
      </c>
      <c r="N1363" s="30">
        <v>1194842</v>
      </c>
      <c r="O1363" s="30">
        <f t="shared" si="259"/>
        <v>32916530</v>
      </c>
      <c r="P1363" s="31">
        <v>1.1E-5</v>
      </c>
      <c r="Q1363" s="32">
        <f t="shared" si="260"/>
        <v>362.08182999999997</v>
      </c>
      <c r="R1363" s="29">
        <v>2721151</v>
      </c>
      <c r="S1363" s="30">
        <v>0</v>
      </c>
      <c r="T1363" s="30">
        <f t="shared" si="261"/>
        <v>1360575.5</v>
      </c>
      <c r="U1363" s="33">
        <v>1.2E-5</v>
      </c>
      <c r="V1363" s="34">
        <f t="shared" si="262"/>
        <v>16.326906000000001</v>
      </c>
      <c r="W1363" s="11"/>
    </row>
    <row r="1364" spans="7:23" x14ac:dyDescent="0.3">
      <c r="G1364" s="26"/>
      <c r="H1364" s="11">
        <v>72</v>
      </c>
      <c r="I1364" s="11" t="s">
        <v>28</v>
      </c>
      <c r="J1364" s="27">
        <v>255</v>
      </c>
      <c r="K1364" s="28">
        <v>0.5</v>
      </c>
      <c r="L1364" s="29">
        <v>66992152</v>
      </c>
      <c r="M1364" s="29">
        <v>35750</v>
      </c>
      <c r="N1364" s="30">
        <v>1194842</v>
      </c>
      <c r="O1364" s="30">
        <f t="shared" si="259"/>
        <v>32916530</v>
      </c>
      <c r="P1364" s="31">
        <v>3.1799999999999998E-4</v>
      </c>
      <c r="Q1364" s="32">
        <f t="shared" si="260"/>
        <v>10467.456539999999</v>
      </c>
      <c r="R1364" s="29">
        <v>2721151</v>
      </c>
      <c r="S1364" s="30">
        <v>0</v>
      </c>
      <c r="T1364" s="30">
        <f t="shared" si="261"/>
        <v>1360575.5</v>
      </c>
      <c r="U1364" s="33">
        <v>3.3700000000000001E-4</v>
      </c>
      <c r="V1364" s="34">
        <f t="shared" si="262"/>
        <v>458.51394349999998</v>
      </c>
      <c r="W1364" s="11"/>
    </row>
    <row r="1365" spans="7:23" x14ac:dyDescent="0.3">
      <c r="G1365" s="26"/>
      <c r="H1365" s="11">
        <v>78</v>
      </c>
      <c r="I1365" s="11" t="s">
        <v>172</v>
      </c>
      <c r="J1365" s="27">
        <v>255</v>
      </c>
      <c r="K1365" s="28">
        <v>0.5</v>
      </c>
      <c r="L1365" s="29">
        <v>66992152</v>
      </c>
      <c r="M1365" s="29">
        <v>35750</v>
      </c>
      <c r="N1365" s="30">
        <v>1194842</v>
      </c>
      <c r="O1365" s="30">
        <f t="shared" si="259"/>
        <v>32916530</v>
      </c>
      <c r="P1365" s="31">
        <v>0</v>
      </c>
      <c r="Q1365" s="32">
        <f t="shared" si="260"/>
        <v>0</v>
      </c>
      <c r="R1365" s="29">
        <v>2721151</v>
      </c>
      <c r="S1365" s="30">
        <v>0</v>
      </c>
      <c r="T1365" s="30">
        <f t="shared" si="261"/>
        <v>1360575.5</v>
      </c>
      <c r="U1365" s="33">
        <v>0</v>
      </c>
      <c r="V1365" s="34">
        <f t="shared" si="262"/>
        <v>0</v>
      </c>
      <c r="W1365" s="11"/>
    </row>
    <row r="1366" spans="7:23" x14ac:dyDescent="0.3">
      <c r="G1366" s="26"/>
      <c r="H1366" s="11">
        <v>104</v>
      </c>
      <c r="I1366" s="11" t="s">
        <v>130</v>
      </c>
      <c r="J1366" s="27">
        <v>255</v>
      </c>
      <c r="K1366" s="28">
        <v>0.5</v>
      </c>
      <c r="L1366" s="29">
        <v>66992152</v>
      </c>
      <c r="M1366" s="29">
        <v>35750</v>
      </c>
      <c r="N1366" s="30">
        <v>1194842</v>
      </c>
      <c r="O1366" s="30">
        <f t="shared" si="259"/>
        <v>32916530</v>
      </c>
      <c r="P1366" s="31">
        <v>0</v>
      </c>
      <c r="Q1366" s="32">
        <f t="shared" si="260"/>
        <v>0</v>
      </c>
      <c r="R1366" s="29">
        <v>2721151</v>
      </c>
      <c r="S1366" s="30">
        <v>0</v>
      </c>
      <c r="T1366" s="30">
        <f t="shared" si="261"/>
        <v>1360575.5</v>
      </c>
      <c r="U1366" s="33">
        <v>0</v>
      </c>
      <c r="V1366" s="34">
        <f t="shared" si="262"/>
        <v>0</v>
      </c>
      <c r="W1366" s="11"/>
    </row>
    <row r="1367" spans="7:23" x14ac:dyDescent="0.3">
      <c r="G1367" s="26"/>
      <c r="H1367" s="11">
        <v>117</v>
      </c>
      <c r="I1367" s="11" t="s">
        <v>21</v>
      </c>
      <c r="J1367" s="27">
        <v>255</v>
      </c>
      <c r="K1367" s="28">
        <v>0.5</v>
      </c>
      <c r="L1367" s="29">
        <v>66992152</v>
      </c>
      <c r="M1367" s="29">
        <v>35750</v>
      </c>
      <c r="N1367" s="30">
        <v>1194842</v>
      </c>
      <c r="O1367" s="30">
        <f t="shared" si="259"/>
        <v>32916530</v>
      </c>
      <c r="P1367" s="31">
        <v>2.7300000000000002E-4</v>
      </c>
      <c r="Q1367" s="32">
        <f t="shared" si="260"/>
        <v>8986.2126900000003</v>
      </c>
      <c r="R1367" s="29">
        <v>2721151</v>
      </c>
      <c r="S1367" s="30">
        <v>0</v>
      </c>
      <c r="T1367" s="30">
        <f t="shared" si="261"/>
        <v>1360575.5</v>
      </c>
      <c r="U1367" s="33">
        <v>2.8800000000000001E-4</v>
      </c>
      <c r="V1367" s="34">
        <f t="shared" si="262"/>
        <v>391.84574400000002</v>
      </c>
      <c r="W1367" s="38"/>
    </row>
    <row r="1368" spans="7:23" x14ac:dyDescent="0.3">
      <c r="G1368" s="26"/>
      <c r="H1368" s="11"/>
      <c r="I1368" s="11"/>
      <c r="J1368" s="27"/>
      <c r="K1368" s="28"/>
      <c r="L1368" s="30"/>
      <c r="M1368" s="30"/>
      <c r="N1368" s="30"/>
      <c r="O1368" s="30"/>
      <c r="P1368" s="33"/>
      <c r="Q1368" s="32"/>
      <c r="R1368" s="30"/>
      <c r="S1368" s="30"/>
      <c r="T1368" s="30"/>
      <c r="U1368" s="33"/>
      <c r="V1368" s="34"/>
      <c r="W1368" s="11"/>
    </row>
    <row r="1369" spans="7:23" ht="15.6" x14ac:dyDescent="0.3">
      <c r="G1369" s="39">
        <v>78</v>
      </c>
      <c r="H1369" s="40" t="s">
        <v>172</v>
      </c>
      <c r="I1369" s="11"/>
      <c r="J1369" s="27"/>
      <c r="K1369" s="28"/>
      <c r="L1369" s="30"/>
      <c r="M1369" s="30"/>
      <c r="N1369" s="30"/>
      <c r="O1369" s="30"/>
      <c r="P1369" s="33"/>
      <c r="Q1369" s="32"/>
      <c r="R1369" s="30"/>
      <c r="S1369" s="30"/>
      <c r="T1369" s="30"/>
      <c r="U1369" s="33"/>
      <c r="V1369" s="34"/>
      <c r="W1369" s="11"/>
    </row>
    <row r="1370" spans="7:23" x14ac:dyDescent="0.3">
      <c r="G1370" s="26"/>
      <c r="H1370" s="11">
        <v>1</v>
      </c>
      <c r="I1370" s="11" t="s">
        <v>11</v>
      </c>
      <c r="J1370" s="27">
        <v>858</v>
      </c>
      <c r="K1370" s="28">
        <v>0.5</v>
      </c>
      <c r="L1370" s="29">
        <v>0</v>
      </c>
      <c r="M1370" s="29">
        <v>523621</v>
      </c>
      <c r="N1370" s="30">
        <v>66361</v>
      </c>
      <c r="O1370" s="30">
        <f t="shared" ref="O1370:O1385" si="263">(L1370+M1370-N1370)*K1370</f>
        <v>228630</v>
      </c>
      <c r="P1370" s="31">
        <v>1.91E-3</v>
      </c>
      <c r="Q1370" s="32">
        <f t="shared" ref="Q1370:Q1385" si="264">O1370*P1370</f>
        <v>436.68330000000003</v>
      </c>
      <c r="R1370" s="29">
        <v>0</v>
      </c>
      <c r="S1370" s="30">
        <v>0</v>
      </c>
      <c r="T1370" s="30">
        <f t="shared" ref="T1370:T1385" si="265">(R1370-S1370)*K1370</f>
        <v>0</v>
      </c>
      <c r="U1370" s="33">
        <v>1.9740000000000001E-3</v>
      </c>
      <c r="V1370" s="34">
        <f t="shared" ref="V1370:V1385" si="266">T1370*U1370</f>
        <v>0</v>
      </c>
      <c r="W1370" s="11"/>
    </row>
    <row r="1371" spans="7:23" x14ac:dyDescent="0.3">
      <c r="G1371" s="26"/>
      <c r="H1371" s="11">
        <v>2</v>
      </c>
      <c r="I1371" s="11" t="s">
        <v>27</v>
      </c>
      <c r="J1371" s="27">
        <v>858</v>
      </c>
      <c r="K1371" s="28">
        <v>0.5</v>
      </c>
      <c r="L1371" s="29">
        <v>0</v>
      </c>
      <c r="M1371" s="29">
        <v>523621</v>
      </c>
      <c r="N1371" s="30">
        <v>66361</v>
      </c>
      <c r="O1371" s="30">
        <f t="shared" si="263"/>
        <v>228630</v>
      </c>
      <c r="P1371" s="31">
        <v>2.6899999999999998E-4</v>
      </c>
      <c r="Q1371" s="32">
        <f t="shared" si="264"/>
        <v>61.501469999999998</v>
      </c>
      <c r="R1371" s="29">
        <v>0</v>
      </c>
      <c r="S1371" s="30">
        <v>0</v>
      </c>
      <c r="T1371" s="30">
        <f t="shared" si="265"/>
        <v>0</v>
      </c>
      <c r="U1371" s="33">
        <v>2.9500000000000001E-4</v>
      </c>
      <c r="V1371" s="34">
        <f t="shared" si="266"/>
        <v>0</v>
      </c>
      <c r="W1371" s="11"/>
    </row>
    <row r="1372" spans="7:23" x14ac:dyDescent="0.3">
      <c r="G1372" s="26"/>
      <c r="H1372" s="11">
        <v>3</v>
      </c>
      <c r="I1372" s="11" t="s">
        <v>20</v>
      </c>
      <c r="J1372" s="27">
        <v>858</v>
      </c>
      <c r="K1372" s="28">
        <v>0.5</v>
      </c>
      <c r="L1372" s="29">
        <v>0</v>
      </c>
      <c r="M1372" s="29">
        <v>523621</v>
      </c>
      <c r="N1372" s="30">
        <v>66361</v>
      </c>
      <c r="O1372" s="30">
        <f t="shared" si="263"/>
        <v>228630</v>
      </c>
      <c r="P1372" s="31">
        <v>5.9699999999999998E-4</v>
      </c>
      <c r="Q1372" s="32">
        <f t="shared" si="264"/>
        <v>136.49211</v>
      </c>
      <c r="R1372" s="29">
        <v>0</v>
      </c>
      <c r="S1372" s="30">
        <v>0</v>
      </c>
      <c r="T1372" s="30">
        <f t="shared" si="265"/>
        <v>0</v>
      </c>
      <c r="U1372" s="33">
        <v>6.3100000000000005E-4</v>
      </c>
      <c r="V1372" s="34">
        <f t="shared" si="266"/>
        <v>0</v>
      </c>
      <c r="W1372" s="11"/>
    </row>
    <row r="1373" spans="7:23" x14ac:dyDescent="0.3">
      <c r="G1373" s="26"/>
      <c r="H1373" s="11">
        <v>5</v>
      </c>
      <c r="I1373" s="11" t="s">
        <v>17</v>
      </c>
      <c r="J1373" s="27">
        <v>858</v>
      </c>
      <c r="K1373" s="28">
        <v>0.5</v>
      </c>
      <c r="L1373" s="29">
        <v>0</v>
      </c>
      <c r="M1373" s="29">
        <v>523621</v>
      </c>
      <c r="N1373" s="30">
        <v>66361</v>
      </c>
      <c r="O1373" s="30">
        <f t="shared" si="263"/>
        <v>228630</v>
      </c>
      <c r="P1373" s="31">
        <v>6.6930000000000002E-3</v>
      </c>
      <c r="Q1373" s="32">
        <f t="shared" si="264"/>
        <v>1530.2205900000001</v>
      </c>
      <c r="R1373" s="29">
        <v>0</v>
      </c>
      <c r="S1373" s="30">
        <v>0</v>
      </c>
      <c r="T1373" s="30">
        <f t="shared" si="265"/>
        <v>0</v>
      </c>
      <c r="U1373" s="33">
        <v>6.6429999999999996E-3</v>
      </c>
      <c r="V1373" s="34">
        <f t="shared" si="266"/>
        <v>0</v>
      </c>
      <c r="W1373" s="11"/>
    </row>
    <row r="1374" spans="7:23" x14ac:dyDescent="0.3">
      <c r="G1374" s="26"/>
      <c r="H1374" s="11">
        <v>6</v>
      </c>
      <c r="I1374" s="11" t="s">
        <v>118</v>
      </c>
      <c r="J1374" s="27">
        <v>858</v>
      </c>
      <c r="K1374" s="28">
        <v>0.5</v>
      </c>
      <c r="L1374" s="29">
        <v>0</v>
      </c>
      <c r="M1374" s="29">
        <v>523621</v>
      </c>
      <c r="N1374" s="30">
        <v>66361</v>
      </c>
      <c r="O1374" s="30">
        <f t="shared" si="263"/>
        <v>228630</v>
      </c>
      <c r="P1374" s="31">
        <v>0</v>
      </c>
      <c r="Q1374" s="32">
        <f t="shared" si="264"/>
        <v>0</v>
      </c>
      <c r="R1374" s="29">
        <v>0</v>
      </c>
      <c r="S1374" s="30">
        <v>0</v>
      </c>
      <c r="T1374" s="30">
        <f t="shared" si="265"/>
        <v>0</v>
      </c>
      <c r="U1374" s="33">
        <v>0</v>
      </c>
      <c r="V1374" s="34">
        <f t="shared" si="266"/>
        <v>0</v>
      </c>
      <c r="W1374" s="11"/>
    </row>
    <row r="1375" spans="7:23" x14ac:dyDescent="0.3">
      <c r="G1375" s="26"/>
      <c r="H1375" s="11">
        <v>7</v>
      </c>
      <c r="I1375" s="11" t="s">
        <v>9</v>
      </c>
      <c r="J1375" s="27">
        <v>858</v>
      </c>
      <c r="K1375" s="28">
        <v>0.5</v>
      </c>
      <c r="L1375" s="29">
        <v>0</v>
      </c>
      <c r="M1375" s="29">
        <v>523621</v>
      </c>
      <c r="N1375" s="30">
        <v>66361</v>
      </c>
      <c r="O1375" s="30">
        <f t="shared" si="263"/>
        <v>228630</v>
      </c>
      <c r="P1375" s="31">
        <v>1.27E-4</v>
      </c>
      <c r="Q1375" s="32">
        <f t="shared" si="264"/>
        <v>29.036010000000001</v>
      </c>
      <c r="R1375" s="29">
        <v>0</v>
      </c>
      <c r="S1375" s="30">
        <v>0</v>
      </c>
      <c r="T1375" s="30">
        <f t="shared" si="265"/>
        <v>0</v>
      </c>
      <c r="U1375" s="33">
        <v>1.34E-4</v>
      </c>
      <c r="V1375" s="34">
        <f t="shared" si="266"/>
        <v>0</v>
      </c>
      <c r="W1375" s="11"/>
    </row>
    <row r="1376" spans="7:23" x14ac:dyDescent="0.3">
      <c r="G1376" s="26"/>
      <c r="H1376" s="11">
        <v>8</v>
      </c>
      <c r="I1376" s="11" t="s">
        <v>23</v>
      </c>
      <c r="J1376" s="27">
        <v>858</v>
      </c>
      <c r="K1376" s="28">
        <v>0.5</v>
      </c>
      <c r="L1376" s="29">
        <v>0</v>
      </c>
      <c r="M1376" s="29">
        <v>523621</v>
      </c>
      <c r="N1376" s="30">
        <v>66361</v>
      </c>
      <c r="O1376" s="30">
        <f t="shared" si="263"/>
        <v>228630</v>
      </c>
      <c r="P1376" s="31">
        <v>1.8699999999999999E-4</v>
      </c>
      <c r="Q1376" s="32">
        <f t="shared" si="264"/>
        <v>42.753810000000001</v>
      </c>
      <c r="R1376" s="29">
        <v>0</v>
      </c>
      <c r="S1376" s="30">
        <v>0</v>
      </c>
      <c r="T1376" s="30">
        <f t="shared" si="265"/>
        <v>0</v>
      </c>
      <c r="U1376" s="33">
        <v>1.9599999999999999E-4</v>
      </c>
      <c r="V1376" s="34">
        <f t="shared" si="266"/>
        <v>0</v>
      </c>
      <c r="W1376" s="11"/>
    </row>
    <row r="1377" spans="7:23" x14ac:dyDescent="0.3">
      <c r="G1377" s="26"/>
      <c r="H1377" s="11">
        <v>36</v>
      </c>
      <c r="I1377" s="11" t="s">
        <v>6</v>
      </c>
      <c r="J1377" s="27">
        <v>858</v>
      </c>
      <c r="K1377" s="28">
        <v>0.5</v>
      </c>
      <c r="L1377" s="29">
        <v>0</v>
      </c>
      <c r="M1377" s="29">
        <v>523621</v>
      </c>
      <c r="N1377" s="30">
        <v>66361</v>
      </c>
      <c r="O1377" s="30">
        <f t="shared" si="263"/>
        <v>228630</v>
      </c>
      <c r="P1377" s="31">
        <v>2.8300000000000001E-3</v>
      </c>
      <c r="Q1377" s="32">
        <f t="shared" si="264"/>
        <v>647.02290000000005</v>
      </c>
      <c r="R1377" s="29">
        <v>0</v>
      </c>
      <c r="S1377" s="30">
        <v>0</v>
      </c>
      <c r="T1377" s="30">
        <f t="shared" si="265"/>
        <v>0</v>
      </c>
      <c r="U1377" s="33">
        <v>2.9499999999999999E-3</v>
      </c>
      <c r="V1377" s="34">
        <f t="shared" si="266"/>
        <v>0</v>
      </c>
      <c r="W1377" s="11"/>
    </row>
    <row r="1378" spans="7:23" x14ac:dyDescent="0.3">
      <c r="G1378" s="26"/>
      <c r="H1378" s="11">
        <v>38</v>
      </c>
      <c r="I1378" s="11" t="s">
        <v>12</v>
      </c>
      <c r="J1378" s="27">
        <v>858</v>
      </c>
      <c r="K1378" s="28">
        <v>0.5</v>
      </c>
      <c r="L1378" s="29">
        <v>0</v>
      </c>
      <c r="M1378" s="29">
        <v>523621</v>
      </c>
      <c r="N1378" s="30">
        <v>66361</v>
      </c>
      <c r="O1378" s="30">
        <f t="shared" si="263"/>
        <v>228630</v>
      </c>
      <c r="P1378" s="31">
        <v>7.8999999999999996E-5</v>
      </c>
      <c r="Q1378" s="32">
        <f t="shared" si="264"/>
        <v>18.061769999999999</v>
      </c>
      <c r="R1378" s="29">
        <v>0</v>
      </c>
      <c r="S1378" s="30">
        <v>0</v>
      </c>
      <c r="T1378" s="30">
        <f t="shared" si="265"/>
        <v>0</v>
      </c>
      <c r="U1378" s="33">
        <v>8.2999999999999998E-5</v>
      </c>
      <c r="V1378" s="34">
        <f t="shared" si="266"/>
        <v>0</v>
      </c>
      <c r="W1378" s="11"/>
    </row>
    <row r="1379" spans="7:23" x14ac:dyDescent="0.3">
      <c r="G1379" s="26"/>
      <c r="H1379" s="11">
        <v>41</v>
      </c>
      <c r="I1379" s="11" t="s">
        <v>125</v>
      </c>
      <c r="J1379" s="27">
        <v>858</v>
      </c>
      <c r="K1379" s="28">
        <v>0.5</v>
      </c>
      <c r="L1379" s="29">
        <v>0</v>
      </c>
      <c r="M1379" s="29">
        <v>523621</v>
      </c>
      <c r="N1379" s="30">
        <v>66361</v>
      </c>
      <c r="O1379" s="30">
        <f t="shared" si="263"/>
        <v>228630</v>
      </c>
      <c r="P1379" s="31">
        <v>0</v>
      </c>
      <c r="Q1379" s="32">
        <f t="shared" si="264"/>
        <v>0</v>
      </c>
      <c r="R1379" s="29">
        <v>0</v>
      </c>
      <c r="S1379" s="30">
        <v>0</v>
      </c>
      <c r="T1379" s="30">
        <f t="shared" si="265"/>
        <v>0</v>
      </c>
      <c r="U1379" s="33">
        <v>0</v>
      </c>
      <c r="V1379" s="34">
        <f t="shared" si="266"/>
        <v>0</v>
      </c>
      <c r="W1379" s="11"/>
    </row>
    <row r="1380" spans="7:23" x14ac:dyDescent="0.3">
      <c r="G1380" s="26"/>
      <c r="H1380" s="11">
        <v>55</v>
      </c>
      <c r="I1380" s="11" t="s">
        <v>26</v>
      </c>
      <c r="J1380" s="27">
        <v>858</v>
      </c>
      <c r="K1380" s="28">
        <v>0.5</v>
      </c>
      <c r="L1380" s="29">
        <v>0</v>
      </c>
      <c r="M1380" s="29">
        <v>523621</v>
      </c>
      <c r="N1380" s="30">
        <v>66361</v>
      </c>
      <c r="O1380" s="30">
        <f t="shared" si="263"/>
        <v>228630</v>
      </c>
      <c r="P1380" s="31">
        <v>1.5699999999999999E-4</v>
      </c>
      <c r="Q1380" s="32">
        <f t="shared" si="264"/>
        <v>35.894909999999996</v>
      </c>
      <c r="R1380" s="29">
        <v>0</v>
      </c>
      <c r="S1380" s="30">
        <v>0</v>
      </c>
      <c r="T1380" s="30">
        <f t="shared" si="265"/>
        <v>0</v>
      </c>
      <c r="U1380" s="33">
        <v>2.1100000000000001E-4</v>
      </c>
      <c r="V1380" s="34">
        <f t="shared" si="266"/>
        <v>0</v>
      </c>
      <c r="W1380" s="11"/>
    </row>
    <row r="1381" spans="7:23" x14ac:dyDescent="0.3">
      <c r="G1381" s="26"/>
      <c r="H1381" s="11">
        <v>71</v>
      </c>
      <c r="I1381" s="11" t="s">
        <v>18</v>
      </c>
      <c r="J1381" s="27">
        <v>858</v>
      </c>
      <c r="K1381" s="28">
        <v>0.5</v>
      </c>
      <c r="L1381" s="29">
        <v>0</v>
      </c>
      <c r="M1381" s="29">
        <v>523621</v>
      </c>
      <c r="N1381" s="30">
        <v>66361</v>
      </c>
      <c r="O1381" s="30">
        <f t="shared" si="263"/>
        <v>228630</v>
      </c>
      <c r="P1381" s="31">
        <v>1.1E-5</v>
      </c>
      <c r="Q1381" s="32">
        <f t="shared" si="264"/>
        <v>2.5149300000000001</v>
      </c>
      <c r="R1381" s="29">
        <v>0</v>
      </c>
      <c r="S1381" s="30">
        <v>0</v>
      </c>
      <c r="T1381" s="30">
        <f t="shared" si="265"/>
        <v>0</v>
      </c>
      <c r="U1381" s="33">
        <v>1.2E-5</v>
      </c>
      <c r="V1381" s="34">
        <f t="shared" si="266"/>
        <v>0</v>
      </c>
      <c r="W1381" s="11"/>
    </row>
    <row r="1382" spans="7:23" x14ac:dyDescent="0.3">
      <c r="G1382" s="26"/>
      <c r="H1382" s="11">
        <v>72</v>
      </c>
      <c r="I1382" s="11" t="s">
        <v>28</v>
      </c>
      <c r="J1382" s="27">
        <v>858</v>
      </c>
      <c r="K1382" s="28">
        <v>0.5</v>
      </c>
      <c r="L1382" s="29">
        <v>0</v>
      </c>
      <c r="M1382" s="29">
        <v>523621</v>
      </c>
      <c r="N1382" s="30">
        <v>66361</v>
      </c>
      <c r="O1382" s="30">
        <f t="shared" si="263"/>
        <v>228630</v>
      </c>
      <c r="P1382" s="31">
        <v>3.1799999999999998E-4</v>
      </c>
      <c r="Q1382" s="32">
        <f t="shared" si="264"/>
        <v>72.704340000000002</v>
      </c>
      <c r="R1382" s="29">
        <v>0</v>
      </c>
      <c r="S1382" s="30">
        <v>0</v>
      </c>
      <c r="T1382" s="30">
        <f t="shared" si="265"/>
        <v>0</v>
      </c>
      <c r="U1382" s="33">
        <v>3.3700000000000001E-4</v>
      </c>
      <c r="V1382" s="34">
        <f t="shared" si="266"/>
        <v>0</v>
      </c>
      <c r="W1382" s="11"/>
    </row>
    <row r="1383" spans="7:23" x14ac:dyDescent="0.3">
      <c r="G1383" s="26"/>
      <c r="H1383" s="11">
        <v>78</v>
      </c>
      <c r="I1383" s="11" t="s">
        <v>172</v>
      </c>
      <c r="J1383" s="27">
        <v>858</v>
      </c>
      <c r="K1383" s="28">
        <v>0.5</v>
      </c>
      <c r="L1383" s="29">
        <v>0</v>
      </c>
      <c r="M1383" s="29">
        <v>523621</v>
      </c>
      <c r="N1383" s="30">
        <v>66361</v>
      </c>
      <c r="O1383" s="30">
        <f t="shared" si="263"/>
        <v>228630</v>
      </c>
      <c r="P1383" s="31">
        <v>0</v>
      </c>
      <c r="Q1383" s="32">
        <f t="shared" si="264"/>
        <v>0</v>
      </c>
      <c r="R1383" s="29">
        <v>0</v>
      </c>
      <c r="S1383" s="30">
        <v>0</v>
      </c>
      <c r="T1383" s="30">
        <f t="shared" si="265"/>
        <v>0</v>
      </c>
      <c r="U1383" s="33">
        <v>0</v>
      </c>
      <c r="V1383" s="34">
        <f t="shared" si="266"/>
        <v>0</v>
      </c>
      <c r="W1383" s="11"/>
    </row>
    <row r="1384" spans="7:23" x14ac:dyDescent="0.3">
      <c r="G1384" s="26"/>
      <c r="H1384" s="11">
        <v>104</v>
      </c>
      <c r="I1384" s="11" t="s">
        <v>130</v>
      </c>
      <c r="J1384" s="27">
        <v>858</v>
      </c>
      <c r="K1384" s="28">
        <v>0.5</v>
      </c>
      <c r="L1384" s="29">
        <v>0</v>
      </c>
      <c r="M1384" s="29">
        <v>523621</v>
      </c>
      <c r="N1384" s="30">
        <v>66361</v>
      </c>
      <c r="O1384" s="30">
        <f t="shared" si="263"/>
        <v>228630</v>
      </c>
      <c r="P1384" s="31">
        <v>0</v>
      </c>
      <c r="Q1384" s="32">
        <f t="shared" si="264"/>
        <v>0</v>
      </c>
      <c r="R1384" s="29">
        <v>0</v>
      </c>
      <c r="S1384" s="30">
        <v>0</v>
      </c>
      <c r="T1384" s="30">
        <f t="shared" si="265"/>
        <v>0</v>
      </c>
      <c r="U1384" s="33">
        <v>0</v>
      </c>
      <c r="V1384" s="34">
        <f t="shared" si="266"/>
        <v>0</v>
      </c>
      <c r="W1384" s="11"/>
    </row>
    <row r="1385" spans="7:23" x14ac:dyDescent="0.3">
      <c r="G1385" s="26"/>
      <c r="H1385" s="11">
        <v>117</v>
      </c>
      <c r="I1385" s="11" t="s">
        <v>21</v>
      </c>
      <c r="J1385" s="27">
        <v>858</v>
      </c>
      <c r="K1385" s="28">
        <v>0.5</v>
      </c>
      <c r="L1385" s="29">
        <v>0</v>
      </c>
      <c r="M1385" s="29">
        <v>523621</v>
      </c>
      <c r="N1385" s="30">
        <v>66361</v>
      </c>
      <c r="O1385" s="30">
        <f t="shared" si="263"/>
        <v>228630</v>
      </c>
      <c r="P1385" s="31">
        <v>2.7300000000000002E-4</v>
      </c>
      <c r="Q1385" s="32">
        <f t="shared" si="264"/>
        <v>62.415990000000008</v>
      </c>
      <c r="R1385" s="29">
        <v>0</v>
      </c>
      <c r="S1385" s="30">
        <v>0</v>
      </c>
      <c r="T1385" s="30">
        <f t="shared" si="265"/>
        <v>0</v>
      </c>
      <c r="U1385" s="33">
        <v>2.8800000000000001E-4</v>
      </c>
      <c r="V1385" s="34">
        <f t="shared" si="266"/>
        <v>0</v>
      </c>
      <c r="W1385" s="11"/>
    </row>
    <row r="1386" spans="7:23" ht="15" thickBot="1" x14ac:dyDescent="0.35">
      <c r="G1386" s="35"/>
      <c r="H1386" s="36"/>
      <c r="I1386" s="36"/>
      <c r="J1386" s="36"/>
      <c r="K1386" s="36"/>
      <c r="L1386" s="36"/>
      <c r="M1386" s="36"/>
      <c r="N1386" s="36"/>
      <c r="O1386" s="36"/>
      <c r="P1386" s="36"/>
      <c r="Q1386" s="36"/>
      <c r="R1386" s="36"/>
      <c r="S1386" s="36"/>
      <c r="T1386" s="36"/>
      <c r="U1386" s="36"/>
      <c r="V1386" s="37"/>
    </row>
    <row r="1387" spans="7:23" x14ac:dyDescent="0.3">
      <c r="G1387" s="11">
        <v>78</v>
      </c>
      <c r="H1387" s="11" t="s">
        <v>172</v>
      </c>
      <c r="I1387" s="11"/>
      <c r="J1387" s="27"/>
      <c r="K1387" s="28"/>
      <c r="L1387" s="30"/>
      <c r="M1387" s="30"/>
      <c r="N1387" s="30"/>
      <c r="O1387" s="30"/>
      <c r="P1387" s="33"/>
      <c r="Q1387" s="32">
        <f>SUM(Q1351:Q1386)</f>
        <v>470786.27689999994</v>
      </c>
      <c r="R1387" s="30"/>
      <c r="S1387" s="30"/>
      <c r="T1387" s="30"/>
      <c r="U1387" s="33"/>
      <c r="V1387" s="32">
        <f>SUM(V1351:V1386)</f>
        <v>19804.536977999996</v>
      </c>
      <c r="W1387" s="38">
        <f>Q1387+V1387</f>
        <v>490590.81387799996</v>
      </c>
    </row>
    <row r="1388" spans="7:23" x14ac:dyDescent="0.3">
      <c r="G1388" s="11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</row>
    <row r="1389" spans="7:23" x14ac:dyDescent="0.3">
      <c r="G1389" s="11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</row>
    <row r="1390" spans="7:23" x14ac:dyDescent="0.3">
      <c r="G1390" s="11"/>
      <c r="H1390" s="11"/>
      <c r="I1390" s="11"/>
      <c r="J1390" s="27"/>
      <c r="K1390" s="28"/>
      <c r="L1390" s="30"/>
      <c r="M1390" s="30"/>
      <c r="N1390" s="30"/>
      <c r="O1390" s="30"/>
      <c r="P1390" s="33"/>
      <c r="Q1390" s="32"/>
      <c r="R1390" s="30"/>
      <c r="S1390" s="30"/>
      <c r="T1390" s="30"/>
      <c r="U1390" s="33"/>
      <c r="V1390" s="32"/>
      <c r="W1390" s="11"/>
    </row>
    <row r="1391" spans="7:23" ht="15" thickBot="1" x14ac:dyDescent="0.35">
      <c r="G1391" s="11"/>
      <c r="H1391" s="11"/>
      <c r="I1391" s="11"/>
      <c r="J1391" s="12" t="s">
        <v>100</v>
      </c>
      <c r="K1391" s="13" t="s">
        <v>101</v>
      </c>
      <c r="L1391" s="14" t="s">
        <v>102</v>
      </c>
      <c r="M1391" s="14" t="s">
        <v>103</v>
      </c>
      <c r="N1391" s="14" t="s">
        <v>104</v>
      </c>
      <c r="O1391" s="14" t="s">
        <v>105</v>
      </c>
      <c r="P1391" s="15" t="s">
        <v>106</v>
      </c>
      <c r="Q1391" s="16" t="s">
        <v>107</v>
      </c>
      <c r="R1391" s="14" t="s">
        <v>108</v>
      </c>
      <c r="S1391" s="14" t="s">
        <v>109</v>
      </c>
      <c r="T1391" s="14" t="s">
        <v>110</v>
      </c>
      <c r="U1391" s="15" t="s">
        <v>111</v>
      </c>
      <c r="V1391" s="16" t="s">
        <v>112</v>
      </c>
      <c r="W1391" s="11"/>
    </row>
    <row r="1392" spans="7:23" ht="15.6" x14ac:dyDescent="0.3">
      <c r="G1392" s="17">
        <v>120</v>
      </c>
      <c r="H1392" s="18" t="s">
        <v>173</v>
      </c>
      <c r="I1392" s="19"/>
      <c r="J1392" s="20"/>
      <c r="K1392" s="21"/>
      <c r="L1392" s="22"/>
      <c r="M1392" s="22"/>
      <c r="N1392" s="22"/>
      <c r="O1392" s="22"/>
      <c r="P1392" s="23"/>
      <c r="Q1392" s="24"/>
      <c r="R1392" s="22"/>
      <c r="S1392" s="22"/>
      <c r="T1392" s="22"/>
      <c r="U1392" s="23"/>
      <c r="V1392" s="25"/>
      <c r="W1392" s="11"/>
    </row>
    <row r="1393" spans="7:23" x14ac:dyDescent="0.3">
      <c r="G1393" s="26"/>
      <c r="H1393" s="11">
        <v>1</v>
      </c>
      <c r="I1393" s="11" t="s">
        <v>11</v>
      </c>
      <c r="J1393" s="27">
        <v>441</v>
      </c>
      <c r="K1393" s="28">
        <v>0.7</v>
      </c>
      <c r="L1393" s="29">
        <v>0</v>
      </c>
      <c r="M1393" s="29">
        <v>237656724</v>
      </c>
      <c r="N1393" s="30">
        <v>36686031</v>
      </c>
      <c r="O1393" s="30">
        <f t="shared" ref="O1393:O1413" si="267">(L1393+M1393-N1393)*K1393</f>
        <v>140679485.09999999</v>
      </c>
      <c r="P1393" s="31">
        <v>1.91E-3</v>
      </c>
      <c r="Q1393" s="32">
        <f t="shared" ref="Q1393:Q1413" si="268">O1393*P1393</f>
        <v>268697.81654099998</v>
      </c>
      <c r="R1393" s="29">
        <v>617969</v>
      </c>
      <c r="S1393" s="30">
        <v>23691</v>
      </c>
      <c r="T1393" s="30">
        <f t="shared" ref="T1393:T1413" si="269">(R1393-S1393)*K1393</f>
        <v>415994.6</v>
      </c>
      <c r="U1393" s="33">
        <v>1.9740000000000001E-3</v>
      </c>
      <c r="V1393" s="34">
        <f t="shared" ref="V1393:V1413" si="270">T1393*U1393</f>
        <v>821.17334040000003</v>
      </c>
      <c r="W1393" s="11"/>
    </row>
    <row r="1394" spans="7:23" x14ac:dyDescent="0.3">
      <c r="G1394" s="26"/>
      <c r="H1394" s="11">
        <v>2</v>
      </c>
      <c r="I1394" s="11" t="s">
        <v>27</v>
      </c>
      <c r="J1394" s="27">
        <v>441</v>
      </c>
      <c r="K1394" s="28">
        <v>0.7</v>
      </c>
      <c r="L1394" s="29">
        <v>0</v>
      </c>
      <c r="M1394" s="29">
        <v>237656724</v>
      </c>
      <c r="N1394" s="30">
        <v>36686031</v>
      </c>
      <c r="O1394" s="30">
        <f t="shared" si="267"/>
        <v>140679485.09999999</v>
      </c>
      <c r="P1394" s="31">
        <v>2.6899999999999998E-4</v>
      </c>
      <c r="Q1394" s="32">
        <f t="shared" si="268"/>
        <v>37842.781491899994</v>
      </c>
      <c r="R1394" s="29">
        <v>617969</v>
      </c>
      <c r="S1394" s="30">
        <v>23691</v>
      </c>
      <c r="T1394" s="30">
        <f t="shared" si="269"/>
        <v>415994.6</v>
      </c>
      <c r="U1394" s="33">
        <v>2.9500000000000001E-4</v>
      </c>
      <c r="V1394" s="34">
        <f t="shared" si="270"/>
        <v>122.718407</v>
      </c>
      <c r="W1394" s="11"/>
    </row>
    <row r="1395" spans="7:23" x14ac:dyDescent="0.3">
      <c r="G1395" s="26"/>
      <c r="H1395" s="11">
        <v>3</v>
      </c>
      <c r="I1395" s="11" t="s">
        <v>20</v>
      </c>
      <c r="J1395" s="27">
        <v>441</v>
      </c>
      <c r="K1395" s="28">
        <v>0.7</v>
      </c>
      <c r="L1395" s="29">
        <v>0</v>
      </c>
      <c r="M1395" s="29">
        <v>237656724</v>
      </c>
      <c r="N1395" s="30">
        <v>36686031</v>
      </c>
      <c r="O1395" s="30">
        <f t="shared" si="267"/>
        <v>140679485.09999999</v>
      </c>
      <c r="P1395" s="31">
        <v>5.9699999999999998E-4</v>
      </c>
      <c r="Q1395" s="32">
        <f t="shared" si="268"/>
        <v>83985.652604699993</v>
      </c>
      <c r="R1395" s="29">
        <v>617969</v>
      </c>
      <c r="S1395" s="30">
        <v>23691</v>
      </c>
      <c r="T1395" s="30">
        <f t="shared" si="269"/>
        <v>415994.6</v>
      </c>
      <c r="U1395" s="33">
        <v>6.3100000000000005E-4</v>
      </c>
      <c r="V1395" s="34">
        <f t="shared" si="270"/>
        <v>262.49259260000002</v>
      </c>
      <c r="W1395" s="11"/>
    </row>
    <row r="1396" spans="7:23" x14ac:dyDescent="0.3">
      <c r="G1396" s="26"/>
      <c r="H1396" s="11">
        <v>5</v>
      </c>
      <c r="I1396" s="11" t="s">
        <v>17</v>
      </c>
      <c r="J1396" s="27">
        <v>441</v>
      </c>
      <c r="K1396" s="28">
        <v>0.7</v>
      </c>
      <c r="L1396" s="29">
        <v>0</v>
      </c>
      <c r="M1396" s="29">
        <v>237656724</v>
      </c>
      <c r="N1396" s="30">
        <v>36686031</v>
      </c>
      <c r="O1396" s="30">
        <f t="shared" si="267"/>
        <v>140679485.09999999</v>
      </c>
      <c r="P1396" s="31">
        <v>6.6930000000000002E-3</v>
      </c>
      <c r="Q1396" s="32">
        <f t="shared" si="268"/>
        <v>941567.79377430002</v>
      </c>
      <c r="R1396" s="29">
        <v>617969</v>
      </c>
      <c r="S1396" s="30">
        <v>23691</v>
      </c>
      <c r="T1396" s="30">
        <f t="shared" si="269"/>
        <v>415994.6</v>
      </c>
      <c r="U1396" s="33">
        <v>6.6429999999999996E-3</v>
      </c>
      <c r="V1396" s="34">
        <f t="shared" si="270"/>
        <v>2763.4521277999997</v>
      </c>
      <c r="W1396" s="11"/>
    </row>
    <row r="1397" spans="7:23" x14ac:dyDescent="0.3">
      <c r="G1397" s="26"/>
      <c r="H1397" s="11">
        <v>6</v>
      </c>
      <c r="I1397" s="11" t="s">
        <v>118</v>
      </c>
      <c r="J1397" s="27">
        <v>441</v>
      </c>
      <c r="K1397" s="28">
        <v>0.7</v>
      </c>
      <c r="L1397" s="29">
        <v>0</v>
      </c>
      <c r="M1397" s="29">
        <v>237656724</v>
      </c>
      <c r="N1397" s="30">
        <v>36686031</v>
      </c>
      <c r="O1397" s="30">
        <f t="shared" si="267"/>
        <v>140679485.09999999</v>
      </c>
      <c r="P1397" s="31">
        <v>0</v>
      </c>
      <c r="Q1397" s="32">
        <f t="shared" si="268"/>
        <v>0</v>
      </c>
      <c r="R1397" s="29">
        <v>617969</v>
      </c>
      <c r="S1397" s="30">
        <v>23691</v>
      </c>
      <c r="T1397" s="30">
        <f t="shared" si="269"/>
        <v>415994.6</v>
      </c>
      <c r="U1397" s="33">
        <v>0</v>
      </c>
      <c r="V1397" s="34">
        <f t="shared" si="270"/>
        <v>0</v>
      </c>
      <c r="W1397" s="11"/>
    </row>
    <row r="1398" spans="7:23" x14ac:dyDescent="0.3">
      <c r="G1398" s="26"/>
      <c r="H1398" s="11">
        <v>7</v>
      </c>
      <c r="I1398" s="11" t="s">
        <v>9</v>
      </c>
      <c r="J1398" s="27">
        <v>441</v>
      </c>
      <c r="K1398" s="28">
        <v>0.7</v>
      </c>
      <c r="L1398" s="29">
        <v>0</v>
      </c>
      <c r="M1398" s="29">
        <v>237656724</v>
      </c>
      <c r="N1398" s="30">
        <v>36686031</v>
      </c>
      <c r="O1398" s="30">
        <f t="shared" si="267"/>
        <v>140679485.09999999</v>
      </c>
      <c r="P1398" s="31">
        <v>1.27E-4</v>
      </c>
      <c r="Q1398" s="32">
        <f t="shared" si="268"/>
        <v>17866.294607699998</v>
      </c>
      <c r="R1398" s="29">
        <v>617969</v>
      </c>
      <c r="S1398" s="30">
        <v>23691</v>
      </c>
      <c r="T1398" s="30">
        <f t="shared" si="269"/>
        <v>415994.6</v>
      </c>
      <c r="U1398" s="33">
        <v>1.34E-4</v>
      </c>
      <c r="V1398" s="34">
        <f t="shared" si="270"/>
        <v>55.743276399999999</v>
      </c>
      <c r="W1398" s="11"/>
    </row>
    <row r="1399" spans="7:23" x14ac:dyDescent="0.3">
      <c r="G1399" s="26"/>
      <c r="H1399" s="11">
        <v>8</v>
      </c>
      <c r="I1399" s="11" t="s">
        <v>23</v>
      </c>
      <c r="J1399" s="27">
        <v>441</v>
      </c>
      <c r="K1399" s="28">
        <v>0.7</v>
      </c>
      <c r="L1399" s="29">
        <v>0</v>
      </c>
      <c r="M1399" s="29">
        <v>237656724</v>
      </c>
      <c r="N1399" s="30">
        <v>36686031</v>
      </c>
      <c r="O1399" s="30">
        <f t="shared" si="267"/>
        <v>140679485.09999999</v>
      </c>
      <c r="P1399" s="31">
        <v>1.8699999999999999E-4</v>
      </c>
      <c r="Q1399" s="32">
        <f t="shared" si="268"/>
        <v>26307.063713699998</v>
      </c>
      <c r="R1399" s="29">
        <v>617969</v>
      </c>
      <c r="S1399" s="30">
        <v>23691</v>
      </c>
      <c r="T1399" s="30">
        <f t="shared" si="269"/>
        <v>415994.6</v>
      </c>
      <c r="U1399" s="33">
        <v>1.9599999999999999E-4</v>
      </c>
      <c r="V1399" s="34">
        <f t="shared" si="270"/>
        <v>81.534941599999996</v>
      </c>
      <c r="W1399" s="11"/>
    </row>
    <row r="1400" spans="7:23" x14ac:dyDescent="0.3">
      <c r="G1400" s="26"/>
      <c r="H1400" s="11">
        <v>25</v>
      </c>
      <c r="I1400" s="11" t="s">
        <v>8</v>
      </c>
      <c r="J1400" s="27">
        <v>441</v>
      </c>
      <c r="K1400" s="28">
        <v>0.7</v>
      </c>
      <c r="L1400" s="29">
        <v>0</v>
      </c>
      <c r="M1400" s="29">
        <v>237656724</v>
      </c>
      <c r="N1400" s="30">
        <v>36686031</v>
      </c>
      <c r="O1400" s="30">
        <f t="shared" si="267"/>
        <v>140679485.09999999</v>
      </c>
      <c r="P1400" s="31">
        <v>1.2300000000000001E-4</v>
      </c>
      <c r="Q1400" s="32">
        <f t="shared" si="268"/>
        <v>17303.5766673</v>
      </c>
      <c r="R1400" s="29">
        <v>617969</v>
      </c>
      <c r="S1400" s="30">
        <v>23691</v>
      </c>
      <c r="T1400" s="30">
        <f t="shared" si="269"/>
        <v>415994.6</v>
      </c>
      <c r="U1400" s="33">
        <v>1.2400000000000001E-4</v>
      </c>
      <c r="V1400" s="34">
        <f t="shared" si="270"/>
        <v>51.583330400000001</v>
      </c>
      <c r="W1400" s="11"/>
    </row>
    <row r="1401" spans="7:23" x14ac:dyDescent="0.3">
      <c r="G1401" s="26"/>
      <c r="H1401" s="11">
        <v>38</v>
      </c>
      <c r="I1401" s="11" t="s">
        <v>12</v>
      </c>
      <c r="J1401" s="27">
        <v>441</v>
      </c>
      <c r="K1401" s="28">
        <v>0.7</v>
      </c>
      <c r="L1401" s="29">
        <v>0</v>
      </c>
      <c r="M1401" s="29">
        <v>237656724</v>
      </c>
      <c r="N1401" s="30">
        <v>36686031</v>
      </c>
      <c r="O1401" s="30">
        <f t="shared" si="267"/>
        <v>140679485.09999999</v>
      </c>
      <c r="P1401" s="31">
        <v>7.8999999999999996E-5</v>
      </c>
      <c r="Q1401" s="32">
        <f t="shared" si="268"/>
        <v>11113.6793229</v>
      </c>
      <c r="R1401" s="29">
        <v>617969</v>
      </c>
      <c r="S1401" s="30">
        <v>23691</v>
      </c>
      <c r="T1401" s="30">
        <f t="shared" si="269"/>
        <v>415994.6</v>
      </c>
      <c r="U1401" s="33">
        <v>8.2999999999999998E-5</v>
      </c>
      <c r="V1401" s="34">
        <f t="shared" si="270"/>
        <v>34.527551799999998</v>
      </c>
      <c r="W1401" s="11"/>
    </row>
    <row r="1402" spans="7:23" x14ac:dyDescent="0.3">
      <c r="G1402" s="26"/>
      <c r="H1402" s="11">
        <v>41</v>
      </c>
      <c r="I1402" s="11" t="s">
        <v>125</v>
      </c>
      <c r="J1402" s="27">
        <v>441</v>
      </c>
      <c r="K1402" s="28">
        <v>0.7</v>
      </c>
      <c r="L1402" s="29">
        <v>0</v>
      </c>
      <c r="M1402" s="29">
        <v>237656724</v>
      </c>
      <c r="N1402" s="30">
        <v>36686031</v>
      </c>
      <c r="O1402" s="30">
        <f t="shared" si="267"/>
        <v>140679485.09999999</v>
      </c>
      <c r="P1402" s="31">
        <v>0</v>
      </c>
      <c r="Q1402" s="32">
        <f t="shared" si="268"/>
        <v>0</v>
      </c>
      <c r="R1402" s="29">
        <v>617969</v>
      </c>
      <c r="S1402" s="30">
        <v>23691</v>
      </c>
      <c r="T1402" s="30">
        <f t="shared" si="269"/>
        <v>415994.6</v>
      </c>
      <c r="U1402" s="33">
        <v>0</v>
      </c>
      <c r="V1402" s="34">
        <f t="shared" si="270"/>
        <v>0</v>
      </c>
      <c r="W1402" s="11"/>
    </row>
    <row r="1403" spans="7:23" x14ac:dyDescent="0.3">
      <c r="G1403" s="26"/>
      <c r="H1403" s="11">
        <v>55</v>
      </c>
      <c r="I1403" s="11" t="s">
        <v>26</v>
      </c>
      <c r="J1403" s="27">
        <v>441</v>
      </c>
      <c r="K1403" s="28">
        <v>0.7</v>
      </c>
      <c r="L1403" s="29">
        <v>0</v>
      </c>
      <c r="M1403" s="29">
        <v>237656724</v>
      </c>
      <c r="N1403" s="30">
        <v>36686031</v>
      </c>
      <c r="O1403" s="30">
        <f t="shared" si="267"/>
        <v>140679485.09999999</v>
      </c>
      <c r="P1403" s="31">
        <v>1.5699999999999999E-4</v>
      </c>
      <c r="Q1403" s="32">
        <f t="shared" si="268"/>
        <v>22086.679160699998</v>
      </c>
      <c r="R1403" s="29">
        <v>617969</v>
      </c>
      <c r="S1403" s="30">
        <v>23691</v>
      </c>
      <c r="T1403" s="30">
        <f t="shared" si="269"/>
        <v>415994.6</v>
      </c>
      <c r="U1403" s="33">
        <v>2.1100000000000001E-4</v>
      </c>
      <c r="V1403" s="34">
        <f t="shared" si="270"/>
        <v>87.774860599999997</v>
      </c>
      <c r="W1403" s="11"/>
    </row>
    <row r="1404" spans="7:23" x14ac:dyDescent="0.3">
      <c r="G1404" s="26"/>
      <c r="H1404" s="11">
        <v>56</v>
      </c>
      <c r="I1404" s="11" t="s">
        <v>14</v>
      </c>
      <c r="J1404" s="27">
        <v>441</v>
      </c>
      <c r="K1404" s="28">
        <v>0.7</v>
      </c>
      <c r="L1404" s="29">
        <v>0</v>
      </c>
      <c r="M1404" s="29">
        <v>237656724</v>
      </c>
      <c r="N1404" s="30">
        <v>36686031</v>
      </c>
      <c r="O1404" s="30">
        <f t="shared" si="267"/>
        <v>140679485.09999999</v>
      </c>
      <c r="P1404" s="31">
        <v>1.405E-3</v>
      </c>
      <c r="Q1404" s="32">
        <f t="shared" si="268"/>
        <v>197654.67656550001</v>
      </c>
      <c r="R1404" s="29">
        <v>617969</v>
      </c>
      <c r="S1404" s="30">
        <v>23691</v>
      </c>
      <c r="T1404" s="30">
        <f t="shared" si="269"/>
        <v>415994.6</v>
      </c>
      <c r="U1404" s="33">
        <v>1.4710000000000001E-3</v>
      </c>
      <c r="V1404" s="34">
        <f t="shared" si="270"/>
        <v>611.92805659999999</v>
      </c>
      <c r="W1404" s="11"/>
    </row>
    <row r="1405" spans="7:23" x14ac:dyDescent="0.3">
      <c r="G1405" s="26"/>
      <c r="H1405" s="11">
        <v>71</v>
      </c>
      <c r="I1405" s="11" t="s">
        <v>18</v>
      </c>
      <c r="J1405" s="27">
        <v>441</v>
      </c>
      <c r="K1405" s="28">
        <v>0</v>
      </c>
      <c r="L1405" s="29">
        <v>0</v>
      </c>
      <c r="M1405" s="29">
        <v>237656724</v>
      </c>
      <c r="N1405" s="30">
        <v>36686031</v>
      </c>
      <c r="O1405" s="30">
        <f t="shared" si="267"/>
        <v>0</v>
      </c>
      <c r="P1405" s="31">
        <v>1.1E-5</v>
      </c>
      <c r="Q1405" s="32">
        <f t="shared" si="268"/>
        <v>0</v>
      </c>
      <c r="R1405" s="29">
        <v>617969</v>
      </c>
      <c r="S1405" s="30">
        <v>23691</v>
      </c>
      <c r="T1405" s="30">
        <f t="shared" si="269"/>
        <v>0</v>
      </c>
      <c r="U1405" s="33">
        <v>1.2E-5</v>
      </c>
      <c r="V1405" s="34">
        <f t="shared" si="270"/>
        <v>0</v>
      </c>
      <c r="W1405" s="11"/>
    </row>
    <row r="1406" spans="7:23" x14ac:dyDescent="0.3">
      <c r="G1406" s="26"/>
      <c r="H1406" s="11">
        <v>72</v>
      </c>
      <c r="I1406" s="11" t="s">
        <v>28</v>
      </c>
      <c r="J1406" s="27">
        <v>441</v>
      </c>
      <c r="K1406" s="28">
        <v>0</v>
      </c>
      <c r="L1406" s="29">
        <v>0</v>
      </c>
      <c r="M1406" s="29">
        <v>237656724</v>
      </c>
      <c r="N1406" s="30">
        <v>36686031</v>
      </c>
      <c r="O1406" s="30">
        <f t="shared" si="267"/>
        <v>0</v>
      </c>
      <c r="P1406" s="31">
        <v>3.1799999999999998E-4</v>
      </c>
      <c r="Q1406" s="32">
        <f t="shared" si="268"/>
        <v>0</v>
      </c>
      <c r="R1406" s="29">
        <v>617969</v>
      </c>
      <c r="S1406" s="30">
        <v>23691</v>
      </c>
      <c r="T1406" s="30">
        <f t="shared" si="269"/>
        <v>0</v>
      </c>
      <c r="U1406" s="33">
        <v>3.3700000000000001E-4</v>
      </c>
      <c r="V1406" s="34">
        <f t="shared" si="270"/>
        <v>0</v>
      </c>
      <c r="W1406" s="11"/>
    </row>
    <row r="1407" spans="7:23" x14ac:dyDescent="0.3">
      <c r="G1407" s="26"/>
      <c r="H1407" s="11">
        <v>90</v>
      </c>
      <c r="I1407" s="11" t="s">
        <v>4</v>
      </c>
      <c r="J1407" s="27">
        <v>441</v>
      </c>
      <c r="K1407" s="28">
        <v>0.7</v>
      </c>
      <c r="L1407" s="29">
        <v>0</v>
      </c>
      <c r="M1407" s="29">
        <v>237656724</v>
      </c>
      <c r="N1407" s="30">
        <v>36686031</v>
      </c>
      <c r="O1407" s="30">
        <f t="shared" si="267"/>
        <v>140679485.09999999</v>
      </c>
      <c r="P1407" s="31">
        <v>3.48E-4</v>
      </c>
      <c r="Q1407" s="32">
        <f t="shared" si="268"/>
        <v>48956.460814799997</v>
      </c>
      <c r="R1407" s="29">
        <v>617969</v>
      </c>
      <c r="S1407" s="30">
        <v>23691</v>
      </c>
      <c r="T1407" s="30">
        <f t="shared" si="269"/>
        <v>415994.6</v>
      </c>
      <c r="U1407" s="33">
        <v>3.5100000000000002E-4</v>
      </c>
      <c r="V1407" s="34">
        <f t="shared" si="270"/>
        <v>146.0141046</v>
      </c>
      <c r="W1407" s="11"/>
    </row>
    <row r="1408" spans="7:23" x14ac:dyDescent="0.3">
      <c r="G1408" s="26"/>
      <c r="H1408" s="11">
        <v>97</v>
      </c>
      <c r="I1408" s="11" t="s">
        <v>3</v>
      </c>
      <c r="J1408" s="27">
        <v>441</v>
      </c>
      <c r="K1408" s="28">
        <v>0.7</v>
      </c>
      <c r="L1408" s="29">
        <v>0</v>
      </c>
      <c r="M1408" s="29">
        <v>237656724</v>
      </c>
      <c r="N1408" s="30">
        <v>36686031</v>
      </c>
      <c r="O1408" s="30">
        <f t="shared" si="267"/>
        <v>140679485.09999999</v>
      </c>
      <c r="P1408" s="31">
        <v>1.54E-4</v>
      </c>
      <c r="Q1408" s="32">
        <f t="shared" si="268"/>
        <v>21664.640705400001</v>
      </c>
      <c r="R1408" s="29">
        <v>617969</v>
      </c>
      <c r="S1408" s="30">
        <v>23691</v>
      </c>
      <c r="T1408" s="30">
        <f t="shared" si="269"/>
        <v>415994.6</v>
      </c>
      <c r="U1408" s="33">
        <v>1.6200000000000001E-4</v>
      </c>
      <c r="V1408" s="34">
        <f t="shared" si="270"/>
        <v>67.391125200000005</v>
      </c>
      <c r="W1408" s="11"/>
    </row>
    <row r="1409" spans="7:23" x14ac:dyDescent="0.3">
      <c r="G1409" s="26"/>
      <c r="H1409" s="11">
        <v>104</v>
      </c>
      <c r="I1409" s="11" t="s">
        <v>130</v>
      </c>
      <c r="J1409" s="27">
        <v>441</v>
      </c>
      <c r="K1409" s="28">
        <v>0.7</v>
      </c>
      <c r="L1409" s="29">
        <v>0</v>
      </c>
      <c r="M1409" s="29">
        <v>237656724</v>
      </c>
      <c r="N1409" s="30">
        <v>36686031</v>
      </c>
      <c r="O1409" s="30">
        <f t="shared" si="267"/>
        <v>140679485.09999999</v>
      </c>
      <c r="P1409" s="31">
        <v>0</v>
      </c>
      <c r="Q1409" s="32">
        <f t="shared" si="268"/>
        <v>0</v>
      </c>
      <c r="R1409" s="29">
        <v>617969</v>
      </c>
      <c r="S1409" s="30">
        <v>23691</v>
      </c>
      <c r="T1409" s="30">
        <f t="shared" si="269"/>
        <v>415994.6</v>
      </c>
      <c r="U1409" s="33">
        <v>0</v>
      </c>
      <c r="V1409" s="34">
        <f t="shared" si="270"/>
        <v>0</v>
      </c>
      <c r="W1409" s="11"/>
    </row>
    <row r="1410" spans="7:23" x14ac:dyDescent="0.3">
      <c r="G1410" s="26"/>
      <c r="H1410" s="11">
        <v>117</v>
      </c>
      <c r="I1410" s="11" t="s">
        <v>21</v>
      </c>
      <c r="J1410" s="27">
        <v>441</v>
      </c>
      <c r="K1410" s="28">
        <v>0.7</v>
      </c>
      <c r="L1410" s="29">
        <v>0</v>
      </c>
      <c r="M1410" s="29">
        <v>237656724</v>
      </c>
      <c r="N1410" s="30">
        <v>36686031</v>
      </c>
      <c r="O1410" s="30">
        <f t="shared" si="267"/>
        <v>140679485.09999999</v>
      </c>
      <c r="P1410" s="31">
        <v>2.7300000000000002E-4</v>
      </c>
      <c r="Q1410" s="32">
        <f t="shared" si="268"/>
        <v>38405.499432299999</v>
      </c>
      <c r="R1410" s="29">
        <v>617969</v>
      </c>
      <c r="S1410" s="30">
        <v>23691</v>
      </c>
      <c r="T1410" s="30">
        <f t="shared" si="269"/>
        <v>415994.6</v>
      </c>
      <c r="U1410" s="33">
        <v>2.8800000000000001E-4</v>
      </c>
      <c r="V1410" s="34">
        <f t="shared" si="270"/>
        <v>119.80644479999999</v>
      </c>
      <c r="W1410" s="11"/>
    </row>
    <row r="1411" spans="7:23" x14ac:dyDescent="0.3">
      <c r="G1411" s="26"/>
      <c r="H1411" s="11">
        <v>118</v>
      </c>
      <c r="I1411" s="11" t="s">
        <v>19</v>
      </c>
      <c r="J1411" s="27">
        <v>441</v>
      </c>
      <c r="K1411" s="28">
        <v>0.7</v>
      </c>
      <c r="L1411" s="29">
        <v>0</v>
      </c>
      <c r="M1411" s="29">
        <v>237656724</v>
      </c>
      <c r="N1411" s="30">
        <v>36686031</v>
      </c>
      <c r="O1411" s="30">
        <f t="shared" si="267"/>
        <v>140679485.09999999</v>
      </c>
      <c r="P1411" s="31">
        <v>1.3899999999999999E-4</v>
      </c>
      <c r="Q1411" s="32">
        <f t="shared" si="268"/>
        <v>19554.448428899999</v>
      </c>
      <c r="R1411" s="29">
        <v>617969</v>
      </c>
      <c r="S1411" s="30">
        <v>23691</v>
      </c>
      <c r="T1411" s="30">
        <f t="shared" si="269"/>
        <v>415994.6</v>
      </c>
      <c r="U1411" s="33">
        <v>6.9999999999999999E-6</v>
      </c>
      <c r="V1411" s="34">
        <f t="shared" si="270"/>
        <v>2.9119621999999996</v>
      </c>
      <c r="W1411" s="11"/>
    </row>
    <row r="1412" spans="7:23" x14ac:dyDescent="0.3">
      <c r="G1412" s="26"/>
      <c r="H1412" s="11">
        <v>120</v>
      </c>
      <c r="I1412" s="11" t="s">
        <v>173</v>
      </c>
      <c r="J1412" s="27">
        <v>441</v>
      </c>
      <c r="K1412" s="28">
        <v>0.7</v>
      </c>
      <c r="L1412" s="29">
        <v>0</v>
      </c>
      <c r="M1412" s="29">
        <v>237656724</v>
      </c>
      <c r="N1412" s="30">
        <v>36686031</v>
      </c>
      <c r="O1412" s="30">
        <f t="shared" si="267"/>
        <v>140679485.09999999</v>
      </c>
      <c r="P1412" s="31">
        <v>0</v>
      </c>
      <c r="Q1412" s="32">
        <f t="shared" si="268"/>
        <v>0</v>
      </c>
      <c r="R1412" s="29">
        <v>617969</v>
      </c>
      <c r="S1412" s="30">
        <v>23691</v>
      </c>
      <c r="T1412" s="30">
        <f t="shared" si="269"/>
        <v>415994.6</v>
      </c>
      <c r="U1412" s="33">
        <v>0</v>
      </c>
      <c r="V1412" s="34">
        <f t="shared" si="270"/>
        <v>0</v>
      </c>
      <c r="W1412" s="11"/>
    </row>
    <row r="1413" spans="7:23" x14ac:dyDescent="0.3">
      <c r="G1413" s="26"/>
      <c r="H1413" s="11">
        <v>129</v>
      </c>
      <c r="I1413" s="11" t="s">
        <v>133</v>
      </c>
      <c r="J1413" s="27">
        <v>441</v>
      </c>
      <c r="K1413" s="28">
        <v>0.7</v>
      </c>
      <c r="L1413" s="29">
        <v>0</v>
      </c>
      <c r="M1413" s="29">
        <v>237656724</v>
      </c>
      <c r="N1413" s="30">
        <v>36686031</v>
      </c>
      <c r="O1413" s="30">
        <f t="shared" si="267"/>
        <v>140679485.09999999</v>
      </c>
      <c r="P1413" s="31">
        <v>0</v>
      </c>
      <c r="Q1413" s="32">
        <f t="shared" si="268"/>
        <v>0</v>
      </c>
      <c r="R1413" s="29">
        <v>617969</v>
      </c>
      <c r="S1413" s="30">
        <v>23691</v>
      </c>
      <c r="T1413" s="30">
        <f t="shared" si="269"/>
        <v>415994.6</v>
      </c>
      <c r="U1413" s="33">
        <v>0</v>
      </c>
      <c r="V1413" s="34">
        <f t="shared" si="270"/>
        <v>0</v>
      </c>
      <c r="W1413" s="11"/>
    </row>
    <row r="1414" spans="7:23" x14ac:dyDescent="0.3">
      <c r="G1414" s="26"/>
      <c r="H1414" s="11"/>
      <c r="I1414" s="11"/>
      <c r="J1414" s="27"/>
      <c r="K1414" s="28"/>
      <c r="L1414" s="30"/>
      <c r="M1414" s="30"/>
      <c r="N1414" s="30"/>
      <c r="O1414" s="30"/>
      <c r="P1414" s="33"/>
      <c r="Q1414" s="32"/>
      <c r="R1414" s="30"/>
      <c r="S1414" s="30"/>
      <c r="T1414" s="30"/>
      <c r="U1414" s="33"/>
      <c r="V1414" s="34"/>
      <c r="W1414" s="11"/>
    </row>
    <row r="1415" spans="7:23" ht="15.6" x14ac:dyDescent="0.3">
      <c r="G1415" s="39">
        <v>120</v>
      </c>
      <c r="H1415" s="40" t="s">
        <v>173</v>
      </c>
      <c r="I1415" s="11"/>
      <c r="J1415" s="27"/>
      <c r="K1415" s="28"/>
      <c r="L1415" s="30"/>
      <c r="M1415" s="30"/>
      <c r="N1415" s="30"/>
      <c r="O1415" s="30"/>
      <c r="P1415" s="33"/>
      <c r="Q1415" s="32"/>
      <c r="R1415" s="30"/>
      <c r="S1415" s="30"/>
      <c r="T1415" s="30"/>
      <c r="U1415" s="33"/>
      <c r="V1415" s="34"/>
      <c r="W1415" s="11"/>
    </row>
    <row r="1416" spans="7:23" x14ac:dyDescent="0.3">
      <c r="G1416" s="26"/>
      <c r="H1416" s="11">
        <v>1</v>
      </c>
      <c r="I1416" s="11" t="s">
        <v>11</v>
      </c>
      <c r="J1416" s="27">
        <v>442</v>
      </c>
      <c r="K1416" s="28">
        <v>0.7</v>
      </c>
      <c r="L1416" s="29">
        <v>0</v>
      </c>
      <c r="M1416" s="29">
        <v>61538</v>
      </c>
      <c r="N1416" s="30">
        <v>0</v>
      </c>
      <c r="O1416" s="30">
        <f t="shared" ref="O1416:O1437" si="271">(L1416+M1416-N1416)*K1416</f>
        <v>43076.6</v>
      </c>
      <c r="P1416" s="31">
        <v>1.91E-3</v>
      </c>
      <c r="Q1416" s="32">
        <f t="shared" ref="Q1416:Q1437" si="272">O1416*P1416</f>
        <v>82.276306000000005</v>
      </c>
      <c r="R1416" s="29">
        <v>0</v>
      </c>
      <c r="S1416" s="30">
        <v>0</v>
      </c>
      <c r="T1416" s="30">
        <f t="shared" ref="T1416:T1437" si="273">(R1416-S1416)*K1416</f>
        <v>0</v>
      </c>
      <c r="U1416" s="33">
        <v>1.9740000000000001E-3</v>
      </c>
      <c r="V1416" s="34">
        <f t="shared" ref="V1416:V1437" si="274">T1416*U1416</f>
        <v>0</v>
      </c>
      <c r="W1416" s="11"/>
    </row>
    <row r="1417" spans="7:23" x14ac:dyDescent="0.3">
      <c r="G1417" s="26"/>
      <c r="H1417" s="11">
        <v>2</v>
      </c>
      <c r="I1417" s="11" t="s">
        <v>27</v>
      </c>
      <c r="J1417" s="27">
        <v>442</v>
      </c>
      <c r="K1417" s="28">
        <v>0.7</v>
      </c>
      <c r="L1417" s="29">
        <v>0</v>
      </c>
      <c r="M1417" s="29">
        <v>61538</v>
      </c>
      <c r="N1417" s="30">
        <v>0</v>
      </c>
      <c r="O1417" s="30">
        <f t="shared" si="271"/>
        <v>43076.6</v>
      </c>
      <c r="P1417" s="31">
        <v>2.6899999999999998E-4</v>
      </c>
      <c r="Q1417" s="32">
        <f t="shared" si="272"/>
        <v>11.587605399999999</v>
      </c>
      <c r="R1417" s="29">
        <v>0</v>
      </c>
      <c r="S1417" s="30">
        <v>0</v>
      </c>
      <c r="T1417" s="30">
        <f t="shared" si="273"/>
        <v>0</v>
      </c>
      <c r="U1417" s="33">
        <v>2.9500000000000001E-4</v>
      </c>
      <c r="V1417" s="34">
        <f t="shared" si="274"/>
        <v>0</v>
      </c>
      <c r="W1417" s="11"/>
    </row>
    <row r="1418" spans="7:23" x14ac:dyDescent="0.3">
      <c r="G1418" s="26"/>
      <c r="H1418" s="11">
        <v>3</v>
      </c>
      <c r="I1418" s="11" t="s">
        <v>20</v>
      </c>
      <c r="J1418" s="27">
        <v>442</v>
      </c>
      <c r="K1418" s="28">
        <v>0.7</v>
      </c>
      <c r="L1418" s="29">
        <v>0</v>
      </c>
      <c r="M1418" s="29">
        <v>61538</v>
      </c>
      <c r="N1418" s="30">
        <v>0</v>
      </c>
      <c r="O1418" s="30">
        <f t="shared" si="271"/>
        <v>43076.6</v>
      </c>
      <c r="P1418" s="31">
        <v>5.9699999999999998E-4</v>
      </c>
      <c r="Q1418" s="32">
        <f t="shared" si="272"/>
        <v>25.716730199999997</v>
      </c>
      <c r="R1418" s="29">
        <v>0</v>
      </c>
      <c r="S1418" s="30">
        <v>0</v>
      </c>
      <c r="T1418" s="30">
        <f t="shared" si="273"/>
        <v>0</v>
      </c>
      <c r="U1418" s="33">
        <v>6.3100000000000005E-4</v>
      </c>
      <c r="V1418" s="34">
        <f t="shared" si="274"/>
        <v>0</v>
      </c>
      <c r="W1418" s="11"/>
    </row>
    <row r="1419" spans="7:23" x14ac:dyDescent="0.3">
      <c r="G1419" s="26"/>
      <c r="H1419" s="11">
        <v>5</v>
      </c>
      <c r="I1419" s="11" t="s">
        <v>17</v>
      </c>
      <c r="J1419" s="27">
        <v>442</v>
      </c>
      <c r="K1419" s="28">
        <v>0.7</v>
      </c>
      <c r="L1419" s="29">
        <v>0</v>
      </c>
      <c r="M1419" s="29">
        <v>61538</v>
      </c>
      <c r="N1419" s="30">
        <v>0</v>
      </c>
      <c r="O1419" s="30">
        <f t="shared" si="271"/>
        <v>43076.6</v>
      </c>
      <c r="P1419" s="31">
        <v>6.6930000000000002E-3</v>
      </c>
      <c r="Q1419" s="32">
        <f t="shared" si="272"/>
        <v>288.31168380000003</v>
      </c>
      <c r="R1419" s="29">
        <v>0</v>
      </c>
      <c r="S1419" s="30">
        <v>0</v>
      </c>
      <c r="T1419" s="30">
        <f t="shared" si="273"/>
        <v>0</v>
      </c>
      <c r="U1419" s="33">
        <v>6.6429999999999996E-3</v>
      </c>
      <c r="V1419" s="34">
        <f t="shared" si="274"/>
        <v>0</v>
      </c>
      <c r="W1419" s="11"/>
    </row>
    <row r="1420" spans="7:23" x14ac:dyDescent="0.3">
      <c r="G1420" s="26"/>
      <c r="H1420" s="11">
        <v>6</v>
      </c>
      <c r="I1420" s="11" t="s">
        <v>118</v>
      </c>
      <c r="J1420" s="27">
        <v>442</v>
      </c>
      <c r="K1420" s="28">
        <v>0.7</v>
      </c>
      <c r="L1420" s="29">
        <v>0</v>
      </c>
      <c r="M1420" s="29">
        <v>61538</v>
      </c>
      <c r="N1420" s="30">
        <v>0</v>
      </c>
      <c r="O1420" s="30">
        <f t="shared" si="271"/>
        <v>43076.6</v>
      </c>
      <c r="P1420" s="31">
        <v>0</v>
      </c>
      <c r="Q1420" s="32">
        <f t="shared" si="272"/>
        <v>0</v>
      </c>
      <c r="R1420" s="29">
        <v>0</v>
      </c>
      <c r="S1420" s="30">
        <v>0</v>
      </c>
      <c r="T1420" s="30">
        <f t="shared" si="273"/>
        <v>0</v>
      </c>
      <c r="U1420" s="33">
        <v>0</v>
      </c>
      <c r="V1420" s="34">
        <f t="shared" si="274"/>
        <v>0</v>
      </c>
      <c r="W1420" s="11"/>
    </row>
    <row r="1421" spans="7:23" x14ac:dyDescent="0.3">
      <c r="G1421" s="26"/>
      <c r="H1421" s="11">
        <v>7</v>
      </c>
      <c r="I1421" s="11" t="s">
        <v>9</v>
      </c>
      <c r="J1421" s="27">
        <v>442</v>
      </c>
      <c r="K1421" s="28">
        <v>0.7</v>
      </c>
      <c r="L1421" s="29">
        <v>0</v>
      </c>
      <c r="M1421" s="29">
        <v>61538</v>
      </c>
      <c r="N1421" s="30">
        <v>0</v>
      </c>
      <c r="O1421" s="30">
        <f t="shared" si="271"/>
        <v>43076.6</v>
      </c>
      <c r="P1421" s="31">
        <v>1.27E-4</v>
      </c>
      <c r="Q1421" s="32">
        <f t="shared" si="272"/>
        <v>5.4707281999999999</v>
      </c>
      <c r="R1421" s="29">
        <v>0</v>
      </c>
      <c r="S1421" s="30">
        <v>0</v>
      </c>
      <c r="T1421" s="30">
        <f t="shared" si="273"/>
        <v>0</v>
      </c>
      <c r="U1421" s="33">
        <v>1.34E-4</v>
      </c>
      <c r="V1421" s="34">
        <f t="shared" si="274"/>
        <v>0</v>
      </c>
      <c r="W1421" s="11"/>
    </row>
    <row r="1422" spans="7:23" x14ac:dyDescent="0.3">
      <c r="G1422" s="26"/>
      <c r="H1422" s="11">
        <v>8</v>
      </c>
      <c r="I1422" s="11" t="s">
        <v>23</v>
      </c>
      <c r="J1422" s="27">
        <v>442</v>
      </c>
      <c r="K1422" s="28">
        <v>0.7</v>
      </c>
      <c r="L1422" s="29">
        <v>0</v>
      </c>
      <c r="M1422" s="29">
        <v>61538</v>
      </c>
      <c r="N1422" s="30">
        <v>0</v>
      </c>
      <c r="O1422" s="30">
        <f t="shared" si="271"/>
        <v>43076.6</v>
      </c>
      <c r="P1422" s="31">
        <v>1.8699999999999999E-4</v>
      </c>
      <c r="Q1422" s="32">
        <f t="shared" si="272"/>
        <v>8.0553241999999994</v>
      </c>
      <c r="R1422" s="29">
        <v>0</v>
      </c>
      <c r="S1422" s="30">
        <v>0</v>
      </c>
      <c r="T1422" s="30">
        <f t="shared" si="273"/>
        <v>0</v>
      </c>
      <c r="U1422" s="33">
        <v>1.9599999999999999E-4</v>
      </c>
      <c r="V1422" s="34">
        <f t="shared" si="274"/>
        <v>0</v>
      </c>
      <c r="W1422" s="11"/>
    </row>
    <row r="1423" spans="7:23" x14ac:dyDescent="0.3">
      <c r="G1423" s="26"/>
      <c r="H1423" s="11">
        <v>25</v>
      </c>
      <c r="I1423" s="11" t="s">
        <v>8</v>
      </c>
      <c r="J1423" s="27">
        <v>442</v>
      </c>
      <c r="K1423" s="28">
        <v>0.7</v>
      </c>
      <c r="L1423" s="29">
        <v>0</v>
      </c>
      <c r="M1423" s="29">
        <v>61538</v>
      </c>
      <c r="N1423" s="30">
        <v>0</v>
      </c>
      <c r="O1423" s="30">
        <f t="shared" si="271"/>
        <v>43076.6</v>
      </c>
      <c r="P1423" s="31">
        <v>1.2300000000000001E-4</v>
      </c>
      <c r="Q1423" s="32">
        <f t="shared" si="272"/>
        <v>5.2984217999999998</v>
      </c>
      <c r="R1423" s="29">
        <v>0</v>
      </c>
      <c r="S1423" s="30">
        <v>0</v>
      </c>
      <c r="T1423" s="30">
        <f t="shared" si="273"/>
        <v>0</v>
      </c>
      <c r="U1423" s="33">
        <v>1.2400000000000001E-4</v>
      </c>
      <c r="V1423" s="34">
        <f t="shared" si="274"/>
        <v>0</v>
      </c>
      <c r="W1423" s="11"/>
    </row>
    <row r="1424" spans="7:23" x14ac:dyDescent="0.3">
      <c r="G1424" s="26"/>
      <c r="H1424" s="11">
        <v>38</v>
      </c>
      <c r="I1424" s="11" t="s">
        <v>12</v>
      </c>
      <c r="J1424" s="27">
        <v>442</v>
      </c>
      <c r="K1424" s="28">
        <v>0.7</v>
      </c>
      <c r="L1424" s="29">
        <v>0</v>
      </c>
      <c r="M1424" s="29">
        <v>61538</v>
      </c>
      <c r="N1424" s="30">
        <v>0</v>
      </c>
      <c r="O1424" s="30">
        <f t="shared" si="271"/>
        <v>43076.6</v>
      </c>
      <c r="P1424" s="31">
        <v>7.8999999999999996E-5</v>
      </c>
      <c r="Q1424" s="32">
        <f t="shared" si="272"/>
        <v>3.4030513999999998</v>
      </c>
      <c r="R1424" s="29">
        <v>0</v>
      </c>
      <c r="S1424" s="30">
        <v>0</v>
      </c>
      <c r="T1424" s="30">
        <f t="shared" si="273"/>
        <v>0</v>
      </c>
      <c r="U1424" s="33">
        <v>8.2999999999999998E-5</v>
      </c>
      <c r="V1424" s="34">
        <f t="shared" si="274"/>
        <v>0</v>
      </c>
      <c r="W1424" s="11"/>
    </row>
    <row r="1425" spans="7:23" x14ac:dyDescent="0.3">
      <c r="G1425" s="26"/>
      <c r="H1425" s="11">
        <v>41</v>
      </c>
      <c r="I1425" s="11" t="s">
        <v>125</v>
      </c>
      <c r="J1425" s="27">
        <v>442</v>
      </c>
      <c r="K1425" s="28">
        <v>0.7</v>
      </c>
      <c r="L1425" s="29">
        <v>0</v>
      </c>
      <c r="M1425" s="29">
        <v>61538</v>
      </c>
      <c r="N1425" s="30">
        <v>0</v>
      </c>
      <c r="O1425" s="30">
        <f t="shared" si="271"/>
        <v>43076.6</v>
      </c>
      <c r="P1425" s="31">
        <v>0</v>
      </c>
      <c r="Q1425" s="32">
        <f t="shared" si="272"/>
        <v>0</v>
      </c>
      <c r="R1425" s="29">
        <v>0</v>
      </c>
      <c r="S1425" s="30">
        <v>0</v>
      </c>
      <c r="T1425" s="30">
        <f t="shared" si="273"/>
        <v>0</v>
      </c>
      <c r="U1425" s="33">
        <v>0</v>
      </c>
      <c r="V1425" s="34">
        <f t="shared" si="274"/>
        <v>0</v>
      </c>
      <c r="W1425" s="11"/>
    </row>
    <row r="1426" spans="7:23" x14ac:dyDescent="0.3">
      <c r="G1426" s="26"/>
      <c r="H1426" s="11">
        <v>55</v>
      </c>
      <c r="I1426" s="11" t="s">
        <v>26</v>
      </c>
      <c r="J1426" s="27">
        <v>442</v>
      </c>
      <c r="K1426" s="28">
        <v>0.7</v>
      </c>
      <c r="L1426" s="29">
        <v>0</v>
      </c>
      <c r="M1426" s="29">
        <v>61538</v>
      </c>
      <c r="N1426" s="30">
        <v>0</v>
      </c>
      <c r="O1426" s="30">
        <f t="shared" si="271"/>
        <v>43076.6</v>
      </c>
      <c r="P1426" s="31">
        <v>1.5699999999999999E-4</v>
      </c>
      <c r="Q1426" s="32">
        <f t="shared" si="272"/>
        <v>6.7630261999999997</v>
      </c>
      <c r="R1426" s="29">
        <v>0</v>
      </c>
      <c r="S1426" s="30">
        <v>0</v>
      </c>
      <c r="T1426" s="30">
        <f t="shared" si="273"/>
        <v>0</v>
      </c>
      <c r="U1426" s="33">
        <v>2.1100000000000001E-4</v>
      </c>
      <c r="V1426" s="34">
        <f t="shared" si="274"/>
        <v>0</v>
      </c>
      <c r="W1426" s="11"/>
    </row>
    <row r="1427" spans="7:23" x14ac:dyDescent="0.3">
      <c r="G1427" s="26"/>
      <c r="H1427" s="11">
        <v>56</v>
      </c>
      <c r="I1427" s="11" t="s">
        <v>14</v>
      </c>
      <c r="J1427" s="27">
        <v>442</v>
      </c>
      <c r="K1427" s="28">
        <v>0.7</v>
      </c>
      <c r="L1427" s="29">
        <v>0</v>
      </c>
      <c r="M1427" s="29">
        <v>61538</v>
      </c>
      <c r="N1427" s="30">
        <v>0</v>
      </c>
      <c r="O1427" s="30">
        <f t="shared" si="271"/>
        <v>43076.6</v>
      </c>
      <c r="P1427" s="31">
        <v>1.405E-3</v>
      </c>
      <c r="Q1427" s="32">
        <f t="shared" si="272"/>
        <v>60.522622999999996</v>
      </c>
      <c r="R1427" s="29">
        <v>0</v>
      </c>
      <c r="S1427" s="30">
        <v>0</v>
      </c>
      <c r="T1427" s="30">
        <f t="shared" si="273"/>
        <v>0</v>
      </c>
      <c r="U1427" s="33">
        <v>1.4710000000000001E-3</v>
      </c>
      <c r="V1427" s="34">
        <f t="shared" si="274"/>
        <v>0</v>
      </c>
      <c r="W1427" s="11"/>
    </row>
    <row r="1428" spans="7:23" x14ac:dyDescent="0.3">
      <c r="G1428" s="26"/>
      <c r="H1428" s="11">
        <v>71</v>
      </c>
      <c r="I1428" s="11" t="s">
        <v>18</v>
      </c>
      <c r="J1428" s="27">
        <v>442</v>
      </c>
      <c r="K1428" s="28">
        <v>0</v>
      </c>
      <c r="L1428" s="29">
        <v>0</v>
      </c>
      <c r="M1428" s="29">
        <v>61538</v>
      </c>
      <c r="N1428" s="30">
        <v>0</v>
      </c>
      <c r="O1428" s="30">
        <f t="shared" si="271"/>
        <v>0</v>
      </c>
      <c r="P1428" s="31">
        <v>1.1E-5</v>
      </c>
      <c r="Q1428" s="32">
        <f t="shared" si="272"/>
        <v>0</v>
      </c>
      <c r="R1428" s="29">
        <v>0</v>
      </c>
      <c r="S1428" s="30">
        <v>0</v>
      </c>
      <c r="T1428" s="30">
        <f t="shared" si="273"/>
        <v>0</v>
      </c>
      <c r="U1428" s="33">
        <v>1.2E-5</v>
      </c>
      <c r="V1428" s="34">
        <f t="shared" si="274"/>
        <v>0</v>
      </c>
      <c r="W1428" s="11"/>
    </row>
    <row r="1429" spans="7:23" x14ac:dyDescent="0.3">
      <c r="G1429" s="26"/>
      <c r="H1429" s="11">
        <v>72</v>
      </c>
      <c r="I1429" s="11" t="s">
        <v>28</v>
      </c>
      <c r="J1429" s="27">
        <v>442</v>
      </c>
      <c r="K1429" s="28">
        <v>0</v>
      </c>
      <c r="L1429" s="29">
        <v>0</v>
      </c>
      <c r="M1429" s="29">
        <v>61538</v>
      </c>
      <c r="N1429" s="30">
        <v>0</v>
      </c>
      <c r="O1429" s="30">
        <f t="shared" si="271"/>
        <v>0</v>
      </c>
      <c r="P1429" s="31">
        <v>3.1799999999999998E-4</v>
      </c>
      <c r="Q1429" s="32">
        <f t="shared" si="272"/>
        <v>0</v>
      </c>
      <c r="R1429" s="29">
        <v>0</v>
      </c>
      <c r="S1429" s="30">
        <v>0</v>
      </c>
      <c r="T1429" s="30">
        <f t="shared" si="273"/>
        <v>0</v>
      </c>
      <c r="U1429" s="33">
        <v>3.3700000000000001E-4</v>
      </c>
      <c r="V1429" s="34">
        <f t="shared" si="274"/>
        <v>0</v>
      </c>
      <c r="W1429" s="11"/>
    </row>
    <row r="1430" spans="7:23" x14ac:dyDescent="0.3">
      <c r="G1430" s="26"/>
      <c r="H1430" s="11">
        <v>90</v>
      </c>
      <c r="I1430" s="11" t="s">
        <v>4</v>
      </c>
      <c r="J1430" s="27">
        <v>442</v>
      </c>
      <c r="K1430" s="28">
        <v>0.7</v>
      </c>
      <c r="L1430" s="29">
        <v>0</v>
      </c>
      <c r="M1430" s="29">
        <v>61538</v>
      </c>
      <c r="N1430" s="30">
        <v>0</v>
      </c>
      <c r="O1430" s="30">
        <f t="shared" si="271"/>
        <v>43076.6</v>
      </c>
      <c r="P1430" s="31">
        <v>3.48E-4</v>
      </c>
      <c r="Q1430" s="32">
        <f t="shared" si="272"/>
        <v>14.9906568</v>
      </c>
      <c r="R1430" s="29">
        <v>0</v>
      </c>
      <c r="S1430" s="30">
        <v>0</v>
      </c>
      <c r="T1430" s="30">
        <f t="shared" si="273"/>
        <v>0</v>
      </c>
      <c r="U1430" s="33">
        <v>3.5100000000000002E-4</v>
      </c>
      <c r="V1430" s="34">
        <f t="shared" si="274"/>
        <v>0</v>
      </c>
      <c r="W1430" s="11"/>
    </row>
    <row r="1431" spans="7:23" x14ac:dyDescent="0.3">
      <c r="G1431" s="26"/>
      <c r="H1431" s="11">
        <v>97</v>
      </c>
      <c r="I1431" s="11" t="s">
        <v>3</v>
      </c>
      <c r="J1431" s="27">
        <v>442</v>
      </c>
      <c r="K1431" s="28">
        <v>0.7</v>
      </c>
      <c r="L1431" s="29">
        <v>0</v>
      </c>
      <c r="M1431" s="29">
        <v>61538</v>
      </c>
      <c r="N1431" s="30">
        <v>0</v>
      </c>
      <c r="O1431" s="30">
        <f t="shared" si="271"/>
        <v>43076.6</v>
      </c>
      <c r="P1431" s="31">
        <v>1.54E-4</v>
      </c>
      <c r="Q1431" s="32">
        <f t="shared" si="272"/>
        <v>6.6337963999999996</v>
      </c>
      <c r="R1431" s="29">
        <v>0</v>
      </c>
      <c r="S1431" s="30">
        <v>0</v>
      </c>
      <c r="T1431" s="30">
        <f t="shared" si="273"/>
        <v>0</v>
      </c>
      <c r="U1431" s="33">
        <v>1.6200000000000001E-4</v>
      </c>
      <c r="V1431" s="34">
        <f t="shared" si="274"/>
        <v>0</v>
      </c>
      <c r="W1431" s="11"/>
    </row>
    <row r="1432" spans="7:23" x14ac:dyDescent="0.3">
      <c r="G1432" s="26"/>
      <c r="H1432" s="11">
        <v>104</v>
      </c>
      <c r="I1432" s="11" t="s">
        <v>130</v>
      </c>
      <c r="J1432" s="27">
        <v>442</v>
      </c>
      <c r="K1432" s="28">
        <v>0.7</v>
      </c>
      <c r="L1432" s="29">
        <v>0</v>
      </c>
      <c r="M1432" s="29">
        <v>61538</v>
      </c>
      <c r="N1432" s="30">
        <v>0</v>
      </c>
      <c r="O1432" s="30">
        <f t="shared" si="271"/>
        <v>43076.6</v>
      </c>
      <c r="P1432" s="31">
        <v>0</v>
      </c>
      <c r="Q1432" s="32">
        <f t="shared" si="272"/>
        <v>0</v>
      </c>
      <c r="R1432" s="29">
        <v>0</v>
      </c>
      <c r="S1432" s="30">
        <v>0</v>
      </c>
      <c r="T1432" s="30">
        <f t="shared" si="273"/>
        <v>0</v>
      </c>
      <c r="U1432" s="33">
        <v>0</v>
      </c>
      <c r="V1432" s="34">
        <f t="shared" si="274"/>
        <v>0</v>
      </c>
      <c r="W1432" s="11"/>
    </row>
    <row r="1433" spans="7:23" x14ac:dyDescent="0.3">
      <c r="G1433" s="26"/>
      <c r="H1433" s="11">
        <v>105</v>
      </c>
      <c r="I1433" s="11" t="s">
        <v>174</v>
      </c>
      <c r="J1433" s="27">
        <v>442</v>
      </c>
      <c r="K1433" s="28">
        <v>0.7</v>
      </c>
      <c r="L1433" s="29">
        <v>0</v>
      </c>
      <c r="M1433" s="29">
        <v>61538</v>
      </c>
      <c r="N1433" s="30">
        <v>0</v>
      </c>
      <c r="O1433" s="30">
        <f t="shared" si="271"/>
        <v>43076.6</v>
      </c>
      <c r="P1433" s="31">
        <v>0</v>
      </c>
      <c r="Q1433" s="32">
        <f t="shared" si="272"/>
        <v>0</v>
      </c>
      <c r="R1433" s="29">
        <v>0</v>
      </c>
      <c r="S1433" s="30">
        <v>0</v>
      </c>
      <c r="T1433" s="30">
        <f t="shared" si="273"/>
        <v>0</v>
      </c>
      <c r="U1433" s="33">
        <v>0</v>
      </c>
      <c r="V1433" s="34">
        <f t="shared" si="274"/>
        <v>0</v>
      </c>
      <c r="W1433" s="11"/>
    </row>
    <row r="1434" spans="7:23" x14ac:dyDescent="0.3">
      <c r="G1434" s="26"/>
      <c r="H1434" s="11">
        <v>117</v>
      </c>
      <c r="I1434" s="11" t="s">
        <v>21</v>
      </c>
      <c r="J1434" s="27">
        <v>442</v>
      </c>
      <c r="K1434" s="28">
        <v>0.7</v>
      </c>
      <c r="L1434" s="29">
        <v>0</v>
      </c>
      <c r="M1434" s="29">
        <v>61538</v>
      </c>
      <c r="N1434" s="30">
        <v>0</v>
      </c>
      <c r="O1434" s="30">
        <f t="shared" si="271"/>
        <v>43076.6</v>
      </c>
      <c r="P1434" s="31">
        <v>2.7300000000000002E-4</v>
      </c>
      <c r="Q1434" s="32">
        <f t="shared" si="272"/>
        <v>11.759911800000001</v>
      </c>
      <c r="R1434" s="29">
        <v>0</v>
      </c>
      <c r="S1434" s="30">
        <v>0</v>
      </c>
      <c r="T1434" s="30">
        <f t="shared" si="273"/>
        <v>0</v>
      </c>
      <c r="U1434" s="33">
        <v>2.8800000000000001E-4</v>
      </c>
      <c r="V1434" s="34">
        <f t="shared" si="274"/>
        <v>0</v>
      </c>
      <c r="W1434" s="11"/>
    </row>
    <row r="1435" spans="7:23" x14ac:dyDescent="0.3">
      <c r="G1435" s="26"/>
      <c r="H1435" s="11">
        <v>118</v>
      </c>
      <c r="I1435" s="11" t="s">
        <v>19</v>
      </c>
      <c r="J1435" s="27">
        <v>442</v>
      </c>
      <c r="K1435" s="28">
        <v>0.7</v>
      </c>
      <c r="L1435" s="29">
        <v>0</v>
      </c>
      <c r="M1435" s="29">
        <v>61538</v>
      </c>
      <c r="N1435" s="30">
        <v>0</v>
      </c>
      <c r="O1435" s="30">
        <f t="shared" si="271"/>
        <v>43076.6</v>
      </c>
      <c r="P1435" s="31">
        <v>1.3899999999999999E-4</v>
      </c>
      <c r="Q1435" s="32">
        <f t="shared" si="272"/>
        <v>5.9876473999999993</v>
      </c>
      <c r="R1435" s="29">
        <v>0</v>
      </c>
      <c r="S1435" s="30">
        <v>0</v>
      </c>
      <c r="T1435" s="30">
        <f t="shared" si="273"/>
        <v>0</v>
      </c>
      <c r="U1435" s="33">
        <v>6.9999999999999999E-6</v>
      </c>
      <c r="V1435" s="34">
        <f t="shared" si="274"/>
        <v>0</v>
      </c>
      <c r="W1435" s="11"/>
    </row>
    <row r="1436" spans="7:23" x14ac:dyDescent="0.3">
      <c r="G1436" s="26"/>
      <c r="H1436" s="11">
        <v>120</v>
      </c>
      <c r="I1436" s="11" t="s">
        <v>173</v>
      </c>
      <c r="J1436" s="27">
        <v>442</v>
      </c>
      <c r="K1436" s="28">
        <v>0.7</v>
      </c>
      <c r="L1436" s="29">
        <v>0</v>
      </c>
      <c r="M1436" s="29">
        <v>61538</v>
      </c>
      <c r="N1436" s="30">
        <v>0</v>
      </c>
      <c r="O1436" s="30">
        <f t="shared" si="271"/>
        <v>43076.6</v>
      </c>
      <c r="P1436" s="31">
        <v>0</v>
      </c>
      <c r="Q1436" s="32">
        <f t="shared" si="272"/>
        <v>0</v>
      </c>
      <c r="R1436" s="29">
        <v>0</v>
      </c>
      <c r="S1436" s="30">
        <v>0</v>
      </c>
      <c r="T1436" s="30">
        <f t="shared" si="273"/>
        <v>0</v>
      </c>
      <c r="U1436" s="33">
        <v>0</v>
      </c>
      <c r="V1436" s="34">
        <f t="shared" si="274"/>
        <v>0</v>
      </c>
      <c r="W1436" s="11"/>
    </row>
    <row r="1437" spans="7:23" x14ac:dyDescent="0.3">
      <c r="G1437" s="26"/>
      <c r="H1437" s="11">
        <v>129</v>
      </c>
      <c r="I1437" s="11" t="s">
        <v>133</v>
      </c>
      <c r="J1437" s="27">
        <v>442</v>
      </c>
      <c r="K1437" s="28">
        <v>0.7</v>
      </c>
      <c r="L1437" s="29">
        <v>0</v>
      </c>
      <c r="M1437" s="29">
        <v>61538</v>
      </c>
      <c r="N1437" s="30">
        <v>0</v>
      </c>
      <c r="O1437" s="30">
        <f t="shared" si="271"/>
        <v>43076.6</v>
      </c>
      <c r="P1437" s="31">
        <v>0</v>
      </c>
      <c r="Q1437" s="32">
        <f t="shared" si="272"/>
        <v>0</v>
      </c>
      <c r="R1437" s="29">
        <v>0</v>
      </c>
      <c r="S1437" s="30">
        <v>0</v>
      </c>
      <c r="T1437" s="30">
        <f t="shared" si="273"/>
        <v>0</v>
      </c>
      <c r="U1437" s="33">
        <v>0</v>
      </c>
      <c r="V1437" s="34">
        <f t="shared" si="274"/>
        <v>0</v>
      </c>
      <c r="W1437" s="11"/>
    </row>
    <row r="1438" spans="7:23" x14ac:dyDescent="0.3">
      <c r="G1438" s="26"/>
      <c r="H1438" s="11"/>
      <c r="I1438" s="11"/>
      <c r="J1438" s="27"/>
      <c r="K1438" s="28"/>
      <c r="L1438" s="30"/>
      <c r="M1438" s="30"/>
      <c r="N1438" s="30"/>
      <c r="O1438" s="30"/>
      <c r="P1438" s="33"/>
      <c r="Q1438" s="32"/>
      <c r="R1438" s="30"/>
      <c r="S1438" s="30"/>
      <c r="T1438" s="30"/>
      <c r="U1438" s="33"/>
      <c r="V1438" s="34"/>
      <c r="W1438" s="11"/>
    </row>
    <row r="1439" spans="7:23" ht="15.6" x14ac:dyDescent="0.3">
      <c r="G1439" s="39">
        <v>120</v>
      </c>
      <c r="H1439" s="40" t="s">
        <v>173</v>
      </c>
      <c r="I1439" s="11"/>
      <c r="J1439" s="27"/>
      <c r="K1439" s="28"/>
      <c r="L1439" s="30"/>
      <c r="M1439" s="30"/>
      <c r="N1439" s="30"/>
      <c r="O1439" s="30"/>
      <c r="P1439" s="33"/>
      <c r="Q1439" s="32"/>
      <c r="R1439" s="30"/>
      <c r="S1439" s="30"/>
      <c r="T1439" s="30"/>
      <c r="U1439" s="33"/>
      <c r="V1439" s="34"/>
      <c r="W1439" s="11"/>
    </row>
    <row r="1440" spans="7:23" x14ac:dyDescent="0.3">
      <c r="G1440" s="26"/>
      <c r="H1440" s="11">
        <v>1</v>
      </c>
      <c r="I1440" s="11" t="s">
        <v>11</v>
      </c>
      <c r="J1440" s="27">
        <v>443</v>
      </c>
      <c r="K1440" s="28">
        <v>0.7</v>
      </c>
      <c r="L1440" s="29">
        <v>0</v>
      </c>
      <c r="M1440" s="29">
        <v>32234</v>
      </c>
      <c r="N1440" s="30">
        <v>2918300</v>
      </c>
      <c r="O1440" s="30">
        <f t="shared" ref="O1440:O1459" si="275">(L1440+M1440-N1440)*K1440</f>
        <v>-2020246.2</v>
      </c>
      <c r="P1440" s="31">
        <v>1.91E-3</v>
      </c>
      <c r="Q1440" s="32">
        <f t="shared" ref="Q1440:Q1459" si="276">O1440*P1440</f>
        <v>-3858.6702420000001</v>
      </c>
      <c r="R1440" s="29">
        <v>0</v>
      </c>
      <c r="S1440" s="30">
        <v>0</v>
      </c>
      <c r="T1440" s="30">
        <f t="shared" ref="T1440:T1459" si="277">(R1440-S1440)*K1440</f>
        <v>0</v>
      </c>
      <c r="U1440" s="33">
        <v>1.9740000000000001E-3</v>
      </c>
      <c r="V1440" s="34">
        <f t="shared" ref="V1440:V1459" si="278">T1440*U1440</f>
        <v>0</v>
      </c>
      <c r="W1440" s="11"/>
    </row>
    <row r="1441" spans="7:23" x14ac:dyDescent="0.3">
      <c r="G1441" s="26"/>
      <c r="H1441" s="11">
        <v>2</v>
      </c>
      <c r="I1441" s="11" t="s">
        <v>27</v>
      </c>
      <c r="J1441" s="27">
        <v>443</v>
      </c>
      <c r="K1441" s="28">
        <v>0.7</v>
      </c>
      <c r="L1441" s="29">
        <v>0</v>
      </c>
      <c r="M1441" s="29">
        <v>32234</v>
      </c>
      <c r="N1441" s="30">
        <v>2918300</v>
      </c>
      <c r="O1441" s="30">
        <f t="shared" si="275"/>
        <v>-2020246.2</v>
      </c>
      <c r="P1441" s="31">
        <v>2.6899999999999998E-4</v>
      </c>
      <c r="Q1441" s="32">
        <f t="shared" si="276"/>
        <v>-543.44622779999997</v>
      </c>
      <c r="R1441" s="29">
        <v>0</v>
      </c>
      <c r="S1441" s="30">
        <v>0</v>
      </c>
      <c r="T1441" s="30">
        <f t="shared" si="277"/>
        <v>0</v>
      </c>
      <c r="U1441" s="33">
        <v>2.9500000000000001E-4</v>
      </c>
      <c r="V1441" s="34">
        <f t="shared" si="278"/>
        <v>0</v>
      </c>
      <c r="W1441" s="11"/>
    </row>
    <row r="1442" spans="7:23" x14ac:dyDescent="0.3">
      <c r="G1442" s="26"/>
      <c r="H1442" s="11">
        <v>3</v>
      </c>
      <c r="I1442" s="11" t="s">
        <v>20</v>
      </c>
      <c r="J1442" s="27">
        <v>443</v>
      </c>
      <c r="K1442" s="28">
        <v>0.7</v>
      </c>
      <c r="L1442" s="29">
        <v>0</v>
      </c>
      <c r="M1442" s="29">
        <v>32234</v>
      </c>
      <c r="N1442" s="30">
        <v>2918300</v>
      </c>
      <c r="O1442" s="30">
        <f t="shared" si="275"/>
        <v>-2020246.2</v>
      </c>
      <c r="P1442" s="31">
        <v>5.9699999999999998E-4</v>
      </c>
      <c r="Q1442" s="32">
        <f t="shared" si="276"/>
        <v>-1206.0869814</v>
      </c>
      <c r="R1442" s="29">
        <v>0</v>
      </c>
      <c r="S1442" s="30">
        <v>0</v>
      </c>
      <c r="T1442" s="30">
        <f t="shared" si="277"/>
        <v>0</v>
      </c>
      <c r="U1442" s="33">
        <v>6.3100000000000005E-4</v>
      </c>
      <c r="V1442" s="34">
        <f t="shared" si="278"/>
        <v>0</v>
      </c>
      <c r="W1442" s="11"/>
    </row>
    <row r="1443" spans="7:23" x14ac:dyDescent="0.3">
      <c r="G1443" s="26"/>
      <c r="H1443" s="11">
        <v>5</v>
      </c>
      <c r="I1443" s="11" t="s">
        <v>17</v>
      </c>
      <c r="J1443" s="27">
        <v>443</v>
      </c>
      <c r="K1443" s="28">
        <v>0.7</v>
      </c>
      <c r="L1443" s="29">
        <v>0</v>
      </c>
      <c r="M1443" s="29">
        <v>32234</v>
      </c>
      <c r="N1443" s="30">
        <v>2918300</v>
      </c>
      <c r="O1443" s="30">
        <f t="shared" si="275"/>
        <v>-2020246.2</v>
      </c>
      <c r="P1443" s="31">
        <v>6.6930000000000002E-3</v>
      </c>
      <c r="Q1443" s="32">
        <f t="shared" si="276"/>
        <v>-13521.5078166</v>
      </c>
      <c r="R1443" s="29">
        <v>0</v>
      </c>
      <c r="S1443" s="30">
        <v>0</v>
      </c>
      <c r="T1443" s="30">
        <f t="shared" si="277"/>
        <v>0</v>
      </c>
      <c r="U1443" s="33">
        <v>6.6429999999999996E-3</v>
      </c>
      <c r="V1443" s="34">
        <f t="shared" si="278"/>
        <v>0</v>
      </c>
      <c r="W1443" s="11"/>
    </row>
    <row r="1444" spans="7:23" x14ac:dyDescent="0.3">
      <c r="G1444" s="26"/>
      <c r="H1444" s="11">
        <v>6</v>
      </c>
      <c r="I1444" s="11" t="s">
        <v>118</v>
      </c>
      <c r="J1444" s="27">
        <v>443</v>
      </c>
      <c r="K1444" s="28">
        <v>0.7</v>
      </c>
      <c r="L1444" s="29">
        <v>0</v>
      </c>
      <c r="M1444" s="29">
        <v>32234</v>
      </c>
      <c r="N1444" s="30">
        <v>2918300</v>
      </c>
      <c r="O1444" s="30">
        <f t="shared" si="275"/>
        <v>-2020246.2</v>
      </c>
      <c r="P1444" s="31">
        <v>0</v>
      </c>
      <c r="Q1444" s="32">
        <f t="shared" si="276"/>
        <v>0</v>
      </c>
      <c r="R1444" s="29">
        <v>0</v>
      </c>
      <c r="S1444" s="30">
        <v>0</v>
      </c>
      <c r="T1444" s="30">
        <f t="shared" si="277"/>
        <v>0</v>
      </c>
      <c r="U1444" s="33">
        <v>0</v>
      </c>
      <c r="V1444" s="34">
        <f t="shared" si="278"/>
        <v>0</v>
      </c>
      <c r="W1444" s="11"/>
    </row>
    <row r="1445" spans="7:23" x14ac:dyDescent="0.3">
      <c r="G1445" s="26"/>
      <c r="H1445" s="11">
        <v>7</v>
      </c>
      <c r="I1445" s="11" t="s">
        <v>9</v>
      </c>
      <c r="J1445" s="27">
        <v>443</v>
      </c>
      <c r="K1445" s="28">
        <v>0.7</v>
      </c>
      <c r="L1445" s="29">
        <v>0</v>
      </c>
      <c r="M1445" s="29">
        <v>32234</v>
      </c>
      <c r="N1445" s="30">
        <v>2918300</v>
      </c>
      <c r="O1445" s="30">
        <f t="shared" si="275"/>
        <v>-2020246.2</v>
      </c>
      <c r="P1445" s="31">
        <v>1.27E-4</v>
      </c>
      <c r="Q1445" s="32">
        <f t="shared" si="276"/>
        <v>-256.57126740000001</v>
      </c>
      <c r="R1445" s="29">
        <v>0</v>
      </c>
      <c r="S1445" s="30">
        <v>0</v>
      </c>
      <c r="T1445" s="30">
        <f t="shared" si="277"/>
        <v>0</v>
      </c>
      <c r="U1445" s="33">
        <v>1.34E-4</v>
      </c>
      <c r="V1445" s="34">
        <f t="shared" si="278"/>
        <v>0</v>
      </c>
      <c r="W1445" s="11"/>
    </row>
    <row r="1446" spans="7:23" x14ac:dyDescent="0.3">
      <c r="G1446" s="26"/>
      <c r="H1446" s="11">
        <v>8</v>
      </c>
      <c r="I1446" s="11" t="s">
        <v>23</v>
      </c>
      <c r="J1446" s="27">
        <v>443</v>
      </c>
      <c r="K1446" s="28">
        <v>0.7</v>
      </c>
      <c r="L1446" s="29">
        <v>0</v>
      </c>
      <c r="M1446" s="29">
        <v>32234</v>
      </c>
      <c r="N1446" s="30">
        <v>2918300</v>
      </c>
      <c r="O1446" s="30">
        <f t="shared" si="275"/>
        <v>-2020246.2</v>
      </c>
      <c r="P1446" s="31">
        <v>1.8699999999999999E-4</v>
      </c>
      <c r="Q1446" s="32">
        <f t="shared" si="276"/>
        <v>-377.78603939999999</v>
      </c>
      <c r="R1446" s="29">
        <v>0</v>
      </c>
      <c r="S1446" s="30">
        <v>0</v>
      </c>
      <c r="T1446" s="30">
        <f t="shared" si="277"/>
        <v>0</v>
      </c>
      <c r="U1446" s="33">
        <v>1.9599999999999999E-4</v>
      </c>
      <c r="V1446" s="34">
        <f t="shared" si="278"/>
        <v>0</v>
      </c>
      <c r="W1446" s="11"/>
    </row>
    <row r="1447" spans="7:23" x14ac:dyDescent="0.3">
      <c r="G1447" s="26"/>
      <c r="H1447" s="11">
        <v>25</v>
      </c>
      <c r="I1447" s="11" t="s">
        <v>8</v>
      </c>
      <c r="J1447" s="27">
        <v>443</v>
      </c>
      <c r="K1447" s="28">
        <v>0.7</v>
      </c>
      <c r="L1447" s="29">
        <v>0</v>
      </c>
      <c r="M1447" s="29">
        <v>32234</v>
      </c>
      <c r="N1447" s="30">
        <v>2918300</v>
      </c>
      <c r="O1447" s="30">
        <f t="shared" si="275"/>
        <v>-2020246.2</v>
      </c>
      <c r="P1447" s="31">
        <v>1.2300000000000001E-4</v>
      </c>
      <c r="Q1447" s="32">
        <f t="shared" si="276"/>
        <v>-248.4902826</v>
      </c>
      <c r="R1447" s="29">
        <v>0</v>
      </c>
      <c r="S1447" s="30">
        <v>0</v>
      </c>
      <c r="T1447" s="30">
        <f t="shared" si="277"/>
        <v>0</v>
      </c>
      <c r="U1447" s="33">
        <v>1.2400000000000001E-4</v>
      </c>
      <c r="V1447" s="34">
        <f t="shared" si="278"/>
        <v>0</v>
      </c>
      <c r="W1447" s="11"/>
    </row>
    <row r="1448" spans="7:23" x14ac:dyDescent="0.3">
      <c r="G1448" s="26"/>
      <c r="H1448" s="11">
        <v>38</v>
      </c>
      <c r="I1448" s="11" t="s">
        <v>12</v>
      </c>
      <c r="J1448" s="27">
        <v>443</v>
      </c>
      <c r="K1448" s="28">
        <v>0.7</v>
      </c>
      <c r="L1448" s="29">
        <v>0</v>
      </c>
      <c r="M1448" s="29">
        <v>32234</v>
      </c>
      <c r="N1448" s="30">
        <v>2918300</v>
      </c>
      <c r="O1448" s="30">
        <f t="shared" si="275"/>
        <v>-2020246.2</v>
      </c>
      <c r="P1448" s="31">
        <v>7.8999999999999996E-5</v>
      </c>
      <c r="Q1448" s="32">
        <f t="shared" si="276"/>
        <v>-159.59944979999997</v>
      </c>
      <c r="R1448" s="29">
        <v>0</v>
      </c>
      <c r="S1448" s="30">
        <v>0</v>
      </c>
      <c r="T1448" s="30">
        <f t="shared" si="277"/>
        <v>0</v>
      </c>
      <c r="U1448" s="33">
        <v>8.2999999999999998E-5</v>
      </c>
      <c r="V1448" s="34">
        <f t="shared" si="278"/>
        <v>0</v>
      </c>
      <c r="W1448" s="11"/>
    </row>
    <row r="1449" spans="7:23" x14ac:dyDescent="0.3">
      <c r="G1449" s="26"/>
      <c r="H1449" s="11">
        <v>41</v>
      </c>
      <c r="I1449" s="11" t="s">
        <v>125</v>
      </c>
      <c r="J1449" s="27">
        <v>443</v>
      </c>
      <c r="K1449" s="28">
        <v>0.7</v>
      </c>
      <c r="L1449" s="29">
        <v>0</v>
      </c>
      <c r="M1449" s="29">
        <v>32234</v>
      </c>
      <c r="N1449" s="30">
        <v>2918300</v>
      </c>
      <c r="O1449" s="30">
        <f t="shared" si="275"/>
        <v>-2020246.2</v>
      </c>
      <c r="P1449" s="31">
        <v>0</v>
      </c>
      <c r="Q1449" s="32">
        <f t="shared" si="276"/>
        <v>0</v>
      </c>
      <c r="R1449" s="29">
        <v>0</v>
      </c>
      <c r="S1449" s="30">
        <v>0</v>
      </c>
      <c r="T1449" s="30">
        <f t="shared" si="277"/>
        <v>0</v>
      </c>
      <c r="U1449" s="33">
        <v>0</v>
      </c>
      <c r="V1449" s="34">
        <f t="shared" si="278"/>
        <v>0</v>
      </c>
      <c r="W1449" s="11"/>
    </row>
    <row r="1450" spans="7:23" x14ac:dyDescent="0.3">
      <c r="G1450" s="26"/>
      <c r="H1450" s="11">
        <v>55</v>
      </c>
      <c r="I1450" s="11" t="s">
        <v>26</v>
      </c>
      <c r="J1450" s="27">
        <v>443</v>
      </c>
      <c r="K1450" s="28">
        <v>0.7</v>
      </c>
      <c r="L1450" s="29">
        <v>0</v>
      </c>
      <c r="M1450" s="29">
        <v>32234</v>
      </c>
      <c r="N1450" s="30">
        <v>2918300</v>
      </c>
      <c r="O1450" s="30">
        <f t="shared" si="275"/>
        <v>-2020246.2</v>
      </c>
      <c r="P1450" s="31">
        <v>1.5699999999999999E-4</v>
      </c>
      <c r="Q1450" s="32">
        <f t="shared" si="276"/>
        <v>-317.17865339999997</v>
      </c>
      <c r="R1450" s="29">
        <v>0</v>
      </c>
      <c r="S1450" s="30">
        <v>0</v>
      </c>
      <c r="T1450" s="30">
        <f t="shared" si="277"/>
        <v>0</v>
      </c>
      <c r="U1450" s="33">
        <v>2.1100000000000001E-4</v>
      </c>
      <c r="V1450" s="34">
        <f t="shared" si="278"/>
        <v>0</v>
      </c>
      <c r="W1450" s="11"/>
    </row>
    <row r="1451" spans="7:23" x14ac:dyDescent="0.3">
      <c r="G1451" s="26"/>
      <c r="H1451" s="11">
        <v>56</v>
      </c>
      <c r="I1451" s="11" t="s">
        <v>14</v>
      </c>
      <c r="J1451" s="27">
        <v>443</v>
      </c>
      <c r="K1451" s="28">
        <v>0.7</v>
      </c>
      <c r="L1451" s="29">
        <v>0</v>
      </c>
      <c r="M1451" s="29">
        <v>32234</v>
      </c>
      <c r="N1451" s="30">
        <v>2918300</v>
      </c>
      <c r="O1451" s="30">
        <f t="shared" si="275"/>
        <v>-2020246.2</v>
      </c>
      <c r="P1451" s="31">
        <v>1.405E-3</v>
      </c>
      <c r="Q1451" s="32">
        <f t="shared" si="276"/>
        <v>-2838.4459109999998</v>
      </c>
      <c r="R1451" s="29">
        <v>0</v>
      </c>
      <c r="S1451" s="30">
        <v>0</v>
      </c>
      <c r="T1451" s="30">
        <f t="shared" si="277"/>
        <v>0</v>
      </c>
      <c r="U1451" s="33">
        <v>1.4710000000000001E-3</v>
      </c>
      <c r="V1451" s="34">
        <f t="shared" si="278"/>
        <v>0</v>
      </c>
      <c r="W1451" s="11"/>
    </row>
    <row r="1452" spans="7:23" x14ac:dyDescent="0.3">
      <c r="G1452" s="26"/>
      <c r="H1452" s="11">
        <v>71</v>
      </c>
      <c r="I1452" s="11" t="s">
        <v>18</v>
      </c>
      <c r="J1452" s="27">
        <v>443</v>
      </c>
      <c r="K1452" s="28">
        <v>0</v>
      </c>
      <c r="L1452" s="29">
        <v>0</v>
      </c>
      <c r="M1452" s="29">
        <v>32234</v>
      </c>
      <c r="N1452" s="30">
        <v>2918300</v>
      </c>
      <c r="O1452" s="30">
        <f t="shared" si="275"/>
        <v>0</v>
      </c>
      <c r="P1452" s="31">
        <v>1.1E-5</v>
      </c>
      <c r="Q1452" s="32">
        <f t="shared" si="276"/>
        <v>0</v>
      </c>
      <c r="R1452" s="29">
        <v>0</v>
      </c>
      <c r="S1452" s="30">
        <v>0</v>
      </c>
      <c r="T1452" s="30">
        <f t="shared" si="277"/>
        <v>0</v>
      </c>
      <c r="U1452" s="33">
        <v>1.2E-5</v>
      </c>
      <c r="V1452" s="34">
        <f t="shared" si="278"/>
        <v>0</v>
      </c>
      <c r="W1452" s="11"/>
    </row>
    <row r="1453" spans="7:23" x14ac:dyDescent="0.3">
      <c r="G1453" s="26"/>
      <c r="H1453" s="11">
        <v>72</v>
      </c>
      <c r="I1453" s="11" t="s">
        <v>28</v>
      </c>
      <c r="J1453" s="27">
        <v>443</v>
      </c>
      <c r="K1453" s="28">
        <v>0</v>
      </c>
      <c r="L1453" s="29">
        <v>0</v>
      </c>
      <c r="M1453" s="29">
        <v>32234</v>
      </c>
      <c r="N1453" s="30">
        <v>2918300</v>
      </c>
      <c r="O1453" s="30">
        <f t="shared" si="275"/>
        <v>0</v>
      </c>
      <c r="P1453" s="31">
        <v>3.1799999999999998E-4</v>
      </c>
      <c r="Q1453" s="32">
        <f t="shared" si="276"/>
        <v>0</v>
      </c>
      <c r="R1453" s="29">
        <v>0</v>
      </c>
      <c r="S1453" s="30">
        <v>0</v>
      </c>
      <c r="T1453" s="30">
        <f t="shared" si="277"/>
        <v>0</v>
      </c>
      <c r="U1453" s="33">
        <v>3.3700000000000001E-4</v>
      </c>
      <c r="V1453" s="34">
        <f t="shared" si="278"/>
        <v>0</v>
      </c>
      <c r="W1453" s="11"/>
    </row>
    <row r="1454" spans="7:23" x14ac:dyDescent="0.3">
      <c r="G1454" s="26"/>
      <c r="H1454" s="11">
        <v>97</v>
      </c>
      <c r="I1454" s="11" t="s">
        <v>3</v>
      </c>
      <c r="J1454" s="27">
        <v>443</v>
      </c>
      <c r="K1454" s="28">
        <v>0.7</v>
      </c>
      <c r="L1454" s="29">
        <v>0</v>
      </c>
      <c r="M1454" s="29">
        <v>32234</v>
      </c>
      <c r="N1454" s="30">
        <v>2918300</v>
      </c>
      <c r="O1454" s="30">
        <f t="shared" si="275"/>
        <v>-2020246.2</v>
      </c>
      <c r="P1454" s="31">
        <v>1.54E-4</v>
      </c>
      <c r="Q1454" s="32">
        <f t="shared" si="276"/>
        <v>-311.11791479999999</v>
      </c>
      <c r="R1454" s="29">
        <v>0</v>
      </c>
      <c r="S1454" s="30">
        <v>0</v>
      </c>
      <c r="T1454" s="30">
        <f t="shared" si="277"/>
        <v>0</v>
      </c>
      <c r="U1454" s="33">
        <v>1.6200000000000001E-4</v>
      </c>
      <c r="V1454" s="34">
        <f t="shared" si="278"/>
        <v>0</v>
      </c>
      <c r="W1454" s="11"/>
    </row>
    <row r="1455" spans="7:23" x14ac:dyDescent="0.3">
      <c r="G1455" s="26"/>
      <c r="H1455" s="11">
        <v>104</v>
      </c>
      <c r="I1455" s="11" t="s">
        <v>130</v>
      </c>
      <c r="J1455" s="27">
        <v>443</v>
      </c>
      <c r="K1455" s="28">
        <v>0.7</v>
      </c>
      <c r="L1455" s="29">
        <v>0</v>
      </c>
      <c r="M1455" s="29">
        <v>32234</v>
      </c>
      <c r="N1455" s="30">
        <v>2918300</v>
      </c>
      <c r="O1455" s="30">
        <f t="shared" si="275"/>
        <v>-2020246.2</v>
      </c>
      <c r="P1455" s="31">
        <v>0</v>
      </c>
      <c r="Q1455" s="32">
        <f t="shared" si="276"/>
        <v>0</v>
      </c>
      <c r="R1455" s="29">
        <v>0</v>
      </c>
      <c r="S1455" s="30">
        <v>0</v>
      </c>
      <c r="T1455" s="30">
        <f t="shared" si="277"/>
        <v>0</v>
      </c>
      <c r="U1455" s="33">
        <v>0</v>
      </c>
      <c r="V1455" s="34">
        <f t="shared" si="278"/>
        <v>0</v>
      </c>
      <c r="W1455" s="11"/>
    </row>
    <row r="1456" spans="7:23" x14ac:dyDescent="0.3">
      <c r="G1456" s="26"/>
      <c r="H1456" s="11">
        <v>117</v>
      </c>
      <c r="I1456" s="11" t="s">
        <v>21</v>
      </c>
      <c r="J1456" s="27">
        <v>443</v>
      </c>
      <c r="K1456" s="28">
        <v>0.7</v>
      </c>
      <c r="L1456" s="29">
        <v>0</v>
      </c>
      <c r="M1456" s="29">
        <v>32234</v>
      </c>
      <c r="N1456" s="30">
        <v>2918300</v>
      </c>
      <c r="O1456" s="30">
        <f t="shared" si="275"/>
        <v>-2020246.2</v>
      </c>
      <c r="P1456" s="31">
        <v>2.7300000000000002E-4</v>
      </c>
      <c r="Q1456" s="32">
        <f t="shared" si="276"/>
        <v>-551.52721259999998</v>
      </c>
      <c r="R1456" s="29">
        <v>0</v>
      </c>
      <c r="S1456" s="30">
        <v>0</v>
      </c>
      <c r="T1456" s="30">
        <f t="shared" si="277"/>
        <v>0</v>
      </c>
      <c r="U1456" s="33">
        <v>2.8800000000000001E-4</v>
      </c>
      <c r="V1456" s="34">
        <f t="shared" si="278"/>
        <v>0</v>
      </c>
      <c r="W1456" s="11"/>
    </row>
    <row r="1457" spans="7:23" x14ac:dyDescent="0.3">
      <c r="G1457" s="26"/>
      <c r="H1457" s="11">
        <v>118</v>
      </c>
      <c r="I1457" s="11" t="s">
        <v>19</v>
      </c>
      <c r="J1457" s="27">
        <v>443</v>
      </c>
      <c r="K1457" s="28">
        <v>0.7</v>
      </c>
      <c r="L1457" s="29">
        <v>0</v>
      </c>
      <c r="M1457" s="29">
        <v>32234</v>
      </c>
      <c r="N1457" s="30">
        <v>2918300</v>
      </c>
      <c r="O1457" s="30">
        <f t="shared" si="275"/>
        <v>-2020246.2</v>
      </c>
      <c r="P1457" s="31">
        <v>1.3899999999999999E-4</v>
      </c>
      <c r="Q1457" s="32">
        <f t="shared" si="276"/>
        <v>-280.81422179999998</v>
      </c>
      <c r="R1457" s="29">
        <v>0</v>
      </c>
      <c r="S1457" s="30">
        <v>0</v>
      </c>
      <c r="T1457" s="30">
        <f t="shared" si="277"/>
        <v>0</v>
      </c>
      <c r="U1457" s="33">
        <v>6.9999999999999999E-6</v>
      </c>
      <c r="V1457" s="34">
        <f t="shared" si="278"/>
        <v>0</v>
      </c>
      <c r="W1457" s="11"/>
    </row>
    <row r="1458" spans="7:23" x14ac:dyDescent="0.3">
      <c r="G1458" s="26"/>
      <c r="H1458" s="11">
        <v>120</v>
      </c>
      <c r="I1458" s="11" t="s">
        <v>173</v>
      </c>
      <c r="J1458" s="27">
        <v>443</v>
      </c>
      <c r="K1458" s="28">
        <v>0.7</v>
      </c>
      <c r="L1458" s="29">
        <v>0</v>
      </c>
      <c r="M1458" s="29">
        <v>32234</v>
      </c>
      <c r="N1458" s="30">
        <v>2918300</v>
      </c>
      <c r="O1458" s="30">
        <f t="shared" si="275"/>
        <v>-2020246.2</v>
      </c>
      <c r="P1458" s="31">
        <v>0</v>
      </c>
      <c r="Q1458" s="32">
        <f t="shared" si="276"/>
        <v>0</v>
      </c>
      <c r="R1458" s="29">
        <v>0</v>
      </c>
      <c r="S1458" s="30">
        <v>0</v>
      </c>
      <c r="T1458" s="30">
        <f t="shared" si="277"/>
        <v>0</v>
      </c>
      <c r="U1458" s="33">
        <v>0</v>
      </c>
      <c r="V1458" s="34">
        <f t="shared" si="278"/>
        <v>0</v>
      </c>
      <c r="W1458" s="11"/>
    </row>
    <row r="1459" spans="7:23" x14ac:dyDescent="0.3">
      <c r="G1459" s="26"/>
      <c r="H1459" s="11">
        <v>129</v>
      </c>
      <c r="I1459" s="11" t="s">
        <v>133</v>
      </c>
      <c r="J1459" s="27">
        <v>443</v>
      </c>
      <c r="K1459" s="28">
        <v>0.7</v>
      </c>
      <c r="L1459" s="29">
        <v>0</v>
      </c>
      <c r="M1459" s="29">
        <v>32234</v>
      </c>
      <c r="N1459" s="30">
        <v>2918300</v>
      </c>
      <c r="O1459" s="30">
        <f t="shared" si="275"/>
        <v>-2020246.2</v>
      </c>
      <c r="P1459" s="31">
        <v>0</v>
      </c>
      <c r="Q1459" s="32">
        <f t="shared" si="276"/>
        <v>0</v>
      </c>
      <c r="R1459" s="29">
        <v>0</v>
      </c>
      <c r="S1459" s="30">
        <v>0</v>
      </c>
      <c r="T1459" s="30">
        <f t="shared" si="277"/>
        <v>0</v>
      </c>
      <c r="U1459" s="33">
        <v>0</v>
      </c>
      <c r="V1459" s="34">
        <f t="shared" si="278"/>
        <v>0</v>
      </c>
      <c r="W1459" s="11"/>
    </row>
    <row r="1460" spans="7:23" ht="15" thickBot="1" x14ac:dyDescent="0.35">
      <c r="G1460" s="35"/>
      <c r="H1460" s="36"/>
      <c r="I1460" s="36"/>
      <c r="J1460" s="36"/>
      <c r="K1460" s="36"/>
      <c r="L1460" s="36"/>
      <c r="M1460" s="36"/>
      <c r="N1460" s="36"/>
      <c r="O1460" s="36"/>
      <c r="P1460" s="36"/>
      <c r="Q1460" s="36"/>
      <c r="R1460" s="36"/>
      <c r="S1460" s="36"/>
      <c r="T1460" s="36"/>
      <c r="U1460" s="36"/>
      <c r="V1460" s="37"/>
    </row>
    <row r="1461" spans="7:23" x14ac:dyDescent="0.3">
      <c r="G1461" s="11">
        <v>120</v>
      </c>
      <c r="H1461" s="11" t="s">
        <v>173</v>
      </c>
      <c r="I1461" s="11"/>
      <c r="J1461" s="27"/>
      <c r="K1461" s="28"/>
      <c r="L1461" s="30"/>
      <c r="M1461" s="30"/>
      <c r="N1461" s="30"/>
      <c r="O1461" s="30"/>
      <c r="P1461" s="33"/>
      <c r="Q1461" s="32">
        <f>SUM(Q1393:Q1460)</f>
        <v>1729072.5991231001</v>
      </c>
      <c r="R1461" s="30"/>
      <c r="S1461" s="30"/>
      <c r="T1461" s="30"/>
      <c r="U1461" s="33"/>
      <c r="V1461" s="32">
        <f>SUM(V1393:V1460)</f>
        <v>5229.0521219999982</v>
      </c>
      <c r="W1461" s="38">
        <f>Q1461+V1461</f>
        <v>1734301.6512451</v>
      </c>
    </row>
    <row r="1462" spans="7:23" x14ac:dyDescent="0.3">
      <c r="G1462" s="11"/>
      <c r="H1462" s="11"/>
      <c r="I1462" s="11"/>
      <c r="J1462" s="27"/>
      <c r="K1462" s="28"/>
      <c r="L1462" s="30"/>
      <c r="M1462" s="30"/>
      <c r="N1462" s="30"/>
      <c r="O1462" s="30"/>
      <c r="P1462" s="33"/>
      <c r="Q1462" s="32"/>
      <c r="R1462" s="30"/>
      <c r="S1462" s="30"/>
      <c r="T1462" s="30"/>
      <c r="U1462" s="33"/>
      <c r="V1462" s="32"/>
      <c r="W1462" s="11"/>
    </row>
    <row r="1463" spans="7:23" ht="15" thickBot="1" x14ac:dyDescent="0.35">
      <c r="G1463" s="11"/>
      <c r="H1463" s="11"/>
      <c r="I1463" s="11"/>
      <c r="J1463" s="12" t="s">
        <v>100</v>
      </c>
      <c r="K1463" s="13" t="s">
        <v>101</v>
      </c>
      <c r="L1463" s="14" t="s">
        <v>102</v>
      </c>
      <c r="M1463" s="14" t="s">
        <v>103</v>
      </c>
      <c r="N1463" s="14" t="s">
        <v>104</v>
      </c>
      <c r="O1463" s="14" t="s">
        <v>105</v>
      </c>
      <c r="P1463" s="15" t="s">
        <v>106</v>
      </c>
      <c r="Q1463" s="16" t="s">
        <v>107</v>
      </c>
      <c r="R1463" s="14" t="s">
        <v>108</v>
      </c>
      <c r="S1463" s="14" t="s">
        <v>109</v>
      </c>
      <c r="T1463" s="14" t="s">
        <v>110</v>
      </c>
      <c r="U1463" s="15" t="s">
        <v>111</v>
      </c>
      <c r="V1463" s="16" t="s">
        <v>112</v>
      </c>
      <c r="W1463" s="11"/>
    </row>
    <row r="1464" spans="7:23" ht="15.6" x14ac:dyDescent="0.3">
      <c r="G1464" s="17">
        <v>125</v>
      </c>
      <c r="H1464" s="18" t="s">
        <v>175</v>
      </c>
      <c r="I1464" s="19"/>
      <c r="J1464" s="20"/>
      <c r="K1464" s="21"/>
      <c r="L1464" s="22"/>
      <c r="M1464" s="22"/>
      <c r="N1464" s="22"/>
      <c r="O1464" s="22"/>
      <c r="P1464" s="23"/>
      <c r="Q1464" s="24"/>
      <c r="R1464" s="22"/>
      <c r="S1464" s="22"/>
      <c r="T1464" s="22"/>
      <c r="U1464" s="23"/>
      <c r="V1464" s="25"/>
      <c r="W1464" s="11"/>
    </row>
    <row r="1465" spans="7:23" x14ac:dyDescent="0.3">
      <c r="G1465" s="26"/>
      <c r="H1465" s="11">
        <v>1</v>
      </c>
      <c r="I1465" s="11" t="s">
        <v>11</v>
      </c>
      <c r="J1465" s="27">
        <v>483</v>
      </c>
      <c r="K1465" s="28">
        <v>0.7</v>
      </c>
      <c r="L1465" s="29">
        <v>1489499</v>
      </c>
      <c r="M1465" s="29">
        <v>3847</v>
      </c>
      <c r="N1465" s="30">
        <v>630000</v>
      </c>
      <c r="O1465" s="30">
        <f t="shared" ref="O1465:O1485" si="279">(L1465+M1465-N1465)*K1465</f>
        <v>604342.19999999995</v>
      </c>
      <c r="P1465" s="31">
        <v>1.91E-3</v>
      </c>
      <c r="Q1465" s="32">
        <f t="shared" ref="Q1465:Q1485" si="280">O1465*P1465</f>
        <v>1154.293602</v>
      </c>
      <c r="R1465" s="29">
        <v>1605587</v>
      </c>
      <c r="S1465" s="30">
        <v>304254</v>
      </c>
      <c r="T1465" s="30">
        <f t="shared" ref="T1465:T1485" si="281">(R1465-S1465)*K1465</f>
        <v>910933.1</v>
      </c>
      <c r="U1465" s="33">
        <v>1.9740000000000001E-3</v>
      </c>
      <c r="V1465" s="34">
        <f t="shared" ref="V1465:V1485" si="282">T1465*U1465</f>
        <v>1798.1819393999999</v>
      </c>
      <c r="W1465" s="11"/>
    </row>
    <row r="1466" spans="7:23" x14ac:dyDescent="0.3">
      <c r="G1466" s="26"/>
      <c r="H1466" s="11">
        <v>2</v>
      </c>
      <c r="I1466" s="11" t="s">
        <v>27</v>
      </c>
      <c r="J1466" s="27">
        <v>483</v>
      </c>
      <c r="K1466" s="28">
        <v>0.7</v>
      </c>
      <c r="L1466" s="29">
        <v>1489499</v>
      </c>
      <c r="M1466" s="29">
        <v>3847</v>
      </c>
      <c r="N1466" s="30">
        <v>630000</v>
      </c>
      <c r="O1466" s="30">
        <f t="shared" si="279"/>
        <v>604342.19999999995</v>
      </c>
      <c r="P1466" s="31">
        <v>2.6899999999999998E-4</v>
      </c>
      <c r="Q1466" s="32">
        <f t="shared" si="280"/>
        <v>162.56805179999998</v>
      </c>
      <c r="R1466" s="29">
        <v>1605587</v>
      </c>
      <c r="S1466" s="30">
        <v>304254</v>
      </c>
      <c r="T1466" s="30">
        <f t="shared" si="281"/>
        <v>910933.1</v>
      </c>
      <c r="U1466" s="33">
        <v>2.9500000000000001E-4</v>
      </c>
      <c r="V1466" s="34">
        <f t="shared" si="282"/>
        <v>268.72526449999998</v>
      </c>
      <c r="W1466" s="11"/>
    </row>
    <row r="1467" spans="7:23" x14ac:dyDescent="0.3">
      <c r="G1467" s="26"/>
      <c r="H1467" s="11">
        <v>3</v>
      </c>
      <c r="I1467" s="11" t="s">
        <v>20</v>
      </c>
      <c r="J1467" s="27">
        <v>483</v>
      </c>
      <c r="K1467" s="28">
        <v>0.7</v>
      </c>
      <c r="L1467" s="29">
        <v>1489499</v>
      </c>
      <c r="M1467" s="29">
        <v>3847</v>
      </c>
      <c r="N1467" s="30">
        <v>630000</v>
      </c>
      <c r="O1467" s="30">
        <f t="shared" si="279"/>
        <v>604342.19999999995</v>
      </c>
      <c r="P1467" s="31">
        <v>5.9699999999999998E-4</v>
      </c>
      <c r="Q1467" s="32">
        <f t="shared" si="280"/>
        <v>360.79229339999995</v>
      </c>
      <c r="R1467" s="29">
        <v>1605587</v>
      </c>
      <c r="S1467" s="30">
        <v>304254</v>
      </c>
      <c r="T1467" s="30">
        <f t="shared" si="281"/>
        <v>910933.1</v>
      </c>
      <c r="U1467" s="33">
        <v>6.3100000000000005E-4</v>
      </c>
      <c r="V1467" s="34">
        <f t="shared" si="282"/>
        <v>574.79878610000003</v>
      </c>
      <c r="W1467" s="11"/>
    </row>
    <row r="1468" spans="7:23" x14ac:dyDescent="0.3">
      <c r="G1468" s="26"/>
      <c r="H1468" s="11">
        <v>5</v>
      </c>
      <c r="I1468" s="11" t="s">
        <v>17</v>
      </c>
      <c r="J1468" s="27">
        <v>483</v>
      </c>
      <c r="K1468" s="28">
        <v>0.7</v>
      </c>
      <c r="L1468" s="29">
        <v>1489499</v>
      </c>
      <c r="M1468" s="29">
        <v>3847</v>
      </c>
      <c r="N1468" s="30">
        <v>630000</v>
      </c>
      <c r="O1468" s="30">
        <f t="shared" si="279"/>
        <v>604342.19999999995</v>
      </c>
      <c r="P1468" s="31">
        <v>6.6930000000000002E-3</v>
      </c>
      <c r="Q1468" s="32">
        <f t="shared" si="280"/>
        <v>4044.8623445999997</v>
      </c>
      <c r="R1468" s="29">
        <v>1605587</v>
      </c>
      <c r="S1468" s="30">
        <v>304254</v>
      </c>
      <c r="T1468" s="30">
        <f t="shared" si="281"/>
        <v>910933.1</v>
      </c>
      <c r="U1468" s="33">
        <v>6.6429999999999996E-3</v>
      </c>
      <c r="V1468" s="34">
        <f t="shared" si="282"/>
        <v>6051.3285832999991</v>
      </c>
      <c r="W1468" s="11"/>
    </row>
    <row r="1469" spans="7:23" x14ac:dyDescent="0.3">
      <c r="G1469" s="26"/>
      <c r="H1469" s="11">
        <v>6</v>
      </c>
      <c r="I1469" s="11" t="s">
        <v>118</v>
      </c>
      <c r="J1469" s="27">
        <v>483</v>
      </c>
      <c r="K1469" s="28">
        <v>0.7</v>
      </c>
      <c r="L1469" s="29">
        <v>1489499</v>
      </c>
      <c r="M1469" s="29">
        <v>3847</v>
      </c>
      <c r="N1469" s="30">
        <v>630000</v>
      </c>
      <c r="O1469" s="30">
        <f t="shared" si="279"/>
        <v>604342.19999999995</v>
      </c>
      <c r="P1469" s="31">
        <v>0</v>
      </c>
      <c r="Q1469" s="32">
        <f t="shared" si="280"/>
        <v>0</v>
      </c>
      <c r="R1469" s="29">
        <v>1605587</v>
      </c>
      <c r="S1469" s="30">
        <v>304254</v>
      </c>
      <c r="T1469" s="30">
        <f t="shared" si="281"/>
        <v>910933.1</v>
      </c>
      <c r="U1469" s="33">
        <v>0</v>
      </c>
      <c r="V1469" s="34">
        <f t="shared" si="282"/>
        <v>0</v>
      </c>
      <c r="W1469" s="11"/>
    </row>
    <row r="1470" spans="7:23" x14ac:dyDescent="0.3">
      <c r="G1470" s="26"/>
      <c r="H1470" s="11">
        <v>7</v>
      </c>
      <c r="I1470" s="11" t="s">
        <v>9</v>
      </c>
      <c r="J1470" s="27">
        <v>483</v>
      </c>
      <c r="K1470" s="28">
        <v>0.7</v>
      </c>
      <c r="L1470" s="29">
        <v>1489499</v>
      </c>
      <c r="M1470" s="29">
        <v>3847</v>
      </c>
      <c r="N1470" s="30">
        <v>630000</v>
      </c>
      <c r="O1470" s="30">
        <f t="shared" si="279"/>
        <v>604342.19999999995</v>
      </c>
      <c r="P1470" s="31">
        <v>1.27E-4</v>
      </c>
      <c r="Q1470" s="32">
        <f t="shared" si="280"/>
        <v>76.751459399999987</v>
      </c>
      <c r="R1470" s="29">
        <v>1605587</v>
      </c>
      <c r="S1470" s="30">
        <v>304254</v>
      </c>
      <c r="T1470" s="30">
        <f t="shared" si="281"/>
        <v>910933.1</v>
      </c>
      <c r="U1470" s="33">
        <v>1.34E-4</v>
      </c>
      <c r="V1470" s="34">
        <f t="shared" si="282"/>
        <v>122.0650354</v>
      </c>
      <c r="W1470" s="11"/>
    </row>
    <row r="1471" spans="7:23" x14ac:dyDescent="0.3">
      <c r="G1471" s="26"/>
      <c r="H1471" s="11">
        <v>8</v>
      </c>
      <c r="I1471" s="11" t="s">
        <v>23</v>
      </c>
      <c r="J1471" s="27">
        <v>483</v>
      </c>
      <c r="K1471" s="28">
        <v>0.7</v>
      </c>
      <c r="L1471" s="29">
        <v>1489499</v>
      </c>
      <c r="M1471" s="29">
        <v>3847</v>
      </c>
      <c r="N1471" s="30">
        <v>630000</v>
      </c>
      <c r="O1471" s="30">
        <f t="shared" si="279"/>
        <v>604342.19999999995</v>
      </c>
      <c r="P1471" s="31">
        <v>1.8699999999999999E-4</v>
      </c>
      <c r="Q1471" s="32">
        <f t="shared" si="280"/>
        <v>113.01199139999999</v>
      </c>
      <c r="R1471" s="29">
        <v>1605587</v>
      </c>
      <c r="S1471" s="30">
        <v>304254</v>
      </c>
      <c r="T1471" s="30">
        <f t="shared" si="281"/>
        <v>910933.1</v>
      </c>
      <c r="U1471" s="33">
        <v>1.9599999999999999E-4</v>
      </c>
      <c r="V1471" s="34">
        <f t="shared" si="282"/>
        <v>178.5428876</v>
      </c>
      <c r="W1471" s="11"/>
    </row>
    <row r="1472" spans="7:23" x14ac:dyDescent="0.3">
      <c r="G1472" s="26"/>
      <c r="H1472" s="11">
        <v>25</v>
      </c>
      <c r="I1472" s="11" t="s">
        <v>8</v>
      </c>
      <c r="J1472" s="27">
        <v>483</v>
      </c>
      <c r="K1472" s="28">
        <v>0.7</v>
      </c>
      <c r="L1472" s="29">
        <v>1489499</v>
      </c>
      <c r="M1472" s="29">
        <v>3847</v>
      </c>
      <c r="N1472" s="30">
        <v>630000</v>
      </c>
      <c r="O1472" s="30">
        <f t="shared" si="279"/>
        <v>604342.19999999995</v>
      </c>
      <c r="P1472" s="31">
        <v>1.2300000000000001E-4</v>
      </c>
      <c r="Q1472" s="32">
        <f t="shared" si="280"/>
        <v>74.334090599999996</v>
      </c>
      <c r="R1472" s="29">
        <v>1605587</v>
      </c>
      <c r="S1472" s="30">
        <v>304254</v>
      </c>
      <c r="T1472" s="30">
        <f t="shared" si="281"/>
        <v>910933.1</v>
      </c>
      <c r="U1472" s="33">
        <v>1.2400000000000001E-4</v>
      </c>
      <c r="V1472" s="34">
        <f t="shared" si="282"/>
        <v>112.9557044</v>
      </c>
      <c r="W1472" s="11"/>
    </row>
    <row r="1473" spans="7:23" x14ac:dyDescent="0.3">
      <c r="G1473" s="26"/>
      <c r="H1473" s="11">
        <v>38</v>
      </c>
      <c r="I1473" s="11" t="s">
        <v>12</v>
      </c>
      <c r="J1473" s="27">
        <v>483</v>
      </c>
      <c r="K1473" s="28">
        <v>0.7</v>
      </c>
      <c r="L1473" s="29">
        <v>1489499</v>
      </c>
      <c r="M1473" s="29">
        <v>3847</v>
      </c>
      <c r="N1473" s="30">
        <v>630000</v>
      </c>
      <c r="O1473" s="30">
        <f t="shared" si="279"/>
        <v>604342.19999999995</v>
      </c>
      <c r="P1473" s="31">
        <v>7.8999999999999996E-5</v>
      </c>
      <c r="Q1473" s="32">
        <f t="shared" si="280"/>
        <v>47.743033799999992</v>
      </c>
      <c r="R1473" s="29">
        <v>1605587</v>
      </c>
      <c r="S1473" s="30">
        <v>304254</v>
      </c>
      <c r="T1473" s="30">
        <f t="shared" si="281"/>
        <v>910933.1</v>
      </c>
      <c r="U1473" s="33">
        <v>8.2999999999999998E-5</v>
      </c>
      <c r="V1473" s="34">
        <f t="shared" si="282"/>
        <v>75.60744729999999</v>
      </c>
      <c r="W1473" s="11"/>
    </row>
    <row r="1474" spans="7:23" x14ac:dyDescent="0.3">
      <c r="G1474" s="26"/>
      <c r="H1474" s="11">
        <v>41</v>
      </c>
      <c r="I1474" s="11" t="s">
        <v>125</v>
      </c>
      <c r="J1474" s="27">
        <v>483</v>
      </c>
      <c r="K1474" s="28">
        <v>0.7</v>
      </c>
      <c r="L1474" s="29">
        <v>1489499</v>
      </c>
      <c r="M1474" s="29">
        <v>3847</v>
      </c>
      <c r="N1474" s="30">
        <v>630000</v>
      </c>
      <c r="O1474" s="30">
        <f t="shared" si="279"/>
        <v>604342.19999999995</v>
      </c>
      <c r="P1474" s="31">
        <v>0</v>
      </c>
      <c r="Q1474" s="32">
        <f t="shared" si="280"/>
        <v>0</v>
      </c>
      <c r="R1474" s="29">
        <v>1605587</v>
      </c>
      <c r="S1474" s="30">
        <v>304254</v>
      </c>
      <c r="T1474" s="30">
        <f t="shared" si="281"/>
        <v>910933.1</v>
      </c>
      <c r="U1474" s="33">
        <v>0</v>
      </c>
      <c r="V1474" s="34">
        <f t="shared" si="282"/>
        <v>0</v>
      </c>
      <c r="W1474" s="11"/>
    </row>
    <row r="1475" spans="7:23" x14ac:dyDescent="0.3">
      <c r="G1475" s="26"/>
      <c r="H1475" s="11">
        <v>55</v>
      </c>
      <c r="I1475" s="11" t="s">
        <v>26</v>
      </c>
      <c r="J1475" s="27">
        <v>483</v>
      </c>
      <c r="K1475" s="28">
        <v>0.7</v>
      </c>
      <c r="L1475" s="29">
        <v>1489499</v>
      </c>
      <c r="M1475" s="29">
        <v>3847</v>
      </c>
      <c r="N1475" s="30">
        <v>630000</v>
      </c>
      <c r="O1475" s="30">
        <f t="shared" si="279"/>
        <v>604342.19999999995</v>
      </c>
      <c r="P1475" s="31">
        <v>1.5699999999999999E-4</v>
      </c>
      <c r="Q1475" s="32">
        <f t="shared" si="280"/>
        <v>94.881725399999993</v>
      </c>
      <c r="R1475" s="29">
        <v>1605587</v>
      </c>
      <c r="S1475" s="30">
        <v>304254</v>
      </c>
      <c r="T1475" s="30">
        <f t="shared" si="281"/>
        <v>910933.1</v>
      </c>
      <c r="U1475" s="33">
        <v>2.1100000000000001E-4</v>
      </c>
      <c r="V1475" s="34">
        <f t="shared" si="282"/>
        <v>192.2068841</v>
      </c>
      <c r="W1475" s="11"/>
    </row>
    <row r="1476" spans="7:23" x14ac:dyDescent="0.3">
      <c r="G1476" s="26"/>
      <c r="H1476" s="11">
        <v>56</v>
      </c>
      <c r="I1476" s="11" t="s">
        <v>14</v>
      </c>
      <c r="J1476" s="27">
        <v>483</v>
      </c>
      <c r="K1476" s="28">
        <v>0.7</v>
      </c>
      <c r="L1476" s="29">
        <v>1489499</v>
      </c>
      <c r="M1476" s="29">
        <v>3847</v>
      </c>
      <c r="N1476" s="30">
        <v>630000</v>
      </c>
      <c r="O1476" s="30">
        <f t="shared" si="279"/>
        <v>604342.19999999995</v>
      </c>
      <c r="P1476" s="31">
        <v>1.405E-3</v>
      </c>
      <c r="Q1476" s="32">
        <f t="shared" si="280"/>
        <v>849.10079099999996</v>
      </c>
      <c r="R1476" s="29">
        <v>1605587</v>
      </c>
      <c r="S1476" s="30">
        <v>304254</v>
      </c>
      <c r="T1476" s="30">
        <f t="shared" si="281"/>
        <v>910933.1</v>
      </c>
      <c r="U1476" s="33">
        <v>1.4710000000000001E-3</v>
      </c>
      <c r="V1476" s="34">
        <f t="shared" si="282"/>
        <v>1339.9825901000002</v>
      </c>
      <c r="W1476" s="11"/>
    </row>
    <row r="1477" spans="7:23" x14ac:dyDescent="0.3">
      <c r="G1477" s="26"/>
      <c r="H1477" s="11">
        <v>71</v>
      </c>
      <c r="I1477" s="11" t="s">
        <v>18</v>
      </c>
      <c r="J1477" s="27">
        <v>483</v>
      </c>
      <c r="K1477" s="28">
        <v>0</v>
      </c>
      <c r="L1477" s="29">
        <v>1489499</v>
      </c>
      <c r="M1477" s="29">
        <v>3847</v>
      </c>
      <c r="N1477" s="30">
        <v>630000</v>
      </c>
      <c r="O1477" s="30">
        <f t="shared" si="279"/>
        <v>0</v>
      </c>
      <c r="P1477" s="31">
        <v>1.1E-5</v>
      </c>
      <c r="Q1477" s="32">
        <f t="shared" si="280"/>
        <v>0</v>
      </c>
      <c r="R1477" s="29">
        <v>1605587</v>
      </c>
      <c r="S1477" s="30">
        <v>304254</v>
      </c>
      <c r="T1477" s="30">
        <f t="shared" si="281"/>
        <v>0</v>
      </c>
      <c r="U1477" s="33">
        <v>1.2E-5</v>
      </c>
      <c r="V1477" s="34">
        <f t="shared" si="282"/>
        <v>0</v>
      </c>
      <c r="W1477" s="11"/>
    </row>
    <row r="1478" spans="7:23" x14ac:dyDescent="0.3">
      <c r="G1478" s="26"/>
      <c r="H1478" s="11">
        <v>72</v>
      </c>
      <c r="I1478" s="11" t="s">
        <v>28</v>
      </c>
      <c r="J1478" s="27">
        <v>483</v>
      </c>
      <c r="K1478" s="28">
        <v>0</v>
      </c>
      <c r="L1478" s="29">
        <v>1489499</v>
      </c>
      <c r="M1478" s="29">
        <v>3847</v>
      </c>
      <c r="N1478" s="30">
        <v>630000</v>
      </c>
      <c r="O1478" s="30">
        <f t="shared" si="279"/>
        <v>0</v>
      </c>
      <c r="P1478" s="31">
        <v>3.1799999999999998E-4</v>
      </c>
      <c r="Q1478" s="32">
        <f t="shared" si="280"/>
        <v>0</v>
      </c>
      <c r="R1478" s="29">
        <v>1605587</v>
      </c>
      <c r="S1478" s="30">
        <v>304254</v>
      </c>
      <c r="T1478" s="30">
        <f t="shared" si="281"/>
        <v>0</v>
      </c>
      <c r="U1478" s="33">
        <v>3.3700000000000001E-4</v>
      </c>
      <c r="V1478" s="34">
        <f t="shared" si="282"/>
        <v>0</v>
      </c>
      <c r="W1478" s="11"/>
    </row>
    <row r="1479" spans="7:23" x14ac:dyDescent="0.3">
      <c r="G1479" s="26"/>
      <c r="H1479" s="11">
        <v>90</v>
      </c>
      <c r="I1479" s="11" t="s">
        <v>4</v>
      </c>
      <c r="J1479" s="27">
        <v>483</v>
      </c>
      <c r="K1479" s="28">
        <v>0.7</v>
      </c>
      <c r="L1479" s="29">
        <v>1489499</v>
      </c>
      <c r="M1479" s="29">
        <v>3847</v>
      </c>
      <c r="N1479" s="30">
        <v>630000</v>
      </c>
      <c r="O1479" s="30">
        <f t="shared" si="279"/>
        <v>604342.19999999995</v>
      </c>
      <c r="P1479" s="31">
        <v>3.48E-4</v>
      </c>
      <c r="Q1479" s="32">
        <f t="shared" si="280"/>
        <v>210.31108559999998</v>
      </c>
      <c r="R1479" s="29">
        <v>1605587</v>
      </c>
      <c r="S1479" s="30">
        <v>304254</v>
      </c>
      <c r="T1479" s="30">
        <f t="shared" si="281"/>
        <v>910933.1</v>
      </c>
      <c r="U1479" s="33">
        <v>3.5100000000000002E-4</v>
      </c>
      <c r="V1479" s="34">
        <f t="shared" si="282"/>
        <v>319.73751809999999</v>
      </c>
      <c r="W1479" s="11"/>
    </row>
    <row r="1480" spans="7:23" x14ac:dyDescent="0.3">
      <c r="G1480" s="26"/>
      <c r="H1480" s="11">
        <v>97</v>
      </c>
      <c r="I1480" s="11" t="s">
        <v>3</v>
      </c>
      <c r="J1480" s="27">
        <v>483</v>
      </c>
      <c r="K1480" s="28">
        <v>0.7</v>
      </c>
      <c r="L1480" s="29">
        <v>1489499</v>
      </c>
      <c r="M1480" s="29">
        <v>3847</v>
      </c>
      <c r="N1480" s="30">
        <v>630000</v>
      </c>
      <c r="O1480" s="30">
        <f t="shared" si="279"/>
        <v>604342.19999999995</v>
      </c>
      <c r="P1480" s="31">
        <v>1.54E-4</v>
      </c>
      <c r="Q1480" s="32">
        <f t="shared" si="280"/>
        <v>93.068698799999993</v>
      </c>
      <c r="R1480" s="29">
        <v>1605587</v>
      </c>
      <c r="S1480" s="30">
        <v>304254</v>
      </c>
      <c r="T1480" s="30">
        <f t="shared" si="281"/>
        <v>910933.1</v>
      </c>
      <c r="U1480" s="33">
        <v>1.6200000000000001E-4</v>
      </c>
      <c r="V1480" s="34">
        <f t="shared" si="282"/>
        <v>147.5711622</v>
      </c>
      <c r="W1480" s="11"/>
    </row>
    <row r="1481" spans="7:23" x14ac:dyDescent="0.3">
      <c r="G1481" s="26"/>
      <c r="H1481" s="11">
        <v>104</v>
      </c>
      <c r="I1481" s="11" t="s">
        <v>130</v>
      </c>
      <c r="J1481" s="27">
        <v>483</v>
      </c>
      <c r="K1481" s="28">
        <v>0.7</v>
      </c>
      <c r="L1481" s="29">
        <v>1489499</v>
      </c>
      <c r="M1481" s="29">
        <v>3847</v>
      </c>
      <c r="N1481" s="30">
        <v>630000</v>
      </c>
      <c r="O1481" s="30">
        <f t="shared" si="279"/>
        <v>604342.19999999995</v>
      </c>
      <c r="P1481" s="31">
        <v>0</v>
      </c>
      <c r="Q1481" s="32">
        <f t="shared" si="280"/>
        <v>0</v>
      </c>
      <c r="R1481" s="29">
        <v>1605587</v>
      </c>
      <c r="S1481" s="30">
        <v>304254</v>
      </c>
      <c r="T1481" s="30">
        <f t="shared" si="281"/>
        <v>910933.1</v>
      </c>
      <c r="U1481" s="33">
        <v>0</v>
      </c>
      <c r="V1481" s="34">
        <f t="shared" si="282"/>
        <v>0</v>
      </c>
      <c r="W1481" s="11"/>
    </row>
    <row r="1482" spans="7:23" x14ac:dyDescent="0.3">
      <c r="G1482" s="26"/>
      <c r="H1482" s="11">
        <v>117</v>
      </c>
      <c r="I1482" s="11" t="s">
        <v>21</v>
      </c>
      <c r="J1482" s="27">
        <v>483</v>
      </c>
      <c r="K1482" s="28">
        <v>0.7</v>
      </c>
      <c r="L1482" s="29">
        <v>1489499</v>
      </c>
      <c r="M1482" s="29">
        <v>3847</v>
      </c>
      <c r="N1482" s="30">
        <v>630000</v>
      </c>
      <c r="O1482" s="30">
        <f t="shared" si="279"/>
        <v>604342.19999999995</v>
      </c>
      <c r="P1482" s="31">
        <v>2.7300000000000002E-4</v>
      </c>
      <c r="Q1482" s="32">
        <f t="shared" si="280"/>
        <v>164.9854206</v>
      </c>
      <c r="R1482" s="29">
        <v>1605587</v>
      </c>
      <c r="S1482" s="30">
        <v>304254</v>
      </c>
      <c r="T1482" s="30">
        <f t="shared" si="281"/>
        <v>910933.1</v>
      </c>
      <c r="U1482" s="33">
        <v>2.8800000000000001E-4</v>
      </c>
      <c r="V1482" s="34">
        <f t="shared" si="282"/>
        <v>262.34873279999999</v>
      </c>
      <c r="W1482" s="11"/>
    </row>
    <row r="1483" spans="7:23" x14ac:dyDescent="0.3">
      <c r="G1483" s="26"/>
      <c r="H1483" s="11">
        <v>118</v>
      </c>
      <c r="I1483" s="11" t="s">
        <v>19</v>
      </c>
      <c r="J1483" s="27">
        <v>483</v>
      </c>
      <c r="K1483" s="28">
        <v>0.7</v>
      </c>
      <c r="L1483" s="29">
        <v>1489499</v>
      </c>
      <c r="M1483" s="29">
        <v>3847</v>
      </c>
      <c r="N1483" s="30">
        <v>630000</v>
      </c>
      <c r="O1483" s="30">
        <f t="shared" si="279"/>
        <v>604342.19999999995</v>
      </c>
      <c r="P1483" s="31">
        <v>1.3899999999999999E-4</v>
      </c>
      <c r="Q1483" s="32">
        <f t="shared" si="280"/>
        <v>84.00356579999999</v>
      </c>
      <c r="R1483" s="29">
        <v>1605587</v>
      </c>
      <c r="S1483" s="30">
        <v>304254</v>
      </c>
      <c r="T1483" s="30">
        <f t="shared" si="281"/>
        <v>910933.1</v>
      </c>
      <c r="U1483" s="33">
        <v>6.9999999999999999E-6</v>
      </c>
      <c r="V1483" s="34">
        <f t="shared" si="282"/>
        <v>6.3765317000000001</v>
      </c>
      <c r="W1483" s="11"/>
    </row>
    <row r="1484" spans="7:23" x14ac:dyDescent="0.3">
      <c r="G1484" s="26"/>
      <c r="H1484" s="11">
        <v>125</v>
      </c>
      <c r="I1484" s="11" t="s">
        <v>175</v>
      </c>
      <c r="J1484" s="27">
        <v>483</v>
      </c>
      <c r="K1484" s="28">
        <v>0.7</v>
      </c>
      <c r="L1484" s="29">
        <v>1489499</v>
      </c>
      <c r="M1484" s="29">
        <v>3847</v>
      </c>
      <c r="N1484" s="30">
        <v>630000</v>
      </c>
      <c r="O1484" s="30">
        <f t="shared" si="279"/>
        <v>604342.19999999995</v>
      </c>
      <c r="P1484" s="31">
        <v>0</v>
      </c>
      <c r="Q1484" s="32">
        <f t="shared" si="280"/>
        <v>0</v>
      </c>
      <c r="R1484" s="29">
        <v>1605587</v>
      </c>
      <c r="S1484" s="30">
        <v>304254</v>
      </c>
      <c r="T1484" s="30">
        <f t="shared" si="281"/>
        <v>910933.1</v>
      </c>
      <c r="U1484" s="33">
        <v>0</v>
      </c>
      <c r="V1484" s="34">
        <f t="shared" si="282"/>
        <v>0</v>
      </c>
      <c r="W1484" s="11"/>
    </row>
    <row r="1485" spans="7:23" x14ac:dyDescent="0.3">
      <c r="G1485" s="26"/>
      <c r="H1485" s="11">
        <v>129</v>
      </c>
      <c r="I1485" s="11" t="s">
        <v>133</v>
      </c>
      <c r="J1485" s="27">
        <v>483</v>
      </c>
      <c r="K1485" s="28">
        <v>0.7</v>
      </c>
      <c r="L1485" s="29">
        <v>1489499</v>
      </c>
      <c r="M1485" s="29">
        <v>3847</v>
      </c>
      <c r="N1485" s="30">
        <v>630000</v>
      </c>
      <c r="O1485" s="30">
        <f t="shared" si="279"/>
        <v>604342.19999999995</v>
      </c>
      <c r="P1485" s="31">
        <v>0</v>
      </c>
      <c r="Q1485" s="32">
        <f t="shared" si="280"/>
        <v>0</v>
      </c>
      <c r="R1485" s="29">
        <v>1605587</v>
      </c>
      <c r="S1485" s="30">
        <v>304254</v>
      </c>
      <c r="T1485" s="30">
        <f t="shared" si="281"/>
        <v>910933.1</v>
      </c>
      <c r="U1485" s="33">
        <v>0</v>
      </c>
      <c r="V1485" s="34">
        <f t="shared" si="282"/>
        <v>0</v>
      </c>
      <c r="W1485" s="11"/>
    </row>
    <row r="1486" spans="7:23" x14ac:dyDescent="0.3">
      <c r="G1486" s="26"/>
      <c r="H1486" s="11"/>
      <c r="I1486" s="11"/>
      <c r="J1486" s="27"/>
      <c r="K1486" s="28"/>
      <c r="L1486" s="30"/>
      <c r="M1486" s="30"/>
      <c r="N1486" s="30"/>
      <c r="O1486" s="30"/>
      <c r="P1486" s="33"/>
      <c r="Q1486" s="32"/>
      <c r="R1486" s="30"/>
      <c r="S1486" s="30"/>
      <c r="T1486" s="30"/>
      <c r="U1486" s="33"/>
      <c r="V1486" s="34"/>
      <c r="W1486" s="11"/>
    </row>
    <row r="1487" spans="7:23" ht="15.6" x14ac:dyDescent="0.3">
      <c r="G1487" s="39">
        <v>125</v>
      </c>
      <c r="H1487" s="40" t="s">
        <v>175</v>
      </c>
      <c r="I1487" s="11"/>
      <c r="J1487" s="27"/>
      <c r="K1487" s="28"/>
      <c r="L1487" s="30"/>
      <c r="M1487" s="30"/>
      <c r="N1487" s="30"/>
      <c r="O1487" s="30"/>
      <c r="P1487" s="33"/>
      <c r="Q1487" s="32"/>
      <c r="R1487" s="30"/>
      <c r="S1487" s="30"/>
      <c r="T1487" s="30"/>
      <c r="U1487" s="33"/>
      <c r="V1487" s="34"/>
      <c r="W1487" s="11"/>
    </row>
    <row r="1488" spans="7:23" x14ac:dyDescent="0.3">
      <c r="G1488" s="26"/>
      <c r="H1488" s="11">
        <v>1</v>
      </c>
      <c r="I1488" s="11" t="s">
        <v>11</v>
      </c>
      <c r="J1488" s="27">
        <v>484</v>
      </c>
      <c r="K1488" s="28">
        <v>0.7</v>
      </c>
      <c r="L1488" s="29">
        <v>2529720</v>
      </c>
      <c r="M1488" s="29">
        <v>41287</v>
      </c>
      <c r="N1488" s="30">
        <v>853086</v>
      </c>
      <c r="O1488" s="30">
        <f t="shared" ref="O1488:O1509" si="283">(L1488+M1488-N1488)*K1488</f>
        <v>1202544.7</v>
      </c>
      <c r="P1488" s="31">
        <v>1.91E-3</v>
      </c>
      <c r="Q1488" s="32">
        <f t="shared" ref="Q1488:Q1509" si="284">O1488*P1488</f>
        <v>2296.860377</v>
      </c>
      <c r="R1488" s="29">
        <v>0</v>
      </c>
      <c r="S1488" s="30"/>
      <c r="T1488" s="30">
        <f t="shared" ref="T1488:T1509" si="285">(R1488-S1488)*K1488</f>
        <v>0</v>
      </c>
      <c r="U1488" s="33">
        <v>1.9740000000000001E-3</v>
      </c>
      <c r="V1488" s="34">
        <f t="shared" ref="V1488:V1509" si="286">T1488*U1488</f>
        <v>0</v>
      </c>
      <c r="W1488" s="11"/>
    </row>
    <row r="1489" spans="7:23" x14ac:dyDescent="0.3">
      <c r="G1489" s="26"/>
      <c r="H1489" s="11">
        <v>2</v>
      </c>
      <c r="I1489" s="11" t="s">
        <v>27</v>
      </c>
      <c r="J1489" s="27">
        <v>484</v>
      </c>
      <c r="K1489" s="28">
        <v>0.7</v>
      </c>
      <c r="L1489" s="29">
        <v>2529720</v>
      </c>
      <c r="M1489" s="29">
        <v>41287</v>
      </c>
      <c r="N1489" s="30">
        <v>853086</v>
      </c>
      <c r="O1489" s="30">
        <f t="shared" si="283"/>
        <v>1202544.7</v>
      </c>
      <c r="P1489" s="31">
        <v>2.6899999999999998E-4</v>
      </c>
      <c r="Q1489" s="32">
        <f t="shared" si="284"/>
        <v>323.48452429999998</v>
      </c>
      <c r="R1489" s="29">
        <v>0</v>
      </c>
      <c r="S1489" s="30"/>
      <c r="T1489" s="30">
        <f t="shared" si="285"/>
        <v>0</v>
      </c>
      <c r="U1489" s="33">
        <v>2.9500000000000001E-4</v>
      </c>
      <c r="V1489" s="34">
        <f t="shared" si="286"/>
        <v>0</v>
      </c>
      <c r="W1489" s="11"/>
    </row>
    <row r="1490" spans="7:23" x14ac:dyDescent="0.3">
      <c r="G1490" s="26"/>
      <c r="H1490" s="11">
        <v>3</v>
      </c>
      <c r="I1490" s="11" t="s">
        <v>20</v>
      </c>
      <c r="J1490" s="27">
        <v>484</v>
      </c>
      <c r="K1490" s="28">
        <v>0.7</v>
      </c>
      <c r="L1490" s="29">
        <v>2529720</v>
      </c>
      <c r="M1490" s="29">
        <v>41287</v>
      </c>
      <c r="N1490" s="30">
        <v>853086</v>
      </c>
      <c r="O1490" s="30">
        <f t="shared" si="283"/>
        <v>1202544.7</v>
      </c>
      <c r="P1490" s="31">
        <v>5.9699999999999998E-4</v>
      </c>
      <c r="Q1490" s="32">
        <f t="shared" si="284"/>
        <v>717.9191859</v>
      </c>
      <c r="R1490" s="29">
        <v>0</v>
      </c>
      <c r="S1490" s="30"/>
      <c r="T1490" s="30">
        <f t="shared" si="285"/>
        <v>0</v>
      </c>
      <c r="U1490" s="33">
        <v>6.3100000000000005E-4</v>
      </c>
      <c r="V1490" s="34">
        <f t="shared" si="286"/>
        <v>0</v>
      </c>
      <c r="W1490" s="11"/>
    </row>
    <row r="1491" spans="7:23" x14ac:dyDescent="0.3">
      <c r="G1491" s="26"/>
      <c r="H1491" s="11">
        <v>5</v>
      </c>
      <c r="I1491" s="11" t="s">
        <v>17</v>
      </c>
      <c r="J1491" s="27">
        <v>484</v>
      </c>
      <c r="K1491" s="28">
        <v>0.7</v>
      </c>
      <c r="L1491" s="29">
        <v>2529720</v>
      </c>
      <c r="M1491" s="29">
        <v>41287</v>
      </c>
      <c r="N1491" s="30">
        <v>853086</v>
      </c>
      <c r="O1491" s="30">
        <f t="shared" si="283"/>
        <v>1202544.7</v>
      </c>
      <c r="P1491" s="31">
        <v>6.6930000000000002E-3</v>
      </c>
      <c r="Q1491" s="32">
        <f t="shared" si="284"/>
        <v>8048.6316771000002</v>
      </c>
      <c r="R1491" s="29">
        <v>0</v>
      </c>
      <c r="S1491" s="30"/>
      <c r="T1491" s="30">
        <f t="shared" si="285"/>
        <v>0</v>
      </c>
      <c r="U1491" s="33">
        <v>6.6429999999999996E-3</v>
      </c>
      <c r="V1491" s="34">
        <f t="shared" si="286"/>
        <v>0</v>
      </c>
      <c r="W1491" s="11"/>
    </row>
    <row r="1492" spans="7:23" x14ac:dyDescent="0.3">
      <c r="G1492" s="26"/>
      <c r="H1492" s="11">
        <v>6</v>
      </c>
      <c r="I1492" s="11" t="s">
        <v>118</v>
      </c>
      <c r="J1492" s="27">
        <v>484</v>
      </c>
      <c r="K1492" s="28">
        <v>0.7</v>
      </c>
      <c r="L1492" s="29">
        <v>2529720</v>
      </c>
      <c r="M1492" s="29">
        <v>41287</v>
      </c>
      <c r="N1492" s="30">
        <v>853086</v>
      </c>
      <c r="O1492" s="30">
        <f t="shared" si="283"/>
        <v>1202544.7</v>
      </c>
      <c r="P1492" s="31">
        <v>0</v>
      </c>
      <c r="Q1492" s="32">
        <f t="shared" si="284"/>
        <v>0</v>
      </c>
      <c r="R1492" s="29">
        <v>0</v>
      </c>
      <c r="S1492" s="30"/>
      <c r="T1492" s="30">
        <f t="shared" si="285"/>
        <v>0</v>
      </c>
      <c r="U1492" s="33">
        <v>0</v>
      </c>
      <c r="V1492" s="34">
        <f t="shared" si="286"/>
        <v>0</v>
      </c>
      <c r="W1492" s="11"/>
    </row>
    <row r="1493" spans="7:23" x14ac:dyDescent="0.3">
      <c r="G1493" s="26"/>
      <c r="H1493" s="11">
        <v>7</v>
      </c>
      <c r="I1493" s="11" t="s">
        <v>9</v>
      </c>
      <c r="J1493" s="27">
        <v>484</v>
      </c>
      <c r="K1493" s="28">
        <v>0.7</v>
      </c>
      <c r="L1493" s="29">
        <v>2529720</v>
      </c>
      <c r="M1493" s="29">
        <v>41287</v>
      </c>
      <c r="N1493" s="30">
        <v>853086</v>
      </c>
      <c r="O1493" s="30">
        <f t="shared" si="283"/>
        <v>1202544.7</v>
      </c>
      <c r="P1493" s="31">
        <v>1.27E-4</v>
      </c>
      <c r="Q1493" s="32">
        <f t="shared" si="284"/>
        <v>152.7231769</v>
      </c>
      <c r="R1493" s="29">
        <v>0</v>
      </c>
      <c r="S1493" s="30"/>
      <c r="T1493" s="30">
        <f t="shared" si="285"/>
        <v>0</v>
      </c>
      <c r="U1493" s="33">
        <v>1.34E-4</v>
      </c>
      <c r="V1493" s="34">
        <f t="shared" si="286"/>
        <v>0</v>
      </c>
      <c r="W1493" s="11"/>
    </row>
    <row r="1494" spans="7:23" x14ac:dyDescent="0.3">
      <c r="G1494" s="26"/>
      <c r="H1494" s="11">
        <v>8</v>
      </c>
      <c r="I1494" s="11" t="s">
        <v>23</v>
      </c>
      <c r="J1494" s="27">
        <v>484</v>
      </c>
      <c r="K1494" s="28">
        <v>0.7</v>
      </c>
      <c r="L1494" s="29">
        <v>2529720</v>
      </c>
      <c r="M1494" s="29">
        <v>41287</v>
      </c>
      <c r="N1494" s="30">
        <v>853086</v>
      </c>
      <c r="O1494" s="30">
        <f t="shared" si="283"/>
        <v>1202544.7</v>
      </c>
      <c r="P1494" s="31">
        <v>1.8699999999999999E-4</v>
      </c>
      <c r="Q1494" s="32">
        <f t="shared" si="284"/>
        <v>224.87585889999997</v>
      </c>
      <c r="R1494" s="29">
        <v>0</v>
      </c>
      <c r="S1494" s="30"/>
      <c r="T1494" s="30">
        <f t="shared" si="285"/>
        <v>0</v>
      </c>
      <c r="U1494" s="33">
        <v>1.9599999999999999E-4</v>
      </c>
      <c r="V1494" s="34">
        <f t="shared" si="286"/>
        <v>0</v>
      </c>
      <c r="W1494" s="11"/>
    </row>
    <row r="1495" spans="7:23" x14ac:dyDescent="0.3">
      <c r="G1495" s="26"/>
      <c r="H1495" s="11">
        <v>25</v>
      </c>
      <c r="I1495" s="11" t="s">
        <v>8</v>
      </c>
      <c r="J1495" s="27">
        <v>484</v>
      </c>
      <c r="K1495" s="28">
        <v>0.7</v>
      </c>
      <c r="L1495" s="29">
        <v>2529720</v>
      </c>
      <c r="M1495" s="29">
        <v>41287</v>
      </c>
      <c r="N1495" s="30">
        <v>853086</v>
      </c>
      <c r="O1495" s="30">
        <f t="shared" si="283"/>
        <v>1202544.7</v>
      </c>
      <c r="P1495" s="31">
        <v>1.2300000000000001E-4</v>
      </c>
      <c r="Q1495" s="32">
        <f t="shared" si="284"/>
        <v>147.91299810000001</v>
      </c>
      <c r="R1495" s="29">
        <v>0</v>
      </c>
      <c r="S1495" s="30"/>
      <c r="T1495" s="30">
        <f t="shared" si="285"/>
        <v>0</v>
      </c>
      <c r="U1495" s="33">
        <v>1.2400000000000001E-4</v>
      </c>
      <c r="V1495" s="34">
        <f t="shared" si="286"/>
        <v>0</v>
      </c>
      <c r="W1495" s="11"/>
    </row>
    <row r="1496" spans="7:23" x14ac:dyDescent="0.3">
      <c r="G1496" s="26"/>
      <c r="H1496" s="11">
        <v>38</v>
      </c>
      <c r="I1496" s="11" t="s">
        <v>12</v>
      </c>
      <c r="J1496" s="27">
        <v>484</v>
      </c>
      <c r="K1496" s="28">
        <v>0.7</v>
      </c>
      <c r="L1496" s="29">
        <v>2529720</v>
      </c>
      <c r="M1496" s="29">
        <v>41287</v>
      </c>
      <c r="N1496" s="30">
        <v>853086</v>
      </c>
      <c r="O1496" s="30">
        <f t="shared" si="283"/>
        <v>1202544.7</v>
      </c>
      <c r="P1496" s="31">
        <v>7.8999999999999996E-5</v>
      </c>
      <c r="Q1496" s="32">
        <f t="shared" si="284"/>
        <v>95.001031299999994</v>
      </c>
      <c r="R1496" s="29">
        <v>0</v>
      </c>
      <c r="S1496" s="30"/>
      <c r="T1496" s="30">
        <f t="shared" si="285"/>
        <v>0</v>
      </c>
      <c r="U1496" s="33">
        <v>8.2999999999999998E-5</v>
      </c>
      <c r="V1496" s="34">
        <f t="shared" si="286"/>
        <v>0</v>
      </c>
      <c r="W1496" s="11"/>
    </row>
    <row r="1497" spans="7:23" x14ac:dyDescent="0.3">
      <c r="G1497" s="26"/>
      <c r="H1497" s="11">
        <v>41</v>
      </c>
      <c r="I1497" s="11" t="s">
        <v>125</v>
      </c>
      <c r="J1497" s="27">
        <v>484</v>
      </c>
      <c r="K1497" s="28">
        <v>0.7</v>
      </c>
      <c r="L1497" s="29">
        <v>2529720</v>
      </c>
      <c r="M1497" s="29">
        <v>41287</v>
      </c>
      <c r="N1497" s="30">
        <v>853086</v>
      </c>
      <c r="O1497" s="30">
        <f t="shared" si="283"/>
        <v>1202544.7</v>
      </c>
      <c r="P1497" s="31">
        <v>0</v>
      </c>
      <c r="Q1497" s="32">
        <f t="shared" si="284"/>
        <v>0</v>
      </c>
      <c r="R1497" s="29">
        <v>0</v>
      </c>
      <c r="S1497" s="30"/>
      <c r="T1497" s="30">
        <f t="shared" si="285"/>
        <v>0</v>
      </c>
      <c r="U1497" s="33">
        <v>0</v>
      </c>
      <c r="V1497" s="34">
        <f t="shared" si="286"/>
        <v>0</v>
      </c>
      <c r="W1497" s="11"/>
    </row>
    <row r="1498" spans="7:23" x14ac:dyDescent="0.3">
      <c r="G1498" s="26"/>
      <c r="H1498" s="11">
        <v>55</v>
      </c>
      <c r="I1498" s="11" t="s">
        <v>26</v>
      </c>
      <c r="J1498" s="27">
        <v>484</v>
      </c>
      <c r="K1498" s="28">
        <v>0.7</v>
      </c>
      <c r="L1498" s="29">
        <v>2529720</v>
      </c>
      <c r="M1498" s="29">
        <v>41287</v>
      </c>
      <c r="N1498" s="30">
        <v>853086</v>
      </c>
      <c r="O1498" s="30">
        <f t="shared" si="283"/>
        <v>1202544.7</v>
      </c>
      <c r="P1498" s="31">
        <v>1.5699999999999999E-4</v>
      </c>
      <c r="Q1498" s="32">
        <f t="shared" si="284"/>
        <v>188.79951789999998</v>
      </c>
      <c r="R1498" s="29">
        <v>0</v>
      </c>
      <c r="S1498" s="30"/>
      <c r="T1498" s="30">
        <f t="shared" si="285"/>
        <v>0</v>
      </c>
      <c r="U1498" s="33">
        <v>2.1100000000000001E-4</v>
      </c>
      <c r="V1498" s="34">
        <f t="shared" si="286"/>
        <v>0</v>
      </c>
      <c r="W1498" s="11"/>
    </row>
    <row r="1499" spans="7:23" x14ac:dyDescent="0.3">
      <c r="G1499" s="26"/>
      <c r="H1499" s="11">
        <v>56</v>
      </c>
      <c r="I1499" s="11" t="s">
        <v>14</v>
      </c>
      <c r="J1499" s="27">
        <v>484</v>
      </c>
      <c r="K1499" s="28">
        <v>0.7</v>
      </c>
      <c r="L1499" s="29">
        <v>2529720</v>
      </c>
      <c r="M1499" s="29">
        <v>41287</v>
      </c>
      <c r="N1499" s="30">
        <v>853086</v>
      </c>
      <c r="O1499" s="30">
        <f t="shared" si="283"/>
        <v>1202544.7</v>
      </c>
      <c r="P1499" s="31">
        <v>1.405E-3</v>
      </c>
      <c r="Q1499" s="32">
        <f t="shared" si="284"/>
        <v>1689.5753035</v>
      </c>
      <c r="R1499" s="29">
        <v>0</v>
      </c>
      <c r="S1499" s="30"/>
      <c r="T1499" s="30">
        <f t="shared" si="285"/>
        <v>0</v>
      </c>
      <c r="U1499" s="33">
        <v>1.4710000000000001E-3</v>
      </c>
      <c r="V1499" s="34">
        <f t="shared" si="286"/>
        <v>0</v>
      </c>
      <c r="W1499" s="11"/>
    </row>
    <row r="1500" spans="7:23" x14ac:dyDescent="0.3">
      <c r="G1500" s="26"/>
      <c r="H1500" s="11">
        <v>71</v>
      </c>
      <c r="I1500" s="11" t="s">
        <v>18</v>
      </c>
      <c r="J1500" s="27">
        <v>484</v>
      </c>
      <c r="K1500" s="28">
        <v>0</v>
      </c>
      <c r="L1500" s="29">
        <v>2529720</v>
      </c>
      <c r="M1500" s="29">
        <v>41287</v>
      </c>
      <c r="N1500" s="30">
        <v>853086</v>
      </c>
      <c r="O1500" s="30">
        <f t="shared" si="283"/>
        <v>0</v>
      </c>
      <c r="P1500" s="31">
        <v>1.1E-5</v>
      </c>
      <c r="Q1500" s="32">
        <f t="shared" si="284"/>
        <v>0</v>
      </c>
      <c r="R1500" s="29">
        <v>0</v>
      </c>
      <c r="S1500" s="30"/>
      <c r="T1500" s="30">
        <f t="shared" si="285"/>
        <v>0</v>
      </c>
      <c r="U1500" s="33">
        <v>1.2E-5</v>
      </c>
      <c r="V1500" s="34">
        <f t="shared" si="286"/>
        <v>0</v>
      </c>
      <c r="W1500" s="11"/>
    </row>
    <row r="1501" spans="7:23" x14ac:dyDescent="0.3">
      <c r="G1501" s="26"/>
      <c r="H1501" s="11">
        <v>72</v>
      </c>
      <c r="I1501" s="11" t="s">
        <v>28</v>
      </c>
      <c r="J1501" s="27">
        <v>484</v>
      </c>
      <c r="K1501" s="28">
        <v>0</v>
      </c>
      <c r="L1501" s="29">
        <v>2529720</v>
      </c>
      <c r="M1501" s="29">
        <v>41287</v>
      </c>
      <c r="N1501" s="30">
        <v>853086</v>
      </c>
      <c r="O1501" s="30">
        <f t="shared" si="283"/>
        <v>0</v>
      </c>
      <c r="P1501" s="31">
        <v>3.1799999999999998E-4</v>
      </c>
      <c r="Q1501" s="32">
        <f t="shared" si="284"/>
        <v>0</v>
      </c>
      <c r="R1501" s="29">
        <v>0</v>
      </c>
      <c r="S1501" s="30"/>
      <c r="T1501" s="30">
        <f t="shared" si="285"/>
        <v>0</v>
      </c>
      <c r="U1501" s="33">
        <v>3.3700000000000001E-4</v>
      </c>
      <c r="V1501" s="34">
        <f t="shared" si="286"/>
        <v>0</v>
      </c>
      <c r="W1501" s="11"/>
    </row>
    <row r="1502" spans="7:23" x14ac:dyDescent="0.3">
      <c r="G1502" s="26"/>
      <c r="H1502" s="11">
        <v>90</v>
      </c>
      <c r="I1502" s="11" t="s">
        <v>4</v>
      </c>
      <c r="J1502" s="27">
        <v>484</v>
      </c>
      <c r="K1502" s="28">
        <v>0.7</v>
      </c>
      <c r="L1502" s="29">
        <v>2529720</v>
      </c>
      <c r="M1502" s="29">
        <v>41287</v>
      </c>
      <c r="N1502" s="30">
        <v>853086</v>
      </c>
      <c r="O1502" s="30">
        <f t="shared" si="283"/>
        <v>1202544.7</v>
      </c>
      <c r="P1502" s="31">
        <v>3.48E-4</v>
      </c>
      <c r="Q1502" s="32">
        <f t="shared" si="284"/>
        <v>418.4855556</v>
      </c>
      <c r="R1502" s="29">
        <v>0</v>
      </c>
      <c r="S1502" s="30"/>
      <c r="T1502" s="30">
        <f t="shared" si="285"/>
        <v>0</v>
      </c>
      <c r="U1502" s="33">
        <v>3.5100000000000002E-4</v>
      </c>
      <c r="V1502" s="34">
        <f t="shared" si="286"/>
        <v>0</v>
      </c>
      <c r="W1502" s="11"/>
    </row>
    <row r="1503" spans="7:23" x14ac:dyDescent="0.3">
      <c r="G1503" s="26"/>
      <c r="H1503" s="11">
        <v>97</v>
      </c>
      <c r="I1503" s="11" t="s">
        <v>3</v>
      </c>
      <c r="J1503" s="27">
        <v>484</v>
      </c>
      <c r="K1503" s="28">
        <v>0.7</v>
      </c>
      <c r="L1503" s="29">
        <v>2529720</v>
      </c>
      <c r="M1503" s="29">
        <v>41287</v>
      </c>
      <c r="N1503" s="30">
        <v>853086</v>
      </c>
      <c r="O1503" s="30">
        <f t="shared" si="283"/>
        <v>1202544.7</v>
      </c>
      <c r="P1503" s="31">
        <v>1.54E-4</v>
      </c>
      <c r="Q1503" s="32">
        <f t="shared" si="284"/>
        <v>185.1918838</v>
      </c>
      <c r="R1503" s="29">
        <v>0</v>
      </c>
      <c r="S1503" s="30"/>
      <c r="T1503" s="30">
        <f t="shared" si="285"/>
        <v>0</v>
      </c>
      <c r="U1503" s="33">
        <v>1.6200000000000001E-4</v>
      </c>
      <c r="V1503" s="34">
        <f t="shared" si="286"/>
        <v>0</v>
      </c>
      <c r="W1503" s="11"/>
    </row>
    <row r="1504" spans="7:23" x14ac:dyDescent="0.3">
      <c r="G1504" s="26"/>
      <c r="H1504" s="11">
        <v>104</v>
      </c>
      <c r="I1504" s="11" t="s">
        <v>130</v>
      </c>
      <c r="J1504" s="27">
        <v>484</v>
      </c>
      <c r="K1504" s="28">
        <v>0.7</v>
      </c>
      <c r="L1504" s="29">
        <v>2529720</v>
      </c>
      <c r="M1504" s="29">
        <v>41287</v>
      </c>
      <c r="N1504" s="30">
        <v>853086</v>
      </c>
      <c r="O1504" s="30">
        <f t="shared" si="283"/>
        <v>1202544.7</v>
      </c>
      <c r="P1504" s="31">
        <v>0</v>
      </c>
      <c r="Q1504" s="32">
        <f t="shared" si="284"/>
        <v>0</v>
      </c>
      <c r="R1504" s="29">
        <v>0</v>
      </c>
      <c r="S1504" s="30"/>
      <c r="T1504" s="30">
        <f t="shared" si="285"/>
        <v>0</v>
      </c>
      <c r="U1504" s="33">
        <v>0</v>
      </c>
      <c r="V1504" s="34">
        <f t="shared" si="286"/>
        <v>0</v>
      </c>
      <c r="W1504" s="11"/>
    </row>
    <row r="1505" spans="7:23" x14ac:dyDescent="0.3">
      <c r="G1505" s="26"/>
      <c r="H1505" s="11">
        <v>105</v>
      </c>
      <c r="I1505" s="11" t="s">
        <v>174</v>
      </c>
      <c r="J1505" s="27">
        <v>484</v>
      </c>
      <c r="K1505" s="28">
        <v>0.7</v>
      </c>
      <c r="L1505" s="29">
        <v>2529720</v>
      </c>
      <c r="M1505" s="29">
        <v>41287</v>
      </c>
      <c r="N1505" s="30">
        <v>853086</v>
      </c>
      <c r="O1505" s="30">
        <f t="shared" si="283"/>
        <v>1202544.7</v>
      </c>
      <c r="P1505" s="31">
        <v>0</v>
      </c>
      <c r="Q1505" s="32">
        <f t="shared" si="284"/>
        <v>0</v>
      </c>
      <c r="R1505" s="29">
        <v>0</v>
      </c>
      <c r="S1505" s="30"/>
      <c r="T1505" s="30">
        <f t="shared" si="285"/>
        <v>0</v>
      </c>
      <c r="U1505" s="33">
        <v>0</v>
      </c>
      <c r="V1505" s="34">
        <f t="shared" si="286"/>
        <v>0</v>
      </c>
      <c r="W1505" s="11"/>
    </row>
    <row r="1506" spans="7:23" x14ac:dyDescent="0.3">
      <c r="G1506" s="26"/>
      <c r="H1506" s="11">
        <v>117</v>
      </c>
      <c r="I1506" s="11" t="s">
        <v>21</v>
      </c>
      <c r="J1506" s="27">
        <v>484</v>
      </c>
      <c r="K1506" s="28">
        <v>0.7</v>
      </c>
      <c r="L1506" s="29">
        <v>2529720</v>
      </c>
      <c r="M1506" s="29">
        <v>41287</v>
      </c>
      <c r="N1506" s="30">
        <v>853086</v>
      </c>
      <c r="O1506" s="30">
        <f t="shared" si="283"/>
        <v>1202544.7</v>
      </c>
      <c r="P1506" s="31">
        <v>2.7300000000000002E-4</v>
      </c>
      <c r="Q1506" s="32">
        <f t="shared" si="284"/>
        <v>328.29470309999999</v>
      </c>
      <c r="R1506" s="29">
        <v>0</v>
      </c>
      <c r="S1506" s="30"/>
      <c r="T1506" s="30">
        <f t="shared" si="285"/>
        <v>0</v>
      </c>
      <c r="U1506" s="33">
        <v>2.8800000000000001E-4</v>
      </c>
      <c r="V1506" s="34">
        <f t="shared" si="286"/>
        <v>0</v>
      </c>
      <c r="W1506" s="11"/>
    </row>
    <row r="1507" spans="7:23" x14ac:dyDescent="0.3">
      <c r="G1507" s="26"/>
      <c r="H1507" s="11">
        <v>118</v>
      </c>
      <c r="I1507" s="11" t="s">
        <v>19</v>
      </c>
      <c r="J1507" s="27">
        <v>484</v>
      </c>
      <c r="K1507" s="28">
        <v>0.7</v>
      </c>
      <c r="L1507" s="29">
        <v>2529720</v>
      </c>
      <c r="M1507" s="29">
        <v>41287</v>
      </c>
      <c r="N1507" s="30">
        <v>853086</v>
      </c>
      <c r="O1507" s="30">
        <f t="shared" si="283"/>
        <v>1202544.7</v>
      </c>
      <c r="P1507" s="31">
        <v>1.3899999999999999E-4</v>
      </c>
      <c r="Q1507" s="32">
        <f t="shared" si="284"/>
        <v>167.15371329999999</v>
      </c>
      <c r="R1507" s="29">
        <v>0</v>
      </c>
      <c r="S1507" s="30"/>
      <c r="T1507" s="30">
        <f t="shared" si="285"/>
        <v>0</v>
      </c>
      <c r="U1507" s="33">
        <v>6.9999999999999999E-6</v>
      </c>
      <c r="V1507" s="34">
        <f t="shared" si="286"/>
        <v>0</v>
      </c>
      <c r="W1507" s="11"/>
    </row>
    <row r="1508" spans="7:23" x14ac:dyDescent="0.3">
      <c r="G1508" s="26"/>
      <c r="H1508" s="11">
        <v>125</v>
      </c>
      <c r="I1508" s="11" t="s">
        <v>175</v>
      </c>
      <c r="J1508" s="27">
        <v>484</v>
      </c>
      <c r="K1508" s="28">
        <v>0.7</v>
      </c>
      <c r="L1508" s="29">
        <v>2529720</v>
      </c>
      <c r="M1508" s="29">
        <v>41287</v>
      </c>
      <c r="N1508" s="30">
        <v>853086</v>
      </c>
      <c r="O1508" s="30">
        <f t="shared" si="283"/>
        <v>1202544.7</v>
      </c>
      <c r="P1508" s="31">
        <v>0</v>
      </c>
      <c r="Q1508" s="32">
        <f t="shared" si="284"/>
        <v>0</v>
      </c>
      <c r="R1508" s="29">
        <v>0</v>
      </c>
      <c r="S1508" s="30"/>
      <c r="T1508" s="30">
        <f t="shared" si="285"/>
        <v>0</v>
      </c>
      <c r="U1508" s="33">
        <v>0</v>
      </c>
      <c r="V1508" s="34">
        <f t="shared" si="286"/>
        <v>0</v>
      </c>
      <c r="W1508" s="11"/>
    </row>
    <row r="1509" spans="7:23" x14ac:dyDescent="0.3">
      <c r="G1509" s="26"/>
      <c r="H1509" s="11">
        <v>129</v>
      </c>
      <c r="I1509" s="11" t="s">
        <v>133</v>
      </c>
      <c r="J1509" s="27">
        <v>484</v>
      </c>
      <c r="K1509" s="28">
        <v>0.7</v>
      </c>
      <c r="L1509" s="29">
        <v>2529720</v>
      </c>
      <c r="M1509" s="29">
        <v>41287</v>
      </c>
      <c r="N1509" s="30">
        <v>853086</v>
      </c>
      <c r="O1509" s="30">
        <f t="shared" si="283"/>
        <v>1202544.7</v>
      </c>
      <c r="P1509" s="31">
        <v>0</v>
      </c>
      <c r="Q1509" s="32">
        <f t="shared" si="284"/>
        <v>0</v>
      </c>
      <c r="R1509" s="29">
        <v>0</v>
      </c>
      <c r="S1509" s="30"/>
      <c r="T1509" s="30">
        <f t="shared" si="285"/>
        <v>0</v>
      </c>
      <c r="U1509" s="33">
        <v>0</v>
      </c>
      <c r="V1509" s="34">
        <f t="shared" si="286"/>
        <v>0</v>
      </c>
      <c r="W1509" s="11"/>
    </row>
    <row r="1510" spans="7:23" ht="15" thickBot="1" x14ac:dyDescent="0.35">
      <c r="G1510" s="35"/>
      <c r="H1510" s="36"/>
      <c r="I1510" s="36"/>
      <c r="J1510" s="36"/>
      <c r="K1510" s="36"/>
      <c r="L1510" s="36"/>
      <c r="M1510" s="36"/>
      <c r="N1510" s="36"/>
      <c r="O1510" s="36"/>
      <c r="P1510" s="36"/>
      <c r="Q1510" s="36"/>
      <c r="R1510" s="36"/>
      <c r="S1510" s="36"/>
      <c r="T1510" s="36"/>
      <c r="U1510" s="36"/>
      <c r="V1510" s="37"/>
    </row>
    <row r="1511" spans="7:23" x14ac:dyDescent="0.3">
      <c r="G1511" s="11">
        <v>125</v>
      </c>
      <c r="H1511" s="11" t="s">
        <v>175</v>
      </c>
      <c r="I1511" s="11"/>
      <c r="J1511" s="27"/>
      <c r="K1511" s="28"/>
      <c r="L1511" s="30"/>
      <c r="M1511" s="30"/>
      <c r="N1511" s="30"/>
      <c r="O1511" s="30"/>
      <c r="P1511" s="33"/>
      <c r="Q1511" s="32">
        <f>SUM(Q1465:Q1510)</f>
        <v>22515.617660899992</v>
      </c>
      <c r="R1511" s="30"/>
      <c r="S1511" s="30"/>
      <c r="T1511" s="30"/>
      <c r="U1511" s="33"/>
      <c r="V1511" s="32">
        <f>SUM(V1465:V1510)</f>
        <v>11450.429067000001</v>
      </c>
      <c r="W1511" s="38">
        <f>Q1511+V1511</f>
        <v>33966.046727899993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511"/>
  <sheetViews>
    <sheetView workbookViewId="0">
      <selection activeCell="I1" sqref="I1"/>
    </sheetView>
  </sheetViews>
  <sheetFormatPr defaultRowHeight="14.4" x14ac:dyDescent="0.3"/>
  <cols>
    <col min="1" max="1" width="8.88671875" customWidth="1"/>
    <col min="2" max="2" width="4.8867187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23</v>
      </c>
      <c r="C4" s="4"/>
      <c r="D4" s="5" t="s">
        <v>34</v>
      </c>
      <c r="E4" s="5" t="s">
        <v>35</v>
      </c>
    </row>
    <row r="5" spans="2:23" ht="18.75" x14ac:dyDescent="0.3">
      <c r="B5" s="6"/>
      <c r="C5" s="7"/>
      <c r="D5" s="8"/>
      <c r="E5" s="8"/>
    </row>
    <row r="6" spans="2:23" ht="15" x14ac:dyDescent="0.25">
      <c r="C6" s="9" t="s">
        <v>187</v>
      </c>
      <c r="D6" s="10">
        <v>130</v>
      </c>
      <c r="E6" s="10">
        <v>495</v>
      </c>
    </row>
    <row r="7" spans="2:23" ht="15.75" thickBot="1" x14ac:dyDescent="0.3">
      <c r="C7" s="9" t="s">
        <v>36</v>
      </c>
      <c r="D7" s="10">
        <v>84</v>
      </c>
      <c r="E7" s="10" t="s">
        <v>37</v>
      </c>
      <c r="G7" s="11"/>
      <c r="H7" s="11"/>
      <c r="I7" s="11"/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  <c r="W7" s="11"/>
    </row>
    <row r="8" spans="2:23" ht="15.75" x14ac:dyDescent="0.25">
      <c r="C8" s="9" t="s">
        <v>38</v>
      </c>
      <c r="D8" s="10">
        <v>45</v>
      </c>
      <c r="E8" s="10" t="s">
        <v>39</v>
      </c>
      <c r="G8" s="17">
        <v>130</v>
      </c>
      <c r="H8" s="18" t="s">
        <v>113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C9" s="9" t="s">
        <v>40</v>
      </c>
      <c r="D9" s="10">
        <v>49</v>
      </c>
      <c r="E9" s="10" t="s">
        <v>41</v>
      </c>
      <c r="G9" s="26"/>
      <c r="H9" s="11">
        <v>1</v>
      </c>
      <c r="I9" s="11" t="s">
        <v>114</v>
      </c>
      <c r="J9" s="27">
        <v>495</v>
      </c>
      <c r="K9" s="28">
        <v>0.65</v>
      </c>
      <c r="L9" s="29">
        <v>5584800</v>
      </c>
      <c r="M9" s="29">
        <v>0</v>
      </c>
      <c r="N9" s="30">
        <v>31239</v>
      </c>
      <c r="O9" s="30">
        <f t="shared" ref="O9:O29" si="0">(L9+M9-N9)*K9</f>
        <v>3609814.65</v>
      </c>
      <c r="P9" s="31">
        <v>1.91E-3</v>
      </c>
      <c r="Q9" s="32">
        <f t="shared" ref="Q9:Q29" si="1">O9*P9</f>
        <v>6894.7459815000002</v>
      </c>
      <c r="R9" s="29">
        <v>0</v>
      </c>
      <c r="S9" s="30">
        <v>0</v>
      </c>
      <c r="T9" s="30">
        <f t="shared" ref="T9:T29" si="2">(R9-S9)*K9</f>
        <v>0</v>
      </c>
      <c r="U9" s="33">
        <v>1.9740000000000001E-3</v>
      </c>
      <c r="V9" s="34">
        <f t="shared" ref="V9:V29" si="3">T9*U9</f>
        <v>0</v>
      </c>
      <c r="W9" s="11"/>
    </row>
    <row r="10" spans="2:23" ht="15" x14ac:dyDescent="0.25">
      <c r="C10" s="9" t="s">
        <v>42</v>
      </c>
      <c r="D10" s="10">
        <v>68</v>
      </c>
      <c r="E10" s="10" t="s">
        <v>43</v>
      </c>
      <c r="G10" s="26"/>
      <c r="H10" s="11">
        <v>2</v>
      </c>
      <c r="I10" s="11" t="s">
        <v>115</v>
      </c>
      <c r="J10" s="27">
        <v>495</v>
      </c>
      <c r="K10" s="28">
        <v>0.65</v>
      </c>
      <c r="L10" s="29">
        <v>5584800</v>
      </c>
      <c r="M10" s="29">
        <v>0</v>
      </c>
      <c r="N10" s="30">
        <v>31239</v>
      </c>
      <c r="O10" s="30">
        <f t="shared" si="0"/>
        <v>3609814.65</v>
      </c>
      <c r="P10" s="31">
        <v>2.6899999999999998E-4</v>
      </c>
      <c r="Q10" s="32">
        <f t="shared" si="1"/>
        <v>971.04014084999994</v>
      </c>
      <c r="R10" s="29">
        <v>0</v>
      </c>
      <c r="S10" s="30">
        <v>0</v>
      </c>
      <c r="T10" s="30">
        <f t="shared" si="2"/>
        <v>0</v>
      </c>
      <c r="U10" s="33">
        <v>2.9500000000000001E-4</v>
      </c>
      <c r="V10" s="34">
        <f t="shared" si="3"/>
        <v>0</v>
      </c>
      <c r="W10" s="11"/>
    </row>
    <row r="11" spans="2:23" ht="15" x14ac:dyDescent="0.25">
      <c r="C11" s="9" t="s">
        <v>44</v>
      </c>
      <c r="D11" s="10">
        <v>69</v>
      </c>
      <c r="E11" s="10" t="s">
        <v>45</v>
      </c>
      <c r="G11" s="26"/>
      <c r="H11" s="11">
        <v>3</v>
      </c>
      <c r="I11" s="11" t="s">
        <v>116</v>
      </c>
      <c r="J11" s="27">
        <v>495</v>
      </c>
      <c r="K11" s="28">
        <v>0.65</v>
      </c>
      <c r="L11" s="29">
        <v>5584800</v>
      </c>
      <c r="M11" s="29">
        <v>0</v>
      </c>
      <c r="N11" s="30">
        <v>31239</v>
      </c>
      <c r="O11" s="30">
        <f t="shared" si="0"/>
        <v>3609814.65</v>
      </c>
      <c r="P11" s="31">
        <v>5.9699999999999998E-4</v>
      </c>
      <c r="Q11" s="32">
        <f t="shared" si="1"/>
        <v>2155.0593460499999</v>
      </c>
      <c r="R11" s="29">
        <v>0</v>
      </c>
      <c r="S11" s="30">
        <v>0</v>
      </c>
      <c r="T11" s="30">
        <f t="shared" si="2"/>
        <v>0</v>
      </c>
      <c r="U11" s="33">
        <v>6.3100000000000005E-4</v>
      </c>
      <c r="V11" s="34">
        <f t="shared" si="3"/>
        <v>0</v>
      </c>
      <c r="W11" s="11"/>
    </row>
    <row r="12" spans="2:23" ht="15" x14ac:dyDescent="0.25">
      <c r="C12" s="9" t="s">
        <v>46</v>
      </c>
      <c r="D12" s="10">
        <v>70</v>
      </c>
      <c r="E12" s="10" t="s">
        <v>47</v>
      </c>
      <c r="G12" s="26"/>
      <c r="H12" s="11">
        <v>5</v>
      </c>
      <c r="I12" s="11" t="s">
        <v>117</v>
      </c>
      <c r="J12" s="27">
        <v>495</v>
      </c>
      <c r="K12" s="28">
        <v>0.65</v>
      </c>
      <c r="L12" s="29">
        <v>5584800</v>
      </c>
      <c r="M12" s="29">
        <v>0</v>
      </c>
      <c r="N12" s="30">
        <v>31239</v>
      </c>
      <c r="O12" s="30">
        <f t="shared" si="0"/>
        <v>3609814.65</v>
      </c>
      <c r="P12" s="31">
        <v>6.6930000000000002E-3</v>
      </c>
      <c r="Q12" s="32">
        <f t="shared" si="1"/>
        <v>24160.489452450001</v>
      </c>
      <c r="R12" s="29">
        <v>0</v>
      </c>
      <c r="S12" s="30">
        <v>0</v>
      </c>
      <c r="T12" s="30">
        <f t="shared" si="2"/>
        <v>0</v>
      </c>
      <c r="U12" s="33">
        <v>6.6429999999999996E-3</v>
      </c>
      <c r="V12" s="34">
        <f t="shared" si="3"/>
        <v>0</v>
      </c>
      <c r="W12" s="11"/>
    </row>
    <row r="13" spans="2:23" ht="15" x14ac:dyDescent="0.25">
      <c r="C13" s="9" t="s">
        <v>48</v>
      </c>
      <c r="D13" s="10">
        <v>73</v>
      </c>
      <c r="E13" s="10" t="s">
        <v>49</v>
      </c>
      <c r="G13" s="26"/>
      <c r="H13" s="11">
        <v>6</v>
      </c>
      <c r="I13" s="11" t="s">
        <v>118</v>
      </c>
      <c r="J13" s="27">
        <v>495</v>
      </c>
      <c r="K13" s="28">
        <v>0.65</v>
      </c>
      <c r="L13" s="29">
        <v>5584800</v>
      </c>
      <c r="M13" s="29">
        <v>0</v>
      </c>
      <c r="N13" s="30">
        <v>31239</v>
      </c>
      <c r="O13" s="30">
        <f t="shared" si="0"/>
        <v>3609814.65</v>
      </c>
      <c r="P13" s="31">
        <v>0</v>
      </c>
      <c r="Q13" s="32">
        <f t="shared" si="1"/>
        <v>0</v>
      </c>
      <c r="R13" s="29">
        <v>0</v>
      </c>
      <c r="S13" s="30">
        <v>0</v>
      </c>
      <c r="T13" s="30">
        <f t="shared" si="2"/>
        <v>0</v>
      </c>
      <c r="U13" s="33">
        <v>0</v>
      </c>
      <c r="V13" s="34">
        <f t="shared" si="3"/>
        <v>0</v>
      </c>
      <c r="W13" s="11"/>
    </row>
    <row r="14" spans="2:23" ht="15" x14ac:dyDescent="0.25">
      <c r="C14" s="9" t="s">
        <v>50</v>
      </c>
      <c r="D14" s="10">
        <v>74</v>
      </c>
      <c r="E14" s="10" t="s">
        <v>51</v>
      </c>
      <c r="G14" s="26"/>
      <c r="H14" s="11">
        <v>7</v>
      </c>
      <c r="I14" s="11" t="s">
        <v>119</v>
      </c>
      <c r="J14" s="27">
        <v>495</v>
      </c>
      <c r="K14" s="28">
        <v>0.65</v>
      </c>
      <c r="L14" s="29">
        <v>5584800</v>
      </c>
      <c r="M14" s="29">
        <v>0</v>
      </c>
      <c r="N14" s="30">
        <v>31239</v>
      </c>
      <c r="O14" s="30">
        <f t="shared" si="0"/>
        <v>3609814.65</v>
      </c>
      <c r="P14" s="31">
        <v>1.27E-4</v>
      </c>
      <c r="Q14" s="32">
        <f t="shared" si="1"/>
        <v>458.44646054999998</v>
      </c>
      <c r="R14" s="29">
        <v>0</v>
      </c>
      <c r="S14" s="30">
        <v>0</v>
      </c>
      <c r="T14" s="30">
        <f t="shared" si="2"/>
        <v>0</v>
      </c>
      <c r="U14" s="33">
        <v>1.34E-4</v>
      </c>
      <c r="V14" s="34">
        <f t="shared" si="3"/>
        <v>0</v>
      </c>
      <c r="W14" s="11"/>
    </row>
    <row r="15" spans="2:23" ht="15" x14ac:dyDescent="0.25">
      <c r="C15" s="9" t="s">
        <v>52</v>
      </c>
      <c r="D15" s="10">
        <v>75</v>
      </c>
      <c r="E15" s="10" t="s">
        <v>53</v>
      </c>
      <c r="G15" s="26"/>
      <c r="H15" s="11">
        <v>8</v>
      </c>
      <c r="I15" s="11" t="s">
        <v>120</v>
      </c>
      <c r="J15" s="27">
        <v>495</v>
      </c>
      <c r="K15" s="28">
        <v>0.65</v>
      </c>
      <c r="L15" s="29">
        <v>5584800</v>
      </c>
      <c r="M15" s="29">
        <v>0</v>
      </c>
      <c r="N15" s="30">
        <v>31239</v>
      </c>
      <c r="O15" s="30">
        <f t="shared" si="0"/>
        <v>3609814.65</v>
      </c>
      <c r="P15" s="31">
        <v>1.8699999999999999E-4</v>
      </c>
      <c r="Q15" s="32">
        <f t="shared" si="1"/>
        <v>675.03533955</v>
      </c>
      <c r="R15" s="29">
        <v>0</v>
      </c>
      <c r="S15" s="30">
        <v>0</v>
      </c>
      <c r="T15" s="30">
        <f t="shared" si="2"/>
        <v>0</v>
      </c>
      <c r="U15" s="33">
        <v>1.9599999999999999E-4</v>
      </c>
      <c r="V15" s="34">
        <f t="shared" si="3"/>
        <v>0</v>
      </c>
      <c r="W15" s="11"/>
    </row>
    <row r="16" spans="2:23" ht="15" x14ac:dyDescent="0.25">
      <c r="C16" s="9" t="s">
        <v>54</v>
      </c>
      <c r="D16" s="10">
        <v>81</v>
      </c>
      <c r="E16" s="10" t="s">
        <v>55</v>
      </c>
      <c r="G16" s="26"/>
      <c r="H16" s="11">
        <v>15</v>
      </c>
      <c r="I16" s="11" t="s">
        <v>121</v>
      </c>
      <c r="J16" s="27">
        <v>495</v>
      </c>
      <c r="K16" s="28">
        <v>0.65</v>
      </c>
      <c r="L16" s="29">
        <v>5584800</v>
      </c>
      <c r="M16" s="29">
        <v>0</v>
      </c>
      <c r="N16" s="30">
        <v>31239</v>
      </c>
      <c r="O16" s="30">
        <f t="shared" si="0"/>
        <v>3609814.65</v>
      </c>
      <c r="P16" s="31">
        <v>2.7E-4</v>
      </c>
      <c r="Q16" s="32">
        <f t="shared" si="1"/>
        <v>974.64995550000003</v>
      </c>
      <c r="R16" s="29">
        <v>0</v>
      </c>
      <c r="S16" s="30">
        <v>0</v>
      </c>
      <c r="T16" s="30">
        <f t="shared" si="2"/>
        <v>0</v>
      </c>
      <c r="U16" s="33">
        <v>2.8400000000000002E-4</v>
      </c>
      <c r="V16" s="34">
        <f t="shared" si="3"/>
        <v>0</v>
      </c>
      <c r="W16" s="11"/>
    </row>
    <row r="17" spans="3:23" ht="15" x14ac:dyDescent="0.25">
      <c r="C17" s="9" t="s">
        <v>56</v>
      </c>
      <c r="D17" s="10">
        <v>87</v>
      </c>
      <c r="E17" s="10" t="s">
        <v>57</v>
      </c>
      <c r="G17" s="26"/>
      <c r="H17" s="11">
        <v>17</v>
      </c>
      <c r="I17" s="11" t="s">
        <v>122</v>
      </c>
      <c r="J17" s="27">
        <v>495</v>
      </c>
      <c r="K17" s="28">
        <v>0.65</v>
      </c>
      <c r="L17" s="29">
        <v>5584800</v>
      </c>
      <c r="M17" s="29">
        <v>0</v>
      </c>
      <c r="N17" s="30">
        <v>31239</v>
      </c>
      <c r="O17" s="30">
        <f t="shared" si="0"/>
        <v>3609814.65</v>
      </c>
      <c r="P17" s="31">
        <v>7.5799999999999999E-4</v>
      </c>
      <c r="Q17" s="32">
        <f t="shared" si="1"/>
        <v>2736.2395047</v>
      </c>
      <c r="R17" s="29">
        <v>0</v>
      </c>
      <c r="S17" s="30">
        <v>0</v>
      </c>
      <c r="T17" s="30">
        <f t="shared" si="2"/>
        <v>0</v>
      </c>
      <c r="U17" s="33">
        <v>8.0199999999999998E-4</v>
      </c>
      <c r="V17" s="34">
        <f t="shared" si="3"/>
        <v>0</v>
      </c>
      <c r="W17" s="11"/>
    </row>
    <row r="18" spans="3:23" ht="15" x14ac:dyDescent="0.25">
      <c r="C18" s="9" t="s">
        <v>58</v>
      </c>
      <c r="D18" s="10">
        <v>94</v>
      </c>
      <c r="E18" s="10" t="s">
        <v>59</v>
      </c>
      <c r="G18" s="26"/>
      <c r="H18" s="11">
        <v>37</v>
      </c>
      <c r="I18" s="11" t="s">
        <v>123</v>
      </c>
      <c r="J18" s="27">
        <v>495</v>
      </c>
      <c r="K18" s="28">
        <v>0.65</v>
      </c>
      <c r="L18" s="29">
        <v>5584800</v>
      </c>
      <c r="M18" s="29">
        <v>0</v>
      </c>
      <c r="N18" s="30">
        <v>31239</v>
      </c>
      <c r="O18" s="30">
        <f t="shared" si="0"/>
        <v>3609814.65</v>
      </c>
      <c r="P18" s="31">
        <v>0</v>
      </c>
      <c r="Q18" s="32">
        <f t="shared" si="1"/>
        <v>0</v>
      </c>
      <c r="R18" s="29">
        <v>0</v>
      </c>
      <c r="S18" s="30">
        <v>0</v>
      </c>
      <c r="T18" s="30">
        <f t="shared" si="2"/>
        <v>0</v>
      </c>
      <c r="U18" s="33">
        <v>0</v>
      </c>
      <c r="V18" s="34">
        <f t="shared" si="3"/>
        <v>0</v>
      </c>
      <c r="W18" s="11"/>
    </row>
    <row r="19" spans="3:23" ht="15" x14ac:dyDescent="0.25">
      <c r="C19" s="9" t="s">
        <v>60</v>
      </c>
      <c r="D19" s="10">
        <v>96</v>
      </c>
      <c r="E19" s="10" t="s">
        <v>61</v>
      </c>
      <c r="G19" s="26"/>
      <c r="H19" s="11">
        <v>38</v>
      </c>
      <c r="I19" s="11" t="s">
        <v>124</v>
      </c>
      <c r="J19" s="27">
        <v>495</v>
      </c>
      <c r="K19" s="28">
        <v>0.65</v>
      </c>
      <c r="L19" s="29">
        <v>5584800</v>
      </c>
      <c r="M19" s="29">
        <v>0</v>
      </c>
      <c r="N19" s="30">
        <v>31239</v>
      </c>
      <c r="O19" s="30">
        <f t="shared" si="0"/>
        <v>3609814.65</v>
      </c>
      <c r="P19" s="31">
        <v>7.8999999999999996E-5</v>
      </c>
      <c r="Q19" s="32">
        <f t="shared" si="1"/>
        <v>285.17535734999996</v>
      </c>
      <c r="R19" s="29">
        <v>0</v>
      </c>
      <c r="S19" s="30">
        <v>0</v>
      </c>
      <c r="T19" s="30">
        <f t="shared" si="2"/>
        <v>0</v>
      </c>
      <c r="U19" s="33">
        <v>8.2999999999999998E-5</v>
      </c>
      <c r="V19" s="34">
        <f t="shared" si="3"/>
        <v>0</v>
      </c>
      <c r="W19" s="11"/>
    </row>
    <row r="20" spans="3:23" ht="15" x14ac:dyDescent="0.25">
      <c r="C20" s="9" t="s">
        <v>62</v>
      </c>
      <c r="D20" s="10">
        <v>99</v>
      </c>
      <c r="E20" s="10" t="s">
        <v>63</v>
      </c>
      <c r="G20" s="26"/>
      <c r="H20" s="11">
        <v>41</v>
      </c>
      <c r="I20" s="11" t="s">
        <v>125</v>
      </c>
      <c r="J20" s="27">
        <v>495</v>
      </c>
      <c r="K20" s="28">
        <v>0.65</v>
      </c>
      <c r="L20" s="29">
        <v>5584800</v>
      </c>
      <c r="M20" s="29">
        <v>0</v>
      </c>
      <c r="N20" s="30">
        <v>31239</v>
      </c>
      <c r="O20" s="30">
        <f t="shared" si="0"/>
        <v>3609814.65</v>
      </c>
      <c r="P20" s="31">
        <v>0</v>
      </c>
      <c r="Q20" s="32">
        <f t="shared" si="1"/>
        <v>0</v>
      </c>
      <c r="R20" s="29">
        <v>0</v>
      </c>
      <c r="S20" s="30">
        <v>0</v>
      </c>
      <c r="T20" s="30">
        <f t="shared" si="2"/>
        <v>0</v>
      </c>
      <c r="U20" s="33">
        <v>0</v>
      </c>
      <c r="V20" s="34">
        <f t="shared" si="3"/>
        <v>0</v>
      </c>
      <c r="W20" s="11"/>
    </row>
    <row r="21" spans="3:23" ht="15" x14ac:dyDescent="0.25">
      <c r="C21" s="9" t="s">
        <v>64</v>
      </c>
      <c r="D21" s="10">
        <v>101</v>
      </c>
      <c r="E21" s="10" t="s">
        <v>65</v>
      </c>
      <c r="G21" s="26"/>
      <c r="H21" s="11">
        <v>55</v>
      </c>
      <c r="I21" s="11" t="s">
        <v>126</v>
      </c>
      <c r="J21" s="27">
        <v>495</v>
      </c>
      <c r="K21" s="28">
        <v>0.65</v>
      </c>
      <c r="L21" s="29">
        <v>5584800</v>
      </c>
      <c r="M21" s="29">
        <v>0</v>
      </c>
      <c r="N21" s="30">
        <v>31239</v>
      </c>
      <c r="O21" s="30">
        <f t="shared" si="0"/>
        <v>3609814.65</v>
      </c>
      <c r="P21" s="31">
        <v>1.5699999999999999E-4</v>
      </c>
      <c r="Q21" s="32">
        <f t="shared" si="1"/>
        <v>566.74090004999994</v>
      </c>
      <c r="R21" s="29">
        <v>0</v>
      </c>
      <c r="S21" s="30"/>
      <c r="T21" s="30">
        <f t="shared" si="2"/>
        <v>0</v>
      </c>
      <c r="U21" s="33">
        <v>2.1100000000000001E-4</v>
      </c>
      <c r="V21" s="34">
        <f t="shared" si="3"/>
        <v>0</v>
      </c>
      <c r="W21" s="11"/>
    </row>
    <row r="22" spans="3:23" ht="15" x14ac:dyDescent="0.25">
      <c r="C22" s="9" t="s">
        <v>66</v>
      </c>
      <c r="D22" s="10">
        <v>103</v>
      </c>
      <c r="E22" s="10" t="s">
        <v>67</v>
      </c>
      <c r="G22" s="26"/>
      <c r="H22" s="11">
        <v>56</v>
      </c>
      <c r="I22" s="11" t="s">
        <v>127</v>
      </c>
      <c r="J22" s="27">
        <v>495</v>
      </c>
      <c r="K22" s="28">
        <v>0.65</v>
      </c>
      <c r="L22" s="29">
        <v>5584800</v>
      </c>
      <c r="M22" s="29">
        <v>0</v>
      </c>
      <c r="N22" s="30">
        <v>31239</v>
      </c>
      <c r="O22" s="30">
        <f t="shared" si="0"/>
        <v>3609814.65</v>
      </c>
      <c r="P22" s="31">
        <v>1.405E-3</v>
      </c>
      <c r="Q22" s="32">
        <f t="shared" si="1"/>
        <v>5071.7895832499999</v>
      </c>
      <c r="R22" s="29">
        <v>0</v>
      </c>
      <c r="S22" s="30"/>
      <c r="T22" s="30">
        <f t="shared" si="2"/>
        <v>0</v>
      </c>
      <c r="U22" s="33">
        <v>1.4710000000000001E-3</v>
      </c>
      <c r="V22" s="34">
        <f t="shared" si="3"/>
        <v>0</v>
      </c>
      <c r="W22" s="11"/>
    </row>
    <row r="23" spans="3:23" ht="15" x14ac:dyDescent="0.25">
      <c r="C23" s="9" t="s">
        <v>68</v>
      </c>
      <c r="D23" s="10">
        <v>106</v>
      </c>
      <c r="E23" s="10" t="s">
        <v>69</v>
      </c>
      <c r="G23" s="26"/>
      <c r="H23" s="11">
        <v>71</v>
      </c>
      <c r="I23" s="11" t="s">
        <v>128</v>
      </c>
      <c r="J23" s="27">
        <v>495</v>
      </c>
      <c r="K23" s="28">
        <v>0</v>
      </c>
      <c r="L23" s="29">
        <v>5584800</v>
      </c>
      <c r="M23" s="29">
        <v>0</v>
      </c>
      <c r="N23" s="30">
        <v>31239</v>
      </c>
      <c r="O23" s="30">
        <f t="shared" si="0"/>
        <v>0</v>
      </c>
      <c r="P23" s="31">
        <v>1.1E-5</v>
      </c>
      <c r="Q23" s="32">
        <f t="shared" si="1"/>
        <v>0</v>
      </c>
      <c r="R23" s="29">
        <v>0</v>
      </c>
      <c r="S23" s="30"/>
      <c r="T23" s="30">
        <f t="shared" si="2"/>
        <v>0</v>
      </c>
      <c r="U23" s="33">
        <v>1.2E-5</v>
      </c>
      <c r="V23" s="34">
        <f t="shared" si="3"/>
        <v>0</v>
      </c>
      <c r="W23" s="11"/>
    </row>
    <row r="24" spans="3:23" ht="15" x14ac:dyDescent="0.25">
      <c r="C24" s="9" t="s">
        <v>70</v>
      </c>
      <c r="D24" s="10">
        <v>124</v>
      </c>
      <c r="E24" s="10" t="s">
        <v>71</v>
      </c>
      <c r="G24" s="26"/>
      <c r="H24" s="11">
        <v>72</v>
      </c>
      <c r="I24" s="11" t="s">
        <v>129</v>
      </c>
      <c r="J24" s="27">
        <v>495</v>
      </c>
      <c r="K24" s="28">
        <v>0</v>
      </c>
      <c r="L24" s="29">
        <v>5584800</v>
      </c>
      <c r="M24" s="29">
        <v>0</v>
      </c>
      <c r="N24" s="30">
        <v>31239</v>
      </c>
      <c r="O24" s="30">
        <f t="shared" si="0"/>
        <v>0</v>
      </c>
      <c r="P24" s="31">
        <v>3.1799999999999998E-4</v>
      </c>
      <c r="Q24" s="32">
        <f t="shared" si="1"/>
        <v>0</v>
      </c>
      <c r="R24" s="29">
        <v>0</v>
      </c>
      <c r="S24" s="30">
        <v>0</v>
      </c>
      <c r="T24" s="30">
        <f t="shared" si="2"/>
        <v>0</v>
      </c>
      <c r="U24" s="33">
        <v>3.3700000000000001E-4</v>
      </c>
      <c r="V24" s="34">
        <f t="shared" si="3"/>
        <v>0</v>
      </c>
      <c r="W24" s="11"/>
    </row>
    <row r="25" spans="3:23" ht="15" x14ac:dyDescent="0.25">
      <c r="C25" s="9" t="s">
        <v>72</v>
      </c>
      <c r="D25" s="10">
        <v>126</v>
      </c>
      <c r="E25" s="10" t="s">
        <v>73</v>
      </c>
      <c r="G25" s="26"/>
      <c r="H25" s="11">
        <v>104</v>
      </c>
      <c r="I25" s="11" t="s">
        <v>130</v>
      </c>
      <c r="J25" s="27">
        <v>495</v>
      </c>
      <c r="K25" s="28">
        <v>0.65</v>
      </c>
      <c r="L25" s="29">
        <v>5584800</v>
      </c>
      <c r="M25" s="29">
        <v>0</v>
      </c>
      <c r="N25" s="30">
        <v>31239</v>
      </c>
      <c r="O25" s="30">
        <f t="shared" si="0"/>
        <v>3609814.65</v>
      </c>
      <c r="P25" s="31">
        <v>0</v>
      </c>
      <c r="Q25" s="32">
        <f t="shared" si="1"/>
        <v>0</v>
      </c>
      <c r="R25" s="29">
        <v>0</v>
      </c>
      <c r="S25" s="30">
        <v>0</v>
      </c>
      <c r="T25" s="30">
        <f t="shared" si="2"/>
        <v>0</v>
      </c>
      <c r="U25" s="33">
        <v>0</v>
      </c>
      <c r="V25" s="34">
        <f t="shared" si="3"/>
        <v>0</v>
      </c>
      <c r="W25" s="11"/>
    </row>
    <row r="26" spans="3:23" ht="15" x14ac:dyDescent="0.25">
      <c r="C26" s="9" t="s">
        <v>74</v>
      </c>
      <c r="D26" s="10">
        <v>128</v>
      </c>
      <c r="E26" s="10" t="s">
        <v>75</v>
      </c>
      <c r="G26" s="26"/>
      <c r="H26" s="11">
        <v>117</v>
      </c>
      <c r="I26" s="11" t="s">
        <v>131</v>
      </c>
      <c r="J26" s="27">
        <v>495</v>
      </c>
      <c r="K26" s="28">
        <v>0.65</v>
      </c>
      <c r="L26" s="29">
        <v>5584800</v>
      </c>
      <c r="M26" s="29">
        <v>0</v>
      </c>
      <c r="N26" s="30">
        <v>31239</v>
      </c>
      <c r="O26" s="30">
        <f t="shared" si="0"/>
        <v>3609814.65</v>
      </c>
      <c r="P26" s="31">
        <v>2.7300000000000002E-4</v>
      </c>
      <c r="Q26" s="32">
        <f t="shared" si="1"/>
        <v>985.47939945000007</v>
      </c>
      <c r="R26" s="29">
        <v>0</v>
      </c>
      <c r="S26" s="30">
        <v>0</v>
      </c>
      <c r="T26" s="30">
        <f t="shared" si="2"/>
        <v>0</v>
      </c>
      <c r="U26" s="33">
        <v>2.8800000000000001E-4</v>
      </c>
      <c r="V26" s="34">
        <f t="shared" si="3"/>
        <v>0</v>
      </c>
      <c r="W26" s="11"/>
    </row>
    <row r="27" spans="3:23" ht="15" x14ac:dyDescent="0.25">
      <c r="C27" s="9" t="s">
        <v>76</v>
      </c>
      <c r="D27" s="10">
        <v>115</v>
      </c>
      <c r="E27" s="10" t="s">
        <v>77</v>
      </c>
      <c r="G27" s="26"/>
      <c r="H27" s="11">
        <v>118</v>
      </c>
      <c r="I27" s="11" t="s">
        <v>132</v>
      </c>
      <c r="J27" s="27">
        <v>495</v>
      </c>
      <c r="K27" s="28">
        <v>0.65</v>
      </c>
      <c r="L27" s="29">
        <v>5584800</v>
      </c>
      <c r="M27" s="29">
        <v>0</v>
      </c>
      <c r="N27" s="30">
        <v>31239</v>
      </c>
      <c r="O27" s="30">
        <f t="shared" si="0"/>
        <v>3609814.65</v>
      </c>
      <c r="P27" s="31">
        <v>1.3899999999999999E-4</v>
      </c>
      <c r="Q27" s="32">
        <f t="shared" si="1"/>
        <v>501.76423634999998</v>
      </c>
      <c r="R27" s="29">
        <v>0</v>
      </c>
      <c r="S27" s="30">
        <v>0</v>
      </c>
      <c r="T27" s="30">
        <f t="shared" si="2"/>
        <v>0</v>
      </c>
      <c r="U27" s="33">
        <v>6.9999999999999999E-6</v>
      </c>
      <c r="V27" s="34">
        <f t="shared" si="3"/>
        <v>0</v>
      </c>
      <c r="W27" s="11"/>
    </row>
    <row r="28" spans="3:23" ht="15" x14ac:dyDescent="0.25">
      <c r="C28" s="9" t="s">
        <v>78</v>
      </c>
      <c r="D28" s="10">
        <v>89</v>
      </c>
      <c r="E28" s="10" t="s">
        <v>79</v>
      </c>
      <c r="G28" s="26"/>
      <c r="H28" s="11">
        <v>129</v>
      </c>
      <c r="I28" s="11" t="s">
        <v>133</v>
      </c>
      <c r="J28" s="27">
        <v>495</v>
      </c>
      <c r="K28" s="28">
        <v>0.65</v>
      </c>
      <c r="L28" s="29">
        <v>5584800</v>
      </c>
      <c r="M28" s="29">
        <v>0</v>
      </c>
      <c r="N28" s="30">
        <v>31239</v>
      </c>
      <c r="O28" s="30">
        <f t="shared" si="0"/>
        <v>3609814.65</v>
      </c>
      <c r="P28" s="31">
        <v>0</v>
      </c>
      <c r="Q28" s="32">
        <f t="shared" si="1"/>
        <v>0</v>
      </c>
      <c r="R28" s="29">
        <v>0</v>
      </c>
      <c r="S28" s="30">
        <v>0</v>
      </c>
      <c r="T28" s="30">
        <f t="shared" si="2"/>
        <v>0</v>
      </c>
      <c r="U28" s="33">
        <v>0</v>
      </c>
      <c r="V28" s="34">
        <f t="shared" si="3"/>
        <v>0</v>
      </c>
      <c r="W28" s="11"/>
    </row>
    <row r="29" spans="3:23" ht="15" x14ac:dyDescent="0.25">
      <c r="C29" s="9" t="s">
        <v>80</v>
      </c>
      <c r="D29" s="10">
        <v>112</v>
      </c>
      <c r="E29" s="10" t="s">
        <v>81</v>
      </c>
      <c r="G29" s="26"/>
      <c r="H29" s="11">
        <v>130</v>
      </c>
      <c r="I29" s="11" t="s">
        <v>134</v>
      </c>
      <c r="J29" s="27">
        <v>495</v>
      </c>
      <c r="K29" s="28">
        <v>0.65</v>
      </c>
      <c r="L29" s="29">
        <v>5584800</v>
      </c>
      <c r="M29" s="29">
        <v>0</v>
      </c>
      <c r="N29" s="30">
        <v>31239</v>
      </c>
      <c r="O29" s="30">
        <f t="shared" si="0"/>
        <v>3609814.65</v>
      </c>
      <c r="P29" s="31">
        <v>0</v>
      </c>
      <c r="Q29" s="32">
        <f t="shared" si="1"/>
        <v>0</v>
      </c>
      <c r="R29" s="29">
        <v>0</v>
      </c>
      <c r="S29" s="30">
        <v>0</v>
      </c>
      <c r="T29" s="30">
        <f t="shared" si="2"/>
        <v>0</v>
      </c>
      <c r="U29" s="33">
        <v>0</v>
      </c>
      <c r="V29" s="34">
        <f t="shared" si="3"/>
        <v>0</v>
      </c>
      <c r="W29" s="11"/>
    </row>
    <row r="30" spans="3:23" ht="15.75" thickBot="1" x14ac:dyDescent="0.3">
      <c r="C30" s="9" t="s">
        <v>82</v>
      </c>
      <c r="D30" s="10">
        <v>114</v>
      </c>
      <c r="E30" s="10" t="s">
        <v>83</v>
      </c>
      <c r="G30" s="35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7"/>
    </row>
    <row r="31" spans="3:23" ht="15" x14ac:dyDescent="0.25">
      <c r="C31" s="9" t="s">
        <v>84</v>
      </c>
      <c r="D31" s="10">
        <v>77</v>
      </c>
      <c r="E31" s="10">
        <v>254</v>
      </c>
      <c r="G31" s="11">
        <v>130</v>
      </c>
      <c r="H31" s="11" t="s">
        <v>113</v>
      </c>
      <c r="I31" s="11"/>
      <c r="J31" s="27"/>
      <c r="K31" s="28"/>
      <c r="L31" s="30"/>
      <c r="M31" s="30"/>
      <c r="N31" s="30"/>
      <c r="O31" s="30"/>
      <c r="P31" s="33"/>
      <c r="Q31" s="32">
        <f>SUM(Q9:Q30)</f>
        <v>46436.6556576</v>
      </c>
      <c r="R31" s="30"/>
      <c r="S31" s="30"/>
      <c r="T31" s="30"/>
      <c r="U31" s="33"/>
      <c r="V31" s="32">
        <f>SUM(V9:V30)</f>
        <v>0</v>
      </c>
      <c r="W31" s="38">
        <f>Q31+V31</f>
        <v>46436.6556576</v>
      </c>
    </row>
    <row r="32" spans="3:23" ht="15" x14ac:dyDescent="0.25">
      <c r="C32" s="9" t="s">
        <v>85</v>
      </c>
      <c r="D32" s="10">
        <v>83</v>
      </c>
      <c r="E32" s="10">
        <v>272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</row>
    <row r="33" spans="3:23" x14ac:dyDescent="0.3">
      <c r="C33" s="9" t="s">
        <v>86</v>
      </c>
      <c r="D33" s="10">
        <v>88</v>
      </c>
      <c r="E33" s="10" t="s">
        <v>87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</row>
    <row r="34" spans="3:23" x14ac:dyDescent="0.3">
      <c r="C34" s="9" t="s">
        <v>88</v>
      </c>
      <c r="D34" s="10">
        <v>100</v>
      </c>
      <c r="E34" s="10" t="s">
        <v>89</v>
      </c>
      <c r="G34" s="11"/>
      <c r="H34" s="11"/>
      <c r="I34" s="11"/>
      <c r="J34" s="27"/>
      <c r="K34" s="28"/>
      <c r="L34" s="30"/>
      <c r="M34" s="30"/>
      <c r="N34" s="30"/>
      <c r="O34" s="30"/>
      <c r="P34" s="33"/>
      <c r="Q34" s="32"/>
      <c r="R34" s="30"/>
      <c r="S34" s="30"/>
      <c r="T34" s="30"/>
      <c r="U34" s="33"/>
      <c r="V34" s="32"/>
      <c r="W34" s="11"/>
    </row>
    <row r="35" spans="3:23" ht="15" thickBot="1" x14ac:dyDescent="0.35">
      <c r="C35" s="9" t="s">
        <v>90</v>
      </c>
      <c r="D35" s="10">
        <v>108</v>
      </c>
      <c r="E35" s="10" t="s">
        <v>91</v>
      </c>
      <c r="G35" s="11"/>
      <c r="H35" s="11"/>
      <c r="I35" s="11"/>
      <c r="J35" s="12" t="s">
        <v>100</v>
      </c>
      <c r="K35" s="13" t="s">
        <v>101</v>
      </c>
      <c r="L35" s="14" t="s">
        <v>102</v>
      </c>
      <c r="M35" s="14" t="s">
        <v>103</v>
      </c>
      <c r="N35" s="14" t="s">
        <v>104</v>
      </c>
      <c r="O35" s="14" t="s">
        <v>105</v>
      </c>
      <c r="P35" s="15" t="s">
        <v>106</v>
      </c>
      <c r="Q35" s="16" t="s">
        <v>107</v>
      </c>
      <c r="R35" s="14" t="s">
        <v>108</v>
      </c>
      <c r="S35" s="14" t="s">
        <v>109</v>
      </c>
      <c r="T35" s="14" t="s">
        <v>110</v>
      </c>
      <c r="U35" s="15" t="s">
        <v>111</v>
      </c>
      <c r="V35" s="16" t="s">
        <v>112</v>
      </c>
      <c r="W35" s="11"/>
    </row>
    <row r="36" spans="3:23" ht="15.6" x14ac:dyDescent="0.3">
      <c r="C36" s="9" t="s">
        <v>92</v>
      </c>
      <c r="D36" s="10">
        <v>76</v>
      </c>
      <c r="E36" s="10" t="s">
        <v>93</v>
      </c>
      <c r="G36" s="17">
        <v>84</v>
      </c>
      <c r="H36" s="18" t="s">
        <v>135</v>
      </c>
      <c r="I36" s="19"/>
      <c r="J36" s="20"/>
      <c r="K36" s="21"/>
      <c r="L36" s="22"/>
      <c r="M36" s="22"/>
      <c r="N36" s="22"/>
      <c r="O36" s="22"/>
      <c r="P36" s="23"/>
      <c r="Q36" s="24"/>
      <c r="R36" s="22"/>
      <c r="S36" s="22"/>
      <c r="T36" s="22"/>
      <c r="U36" s="23"/>
      <c r="V36" s="25"/>
      <c r="W36" s="11"/>
    </row>
    <row r="37" spans="3:23" x14ac:dyDescent="0.3">
      <c r="C37" s="9" t="s">
        <v>94</v>
      </c>
      <c r="D37" s="10">
        <v>78</v>
      </c>
      <c r="E37" s="10" t="s">
        <v>95</v>
      </c>
      <c r="G37" s="26"/>
      <c r="H37" s="11">
        <v>1</v>
      </c>
      <c r="I37" s="11" t="s">
        <v>11</v>
      </c>
      <c r="J37" s="27">
        <v>273</v>
      </c>
      <c r="K37" s="28">
        <v>1</v>
      </c>
      <c r="L37" s="29">
        <v>55963184</v>
      </c>
      <c r="M37" s="29">
        <v>248458</v>
      </c>
      <c r="N37" s="30">
        <v>3874789</v>
      </c>
      <c r="O37" s="30">
        <f t="shared" ref="O37:O56" si="4">(L37+M37-N37)*K37</f>
        <v>52336853</v>
      </c>
      <c r="P37" s="31">
        <v>1.91E-3</v>
      </c>
      <c r="Q37" s="32">
        <f t="shared" ref="Q37:Q56" si="5">O37*P37</f>
        <v>99963.389230000001</v>
      </c>
      <c r="R37" s="29">
        <v>2872415</v>
      </c>
      <c r="S37" s="30">
        <v>60286</v>
      </c>
      <c r="T37" s="30">
        <f t="shared" ref="T37:T56" si="6">(R37-S37)*K37</f>
        <v>2812129</v>
      </c>
      <c r="U37" s="33">
        <v>1.9740000000000001E-3</v>
      </c>
      <c r="V37" s="34">
        <f t="shared" ref="V37:V56" si="7">T37*U37</f>
        <v>5551.1426460000002</v>
      </c>
      <c r="W37" s="11"/>
    </row>
    <row r="38" spans="3:23" x14ac:dyDescent="0.3">
      <c r="C38" s="9" t="s">
        <v>96</v>
      </c>
      <c r="D38" s="10">
        <v>120</v>
      </c>
      <c r="E38" s="10" t="s">
        <v>97</v>
      </c>
      <c r="G38" s="26"/>
      <c r="H38" s="11">
        <v>2</v>
      </c>
      <c r="I38" s="11" t="s">
        <v>27</v>
      </c>
      <c r="J38" s="27">
        <v>273</v>
      </c>
      <c r="K38" s="28">
        <v>1</v>
      </c>
      <c r="L38" s="29">
        <v>55963184</v>
      </c>
      <c r="M38" s="29">
        <v>248458</v>
      </c>
      <c r="N38" s="30">
        <v>3874789</v>
      </c>
      <c r="O38" s="30">
        <f t="shared" si="4"/>
        <v>52336853</v>
      </c>
      <c r="P38" s="31">
        <v>2.6899999999999998E-4</v>
      </c>
      <c r="Q38" s="32">
        <f t="shared" si="5"/>
        <v>14078.613456999999</v>
      </c>
      <c r="R38" s="29">
        <v>2872415</v>
      </c>
      <c r="S38" s="30">
        <v>60286</v>
      </c>
      <c r="T38" s="30">
        <f t="shared" si="6"/>
        <v>2812129</v>
      </c>
      <c r="U38" s="33">
        <v>2.9500000000000001E-4</v>
      </c>
      <c r="V38" s="34">
        <f t="shared" si="7"/>
        <v>829.57805500000006</v>
      </c>
      <c r="W38" s="11"/>
    </row>
    <row r="39" spans="3:23" x14ac:dyDescent="0.3">
      <c r="C39" s="9" t="s">
        <v>98</v>
      </c>
      <c r="D39" s="10">
        <v>125</v>
      </c>
      <c r="E39" s="10" t="s">
        <v>99</v>
      </c>
      <c r="G39" s="26"/>
      <c r="H39" s="11">
        <v>3</v>
      </c>
      <c r="I39" s="11" t="s">
        <v>20</v>
      </c>
      <c r="J39" s="27">
        <v>273</v>
      </c>
      <c r="K39" s="28">
        <v>1</v>
      </c>
      <c r="L39" s="29">
        <v>55963184</v>
      </c>
      <c r="M39" s="29">
        <v>248458</v>
      </c>
      <c r="N39" s="30">
        <v>3874789</v>
      </c>
      <c r="O39" s="30">
        <f t="shared" si="4"/>
        <v>52336853</v>
      </c>
      <c r="P39" s="31">
        <v>5.9699999999999998E-4</v>
      </c>
      <c r="Q39" s="32">
        <f t="shared" si="5"/>
        <v>31245.101241</v>
      </c>
      <c r="R39" s="29">
        <v>2872415</v>
      </c>
      <c r="S39" s="30">
        <v>60286</v>
      </c>
      <c r="T39" s="30">
        <f t="shared" si="6"/>
        <v>2812129</v>
      </c>
      <c r="U39" s="33">
        <v>6.3100000000000005E-4</v>
      </c>
      <c r="V39" s="34">
        <f t="shared" si="7"/>
        <v>1774.4533990000002</v>
      </c>
      <c r="W39" s="11"/>
    </row>
    <row r="40" spans="3:23" x14ac:dyDescent="0.3">
      <c r="G40" s="26"/>
      <c r="H40" s="11">
        <v>5</v>
      </c>
      <c r="I40" s="11" t="s">
        <v>17</v>
      </c>
      <c r="J40" s="27">
        <v>273</v>
      </c>
      <c r="K40" s="28">
        <v>0.7</v>
      </c>
      <c r="L40" s="29">
        <v>55963184</v>
      </c>
      <c r="M40" s="29">
        <v>248458</v>
      </c>
      <c r="N40" s="30">
        <v>3874789</v>
      </c>
      <c r="O40" s="30">
        <f t="shared" si="4"/>
        <v>36635797.099999994</v>
      </c>
      <c r="P40" s="31">
        <v>6.6930000000000002E-3</v>
      </c>
      <c r="Q40" s="32">
        <f t="shared" si="5"/>
        <v>245203.38999029997</v>
      </c>
      <c r="R40" s="29">
        <v>2872415</v>
      </c>
      <c r="S40" s="30">
        <v>60286</v>
      </c>
      <c r="T40" s="30">
        <f t="shared" si="6"/>
        <v>1968490.2999999998</v>
      </c>
      <c r="U40" s="33">
        <v>6.6429999999999996E-3</v>
      </c>
      <c r="V40" s="34">
        <f t="shared" si="7"/>
        <v>13076.681062899997</v>
      </c>
      <c r="W40" s="11"/>
    </row>
    <row r="41" spans="3:23" x14ac:dyDescent="0.3">
      <c r="G41" s="26"/>
      <c r="H41" s="11">
        <v>6</v>
      </c>
      <c r="I41" s="11" t="s">
        <v>118</v>
      </c>
      <c r="J41" s="27">
        <v>273</v>
      </c>
      <c r="K41" s="28">
        <v>0.7</v>
      </c>
      <c r="L41" s="29">
        <v>55963184</v>
      </c>
      <c r="M41" s="29">
        <v>248458</v>
      </c>
      <c r="N41" s="30">
        <v>3874789</v>
      </c>
      <c r="O41" s="30">
        <f t="shared" si="4"/>
        <v>36635797.099999994</v>
      </c>
      <c r="P41" s="31">
        <v>0</v>
      </c>
      <c r="Q41" s="32">
        <f t="shared" si="5"/>
        <v>0</v>
      </c>
      <c r="R41" s="29">
        <v>2872415</v>
      </c>
      <c r="S41" s="30">
        <v>60286</v>
      </c>
      <c r="T41" s="30">
        <f t="shared" si="6"/>
        <v>1968490.2999999998</v>
      </c>
      <c r="U41" s="33">
        <v>0</v>
      </c>
      <c r="V41" s="34">
        <f t="shared" si="7"/>
        <v>0</v>
      </c>
      <c r="W41" s="11"/>
    </row>
    <row r="42" spans="3:23" x14ac:dyDescent="0.3">
      <c r="G42" s="26"/>
      <c r="H42" s="11">
        <v>7</v>
      </c>
      <c r="I42" s="11" t="s">
        <v>9</v>
      </c>
      <c r="J42" s="27">
        <v>273</v>
      </c>
      <c r="K42" s="28">
        <v>1</v>
      </c>
      <c r="L42" s="29">
        <v>55963184</v>
      </c>
      <c r="M42" s="29">
        <v>248458</v>
      </c>
      <c r="N42" s="30">
        <v>3874789</v>
      </c>
      <c r="O42" s="30">
        <f t="shared" si="4"/>
        <v>52336853</v>
      </c>
      <c r="P42" s="31">
        <v>1.27E-4</v>
      </c>
      <c r="Q42" s="32">
        <f t="shared" si="5"/>
        <v>6646.7803309999999</v>
      </c>
      <c r="R42" s="29">
        <v>2872415</v>
      </c>
      <c r="S42" s="30">
        <v>60286</v>
      </c>
      <c r="T42" s="30">
        <f t="shared" si="6"/>
        <v>2812129</v>
      </c>
      <c r="U42" s="33">
        <v>1.34E-4</v>
      </c>
      <c r="V42" s="34">
        <f t="shared" si="7"/>
        <v>376.82528600000001</v>
      </c>
      <c r="W42" s="11"/>
    </row>
    <row r="43" spans="3:23" x14ac:dyDescent="0.3">
      <c r="G43" s="26"/>
      <c r="H43" s="11">
        <v>8</v>
      </c>
      <c r="I43" s="11" t="s">
        <v>23</v>
      </c>
      <c r="J43" s="27">
        <v>273</v>
      </c>
      <c r="K43" s="28">
        <v>1</v>
      </c>
      <c r="L43" s="29">
        <v>55963184</v>
      </c>
      <c r="M43" s="29">
        <v>248458</v>
      </c>
      <c r="N43" s="30">
        <v>3874789</v>
      </c>
      <c r="O43" s="30">
        <f t="shared" si="4"/>
        <v>52336853</v>
      </c>
      <c r="P43" s="31">
        <v>1.8699999999999999E-4</v>
      </c>
      <c r="Q43" s="32">
        <f t="shared" si="5"/>
        <v>9786.9915110000002</v>
      </c>
      <c r="R43" s="29">
        <v>2872415</v>
      </c>
      <c r="S43" s="30">
        <v>60286</v>
      </c>
      <c r="T43" s="30">
        <f t="shared" si="6"/>
        <v>2812129</v>
      </c>
      <c r="U43" s="33">
        <v>1.9599999999999999E-4</v>
      </c>
      <c r="V43" s="34">
        <f t="shared" si="7"/>
        <v>551.17728399999999</v>
      </c>
      <c r="W43" s="11"/>
    </row>
    <row r="44" spans="3:23" x14ac:dyDescent="0.3">
      <c r="G44" s="26"/>
      <c r="H44" s="11">
        <v>17</v>
      </c>
      <c r="I44" s="11" t="s">
        <v>16</v>
      </c>
      <c r="J44" s="27">
        <v>273</v>
      </c>
      <c r="K44" s="28">
        <v>1</v>
      </c>
      <c r="L44" s="29">
        <v>55963184</v>
      </c>
      <c r="M44" s="29">
        <v>248458</v>
      </c>
      <c r="N44" s="30">
        <v>3874789</v>
      </c>
      <c r="O44" s="30">
        <f t="shared" si="4"/>
        <v>52336853</v>
      </c>
      <c r="P44" s="31">
        <v>7.5799999999999999E-4</v>
      </c>
      <c r="Q44" s="32">
        <f t="shared" si="5"/>
        <v>39671.334574</v>
      </c>
      <c r="R44" s="29">
        <v>2872415</v>
      </c>
      <c r="S44" s="30">
        <v>60286</v>
      </c>
      <c r="T44" s="30">
        <f t="shared" si="6"/>
        <v>2812129</v>
      </c>
      <c r="U44" s="33">
        <v>8.0199999999999998E-4</v>
      </c>
      <c r="V44" s="34">
        <f t="shared" si="7"/>
        <v>2255.3274579999998</v>
      </c>
      <c r="W44" s="11"/>
    </row>
    <row r="45" spans="3:23" x14ac:dyDescent="0.3">
      <c r="G45" s="26"/>
      <c r="H45" s="11">
        <v>19</v>
      </c>
      <c r="I45" s="11" t="s">
        <v>15</v>
      </c>
      <c r="J45" s="27">
        <v>273</v>
      </c>
      <c r="K45" s="28">
        <v>1</v>
      </c>
      <c r="L45" s="29">
        <v>55963184</v>
      </c>
      <c r="M45" s="29">
        <v>248458</v>
      </c>
      <c r="N45" s="30">
        <v>3874789</v>
      </c>
      <c r="O45" s="30">
        <f t="shared" si="4"/>
        <v>52336853</v>
      </c>
      <c r="P45" s="31">
        <v>7.3999999999999996E-5</v>
      </c>
      <c r="Q45" s="32">
        <f t="shared" si="5"/>
        <v>3872.9271219999996</v>
      </c>
      <c r="R45" s="29">
        <v>2872415</v>
      </c>
      <c r="S45" s="30">
        <v>60286</v>
      </c>
      <c r="T45" s="30">
        <f t="shared" si="6"/>
        <v>2812129</v>
      </c>
      <c r="U45" s="33">
        <v>7.8999999999999996E-5</v>
      </c>
      <c r="V45" s="34">
        <f t="shared" si="7"/>
        <v>222.15819099999999</v>
      </c>
      <c r="W45" s="11"/>
    </row>
    <row r="46" spans="3:23" x14ac:dyDescent="0.3">
      <c r="G46" s="26"/>
      <c r="H46" s="11">
        <v>28</v>
      </c>
      <c r="I46" s="11" t="s">
        <v>13</v>
      </c>
      <c r="J46" s="27">
        <v>273</v>
      </c>
      <c r="K46" s="28">
        <v>1</v>
      </c>
      <c r="L46" s="29">
        <v>55963184</v>
      </c>
      <c r="M46" s="29">
        <v>248458</v>
      </c>
      <c r="N46" s="30">
        <v>3874789</v>
      </c>
      <c r="O46" s="30">
        <f t="shared" si="4"/>
        <v>52336853</v>
      </c>
      <c r="P46" s="31">
        <v>1.384E-3</v>
      </c>
      <c r="Q46" s="32">
        <f t="shared" si="5"/>
        <v>72434.204551999996</v>
      </c>
      <c r="R46" s="29">
        <v>2872415</v>
      </c>
      <c r="S46" s="30">
        <v>60286</v>
      </c>
      <c r="T46" s="30">
        <f t="shared" si="6"/>
        <v>2812129</v>
      </c>
      <c r="U46" s="33">
        <v>1.485E-3</v>
      </c>
      <c r="V46" s="34">
        <f t="shared" si="7"/>
        <v>4176.0115649999998</v>
      </c>
      <c r="W46" s="11"/>
    </row>
    <row r="47" spans="3:23" x14ac:dyDescent="0.3">
      <c r="G47" s="26"/>
      <c r="H47" s="11">
        <v>38</v>
      </c>
      <c r="I47" s="11" t="s">
        <v>12</v>
      </c>
      <c r="J47" s="27">
        <v>273</v>
      </c>
      <c r="K47" s="28">
        <v>1</v>
      </c>
      <c r="L47" s="29">
        <v>55963184</v>
      </c>
      <c r="M47" s="29">
        <v>248458</v>
      </c>
      <c r="N47" s="30">
        <v>3874789</v>
      </c>
      <c r="O47" s="30">
        <f t="shared" si="4"/>
        <v>52336853</v>
      </c>
      <c r="P47" s="31">
        <v>7.8999999999999996E-5</v>
      </c>
      <c r="Q47" s="32">
        <f t="shared" si="5"/>
        <v>4134.6113869999999</v>
      </c>
      <c r="R47" s="29">
        <v>2872415</v>
      </c>
      <c r="S47" s="30">
        <v>60286</v>
      </c>
      <c r="T47" s="30">
        <f t="shared" si="6"/>
        <v>2812129</v>
      </c>
      <c r="U47" s="33">
        <v>8.2999999999999998E-5</v>
      </c>
      <c r="V47" s="34">
        <f t="shared" si="7"/>
        <v>233.40670699999998</v>
      </c>
      <c r="W47" s="11"/>
    </row>
    <row r="48" spans="3:23" x14ac:dyDescent="0.3">
      <c r="G48" s="26"/>
      <c r="H48" s="11">
        <v>41</v>
      </c>
      <c r="I48" s="11" t="s">
        <v>125</v>
      </c>
      <c r="J48" s="27">
        <v>273</v>
      </c>
      <c r="K48" s="28">
        <v>1</v>
      </c>
      <c r="L48" s="29">
        <v>55963184</v>
      </c>
      <c r="M48" s="29">
        <v>248458</v>
      </c>
      <c r="N48" s="30">
        <v>3874789</v>
      </c>
      <c r="O48" s="30">
        <f t="shared" si="4"/>
        <v>52336853</v>
      </c>
      <c r="P48" s="31">
        <v>0</v>
      </c>
      <c r="Q48" s="32">
        <f t="shared" si="5"/>
        <v>0</v>
      </c>
      <c r="R48" s="29">
        <v>2872415</v>
      </c>
      <c r="S48" s="30">
        <v>60286</v>
      </c>
      <c r="T48" s="30">
        <f t="shared" si="6"/>
        <v>2812129</v>
      </c>
      <c r="U48" s="33">
        <v>0</v>
      </c>
      <c r="V48" s="34">
        <f t="shared" si="7"/>
        <v>0</v>
      </c>
      <c r="W48" s="11"/>
    </row>
    <row r="49" spans="7:23" x14ac:dyDescent="0.3">
      <c r="G49" s="26"/>
      <c r="H49" s="11">
        <v>55</v>
      </c>
      <c r="I49" s="11" t="s">
        <v>26</v>
      </c>
      <c r="J49" s="27">
        <v>273</v>
      </c>
      <c r="K49" s="28">
        <v>1</v>
      </c>
      <c r="L49" s="29">
        <v>55963184</v>
      </c>
      <c r="M49" s="29">
        <v>248458</v>
      </c>
      <c r="N49" s="30">
        <v>3874789</v>
      </c>
      <c r="O49" s="30">
        <f t="shared" si="4"/>
        <v>52336853</v>
      </c>
      <c r="P49" s="31">
        <v>1.5699999999999999E-4</v>
      </c>
      <c r="Q49" s="32">
        <f t="shared" si="5"/>
        <v>8216.8859209999991</v>
      </c>
      <c r="R49" s="29">
        <v>2872415</v>
      </c>
      <c r="S49" s="30">
        <v>60286</v>
      </c>
      <c r="T49" s="30">
        <f t="shared" si="6"/>
        <v>2812129</v>
      </c>
      <c r="U49" s="33">
        <v>2.1100000000000001E-4</v>
      </c>
      <c r="V49" s="34">
        <f t="shared" si="7"/>
        <v>593.35921900000005</v>
      </c>
      <c r="W49" s="11"/>
    </row>
    <row r="50" spans="7:23" x14ac:dyDescent="0.3">
      <c r="G50" s="26"/>
      <c r="H50" s="11">
        <v>71</v>
      </c>
      <c r="I50" s="11" t="s">
        <v>18</v>
      </c>
      <c r="J50" s="27">
        <v>273</v>
      </c>
      <c r="K50" s="28">
        <v>1</v>
      </c>
      <c r="L50" s="29">
        <v>55963184</v>
      </c>
      <c r="M50" s="29">
        <v>248458</v>
      </c>
      <c r="N50" s="30">
        <v>3874789</v>
      </c>
      <c r="O50" s="30">
        <f t="shared" si="4"/>
        <v>52336853</v>
      </c>
      <c r="P50" s="31">
        <v>1.1E-5</v>
      </c>
      <c r="Q50" s="32">
        <f t="shared" si="5"/>
        <v>575.70538299999998</v>
      </c>
      <c r="R50" s="29">
        <v>2872415</v>
      </c>
      <c r="S50" s="30">
        <v>60286</v>
      </c>
      <c r="T50" s="30">
        <f t="shared" si="6"/>
        <v>2812129</v>
      </c>
      <c r="U50" s="33">
        <v>1.2E-5</v>
      </c>
      <c r="V50" s="34">
        <f t="shared" si="7"/>
        <v>33.745547999999999</v>
      </c>
      <c r="W50" s="11"/>
    </row>
    <row r="51" spans="7:23" x14ac:dyDescent="0.3">
      <c r="G51" s="26"/>
      <c r="H51" s="11">
        <v>72</v>
      </c>
      <c r="I51" s="11" t="s">
        <v>28</v>
      </c>
      <c r="J51" s="27">
        <v>273</v>
      </c>
      <c r="K51" s="28">
        <v>1</v>
      </c>
      <c r="L51" s="29">
        <v>55963184</v>
      </c>
      <c r="M51" s="29">
        <v>248458</v>
      </c>
      <c r="N51" s="30">
        <v>3874789</v>
      </c>
      <c r="O51" s="30">
        <f t="shared" si="4"/>
        <v>52336853</v>
      </c>
      <c r="P51" s="31">
        <v>3.1799999999999998E-4</v>
      </c>
      <c r="Q51" s="32">
        <f t="shared" si="5"/>
        <v>16643.119253999997</v>
      </c>
      <c r="R51" s="29">
        <v>2872415</v>
      </c>
      <c r="S51" s="30">
        <v>60286</v>
      </c>
      <c r="T51" s="30">
        <f t="shared" si="6"/>
        <v>2812129</v>
      </c>
      <c r="U51" s="33">
        <v>3.3700000000000001E-4</v>
      </c>
      <c r="V51" s="34">
        <f t="shared" si="7"/>
        <v>947.68747300000007</v>
      </c>
      <c r="W51" s="11"/>
    </row>
    <row r="52" spans="7:23" x14ac:dyDescent="0.3">
      <c r="G52" s="26"/>
      <c r="H52" s="11">
        <v>84</v>
      </c>
      <c r="I52" s="11" t="s">
        <v>135</v>
      </c>
      <c r="J52" s="27">
        <v>273</v>
      </c>
      <c r="K52" s="28">
        <v>1</v>
      </c>
      <c r="L52" s="29">
        <v>55963184</v>
      </c>
      <c r="M52" s="29">
        <v>248458</v>
      </c>
      <c r="N52" s="30">
        <v>3874789</v>
      </c>
      <c r="O52" s="30">
        <f t="shared" si="4"/>
        <v>52336853</v>
      </c>
      <c r="P52" s="31">
        <v>0</v>
      </c>
      <c r="Q52" s="32">
        <f t="shared" si="5"/>
        <v>0</v>
      </c>
      <c r="R52" s="29">
        <v>2872415</v>
      </c>
      <c r="S52" s="30">
        <v>60286</v>
      </c>
      <c r="T52" s="30">
        <f t="shared" si="6"/>
        <v>2812129</v>
      </c>
      <c r="U52" s="33">
        <v>0</v>
      </c>
      <c r="V52" s="34">
        <f t="shared" si="7"/>
        <v>0</v>
      </c>
      <c r="W52" s="11"/>
    </row>
    <row r="53" spans="7:23" x14ac:dyDescent="0.3">
      <c r="G53" s="26"/>
      <c r="H53" s="11">
        <v>104</v>
      </c>
      <c r="I53" s="11" t="s">
        <v>130</v>
      </c>
      <c r="J53" s="27">
        <v>273</v>
      </c>
      <c r="K53" s="28">
        <v>1</v>
      </c>
      <c r="L53" s="29">
        <v>55963184</v>
      </c>
      <c r="M53" s="29">
        <v>248458</v>
      </c>
      <c r="N53" s="30">
        <v>3874789</v>
      </c>
      <c r="O53" s="30">
        <f t="shared" si="4"/>
        <v>52336853</v>
      </c>
      <c r="P53" s="31">
        <v>0</v>
      </c>
      <c r="Q53" s="32">
        <f t="shared" si="5"/>
        <v>0</v>
      </c>
      <c r="R53" s="29">
        <v>2872415</v>
      </c>
      <c r="S53" s="30">
        <v>60286</v>
      </c>
      <c r="T53" s="30">
        <f t="shared" si="6"/>
        <v>2812129</v>
      </c>
      <c r="U53" s="33">
        <v>0</v>
      </c>
      <c r="V53" s="34">
        <f t="shared" si="7"/>
        <v>0</v>
      </c>
      <c r="W53" s="11"/>
    </row>
    <row r="54" spans="7:23" x14ac:dyDescent="0.3">
      <c r="G54" s="26"/>
      <c r="H54" s="11">
        <v>117</v>
      </c>
      <c r="I54" s="11" t="s">
        <v>21</v>
      </c>
      <c r="J54" s="27">
        <v>273</v>
      </c>
      <c r="K54" s="28">
        <v>1</v>
      </c>
      <c r="L54" s="29">
        <v>55963184</v>
      </c>
      <c r="M54" s="29">
        <v>248458</v>
      </c>
      <c r="N54" s="30">
        <v>3874789</v>
      </c>
      <c r="O54" s="30">
        <f t="shared" si="4"/>
        <v>52336853</v>
      </c>
      <c r="P54" s="31">
        <v>2.7300000000000002E-4</v>
      </c>
      <c r="Q54" s="32">
        <f t="shared" si="5"/>
        <v>14287.960869</v>
      </c>
      <c r="R54" s="29">
        <v>2872415</v>
      </c>
      <c r="S54" s="30">
        <v>60286</v>
      </c>
      <c r="T54" s="30">
        <f t="shared" si="6"/>
        <v>2812129</v>
      </c>
      <c r="U54" s="33">
        <v>2.8800000000000001E-4</v>
      </c>
      <c r="V54" s="34">
        <f t="shared" si="7"/>
        <v>809.89315199999999</v>
      </c>
      <c r="W54" s="11"/>
    </row>
    <row r="55" spans="7:23" x14ac:dyDescent="0.3">
      <c r="G55" s="26"/>
      <c r="H55" s="11">
        <v>119</v>
      </c>
      <c r="I55" s="11" t="s">
        <v>136</v>
      </c>
      <c r="J55" s="27">
        <v>273</v>
      </c>
      <c r="K55" s="28">
        <v>1</v>
      </c>
      <c r="L55" s="29">
        <v>55963184</v>
      </c>
      <c r="M55" s="29">
        <v>248458</v>
      </c>
      <c r="N55" s="30">
        <v>3874789</v>
      </c>
      <c r="O55" s="30">
        <f t="shared" si="4"/>
        <v>52336853</v>
      </c>
      <c r="P55" s="31">
        <v>0</v>
      </c>
      <c r="Q55" s="32">
        <f t="shared" si="5"/>
        <v>0</v>
      </c>
      <c r="R55" s="29">
        <v>2872415</v>
      </c>
      <c r="S55" s="30">
        <v>60286</v>
      </c>
      <c r="T55" s="30">
        <f t="shared" si="6"/>
        <v>2812129</v>
      </c>
      <c r="U55" s="33">
        <v>0</v>
      </c>
      <c r="V55" s="34">
        <f t="shared" si="7"/>
        <v>0</v>
      </c>
      <c r="W55" s="11"/>
    </row>
    <row r="56" spans="7:23" x14ac:dyDescent="0.3">
      <c r="G56" s="26"/>
      <c r="H56" s="11">
        <v>123</v>
      </c>
      <c r="I56" s="11" t="s">
        <v>29</v>
      </c>
      <c r="J56" s="27">
        <v>273</v>
      </c>
      <c r="K56" s="28">
        <v>1</v>
      </c>
      <c r="L56" s="29">
        <v>55963184</v>
      </c>
      <c r="M56" s="29">
        <v>248458</v>
      </c>
      <c r="N56" s="30">
        <v>3874789</v>
      </c>
      <c r="O56" s="30">
        <f t="shared" si="4"/>
        <v>52336853</v>
      </c>
      <c r="P56" s="31">
        <v>1.232E-3</v>
      </c>
      <c r="Q56" s="32">
        <f t="shared" si="5"/>
        <v>64479.002895999998</v>
      </c>
      <c r="R56" s="29">
        <v>2872415</v>
      </c>
      <c r="S56" s="30">
        <v>60286</v>
      </c>
      <c r="T56" s="30">
        <f t="shared" si="6"/>
        <v>2812129</v>
      </c>
      <c r="U56" s="33">
        <v>1.0330000000000001E-3</v>
      </c>
      <c r="V56" s="34">
        <f t="shared" si="7"/>
        <v>2904.9292570000002</v>
      </c>
      <c r="W56" s="11"/>
    </row>
    <row r="57" spans="7:23" x14ac:dyDescent="0.3">
      <c r="G57" s="26"/>
      <c r="H57" s="11"/>
      <c r="I57" s="11"/>
      <c r="J57" s="27"/>
      <c r="K57" s="28"/>
      <c r="L57" s="30"/>
      <c r="M57" s="30"/>
      <c r="N57" s="30"/>
      <c r="O57" s="30"/>
      <c r="P57" s="33"/>
      <c r="Q57" s="32"/>
      <c r="R57" s="30"/>
      <c r="S57" s="30"/>
      <c r="T57" s="30"/>
      <c r="U57" s="33"/>
      <c r="V57" s="34"/>
      <c r="W57" s="11"/>
    </row>
    <row r="58" spans="7:23" ht="15.6" x14ac:dyDescent="0.3">
      <c r="G58" s="39">
        <v>84</v>
      </c>
      <c r="H58" s="40" t="s">
        <v>135</v>
      </c>
      <c r="I58" s="11"/>
      <c r="J58" s="27"/>
      <c r="K58" s="28"/>
      <c r="L58" s="30"/>
      <c r="M58" s="30"/>
      <c r="N58" s="30"/>
      <c r="O58" s="30"/>
      <c r="P58" s="33"/>
      <c r="Q58" s="32"/>
      <c r="R58" s="30"/>
      <c r="S58" s="30"/>
      <c r="T58" s="30"/>
      <c r="U58" s="33"/>
      <c r="V58" s="34"/>
      <c r="W58" s="11"/>
    </row>
    <row r="59" spans="7:23" x14ac:dyDescent="0.3">
      <c r="G59" s="26"/>
      <c r="H59" s="11">
        <v>1</v>
      </c>
      <c r="I59" s="11" t="s">
        <v>11</v>
      </c>
      <c r="J59" s="27">
        <v>923</v>
      </c>
      <c r="K59" s="28">
        <v>1</v>
      </c>
      <c r="L59" s="29">
        <v>0</v>
      </c>
      <c r="M59" s="29">
        <v>428883</v>
      </c>
      <c r="N59" s="30">
        <v>300</v>
      </c>
      <c r="O59" s="30">
        <f t="shared" ref="O59:O77" si="8">(L59+M59-N59)*K59</f>
        <v>428583</v>
      </c>
      <c r="P59" s="31">
        <v>1.91E-3</v>
      </c>
      <c r="Q59" s="32">
        <f t="shared" ref="Q59:Q77" si="9">O59*P59</f>
        <v>818.59352999999999</v>
      </c>
      <c r="R59" s="29">
        <v>0</v>
      </c>
      <c r="S59" s="30"/>
      <c r="T59" s="30">
        <f t="shared" ref="T59:T77" si="10">(R59-S59)*K59</f>
        <v>0</v>
      </c>
      <c r="U59" s="33">
        <v>1.9740000000000001E-3</v>
      </c>
      <c r="V59" s="34">
        <f t="shared" ref="V59:V77" si="11">T59*U59</f>
        <v>0</v>
      </c>
      <c r="W59" s="11"/>
    </row>
    <row r="60" spans="7:23" x14ac:dyDescent="0.3">
      <c r="G60" s="26"/>
      <c r="H60" s="11">
        <v>2</v>
      </c>
      <c r="I60" s="11" t="s">
        <v>27</v>
      </c>
      <c r="J60" s="27">
        <v>923</v>
      </c>
      <c r="K60" s="28">
        <v>1</v>
      </c>
      <c r="L60" s="29">
        <v>0</v>
      </c>
      <c r="M60" s="29">
        <v>428883</v>
      </c>
      <c r="N60" s="30">
        <v>300</v>
      </c>
      <c r="O60" s="30">
        <f t="shared" si="8"/>
        <v>428583</v>
      </c>
      <c r="P60" s="31">
        <v>2.6899999999999998E-4</v>
      </c>
      <c r="Q60" s="32">
        <f t="shared" si="9"/>
        <v>115.288827</v>
      </c>
      <c r="R60" s="29">
        <v>0</v>
      </c>
      <c r="S60" s="30"/>
      <c r="T60" s="30">
        <f t="shared" si="10"/>
        <v>0</v>
      </c>
      <c r="U60" s="33">
        <v>2.9500000000000001E-4</v>
      </c>
      <c r="V60" s="34">
        <f t="shared" si="11"/>
        <v>0</v>
      </c>
      <c r="W60" s="11"/>
    </row>
    <row r="61" spans="7:23" x14ac:dyDescent="0.3">
      <c r="G61" s="26"/>
      <c r="H61" s="11">
        <v>3</v>
      </c>
      <c r="I61" s="11" t="s">
        <v>20</v>
      </c>
      <c r="J61" s="27">
        <v>923</v>
      </c>
      <c r="K61" s="28">
        <v>1</v>
      </c>
      <c r="L61" s="29">
        <v>0</v>
      </c>
      <c r="M61" s="29">
        <v>428883</v>
      </c>
      <c r="N61" s="30">
        <v>300</v>
      </c>
      <c r="O61" s="30">
        <f t="shared" si="8"/>
        <v>428583</v>
      </c>
      <c r="P61" s="31">
        <v>5.9699999999999998E-4</v>
      </c>
      <c r="Q61" s="32">
        <f t="shared" si="9"/>
        <v>255.86405099999999</v>
      </c>
      <c r="R61" s="29">
        <v>0</v>
      </c>
      <c r="S61" s="30"/>
      <c r="T61" s="30">
        <f t="shared" si="10"/>
        <v>0</v>
      </c>
      <c r="U61" s="33">
        <v>6.3100000000000005E-4</v>
      </c>
      <c r="V61" s="34">
        <f t="shared" si="11"/>
        <v>0</v>
      </c>
      <c r="W61" s="11"/>
    </row>
    <row r="62" spans="7:23" x14ac:dyDescent="0.3">
      <c r="G62" s="26"/>
      <c r="H62" s="11">
        <v>5</v>
      </c>
      <c r="I62" s="11" t="s">
        <v>17</v>
      </c>
      <c r="J62" s="27">
        <v>923</v>
      </c>
      <c r="K62" s="28">
        <v>0.7</v>
      </c>
      <c r="L62" s="29">
        <v>0</v>
      </c>
      <c r="M62" s="29">
        <v>428883</v>
      </c>
      <c r="N62" s="30">
        <v>300</v>
      </c>
      <c r="O62" s="30">
        <f t="shared" si="8"/>
        <v>300008.09999999998</v>
      </c>
      <c r="P62" s="31">
        <v>6.6930000000000002E-3</v>
      </c>
      <c r="Q62" s="32">
        <f t="shared" si="9"/>
        <v>2007.9542133</v>
      </c>
      <c r="R62" s="29">
        <v>0</v>
      </c>
      <c r="S62" s="30"/>
      <c r="T62" s="30">
        <f t="shared" si="10"/>
        <v>0</v>
      </c>
      <c r="U62" s="33">
        <v>6.6429999999999996E-3</v>
      </c>
      <c r="V62" s="34">
        <f t="shared" si="11"/>
        <v>0</v>
      </c>
      <c r="W62" s="11"/>
    </row>
    <row r="63" spans="7:23" x14ac:dyDescent="0.3">
      <c r="G63" s="26"/>
      <c r="H63" s="11">
        <v>6</v>
      </c>
      <c r="I63" s="11" t="s">
        <v>118</v>
      </c>
      <c r="J63" s="27">
        <v>923</v>
      </c>
      <c r="K63" s="28">
        <v>0.7</v>
      </c>
      <c r="L63" s="29">
        <v>0</v>
      </c>
      <c r="M63" s="29">
        <v>428883</v>
      </c>
      <c r="N63" s="30">
        <v>300</v>
      </c>
      <c r="O63" s="30">
        <f t="shared" si="8"/>
        <v>300008.09999999998</v>
      </c>
      <c r="P63" s="31">
        <v>0</v>
      </c>
      <c r="Q63" s="32">
        <f t="shared" si="9"/>
        <v>0</v>
      </c>
      <c r="R63" s="29">
        <v>0</v>
      </c>
      <c r="S63" s="30"/>
      <c r="T63" s="30">
        <f t="shared" si="10"/>
        <v>0</v>
      </c>
      <c r="U63" s="33">
        <v>0</v>
      </c>
      <c r="V63" s="34">
        <f t="shared" si="11"/>
        <v>0</v>
      </c>
      <c r="W63" s="11"/>
    </row>
    <row r="64" spans="7:23" x14ac:dyDescent="0.3">
      <c r="G64" s="26"/>
      <c r="H64" s="11">
        <v>7</v>
      </c>
      <c r="I64" s="11" t="s">
        <v>9</v>
      </c>
      <c r="J64" s="27">
        <v>923</v>
      </c>
      <c r="K64" s="28">
        <v>1</v>
      </c>
      <c r="L64" s="29">
        <v>0</v>
      </c>
      <c r="M64" s="29">
        <v>428883</v>
      </c>
      <c r="N64" s="30">
        <v>300</v>
      </c>
      <c r="O64" s="30">
        <f t="shared" si="8"/>
        <v>428583</v>
      </c>
      <c r="P64" s="31">
        <v>1.27E-4</v>
      </c>
      <c r="Q64" s="32">
        <f t="shared" si="9"/>
        <v>54.430040999999996</v>
      </c>
      <c r="R64" s="29">
        <v>0</v>
      </c>
      <c r="S64" s="30"/>
      <c r="T64" s="30">
        <f t="shared" si="10"/>
        <v>0</v>
      </c>
      <c r="U64" s="33">
        <v>1.34E-4</v>
      </c>
      <c r="V64" s="34">
        <f t="shared" si="11"/>
        <v>0</v>
      </c>
      <c r="W64" s="11"/>
    </row>
    <row r="65" spans="7:23" x14ac:dyDescent="0.3">
      <c r="G65" s="26"/>
      <c r="H65" s="11">
        <v>8</v>
      </c>
      <c r="I65" s="11" t="s">
        <v>23</v>
      </c>
      <c r="J65" s="27">
        <v>923</v>
      </c>
      <c r="K65" s="28">
        <v>1</v>
      </c>
      <c r="L65" s="29">
        <v>0</v>
      </c>
      <c r="M65" s="29">
        <v>428883</v>
      </c>
      <c r="N65" s="30">
        <v>300</v>
      </c>
      <c r="O65" s="30">
        <f t="shared" si="8"/>
        <v>428583</v>
      </c>
      <c r="P65" s="31">
        <v>1.8699999999999999E-4</v>
      </c>
      <c r="Q65" s="32">
        <f t="shared" si="9"/>
        <v>80.145021</v>
      </c>
      <c r="R65" s="29">
        <v>0</v>
      </c>
      <c r="S65" s="30"/>
      <c r="T65" s="30">
        <f t="shared" si="10"/>
        <v>0</v>
      </c>
      <c r="U65" s="33">
        <v>1.9599999999999999E-4</v>
      </c>
      <c r="V65" s="34">
        <f t="shared" si="11"/>
        <v>0</v>
      </c>
      <c r="W65" s="11"/>
    </row>
    <row r="66" spans="7:23" x14ac:dyDescent="0.3">
      <c r="G66" s="26"/>
      <c r="H66" s="11">
        <v>19</v>
      </c>
      <c r="I66" s="11" t="s">
        <v>15</v>
      </c>
      <c r="J66" s="27">
        <v>923</v>
      </c>
      <c r="K66" s="28">
        <v>1</v>
      </c>
      <c r="L66" s="29">
        <v>0</v>
      </c>
      <c r="M66" s="29">
        <v>428883</v>
      </c>
      <c r="N66" s="30">
        <v>300</v>
      </c>
      <c r="O66" s="30">
        <f t="shared" si="8"/>
        <v>428583</v>
      </c>
      <c r="P66" s="31">
        <v>7.3999999999999996E-5</v>
      </c>
      <c r="Q66" s="32">
        <f t="shared" si="9"/>
        <v>31.715141999999997</v>
      </c>
      <c r="R66" s="29">
        <v>0</v>
      </c>
      <c r="S66" s="30"/>
      <c r="T66" s="30">
        <f t="shared" si="10"/>
        <v>0</v>
      </c>
      <c r="U66" s="33">
        <v>7.8999999999999996E-5</v>
      </c>
      <c r="V66" s="34">
        <f t="shared" si="11"/>
        <v>0</v>
      </c>
      <c r="W66" s="11"/>
    </row>
    <row r="67" spans="7:23" x14ac:dyDescent="0.3">
      <c r="G67" s="26"/>
      <c r="H67" s="11">
        <v>28</v>
      </c>
      <c r="I67" s="11" t="s">
        <v>13</v>
      </c>
      <c r="J67" s="27">
        <v>923</v>
      </c>
      <c r="K67" s="28">
        <v>1</v>
      </c>
      <c r="L67" s="29">
        <v>0</v>
      </c>
      <c r="M67" s="29">
        <v>428883</v>
      </c>
      <c r="N67" s="30">
        <v>300</v>
      </c>
      <c r="O67" s="30">
        <f t="shared" si="8"/>
        <v>428583</v>
      </c>
      <c r="P67" s="31">
        <v>1.384E-3</v>
      </c>
      <c r="Q67" s="32">
        <f t="shared" si="9"/>
        <v>593.15887199999997</v>
      </c>
      <c r="R67" s="29">
        <v>0</v>
      </c>
      <c r="S67" s="30"/>
      <c r="T67" s="30">
        <f t="shared" si="10"/>
        <v>0</v>
      </c>
      <c r="U67" s="33">
        <v>1.485E-3</v>
      </c>
      <c r="V67" s="34">
        <f t="shared" si="11"/>
        <v>0</v>
      </c>
      <c r="W67" s="11"/>
    </row>
    <row r="68" spans="7:23" x14ac:dyDescent="0.3">
      <c r="G68" s="26"/>
      <c r="H68" s="11">
        <v>38</v>
      </c>
      <c r="I68" s="11" t="s">
        <v>12</v>
      </c>
      <c r="J68" s="27">
        <v>923</v>
      </c>
      <c r="K68" s="28">
        <v>1</v>
      </c>
      <c r="L68" s="29">
        <v>0</v>
      </c>
      <c r="M68" s="29">
        <v>428883</v>
      </c>
      <c r="N68" s="30">
        <v>300</v>
      </c>
      <c r="O68" s="30">
        <f t="shared" si="8"/>
        <v>428583</v>
      </c>
      <c r="P68" s="31">
        <v>7.8999999999999996E-5</v>
      </c>
      <c r="Q68" s="32">
        <f t="shared" si="9"/>
        <v>33.858056999999995</v>
      </c>
      <c r="R68" s="29">
        <v>0</v>
      </c>
      <c r="S68" s="30"/>
      <c r="T68" s="30">
        <f t="shared" si="10"/>
        <v>0</v>
      </c>
      <c r="U68" s="33">
        <v>8.2999999999999998E-5</v>
      </c>
      <c r="V68" s="34">
        <f t="shared" si="11"/>
        <v>0</v>
      </c>
      <c r="W68" s="11"/>
    </row>
    <row r="69" spans="7:23" x14ac:dyDescent="0.3">
      <c r="G69" s="26"/>
      <c r="H69" s="11">
        <v>41</v>
      </c>
      <c r="I69" s="11" t="s">
        <v>125</v>
      </c>
      <c r="J69" s="27">
        <v>923</v>
      </c>
      <c r="K69" s="28">
        <v>1</v>
      </c>
      <c r="L69" s="29">
        <v>0</v>
      </c>
      <c r="M69" s="29">
        <v>428883</v>
      </c>
      <c r="N69" s="30">
        <v>300</v>
      </c>
      <c r="O69" s="30">
        <f t="shared" si="8"/>
        <v>428583</v>
      </c>
      <c r="P69" s="31">
        <v>0</v>
      </c>
      <c r="Q69" s="32">
        <f t="shared" si="9"/>
        <v>0</v>
      </c>
      <c r="R69" s="29">
        <v>0</v>
      </c>
      <c r="S69" s="30"/>
      <c r="T69" s="30">
        <f t="shared" si="10"/>
        <v>0</v>
      </c>
      <c r="U69" s="33">
        <v>0</v>
      </c>
      <c r="V69" s="34">
        <f t="shared" si="11"/>
        <v>0</v>
      </c>
      <c r="W69" s="11"/>
    </row>
    <row r="70" spans="7:23" x14ac:dyDescent="0.3">
      <c r="G70" s="26"/>
      <c r="H70" s="11">
        <v>55</v>
      </c>
      <c r="I70" s="11" t="s">
        <v>26</v>
      </c>
      <c r="J70" s="27">
        <v>923</v>
      </c>
      <c r="K70" s="28">
        <v>1</v>
      </c>
      <c r="L70" s="29">
        <v>0</v>
      </c>
      <c r="M70" s="29">
        <v>428883</v>
      </c>
      <c r="N70" s="30">
        <v>300</v>
      </c>
      <c r="O70" s="30">
        <f t="shared" si="8"/>
        <v>428583</v>
      </c>
      <c r="P70" s="31">
        <v>1.5699999999999999E-4</v>
      </c>
      <c r="Q70" s="32">
        <f t="shared" si="9"/>
        <v>67.287531000000001</v>
      </c>
      <c r="R70" s="29">
        <v>0</v>
      </c>
      <c r="S70" s="30"/>
      <c r="T70" s="30">
        <f t="shared" si="10"/>
        <v>0</v>
      </c>
      <c r="U70" s="33">
        <v>2.1100000000000001E-4</v>
      </c>
      <c r="V70" s="34">
        <f t="shared" si="11"/>
        <v>0</v>
      </c>
      <c r="W70" s="11"/>
    </row>
    <row r="71" spans="7:23" x14ac:dyDescent="0.3">
      <c r="G71" s="26"/>
      <c r="H71" s="11">
        <v>71</v>
      </c>
      <c r="I71" s="11" t="s">
        <v>18</v>
      </c>
      <c r="J71" s="27">
        <v>923</v>
      </c>
      <c r="K71" s="28">
        <v>1</v>
      </c>
      <c r="L71" s="29">
        <v>0</v>
      </c>
      <c r="M71" s="29">
        <v>428883</v>
      </c>
      <c r="N71" s="30">
        <v>300</v>
      </c>
      <c r="O71" s="30">
        <f t="shared" si="8"/>
        <v>428583</v>
      </c>
      <c r="P71" s="31">
        <v>1.1E-5</v>
      </c>
      <c r="Q71" s="32">
        <f t="shared" si="9"/>
        <v>4.7144129999999995</v>
      </c>
      <c r="R71" s="29">
        <v>0</v>
      </c>
      <c r="S71" s="30"/>
      <c r="T71" s="30">
        <f t="shared" si="10"/>
        <v>0</v>
      </c>
      <c r="U71" s="33">
        <v>1.2E-5</v>
      </c>
      <c r="V71" s="34">
        <f t="shared" si="11"/>
        <v>0</v>
      </c>
      <c r="W71" s="11"/>
    </row>
    <row r="72" spans="7:23" x14ac:dyDescent="0.3">
      <c r="G72" s="26"/>
      <c r="H72" s="11">
        <v>72</v>
      </c>
      <c r="I72" s="11" t="s">
        <v>28</v>
      </c>
      <c r="J72" s="27">
        <v>923</v>
      </c>
      <c r="K72" s="28">
        <v>1</v>
      </c>
      <c r="L72" s="29">
        <v>0</v>
      </c>
      <c r="M72" s="29">
        <v>428883</v>
      </c>
      <c r="N72" s="30">
        <v>300</v>
      </c>
      <c r="O72" s="30">
        <f t="shared" si="8"/>
        <v>428583</v>
      </c>
      <c r="P72" s="31">
        <v>3.1799999999999998E-4</v>
      </c>
      <c r="Q72" s="32">
        <f t="shared" si="9"/>
        <v>136.28939399999999</v>
      </c>
      <c r="R72" s="29">
        <v>0</v>
      </c>
      <c r="S72" s="30"/>
      <c r="T72" s="30">
        <f t="shared" si="10"/>
        <v>0</v>
      </c>
      <c r="U72" s="33">
        <v>3.3700000000000001E-4</v>
      </c>
      <c r="V72" s="34">
        <f t="shared" si="11"/>
        <v>0</v>
      </c>
      <c r="W72" s="11"/>
    </row>
    <row r="73" spans="7:23" x14ac:dyDescent="0.3">
      <c r="G73" s="26"/>
      <c r="H73" s="11">
        <v>84</v>
      </c>
      <c r="I73" s="11" t="s">
        <v>135</v>
      </c>
      <c r="J73" s="27">
        <v>923</v>
      </c>
      <c r="K73" s="28">
        <v>1</v>
      </c>
      <c r="L73" s="29">
        <v>0</v>
      </c>
      <c r="M73" s="29">
        <v>428883</v>
      </c>
      <c r="N73" s="30">
        <v>300</v>
      </c>
      <c r="O73" s="30">
        <f t="shared" si="8"/>
        <v>428583</v>
      </c>
      <c r="P73" s="31">
        <v>0</v>
      </c>
      <c r="Q73" s="32">
        <f t="shared" si="9"/>
        <v>0</v>
      </c>
      <c r="R73" s="29">
        <v>0</v>
      </c>
      <c r="S73" s="30"/>
      <c r="T73" s="30">
        <f t="shared" si="10"/>
        <v>0</v>
      </c>
      <c r="U73" s="33">
        <v>0</v>
      </c>
      <c r="V73" s="34">
        <f t="shared" si="11"/>
        <v>0</v>
      </c>
      <c r="W73" s="11"/>
    </row>
    <row r="74" spans="7:23" x14ac:dyDescent="0.3">
      <c r="G74" s="26"/>
      <c r="H74" s="11">
        <v>104</v>
      </c>
      <c r="I74" s="11" t="s">
        <v>130</v>
      </c>
      <c r="J74" s="27">
        <v>923</v>
      </c>
      <c r="K74" s="28">
        <v>1</v>
      </c>
      <c r="L74" s="29">
        <v>0</v>
      </c>
      <c r="M74" s="29">
        <v>428883</v>
      </c>
      <c r="N74" s="30">
        <v>300</v>
      </c>
      <c r="O74" s="30">
        <f t="shared" si="8"/>
        <v>428583</v>
      </c>
      <c r="P74" s="31">
        <v>0</v>
      </c>
      <c r="Q74" s="32">
        <f t="shared" si="9"/>
        <v>0</v>
      </c>
      <c r="R74" s="29">
        <v>0</v>
      </c>
      <c r="S74" s="30"/>
      <c r="T74" s="30">
        <f t="shared" si="10"/>
        <v>0</v>
      </c>
      <c r="U74" s="33">
        <v>0</v>
      </c>
      <c r="V74" s="34">
        <f t="shared" si="11"/>
        <v>0</v>
      </c>
      <c r="W74" s="11"/>
    </row>
    <row r="75" spans="7:23" x14ac:dyDescent="0.3">
      <c r="G75" s="26"/>
      <c r="H75" s="11">
        <v>117</v>
      </c>
      <c r="I75" s="11" t="s">
        <v>21</v>
      </c>
      <c r="J75" s="27">
        <v>923</v>
      </c>
      <c r="K75" s="28">
        <v>1</v>
      </c>
      <c r="L75" s="29">
        <v>0</v>
      </c>
      <c r="M75" s="29">
        <v>428883</v>
      </c>
      <c r="N75" s="30">
        <v>300</v>
      </c>
      <c r="O75" s="30">
        <f t="shared" si="8"/>
        <v>428583</v>
      </c>
      <c r="P75" s="31">
        <v>2.7300000000000002E-4</v>
      </c>
      <c r="Q75" s="32">
        <f t="shared" si="9"/>
        <v>117.00315900000001</v>
      </c>
      <c r="R75" s="29">
        <v>0</v>
      </c>
      <c r="S75" s="30"/>
      <c r="T75" s="30">
        <f t="shared" si="10"/>
        <v>0</v>
      </c>
      <c r="U75" s="33">
        <v>2.8800000000000001E-4</v>
      </c>
      <c r="V75" s="34">
        <f t="shared" si="11"/>
        <v>0</v>
      </c>
      <c r="W75" s="11"/>
    </row>
    <row r="76" spans="7:23" x14ac:dyDescent="0.3">
      <c r="G76" s="26"/>
      <c r="H76" s="11">
        <v>119</v>
      </c>
      <c r="I76" s="11" t="s">
        <v>136</v>
      </c>
      <c r="J76" s="27">
        <v>923</v>
      </c>
      <c r="K76" s="28">
        <v>1</v>
      </c>
      <c r="L76" s="29">
        <v>0</v>
      </c>
      <c r="M76" s="29">
        <v>428883</v>
      </c>
      <c r="N76" s="30">
        <v>300</v>
      </c>
      <c r="O76" s="30">
        <f t="shared" si="8"/>
        <v>428583</v>
      </c>
      <c r="P76" s="31">
        <v>0</v>
      </c>
      <c r="Q76" s="32">
        <f t="shared" si="9"/>
        <v>0</v>
      </c>
      <c r="R76" s="29">
        <v>0</v>
      </c>
      <c r="S76" s="30"/>
      <c r="T76" s="30">
        <f t="shared" si="10"/>
        <v>0</v>
      </c>
      <c r="U76" s="33">
        <v>0</v>
      </c>
      <c r="V76" s="34">
        <f t="shared" si="11"/>
        <v>0</v>
      </c>
      <c r="W76" s="11"/>
    </row>
    <row r="77" spans="7:23" x14ac:dyDescent="0.3">
      <c r="G77" s="26"/>
      <c r="H77" s="11">
        <v>123</v>
      </c>
      <c r="I77" s="11" t="s">
        <v>29</v>
      </c>
      <c r="J77" s="27">
        <v>923</v>
      </c>
      <c r="K77" s="28">
        <v>1</v>
      </c>
      <c r="L77" s="29">
        <v>0</v>
      </c>
      <c r="M77" s="29">
        <v>428883</v>
      </c>
      <c r="N77" s="30">
        <v>300</v>
      </c>
      <c r="O77" s="30">
        <f t="shared" si="8"/>
        <v>428583</v>
      </c>
      <c r="P77" s="31">
        <v>1.232E-3</v>
      </c>
      <c r="Q77" s="32">
        <f t="shared" si="9"/>
        <v>528.01425600000005</v>
      </c>
      <c r="R77" s="29">
        <v>0</v>
      </c>
      <c r="S77" s="30"/>
      <c r="T77" s="30">
        <f t="shared" si="10"/>
        <v>0</v>
      </c>
      <c r="U77" s="33">
        <v>1.0330000000000001E-3</v>
      </c>
      <c r="V77" s="34">
        <f t="shared" si="11"/>
        <v>0</v>
      </c>
      <c r="W77" s="11"/>
    </row>
    <row r="78" spans="7:23" ht="15" thickBot="1" x14ac:dyDescent="0.35">
      <c r="G78" s="35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7"/>
    </row>
    <row r="79" spans="7:23" x14ac:dyDescent="0.3">
      <c r="G79" s="11">
        <v>84</v>
      </c>
      <c r="H79" s="11" t="s">
        <v>135</v>
      </c>
      <c r="I79" s="11"/>
      <c r="J79" s="27"/>
      <c r="K79" s="28"/>
      <c r="L79" s="30"/>
      <c r="M79" s="30"/>
      <c r="N79" s="30"/>
      <c r="O79" s="30"/>
      <c r="P79" s="33"/>
      <c r="Q79" s="32">
        <f>SUM(Q37:Q78)</f>
        <v>636084.33422559977</v>
      </c>
      <c r="R79" s="30"/>
      <c r="S79" s="30"/>
      <c r="T79" s="30"/>
      <c r="U79" s="33"/>
      <c r="V79" s="32">
        <f>SUM(V37:V78)</f>
        <v>34336.376302900004</v>
      </c>
      <c r="W79" s="38">
        <f>Q79+V79</f>
        <v>670420.7105284998</v>
      </c>
    </row>
    <row r="80" spans="7:23" x14ac:dyDescent="0.3"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</row>
    <row r="81" spans="7:23" x14ac:dyDescent="0.3"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</row>
    <row r="82" spans="7:23" x14ac:dyDescent="0.3">
      <c r="G82" s="11"/>
      <c r="H82" s="11"/>
      <c r="I82" s="11"/>
      <c r="J82" s="27"/>
      <c r="K82" s="28"/>
      <c r="L82" s="30"/>
      <c r="M82" s="30"/>
      <c r="N82" s="30"/>
      <c r="O82" s="30"/>
      <c r="P82" s="33"/>
      <c r="Q82" s="32"/>
      <c r="R82" s="30"/>
      <c r="S82" s="30"/>
      <c r="T82" s="30"/>
      <c r="U82" s="33"/>
      <c r="V82" s="32"/>
      <c r="W82" s="11"/>
    </row>
    <row r="83" spans="7:23" ht="15" thickBot="1" x14ac:dyDescent="0.35">
      <c r="G83" s="11"/>
      <c r="H83" s="11"/>
      <c r="I83" s="11"/>
      <c r="J83" s="12" t="s">
        <v>100</v>
      </c>
      <c r="K83" s="13" t="s">
        <v>101</v>
      </c>
      <c r="L83" s="14" t="s">
        <v>102</v>
      </c>
      <c r="M83" s="14" t="s">
        <v>103</v>
      </c>
      <c r="N83" s="14" t="s">
        <v>104</v>
      </c>
      <c r="O83" s="14" t="s">
        <v>105</v>
      </c>
      <c r="P83" s="15" t="s">
        <v>106</v>
      </c>
      <c r="Q83" s="16" t="s">
        <v>107</v>
      </c>
      <c r="R83" s="14" t="s">
        <v>108</v>
      </c>
      <c r="S83" s="14" t="s">
        <v>109</v>
      </c>
      <c r="T83" s="14" t="s">
        <v>110</v>
      </c>
      <c r="U83" s="15" t="s">
        <v>111</v>
      </c>
      <c r="V83" s="16" t="s">
        <v>112</v>
      </c>
      <c r="W83" s="11"/>
    </row>
    <row r="84" spans="7:23" ht="15.6" x14ac:dyDescent="0.3">
      <c r="G84" s="17">
        <v>45</v>
      </c>
      <c r="H84" s="18" t="s">
        <v>137</v>
      </c>
      <c r="I84" s="19"/>
      <c r="J84" s="20"/>
      <c r="K84" s="21"/>
      <c r="L84" s="22"/>
      <c r="M84" s="22"/>
      <c r="N84" s="22"/>
      <c r="O84" s="22"/>
      <c r="P84" s="23"/>
      <c r="Q84" s="24"/>
      <c r="R84" s="22"/>
      <c r="S84" s="22"/>
      <c r="T84" s="22"/>
      <c r="U84" s="23"/>
      <c r="V84" s="25"/>
      <c r="W84" s="11"/>
    </row>
    <row r="85" spans="7:23" x14ac:dyDescent="0.3">
      <c r="G85" s="26"/>
      <c r="H85" s="11">
        <v>1</v>
      </c>
      <c r="I85" s="11" t="s">
        <v>11</v>
      </c>
      <c r="J85" s="27">
        <v>93</v>
      </c>
      <c r="K85" s="28">
        <v>1</v>
      </c>
      <c r="L85" s="29">
        <v>72886827</v>
      </c>
      <c r="M85" s="29">
        <v>587270</v>
      </c>
      <c r="N85" s="30">
        <v>3053360</v>
      </c>
      <c r="O85" s="30">
        <f t="shared" ref="O85:O101" si="12">(L85+M85-N85)*K85</f>
        <v>70420737</v>
      </c>
      <c r="P85" s="31">
        <v>1.91E-3</v>
      </c>
      <c r="Q85" s="32">
        <f t="shared" ref="Q85:Q101" si="13">O85*P85</f>
        <v>134503.60767</v>
      </c>
      <c r="R85" s="29">
        <v>6789748</v>
      </c>
      <c r="S85" s="30">
        <v>0</v>
      </c>
      <c r="T85" s="30">
        <f t="shared" ref="T85:T101" si="14">(R85-S85)*K85</f>
        <v>6789748</v>
      </c>
      <c r="U85" s="33">
        <v>1.9740000000000001E-3</v>
      </c>
      <c r="V85" s="34">
        <f t="shared" ref="V85:V101" si="15">T85*U85</f>
        <v>13402.962552000001</v>
      </c>
      <c r="W85" s="11"/>
    </row>
    <row r="86" spans="7:23" x14ac:dyDescent="0.3">
      <c r="G86" s="26"/>
      <c r="H86" s="11">
        <v>2</v>
      </c>
      <c r="I86" s="11" t="s">
        <v>27</v>
      </c>
      <c r="J86" s="27">
        <v>93</v>
      </c>
      <c r="K86" s="28">
        <v>1</v>
      </c>
      <c r="L86" s="29">
        <v>72886827</v>
      </c>
      <c r="M86" s="29">
        <v>587270</v>
      </c>
      <c r="N86" s="30">
        <v>3053360</v>
      </c>
      <c r="O86" s="30">
        <f t="shared" si="12"/>
        <v>70420737</v>
      </c>
      <c r="P86" s="31">
        <v>2.6899999999999998E-4</v>
      </c>
      <c r="Q86" s="32">
        <f t="shared" si="13"/>
        <v>18943.178252999998</v>
      </c>
      <c r="R86" s="29">
        <v>6789748</v>
      </c>
      <c r="S86" s="30">
        <v>0</v>
      </c>
      <c r="T86" s="30">
        <f t="shared" si="14"/>
        <v>6789748</v>
      </c>
      <c r="U86" s="33">
        <v>2.9500000000000001E-4</v>
      </c>
      <c r="V86" s="34">
        <f t="shared" si="15"/>
        <v>2002.9756600000001</v>
      </c>
      <c r="W86" s="11"/>
    </row>
    <row r="87" spans="7:23" x14ac:dyDescent="0.3">
      <c r="G87" s="26"/>
      <c r="H87" s="11">
        <v>3</v>
      </c>
      <c r="I87" s="11" t="s">
        <v>20</v>
      </c>
      <c r="J87" s="27">
        <v>93</v>
      </c>
      <c r="K87" s="28">
        <v>1</v>
      </c>
      <c r="L87" s="29">
        <v>72886827</v>
      </c>
      <c r="M87" s="29">
        <v>587270</v>
      </c>
      <c r="N87" s="30">
        <v>3053360</v>
      </c>
      <c r="O87" s="30">
        <f t="shared" si="12"/>
        <v>70420737</v>
      </c>
      <c r="P87" s="31">
        <v>5.9699999999999998E-4</v>
      </c>
      <c r="Q87" s="32">
        <f t="shared" si="13"/>
        <v>42041.179988999997</v>
      </c>
      <c r="R87" s="29">
        <v>6789748</v>
      </c>
      <c r="S87" s="30">
        <v>0</v>
      </c>
      <c r="T87" s="30">
        <f t="shared" si="14"/>
        <v>6789748</v>
      </c>
      <c r="U87" s="33">
        <v>6.3100000000000005E-4</v>
      </c>
      <c r="V87" s="34">
        <f t="shared" si="15"/>
        <v>4284.3309880000006</v>
      </c>
      <c r="W87" s="11"/>
    </row>
    <row r="88" spans="7:23" x14ac:dyDescent="0.3">
      <c r="G88" s="26"/>
      <c r="H88" s="11">
        <v>4</v>
      </c>
      <c r="I88" s="11" t="s">
        <v>10</v>
      </c>
      <c r="J88" s="27">
        <v>93</v>
      </c>
      <c r="K88" s="28">
        <v>1</v>
      </c>
      <c r="L88" s="29">
        <v>72886827</v>
      </c>
      <c r="M88" s="29">
        <v>587270</v>
      </c>
      <c r="N88" s="30">
        <v>3053360</v>
      </c>
      <c r="O88" s="30">
        <f t="shared" si="12"/>
        <v>70420737</v>
      </c>
      <c r="P88" s="31">
        <v>9.2750000000000003E-3</v>
      </c>
      <c r="Q88" s="32">
        <f t="shared" si="13"/>
        <v>653152.33567499998</v>
      </c>
      <c r="R88" s="29">
        <v>6789748</v>
      </c>
      <c r="S88" s="30">
        <v>0</v>
      </c>
      <c r="T88" s="30">
        <f t="shared" si="14"/>
        <v>6789748</v>
      </c>
      <c r="U88" s="33">
        <v>9.2949999999999994E-3</v>
      </c>
      <c r="V88" s="34">
        <f t="shared" si="15"/>
        <v>63110.707659999993</v>
      </c>
      <c r="W88" s="11"/>
    </row>
    <row r="89" spans="7:23" x14ac:dyDescent="0.3">
      <c r="G89" s="26"/>
      <c r="H89" s="11">
        <v>6</v>
      </c>
      <c r="I89" s="11" t="s">
        <v>118</v>
      </c>
      <c r="J89" s="27">
        <v>93</v>
      </c>
      <c r="K89" s="28">
        <v>1</v>
      </c>
      <c r="L89" s="29">
        <v>72886827</v>
      </c>
      <c r="M89" s="29">
        <v>587270</v>
      </c>
      <c r="N89" s="30">
        <v>3053360</v>
      </c>
      <c r="O89" s="30">
        <f t="shared" si="12"/>
        <v>70420737</v>
      </c>
      <c r="P89" s="31">
        <v>0</v>
      </c>
      <c r="Q89" s="32">
        <f t="shared" si="13"/>
        <v>0</v>
      </c>
      <c r="R89" s="29">
        <v>6789748</v>
      </c>
      <c r="S89" s="30">
        <v>0</v>
      </c>
      <c r="T89" s="30">
        <f t="shared" si="14"/>
        <v>6789748</v>
      </c>
      <c r="U89" s="33">
        <v>0</v>
      </c>
      <c r="V89" s="34">
        <f t="shared" si="15"/>
        <v>0</v>
      </c>
      <c r="W89" s="11"/>
    </row>
    <row r="90" spans="7:23" x14ac:dyDescent="0.3">
      <c r="G90" s="26"/>
      <c r="H90" s="11">
        <v>7</v>
      </c>
      <c r="I90" s="11" t="s">
        <v>9</v>
      </c>
      <c r="J90" s="27">
        <v>93</v>
      </c>
      <c r="K90" s="28">
        <v>1</v>
      </c>
      <c r="L90" s="29">
        <v>72886827</v>
      </c>
      <c r="M90" s="29">
        <v>587270</v>
      </c>
      <c r="N90" s="30">
        <v>3053360</v>
      </c>
      <c r="O90" s="30">
        <f t="shared" si="12"/>
        <v>70420737</v>
      </c>
      <c r="P90" s="31">
        <v>1.27E-4</v>
      </c>
      <c r="Q90" s="32">
        <f t="shared" si="13"/>
        <v>8943.433599</v>
      </c>
      <c r="R90" s="29">
        <v>6789748</v>
      </c>
      <c r="S90" s="30">
        <v>0</v>
      </c>
      <c r="T90" s="30">
        <f t="shared" si="14"/>
        <v>6789748</v>
      </c>
      <c r="U90" s="33">
        <v>1.34E-4</v>
      </c>
      <c r="V90" s="34">
        <f t="shared" si="15"/>
        <v>909.826232</v>
      </c>
      <c r="W90" s="11"/>
    </row>
    <row r="91" spans="7:23" x14ac:dyDescent="0.3">
      <c r="G91" s="26"/>
      <c r="H91" s="11">
        <v>8</v>
      </c>
      <c r="I91" s="11" t="s">
        <v>23</v>
      </c>
      <c r="J91" s="27">
        <v>93</v>
      </c>
      <c r="K91" s="28">
        <v>1</v>
      </c>
      <c r="L91" s="29">
        <v>72886827</v>
      </c>
      <c r="M91" s="29">
        <v>587270</v>
      </c>
      <c r="N91" s="30">
        <v>3053360</v>
      </c>
      <c r="O91" s="30">
        <f t="shared" si="12"/>
        <v>70420737</v>
      </c>
      <c r="P91" s="31">
        <v>1.8699999999999999E-4</v>
      </c>
      <c r="Q91" s="32">
        <f t="shared" si="13"/>
        <v>13168.677818999999</v>
      </c>
      <c r="R91" s="29">
        <v>6789748</v>
      </c>
      <c r="S91" s="30">
        <v>0</v>
      </c>
      <c r="T91" s="30">
        <f t="shared" si="14"/>
        <v>6789748</v>
      </c>
      <c r="U91" s="33">
        <v>1.9599999999999999E-4</v>
      </c>
      <c r="V91" s="34">
        <f t="shared" si="15"/>
        <v>1330.790608</v>
      </c>
      <c r="W91" s="11"/>
    </row>
    <row r="92" spans="7:23" x14ac:dyDescent="0.3">
      <c r="G92" s="26"/>
      <c r="H92" s="11">
        <v>9</v>
      </c>
      <c r="I92" s="11" t="s">
        <v>0</v>
      </c>
      <c r="J92" s="27">
        <v>93</v>
      </c>
      <c r="K92" s="28">
        <v>1</v>
      </c>
      <c r="L92" s="29">
        <v>72886827</v>
      </c>
      <c r="M92" s="29">
        <v>587270</v>
      </c>
      <c r="N92" s="30">
        <v>3053360</v>
      </c>
      <c r="O92" s="30">
        <f t="shared" si="12"/>
        <v>70420737</v>
      </c>
      <c r="P92" s="31">
        <v>2.6600000000000001E-4</v>
      </c>
      <c r="Q92" s="32">
        <f t="shared" si="13"/>
        <v>18731.916042000001</v>
      </c>
      <c r="R92" s="29">
        <v>6789748</v>
      </c>
      <c r="S92" s="30">
        <v>0</v>
      </c>
      <c r="T92" s="30">
        <f t="shared" si="14"/>
        <v>6789748</v>
      </c>
      <c r="U92" s="33">
        <v>2.8299999999999999E-4</v>
      </c>
      <c r="V92" s="34">
        <f t="shared" si="15"/>
        <v>1921.4986839999999</v>
      </c>
      <c r="W92" s="11"/>
    </row>
    <row r="93" spans="7:23" x14ac:dyDescent="0.3">
      <c r="G93" s="26"/>
      <c r="H93" s="11">
        <v>17</v>
      </c>
      <c r="I93" s="11" t="s">
        <v>16</v>
      </c>
      <c r="J93" s="27">
        <v>93</v>
      </c>
      <c r="K93" s="28">
        <v>1</v>
      </c>
      <c r="L93" s="29">
        <v>72886827</v>
      </c>
      <c r="M93" s="29">
        <v>587270</v>
      </c>
      <c r="N93" s="30">
        <v>3053360</v>
      </c>
      <c r="O93" s="30">
        <f t="shared" si="12"/>
        <v>70420737</v>
      </c>
      <c r="P93" s="31">
        <v>7.5799999999999999E-4</v>
      </c>
      <c r="Q93" s="32">
        <f t="shared" si="13"/>
        <v>53378.918645999998</v>
      </c>
      <c r="R93" s="29">
        <v>6789748</v>
      </c>
      <c r="S93" s="30">
        <v>0</v>
      </c>
      <c r="T93" s="30">
        <f t="shared" si="14"/>
        <v>6789748</v>
      </c>
      <c r="U93" s="33">
        <v>8.0199999999999998E-4</v>
      </c>
      <c r="V93" s="34">
        <f t="shared" si="15"/>
        <v>5445.377896</v>
      </c>
      <c r="W93" s="11"/>
    </row>
    <row r="94" spans="7:23" x14ac:dyDescent="0.3">
      <c r="G94" s="26"/>
      <c r="H94" s="11">
        <v>29</v>
      </c>
      <c r="I94" s="11" t="s">
        <v>24</v>
      </c>
      <c r="J94" s="27">
        <v>93</v>
      </c>
      <c r="K94" s="28">
        <v>1</v>
      </c>
      <c r="L94" s="29">
        <v>72886827</v>
      </c>
      <c r="M94" s="29">
        <v>587270</v>
      </c>
      <c r="N94" s="30">
        <v>3053360</v>
      </c>
      <c r="O94" s="30">
        <f t="shared" si="12"/>
        <v>70420737</v>
      </c>
      <c r="P94" s="31">
        <v>3.1029999999999999E-3</v>
      </c>
      <c r="Q94" s="32">
        <f t="shared" si="13"/>
        <v>218515.54691099998</v>
      </c>
      <c r="R94" s="29">
        <v>6789748</v>
      </c>
      <c r="S94" s="30">
        <v>0</v>
      </c>
      <c r="T94" s="30">
        <f t="shared" si="14"/>
        <v>6789748</v>
      </c>
      <c r="U94" s="33">
        <v>3.2200000000000002E-3</v>
      </c>
      <c r="V94" s="34">
        <f t="shared" si="15"/>
        <v>21862.988560000002</v>
      </c>
      <c r="W94" s="11"/>
    </row>
    <row r="95" spans="7:23" x14ac:dyDescent="0.3">
      <c r="G95" s="26"/>
      <c r="H95" s="11">
        <v>38</v>
      </c>
      <c r="I95" s="11" t="s">
        <v>12</v>
      </c>
      <c r="J95" s="27">
        <v>93</v>
      </c>
      <c r="K95" s="28">
        <v>1</v>
      </c>
      <c r="L95" s="29">
        <v>72886827</v>
      </c>
      <c r="M95" s="29">
        <v>587270</v>
      </c>
      <c r="N95" s="30">
        <v>3053360</v>
      </c>
      <c r="O95" s="30">
        <f t="shared" si="12"/>
        <v>70420737</v>
      </c>
      <c r="P95" s="31">
        <v>7.8999999999999996E-5</v>
      </c>
      <c r="Q95" s="32">
        <f t="shared" si="13"/>
        <v>5563.2382229999994</v>
      </c>
      <c r="R95" s="29">
        <v>6789748</v>
      </c>
      <c r="S95" s="30">
        <v>0</v>
      </c>
      <c r="T95" s="30">
        <f t="shared" si="14"/>
        <v>6789748</v>
      </c>
      <c r="U95" s="33">
        <v>8.2999999999999998E-5</v>
      </c>
      <c r="V95" s="34">
        <f t="shared" si="15"/>
        <v>563.54908399999999</v>
      </c>
      <c r="W95" s="11"/>
    </row>
    <row r="96" spans="7:23" x14ac:dyDescent="0.3">
      <c r="G96" s="26"/>
      <c r="H96" s="11">
        <v>45</v>
      </c>
      <c r="I96" s="11" t="s">
        <v>137</v>
      </c>
      <c r="J96" s="27">
        <v>93</v>
      </c>
      <c r="K96" s="28">
        <v>1</v>
      </c>
      <c r="L96" s="29">
        <v>72886827</v>
      </c>
      <c r="M96" s="29">
        <v>587270</v>
      </c>
      <c r="N96" s="30">
        <v>3053360</v>
      </c>
      <c r="O96" s="30">
        <f t="shared" si="12"/>
        <v>70420737</v>
      </c>
      <c r="P96" s="31">
        <v>0</v>
      </c>
      <c r="Q96" s="32">
        <f t="shared" si="13"/>
        <v>0</v>
      </c>
      <c r="R96" s="29">
        <v>6789748</v>
      </c>
      <c r="S96" s="30">
        <v>0</v>
      </c>
      <c r="T96" s="30">
        <f t="shared" si="14"/>
        <v>6789748</v>
      </c>
      <c r="U96" s="33">
        <v>0</v>
      </c>
      <c r="V96" s="34">
        <f t="shared" si="15"/>
        <v>0</v>
      </c>
      <c r="W96" s="11"/>
    </row>
    <row r="97" spans="7:23" x14ac:dyDescent="0.3">
      <c r="G97" s="26"/>
      <c r="H97" s="11">
        <v>55</v>
      </c>
      <c r="I97" s="11" t="s">
        <v>26</v>
      </c>
      <c r="J97" s="27">
        <v>93</v>
      </c>
      <c r="K97" s="28">
        <v>1</v>
      </c>
      <c r="L97" s="29">
        <v>72886827</v>
      </c>
      <c r="M97" s="29">
        <v>587270</v>
      </c>
      <c r="N97" s="30">
        <v>3053360</v>
      </c>
      <c r="O97" s="30">
        <f t="shared" si="12"/>
        <v>70420737</v>
      </c>
      <c r="P97" s="31">
        <v>1.5699999999999999E-4</v>
      </c>
      <c r="Q97" s="32">
        <f t="shared" si="13"/>
        <v>11056.055709</v>
      </c>
      <c r="R97" s="29">
        <v>6789748</v>
      </c>
      <c r="S97" s="30">
        <v>0</v>
      </c>
      <c r="T97" s="30">
        <f t="shared" si="14"/>
        <v>6789748</v>
      </c>
      <c r="U97" s="33">
        <v>2.1100000000000001E-4</v>
      </c>
      <c r="V97" s="34">
        <f t="shared" si="15"/>
        <v>1432.6368280000002</v>
      </c>
      <c r="W97" s="11"/>
    </row>
    <row r="98" spans="7:23" x14ac:dyDescent="0.3">
      <c r="G98" s="26"/>
      <c r="H98" s="11">
        <v>71</v>
      </c>
      <c r="I98" s="11" t="s">
        <v>18</v>
      </c>
      <c r="J98" s="27">
        <v>93</v>
      </c>
      <c r="K98" s="28">
        <v>1</v>
      </c>
      <c r="L98" s="29">
        <v>72886827</v>
      </c>
      <c r="M98" s="29">
        <v>587270</v>
      </c>
      <c r="N98" s="30">
        <v>3053360</v>
      </c>
      <c r="O98" s="30">
        <f t="shared" si="12"/>
        <v>70420737</v>
      </c>
      <c r="P98" s="31">
        <v>1.1E-5</v>
      </c>
      <c r="Q98" s="32">
        <f t="shared" si="13"/>
        <v>774.628107</v>
      </c>
      <c r="R98" s="29">
        <v>6789748</v>
      </c>
      <c r="S98" s="30">
        <v>0</v>
      </c>
      <c r="T98" s="30">
        <f t="shared" si="14"/>
        <v>6789748</v>
      </c>
      <c r="U98" s="33">
        <v>1.2E-5</v>
      </c>
      <c r="V98" s="34">
        <f t="shared" si="15"/>
        <v>81.476976000000008</v>
      </c>
      <c r="W98" s="11"/>
    </row>
    <row r="99" spans="7:23" x14ac:dyDescent="0.3">
      <c r="G99" s="26"/>
      <c r="H99" s="11">
        <v>72</v>
      </c>
      <c r="I99" s="11" t="s">
        <v>28</v>
      </c>
      <c r="J99" s="27">
        <v>93</v>
      </c>
      <c r="K99" s="28">
        <v>1</v>
      </c>
      <c r="L99" s="29">
        <v>72886827</v>
      </c>
      <c r="M99" s="29">
        <v>587270</v>
      </c>
      <c r="N99" s="30">
        <v>3053360</v>
      </c>
      <c r="O99" s="30">
        <f t="shared" si="12"/>
        <v>70420737</v>
      </c>
      <c r="P99" s="31">
        <v>3.1799999999999998E-4</v>
      </c>
      <c r="Q99" s="32">
        <f t="shared" si="13"/>
        <v>22393.794365999998</v>
      </c>
      <c r="R99" s="29">
        <v>6789748</v>
      </c>
      <c r="S99" s="30">
        <v>0</v>
      </c>
      <c r="T99" s="30">
        <f t="shared" si="14"/>
        <v>6789748</v>
      </c>
      <c r="U99" s="33">
        <v>3.3700000000000001E-4</v>
      </c>
      <c r="V99" s="34">
        <f t="shared" si="15"/>
        <v>2288.1450760000002</v>
      </c>
      <c r="W99" s="11"/>
    </row>
    <row r="100" spans="7:23" x14ac:dyDescent="0.3">
      <c r="G100" s="26"/>
      <c r="H100" s="11">
        <v>117</v>
      </c>
      <c r="I100" s="11" t="s">
        <v>21</v>
      </c>
      <c r="J100" s="27">
        <v>93</v>
      </c>
      <c r="K100" s="28">
        <v>1</v>
      </c>
      <c r="L100" s="29">
        <v>72886827</v>
      </c>
      <c r="M100" s="29">
        <v>587270</v>
      </c>
      <c r="N100" s="30">
        <v>3053360</v>
      </c>
      <c r="O100" s="30">
        <f t="shared" si="12"/>
        <v>70420737</v>
      </c>
      <c r="P100" s="31">
        <v>2.7300000000000002E-4</v>
      </c>
      <c r="Q100" s="32">
        <f t="shared" si="13"/>
        <v>19224.861201000003</v>
      </c>
      <c r="R100" s="29">
        <v>6789748</v>
      </c>
      <c r="S100" s="30">
        <v>0</v>
      </c>
      <c r="T100" s="30">
        <f t="shared" si="14"/>
        <v>6789748</v>
      </c>
      <c r="U100" s="33">
        <v>2.8800000000000001E-4</v>
      </c>
      <c r="V100" s="34">
        <f t="shared" si="15"/>
        <v>1955.447424</v>
      </c>
      <c r="W100" s="11"/>
    </row>
    <row r="101" spans="7:23" x14ac:dyDescent="0.3">
      <c r="G101" s="26"/>
      <c r="H101" s="11">
        <v>122</v>
      </c>
      <c r="I101" s="11" t="s">
        <v>138</v>
      </c>
      <c r="J101" s="27">
        <v>93</v>
      </c>
      <c r="K101" s="28">
        <v>1</v>
      </c>
      <c r="L101" s="29">
        <v>72886827</v>
      </c>
      <c r="M101" s="29">
        <v>587270</v>
      </c>
      <c r="N101" s="30">
        <v>3053360</v>
      </c>
      <c r="O101" s="30">
        <f t="shared" si="12"/>
        <v>70420737</v>
      </c>
      <c r="P101" s="31">
        <v>0</v>
      </c>
      <c r="Q101" s="32">
        <f t="shared" si="13"/>
        <v>0</v>
      </c>
      <c r="R101" s="29">
        <v>6789748</v>
      </c>
      <c r="S101" s="30">
        <v>0</v>
      </c>
      <c r="T101" s="30">
        <f t="shared" si="14"/>
        <v>6789748</v>
      </c>
      <c r="U101" s="33">
        <v>0</v>
      </c>
      <c r="V101" s="34">
        <f t="shared" si="15"/>
        <v>0</v>
      </c>
      <c r="W101" s="11"/>
    </row>
    <row r="102" spans="7:23" x14ac:dyDescent="0.3">
      <c r="G102" s="26"/>
      <c r="H102" s="11"/>
      <c r="I102" s="11"/>
      <c r="J102" s="27"/>
      <c r="K102" s="28"/>
      <c r="L102" s="30"/>
      <c r="M102" s="30"/>
      <c r="N102" s="30"/>
      <c r="O102" s="30"/>
      <c r="P102" s="33"/>
      <c r="Q102" s="32"/>
      <c r="R102" s="30"/>
      <c r="S102" s="30"/>
      <c r="T102" s="30"/>
      <c r="U102" s="33"/>
      <c r="V102" s="34"/>
      <c r="W102" s="11"/>
    </row>
    <row r="103" spans="7:23" ht="15.6" x14ac:dyDescent="0.3">
      <c r="G103" s="39">
        <v>45</v>
      </c>
      <c r="H103" s="40" t="s">
        <v>137</v>
      </c>
      <c r="I103" s="11"/>
      <c r="J103" s="27"/>
      <c r="K103" s="28"/>
      <c r="L103" s="30"/>
      <c r="M103" s="30"/>
      <c r="N103" s="30"/>
      <c r="O103" s="30"/>
      <c r="P103" s="33"/>
      <c r="Q103" s="32"/>
      <c r="R103" s="30"/>
      <c r="S103" s="30"/>
      <c r="T103" s="30"/>
      <c r="U103" s="33"/>
      <c r="V103" s="34"/>
      <c r="W103" s="11"/>
    </row>
    <row r="104" spans="7:23" x14ac:dyDescent="0.3">
      <c r="G104" s="26"/>
      <c r="H104" s="11">
        <v>1</v>
      </c>
      <c r="I104" s="11" t="s">
        <v>11</v>
      </c>
      <c r="J104" s="27">
        <v>837</v>
      </c>
      <c r="K104" s="28">
        <v>1</v>
      </c>
      <c r="L104" s="29">
        <v>0</v>
      </c>
      <c r="M104" s="29">
        <v>225361</v>
      </c>
      <c r="N104" s="30">
        <v>107848</v>
      </c>
      <c r="O104" s="30">
        <f t="shared" ref="O104:O119" si="16">(L104+M104-N104)*K104</f>
        <v>117513</v>
      </c>
      <c r="P104" s="31">
        <v>1.91E-3</v>
      </c>
      <c r="Q104" s="32">
        <f t="shared" ref="Q104:Q119" si="17">O104*P104</f>
        <v>224.44982999999999</v>
      </c>
      <c r="R104" s="29">
        <v>0</v>
      </c>
      <c r="S104" s="30">
        <v>0</v>
      </c>
      <c r="T104" s="30">
        <f t="shared" ref="T104:T119" si="18">(R104-S104)*K104</f>
        <v>0</v>
      </c>
      <c r="U104" s="33">
        <v>1.9740000000000001E-3</v>
      </c>
      <c r="V104" s="34">
        <f t="shared" ref="V104:V119" si="19">T104*U104</f>
        <v>0</v>
      </c>
      <c r="W104" s="11"/>
    </row>
    <row r="105" spans="7:23" x14ac:dyDescent="0.3">
      <c r="G105" s="26"/>
      <c r="H105" s="11">
        <v>2</v>
      </c>
      <c r="I105" s="11" t="s">
        <v>27</v>
      </c>
      <c r="J105" s="27">
        <v>837</v>
      </c>
      <c r="K105" s="28">
        <v>1</v>
      </c>
      <c r="L105" s="29">
        <v>0</v>
      </c>
      <c r="M105" s="29">
        <v>225361</v>
      </c>
      <c r="N105" s="30">
        <v>107848</v>
      </c>
      <c r="O105" s="30">
        <f t="shared" si="16"/>
        <v>117513</v>
      </c>
      <c r="P105" s="31">
        <v>2.6899999999999998E-4</v>
      </c>
      <c r="Q105" s="32">
        <f t="shared" si="17"/>
        <v>31.610996999999998</v>
      </c>
      <c r="R105" s="29">
        <v>0</v>
      </c>
      <c r="S105" s="30">
        <v>0</v>
      </c>
      <c r="T105" s="30">
        <f t="shared" si="18"/>
        <v>0</v>
      </c>
      <c r="U105" s="33">
        <v>2.9500000000000001E-4</v>
      </c>
      <c r="V105" s="34">
        <f t="shared" si="19"/>
        <v>0</v>
      </c>
      <c r="W105" s="11"/>
    </row>
    <row r="106" spans="7:23" x14ac:dyDescent="0.3">
      <c r="G106" s="26"/>
      <c r="H106" s="11">
        <v>3</v>
      </c>
      <c r="I106" s="11" t="s">
        <v>20</v>
      </c>
      <c r="J106" s="27">
        <v>837</v>
      </c>
      <c r="K106" s="28">
        <v>1</v>
      </c>
      <c r="L106" s="29">
        <v>0</v>
      </c>
      <c r="M106" s="29">
        <v>225361</v>
      </c>
      <c r="N106" s="30">
        <v>107848</v>
      </c>
      <c r="O106" s="30">
        <f t="shared" si="16"/>
        <v>117513</v>
      </c>
      <c r="P106" s="31">
        <v>5.9699999999999998E-4</v>
      </c>
      <c r="Q106" s="32">
        <f t="shared" si="17"/>
        <v>70.155260999999996</v>
      </c>
      <c r="R106" s="29">
        <v>0</v>
      </c>
      <c r="S106" s="30">
        <v>0</v>
      </c>
      <c r="T106" s="30">
        <f t="shared" si="18"/>
        <v>0</v>
      </c>
      <c r="U106" s="33">
        <v>6.3100000000000005E-4</v>
      </c>
      <c r="V106" s="34">
        <f t="shared" si="19"/>
        <v>0</v>
      </c>
      <c r="W106" s="11"/>
    </row>
    <row r="107" spans="7:23" x14ac:dyDescent="0.3">
      <c r="G107" s="26"/>
      <c r="H107" s="11">
        <v>4</v>
      </c>
      <c r="I107" s="11" t="s">
        <v>10</v>
      </c>
      <c r="J107" s="27">
        <v>837</v>
      </c>
      <c r="K107" s="28">
        <v>1</v>
      </c>
      <c r="L107" s="29">
        <v>0</v>
      </c>
      <c r="M107" s="29">
        <v>225361</v>
      </c>
      <c r="N107" s="30">
        <v>107848</v>
      </c>
      <c r="O107" s="30">
        <f t="shared" si="16"/>
        <v>117513</v>
      </c>
      <c r="P107" s="31">
        <v>9.2750000000000003E-3</v>
      </c>
      <c r="Q107" s="32">
        <f t="shared" si="17"/>
        <v>1089.9330749999999</v>
      </c>
      <c r="R107" s="29">
        <v>0</v>
      </c>
      <c r="S107" s="30">
        <v>0</v>
      </c>
      <c r="T107" s="30">
        <f t="shared" si="18"/>
        <v>0</v>
      </c>
      <c r="U107" s="33">
        <v>9.2949999999999994E-3</v>
      </c>
      <c r="V107" s="34">
        <f t="shared" si="19"/>
        <v>0</v>
      </c>
      <c r="W107" s="11"/>
    </row>
    <row r="108" spans="7:23" x14ac:dyDescent="0.3">
      <c r="G108" s="26"/>
      <c r="H108" s="11">
        <v>6</v>
      </c>
      <c r="I108" s="11" t="s">
        <v>118</v>
      </c>
      <c r="J108" s="27">
        <v>837</v>
      </c>
      <c r="K108" s="28">
        <v>1</v>
      </c>
      <c r="L108" s="29">
        <v>0</v>
      </c>
      <c r="M108" s="29">
        <v>225361</v>
      </c>
      <c r="N108" s="30">
        <v>107848</v>
      </c>
      <c r="O108" s="30">
        <f t="shared" si="16"/>
        <v>117513</v>
      </c>
      <c r="P108" s="31">
        <v>0</v>
      </c>
      <c r="Q108" s="32">
        <f t="shared" si="17"/>
        <v>0</v>
      </c>
      <c r="R108" s="29">
        <v>0</v>
      </c>
      <c r="S108" s="30">
        <v>0</v>
      </c>
      <c r="T108" s="30">
        <f t="shared" si="18"/>
        <v>0</v>
      </c>
      <c r="U108" s="33">
        <v>0</v>
      </c>
      <c r="V108" s="34">
        <f t="shared" si="19"/>
        <v>0</v>
      </c>
      <c r="W108" s="11"/>
    </row>
    <row r="109" spans="7:23" x14ac:dyDescent="0.3">
      <c r="G109" s="26"/>
      <c r="H109" s="11">
        <v>7</v>
      </c>
      <c r="I109" s="11" t="s">
        <v>9</v>
      </c>
      <c r="J109" s="27">
        <v>837</v>
      </c>
      <c r="K109" s="28">
        <v>1</v>
      </c>
      <c r="L109" s="29">
        <v>0</v>
      </c>
      <c r="M109" s="29">
        <v>225361</v>
      </c>
      <c r="N109" s="30">
        <v>107848</v>
      </c>
      <c r="O109" s="30">
        <f t="shared" si="16"/>
        <v>117513</v>
      </c>
      <c r="P109" s="31">
        <v>1.27E-4</v>
      </c>
      <c r="Q109" s="32">
        <f t="shared" si="17"/>
        <v>14.924151</v>
      </c>
      <c r="R109" s="29">
        <v>0</v>
      </c>
      <c r="S109" s="30">
        <v>0</v>
      </c>
      <c r="T109" s="30">
        <f t="shared" si="18"/>
        <v>0</v>
      </c>
      <c r="U109" s="33">
        <v>1.34E-4</v>
      </c>
      <c r="V109" s="34">
        <f t="shared" si="19"/>
        <v>0</v>
      </c>
      <c r="W109" s="11"/>
    </row>
    <row r="110" spans="7:23" x14ac:dyDescent="0.3">
      <c r="G110" s="26"/>
      <c r="H110" s="11">
        <v>8</v>
      </c>
      <c r="I110" s="11" t="s">
        <v>23</v>
      </c>
      <c r="J110" s="27">
        <v>837</v>
      </c>
      <c r="K110" s="28">
        <v>1</v>
      </c>
      <c r="L110" s="29">
        <v>0</v>
      </c>
      <c r="M110" s="29">
        <v>225361</v>
      </c>
      <c r="N110" s="30">
        <v>107848</v>
      </c>
      <c r="O110" s="30">
        <f t="shared" si="16"/>
        <v>117513</v>
      </c>
      <c r="P110" s="31">
        <v>1.8699999999999999E-4</v>
      </c>
      <c r="Q110" s="32">
        <f t="shared" si="17"/>
        <v>21.974930999999998</v>
      </c>
      <c r="R110" s="29">
        <v>0</v>
      </c>
      <c r="S110" s="30">
        <v>0</v>
      </c>
      <c r="T110" s="30">
        <f t="shared" si="18"/>
        <v>0</v>
      </c>
      <c r="U110" s="33">
        <v>1.9599999999999999E-4</v>
      </c>
      <c r="V110" s="34">
        <f t="shared" si="19"/>
        <v>0</v>
      </c>
      <c r="W110" s="11"/>
    </row>
    <row r="111" spans="7:23" x14ac:dyDescent="0.3">
      <c r="G111" s="26"/>
      <c r="H111" s="11">
        <v>9</v>
      </c>
      <c r="I111" s="11" t="s">
        <v>0</v>
      </c>
      <c r="J111" s="27">
        <v>837</v>
      </c>
      <c r="K111" s="28">
        <v>1</v>
      </c>
      <c r="L111" s="29">
        <v>0</v>
      </c>
      <c r="M111" s="29">
        <v>225361</v>
      </c>
      <c r="N111" s="30">
        <v>107848</v>
      </c>
      <c r="O111" s="30">
        <f t="shared" si="16"/>
        <v>117513</v>
      </c>
      <c r="P111" s="31">
        <v>2.6600000000000001E-4</v>
      </c>
      <c r="Q111" s="32">
        <f t="shared" si="17"/>
        <v>31.258458000000001</v>
      </c>
      <c r="R111" s="29">
        <v>0</v>
      </c>
      <c r="S111" s="30">
        <v>0</v>
      </c>
      <c r="T111" s="30">
        <f t="shared" si="18"/>
        <v>0</v>
      </c>
      <c r="U111" s="33">
        <v>2.8299999999999999E-4</v>
      </c>
      <c r="V111" s="34">
        <f t="shared" si="19"/>
        <v>0</v>
      </c>
      <c r="W111" s="11"/>
    </row>
    <row r="112" spans="7:23" x14ac:dyDescent="0.3">
      <c r="G112" s="26"/>
      <c r="H112" s="11">
        <v>29</v>
      </c>
      <c r="I112" s="11" t="s">
        <v>24</v>
      </c>
      <c r="J112" s="27">
        <v>837</v>
      </c>
      <c r="K112" s="28">
        <v>1</v>
      </c>
      <c r="L112" s="29">
        <v>0</v>
      </c>
      <c r="M112" s="29">
        <v>225361</v>
      </c>
      <c r="N112" s="30">
        <v>107848</v>
      </c>
      <c r="O112" s="30">
        <f t="shared" si="16"/>
        <v>117513</v>
      </c>
      <c r="P112" s="31">
        <v>3.1029999999999999E-3</v>
      </c>
      <c r="Q112" s="32">
        <f t="shared" si="17"/>
        <v>364.64283899999998</v>
      </c>
      <c r="R112" s="29">
        <v>0</v>
      </c>
      <c r="S112" s="30">
        <v>0</v>
      </c>
      <c r="T112" s="30">
        <f t="shared" si="18"/>
        <v>0</v>
      </c>
      <c r="U112" s="33">
        <v>3.2200000000000002E-3</v>
      </c>
      <c r="V112" s="34">
        <f t="shared" si="19"/>
        <v>0</v>
      </c>
      <c r="W112" s="11"/>
    </row>
    <row r="113" spans="7:23" x14ac:dyDescent="0.3">
      <c r="G113" s="26"/>
      <c r="H113" s="11">
        <v>38</v>
      </c>
      <c r="I113" s="11" t="s">
        <v>12</v>
      </c>
      <c r="J113" s="27">
        <v>837</v>
      </c>
      <c r="K113" s="28">
        <v>1</v>
      </c>
      <c r="L113" s="29">
        <v>0</v>
      </c>
      <c r="M113" s="29">
        <v>225361</v>
      </c>
      <c r="N113" s="30">
        <v>107848</v>
      </c>
      <c r="O113" s="30">
        <f t="shared" si="16"/>
        <v>117513</v>
      </c>
      <c r="P113" s="31">
        <v>7.8999999999999996E-5</v>
      </c>
      <c r="Q113" s="32">
        <f t="shared" si="17"/>
        <v>9.2835269999999994</v>
      </c>
      <c r="R113" s="29">
        <v>0</v>
      </c>
      <c r="S113" s="30">
        <v>0</v>
      </c>
      <c r="T113" s="30">
        <f t="shared" si="18"/>
        <v>0</v>
      </c>
      <c r="U113" s="33">
        <v>8.2999999999999998E-5</v>
      </c>
      <c r="V113" s="34">
        <f t="shared" si="19"/>
        <v>0</v>
      </c>
      <c r="W113" s="11"/>
    </row>
    <row r="114" spans="7:23" x14ac:dyDescent="0.3">
      <c r="G114" s="26"/>
      <c r="H114" s="11">
        <v>45</v>
      </c>
      <c r="I114" s="11" t="s">
        <v>137</v>
      </c>
      <c r="J114" s="27">
        <v>837</v>
      </c>
      <c r="K114" s="28">
        <v>1</v>
      </c>
      <c r="L114" s="29">
        <v>0</v>
      </c>
      <c r="M114" s="29">
        <v>225361</v>
      </c>
      <c r="N114" s="30">
        <v>107848</v>
      </c>
      <c r="O114" s="30">
        <f t="shared" si="16"/>
        <v>117513</v>
      </c>
      <c r="P114" s="31">
        <v>0</v>
      </c>
      <c r="Q114" s="32">
        <f t="shared" si="17"/>
        <v>0</v>
      </c>
      <c r="R114" s="29">
        <v>0</v>
      </c>
      <c r="S114" s="30">
        <v>0</v>
      </c>
      <c r="T114" s="30">
        <f t="shared" si="18"/>
        <v>0</v>
      </c>
      <c r="U114" s="33">
        <v>0</v>
      </c>
      <c r="V114" s="34">
        <f t="shared" si="19"/>
        <v>0</v>
      </c>
      <c r="W114" s="11"/>
    </row>
    <row r="115" spans="7:23" x14ac:dyDescent="0.3">
      <c r="G115" s="26"/>
      <c r="H115" s="11">
        <v>55</v>
      </c>
      <c r="I115" s="11" t="s">
        <v>26</v>
      </c>
      <c r="J115" s="27">
        <v>837</v>
      </c>
      <c r="K115" s="28">
        <v>1</v>
      </c>
      <c r="L115" s="29">
        <v>0</v>
      </c>
      <c r="M115" s="29">
        <v>225361</v>
      </c>
      <c r="N115" s="30">
        <v>107848</v>
      </c>
      <c r="O115" s="30">
        <f t="shared" si="16"/>
        <v>117513</v>
      </c>
      <c r="P115" s="31">
        <v>1.5699999999999999E-4</v>
      </c>
      <c r="Q115" s="32">
        <f t="shared" si="17"/>
        <v>18.449541</v>
      </c>
      <c r="R115" s="29">
        <v>0</v>
      </c>
      <c r="S115" s="30">
        <v>0</v>
      </c>
      <c r="T115" s="30">
        <f t="shared" si="18"/>
        <v>0</v>
      </c>
      <c r="U115" s="33">
        <v>2.1100000000000001E-4</v>
      </c>
      <c r="V115" s="34">
        <f t="shared" si="19"/>
        <v>0</v>
      </c>
      <c r="W115" s="11"/>
    </row>
    <row r="116" spans="7:23" x14ac:dyDescent="0.3">
      <c r="G116" s="26"/>
      <c r="H116" s="11">
        <v>71</v>
      </c>
      <c r="I116" s="11" t="s">
        <v>18</v>
      </c>
      <c r="J116" s="27">
        <v>837</v>
      </c>
      <c r="K116" s="28">
        <v>1</v>
      </c>
      <c r="L116" s="29">
        <v>0</v>
      </c>
      <c r="M116" s="29">
        <v>225361</v>
      </c>
      <c r="N116" s="30">
        <v>107848</v>
      </c>
      <c r="O116" s="30">
        <f t="shared" si="16"/>
        <v>117513</v>
      </c>
      <c r="P116" s="31">
        <v>1.1E-5</v>
      </c>
      <c r="Q116" s="32">
        <f t="shared" si="17"/>
        <v>1.292643</v>
      </c>
      <c r="R116" s="29">
        <v>0</v>
      </c>
      <c r="S116" s="30">
        <v>0</v>
      </c>
      <c r="T116" s="30">
        <f t="shared" si="18"/>
        <v>0</v>
      </c>
      <c r="U116" s="33">
        <v>1.2E-5</v>
      </c>
      <c r="V116" s="34">
        <f t="shared" si="19"/>
        <v>0</v>
      </c>
      <c r="W116" s="11"/>
    </row>
    <row r="117" spans="7:23" x14ac:dyDescent="0.3">
      <c r="G117" s="26"/>
      <c r="H117" s="11">
        <v>72</v>
      </c>
      <c r="I117" s="11" t="s">
        <v>28</v>
      </c>
      <c r="J117" s="27">
        <v>837</v>
      </c>
      <c r="K117" s="28">
        <v>1</v>
      </c>
      <c r="L117" s="29">
        <v>0</v>
      </c>
      <c r="M117" s="29">
        <v>225361</v>
      </c>
      <c r="N117" s="30">
        <v>107848</v>
      </c>
      <c r="O117" s="30">
        <f t="shared" si="16"/>
        <v>117513</v>
      </c>
      <c r="P117" s="31">
        <v>3.1799999999999998E-4</v>
      </c>
      <c r="Q117" s="32">
        <f t="shared" si="17"/>
        <v>37.369133999999995</v>
      </c>
      <c r="R117" s="29">
        <v>0</v>
      </c>
      <c r="S117" s="30">
        <v>0</v>
      </c>
      <c r="T117" s="30">
        <f t="shared" si="18"/>
        <v>0</v>
      </c>
      <c r="U117" s="33">
        <v>3.3700000000000001E-4</v>
      </c>
      <c r="V117" s="34">
        <f t="shared" si="19"/>
        <v>0</v>
      </c>
      <c r="W117" s="11"/>
    </row>
    <row r="118" spans="7:23" x14ac:dyDescent="0.3">
      <c r="G118" s="26"/>
      <c r="H118" s="11">
        <v>117</v>
      </c>
      <c r="I118" s="11" t="s">
        <v>21</v>
      </c>
      <c r="J118" s="27">
        <v>837</v>
      </c>
      <c r="K118" s="28">
        <v>1</v>
      </c>
      <c r="L118" s="29">
        <v>0</v>
      </c>
      <c r="M118" s="29">
        <v>225361</v>
      </c>
      <c r="N118" s="30">
        <v>107848</v>
      </c>
      <c r="O118" s="30">
        <f t="shared" si="16"/>
        <v>117513</v>
      </c>
      <c r="P118" s="31">
        <v>2.7300000000000002E-4</v>
      </c>
      <c r="Q118" s="32">
        <f t="shared" si="17"/>
        <v>32.081049</v>
      </c>
      <c r="R118" s="29">
        <v>0</v>
      </c>
      <c r="S118" s="30">
        <v>0</v>
      </c>
      <c r="T118" s="30">
        <f t="shared" si="18"/>
        <v>0</v>
      </c>
      <c r="U118" s="33">
        <v>2.8800000000000001E-4</v>
      </c>
      <c r="V118" s="34">
        <f t="shared" si="19"/>
        <v>0</v>
      </c>
      <c r="W118" s="11"/>
    </row>
    <row r="119" spans="7:23" x14ac:dyDescent="0.3">
      <c r="G119" s="26"/>
      <c r="H119" s="11">
        <v>122</v>
      </c>
      <c r="I119" s="11" t="s">
        <v>138</v>
      </c>
      <c r="J119" s="27">
        <v>837</v>
      </c>
      <c r="K119" s="28">
        <v>1</v>
      </c>
      <c r="L119" s="29">
        <v>0</v>
      </c>
      <c r="M119" s="29">
        <v>225361</v>
      </c>
      <c r="N119" s="30">
        <v>107848</v>
      </c>
      <c r="O119" s="30">
        <f t="shared" si="16"/>
        <v>117513</v>
      </c>
      <c r="P119" s="31">
        <v>0</v>
      </c>
      <c r="Q119" s="32">
        <f t="shared" si="17"/>
        <v>0</v>
      </c>
      <c r="R119" s="29">
        <v>0</v>
      </c>
      <c r="S119" s="30">
        <v>0</v>
      </c>
      <c r="T119" s="30">
        <f t="shared" si="18"/>
        <v>0</v>
      </c>
      <c r="U119" s="33">
        <v>0</v>
      </c>
      <c r="V119" s="34">
        <f t="shared" si="19"/>
        <v>0</v>
      </c>
      <c r="W119" s="11"/>
    </row>
    <row r="120" spans="7:23" ht="15" thickBot="1" x14ac:dyDescent="0.35">
      <c r="G120" s="35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7"/>
    </row>
    <row r="121" spans="7:23" x14ac:dyDescent="0.3">
      <c r="G121" s="11">
        <v>45</v>
      </c>
      <c r="H121" s="11" t="s">
        <v>137</v>
      </c>
      <c r="I121" s="11"/>
      <c r="J121" s="27"/>
      <c r="K121" s="28"/>
      <c r="L121" s="30"/>
      <c r="M121" s="30"/>
      <c r="N121" s="30"/>
      <c r="O121" s="30"/>
      <c r="P121" s="33"/>
      <c r="Q121" s="32">
        <f>SUM(Q85:Q120)</f>
        <v>1222338.7976459998</v>
      </c>
      <c r="R121" s="30"/>
      <c r="S121" s="30"/>
      <c r="T121" s="30"/>
      <c r="U121" s="33"/>
      <c r="V121" s="32">
        <f>SUM(V85:V120)</f>
        <v>120592.71422800001</v>
      </c>
      <c r="W121" s="38">
        <f>Q121+V121</f>
        <v>1342931.5118739998</v>
      </c>
    </row>
    <row r="122" spans="7:23" x14ac:dyDescent="0.3">
      <c r="G122" s="11"/>
      <c r="H122" s="11"/>
      <c r="I122" s="11"/>
      <c r="J122" s="27"/>
      <c r="K122" s="28"/>
      <c r="L122" s="30"/>
      <c r="M122" s="30"/>
      <c r="N122" s="30"/>
      <c r="O122" s="30"/>
      <c r="P122" s="33"/>
      <c r="Q122" s="32"/>
      <c r="R122" s="30"/>
      <c r="S122" s="30"/>
      <c r="T122" s="30"/>
      <c r="U122" s="33"/>
      <c r="V122" s="32"/>
      <c r="W122" s="11"/>
    </row>
    <row r="123" spans="7:23" ht="15" thickBot="1" x14ac:dyDescent="0.35">
      <c r="G123" s="11"/>
      <c r="H123" s="11"/>
      <c r="I123" s="41" t="s">
        <v>139</v>
      </c>
      <c r="J123" s="12" t="s">
        <v>100</v>
      </c>
      <c r="K123" s="13" t="s">
        <v>101</v>
      </c>
      <c r="L123" s="14" t="s">
        <v>102</v>
      </c>
      <c r="M123" s="14" t="s">
        <v>103</v>
      </c>
      <c r="N123" s="14" t="s">
        <v>104</v>
      </c>
      <c r="O123" s="14" t="s">
        <v>105</v>
      </c>
      <c r="P123" s="15" t="s">
        <v>106</v>
      </c>
      <c r="Q123" s="16" t="s">
        <v>107</v>
      </c>
      <c r="R123" s="14" t="s">
        <v>108</v>
      </c>
      <c r="S123" s="14" t="s">
        <v>109</v>
      </c>
      <c r="T123" s="14" t="s">
        <v>110</v>
      </c>
      <c r="U123" s="15" t="s">
        <v>111</v>
      </c>
      <c r="V123" s="16" t="s">
        <v>112</v>
      </c>
      <c r="W123" s="11"/>
    </row>
    <row r="124" spans="7:23" ht="15.6" x14ac:dyDescent="0.3">
      <c r="G124" s="17">
        <v>49</v>
      </c>
      <c r="H124" s="18" t="s">
        <v>140</v>
      </c>
      <c r="I124" s="19"/>
      <c r="J124" s="20"/>
      <c r="K124" s="21"/>
      <c r="L124" s="22"/>
      <c r="M124" s="22"/>
      <c r="N124" s="22"/>
      <c r="O124" s="22"/>
      <c r="P124" s="23"/>
      <c r="Q124" s="24"/>
      <c r="R124" s="22"/>
      <c r="S124" s="22"/>
      <c r="T124" s="22"/>
      <c r="U124" s="23"/>
      <c r="V124" s="25"/>
      <c r="W124" s="11"/>
    </row>
    <row r="125" spans="7:23" x14ac:dyDescent="0.3">
      <c r="G125" s="26"/>
      <c r="H125" s="11">
        <v>1</v>
      </c>
      <c r="I125" s="11" t="s">
        <v>11</v>
      </c>
      <c r="J125" s="27">
        <v>139</v>
      </c>
      <c r="K125" s="28">
        <v>1</v>
      </c>
      <c r="L125" s="29">
        <v>3537802</v>
      </c>
      <c r="M125" s="29"/>
      <c r="N125" s="30">
        <v>1065826</v>
      </c>
      <c r="O125" s="30">
        <f t="shared" ref="O125:O141" si="20">(L125+M125-N125)*K125</f>
        <v>2471976</v>
      </c>
      <c r="P125" s="31">
        <v>1.91E-3</v>
      </c>
      <c r="Q125" s="32">
        <f t="shared" ref="Q125:Q141" si="21">O125*P125</f>
        <v>4721.4741599999998</v>
      </c>
      <c r="R125" s="29"/>
      <c r="S125" s="30"/>
      <c r="T125" s="30">
        <f t="shared" ref="T125:T141" si="22">(R125-S125)*K125</f>
        <v>0</v>
      </c>
      <c r="U125" s="33">
        <v>1.9740000000000001E-3</v>
      </c>
      <c r="V125" s="34">
        <f t="shared" ref="V125:V141" si="23">T125*U125</f>
        <v>0</v>
      </c>
      <c r="W125" s="11"/>
    </row>
    <row r="126" spans="7:23" x14ac:dyDescent="0.3">
      <c r="G126" s="26"/>
      <c r="H126" s="11">
        <v>2</v>
      </c>
      <c r="I126" s="11" t="s">
        <v>27</v>
      </c>
      <c r="J126" s="27">
        <v>139</v>
      </c>
      <c r="K126" s="28">
        <v>1</v>
      </c>
      <c r="L126" s="29">
        <v>3537802</v>
      </c>
      <c r="M126" s="29"/>
      <c r="N126" s="30">
        <v>1065826</v>
      </c>
      <c r="O126" s="30">
        <f t="shared" si="20"/>
        <v>2471976</v>
      </c>
      <c r="P126" s="31">
        <v>2.6899999999999998E-4</v>
      </c>
      <c r="Q126" s="32">
        <f t="shared" si="21"/>
        <v>664.961544</v>
      </c>
      <c r="R126" s="29"/>
      <c r="S126" s="30"/>
      <c r="T126" s="30">
        <f t="shared" si="22"/>
        <v>0</v>
      </c>
      <c r="U126" s="33">
        <v>2.9500000000000001E-4</v>
      </c>
      <c r="V126" s="34">
        <f t="shared" si="23"/>
        <v>0</v>
      </c>
      <c r="W126" s="11"/>
    </row>
    <row r="127" spans="7:23" x14ac:dyDescent="0.3">
      <c r="G127" s="26"/>
      <c r="H127" s="11">
        <v>3</v>
      </c>
      <c r="I127" s="11" t="s">
        <v>20</v>
      </c>
      <c r="J127" s="27">
        <v>139</v>
      </c>
      <c r="K127" s="28">
        <v>1</v>
      </c>
      <c r="L127" s="29">
        <v>3537802</v>
      </c>
      <c r="M127" s="29"/>
      <c r="N127" s="30">
        <v>1065826</v>
      </c>
      <c r="O127" s="30">
        <f t="shared" si="20"/>
        <v>2471976</v>
      </c>
      <c r="P127" s="31">
        <v>5.9699999999999998E-4</v>
      </c>
      <c r="Q127" s="32">
        <f t="shared" si="21"/>
        <v>1475.7696719999999</v>
      </c>
      <c r="R127" s="29"/>
      <c r="S127" s="30"/>
      <c r="T127" s="30">
        <f t="shared" si="22"/>
        <v>0</v>
      </c>
      <c r="U127" s="33">
        <v>6.3100000000000005E-4</v>
      </c>
      <c r="V127" s="34">
        <f t="shared" si="23"/>
        <v>0</v>
      </c>
      <c r="W127" s="11"/>
    </row>
    <row r="128" spans="7:23" x14ac:dyDescent="0.3">
      <c r="G128" s="26"/>
      <c r="H128" s="11">
        <v>4</v>
      </c>
      <c r="I128" s="11" t="s">
        <v>10</v>
      </c>
      <c r="J128" s="27">
        <v>139</v>
      </c>
      <c r="K128" s="28">
        <v>1</v>
      </c>
      <c r="L128" s="29">
        <v>3537802</v>
      </c>
      <c r="M128" s="29"/>
      <c r="N128" s="30">
        <v>1065826</v>
      </c>
      <c r="O128" s="30">
        <f t="shared" si="20"/>
        <v>2471976</v>
      </c>
      <c r="P128" s="31">
        <v>9.2750000000000003E-3</v>
      </c>
      <c r="Q128" s="32">
        <f t="shared" si="21"/>
        <v>22927.577400000002</v>
      </c>
      <c r="R128" s="29"/>
      <c r="S128" s="30"/>
      <c r="T128" s="30">
        <f t="shared" si="22"/>
        <v>0</v>
      </c>
      <c r="U128" s="33">
        <v>9.2949999999999994E-3</v>
      </c>
      <c r="V128" s="34">
        <f t="shared" si="23"/>
        <v>0</v>
      </c>
      <c r="W128" s="11"/>
    </row>
    <row r="129" spans="7:23" x14ac:dyDescent="0.3">
      <c r="G129" s="26"/>
      <c r="H129" s="11">
        <v>6</v>
      </c>
      <c r="I129" s="11" t="s">
        <v>118</v>
      </c>
      <c r="J129" s="27">
        <v>139</v>
      </c>
      <c r="K129" s="28">
        <v>1</v>
      </c>
      <c r="L129" s="29">
        <v>3537802</v>
      </c>
      <c r="M129" s="29"/>
      <c r="N129" s="30">
        <v>1065826</v>
      </c>
      <c r="O129" s="30">
        <f t="shared" si="20"/>
        <v>2471976</v>
      </c>
      <c r="P129" s="31">
        <v>0</v>
      </c>
      <c r="Q129" s="32">
        <f t="shared" si="21"/>
        <v>0</v>
      </c>
      <c r="R129" s="29"/>
      <c r="S129" s="30"/>
      <c r="T129" s="30">
        <f t="shared" si="22"/>
        <v>0</v>
      </c>
      <c r="U129" s="33">
        <v>0</v>
      </c>
      <c r="V129" s="34">
        <f t="shared" si="23"/>
        <v>0</v>
      </c>
      <c r="W129" s="11"/>
    </row>
    <row r="130" spans="7:23" x14ac:dyDescent="0.3">
      <c r="G130" s="26"/>
      <c r="H130" s="11">
        <v>7</v>
      </c>
      <c r="I130" s="11" t="s">
        <v>9</v>
      </c>
      <c r="J130" s="27">
        <v>139</v>
      </c>
      <c r="K130" s="28">
        <v>1</v>
      </c>
      <c r="L130" s="29">
        <v>3537802</v>
      </c>
      <c r="M130" s="29"/>
      <c r="N130" s="30">
        <v>1065826</v>
      </c>
      <c r="O130" s="30">
        <f t="shared" si="20"/>
        <v>2471976</v>
      </c>
      <c r="P130" s="31">
        <v>1.27E-4</v>
      </c>
      <c r="Q130" s="32">
        <f t="shared" si="21"/>
        <v>313.94095199999998</v>
      </c>
      <c r="R130" s="29"/>
      <c r="S130" s="30"/>
      <c r="T130" s="30">
        <f t="shared" si="22"/>
        <v>0</v>
      </c>
      <c r="U130" s="33">
        <v>1.34E-4</v>
      </c>
      <c r="V130" s="34">
        <f t="shared" si="23"/>
        <v>0</v>
      </c>
      <c r="W130" s="11"/>
    </row>
    <row r="131" spans="7:23" x14ac:dyDescent="0.3">
      <c r="G131" s="26"/>
      <c r="H131" s="11">
        <v>8</v>
      </c>
      <c r="I131" s="11" t="s">
        <v>23</v>
      </c>
      <c r="J131" s="27">
        <v>139</v>
      </c>
      <c r="K131" s="28">
        <v>1</v>
      </c>
      <c r="L131" s="29">
        <v>3537802</v>
      </c>
      <c r="M131" s="29"/>
      <c r="N131" s="30">
        <v>1065826</v>
      </c>
      <c r="O131" s="30">
        <f t="shared" si="20"/>
        <v>2471976</v>
      </c>
      <c r="P131" s="31">
        <v>1.8699999999999999E-4</v>
      </c>
      <c r="Q131" s="32">
        <f t="shared" si="21"/>
        <v>462.25951199999997</v>
      </c>
      <c r="R131" s="29"/>
      <c r="S131" s="30"/>
      <c r="T131" s="30">
        <f t="shared" si="22"/>
        <v>0</v>
      </c>
      <c r="U131" s="33">
        <v>1.9599999999999999E-4</v>
      </c>
      <c r="V131" s="34">
        <f t="shared" si="23"/>
        <v>0</v>
      </c>
      <c r="W131" s="11"/>
    </row>
    <row r="132" spans="7:23" x14ac:dyDescent="0.3">
      <c r="G132" s="26"/>
      <c r="H132" s="11">
        <v>9</v>
      </c>
      <c r="I132" s="11" t="s">
        <v>0</v>
      </c>
      <c r="J132" s="27">
        <v>139</v>
      </c>
      <c r="K132" s="28">
        <v>1</v>
      </c>
      <c r="L132" s="29">
        <v>3537802</v>
      </c>
      <c r="M132" s="29"/>
      <c r="N132" s="30">
        <v>1065826</v>
      </c>
      <c r="O132" s="30">
        <f t="shared" si="20"/>
        <v>2471976</v>
      </c>
      <c r="P132" s="31">
        <v>2.6600000000000001E-4</v>
      </c>
      <c r="Q132" s="32">
        <f t="shared" si="21"/>
        <v>657.545616</v>
      </c>
      <c r="R132" s="29"/>
      <c r="S132" s="30"/>
      <c r="T132" s="30">
        <f t="shared" si="22"/>
        <v>0</v>
      </c>
      <c r="U132" s="33">
        <v>2.8299999999999999E-4</v>
      </c>
      <c r="V132" s="34">
        <f t="shared" si="23"/>
        <v>0</v>
      </c>
      <c r="W132" s="11"/>
    </row>
    <row r="133" spans="7:23" x14ac:dyDescent="0.3">
      <c r="G133" s="26"/>
      <c r="H133" s="11">
        <v>17</v>
      </c>
      <c r="I133" s="11" t="s">
        <v>16</v>
      </c>
      <c r="J133" s="27">
        <v>139</v>
      </c>
      <c r="K133" s="28">
        <v>1</v>
      </c>
      <c r="L133" s="29">
        <v>3537802</v>
      </c>
      <c r="M133" s="29"/>
      <c r="N133" s="30">
        <v>1065826</v>
      </c>
      <c r="O133" s="30">
        <f t="shared" si="20"/>
        <v>2471976</v>
      </c>
      <c r="P133" s="31">
        <v>7.5799999999999999E-4</v>
      </c>
      <c r="Q133" s="32">
        <f t="shared" si="21"/>
        <v>1873.7578080000001</v>
      </c>
      <c r="R133" s="29"/>
      <c r="S133" s="30"/>
      <c r="T133" s="30">
        <f t="shared" si="22"/>
        <v>0</v>
      </c>
      <c r="U133" s="33">
        <v>8.0199999999999998E-4</v>
      </c>
      <c r="V133" s="34">
        <f t="shared" si="23"/>
        <v>0</v>
      </c>
      <c r="W133" s="11"/>
    </row>
    <row r="134" spans="7:23" x14ac:dyDescent="0.3">
      <c r="G134" s="26"/>
      <c r="H134" s="11">
        <v>29</v>
      </c>
      <c r="I134" s="11" t="s">
        <v>24</v>
      </c>
      <c r="J134" s="27">
        <v>139</v>
      </c>
      <c r="K134" s="28">
        <v>1</v>
      </c>
      <c r="L134" s="29">
        <v>3537802</v>
      </c>
      <c r="M134" s="29"/>
      <c r="N134" s="30">
        <v>1065826</v>
      </c>
      <c r="O134" s="30">
        <f t="shared" si="20"/>
        <v>2471976</v>
      </c>
      <c r="P134" s="31">
        <v>3.1029999999999999E-3</v>
      </c>
      <c r="Q134" s="32">
        <f t="shared" si="21"/>
        <v>7670.5415279999997</v>
      </c>
      <c r="R134" s="29"/>
      <c r="S134" s="30"/>
      <c r="T134" s="30">
        <f t="shared" si="22"/>
        <v>0</v>
      </c>
      <c r="U134" s="33">
        <v>3.2200000000000002E-3</v>
      </c>
      <c r="V134" s="34">
        <f t="shared" si="23"/>
        <v>0</v>
      </c>
      <c r="W134" s="11"/>
    </row>
    <row r="135" spans="7:23" x14ac:dyDescent="0.3">
      <c r="G135" s="26"/>
      <c r="H135" s="11">
        <v>38</v>
      </c>
      <c r="I135" s="11" t="s">
        <v>12</v>
      </c>
      <c r="J135" s="27">
        <v>139</v>
      </c>
      <c r="K135" s="28">
        <v>1</v>
      </c>
      <c r="L135" s="29">
        <v>3537802</v>
      </c>
      <c r="M135" s="29"/>
      <c r="N135" s="30">
        <v>1065826</v>
      </c>
      <c r="O135" s="30">
        <f t="shared" si="20"/>
        <v>2471976</v>
      </c>
      <c r="P135" s="31">
        <v>7.8999999999999996E-5</v>
      </c>
      <c r="Q135" s="32">
        <f t="shared" si="21"/>
        <v>195.28610399999999</v>
      </c>
      <c r="R135" s="29"/>
      <c r="S135" s="30"/>
      <c r="T135" s="30">
        <f t="shared" si="22"/>
        <v>0</v>
      </c>
      <c r="U135" s="33">
        <v>8.2999999999999998E-5</v>
      </c>
      <c r="V135" s="34">
        <f t="shared" si="23"/>
        <v>0</v>
      </c>
      <c r="W135" s="11"/>
    </row>
    <row r="136" spans="7:23" x14ac:dyDescent="0.3">
      <c r="G136" s="26"/>
      <c r="H136" s="11">
        <v>49</v>
      </c>
      <c r="I136" s="11" t="s">
        <v>140</v>
      </c>
      <c r="J136" s="27">
        <v>139</v>
      </c>
      <c r="K136" s="28">
        <v>1</v>
      </c>
      <c r="L136" s="29">
        <v>3537802</v>
      </c>
      <c r="M136" s="29"/>
      <c r="N136" s="30">
        <v>1065826</v>
      </c>
      <c r="O136" s="30">
        <f t="shared" si="20"/>
        <v>2471976</v>
      </c>
      <c r="P136" s="31">
        <v>0</v>
      </c>
      <c r="Q136" s="32">
        <f t="shared" si="21"/>
        <v>0</v>
      </c>
      <c r="R136" s="29"/>
      <c r="S136" s="30"/>
      <c r="T136" s="30">
        <f t="shared" si="22"/>
        <v>0</v>
      </c>
      <c r="U136" s="33">
        <v>0</v>
      </c>
      <c r="V136" s="34">
        <f t="shared" si="23"/>
        <v>0</v>
      </c>
      <c r="W136" s="11"/>
    </row>
    <row r="137" spans="7:23" x14ac:dyDescent="0.3">
      <c r="G137" s="26"/>
      <c r="H137" s="11">
        <v>55</v>
      </c>
      <c r="I137" s="11" t="s">
        <v>26</v>
      </c>
      <c r="J137" s="27">
        <v>139</v>
      </c>
      <c r="K137" s="28">
        <v>1</v>
      </c>
      <c r="L137" s="29">
        <v>3537802</v>
      </c>
      <c r="M137" s="29"/>
      <c r="N137" s="30">
        <v>1065826</v>
      </c>
      <c r="O137" s="30">
        <f t="shared" si="20"/>
        <v>2471976</v>
      </c>
      <c r="P137" s="31">
        <v>1.5699999999999999E-4</v>
      </c>
      <c r="Q137" s="32">
        <f t="shared" si="21"/>
        <v>388.10023200000001</v>
      </c>
      <c r="R137" s="29"/>
      <c r="S137" s="30"/>
      <c r="T137" s="30">
        <f t="shared" si="22"/>
        <v>0</v>
      </c>
      <c r="U137" s="33">
        <v>2.1100000000000001E-4</v>
      </c>
      <c r="V137" s="34">
        <f t="shared" si="23"/>
        <v>0</v>
      </c>
      <c r="W137" s="11"/>
    </row>
    <row r="138" spans="7:23" x14ac:dyDescent="0.3">
      <c r="G138" s="26"/>
      <c r="H138" s="11">
        <v>71</v>
      </c>
      <c r="I138" s="11" t="s">
        <v>18</v>
      </c>
      <c r="J138" s="27">
        <v>139</v>
      </c>
      <c r="K138" s="28">
        <v>1</v>
      </c>
      <c r="L138" s="29">
        <v>3537802</v>
      </c>
      <c r="M138" s="29"/>
      <c r="N138" s="30">
        <v>1065826</v>
      </c>
      <c r="O138" s="30">
        <f t="shared" si="20"/>
        <v>2471976</v>
      </c>
      <c r="P138" s="31">
        <v>1.1E-5</v>
      </c>
      <c r="Q138" s="32">
        <f t="shared" si="21"/>
        <v>27.191735999999999</v>
      </c>
      <c r="R138" s="29"/>
      <c r="S138" s="30"/>
      <c r="T138" s="30">
        <f t="shared" si="22"/>
        <v>0</v>
      </c>
      <c r="U138" s="33">
        <v>1.2E-5</v>
      </c>
      <c r="V138" s="34">
        <f t="shared" si="23"/>
        <v>0</v>
      </c>
      <c r="W138" s="11"/>
    </row>
    <row r="139" spans="7:23" x14ac:dyDescent="0.3">
      <c r="G139" s="26"/>
      <c r="H139" s="11">
        <v>72</v>
      </c>
      <c r="I139" s="11" t="s">
        <v>28</v>
      </c>
      <c r="J139" s="27">
        <v>139</v>
      </c>
      <c r="K139" s="28">
        <v>1</v>
      </c>
      <c r="L139" s="29">
        <v>3537802</v>
      </c>
      <c r="M139" s="29"/>
      <c r="N139" s="30">
        <v>1065826</v>
      </c>
      <c r="O139" s="30">
        <f t="shared" si="20"/>
        <v>2471976</v>
      </c>
      <c r="P139" s="31">
        <v>3.1799999999999998E-4</v>
      </c>
      <c r="Q139" s="32">
        <f t="shared" si="21"/>
        <v>786.08836799999995</v>
      </c>
      <c r="R139" s="29"/>
      <c r="S139" s="30"/>
      <c r="T139" s="30">
        <f t="shared" si="22"/>
        <v>0</v>
      </c>
      <c r="U139" s="33">
        <v>3.3700000000000001E-4</v>
      </c>
      <c r="V139" s="34">
        <f t="shared" si="23"/>
        <v>0</v>
      </c>
      <c r="W139" s="11"/>
    </row>
    <row r="140" spans="7:23" x14ac:dyDescent="0.3">
      <c r="G140" s="26"/>
      <c r="H140" s="11">
        <v>117</v>
      </c>
      <c r="I140" s="11" t="s">
        <v>21</v>
      </c>
      <c r="J140" s="27">
        <v>139</v>
      </c>
      <c r="K140" s="28">
        <v>1</v>
      </c>
      <c r="L140" s="29">
        <v>3537802</v>
      </c>
      <c r="M140" s="29"/>
      <c r="N140" s="30">
        <v>1065826</v>
      </c>
      <c r="O140" s="30">
        <f t="shared" si="20"/>
        <v>2471976</v>
      </c>
      <c r="P140" s="31">
        <v>2.7300000000000002E-4</v>
      </c>
      <c r="Q140" s="32">
        <f t="shared" si="21"/>
        <v>674.84944800000005</v>
      </c>
      <c r="R140" s="29"/>
      <c r="S140" s="30"/>
      <c r="T140" s="30">
        <f t="shared" si="22"/>
        <v>0</v>
      </c>
      <c r="U140" s="33">
        <v>2.8800000000000001E-4</v>
      </c>
      <c r="V140" s="34">
        <f t="shared" si="23"/>
        <v>0</v>
      </c>
      <c r="W140" s="11"/>
    </row>
    <row r="141" spans="7:23" x14ac:dyDescent="0.3">
      <c r="G141" s="26"/>
      <c r="H141" s="11">
        <v>122</v>
      </c>
      <c r="I141" s="11" t="s">
        <v>138</v>
      </c>
      <c r="J141" s="27">
        <v>139</v>
      </c>
      <c r="K141" s="28">
        <v>1</v>
      </c>
      <c r="L141" s="29">
        <v>3537802</v>
      </c>
      <c r="M141" s="29"/>
      <c r="N141" s="30">
        <v>1065826</v>
      </c>
      <c r="O141" s="30">
        <f t="shared" si="20"/>
        <v>2471976</v>
      </c>
      <c r="P141" s="31">
        <v>0</v>
      </c>
      <c r="Q141" s="32">
        <f t="shared" si="21"/>
        <v>0</v>
      </c>
      <c r="R141" s="29"/>
      <c r="S141" s="30"/>
      <c r="T141" s="30">
        <f t="shared" si="22"/>
        <v>0</v>
      </c>
      <c r="U141" s="33">
        <v>0</v>
      </c>
      <c r="V141" s="34">
        <f t="shared" si="23"/>
        <v>0</v>
      </c>
      <c r="W141" s="11"/>
    </row>
    <row r="142" spans="7:23" x14ac:dyDescent="0.3">
      <c r="G142" s="26"/>
      <c r="H142" s="11"/>
      <c r="I142" s="11"/>
      <c r="J142" s="27"/>
      <c r="K142" s="28"/>
      <c r="L142" s="30"/>
      <c r="M142" s="30"/>
      <c r="N142" s="30"/>
      <c r="O142" s="30"/>
      <c r="P142" s="33"/>
      <c r="Q142" s="32"/>
      <c r="R142" s="30"/>
      <c r="S142" s="30"/>
      <c r="T142" s="30"/>
      <c r="U142" s="33"/>
      <c r="V142" s="34"/>
      <c r="W142" s="11"/>
    </row>
    <row r="143" spans="7:23" ht="15.6" x14ac:dyDescent="0.3">
      <c r="G143" s="39">
        <v>49</v>
      </c>
      <c r="H143" s="40" t="s">
        <v>140</v>
      </c>
      <c r="I143" s="11"/>
      <c r="J143" s="27"/>
      <c r="K143" s="28"/>
      <c r="L143" s="30"/>
      <c r="M143" s="30"/>
      <c r="N143" s="30"/>
      <c r="O143" s="30"/>
      <c r="P143" s="33"/>
      <c r="Q143" s="32"/>
      <c r="R143" s="30"/>
      <c r="S143" s="30"/>
      <c r="T143" s="30"/>
      <c r="U143" s="33"/>
      <c r="V143" s="34"/>
      <c r="W143" s="11"/>
    </row>
    <row r="144" spans="7:23" x14ac:dyDescent="0.3">
      <c r="G144" s="26"/>
      <c r="H144" s="11">
        <v>1</v>
      </c>
      <c r="I144" s="11" t="s">
        <v>11</v>
      </c>
      <c r="J144" s="27">
        <v>836</v>
      </c>
      <c r="K144" s="28">
        <v>1</v>
      </c>
      <c r="L144" s="29">
        <v>0</v>
      </c>
      <c r="M144" s="29">
        <v>67343</v>
      </c>
      <c r="N144" s="30"/>
      <c r="O144" s="30"/>
      <c r="P144" s="31">
        <v>1.91E-3</v>
      </c>
      <c r="Q144" s="32">
        <f t="shared" ref="Q144:Q159" si="24">O144*P144</f>
        <v>0</v>
      </c>
      <c r="R144" s="29">
        <v>0</v>
      </c>
      <c r="S144" s="30"/>
      <c r="T144" s="30">
        <f t="shared" ref="T144:T159" si="25">(R144-S144)*K144</f>
        <v>0</v>
      </c>
      <c r="U144" s="33">
        <v>1.9740000000000001E-3</v>
      </c>
      <c r="V144" s="34">
        <f t="shared" ref="V144:V159" si="26">T144*U144</f>
        <v>0</v>
      </c>
      <c r="W144" s="11"/>
    </row>
    <row r="145" spans="7:23" x14ac:dyDescent="0.3">
      <c r="G145" s="26"/>
      <c r="H145" s="11">
        <v>2</v>
      </c>
      <c r="I145" s="11" t="s">
        <v>27</v>
      </c>
      <c r="J145" s="27">
        <v>836</v>
      </c>
      <c r="K145" s="28">
        <v>1</v>
      </c>
      <c r="L145" s="29">
        <v>0</v>
      </c>
      <c r="M145" s="29">
        <v>67343</v>
      </c>
      <c r="N145" s="30"/>
      <c r="O145" s="30"/>
      <c r="P145" s="31">
        <v>2.6899999999999998E-4</v>
      </c>
      <c r="Q145" s="32">
        <f t="shared" si="24"/>
        <v>0</v>
      </c>
      <c r="R145" s="29">
        <v>0</v>
      </c>
      <c r="S145" s="30"/>
      <c r="T145" s="30">
        <f t="shared" si="25"/>
        <v>0</v>
      </c>
      <c r="U145" s="33">
        <v>2.9500000000000001E-4</v>
      </c>
      <c r="V145" s="34">
        <f t="shared" si="26"/>
        <v>0</v>
      </c>
      <c r="W145" s="11"/>
    </row>
    <row r="146" spans="7:23" x14ac:dyDescent="0.3">
      <c r="G146" s="26"/>
      <c r="H146" s="11">
        <v>3</v>
      </c>
      <c r="I146" s="11" t="s">
        <v>20</v>
      </c>
      <c r="J146" s="27">
        <v>836</v>
      </c>
      <c r="K146" s="28">
        <v>1</v>
      </c>
      <c r="L146" s="29">
        <v>0</v>
      </c>
      <c r="M146" s="29">
        <v>67343</v>
      </c>
      <c r="N146" s="30"/>
      <c r="O146" s="30"/>
      <c r="P146" s="31">
        <v>5.9699999999999998E-4</v>
      </c>
      <c r="Q146" s="32">
        <f t="shared" si="24"/>
        <v>0</v>
      </c>
      <c r="R146" s="29">
        <v>0</v>
      </c>
      <c r="S146" s="30"/>
      <c r="T146" s="30">
        <f t="shared" si="25"/>
        <v>0</v>
      </c>
      <c r="U146" s="33">
        <v>6.3100000000000005E-4</v>
      </c>
      <c r="V146" s="34">
        <f t="shared" si="26"/>
        <v>0</v>
      </c>
      <c r="W146" s="11"/>
    </row>
    <row r="147" spans="7:23" x14ac:dyDescent="0.3">
      <c r="G147" s="26"/>
      <c r="H147" s="11">
        <v>4</v>
      </c>
      <c r="I147" s="11" t="s">
        <v>10</v>
      </c>
      <c r="J147" s="27">
        <v>836</v>
      </c>
      <c r="K147" s="28">
        <v>1</v>
      </c>
      <c r="L147" s="29">
        <v>0</v>
      </c>
      <c r="M147" s="29">
        <v>67343</v>
      </c>
      <c r="N147" s="30"/>
      <c r="O147" s="30"/>
      <c r="P147" s="31">
        <v>9.2750000000000003E-3</v>
      </c>
      <c r="Q147" s="32">
        <f t="shared" si="24"/>
        <v>0</v>
      </c>
      <c r="R147" s="29">
        <v>0</v>
      </c>
      <c r="S147" s="30"/>
      <c r="T147" s="30">
        <f t="shared" si="25"/>
        <v>0</v>
      </c>
      <c r="U147" s="33">
        <v>9.2949999999999994E-3</v>
      </c>
      <c r="V147" s="34">
        <f t="shared" si="26"/>
        <v>0</v>
      </c>
      <c r="W147" s="11"/>
    </row>
    <row r="148" spans="7:23" x14ac:dyDescent="0.3">
      <c r="G148" s="26"/>
      <c r="H148" s="11">
        <v>6</v>
      </c>
      <c r="I148" s="11" t="s">
        <v>118</v>
      </c>
      <c r="J148" s="27">
        <v>836</v>
      </c>
      <c r="K148" s="28">
        <v>1</v>
      </c>
      <c r="L148" s="29">
        <v>0</v>
      </c>
      <c r="M148" s="29">
        <v>67343</v>
      </c>
      <c r="N148" s="30"/>
      <c r="O148" s="30"/>
      <c r="P148" s="31">
        <v>0</v>
      </c>
      <c r="Q148" s="32">
        <f t="shared" si="24"/>
        <v>0</v>
      </c>
      <c r="R148" s="29">
        <v>0</v>
      </c>
      <c r="S148" s="30"/>
      <c r="T148" s="30">
        <f t="shared" si="25"/>
        <v>0</v>
      </c>
      <c r="U148" s="33">
        <v>0</v>
      </c>
      <c r="V148" s="34">
        <f t="shared" si="26"/>
        <v>0</v>
      </c>
      <c r="W148" s="11"/>
    </row>
    <row r="149" spans="7:23" x14ac:dyDescent="0.3">
      <c r="G149" s="26"/>
      <c r="H149" s="11">
        <v>7</v>
      </c>
      <c r="I149" s="11" t="s">
        <v>9</v>
      </c>
      <c r="J149" s="27">
        <v>836</v>
      </c>
      <c r="K149" s="28">
        <v>1</v>
      </c>
      <c r="L149" s="29">
        <v>0</v>
      </c>
      <c r="M149" s="29">
        <v>67343</v>
      </c>
      <c r="N149" s="30"/>
      <c r="O149" s="30"/>
      <c r="P149" s="31">
        <v>1.27E-4</v>
      </c>
      <c r="Q149" s="32">
        <f t="shared" si="24"/>
        <v>0</v>
      </c>
      <c r="R149" s="29">
        <v>0</v>
      </c>
      <c r="S149" s="30"/>
      <c r="T149" s="30">
        <f t="shared" si="25"/>
        <v>0</v>
      </c>
      <c r="U149" s="33">
        <v>1.34E-4</v>
      </c>
      <c r="V149" s="34">
        <f t="shared" si="26"/>
        <v>0</v>
      </c>
      <c r="W149" s="11"/>
    </row>
    <row r="150" spans="7:23" x14ac:dyDescent="0.3">
      <c r="G150" s="26"/>
      <c r="H150" s="11">
        <v>8</v>
      </c>
      <c r="I150" s="11" t="s">
        <v>23</v>
      </c>
      <c r="J150" s="27">
        <v>836</v>
      </c>
      <c r="K150" s="28">
        <v>1</v>
      </c>
      <c r="L150" s="29">
        <v>0</v>
      </c>
      <c r="M150" s="29">
        <v>67343</v>
      </c>
      <c r="N150" s="30"/>
      <c r="O150" s="30"/>
      <c r="P150" s="31">
        <v>1.8699999999999999E-4</v>
      </c>
      <c r="Q150" s="32">
        <f t="shared" si="24"/>
        <v>0</v>
      </c>
      <c r="R150" s="29">
        <v>0</v>
      </c>
      <c r="S150" s="30"/>
      <c r="T150" s="30">
        <f t="shared" si="25"/>
        <v>0</v>
      </c>
      <c r="U150" s="33">
        <v>1.9599999999999999E-4</v>
      </c>
      <c r="V150" s="34">
        <f t="shared" si="26"/>
        <v>0</v>
      </c>
      <c r="W150" s="11"/>
    </row>
    <row r="151" spans="7:23" x14ac:dyDescent="0.3">
      <c r="G151" s="26"/>
      <c r="H151" s="11">
        <v>9</v>
      </c>
      <c r="I151" s="11" t="s">
        <v>0</v>
      </c>
      <c r="J151" s="27">
        <v>836</v>
      </c>
      <c r="K151" s="28">
        <v>1</v>
      </c>
      <c r="L151" s="29">
        <v>0</v>
      </c>
      <c r="M151" s="29">
        <v>67343</v>
      </c>
      <c r="N151" s="30"/>
      <c r="O151" s="30"/>
      <c r="P151" s="31">
        <v>2.6600000000000001E-4</v>
      </c>
      <c r="Q151" s="32">
        <f t="shared" si="24"/>
        <v>0</v>
      </c>
      <c r="R151" s="29">
        <v>0</v>
      </c>
      <c r="S151" s="30"/>
      <c r="T151" s="30">
        <f t="shared" si="25"/>
        <v>0</v>
      </c>
      <c r="U151" s="33">
        <v>2.8299999999999999E-4</v>
      </c>
      <c r="V151" s="34">
        <f t="shared" si="26"/>
        <v>0</v>
      </c>
      <c r="W151" s="11"/>
    </row>
    <row r="152" spans="7:23" x14ac:dyDescent="0.3">
      <c r="G152" s="26"/>
      <c r="H152" s="11">
        <v>29</v>
      </c>
      <c r="I152" s="11" t="s">
        <v>24</v>
      </c>
      <c r="J152" s="27">
        <v>836</v>
      </c>
      <c r="K152" s="28">
        <v>1</v>
      </c>
      <c r="L152" s="29">
        <v>0</v>
      </c>
      <c r="M152" s="29">
        <v>67343</v>
      </c>
      <c r="N152" s="30"/>
      <c r="O152" s="30"/>
      <c r="P152" s="31">
        <v>3.1029999999999999E-3</v>
      </c>
      <c r="Q152" s="32">
        <f t="shared" si="24"/>
        <v>0</v>
      </c>
      <c r="R152" s="29">
        <v>0</v>
      </c>
      <c r="S152" s="30"/>
      <c r="T152" s="30">
        <f t="shared" si="25"/>
        <v>0</v>
      </c>
      <c r="U152" s="33">
        <v>3.2200000000000002E-3</v>
      </c>
      <c r="V152" s="34">
        <f t="shared" si="26"/>
        <v>0</v>
      </c>
      <c r="W152" s="11"/>
    </row>
    <row r="153" spans="7:23" x14ac:dyDescent="0.3">
      <c r="G153" s="26"/>
      <c r="H153" s="11">
        <v>38</v>
      </c>
      <c r="I153" s="11" t="s">
        <v>12</v>
      </c>
      <c r="J153" s="27">
        <v>836</v>
      </c>
      <c r="K153" s="28">
        <v>1</v>
      </c>
      <c r="L153" s="29">
        <v>0</v>
      </c>
      <c r="M153" s="29">
        <v>67343</v>
      </c>
      <c r="N153" s="30"/>
      <c r="O153" s="30"/>
      <c r="P153" s="31">
        <v>7.8999999999999996E-5</v>
      </c>
      <c r="Q153" s="32">
        <f t="shared" si="24"/>
        <v>0</v>
      </c>
      <c r="R153" s="29">
        <v>0</v>
      </c>
      <c r="S153" s="30"/>
      <c r="T153" s="30">
        <f t="shared" si="25"/>
        <v>0</v>
      </c>
      <c r="U153" s="33">
        <v>8.2999999999999998E-5</v>
      </c>
      <c r="V153" s="34">
        <f t="shared" si="26"/>
        <v>0</v>
      </c>
      <c r="W153" s="11"/>
    </row>
    <row r="154" spans="7:23" x14ac:dyDescent="0.3">
      <c r="G154" s="26"/>
      <c r="H154" s="11">
        <v>49</v>
      </c>
      <c r="I154" s="11" t="s">
        <v>140</v>
      </c>
      <c r="J154" s="27">
        <v>836</v>
      </c>
      <c r="K154" s="28">
        <v>1</v>
      </c>
      <c r="L154" s="29">
        <v>0</v>
      </c>
      <c r="M154" s="29">
        <v>67343</v>
      </c>
      <c r="N154" s="30"/>
      <c r="O154" s="30"/>
      <c r="P154" s="31">
        <v>0</v>
      </c>
      <c r="Q154" s="32">
        <f t="shared" si="24"/>
        <v>0</v>
      </c>
      <c r="R154" s="29">
        <v>0</v>
      </c>
      <c r="S154" s="30"/>
      <c r="T154" s="30">
        <f t="shared" si="25"/>
        <v>0</v>
      </c>
      <c r="U154" s="33">
        <v>0</v>
      </c>
      <c r="V154" s="34">
        <f t="shared" si="26"/>
        <v>0</v>
      </c>
      <c r="W154" s="11"/>
    </row>
    <row r="155" spans="7:23" x14ac:dyDescent="0.3">
      <c r="G155" s="26"/>
      <c r="H155" s="11">
        <v>55</v>
      </c>
      <c r="I155" s="11" t="s">
        <v>26</v>
      </c>
      <c r="J155" s="27">
        <v>836</v>
      </c>
      <c r="K155" s="28">
        <v>1</v>
      </c>
      <c r="L155" s="29">
        <v>0</v>
      </c>
      <c r="M155" s="29">
        <v>67343</v>
      </c>
      <c r="N155" s="30"/>
      <c r="O155" s="30"/>
      <c r="P155" s="31">
        <v>1.5699999999999999E-4</v>
      </c>
      <c r="Q155" s="32">
        <f t="shared" si="24"/>
        <v>0</v>
      </c>
      <c r="R155" s="29">
        <v>0</v>
      </c>
      <c r="S155" s="30"/>
      <c r="T155" s="30">
        <f t="shared" si="25"/>
        <v>0</v>
      </c>
      <c r="U155" s="33">
        <v>2.1100000000000001E-4</v>
      </c>
      <c r="V155" s="34">
        <f t="shared" si="26"/>
        <v>0</v>
      </c>
      <c r="W155" s="11"/>
    </row>
    <row r="156" spans="7:23" x14ac:dyDescent="0.3">
      <c r="G156" s="26"/>
      <c r="H156" s="11">
        <v>71</v>
      </c>
      <c r="I156" s="11" t="s">
        <v>18</v>
      </c>
      <c r="J156" s="27">
        <v>836</v>
      </c>
      <c r="K156" s="28">
        <v>1</v>
      </c>
      <c r="L156" s="29">
        <v>0</v>
      </c>
      <c r="M156" s="29">
        <v>67343</v>
      </c>
      <c r="N156" s="30"/>
      <c r="O156" s="30"/>
      <c r="P156" s="31">
        <v>1.1E-5</v>
      </c>
      <c r="Q156" s="32">
        <f t="shared" si="24"/>
        <v>0</v>
      </c>
      <c r="R156" s="29">
        <v>0</v>
      </c>
      <c r="S156" s="30"/>
      <c r="T156" s="30">
        <f t="shared" si="25"/>
        <v>0</v>
      </c>
      <c r="U156" s="33">
        <v>1.2E-5</v>
      </c>
      <c r="V156" s="34">
        <f t="shared" si="26"/>
        <v>0</v>
      </c>
      <c r="W156" s="11"/>
    </row>
    <row r="157" spans="7:23" x14ac:dyDescent="0.3">
      <c r="G157" s="26"/>
      <c r="H157" s="11">
        <v>72</v>
      </c>
      <c r="I157" s="11" t="s">
        <v>28</v>
      </c>
      <c r="J157" s="27">
        <v>836</v>
      </c>
      <c r="K157" s="28">
        <v>1</v>
      </c>
      <c r="L157" s="29">
        <v>0</v>
      </c>
      <c r="M157" s="29">
        <v>67343</v>
      </c>
      <c r="N157" s="30"/>
      <c r="O157" s="30"/>
      <c r="P157" s="31">
        <v>3.1799999999999998E-4</v>
      </c>
      <c r="Q157" s="32">
        <f t="shared" si="24"/>
        <v>0</v>
      </c>
      <c r="R157" s="29">
        <v>0</v>
      </c>
      <c r="S157" s="30"/>
      <c r="T157" s="30">
        <f t="shared" si="25"/>
        <v>0</v>
      </c>
      <c r="U157" s="33">
        <v>3.3700000000000001E-4</v>
      </c>
      <c r="V157" s="34">
        <f t="shared" si="26"/>
        <v>0</v>
      </c>
      <c r="W157" s="11"/>
    </row>
    <row r="158" spans="7:23" x14ac:dyDescent="0.3">
      <c r="G158" s="26"/>
      <c r="H158" s="11">
        <v>117</v>
      </c>
      <c r="I158" s="11" t="s">
        <v>21</v>
      </c>
      <c r="J158" s="27">
        <v>836</v>
      </c>
      <c r="K158" s="28">
        <v>1</v>
      </c>
      <c r="L158" s="29">
        <v>0</v>
      </c>
      <c r="M158" s="29">
        <v>67343</v>
      </c>
      <c r="N158" s="30"/>
      <c r="O158" s="30"/>
      <c r="P158" s="31">
        <v>2.7300000000000002E-4</v>
      </c>
      <c r="Q158" s="32">
        <f t="shared" si="24"/>
        <v>0</v>
      </c>
      <c r="R158" s="29">
        <v>0</v>
      </c>
      <c r="S158" s="30"/>
      <c r="T158" s="30">
        <f t="shared" si="25"/>
        <v>0</v>
      </c>
      <c r="U158" s="33">
        <v>2.8800000000000001E-4</v>
      </c>
      <c r="V158" s="34">
        <f t="shared" si="26"/>
        <v>0</v>
      </c>
      <c r="W158" s="11"/>
    </row>
    <row r="159" spans="7:23" x14ac:dyDescent="0.3">
      <c r="G159" s="26"/>
      <c r="H159" s="11">
        <v>122</v>
      </c>
      <c r="I159" s="11" t="s">
        <v>138</v>
      </c>
      <c r="J159" s="27">
        <v>836</v>
      </c>
      <c r="K159" s="28">
        <v>1</v>
      </c>
      <c r="L159" s="29">
        <v>0</v>
      </c>
      <c r="M159" s="29">
        <v>67343</v>
      </c>
      <c r="N159" s="30"/>
      <c r="O159" s="30"/>
      <c r="P159" s="31">
        <v>0</v>
      </c>
      <c r="Q159" s="32">
        <f t="shared" si="24"/>
        <v>0</v>
      </c>
      <c r="R159" s="29">
        <v>0</v>
      </c>
      <c r="S159" s="30"/>
      <c r="T159" s="30">
        <f t="shared" si="25"/>
        <v>0</v>
      </c>
      <c r="U159" s="33">
        <v>0</v>
      </c>
      <c r="V159" s="34">
        <f t="shared" si="26"/>
        <v>0</v>
      </c>
      <c r="W159" s="11"/>
    </row>
    <row r="160" spans="7:23" ht="15" thickBot="1" x14ac:dyDescent="0.35">
      <c r="G160" s="35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7"/>
    </row>
    <row r="161" spans="7:23" x14ac:dyDescent="0.3">
      <c r="G161" s="11">
        <v>49</v>
      </c>
      <c r="H161" s="11" t="s">
        <v>140</v>
      </c>
      <c r="I161" s="11"/>
      <c r="J161" s="27"/>
      <c r="K161" s="28"/>
      <c r="L161" s="30"/>
      <c r="M161" s="30"/>
      <c r="N161" s="30"/>
      <c r="O161" s="30"/>
      <c r="P161" s="33"/>
      <c r="Q161" s="32">
        <f>SUM(Q125:Q160)</f>
        <v>42839.344079999995</v>
      </c>
      <c r="R161" s="30"/>
      <c r="S161" s="30"/>
      <c r="T161" s="30"/>
      <c r="U161" s="33"/>
      <c r="V161" s="32">
        <f>SUM(V125:V160)</f>
        <v>0</v>
      </c>
      <c r="W161" s="38">
        <f>Q161+V161</f>
        <v>42839.344079999995</v>
      </c>
    </row>
    <row r="162" spans="7:23" x14ac:dyDescent="0.3">
      <c r="G162" s="11"/>
      <c r="H162" s="11"/>
      <c r="I162" s="11"/>
      <c r="J162" s="27"/>
      <c r="K162" s="28"/>
      <c r="L162" s="30"/>
      <c r="M162" s="30"/>
      <c r="N162" s="30"/>
      <c r="O162" s="30"/>
      <c r="P162" s="33"/>
      <c r="Q162" s="32"/>
      <c r="R162" s="30"/>
      <c r="S162" s="30"/>
      <c r="T162" s="30"/>
      <c r="U162" s="33"/>
      <c r="V162" s="32"/>
      <c r="W162" s="11"/>
    </row>
    <row r="163" spans="7:23" ht="15" thickBot="1" x14ac:dyDescent="0.35">
      <c r="G163" s="11"/>
      <c r="H163" s="11"/>
      <c r="I163" s="11"/>
      <c r="J163" s="12" t="s">
        <v>100</v>
      </c>
      <c r="K163" s="13" t="s">
        <v>101</v>
      </c>
      <c r="L163" s="14" t="s">
        <v>102</v>
      </c>
      <c r="M163" s="14" t="s">
        <v>103</v>
      </c>
      <c r="N163" s="14" t="s">
        <v>104</v>
      </c>
      <c r="O163" s="14" t="s">
        <v>105</v>
      </c>
      <c r="P163" s="15" t="s">
        <v>106</v>
      </c>
      <c r="Q163" s="16" t="s">
        <v>107</v>
      </c>
      <c r="R163" s="14" t="s">
        <v>108</v>
      </c>
      <c r="S163" s="14" t="s">
        <v>109</v>
      </c>
      <c r="T163" s="14" t="s">
        <v>110</v>
      </c>
      <c r="U163" s="15" t="s">
        <v>111</v>
      </c>
      <c r="V163" s="16" t="s">
        <v>112</v>
      </c>
      <c r="W163" s="11"/>
    </row>
    <row r="164" spans="7:23" ht="15.6" x14ac:dyDescent="0.3">
      <c r="G164" s="17">
        <v>68</v>
      </c>
      <c r="H164" s="18" t="s">
        <v>141</v>
      </c>
      <c r="I164" s="19"/>
      <c r="J164" s="20"/>
      <c r="K164" s="21"/>
      <c r="L164" s="22"/>
      <c r="M164" s="22"/>
      <c r="N164" s="22"/>
      <c r="O164" s="22"/>
      <c r="P164" s="23"/>
      <c r="Q164" s="24"/>
      <c r="R164" s="22"/>
      <c r="S164" s="22"/>
      <c r="T164" s="22"/>
      <c r="U164" s="23"/>
      <c r="V164" s="25"/>
      <c r="W164" s="11"/>
    </row>
    <row r="165" spans="7:23" x14ac:dyDescent="0.3">
      <c r="G165" s="26"/>
      <c r="H165" s="11">
        <v>1</v>
      </c>
      <c r="I165" s="11" t="s">
        <v>11</v>
      </c>
      <c r="J165" s="27">
        <v>236</v>
      </c>
      <c r="K165" s="28">
        <v>1</v>
      </c>
      <c r="L165" s="29">
        <v>0</v>
      </c>
      <c r="M165" s="29">
        <v>2004</v>
      </c>
      <c r="N165" s="30">
        <v>-28094</v>
      </c>
      <c r="O165" s="30">
        <f t="shared" ref="O165:O181" si="27">(L165+M165-N165)*K165</f>
        <v>30098</v>
      </c>
      <c r="P165" s="31">
        <v>1.91E-3</v>
      </c>
      <c r="Q165" s="32">
        <f t="shared" ref="Q165:Q181" si="28">O165*P165</f>
        <v>57.487180000000002</v>
      </c>
      <c r="R165" s="29">
        <v>0</v>
      </c>
      <c r="S165" s="30">
        <v>-15097</v>
      </c>
      <c r="T165" s="30">
        <f t="shared" ref="T165:T181" si="29">(R165-S165)*K165</f>
        <v>15097</v>
      </c>
      <c r="U165" s="33">
        <v>1.9740000000000001E-3</v>
      </c>
      <c r="V165" s="34">
        <f t="shared" ref="V165:V181" si="30">T165*U165</f>
        <v>29.801477999999999</v>
      </c>
      <c r="W165" s="11"/>
    </row>
    <row r="166" spans="7:23" x14ac:dyDescent="0.3">
      <c r="G166" s="26"/>
      <c r="H166" s="11">
        <v>2</v>
      </c>
      <c r="I166" s="11" t="s">
        <v>27</v>
      </c>
      <c r="J166" s="27">
        <v>236</v>
      </c>
      <c r="K166" s="28">
        <v>1</v>
      </c>
      <c r="L166" s="29">
        <v>0</v>
      </c>
      <c r="M166" s="29">
        <v>2004</v>
      </c>
      <c r="N166" s="30">
        <v>-28094</v>
      </c>
      <c r="O166" s="30">
        <f t="shared" si="27"/>
        <v>30098</v>
      </c>
      <c r="P166" s="31">
        <v>2.6899999999999998E-4</v>
      </c>
      <c r="Q166" s="32">
        <f t="shared" si="28"/>
        <v>8.0963619999999992</v>
      </c>
      <c r="R166" s="29">
        <v>0</v>
      </c>
      <c r="S166" s="30">
        <v>-15097</v>
      </c>
      <c r="T166" s="30">
        <f t="shared" si="29"/>
        <v>15097</v>
      </c>
      <c r="U166" s="33">
        <v>2.9500000000000001E-4</v>
      </c>
      <c r="V166" s="34">
        <f t="shared" si="30"/>
        <v>4.4536150000000001</v>
      </c>
      <c r="W166" s="11"/>
    </row>
    <row r="167" spans="7:23" x14ac:dyDescent="0.3">
      <c r="G167" s="26"/>
      <c r="H167" s="11">
        <v>3</v>
      </c>
      <c r="I167" s="11" t="s">
        <v>20</v>
      </c>
      <c r="J167" s="27">
        <v>236</v>
      </c>
      <c r="K167" s="28">
        <v>1</v>
      </c>
      <c r="L167" s="29">
        <v>0</v>
      </c>
      <c r="M167" s="29">
        <v>2004</v>
      </c>
      <c r="N167" s="30">
        <v>-28094</v>
      </c>
      <c r="O167" s="30">
        <f t="shared" si="27"/>
        <v>30098</v>
      </c>
      <c r="P167" s="31">
        <v>5.9699999999999998E-4</v>
      </c>
      <c r="Q167" s="32">
        <f t="shared" si="28"/>
        <v>17.968505999999998</v>
      </c>
      <c r="R167" s="29">
        <v>0</v>
      </c>
      <c r="S167" s="30">
        <v>-15097</v>
      </c>
      <c r="T167" s="30">
        <f t="shared" si="29"/>
        <v>15097</v>
      </c>
      <c r="U167" s="33">
        <v>6.3100000000000005E-4</v>
      </c>
      <c r="V167" s="34">
        <f t="shared" si="30"/>
        <v>9.5262070000000012</v>
      </c>
      <c r="W167" s="11"/>
    </row>
    <row r="168" spans="7:23" x14ac:dyDescent="0.3">
      <c r="G168" s="26"/>
      <c r="H168" s="11">
        <v>4</v>
      </c>
      <c r="I168" s="11" t="s">
        <v>10</v>
      </c>
      <c r="J168" s="27">
        <v>236</v>
      </c>
      <c r="K168" s="28">
        <v>0.6</v>
      </c>
      <c r="L168" s="29">
        <v>0</v>
      </c>
      <c r="M168" s="29">
        <v>2004</v>
      </c>
      <c r="N168" s="30">
        <v>-28094</v>
      </c>
      <c r="O168" s="30">
        <f t="shared" si="27"/>
        <v>18058.8</v>
      </c>
      <c r="P168" s="31">
        <v>9.2750000000000003E-3</v>
      </c>
      <c r="Q168" s="32">
        <f t="shared" si="28"/>
        <v>167.49537000000001</v>
      </c>
      <c r="R168" s="29">
        <v>0</v>
      </c>
      <c r="S168" s="30">
        <v>-15097</v>
      </c>
      <c r="T168" s="30">
        <f t="shared" si="29"/>
        <v>9058.1999999999989</v>
      </c>
      <c r="U168" s="33">
        <v>9.2949999999999994E-3</v>
      </c>
      <c r="V168" s="34">
        <f t="shared" si="30"/>
        <v>84.195968999999991</v>
      </c>
      <c r="W168" s="11"/>
    </row>
    <row r="169" spans="7:23" x14ac:dyDescent="0.3">
      <c r="G169" s="26"/>
      <c r="H169" s="11">
        <v>6</v>
      </c>
      <c r="I169" s="11" t="s">
        <v>118</v>
      </c>
      <c r="J169" s="27">
        <v>236</v>
      </c>
      <c r="K169" s="28">
        <v>0.6</v>
      </c>
      <c r="L169" s="29">
        <v>0</v>
      </c>
      <c r="M169" s="29">
        <v>2004</v>
      </c>
      <c r="N169" s="30">
        <v>-28094</v>
      </c>
      <c r="O169" s="30">
        <f t="shared" si="27"/>
        <v>18058.8</v>
      </c>
      <c r="P169" s="31">
        <v>0</v>
      </c>
      <c r="Q169" s="32">
        <f t="shared" si="28"/>
        <v>0</v>
      </c>
      <c r="R169" s="29">
        <v>0</v>
      </c>
      <c r="S169" s="30">
        <v>-15097</v>
      </c>
      <c r="T169" s="30">
        <f t="shared" si="29"/>
        <v>9058.1999999999989</v>
      </c>
      <c r="U169" s="33">
        <v>0</v>
      </c>
      <c r="V169" s="34">
        <f t="shared" si="30"/>
        <v>0</v>
      </c>
      <c r="W169" s="11"/>
    </row>
    <row r="170" spans="7:23" x14ac:dyDescent="0.3">
      <c r="G170" s="26"/>
      <c r="H170" s="11">
        <v>7</v>
      </c>
      <c r="I170" s="11" t="s">
        <v>9</v>
      </c>
      <c r="J170" s="27">
        <v>236</v>
      </c>
      <c r="K170" s="28">
        <v>1</v>
      </c>
      <c r="L170" s="29">
        <v>0</v>
      </c>
      <c r="M170" s="29">
        <v>2004</v>
      </c>
      <c r="N170" s="30">
        <v>-28094</v>
      </c>
      <c r="O170" s="30">
        <f t="shared" si="27"/>
        <v>30098</v>
      </c>
      <c r="P170" s="31">
        <v>1.27E-4</v>
      </c>
      <c r="Q170" s="32">
        <f t="shared" si="28"/>
        <v>3.8224459999999998</v>
      </c>
      <c r="R170" s="29">
        <v>0</v>
      </c>
      <c r="S170" s="30">
        <v>-15097</v>
      </c>
      <c r="T170" s="30">
        <f t="shared" si="29"/>
        <v>15097</v>
      </c>
      <c r="U170" s="33">
        <v>1.34E-4</v>
      </c>
      <c r="V170" s="34">
        <f t="shared" si="30"/>
        <v>2.0229979999999999</v>
      </c>
      <c r="W170" s="11"/>
    </row>
    <row r="171" spans="7:23" x14ac:dyDescent="0.3">
      <c r="G171" s="26"/>
      <c r="H171" s="11">
        <v>8</v>
      </c>
      <c r="I171" s="11" t="s">
        <v>23</v>
      </c>
      <c r="J171" s="27">
        <v>236</v>
      </c>
      <c r="K171" s="28">
        <v>1</v>
      </c>
      <c r="L171" s="29">
        <v>0</v>
      </c>
      <c r="M171" s="29">
        <v>2004</v>
      </c>
      <c r="N171" s="30">
        <v>-28094</v>
      </c>
      <c r="O171" s="30">
        <f t="shared" si="27"/>
        <v>30098</v>
      </c>
      <c r="P171" s="31">
        <v>1.8699999999999999E-4</v>
      </c>
      <c r="Q171" s="32">
        <f t="shared" si="28"/>
        <v>5.6283259999999995</v>
      </c>
      <c r="R171" s="29">
        <v>0</v>
      </c>
      <c r="S171" s="30">
        <v>-15097</v>
      </c>
      <c r="T171" s="30">
        <f t="shared" si="29"/>
        <v>15097</v>
      </c>
      <c r="U171" s="33">
        <v>1.9599999999999999E-4</v>
      </c>
      <c r="V171" s="34">
        <f t="shared" si="30"/>
        <v>2.959012</v>
      </c>
      <c r="W171" s="11"/>
    </row>
    <row r="172" spans="7:23" x14ac:dyDescent="0.3">
      <c r="G172" s="26"/>
      <c r="H172" s="11">
        <v>9</v>
      </c>
      <c r="I172" s="11" t="s">
        <v>0</v>
      </c>
      <c r="J172" s="27">
        <v>236</v>
      </c>
      <c r="K172" s="28">
        <v>1</v>
      </c>
      <c r="L172" s="29">
        <v>0</v>
      </c>
      <c r="M172" s="29">
        <v>2004</v>
      </c>
      <c r="N172" s="30">
        <v>-28094</v>
      </c>
      <c r="O172" s="30">
        <f t="shared" si="27"/>
        <v>30098</v>
      </c>
      <c r="P172" s="31">
        <v>2.6600000000000001E-4</v>
      </c>
      <c r="Q172" s="32">
        <f t="shared" si="28"/>
        <v>8.0060680000000009</v>
      </c>
      <c r="R172" s="29">
        <v>0</v>
      </c>
      <c r="S172" s="30">
        <v>-15097</v>
      </c>
      <c r="T172" s="30">
        <f t="shared" si="29"/>
        <v>15097</v>
      </c>
      <c r="U172" s="33">
        <v>2.8299999999999999E-4</v>
      </c>
      <c r="V172" s="34">
        <f t="shared" si="30"/>
        <v>4.2724510000000002</v>
      </c>
      <c r="W172" s="11"/>
    </row>
    <row r="173" spans="7:23" x14ac:dyDescent="0.3">
      <c r="G173" s="26"/>
      <c r="H173" s="11">
        <v>17</v>
      </c>
      <c r="I173" s="11" t="s">
        <v>16</v>
      </c>
      <c r="J173" s="27">
        <v>236</v>
      </c>
      <c r="K173" s="28">
        <v>1</v>
      </c>
      <c r="L173" s="29">
        <v>0</v>
      </c>
      <c r="M173" s="29">
        <v>2004</v>
      </c>
      <c r="N173" s="30">
        <v>-28094</v>
      </c>
      <c r="O173" s="30">
        <f t="shared" si="27"/>
        <v>30098</v>
      </c>
      <c r="P173" s="31">
        <v>7.5799999999999999E-4</v>
      </c>
      <c r="Q173" s="32">
        <f t="shared" si="28"/>
        <v>22.814284000000001</v>
      </c>
      <c r="R173" s="29">
        <v>0</v>
      </c>
      <c r="S173" s="30">
        <v>-15097</v>
      </c>
      <c r="T173" s="30">
        <f t="shared" si="29"/>
        <v>15097</v>
      </c>
      <c r="U173" s="33">
        <v>8.0199999999999998E-4</v>
      </c>
      <c r="V173" s="34">
        <f t="shared" si="30"/>
        <v>12.107794</v>
      </c>
      <c r="W173" s="11"/>
    </row>
    <row r="174" spans="7:23" x14ac:dyDescent="0.3">
      <c r="G174" s="26"/>
      <c r="H174" s="11">
        <v>29</v>
      </c>
      <c r="I174" s="11" t="s">
        <v>24</v>
      </c>
      <c r="J174" s="27">
        <v>236</v>
      </c>
      <c r="K174" s="28">
        <v>1</v>
      </c>
      <c r="L174" s="29">
        <v>0</v>
      </c>
      <c r="M174" s="29">
        <v>2004</v>
      </c>
      <c r="N174" s="30">
        <v>-28094</v>
      </c>
      <c r="O174" s="30">
        <f t="shared" si="27"/>
        <v>30098</v>
      </c>
      <c r="P174" s="31">
        <v>3.1029999999999999E-3</v>
      </c>
      <c r="Q174" s="32">
        <f t="shared" si="28"/>
        <v>93.394093999999996</v>
      </c>
      <c r="R174" s="29">
        <v>0</v>
      </c>
      <c r="S174" s="30">
        <v>-15097</v>
      </c>
      <c r="T174" s="30">
        <f t="shared" si="29"/>
        <v>15097</v>
      </c>
      <c r="U174" s="33">
        <v>3.2200000000000002E-3</v>
      </c>
      <c r="V174" s="34">
        <f t="shared" si="30"/>
        <v>48.612340000000003</v>
      </c>
      <c r="W174" s="11"/>
    </row>
    <row r="175" spans="7:23" x14ac:dyDescent="0.3">
      <c r="G175" s="26"/>
      <c r="H175" s="11">
        <v>38</v>
      </c>
      <c r="I175" s="11" t="s">
        <v>12</v>
      </c>
      <c r="J175" s="27">
        <v>236</v>
      </c>
      <c r="K175" s="28">
        <v>1</v>
      </c>
      <c r="L175" s="29">
        <v>0</v>
      </c>
      <c r="M175" s="29">
        <v>2004</v>
      </c>
      <c r="N175" s="30">
        <v>-28094</v>
      </c>
      <c r="O175" s="30">
        <f t="shared" si="27"/>
        <v>30098</v>
      </c>
      <c r="P175" s="31">
        <v>7.8999999999999996E-5</v>
      </c>
      <c r="Q175" s="32">
        <f t="shared" si="28"/>
        <v>2.377742</v>
      </c>
      <c r="R175" s="29">
        <v>0</v>
      </c>
      <c r="S175" s="30">
        <v>-15097</v>
      </c>
      <c r="T175" s="30">
        <f t="shared" si="29"/>
        <v>15097</v>
      </c>
      <c r="U175" s="33">
        <v>8.2999999999999998E-5</v>
      </c>
      <c r="V175" s="34">
        <f t="shared" si="30"/>
        <v>1.2530509999999999</v>
      </c>
      <c r="W175" s="11"/>
    </row>
    <row r="176" spans="7:23" x14ac:dyDescent="0.3">
      <c r="G176" s="26"/>
      <c r="H176" s="11">
        <v>55</v>
      </c>
      <c r="I176" s="11" t="s">
        <v>26</v>
      </c>
      <c r="J176" s="27">
        <v>236</v>
      </c>
      <c r="K176" s="28">
        <v>1</v>
      </c>
      <c r="L176" s="29">
        <v>0</v>
      </c>
      <c r="M176" s="29">
        <v>2004</v>
      </c>
      <c r="N176" s="30">
        <v>-28094</v>
      </c>
      <c r="O176" s="30">
        <f t="shared" si="27"/>
        <v>30098</v>
      </c>
      <c r="P176" s="31">
        <v>1.5699999999999999E-4</v>
      </c>
      <c r="Q176" s="32">
        <f t="shared" si="28"/>
        <v>4.7253859999999994</v>
      </c>
      <c r="R176" s="29">
        <v>0</v>
      </c>
      <c r="S176" s="30">
        <v>-15097</v>
      </c>
      <c r="T176" s="30">
        <f t="shared" si="29"/>
        <v>15097</v>
      </c>
      <c r="U176" s="33">
        <v>2.1100000000000001E-4</v>
      </c>
      <c r="V176" s="34">
        <f t="shared" si="30"/>
        <v>3.185467</v>
      </c>
      <c r="W176" s="11"/>
    </row>
    <row r="177" spans="7:23" x14ac:dyDescent="0.3">
      <c r="G177" s="26"/>
      <c r="H177" s="11">
        <v>68</v>
      </c>
      <c r="I177" s="11" t="s">
        <v>141</v>
      </c>
      <c r="J177" s="27">
        <v>236</v>
      </c>
      <c r="K177" s="28">
        <v>1</v>
      </c>
      <c r="L177" s="29">
        <v>0</v>
      </c>
      <c r="M177" s="29">
        <v>2004</v>
      </c>
      <c r="N177" s="30">
        <v>-28094</v>
      </c>
      <c r="O177" s="30">
        <f t="shared" si="27"/>
        <v>30098</v>
      </c>
      <c r="P177" s="31">
        <v>0</v>
      </c>
      <c r="Q177" s="32">
        <f t="shared" si="28"/>
        <v>0</v>
      </c>
      <c r="R177" s="29">
        <v>0</v>
      </c>
      <c r="S177" s="30">
        <v>-15097</v>
      </c>
      <c r="T177" s="30">
        <f t="shared" si="29"/>
        <v>15097</v>
      </c>
      <c r="U177" s="33">
        <v>0</v>
      </c>
      <c r="V177" s="34">
        <f t="shared" si="30"/>
        <v>0</v>
      </c>
      <c r="W177" s="11"/>
    </row>
    <row r="178" spans="7:23" x14ac:dyDescent="0.3">
      <c r="G178" s="26"/>
      <c r="H178" s="11">
        <v>71</v>
      </c>
      <c r="I178" s="11" t="s">
        <v>18</v>
      </c>
      <c r="J178" s="27">
        <v>236</v>
      </c>
      <c r="K178" s="28">
        <v>1</v>
      </c>
      <c r="L178" s="29">
        <v>0</v>
      </c>
      <c r="M178" s="29">
        <v>2004</v>
      </c>
      <c r="N178" s="30">
        <v>-28094</v>
      </c>
      <c r="O178" s="30">
        <f t="shared" si="27"/>
        <v>30098</v>
      </c>
      <c r="P178" s="31">
        <v>1.1E-5</v>
      </c>
      <c r="Q178" s="32">
        <f t="shared" si="28"/>
        <v>0.33107799999999998</v>
      </c>
      <c r="R178" s="29">
        <v>0</v>
      </c>
      <c r="S178" s="30">
        <v>-15097</v>
      </c>
      <c r="T178" s="30">
        <f t="shared" si="29"/>
        <v>15097</v>
      </c>
      <c r="U178" s="33">
        <v>1.2E-5</v>
      </c>
      <c r="V178" s="34">
        <f t="shared" si="30"/>
        <v>0.18116399999999999</v>
      </c>
      <c r="W178" s="11"/>
    </row>
    <row r="179" spans="7:23" x14ac:dyDescent="0.3">
      <c r="G179" s="26"/>
      <c r="H179" s="11">
        <v>72</v>
      </c>
      <c r="I179" s="11" t="s">
        <v>28</v>
      </c>
      <c r="J179" s="27">
        <v>236</v>
      </c>
      <c r="K179" s="28">
        <v>1</v>
      </c>
      <c r="L179" s="29">
        <v>0</v>
      </c>
      <c r="M179" s="29">
        <v>2004</v>
      </c>
      <c r="N179" s="30">
        <v>-28094</v>
      </c>
      <c r="O179" s="30">
        <f t="shared" si="27"/>
        <v>30098</v>
      </c>
      <c r="P179" s="31">
        <v>3.1799999999999998E-4</v>
      </c>
      <c r="Q179" s="32">
        <f t="shared" si="28"/>
        <v>9.5711639999999996</v>
      </c>
      <c r="R179" s="29">
        <v>0</v>
      </c>
      <c r="S179" s="30">
        <v>-15097</v>
      </c>
      <c r="T179" s="30">
        <f t="shared" si="29"/>
        <v>15097</v>
      </c>
      <c r="U179" s="33">
        <v>3.3700000000000001E-4</v>
      </c>
      <c r="V179" s="34">
        <f t="shared" si="30"/>
        <v>5.0876890000000001</v>
      </c>
      <c r="W179" s="11"/>
    </row>
    <row r="180" spans="7:23" x14ac:dyDescent="0.3">
      <c r="G180" s="26"/>
      <c r="H180" s="11">
        <v>117</v>
      </c>
      <c r="I180" s="11" t="s">
        <v>21</v>
      </c>
      <c r="J180" s="27">
        <v>236</v>
      </c>
      <c r="K180" s="28">
        <v>1</v>
      </c>
      <c r="L180" s="29">
        <v>0</v>
      </c>
      <c r="M180" s="29">
        <v>2004</v>
      </c>
      <c r="N180" s="30">
        <v>-28094</v>
      </c>
      <c r="O180" s="30">
        <f t="shared" si="27"/>
        <v>30098</v>
      </c>
      <c r="P180" s="31">
        <v>2.7300000000000002E-4</v>
      </c>
      <c r="Q180" s="32">
        <f t="shared" si="28"/>
        <v>8.2167539999999999</v>
      </c>
      <c r="R180" s="29">
        <v>0</v>
      </c>
      <c r="S180" s="30">
        <v>-15097</v>
      </c>
      <c r="T180" s="30">
        <f t="shared" si="29"/>
        <v>15097</v>
      </c>
      <c r="U180" s="33">
        <v>2.8800000000000001E-4</v>
      </c>
      <c r="V180" s="34">
        <f t="shared" si="30"/>
        <v>4.3479359999999998</v>
      </c>
      <c r="W180" s="11"/>
    </row>
    <row r="181" spans="7:23" x14ac:dyDescent="0.3">
      <c r="G181" s="26"/>
      <c r="H181" s="11">
        <v>122</v>
      </c>
      <c r="I181" s="11" t="s">
        <v>138</v>
      </c>
      <c r="J181" s="27">
        <v>236</v>
      </c>
      <c r="K181" s="28">
        <v>1</v>
      </c>
      <c r="L181" s="29">
        <v>0</v>
      </c>
      <c r="M181" s="29">
        <v>2004</v>
      </c>
      <c r="N181" s="30">
        <v>-28094</v>
      </c>
      <c r="O181" s="30">
        <f t="shared" si="27"/>
        <v>30098</v>
      </c>
      <c r="P181" s="31">
        <v>0</v>
      </c>
      <c r="Q181" s="32">
        <f t="shared" si="28"/>
        <v>0</v>
      </c>
      <c r="R181" s="29">
        <v>0</v>
      </c>
      <c r="S181" s="30">
        <v>-15097</v>
      </c>
      <c r="T181" s="30">
        <f t="shared" si="29"/>
        <v>15097</v>
      </c>
      <c r="U181" s="33">
        <v>0</v>
      </c>
      <c r="V181" s="34">
        <f t="shared" si="30"/>
        <v>0</v>
      </c>
      <c r="W181" s="11"/>
    </row>
    <row r="182" spans="7:23" x14ac:dyDescent="0.3">
      <c r="G182" s="26"/>
      <c r="H182" s="11"/>
      <c r="I182" s="11"/>
      <c r="J182" s="27"/>
      <c r="K182" s="28"/>
      <c r="L182" s="30"/>
      <c r="M182" s="30"/>
      <c r="N182" s="30"/>
      <c r="O182" s="30"/>
      <c r="P182" s="33"/>
      <c r="Q182" s="32"/>
      <c r="R182" s="30"/>
      <c r="S182" s="30"/>
      <c r="T182" s="30"/>
      <c r="U182" s="33"/>
      <c r="V182" s="34"/>
      <c r="W182" s="11"/>
    </row>
    <row r="183" spans="7:23" ht="15.6" x14ac:dyDescent="0.3">
      <c r="G183" s="39">
        <v>68</v>
      </c>
      <c r="H183" s="40" t="s">
        <v>141</v>
      </c>
      <c r="I183" s="11"/>
      <c r="J183" s="27"/>
      <c r="K183" s="28"/>
      <c r="L183" s="30"/>
      <c r="M183" s="30"/>
      <c r="N183" s="30"/>
      <c r="O183" s="30"/>
      <c r="P183" s="33"/>
      <c r="Q183" s="32"/>
      <c r="R183" s="30"/>
      <c r="S183" s="30"/>
      <c r="T183" s="30"/>
      <c r="U183" s="33"/>
      <c r="V183" s="34"/>
      <c r="W183" s="11"/>
    </row>
    <row r="184" spans="7:23" x14ac:dyDescent="0.3">
      <c r="G184" s="26"/>
      <c r="H184" s="11">
        <v>1</v>
      </c>
      <c r="I184" s="11" t="s">
        <v>11</v>
      </c>
      <c r="J184" s="27">
        <v>827</v>
      </c>
      <c r="K184" s="28">
        <v>1</v>
      </c>
      <c r="L184" s="29">
        <v>0</v>
      </c>
      <c r="M184" s="29">
        <v>4217</v>
      </c>
      <c r="N184" s="30">
        <v>681</v>
      </c>
      <c r="O184" s="30">
        <f t="shared" ref="O184:O199" si="31">(L184+M184-N184)*K184</f>
        <v>3536</v>
      </c>
      <c r="P184" s="31">
        <v>1.91E-3</v>
      </c>
      <c r="Q184" s="32">
        <f t="shared" ref="Q184:Q199" si="32">O184*P184</f>
        <v>6.7537599999999998</v>
      </c>
      <c r="R184" s="29">
        <v>0</v>
      </c>
      <c r="S184" s="30"/>
      <c r="T184" s="30">
        <f t="shared" ref="T184:T199" si="33">(R184-S184)*K184</f>
        <v>0</v>
      </c>
      <c r="U184" s="33">
        <v>1.9740000000000001E-3</v>
      </c>
      <c r="V184" s="34">
        <f t="shared" ref="V184:V199" si="34">T184*U184</f>
        <v>0</v>
      </c>
      <c r="W184" s="11"/>
    </row>
    <row r="185" spans="7:23" x14ac:dyDescent="0.3">
      <c r="G185" s="26"/>
      <c r="H185" s="11">
        <v>2</v>
      </c>
      <c r="I185" s="11" t="s">
        <v>27</v>
      </c>
      <c r="J185" s="27">
        <v>827</v>
      </c>
      <c r="K185" s="28">
        <v>1</v>
      </c>
      <c r="L185" s="29">
        <v>0</v>
      </c>
      <c r="M185" s="29">
        <v>4217</v>
      </c>
      <c r="N185" s="30">
        <v>681</v>
      </c>
      <c r="O185" s="30">
        <f t="shared" si="31"/>
        <v>3536</v>
      </c>
      <c r="P185" s="31">
        <v>2.6899999999999998E-4</v>
      </c>
      <c r="Q185" s="32">
        <f t="shared" si="32"/>
        <v>0.95118399999999992</v>
      </c>
      <c r="R185" s="29">
        <v>0</v>
      </c>
      <c r="S185" s="30"/>
      <c r="T185" s="30">
        <f t="shared" si="33"/>
        <v>0</v>
      </c>
      <c r="U185" s="33">
        <v>2.9500000000000001E-4</v>
      </c>
      <c r="V185" s="34">
        <f t="shared" si="34"/>
        <v>0</v>
      </c>
      <c r="W185" s="11"/>
    </row>
    <row r="186" spans="7:23" x14ac:dyDescent="0.3">
      <c r="G186" s="26"/>
      <c r="H186" s="11">
        <v>3</v>
      </c>
      <c r="I186" s="11" t="s">
        <v>20</v>
      </c>
      <c r="J186" s="27">
        <v>827</v>
      </c>
      <c r="K186" s="28">
        <v>1</v>
      </c>
      <c r="L186" s="29">
        <v>0</v>
      </c>
      <c r="M186" s="29">
        <v>4217</v>
      </c>
      <c r="N186" s="30">
        <v>681</v>
      </c>
      <c r="O186" s="30">
        <f t="shared" si="31"/>
        <v>3536</v>
      </c>
      <c r="P186" s="31">
        <v>5.9699999999999998E-4</v>
      </c>
      <c r="Q186" s="32">
        <f t="shared" si="32"/>
        <v>2.110992</v>
      </c>
      <c r="R186" s="29">
        <v>0</v>
      </c>
      <c r="S186" s="30"/>
      <c r="T186" s="30">
        <f t="shared" si="33"/>
        <v>0</v>
      </c>
      <c r="U186" s="33">
        <v>6.3100000000000005E-4</v>
      </c>
      <c r="V186" s="34">
        <f t="shared" si="34"/>
        <v>0</v>
      </c>
      <c r="W186" s="11"/>
    </row>
    <row r="187" spans="7:23" x14ac:dyDescent="0.3">
      <c r="G187" s="26"/>
      <c r="H187" s="11">
        <v>4</v>
      </c>
      <c r="I187" s="11" t="s">
        <v>10</v>
      </c>
      <c r="J187" s="27">
        <v>827</v>
      </c>
      <c r="K187" s="28">
        <v>0.6</v>
      </c>
      <c r="L187" s="29">
        <v>0</v>
      </c>
      <c r="M187" s="29">
        <v>4217</v>
      </c>
      <c r="N187" s="30">
        <v>681</v>
      </c>
      <c r="O187" s="30">
        <f t="shared" si="31"/>
        <v>2121.6</v>
      </c>
      <c r="P187" s="31">
        <v>9.2750000000000003E-3</v>
      </c>
      <c r="Q187" s="32">
        <f t="shared" si="32"/>
        <v>19.67784</v>
      </c>
      <c r="R187" s="29">
        <v>0</v>
      </c>
      <c r="S187" s="30"/>
      <c r="T187" s="30">
        <f t="shared" si="33"/>
        <v>0</v>
      </c>
      <c r="U187" s="33">
        <v>9.2949999999999994E-3</v>
      </c>
      <c r="V187" s="34">
        <f t="shared" si="34"/>
        <v>0</v>
      </c>
      <c r="W187" s="11"/>
    </row>
    <row r="188" spans="7:23" x14ac:dyDescent="0.3">
      <c r="G188" s="26"/>
      <c r="H188" s="11">
        <v>6</v>
      </c>
      <c r="I188" s="11" t="s">
        <v>118</v>
      </c>
      <c r="J188" s="27">
        <v>827</v>
      </c>
      <c r="K188" s="28">
        <v>0.6</v>
      </c>
      <c r="L188" s="29">
        <v>0</v>
      </c>
      <c r="M188" s="29">
        <v>4217</v>
      </c>
      <c r="N188" s="30">
        <v>681</v>
      </c>
      <c r="O188" s="30">
        <f t="shared" si="31"/>
        <v>2121.6</v>
      </c>
      <c r="P188" s="31">
        <v>0</v>
      </c>
      <c r="Q188" s="32">
        <f t="shared" si="32"/>
        <v>0</v>
      </c>
      <c r="R188" s="29">
        <v>0</v>
      </c>
      <c r="S188" s="30"/>
      <c r="T188" s="30">
        <f t="shared" si="33"/>
        <v>0</v>
      </c>
      <c r="U188" s="33">
        <v>0</v>
      </c>
      <c r="V188" s="34">
        <f t="shared" si="34"/>
        <v>0</v>
      </c>
      <c r="W188" s="11"/>
    </row>
    <row r="189" spans="7:23" x14ac:dyDescent="0.3">
      <c r="G189" s="26"/>
      <c r="H189" s="11">
        <v>7</v>
      </c>
      <c r="I189" s="11" t="s">
        <v>9</v>
      </c>
      <c r="J189" s="27">
        <v>827</v>
      </c>
      <c r="K189" s="28">
        <v>1</v>
      </c>
      <c r="L189" s="29">
        <v>0</v>
      </c>
      <c r="M189" s="29">
        <v>4217</v>
      </c>
      <c r="N189" s="30">
        <v>681</v>
      </c>
      <c r="O189" s="30">
        <f t="shared" si="31"/>
        <v>3536</v>
      </c>
      <c r="P189" s="31">
        <v>1.27E-4</v>
      </c>
      <c r="Q189" s="32">
        <f t="shared" si="32"/>
        <v>0.44907199999999997</v>
      </c>
      <c r="R189" s="29">
        <v>0</v>
      </c>
      <c r="S189" s="30"/>
      <c r="T189" s="30">
        <f t="shared" si="33"/>
        <v>0</v>
      </c>
      <c r="U189" s="33">
        <v>1.34E-4</v>
      </c>
      <c r="V189" s="34">
        <f t="shared" si="34"/>
        <v>0</v>
      </c>
      <c r="W189" s="11"/>
    </row>
    <row r="190" spans="7:23" x14ac:dyDescent="0.3">
      <c r="G190" s="26"/>
      <c r="H190" s="11">
        <v>8</v>
      </c>
      <c r="I190" s="11" t="s">
        <v>23</v>
      </c>
      <c r="J190" s="27">
        <v>827</v>
      </c>
      <c r="K190" s="28">
        <v>1</v>
      </c>
      <c r="L190" s="29">
        <v>0</v>
      </c>
      <c r="M190" s="29">
        <v>4217</v>
      </c>
      <c r="N190" s="30">
        <v>681</v>
      </c>
      <c r="O190" s="30">
        <f t="shared" si="31"/>
        <v>3536</v>
      </c>
      <c r="P190" s="31">
        <v>1.8699999999999999E-4</v>
      </c>
      <c r="Q190" s="32">
        <f t="shared" si="32"/>
        <v>0.66123199999999993</v>
      </c>
      <c r="R190" s="29">
        <v>0</v>
      </c>
      <c r="S190" s="30"/>
      <c r="T190" s="30">
        <f t="shared" si="33"/>
        <v>0</v>
      </c>
      <c r="U190" s="33">
        <v>1.9599999999999999E-4</v>
      </c>
      <c r="V190" s="34">
        <f t="shared" si="34"/>
        <v>0</v>
      </c>
      <c r="W190" s="11"/>
    </row>
    <row r="191" spans="7:23" x14ac:dyDescent="0.3">
      <c r="G191" s="26"/>
      <c r="H191" s="11">
        <v>9</v>
      </c>
      <c r="I191" s="11" t="s">
        <v>0</v>
      </c>
      <c r="J191" s="27">
        <v>827</v>
      </c>
      <c r="K191" s="28">
        <v>1</v>
      </c>
      <c r="L191" s="29">
        <v>0</v>
      </c>
      <c r="M191" s="29">
        <v>4217</v>
      </c>
      <c r="N191" s="30">
        <v>681</v>
      </c>
      <c r="O191" s="30">
        <f t="shared" si="31"/>
        <v>3536</v>
      </c>
      <c r="P191" s="31">
        <v>2.6600000000000001E-4</v>
      </c>
      <c r="Q191" s="32">
        <f t="shared" si="32"/>
        <v>0.94057600000000008</v>
      </c>
      <c r="R191" s="29">
        <v>0</v>
      </c>
      <c r="S191" s="30"/>
      <c r="T191" s="30">
        <f t="shared" si="33"/>
        <v>0</v>
      </c>
      <c r="U191" s="33">
        <v>2.8299999999999999E-4</v>
      </c>
      <c r="V191" s="34">
        <f t="shared" si="34"/>
        <v>0</v>
      </c>
      <c r="W191" s="11"/>
    </row>
    <row r="192" spans="7:23" x14ac:dyDescent="0.3">
      <c r="G192" s="26"/>
      <c r="H192" s="11">
        <v>29</v>
      </c>
      <c r="I192" s="11" t="s">
        <v>24</v>
      </c>
      <c r="J192" s="27">
        <v>827</v>
      </c>
      <c r="K192" s="28">
        <v>1</v>
      </c>
      <c r="L192" s="29">
        <v>0</v>
      </c>
      <c r="M192" s="29">
        <v>4217</v>
      </c>
      <c r="N192" s="30">
        <v>681</v>
      </c>
      <c r="O192" s="30">
        <f t="shared" si="31"/>
        <v>3536</v>
      </c>
      <c r="P192" s="31">
        <v>3.1029999999999999E-3</v>
      </c>
      <c r="Q192" s="32">
        <f t="shared" si="32"/>
        <v>10.972208</v>
      </c>
      <c r="R192" s="29">
        <v>0</v>
      </c>
      <c r="S192" s="30"/>
      <c r="T192" s="30">
        <f t="shared" si="33"/>
        <v>0</v>
      </c>
      <c r="U192" s="33">
        <v>3.2200000000000002E-3</v>
      </c>
      <c r="V192" s="34">
        <f t="shared" si="34"/>
        <v>0</v>
      </c>
      <c r="W192" s="11"/>
    </row>
    <row r="193" spans="7:23" x14ac:dyDescent="0.3">
      <c r="G193" s="26"/>
      <c r="H193" s="11">
        <v>38</v>
      </c>
      <c r="I193" s="11" t="s">
        <v>12</v>
      </c>
      <c r="J193" s="27">
        <v>827</v>
      </c>
      <c r="K193" s="28">
        <v>1</v>
      </c>
      <c r="L193" s="29">
        <v>0</v>
      </c>
      <c r="M193" s="29">
        <v>4217</v>
      </c>
      <c r="N193" s="30">
        <v>681</v>
      </c>
      <c r="O193" s="30">
        <f t="shared" si="31"/>
        <v>3536</v>
      </c>
      <c r="P193" s="31">
        <v>7.8999999999999996E-5</v>
      </c>
      <c r="Q193" s="32">
        <f t="shared" si="32"/>
        <v>0.27934399999999998</v>
      </c>
      <c r="R193" s="29">
        <v>0</v>
      </c>
      <c r="S193" s="30"/>
      <c r="T193" s="30">
        <f t="shared" si="33"/>
        <v>0</v>
      </c>
      <c r="U193" s="33">
        <v>8.2999999999999998E-5</v>
      </c>
      <c r="V193" s="34">
        <f t="shared" si="34"/>
        <v>0</v>
      </c>
      <c r="W193" s="11"/>
    </row>
    <row r="194" spans="7:23" x14ac:dyDescent="0.3">
      <c r="G194" s="26"/>
      <c r="H194" s="11">
        <v>55</v>
      </c>
      <c r="I194" s="11" t="s">
        <v>26</v>
      </c>
      <c r="J194" s="27">
        <v>827</v>
      </c>
      <c r="K194" s="28">
        <v>1</v>
      </c>
      <c r="L194" s="29">
        <v>0</v>
      </c>
      <c r="M194" s="29">
        <v>4217</v>
      </c>
      <c r="N194" s="30">
        <v>681</v>
      </c>
      <c r="O194" s="30">
        <f t="shared" si="31"/>
        <v>3536</v>
      </c>
      <c r="P194" s="31">
        <v>1.5699999999999999E-4</v>
      </c>
      <c r="Q194" s="32">
        <f t="shared" si="32"/>
        <v>0.55515199999999998</v>
      </c>
      <c r="R194" s="29">
        <v>0</v>
      </c>
      <c r="S194" s="30"/>
      <c r="T194" s="30">
        <f t="shared" si="33"/>
        <v>0</v>
      </c>
      <c r="U194" s="33">
        <v>2.1100000000000001E-4</v>
      </c>
      <c r="V194" s="34">
        <f t="shared" si="34"/>
        <v>0</v>
      </c>
      <c r="W194" s="11"/>
    </row>
    <row r="195" spans="7:23" x14ac:dyDescent="0.3">
      <c r="G195" s="26"/>
      <c r="H195" s="11">
        <v>68</v>
      </c>
      <c r="I195" s="11" t="s">
        <v>141</v>
      </c>
      <c r="J195" s="27">
        <v>827</v>
      </c>
      <c r="K195" s="28">
        <v>1</v>
      </c>
      <c r="L195" s="29">
        <v>0</v>
      </c>
      <c r="M195" s="29">
        <v>4217</v>
      </c>
      <c r="N195" s="30">
        <v>681</v>
      </c>
      <c r="O195" s="30">
        <f t="shared" si="31"/>
        <v>3536</v>
      </c>
      <c r="P195" s="31">
        <v>0</v>
      </c>
      <c r="Q195" s="32">
        <f t="shared" si="32"/>
        <v>0</v>
      </c>
      <c r="R195" s="29">
        <v>0</v>
      </c>
      <c r="S195" s="30"/>
      <c r="T195" s="30">
        <f t="shared" si="33"/>
        <v>0</v>
      </c>
      <c r="U195" s="33">
        <v>0</v>
      </c>
      <c r="V195" s="34">
        <f t="shared" si="34"/>
        <v>0</v>
      </c>
      <c r="W195" s="11"/>
    </row>
    <row r="196" spans="7:23" x14ac:dyDescent="0.3">
      <c r="G196" s="26"/>
      <c r="H196" s="11">
        <v>71</v>
      </c>
      <c r="I196" s="11" t="s">
        <v>18</v>
      </c>
      <c r="J196" s="27">
        <v>827</v>
      </c>
      <c r="K196" s="28">
        <v>1</v>
      </c>
      <c r="L196" s="29">
        <v>0</v>
      </c>
      <c r="M196" s="29">
        <v>4217</v>
      </c>
      <c r="N196" s="30">
        <v>681</v>
      </c>
      <c r="O196" s="30">
        <f t="shared" si="31"/>
        <v>3536</v>
      </c>
      <c r="P196" s="31">
        <v>1.1E-5</v>
      </c>
      <c r="Q196" s="32">
        <f t="shared" si="32"/>
        <v>3.8896E-2</v>
      </c>
      <c r="R196" s="29">
        <v>0</v>
      </c>
      <c r="S196" s="30"/>
      <c r="T196" s="30">
        <f t="shared" si="33"/>
        <v>0</v>
      </c>
      <c r="U196" s="33">
        <v>1.2E-5</v>
      </c>
      <c r="V196" s="34">
        <f t="shared" si="34"/>
        <v>0</v>
      </c>
      <c r="W196" s="11"/>
    </row>
    <row r="197" spans="7:23" x14ac:dyDescent="0.3">
      <c r="G197" s="26"/>
      <c r="H197" s="11">
        <v>72</v>
      </c>
      <c r="I197" s="11" t="s">
        <v>28</v>
      </c>
      <c r="J197" s="27">
        <v>827</v>
      </c>
      <c r="K197" s="28">
        <v>1</v>
      </c>
      <c r="L197" s="29">
        <v>0</v>
      </c>
      <c r="M197" s="29">
        <v>4217</v>
      </c>
      <c r="N197" s="30">
        <v>681</v>
      </c>
      <c r="O197" s="30">
        <f t="shared" si="31"/>
        <v>3536</v>
      </c>
      <c r="P197" s="31">
        <v>3.1799999999999998E-4</v>
      </c>
      <c r="Q197" s="32">
        <f t="shared" si="32"/>
        <v>1.1244479999999999</v>
      </c>
      <c r="R197" s="29">
        <v>0</v>
      </c>
      <c r="S197" s="30"/>
      <c r="T197" s="30">
        <f t="shared" si="33"/>
        <v>0</v>
      </c>
      <c r="U197" s="33">
        <v>3.3700000000000001E-4</v>
      </c>
      <c r="V197" s="34">
        <f t="shared" si="34"/>
        <v>0</v>
      </c>
      <c r="W197" s="11"/>
    </row>
    <row r="198" spans="7:23" x14ac:dyDescent="0.3">
      <c r="G198" s="26"/>
      <c r="H198" s="11">
        <v>117</v>
      </c>
      <c r="I198" s="11" t="s">
        <v>21</v>
      </c>
      <c r="J198" s="27">
        <v>827</v>
      </c>
      <c r="K198" s="28">
        <v>1</v>
      </c>
      <c r="L198" s="29">
        <v>0</v>
      </c>
      <c r="M198" s="29">
        <v>4217</v>
      </c>
      <c r="N198" s="30">
        <v>681</v>
      </c>
      <c r="O198" s="30">
        <f t="shared" si="31"/>
        <v>3536</v>
      </c>
      <c r="P198" s="31">
        <v>2.7300000000000002E-4</v>
      </c>
      <c r="Q198" s="32">
        <f t="shared" si="32"/>
        <v>0.96532800000000007</v>
      </c>
      <c r="R198" s="29">
        <v>0</v>
      </c>
      <c r="S198" s="30"/>
      <c r="T198" s="30">
        <f t="shared" si="33"/>
        <v>0</v>
      </c>
      <c r="U198" s="33">
        <v>2.8800000000000001E-4</v>
      </c>
      <c r="V198" s="34">
        <f t="shared" si="34"/>
        <v>0</v>
      </c>
      <c r="W198" s="11"/>
    </row>
    <row r="199" spans="7:23" x14ac:dyDescent="0.3">
      <c r="G199" s="26"/>
      <c r="H199" s="11">
        <v>122</v>
      </c>
      <c r="I199" s="11" t="s">
        <v>138</v>
      </c>
      <c r="J199" s="27">
        <v>827</v>
      </c>
      <c r="K199" s="28">
        <v>1</v>
      </c>
      <c r="L199" s="29">
        <v>0</v>
      </c>
      <c r="M199" s="29">
        <v>4217</v>
      </c>
      <c r="N199" s="30">
        <v>681</v>
      </c>
      <c r="O199" s="30">
        <f t="shared" si="31"/>
        <v>3536</v>
      </c>
      <c r="P199" s="31">
        <v>0</v>
      </c>
      <c r="Q199" s="32">
        <f t="shared" si="32"/>
        <v>0</v>
      </c>
      <c r="R199" s="29">
        <v>0</v>
      </c>
      <c r="S199" s="30"/>
      <c r="T199" s="30">
        <f t="shared" si="33"/>
        <v>0</v>
      </c>
      <c r="U199" s="33">
        <v>0</v>
      </c>
      <c r="V199" s="34">
        <f t="shared" si="34"/>
        <v>0</v>
      </c>
      <c r="W199" s="11"/>
    </row>
    <row r="200" spans="7:23" ht="15" thickBot="1" x14ac:dyDescent="0.35">
      <c r="G200" s="35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7"/>
    </row>
    <row r="201" spans="7:23" x14ac:dyDescent="0.3">
      <c r="G201" s="11">
        <v>68</v>
      </c>
      <c r="H201" s="11" t="s">
        <v>141</v>
      </c>
      <c r="I201" s="11"/>
      <c r="J201" s="27"/>
      <c r="K201" s="28"/>
      <c r="L201" s="30"/>
      <c r="M201" s="30"/>
      <c r="N201" s="30"/>
      <c r="O201" s="30"/>
      <c r="P201" s="33"/>
      <c r="Q201" s="32">
        <f>SUM(Q165:Q200)</f>
        <v>455.41479200000009</v>
      </c>
      <c r="R201" s="30"/>
      <c r="S201" s="30"/>
      <c r="T201" s="30"/>
      <c r="U201" s="33"/>
      <c r="V201" s="32">
        <f>SUM(V165:V200)</f>
        <v>212.007171</v>
      </c>
      <c r="W201" s="38">
        <f>Q201+V201</f>
        <v>667.42196300000012</v>
      </c>
    </row>
    <row r="202" spans="7:23" x14ac:dyDescent="0.3">
      <c r="G202" s="11"/>
      <c r="H202" s="11"/>
      <c r="I202" s="11"/>
      <c r="J202" s="27"/>
      <c r="K202" s="28"/>
      <c r="L202" s="30"/>
      <c r="M202" s="30"/>
      <c r="N202" s="30"/>
      <c r="O202" s="30"/>
      <c r="P202" s="33"/>
      <c r="Q202" s="32"/>
      <c r="R202" s="30"/>
      <c r="S202" s="30"/>
      <c r="T202" s="30"/>
      <c r="U202" s="33"/>
      <c r="V202" s="32"/>
      <c r="W202" s="11"/>
    </row>
    <row r="203" spans="7:23" ht="15" thickBot="1" x14ac:dyDescent="0.35">
      <c r="G203" s="11"/>
      <c r="H203" s="11"/>
      <c r="I203" s="11"/>
      <c r="J203" s="12" t="s">
        <v>100</v>
      </c>
      <c r="K203" s="13" t="s">
        <v>101</v>
      </c>
      <c r="L203" s="14" t="s">
        <v>102</v>
      </c>
      <c r="M203" s="14" t="s">
        <v>103</v>
      </c>
      <c r="N203" s="14" t="s">
        <v>104</v>
      </c>
      <c r="O203" s="14" t="s">
        <v>105</v>
      </c>
      <c r="P203" s="15" t="s">
        <v>106</v>
      </c>
      <c r="Q203" s="16" t="s">
        <v>107</v>
      </c>
      <c r="R203" s="14" t="s">
        <v>108</v>
      </c>
      <c r="S203" s="14" t="s">
        <v>109</v>
      </c>
      <c r="T203" s="14" t="s">
        <v>110</v>
      </c>
      <c r="U203" s="15" t="s">
        <v>111</v>
      </c>
      <c r="V203" s="16" t="s">
        <v>112</v>
      </c>
      <c r="W203" s="11"/>
    </row>
    <row r="204" spans="7:23" ht="15.6" x14ac:dyDescent="0.3">
      <c r="G204" s="17">
        <v>69</v>
      </c>
      <c r="H204" s="18" t="s">
        <v>142</v>
      </c>
      <c r="I204" s="19"/>
      <c r="J204" s="20"/>
      <c r="K204" s="21"/>
      <c r="L204" s="22"/>
      <c r="M204" s="22"/>
      <c r="N204" s="22"/>
      <c r="O204" s="22"/>
      <c r="P204" s="23"/>
      <c r="Q204" s="24"/>
      <c r="R204" s="22"/>
      <c r="S204" s="22"/>
      <c r="T204" s="22"/>
      <c r="U204" s="23"/>
      <c r="V204" s="25"/>
      <c r="W204" s="11"/>
    </row>
    <row r="205" spans="7:23" x14ac:dyDescent="0.3">
      <c r="G205" s="26"/>
      <c r="H205" s="11">
        <v>1</v>
      </c>
      <c r="I205" s="11" t="s">
        <v>11</v>
      </c>
      <c r="J205" s="27">
        <v>237</v>
      </c>
      <c r="K205" s="28">
        <v>1</v>
      </c>
      <c r="L205" s="29">
        <v>15831228</v>
      </c>
      <c r="M205" s="29">
        <v>47782</v>
      </c>
      <c r="N205" s="30">
        <v>8442533</v>
      </c>
      <c r="O205" s="30">
        <f t="shared" ref="O205:O221" si="35">(L205+M205-N205)*K205</f>
        <v>7436477</v>
      </c>
      <c r="P205" s="31">
        <v>1.91E-3</v>
      </c>
      <c r="Q205" s="32">
        <f t="shared" ref="Q205:Q221" si="36">O205*P205</f>
        <v>14203.67107</v>
      </c>
      <c r="R205" s="29">
        <v>351112</v>
      </c>
      <c r="S205" s="30">
        <v>0</v>
      </c>
      <c r="T205" s="30">
        <f t="shared" ref="T205:T221" si="37">(R205-S205)*K205</f>
        <v>351112</v>
      </c>
      <c r="U205" s="33">
        <v>1.9740000000000001E-3</v>
      </c>
      <c r="V205" s="34">
        <f t="shared" ref="V205:V221" si="38">T205*U205</f>
        <v>693.09508800000003</v>
      </c>
      <c r="W205" s="11"/>
    </row>
    <row r="206" spans="7:23" x14ac:dyDescent="0.3">
      <c r="G206" s="26"/>
      <c r="H206" s="11">
        <v>2</v>
      </c>
      <c r="I206" s="11" t="s">
        <v>27</v>
      </c>
      <c r="J206" s="27">
        <v>237</v>
      </c>
      <c r="K206" s="28">
        <v>1</v>
      </c>
      <c r="L206" s="29">
        <v>15831228</v>
      </c>
      <c r="M206" s="29">
        <v>47782</v>
      </c>
      <c r="N206" s="30">
        <v>8442533</v>
      </c>
      <c r="O206" s="30">
        <f t="shared" si="35"/>
        <v>7436477</v>
      </c>
      <c r="P206" s="31">
        <v>2.6899999999999998E-4</v>
      </c>
      <c r="Q206" s="32">
        <f t="shared" si="36"/>
        <v>2000.4123129999998</v>
      </c>
      <c r="R206" s="29">
        <v>351112</v>
      </c>
      <c r="S206" s="30">
        <v>0</v>
      </c>
      <c r="T206" s="30">
        <f t="shared" si="37"/>
        <v>351112</v>
      </c>
      <c r="U206" s="33">
        <v>2.9500000000000001E-4</v>
      </c>
      <c r="V206" s="34">
        <f t="shared" si="38"/>
        <v>103.57804</v>
      </c>
      <c r="W206" s="11"/>
    </row>
    <row r="207" spans="7:23" x14ac:dyDescent="0.3">
      <c r="G207" s="26"/>
      <c r="H207" s="11">
        <v>3</v>
      </c>
      <c r="I207" s="11" t="s">
        <v>20</v>
      </c>
      <c r="J207" s="27">
        <v>237</v>
      </c>
      <c r="K207" s="28">
        <v>1</v>
      </c>
      <c r="L207" s="29">
        <v>15831228</v>
      </c>
      <c r="M207" s="29">
        <v>47782</v>
      </c>
      <c r="N207" s="30">
        <v>8442533</v>
      </c>
      <c r="O207" s="30">
        <f t="shared" si="35"/>
        <v>7436477</v>
      </c>
      <c r="P207" s="31">
        <v>5.9699999999999998E-4</v>
      </c>
      <c r="Q207" s="32">
        <f t="shared" si="36"/>
        <v>4439.5767690000002</v>
      </c>
      <c r="R207" s="29">
        <v>351112</v>
      </c>
      <c r="S207" s="30">
        <v>0</v>
      </c>
      <c r="T207" s="30">
        <f t="shared" si="37"/>
        <v>351112</v>
      </c>
      <c r="U207" s="33">
        <v>6.3100000000000005E-4</v>
      </c>
      <c r="V207" s="34">
        <f t="shared" si="38"/>
        <v>221.55167200000002</v>
      </c>
      <c r="W207" s="11"/>
    </row>
    <row r="208" spans="7:23" x14ac:dyDescent="0.3">
      <c r="G208" s="26"/>
      <c r="H208" s="11">
        <v>4</v>
      </c>
      <c r="I208" s="11" t="s">
        <v>10</v>
      </c>
      <c r="J208" s="27">
        <v>237</v>
      </c>
      <c r="K208" s="28">
        <v>0.6</v>
      </c>
      <c r="L208" s="29">
        <v>15831228</v>
      </c>
      <c r="M208" s="29">
        <v>47782</v>
      </c>
      <c r="N208" s="30">
        <v>8442533</v>
      </c>
      <c r="O208" s="30">
        <f t="shared" si="35"/>
        <v>4461886.2</v>
      </c>
      <c r="P208" s="31">
        <v>9.2750000000000003E-3</v>
      </c>
      <c r="Q208" s="32">
        <f t="shared" si="36"/>
        <v>41383.994505000002</v>
      </c>
      <c r="R208" s="29">
        <v>351112</v>
      </c>
      <c r="S208" s="30">
        <v>0</v>
      </c>
      <c r="T208" s="30">
        <f t="shared" si="37"/>
        <v>210667.19999999998</v>
      </c>
      <c r="U208" s="33">
        <v>9.2949999999999994E-3</v>
      </c>
      <c r="V208" s="34">
        <f t="shared" si="38"/>
        <v>1958.1516239999996</v>
      </c>
      <c r="W208" s="11"/>
    </row>
    <row r="209" spans="7:23" x14ac:dyDescent="0.3">
      <c r="G209" s="26"/>
      <c r="H209" s="11">
        <v>6</v>
      </c>
      <c r="I209" s="11" t="s">
        <v>118</v>
      </c>
      <c r="J209" s="27">
        <v>237</v>
      </c>
      <c r="K209" s="28">
        <v>0.6</v>
      </c>
      <c r="L209" s="29">
        <v>15831228</v>
      </c>
      <c r="M209" s="29">
        <v>47782</v>
      </c>
      <c r="N209" s="30">
        <v>8442533</v>
      </c>
      <c r="O209" s="30">
        <f t="shared" si="35"/>
        <v>4461886.2</v>
      </c>
      <c r="P209" s="31">
        <v>0</v>
      </c>
      <c r="Q209" s="32">
        <f t="shared" si="36"/>
        <v>0</v>
      </c>
      <c r="R209" s="29">
        <v>351112</v>
      </c>
      <c r="S209" s="30">
        <v>0</v>
      </c>
      <c r="T209" s="30">
        <f t="shared" si="37"/>
        <v>210667.19999999998</v>
      </c>
      <c r="U209" s="33">
        <v>0</v>
      </c>
      <c r="V209" s="34">
        <f t="shared" si="38"/>
        <v>0</v>
      </c>
      <c r="W209" s="11"/>
    </row>
    <row r="210" spans="7:23" x14ac:dyDescent="0.3">
      <c r="G210" s="26"/>
      <c r="H210" s="11">
        <v>7</v>
      </c>
      <c r="I210" s="11" t="s">
        <v>9</v>
      </c>
      <c r="J210" s="27">
        <v>237</v>
      </c>
      <c r="K210" s="28">
        <v>1</v>
      </c>
      <c r="L210" s="29">
        <v>15831228</v>
      </c>
      <c r="M210" s="29">
        <v>47782</v>
      </c>
      <c r="N210" s="30">
        <v>8442533</v>
      </c>
      <c r="O210" s="30">
        <f t="shared" si="35"/>
        <v>7436477</v>
      </c>
      <c r="P210" s="31">
        <v>1.27E-4</v>
      </c>
      <c r="Q210" s="32">
        <f t="shared" si="36"/>
        <v>944.43257900000003</v>
      </c>
      <c r="R210" s="29">
        <v>351112</v>
      </c>
      <c r="S210" s="30">
        <v>0</v>
      </c>
      <c r="T210" s="30">
        <f t="shared" si="37"/>
        <v>351112</v>
      </c>
      <c r="U210" s="33">
        <v>1.34E-4</v>
      </c>
      <c r="V210" s="34">
        <f t="shared" si="38"/>
        <v>47.049008000000001</v>
      </c>
      <c r="W210" s="11"/>
    </row>
    <row r="211" spans="7:23" x14ac:dyDescent="0.3">
      <c r="G211" s="26"/>
      <c r="H211" s="11">
        <v>8</v>
      </c>
      <c r="I211" s="11" t="s">
        <v>23</v>
      </c>
      <c r="J211" s="27">
        <v>237</v>
      </c>
      <c r="K211" s="28">
        <v>1</v>
      </c>
      <c r="L211" s="29">
        <v>15831228</v>
      </c>
      <c r="M211" s="29">
        <v>47782</v>
      </c>
      <c r="N211" s="30">
        <v>8442533</v>
      </c>
      <c r="O211" s="30">
        <f t="shared" si="35"/>
        <v>7436477</v>
      </c>
      <c r="P211" s="31">
        <v>1.8699999999999999E-4</v>
      </c>
      <c r="Q211" s="32">
        <f t="shared" si="36"/>
        <v>1390.6211989999999</v>
      </c>
      <c r="R211" s="29">
        <v>351112</v>
      </c>
      <c r="S211" s="30">
        <v>0</v>
      </c>
      <c r="T211" s="30">
        <f t="shared" si="37"/>
        <v>351112</v>
      </c>
      <c r="U211" s="33">
        <v>1.9599999999999999E-4</v>
      </c>
      <c r="V211" s="34">
        <f t="shared" si="38"/>
        <v>68.817951999999991</v>
      </c>
      <c r="W211" s="11"/>
    </row>
    <row r="212" spans="7:23" x14ac:dyDescent="0.3">
      <c r="G212" s="26"/>
      <c r="H212" s="11">
        <v>9</v>
      </c>
      <c r="I212" s="11" t="s">
        <v>0</v>
      </c>
      <c r="J212" s="27">
        <v>237</v>
      </c>
      <c r="K212" s="28">
        <v>1</v>
      </c>
      <c r="L212" s="29">
        <v>15831228</v>
      </c>
      <c r="M212" s="29">
        <v>47782</v>
      </c>
      <c r="N212" s="30">
        <v>8442533</v>
      </c>
      <c r="O212" s="30">
        <f t="shared" si="35"/>
        <v>7436477</v>
      </c>
      <c r="P212" s="31">
        <v>2.6600000000000001E-4</v>
      </c>
      <c r="Q212" s="32">
        <f t="shared" si="36"/>
        <v>1978.1028820000001</v>
      </c>
      <c r="R212" s="29">
        <v>351112</v>
      </c>
      <c r="S212" s="30">
        <v>0</v>
      </c>
      <c r="T212" s="30">
        <f t="shared" si="37"/>
        <v>351112</v>
      </c>
      <c r="U212" s="33">
        <v>2.8299999999999999E-4</v>
      </c>
      <c r="V212" s="34">
        <f t="shared" si="38"/>
        <v>99.364695999999995</v>
      </c>
      <c r="W212" s="11"/>
    </row>
    <row r="213" spans="7:23" x14ac:dyDescent="0.3">
      <c r="G213" s="26"/>
      <c r="H213" s="11">
        <v>17</v>
      </c>
      <c r="I213" s="11" t="s">
        <v>16</v>
      </c>
      <c r="J213" s="27">
        <v>237</v>
      </c>
      <c r="K213" s="28">
        <v>1</v>
      </c>
      <c r="L213" s="29">
        <v>15831228</v>
      </c>
      <c r="M213" s="29">
        <v>47782</v>
      </c>
      <c r="N213" s="30">
        <v>8442533</v>
      </c>
      <c r="O213" s="30">
        <f t="shared" si="35"/>
        <v>7436477</v>
      </c>
      <c r="P213" s="31">
        <v>7.5799999999999999E-4</v>
      </c>
      <c r="Q213" s="32">
        <f t="shared" si="36"/>
        <v>5636.8495659999999</v>
      </c>
      <c r="R213" s="29">
        <v>351112</v>
      </c>
      <c r="S213" s="30">
        <v>0</v>
      </c>
      <c r="T213" s="30">
        <f t="shared" si="37"/>
        <v>351112</v>
      </c>
      <c r="U213" s="33">
        <v>8.0199999999999998E-4</v>
      </c>
      <c r="V213" s="34">
        <f t="shared" si="38"/>
        <v>281.59182399999997</v>
      </c>
      <c r="W213" s="11"/>
    </row>
    <row r="214" spans="7:23" x14ac:dyDescent="0.3">
      <c r="G214" s="26"/>
      <c r="H214" s="11">
        <v>29</v>
      </c>
      <c r="I214" s="11" t="s">
        <v>24</v>
      </c>
      <c r="J214" s="27">
        <v>237</v>
      </c>
      <c r="K214" s="28">
        <v>1</v>
      </c>
      <c r="L214" s="29">
        <v>15831228</v>
      </c>
      <c r="M214" s="29">
        <v>47782</v>
      </c>
      <c r="N214" s="30">
        <v>8442533</v>
      </c>
      <c r="O214" s="30">
        <f t="shared" si="35"/>
        <v>7436477</v>
      </c>
      <c r="P214" s="31">
        <v>3.1029999999999999E-3</v>
      </c>
      <c r="Q214" s="32">
        <f t="shared" si="36"/>
        <v>23075.388131</v>
      </c>
      <c r="R214" s="29">
        <v>351112</v>
      </c>
      <c r="S214" s="30">
        <v>0</v>
      </c>
      <c r="T214" s="30">
        <f t="shared" si="37"/>
        <v>351112</v>
      </c>
      <c r="U214" s="33">
        <v>3.2200000000000002E-3</v>
      </c>
      <c r="V214" s="34">
        <f t="shared" si="38"/>
        <v>1130.5806400000001</v>
      </c>
      <c r="W214" s="11"/>
    </row>
    <row r="215" spans="7:23" x14ac:dyDescent="0.3">
      <c r="G215" s="26"/>
      <c r="H215" s="11">
        <v>38</v>
      </c>
      <c r="I215" s="11" t="s">
        <v>12</v>
      </c>
      <c r="J215" s="27">
        <v>237</v>
      </c>
      <c r="K215" s="28">
        <v>1</v>
      </c>
      <c r="L215" s="29">
        <v>15831228</v>
      </c>
      <c r="M215" s="29">
        <v>47782</v>
      </c>
      <c r="N215" s="30">
        <v>8442533</v>
      </c>
      <c r="O215" s="30">
        <f t="shared" si="35"/>
        <v>7436477</v>
      </c>
      <c r="P215" s="31">
        <v>7.8999999999999996E-5</v>
      </c>
      <c r="Q215" s="32">
        <f t="shared" si="36"/>
        <v>587.48168299999998</v>
      </c>
      <c r="R215" s="29">
        <v>351112</v>
      </c>
      <c r="S215" s="30">
        <v>0</v>
      </c>
      <c r="T215" s="30">
        <f t="shared" si="37"/>
        <v>351112</v>
      </c>
      <c r="U215" s="33">
        <v>8.2999999999999998E-5</v>
      </c>
      <c r="V215" s="34">
        <f t="shared" si="38"/>
        <v>29.142295999999998</v>
      </c>
      <c r="W215" s="11"/>
    </row>
    <row r="216" spans="7:23" x14ac:dyDescent="0.3">
      <c r="G216" s="26"/>
      <c r="H216" s="11">
        <v>55</v>
      </c>
      <c r="I216" s="11" t="s">
        <v>26</v>
      </c>
      <c r="J216" s="27">
        <v>237</v>
      </c>
      <c r="K216" s="28">
        <v>1</v>
      </c>
      <c r="L216" s="29">
        <v>15831228</v>
      </c>
      <c r="M216" s="29">
        <v>47782</v>
      </c>
      <c r="N216" s="30">
        <v>8442533</v>
      </c>
      <c r="O216" s="30">
        <f t="shared" si="35"/>
        <v>7436477</v>
      </c>
      <c r="P216" s="31">
        <v>1.5699999999999999E-4</v>
      </c>
      <c r="Q216" s="32">
        <f t="shared" si="36"/>
        <v>1167.526889</v>
      </c>
      <c r="R216" s="29">
        <v>351112</v>
      </c>
      <c r="S216" s="30">
        <v>0</v>
      </c>
      <c r="T216" s="30">
        <f t="shared" si="37"/>
        <v>351112</v>
      </c>
      <c r="U216" s="33">
        <v>2.1100000000000001E-4</v>
      </c>
      <c r="V216" s="34">
        <f t="shared" si="38"/>
        <v>74.084631999999999</v>
      </c>
      <c r="W216" s="11"/>
    </row>
    <row r="217" spans="7:23" x14ac:dyDescent="0.3">
      <c r="G217" s="26"/>
      <c r="H217" s="11">
        <v>69</v>
      </c>
      <c r="I217" s="11" t="s">
        <v>142</v>
      </c>
      <c r="J217" s="27">
        <v>237</v>
      </c>
      <c r="K217" s="28">
        <v>1</v>
      </c>
      <c r="L217" s="29">
        <v>15831228</v>
      </c>
      <c r="M217" s="29">
        <v>47782</v>
      </c>
      <c r="N217" s="30">
        <v>8442533</v>
      </c>
      <c r="O217" s="30">
        <f t="shared" si="35"/>
        <v>7436477</v>
      </c>
      <c r="P217" s="31">
        <v>0</v>
      </c>
      <c r="Q217" s="32">
        <f t="shared" si="36"/>
        <v>0</v>
      </c>
      <c r="R217" s="29">
        <v>351112</v>
      </c>
      <c r="S217" s="30">
        <v>0</v>
      </c>
      <c r="T217" s="30">
        <f t="shared" si="37"/>
        <v>351112</v>
      </c>
      <c r="U217" s="33">
        <v>0</v>
      </c>
      <c r="V217" s="34">
        <f t="shared" si="38"/>
        <v>0</v>
      </c>
      <c r="W217" s="11"/>
    </row>
    <row r="218" spans="7:23" x14ac:dyDescent="0.3">
      <c r="G218" s="26"/>
      <c r="H218" s="11">
        <v>71</v>
      </c>
      <c r="I218" s="11" t="s">
        <v>18</v>
      </c>
      <c r="J218" s="27">
        <v>237</v>
      </c>
      <c r="K218" s="28">
        <v>1</v>
      </c>
      <c r="L218" s="29">
        <v>15831228</v>
      </c>
      <c r="M218" s="29">
        <v>47782</v>
      </c>
      <c r="N218" s="30">
        <v>8442533</v>
      </c>
      <c r="O218" s="30">
        <f t="shared" si="35"/>
        <v>7436477</v>
      </c>
      <c r="P218" s="31">
        <v>1.1E-5</v>
      </c>
      <c r="Q218" s="32">
        <f t="shared" si="36"/>
        <v>81.801247000000004</v>
      </c>
      <c r="R218" s="29">
        <v>351112</v>
      </c>
      <c r="S218" s="30">
        <v>0</v>
      </c>
      <c r="T218" s="30">
        <f t="shared" si="37"/>
        <v>351112</v>
      </c>
      <c r="U218" s="33">
        <v>1.2E-5</v>
      </c>
      <c r="V218" s="34">
        <f t="shared" si="38"/>
        <v>4.2133440000000002</v>
      </c>
      <c r="W218" s="11"/>
    </row>
    <row r="219" spans="7:23" x14ac:dyDescent="0.3">
      <c r="G219" s="26"/>
      <c r="H219" s="11">
        <v>72</v>
      </c>
      <c r="I219" s="11" t="s">
        <v>28</v>
      </c>
      <c r="J219" s="27">
        <v>237</v>
      </c>
      <c r="K219" s="28">
        <v>1</v>
      </c>
      <c r="L219" s="29">
        <v>15831228</v>
      </c>
      <c r="M219" s="29">
        <v>47782</v>
      </c>
      <c r="N219" s="30">
        <v>8442533</v>
      </c>
      <c r="O219" s="30">
        <f t="shared" si="35"/>
        <v>7436477</v>
      </c>
      <c r="P219" s="31">
        <v>3.1799999999999998E-4</v>
      </c>
      <c r="Q219" s="32">
        <f t="shared" si="36"/>
        <v>2364.7996859999998</v>
      </c>
      <c r="R219" s="29">
        <v>351112</v>
      </c>
      <c r="S219" s="30">
        <v>0</v>
      </c>
      <c r="T219" s="30">
        <f t="shared" si="37"/>
        <v>351112</v>
      </c>
      <c r="U219" s="33">
        <v>3.3700000000000001E-4</v>
      </c>
      <c r="V219" s="34">
        <f t="shared" si="38"/>
        <v>118.324744</v>
      </c>
      <c r="W219" s="11"/>
    </row>
    <row r="220" spans="7:23" x14ac:dyDescent="0.3">
      <c r="G220" s="26"/>
      <c r="H220" s="11">
        <v>117</v>
      </c>
      <c r="I220" s="11" t="s">
        <v>21</v>
      </c>
      <c r="J220" s="27">
        <v>237</v>
      </c>
      <c r="K220" s="28">
        <v>1</v>
      </c>
      <c r="L220" s="29">
        <v>15831228</v>
      </c>
      <c r="M220" s="29">
        <v>47782</v>
      </c>
      <c r="N220" s="30">
        <v>8442533</v>
      </c>
      <c r="O220" s="30">
        <f t="shared" si="35"/>
        <v>7436477</v>
      </c>
      <c r="P220" s="31">
        <v>2.7300000000000002E-4</v>
      </c>
      <c r="Q220" s="32">
        <f t="shared" si="36"/>
        <v>2030.1582210000001</v>
      </c>
      <c r="R220" s="29">
        <v>351112</v>
      </c>
      <c r="S220" s="30">
        <v>0</v>
      </c>
      <c r="T220" s="30">
        <f t="shared" si="37"/>
        <v>351112</v>
      </c>
      <c r="U220" s="33">
        <v>2.8800000000000001E-4</v>
      </c>
      <c r="V220" s="34">
        <f t="shared" si="38"/>
        <v>101.120256</v>
      </c>
      <c r="W220" s="11"/>
    </row>
    <row r="221" spans="7:23" x14ac:dyDescent="0.3">
      <c r="G221" s="26"/>
      <c r="H221" s="11">
        <v>122</v>
      </c>
      <c r="I221" s="11" t="s">
        <v>138</v>
      </c>
      <c r="J221" s="27">
        <v>237</v>
      </c>
      <c r="K221" s="28">
        <v>1</v>
      </c>
      <c r="L221" s="29">
        <v>15831228</v>
      </c>
      <c r="M221" s="29">
        <v>47782</v>
      </c>
      <c r="N221" s="30">
        <v>8442533</v>
      </c>
      <c r="O221" s="30">
        <f t="shared" si="35"/>
        <v>7436477</v>
      </c>
      <c r="P221" s="31">
        <v>0</v>
      </c>
      <c r="Q221" s="32">
        <f t="shared" si="36"/>
        <v>0</v>
      </c>
      <c r="R221" s="29">
        <v>351112</v>
      </c>
      <c r="S221" s="30">
        <v>0</v>
      </c>
      <c r="T221" s="30">
        <f t="shared" si="37"/>
        <v>351112</v>
      </c>
      <c r="U221" s="33">
        <v>0</v>
      </c>
      <c r="V221" s="34">
        <f t="shared" si="38"/>
        <v>0</v>
      </c>
      <c r="W221" s="11"/>
    </row>
    <row r="222" spans="7:23" x14ac:dyDescent="0.3">
      <c r="G222" s="26"/>
      <c r="H222" s="11"/>
      <c r="I222" s="11"/>
      <c r="J222" s="27"/>
      <c r="K222" s="28"/>
      <c r="L222" s="30"/>
      <c r="M222" s="30"/>
      <c r="N222" s="30"/>
      <c r="O222" s="30"/>
      <c r="P222" s="33"/>
      <c r="Q222" s="32"/>
      <c r="R222" s="30"/>
      <c r="S222" s="30"/>
      <c r="T222" s="30"/>
      <c r="U222" s="33"/>
      <c r="V222" s="34"/>
      <c r="W222" s="11"/>
    </row>
    <row r="223" spans="7:23" ht="15.6" x14ac:dyDescent="0.3">
      <c r="G223" s="39">
        <v>69</v>
      </c>
      <c r="H223" s="40" t="s">
        <v>142</v>
      </c>
      <c r="I223" s="11"/>
      <c r="J223" s="27"/>
      <c r="K223" s="28"/>
      <c r="L223" s="30"/>
      <c r="M223" s="30"/>
      <c r="N223" s="30"/>
      <c r="O223" s="30"/>
      <c r="P223" s="33"/>
      <c r="Q223" s="32"/>
      <c r="R223" s="30"/>
      <c r="S223" s="30"/>
      <c r="T223" s="30"/>
      <c r="U223" s="33"/>
      <c r="V223" s="34"/>
      <c r="W223" s="11"/>
    </row>
    <row r="224" spans="7:23" x14ac:dyDescent="0.3">
      <c r="G224" s="26"/>
      <c r="H224" s="11">
        <v>1</v>
      </c>
      <c r="I224" s="11" t="s">
        <v>11</v>
      </c>
      <c r="J224" s="27">
        <v>841</v>
      </c>
      <c r="K224" s="28">
        <v>1</v>
      </c>
      <c r="L224" s="29">
        <v>0</v>
      </c>
      <c r="M224" s="29">
        <v>295828</v>
      </c>
      <c r="N224" s="30">
        <v>203223</v>
      </c>
      <c r="O224" s="30">
        <f t="shared" ref="O224:O239" si="39">(L224+M224-N224)*K224</f>
        <v>92605</v>
      </c>
      <c r="P224" s="31">
        <v>1.91E-3</v>
      </c>
      <c r="Q224" s="32">
        <f t="shared" ref="Q224:Q239" si="40">O224*P224</f>
        <v>176.87555</v>
      </c>
      <c r="R224" s="29">
        <v>0</v>
      </c>
      <c r="S224" s="30">
        <v>0</v>
      </c>
      <c r="T224" s="30">
        <f t="shared" ref="T224:T239" si="41">(R224-S224)*K224</f>
        <v>0</v>
      </c>
      <c r="U224" s="33">
        <v>1.9740000000000001E-3</v>
      </c>
      <c r="V224" s="34">
        <f t="shared" ref="V224:V239" si="42">T224*U224</f>
        <v>0</v>
      </c>
      <c r="W224" s="11"/>
    </row>
    <row r="225" spans="7:23" x14ac:dyDescent="0.3">
      <c r="G225" s="26"/>
      <c r="H225" s="11">
        <v>2</v>
      </c>
      <c r="I225" s="11" t="s">
        <v>27</v>
      </c>
      <c r="J225" s="27">
        <v>841</v>
      </c>
      <c r="K225" s="28">
        <v>1</v>
      </c>
      <c r="L225" s="29">
        <v>0</v>
      </c>
      <c r="M225" s="29">
        <v>295828</v>
      </c>
      <c r="N225" s="30">
        <v>203223</v>
      </c>
      <c r="O225" s="30">
        <f t="shared" si="39"/>
        <v>92605</v>
      </c>
      <c r="P225" s="31">
        <v>2.6899999999999998E-4</v>
      </c>
      <c r="Q225" s="32">
        <f t="shared" si="40"/>
        <v>24.910744999999999</v>
      </c>
      <c r="R225" s="29">
        <v>0</v>
      </c>
      <c r="S225" s="30">
        <v>0</v>
      </c>
      <c r="T225" s="30">
        <f t="shared" si="41"/>
        <v>0</v>
      </c>
      <c r="U225" s="33">
        <v>2.9500000000000001E-4</v>
      </c>
      <c r="V225" s="34">
        <f t="shared" si="42"/>
        <v>0</v>
      </c>
      <c r="W225" s="11"/>
    </row>
    <row r="226" spans="7:23" x14ac:dyDescent="0.3">
      <c r="G226" s="26"/>
      <c r="H226" s="11">
        <v>3</v>
      </c>
      <c r="I226" s="11" t="s">
        <v>20</v>
      </c>
      <c r="J226" s="27">
        <v>841</v>
      </c>
      <c r="K226" s="28">
        <v>1</v>
      </c>
      <c r="L226" s="29">
        <v>0</v>
      </c>
      <c r="M226" s="29">
        <v>295828</v>
      </c>
      <c r="N226" s="30">
        <v>203223</v>
      </c>
      <c r="O226" s="30">
        <f t="shared" si="39"/>
        <v>92605</v>
      </c>
      <c r="P226" s="31">
        <v>5.9699999999999998E-4</v>
      </c>
      <c r="Q226" s="32">
        <f t="shared" si="40"/>
        <v>55.285184999999998</v>
      </c>
      <c r="R226" s="29">
        <v>0</v>
      </c>
      <c r="S226" s="30">
        <v>0</v>
      </c>
      <c r="T226" s="30">
        <f t="shared" si="41"/>
        <v>0</v>
      </c>
      <c r="U226" s="33">
        <v>6.3100000000000005E-4</v>
      </c>
      <c r="V226" s="34">
        <f t="shared" si="42"/>
        <v>0</v>
      </c>
      <c r="W226" s="11"/>
    </row>
    <row r="227" spans="7:23" x14ac:dyDescent="0.3">
      <c r="G227" s="26"/>
      <c r="H227" s="11">
        <v>4</v>
      </c>
      <c r="I227" s="11" t="s">
        <v>10</v>
      </c>
      <c r="J227" s="27">
        <v>841</v>
      </c>
      <c r="K227" s="28">
        <v>0.6</v>
      </c>
      <c r="L227" s="29">
        <v>0</v>
      </c>
      <c r="M227" s="29">
        <v>295828</v>
      </c>
      <c r="N227" s="30">
        <v>203223</v>
      </c>
      <c r="O227" s="30">
        <f t="shared" si="39"/>
        <v>55563</v>
      </c>
      <c r="P227" s="31">
        <v>9.2750000000000003E-3</v>
      </c>
      <c r="Q227" s="32">
        <f t="shared" si="40"/>
        <v>515.34682499999997</v>
      </c>
      <c r="R227" s="29">
        <v>0</v>
      </c>
      <c r="S227" s="30">
        <v>0</v>
      </c>
      <c r="T227" s="30">
        <f t="shared" si="41"/>
        <v>0</v>
      </c>
      <c r="U227" s="33">
        <v>9.2949999999999994E-3</v>
      </c>
      <c r="V227" s="34">
        <f t="shared" si="42"/>
        <v>0</v>
      </c>
      <c r="W227" s="11"/>
    </row>
    <row r="228" spans="7:23" x14ac:dyDescent="0.3">
      <c r="G228" s="26"/>
      <c r="H228" s="11">
        <v>6</v>
      </c>
      <c r="I228" s="11" t="s">
        <v>118</v>
      </c>
      <c r="J228" s="27">
        <v>841</v>
      </c>
      <c r="K228" s="28">
        <v>0.6</v>
      </c>
      <c r="L228" s="29">
        <v>0</v>
      </c>
      <c r="M228" s="29">
        <v>295828</v>
      </c>
      <c r="N228" s="30">
        <v>203223</v>
      </c>
      <c r="O228" s="30">
        <f t="shared" si="39"/>
        <v>55563</v>
      </c>
      <c r="P228" s="31">
        <v>0</v>
      </c>
      <c r="Q228" s="32">
        <f t="shared" si="40"/>
        <v>0</v>
      </c>
      <c r="R228" s="29">
        <v>0</v>
      </c>
      <c r="S228" s="30">
        <v>0</v>
      </c>
      <c r="T228" s="30">
        <f t="shared" si="41"/>
        <v>0</v>
      </c>
      <c r="U228" s="33">
        <v>0</v>
      </c>
      <c r="V228" s="34">
        <f t="shared" si="42"/>
        <v>0</v>
      </c>
      <c r="W228" s="11"/>
    </row>
    <row r="229" spans="7:23" x14ac:dyDescent="0.3">
      <c r="G229" s="26"/>
      <c r="H229" s="11">
        <v>7</v>
      </c>
      <c r="I229" s="11" t="s">
        <v>9</v>
      </c>
      <c r="J229" s="27">
        <v>841</v>
      </c>
      <c r="K229" s="28">
        <v>1</v>
      </c>
      <c r="L229" s="29">
        <v>0</v>
      </c>
      <c r="M229" s="29">
        <v>295828</v>
      </c>
      <c r="N229" s="30">
        <v>203223</v>
      </c>
      <c r="O229" s="30">
        <f t="shared" si="39"/>
        <v>92605</v>
      </c>
      <c r="P229" s="31">
        <v>1.27E-4</v>
      </c>
      <c r="Q229" s="32">
        <f t="shared" si="40"/>
        <v>11.760835</v>
      </c>
      <c r="R229" s="29">
        <v>0</v>
      </c>
      <c r="S229" s="30">
        <v>0</v>
      </c>
      <c r="T229" s="30">
        <f t="shared" si="41"/>
        <v>0</v>
      </c>
      <c r="U229" s="33">
        <v>1.34E-4</v>
      </c>
      <c r="V229" s="34">
        <f t="shared" si="42"/>
        <v>0</v>
      </c>
      <c r="W229" s="11"/>
    </row>
    <row r="230" spans="7:23" x14ac:dyDescent="0.3">
      <c r="G230" s="26"/>
      <c r="H230" s="11">
        <v>8</v>
      </c>
      <c r="I230" s="11" t="s">
        <v>23</v>
      </c>
      <c r="J230" s="27">
        <v>841</v>
      </c>
      <c r="K230" s="28">
        <v>1</v>
      </c>
      <c r="L230" s="29">
        <v>0</v>
      </c>
      <c r="M230" s="29">
        <v>295828</v>
      </c>
      <c r="N230" s="30">
        <v>203223</v>
      </c>
      <c r="O230" s="30">
        <f t="shared" si="39"/>
        <v>92605</v>
      </c>
      <c r="P230" s="31">
        <v>1.8699999999999999E-4</v>
      </c>
      <c r="Q230" s="32">
        <f t="shared" si="40"/>
        <v>17.317135</v>
      </c>
      <c r="R230" s="29">
        <v>0</v>
      </c>
      <c r="S230" s="30">
        <v>0</v>
      </c>
      <c r="T230" s="30">
        <f t="shared" si="41"/>
        <v>0</v>
      </c>
      <c r="U230" s="33">
        <v>1.9599999999999999E-4</v>
      </c>
      <c r="V230" s="34">
        <f t="shared" si="42"/>
        <v>0</v>
      </c>
      <c r="W230" s="11"/>
    </row>
    <row r="231" spans="7:23" x14ac:dyDescent="0.3">
      <c r="G231" s="26"/>
      <c r="H231" s="11">
        <v>9</v>
      </c>
      <c r="I231" s="11" t="s">
        <v>0</v>
      </c>
      <c r="J231" s="27">
        <v>841</v>
      </c>
      <c r="K231" s="28">
        <v>1</v>
      </c>
      <c r="L231" s="29">
        <v>0</v>
      </c>
      <c r="M231" s="29">
        <v>295828</v>
      </c>
      <c r="N231" s="30">
        <v>203223</v>
      </c>
      <c r="O231" s="30">
        <f t="shared" si="39"/>
        <v>92605</v>
      </c>
      <c r="P231" s="31">
        <v>2.6600000000000001E-4</v>
      </c>
      <c r="Q231" s="32">
        <f t="shared" si="40"/>
        <v>24.632930000000002</v>
      </c>
      <c r="R231" s="29">
        <v>0</v>
      </c>
      <c r="S231" s="30">
        <v>0</v>
      </c>
      <c r="T231" s="30">
        <f t="shared" si="41"/>
        <v>0</v>
      </c>
      <c r="U231" s="33">
        <v>2.8299999999999999E-4</v>
      </c>
      <c r="V231" s="34">
        <f t="shared" si="42"/>
        <v>0</v>
      </c>
      <c r="W231" s="11"/>
    </row>
    <row r="232" spans="7:23" x14ac:dyDescent="0.3">
      <c r="G232" s="26"/>
      <c r="H232" s="11">
        <v>29</v>
      </c>
      <c r="I232" s="11" t="s">
        <v>24</v>
      </c>
      <c r="J232" s="27">
        <v>841</v>
      </c>
      <c r="K232" s="28">
        <v>1</v>
      </c>
      <c r="L232" s="29">
        <v>0</v>
      </c>
      <c r="M232" s="29">
        <v>295828</v>
      </c>
      <c r="N232" s="30">
        <v>203223</v>
      </c>
      <c r="O232" s="30">
        <f t="shared" si="39"/>
        <v>92605</v>
      </c>
      <c r="P232" s="31">
        <v>3.1029999999999999E-3</v>
      </c>
      <c r="Q232" s="32">
        <f t="shared" si="40"/>
        <v>287.35331500000001</v>
      </c>
      <c r="R232" s="29">
        <v>0</v>
      </c>
      <c r="S232" s="30">
        <v>0</v>
      </c>
      <c r="T232" s="30">
        <f t="shared" si="41"/>
        <v>0</v>
      </c>
      <c r="U232" s="33">
        <v>3.2200000000000002E-3</v>
      </c>
      <c r="V232" s="34">
        <f t="shared" si="42"/>
        <v>0</v>
      </c>
      <c r="W232" s="11"/>
    </row>
    <row r="233" spans="7:23" x14ac:dyDescent="0.3">
      <c r="G233" s="26"/>
      <c r="H233" s="11">
        <v>38</v>
      </c>
      <c r="I233" s="11" t="s">
        <v>12</v>
      </c>
      <c r="J233" s="27">
        <v>841</v>
      </c>
      <c r="K233" s="28">
        <v>1</v>
      </c>
      <c r="L233" s="29">
        <v>0</v>
      </c>
      <c r="M233" s="29">
        <v>295828</v>
      </c>
      <c r="N233" s="30">
        <v>203223</v>
      </c>
      <c r="O233" s="30">
        <f t="shared" si="39"/>
        <v>92605</v>
      </c>
      <c r="P233" s="31">
        <v>7.8999999999999996E-5</v>
      </c>
      <c r="Q233" s="32">
        <f t="shared" si="40"/>
        <v>7.3157949999999996</v>
      </c>
      <c r="R233" s="29">
        <v>0</v>
      </c>
      <c r="S233" s="30">
        <v>0</v>
      </c>
      <c r="T233" s="30">
        <f t="shared" si="41"/>
        <v>0</v>
      </c>
      <c r="U233" s="33">
        <v>8.2999999999999998E-5</v>
      </c>
      <c r="V233" s="34">
        <f t="shared" si="42"/>
        <v>0</v>
      </c>
      <c r="W233" s="11"/>
    </row>
    <row r="234" spans="7:23" x14ac:dyDescent="0.3">
      <c r="G234" s="26"/>
      <c r="H234" s="11">
        <v>55</v>
      </c>
      <c r="I234" s="11" t="s">
        <v>26</v>
      </c>
      <c r="J234" s="27">
        <v>841</v>
      </c>
      <c r="K234" s="28">
        <v>1</v>
      </c>
      <c r="L234" s="29">
        <v>0</v>
      </c>
      <c r="M234" s="29">
        <v>295828</v>
      </c>
      <c r="N234" s="30">
        <v>203223</v>
      </c>
      <c r="O234" s="30">
        <f t="shared" si="39"/>
        <v>92605</v>
      </c>
      <c r="P234" s="31">
        <v>1.5699999999999999E-4</v>
      </c>
      <c r="Q234" s="32">
        <f t="shared" si="40"/>
        <v>14.538985</v>
      </c>
      <c r="R234" s="29">
        <v>0</v>
      </c>
      <c r="S234" s="30">
        <v>0</v>
      </c>
      <c r="T234" s="30">
        <f t="shared" si="41"/>
        <v>0</v>
      </c>
      <c r="U234" s="33">
        <v>2.1100000000000001E-4</v>
      </c>
      <c r="V234" s="34">
        <f t="shared" si="42"/>
        <v>0</v>
      </c>
      <c r="W234" s="11"/>
    </row>
    <row r="235" spans="7:23" x14ac:dyDescent="0.3">
      <c r="G235" s="26"/>
      <c r="H235" s="11">
        <v>69</v>
      </c>
      <c r="I235" s="11" t="s">
        <v>142</v>
      </c>
      <c r="J235" s="27">
        <v>841</v>
      </c>
      <c r="K235" s="28">
        <v>1</v>
      </c>
      <c r="L235" s="29">
        <v>0</v>
      </c>
      <c r="M235" s="29">
        <v>295828</v>
      </c>
      <c r="N235" s="30">
        <v>203223</v>
      </c>
      <c r="O235" s="30">
        <f t="shared" si="39"/>
        <v>92605</v>
      </c>
      <c r="P235" s="31">
        <v>0</v>
      </c>
      <c r="Q235" s="32">
        <f t="shared" si="40"/>
        <v>0</v>
      </c>
      <c r="R235" s="29">
        <v>0</v>
      </c>
      <c r="S235" s="30">
        <v>0</v>
      </c>
      <c r="T235" s="30">
        <f t="shared" si="41"/>
        <v>0</v>
      </c>
      <c r="U235" s="33">
        <v>0</v>
      </c>
      <c r="V235" s="34">
        <f t="shared" si="42"/>
        <v>0</v>
      </c>
      <c r="W235" s="11"/>
    </row>
    <row r="236" spans="7:23" x14ac:dyDescent="0.3">
      <c r="G236" s="26"/>
      <c r="H236" s="11">
        <v>71</v>
      </c>
      <c r="I236" s="11" t="s">
        <v>18</v>
      </c>
      <c r="J236" s="27">
        <v>841</v>
      </c>
      <c r="K236" s="28">
        <v>1</v>
      </c>
      <c r="L236" s="29">
        <v>0</v>
      </c>
      <c r="M236" s="29">
        <v>295828</v>
      </c>
      <c r="N236" s="30">
        <v>203223</v>
      </c>
      <c r="O236" s="30">
        <f t="shared" si="39"/>
        <v>92605</v>
      </c>
      <c r="P236" s="31">
        <v>1.1E-5</v>
      </c>
      <c r="Q236" s="32">
        <f t="shared" si="40"/>
        <v>1.0186549999999999</v>
      </c>
      <c r="R236" s="29">
        <v>0</v>
      </c>
      <c r="S236" s="30">
        <v>0</v>
      </c>
      <c r="T236" s="30">
        <f t="shared" si="41"/>
        <v>0</v>
      </c>
      <c r="U236" s="33">
        <v>1.2E-5</v>
      </c>
      <c r="V236" s="34">
        <f t="shared" si="42"/>
        <v>0</v>
      </c>
      <c r="W236" s="11"/>
    </row>
    <row r="237" spans="7:23" x14ac:dyDescent="0.3">
      <c r="G237" s="26"/>
      <c r="H237" s="11">
        <v>72</v>
      </c>
      <c r="I237" s="11" t="s">
        <v>28</v>
      </c>
      <c r="J237" s="27">
        <v>841</v>
      </c>
      <c r="K237" s="28">
        <v>1</v>
      </c>
      <c r="L237" s="29">
        <v>0</v>
      </c>
      <c r="M237" s="29">
        <v>295828</v>
      </c>
      <c r="N237" s="30">
        <v>203223</v>
      </c>
      <c r="O237" s="30">
        <f t="shared" si="39"/>
        <v>92605</v>
      </c>
      <c r="P237" s="31">
        <v>3.1799999999999998E-4</v>
      </c>
      <c r="Q237" s="32">
        <f t="shared" si="40"/>
        <v>29.448389999999996</v>
      </c>
      <c r="R237" s="29">
        <v>0</v>
      </c>
      <c r="S237" s="30">
        <v>0</v>
      </c>
      <c r="T237" s="30">
        <f t="shared" si="41"/>
        <v>0</v>
      </c>
      <c r="U237" s="33">
        <v>3.3700000000000001E-4</v>
      </c>
      <c r="V237" s="34">
        <f t="shared" si="42"/>
        <v>0</v>
      </c>
      <c r="W237" s="11"/>
    </row>
    <row r="238" spans="7:23" x14ac:dyDescent="0.3">
      <c r="G238" s="26"/>
      <c r="H238" s="11">
        <v>117</v>
      </c>
      <c r="I238" s="11" t="s">
        <v>21</v>
      </c>
      <c r="J238" s="27">
        <v>841</v>
      </c>
      <c r="K238" s="28">
        <v>1</v>
      </c>
      <c r="L238" s="29">
        <v>0</v>
      </c>
      <c r="M238" s="29">
        <v>295828</v>
      </c>
      <c r="N238" s="30">
        <v>203223</v>
      </c>
      <c r="O238" s="30">
        <f t="shared" si="39"/>
        <v>92605</v>
      </c>
      <c r="P238" s="31">
        <v>2.7300000000000002E-4</v>
      </c>
      <c r="Q238" s="32">
        <f t="shared" si="40"/>
        <v>25.281165000000001</v>
      </c>
      <c r="R238" s="29">
        <v>0</v>
      </c>
      <c r="S238" s="30">
        <v>0</v>
      </c>
      <c r="T238" s="30">
        <f t="shared" si="41"/>
        <v>0</v>
      </c>
      <c r="U238" s="33">
        <v>2.8800000000000001E-4</v>
      </c>
      <c r="V238" s="34">
        <f t="shared" si="42"/>
        <v>0</v>
      </c>
      <c r="W238" s="11"/>
    </row>
    <row r="239" spans="7:23" x14ac:dyDescent="0.3">
      <c r="G239" s="26"/>
      <c r="H239" s="11">
        <v>122</v>
      </c>
      <c r="I239" s="11" t="s">
        <v>138</v>
      </c>
      <c r="J239" s="27">
        <v>841</v>
      </c>
      <c r="K239" s="28">
        <v>1</v>
      </c>
      <c r="L239" s="29">
        <v>0</v>
      </c>
      <c r="M239" s="29">
        <v>295828</v>
      </c>
      <c r="N239" s="30">
        <v>203223</v>
      </c>
      <c r="O239" s="30">
        <f t="shared" si="39"/>
        <v>92605</v>
      </c>
      <c r="P239" s="31">
        <v>0</v>
      </c>
      <c r="Q239" s="32">
        <f t="shared" si="40"/>
        <v>0</v>
      </c>
      <c r="R239" s="29">
        <v>0</v>
      </c>
      <c r="S239" s="30">
        <v>0</v>
      </c>
      <c r="T239" s="30">
        <f t="shared" si="41"/>
        <v>0</v>
      </c>
      <c r="U239" s="33">
        <v>0</v>
      </c>
      <c r="V239" s="34">
        <f t="shared" si="42"/>
        <v>0</v>
      </c>
      <c r="W239" s="11"/>
    </row>
    <row r="240" spans="7:23" ht="15" thickBot="1" x14ac:dyDescent="0.35">
      <c r="G240" s="35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7"/>
    </row>
    <row r="241" spans="7:23" x14ac:dyDescent="0.3">
      <c r="G241" s="11">
        <v>69</v>
      </c>
      <c r="H241" s="11" t="s">
        <v>142</v>
      </c>
      <c r="I241" s="11"/>
      <c r="J241" s="27"/>
      <c r="K241" s="28"/>
      <c r="L241" s="30"/>
      <c r="M241" s="30"/>
      <c r="N241" s="30"/>
      <c r="O241" s="30"/>
      <c r="P241" s="33"/>
      <c r="Q241" s="32">
        <f>SUM(Q205:Q240)</f>
        <v>102475.90225000004</v>
      </c>
      <c r="R241" s="30"/>
      <c r="S241" s="30"/>
      <c r="T241" s="30"/>
      <c r="U241" s="33"/>
      <c r="V241" s="32">
        <f>SUM(V205:V240)</f>
        <v>4930.6658159999988</v>
      </c>
      <c r="W241" s="38">
        <f>Q241+V241</f>
        <v>107406.56806600004</v>
      </c>
    </row>
    <row r="242" spans="7:23" x14ac:dyDescent="0.3">
      <c r="G242" s="11"/>
      <c r="H242" s="11"/>
      <c r="I242" s="11"/>
      <c r="J242" s="27"/>
      <c r="K242" s="28"/>
      <c r="L242" s="30"/>
      <c r="M242" s="30"/>
      <c r="N242" s="30"/>
      <c r="O242" s="30"/>
      <c r="P242" s="33"/>
      <c r="Q242" s="32"/>
      <c r="R242" s="30"/>
      <c r="S242" s="30"/>
      <c r="T242" s="30"/>
      <c r="U242" s="33"/>
      <c r="V242" s="32"/>
      <c r="W242" s="11"/>
    </row>
    <row r="243" spans="7:23" ht="15" thickBot="1" x14ac:dyDescent="0.35">
      <c r="G243" s="11"/>
      <c r="H243" s="11"/>
      <c r="I243" s="11"/>
      <c r="J243" s="12" t="s">
        <v>100</v>
      </c>
      <c r="K243" s="13" t="s">
        <v>101</v>
      </c>
      <c r="L243" s="14" t="s">
        <v>102</v>
      </c>
      <c r="M243" s="14" t="s">
        <v>103</v>
      </c>
      <c r="N243" s="14" t="s">
        <v>104</v>
      </c>
      <c r="O243" s="14" t="s">
        <v>105</v>
      </c>
      <c r="P243" s="15" t="s">
        <v>106</v>
      </c>
      <c r="Q243" s="16" t="s">
        <v>107</v>
      </c>
      <c r="R243" s="14" t="s">
        <v>108</v>
      </c>
      <c r="S243" s="14" t="s">
        <v>109</v>
      </c>
      <c r="T243" s="14" t="s">
        <v>110</v>
      </c>
      <c r="U243" s="15" t="s">
        <v>111</v>
      </c>
      <c r="V243" s="16" t="s">
        <v>112</v>
      </c>
      <c r="W243" s="11"/>
    </row>
    <row r="244" spans="7:23" ht="15.6" x14ac:dyDescent="0.3">
      <c r="G244" s="17">
        <v>70</v>
      </c>
      <c r="H244" s="18" t="s">
        <v>143</v>
      </c>
      <c r="I244" s="19"/>
      <c r="J244" s="20"/>
      <c r="K244" s="21"/>
      <c r="L244" s="22"/>
      <c r="M244" s="22"/>
      <c r="N244" s="22"/>
      <c r="O244" s="22"/>
      <c r="P244" s="23"/>
      <c r="Q244" s="24"/>
      <c r="R244" s="22"/>
      <c r="S244" s="22"/>
      <c r="T244" s="22"/>
      <c r="U244" s="23"/>
      <c r="V244" s="25"/>
      <c r="W244" s="11"/>
    </row>
    <row r="245" spans="7:23" x14ac:dyDescent="0.3">
      <c r="G245" s="26"/>
      <c r="H245" s="11">
        <v>1</v>
      </c>
      <c r="I245" s="11" t="s">
        <v>11</v>
      </c>
      <c r="J245" s="27">
        <v>238</v>
      </c>
      <c r="K245" s="28">
        <v>1</v>
      </c>
      <c r="L245" s="29">
        <v>7987334</v>
      </c>
      <c r="M245" s="29">
        <v>100468</v>
      </c>
      <c r="N245" s="30">
        <v>3175475</v>
      </c>
      <c r="O245" s="30">
        <f t="shared" ref="O245:O261" si="43">(L245+M245-N245)*K245</f>
        <v>4912327</v>
      </c>
      <c r="P245" s="31">
        <v>1.91E-3</v>
      </c>
      <c r="Q245" s="32">
        <f t="shared" ref="Q245:Q261" si="44">O245*P245</f>
        <v>9382.54457</v>
      </c>
      <c r="R245" s="29">
        <v>118762</v>
      </c>
      <c r="S245" s="30">
        <v>946728</v>
      </c>
      <c r="T245" s="30">
        <f t="shared" ref="T245:T261" si="45">(R245-S245)*K245</f>
        <v>-827966</v>
      </c>
      <c r="U245" s="33">
        <v>1.9740000000000001E-3</v>
      </c>
      <c r="V245" s="34">
        <f t="shared" ref="V245:V261" si="46">T245*U245</f>
        <v>-1634.404884</v>
      </c>
      <c r="W245" s="11"/>
    </row>
    <row r="246" spans="7:23" x14ac:dyDescent="0.3">
      <c r="G246" s="26"/>
      <c r="H246" s="11">
        <v>2</v>
      </c>
      <c r="I246" s="11" t="s">
        <v>27</v>
      </c>
      <c r="J246" s="27">
        <v>238</v>
      </c>
      <c r="K246" s="28">
        <v>1</v>
      </c>
      <c r="L246" s="29">
        <v>7987334</v>
      </c>
      <c r="M246" s="29">
        <v>100468</v>
      </c>
      <c r="N246" s="30">
        <v>3175475</v>
      </c>
      <c r="O246" s="30">
        <f t="shared" si="43"/>
        <v>4912327</v>
      </c>
      <c r="P246" s="31">
        <v>2.6899999999999998E-4</v>
      </c>
      <c r="Q246" s="32">
        <f t="shared" si="44"/>
        <v>1321.4159629999999</v>
      </c>
      <c r="R246" s="29">
        <v>118762</v>
      </c>
      <c r="S246" s="30">
        <v>946728</v>
      </c>
      <c r="T246" s="30">
        <f t="shared" si="45"/>
        <v>-827966</v>
      </c>
      <c r="U246" s="33">
        <v>2.9500000000000001E-4</v>
      </c>
      <c r="V246" s="34">
        <f t="shared" si="46"/>
        <v>-244.24997000000002</v>
      </c>
      <c r="W246" s="11"/>
    </row>
    <row r="247" spans="7:23" x14ac:dyDescent="0.3">
      <c r="G247" s="26"/>
      <c r="H247" s="11">
        <v>3</v>
      </c>
      <c r="I247" s="11" t="s">
        <v>20</v>
      </c>
      <c r="J247" s="27">
        <v>238</v>
      </c>
      <c r="K247" s="28">
        <v>1</v>
      </c>
      <c r="L247" s="29">
        <v>7987334</v>
      </c>
      <c r="M247" s="29">
        <v>100468</v>
      </c>
      <c r="N247" s="30">
        <v>3175475</v>
      </c>
      <c r="O247" s="30">
        <f t="shared" si="43"/>
        <v>4912327</v>
      </c>
      <c r="P247" s="31">
        <v>5.9699999999999998E-4</v>
      </c>
      <c r="Q247" s="32">
        <f t="shared" si="44"/>
        <v>2932.6592190000001</v>
      </c>
      <c r="R247" s="29">
        <v>118762</v>
      </c>
      <c r="S247" s="30">
        <v>946728</v>
      </c>
      <c r="T247" s="30">
        <f t="shared" si="45"/>
        <v>-827966</v>
      </c>
      <c r="U247" s="33">
        <v>6.3100000000000005E-4</v>
      </c>
      <c r="V247" s="34">
        <f t="shared" si="46"/>
        <v>-522.44654600000001</v>
      </c>
      <c r="W247" s="11"/>
    </row>
    <row r="248" spans="7:23" x14ac:dyDescent="0.3">
      <c r="G248" s="26"/>
      <c r="H248" s="11">
        <v>4</v>
      </c>
      <c r="I248" s="11" t="s">
        <v>10</v>
      </c>
      <c r="J248" s="27">
        <v>238</v>
      </c>
      <c r="K248" s="28">
        <v>0.6</v>
      </c>
      <c r="L248" s="29">
        <v>7987334</v>
      </c>
      <c r="M248" s="29">
        <v>100468</v>
      </c>
      <c r="N248" s="30">
        <v>3175475</v>
      </c>
      <c r="O248" s="30">
        <f t="shared" si="43"/>
        <v>2947396.1999999997</v>
      </c>
      <c r="P248" s="31">
        <v>9.2750000000000003E-3</v>
      </c>
      <c r="Q248" s="32">
        <f t="shared" si="44"/>
        <v>27337.099754999999</v>
      </c>
      <c r="R248" s="29">
        <v>118762</v>
      </c>
      <c r="S248" s="30">
        <v>946728</v>
      </c>
      <c r="T248" s="30">
        <f t="shared" si="45"/>
        <v>-496779.6</v>
      </c>
      <c r="U248" s="33">
        <v>9.2949999999999994E-3</v>
      </c>
      <c r="V248" s="34">
        <f t="shared" si="46"/>
        <v>-4617.5663819999991</v>
      </c>
      <c r="W248" s="11"/>
    </row>
    <row r="249" spans="7:23" x14ac:dyDescent="0.3">
      <c r="G249" s="26"/>
      <c r="H249" s="11">
        <v>6</v>
      </c>
      <c r="I249" s="11" t="s">
        <v>118</v>
      </c>
      <c r="J249" s="27">
        <v>238</v>
      </c>
      <c r="K249" s="28">
        <v>0.6</v>
      </c>
      <c r="L249" s="29">
        <v>7987334</v>
      </c>
      <c r="M249" s="29">
        <v>100468</v>
      </c>
      <c r="N249" s="30">
        <v>3175475</v>
      </c>
      <c r="O249" s="30">
        <f t="shared" si="43"/>
        <v>2947396.1999999997</v>
      </c>
      <c r="P249" s="31">
        <v>0</v>
      </c>
      <c r="Q249" s="32">
        <f t="shared" si="44"/>
        <v>0</v>
      </c>
      <c r="R249" s="29">
        <v>118762</v>
      </c>
      <c r="S249" s="30">
        <v>946728</v>
      </c>
      <c r="T249" s="30">
        <f t="shared" si="45"/>
        <v>-496779.6</v>
      </c>
      <c r="U249" s="33">
        <v>0</v>
      </c>
      <c r="V249" s="34">
        <f t="shared" si="46"/>
        <v>0</v>
      </c>
      <c r="W249" s="11"/>
    </row>
    <row r="250" spans="7:23" x14ac:dyDescent="0.3">
      <c r="G250" s="26"/>
      <c r="H250" s="11">
        <v>7</v>
      </c>
      <c r="I250" s="11" t="s">
        <v>9</v>
      </c>
      <c r="J250" s="27">
        <v>238</v>
      </c>
      <c r="K250" s="28">
        <v>1</v>
      </c>
      <c r="L250" s="29">
        <v>7987334</v>
      </c>
      <c r="M250" s="29">
        <v>100468</v>
      </c>
      <c r="N250" s="30">
        <v>3175475</v>
      </c>
      <c r="O250" s="30">
        <f t="shared" si="43"/>
        <v>4912327</v>
      </c>
      <c r="P250" s="31">
        <v>1.27E-4</v>
      </c>
      <c r="Q250" s="32">
        <f t="shared" si="44"/>
        <v>623.86552900000004</v>
      </c>
      <c r="R250" s="29">
        <v>118762</v>
      </c>
      <c r="S250" s="30">
        <v>946728</v>
      </c>
      <c r="T250" s="30">
        <f t="shared" si="45"/>
        <v>-827966</v>
      </c>
      <c r="U250" s="33">
        <v>1.34E-4</v>
      </c>
      <c r="V250" s="34">
        <f t="shared" si="46"/>
        <v>-110.947444</v>
      </c>
      <c r="W250" s="11"/>
    </row>
    <row r="251" spans="7:23" x14ac:dyDescent="0.3">
      <c r="G251" s="26"/>
      <c r="H251" s="11">
        <v>8</v>
      </c>
      <c r="I251" s="11" t="s">
        <v>23</v>
      </c>
      <c r="J251" s="27">
        <v>238</v>
      </c>
      <c r="K251" s="28">
        <v>1</v>
      </c>
      <c r="L251" s="29">
        <v>7987334</v>
      </c>
      <c r="M251" s="29">
        <v>100468</v>
      </c>
      <c r="N251" s="30">
        <v>3175475</v>
      </c>
      <c r="O251" s="30">
        <f t="shared" si="43"/>
        <v>4912327</v>
      </c>
      <c r="P251" s="31">
        <v>1.8699999999999999E-4</v>
      </c>
      <c r="Q251" s="32">
        <f t="shared" si="44"/>
        <v>918.60514899999998</v>
      </c>
      <c r="R251" s="29">
        <v>118762</v>
      </c>
      <c r="S251" s="30">
        <v>946728</v>
      </c>
      <c r="T251" s="30">
        <f t="shared" si="45"/>
        <v>-827966</v>
      </c>
      <c r="U251" s="33">
        <v>1.9599999999999999E-4</v>
      </c>
      <c r="V251" s="34">
        <f t="shared" si="46"/>
        <v>-162.28133599999998</v>
      </c>
      <c r="W251" s="11"/>
    </row>
    <row r="252" spans="7:23" x14ac:dyDescent="0.3">
      <c r="G252" s="26"/>
      <c r="H252" s="11">
        <v>9</v>
      </c>
      <c r="I252" s="11" t="s">
        <v>0</v>
      </c>
      <c r="J252" s="27">
        <v>238</v>
      </c>
      <c r="K252" s="28">
        <v>1</v>
      </c>
      <c r="L252" s="29">
        <v>7987334</v>
      </c>
      <c r="M252" s="29">
        <v>100468</v>
      </c>
      <c r="N252" s="30">
        <v>3175475</v>
      </c>
      <c r="O252" s="30">
        <f t="shared" si="43"/>
        <v>4912327</v>
      </c>
      <c r="P252" s="31">
        <v>2.6600000000000001E-4</v>
      </c>
      <c r="Q252" s="32">
        <f t="shared" si="44"/>
        <v>1306.6789820000001</v>
      </c>
      <c r="R252" s="29">
        <v>118762</v>
      </c>
      <c r="S252" s="30">
        <v>946728</v>
      </c>
      <c r="T252" s="30">
        <f t="shared" si="45"/>
        <v>-827966</v>
      </c>
      <c r="U252" s="33">
        <v>2.8299999999999999E-4</v>
      </c>
      <c r="V252" s="34">
        <f t="shared" si="46"/>
        <v>-234.314378</v>
      </c>
      <c r="W252" s="11"/>
    </row>
    <row r="253" spans="7:23" x14ac:dyDescent="0.3">
      <c r="G253" s="26"/>
      <c r="H253" s="11">
        <v>17</v>
      </c>
      <c r="I253" s="11" t="s">
        <v>16</v>
      </c>
      <c r="J253" s="27">
        <v>238</v>
      </c>
      <c r="K253" s="28">
        <v>1</v>
      </c>
      <c r="L253" s="29">
        <v>7987334</v>
      </c>
      <c r="M253" s="29">
        <v>100468</v>
      </c>
      <c r="N253" s="30">
        <v>3175475</v>
      </c>
      <c r="O253" s="30">
        <f t="shared" si="43"/>
        <v>4912327</v>
      </c>
      <c r="P253" s="31">
        <v>7.5799999999999999E-4</v>
      </c>
      <c r="Q253" s="32">
        <f t="shared" si="44"/>
        <v>3723.543866</v>
      </c>
      <c r="R253" s="29">
        <v>118762</v>
      </c>
      <c r="S253" s="30">
        <v>946728</v>
      </c>
      <c r="T253" s="30">
        <f t="shared" si="45"/>
        <v>-827966</v>
      </c>
      <c r="U253" s="33">
        <v>8.0199999999999998E-4</v>
      </c>
      <c r="V253" s="34">
        <f t="shared" si="46"/>
        <v>-664.02873199999999</v>
      </c>
      <c r="W253" s="11"/>
    </row>
    <row r="254" spans="7:23" x14ac:dyDescent="0.3">
      <c r="G254" s="26"/>
      <c r="H254" s="11">
        <v>29</v>
      </c>
      <c r="I254" s="11" t="s">
        <v>24</v>
      </c>
      <c r="J254" s="27">
        <v>238</v>
      </c>
      <c r="K254" s="28">
        <v>1</v>
      </c>
      <c r="L254" s="29">
        <v>7987334</v>
      </c>
      <c r="M254" s="29">
        <v>100468</v>
      </c>
      <c r="N254" s="30">
        <v>3175475</v>
      </c>
      <c r="O254" s="30">
        <f t="shared" si="43"/>
        <v>4912327</v>
      </c>
      <c r="P254" s="31">
        <v>3.1029999999999999E-3</v>
      </c>
      <c r="Q254" s="32">
        <f t="shared" si="44"/>
        <v>15242.950680999998</v>
      </c>
      <c r="R254" s="29">
        <v>118762</v>
      </c>
      <c r="S254" s="30">
        <v>946728</v>
      </c>
      <c r="T254" s="30">
        <f t="shared" si="45"/>
        <v>-827966</v>
      </c>
      <c r="U254" s="33">
        <v>3.2200000000000002E-3</v>
      </c>
      <c r="V254" s="34">
        <f t="shared" si="46"/>
        <v>-2666.0505200000002</v>
      </c>
      <c r="W254" s="11"/>
    </row>
    <row r="255" spans="7:23" x14ac:dyDescent="0.3">
      <c r="G255" s="26"/>
      <c r="H255" s="11">
        <v>38</v>
      </c>
      <c r="I255" s="11" t="s">
        <v>12</v>
      </c>
      <c r="J255" s="27">
        <v>238</v>
      </c>
      <c r="K255" s="28">
        <v>1</v>
      </c>
      <c r="L255" s="29">
        <v>7987334</v>
      </c>
      <c r="M255" s="29">
        <v>100468</v>
      </c>
      <c r="N255" s="30">
        <v>3175475</v>
      </c>
      <c r="O255" s="30">
        <f t="shared" si="43"/>
        <v>4912327</v>
      </c>
      <c r="P255" s="31">
        <v>7.8999999999999996E-5</v>
      </c>
      <c r="Q255" s="32">
        <f t="shared" si="44"/>
        <v>388.07383299999998</v>
      </c>
      <c r="R255" s="29">
        <v>118762</v>
      </c>
      <c r="S255" s="30">
        <v>946728</v>
      </c>
      <c r="T255" s="30">
        <f t="shared" si="45"/>
        <v>-827966</v>
      </c>
      <c r="U255" s="33">
        <v>8.2999999999999998E-5</v>
      </c>
      <c r="V255" s="34">
        <f t="shared" si="46"/>
        <v>-68.721177999999995</v>
      </c>
      <c r="W255" s="11"/>
    </row>
    <row r="256" spans="7:23" x14ac:dyDescent="0.3">
      <c r="G256" s="26"/>
      <c r="H256" s="11">
        <v>55</v>
      </c>
      <c r="I256" s="11" t="s">
        <v>26</v>
      </c>
      <c r="J256" s="27">
        <v>238</v>
      </c>
      <c r="K256" s="28">
        <v>1</v>
      </c>
      <c r="L256" s="29">
        <v>7987334</v>
      </c>
      <c r="M256" s="29">
        <v>100468</v>
      </c>
      <c r="N256" s="30">
        <v>3175475</v>
      </c>
      <c r="O256" s="30">
        <f t="shared" si="43"/>
        <v>4912327</v>
      </c>
      <c r="P256" s="31">
        <v>1.5699999999999999E-4</v>
      </c>
      <c r="Q256" s="32">
        <f t="shared" si="44"/>
        <v>771.23533899999995</v>
      </c>
      <c r="R256" s="29">
        <v>118762</v>
      </c>
      <c r="S256" s="30">
        <v>946728</v>
      </c>
      <c r="T256" s="30">
        <f t="shared" si="45"/>
        <v>-827966</v>
      </c>
      <c r="U256" s="33">
        <v>2.1100000000000001E-4</v>
      </c>
      <c r="V256" s="34">
        <f t="shared" si="46"/>
        <v>-174.70082600000001</v>
      </c>
      <c r="W256" s="11"/>
    </row>
    <row r="257" spans="7:23" x14ac:dyDescent="0.3">
      <c r="G257" s="26"/>
      <c r="H257" s="11">
        <v>70</v>
      </c>
      <c r="I257" s="11" t="s">
        <v>143</v>
      </c>
      <c r="J257" s="27">
        <v>238</v>
      </c>
      <c r="K257" s="28">
        <v>1</v>
      </c>
      <c r="L257" s="29">
        <v>7987334</v>
      </c>
      <c r="M257" s="29">
        <v>100468</v>
      </c>
      <c r="N257" s="30">
        <v>3175475</v>
      </c>
      <c r="O257" s="30">
        <f t="shared" si="43"/>
        <v>4912327</v>
      </c>
      <c r="P257" s="31">
        <v>0</v>
      </c>
      <c r="Q257" s="32">
        <f t="shared" si="44"/>
        <v>0</v>
      </c>
      <c r="R257" s="29">
        <v>118762</v>
      </c>
      <c r="S257" s="30">
        <v>946728</v>
      </c>
      <c r="T257" s="30">
        <f t="shared" si="45"/>
        <v>-827966</v>
      </c>
      <c r="U257" s="33">
        <v>0</v>
      </c>
      <c r="V257" s="34">
        <f t="shared" si="46"/>
        <v>0</v>
      </c>
      <c r="W257" s="11"/>
    </row>
    <row r="258" spans="7:23" x14ac:dyDescent="0.3">
      <c r="G258" s="26"/>
      <c r="H258" s="11">
        <v>71</v>
      </c>
      <c r="I258" s="11" t="s">
        <v>18</v>
      </c>
      <c r="J258" s="27">
        <v>238</v>
      </c>
      <c r="K258" s="28">
        <v>1</v>
      </c>
      <c r="L258" s="29">
        <v>7987334</v>
      </c>
      <c r="M258" s="29">
        <v>100468</v>
      </c>
      <c r="N258" s="30">
        <v>3175475</v>
      </c>
      <c r="O258" s="30">
        <f t="shared" si="43"/>
        <v>4912327</v>
      </c>
      <c r="P258" s="31">
        <v>1.1E-5</v>
      </c>
      <c r="Q258" s="32">
        <f t="shared" si="44"/>
        <v>54.035596999999996</v>
      </c>
      <c r="R258" s="29">
        <v>118762</v>
      </c>
      <c r="S258" s="30">
        <v>946728</v>
      </c>
      <c r="T258" s="30">
        <f t="shared" si="45"/>
        <v>-827966</v>
      </c>
      <c r="U258" s="33">
        <v>1.2E-5</v>
      </c>
      <c r="V258" s="34">
        <f t="shared" si="46"/>
        <v>-9.9355919999999998</v>
      </c>
      <c r="W258" s="11"/>
    </row>
    <row r="259" spans="7:23" x14ac:dyDescent="0.3">
      <c r="G259" s="26"/>
      <c r="H259" s="11">
        <v>72</v>
      </c>
      <c r="I259" s="11" t="s">
        <v>28</v>
      </c>
      <c r="J259" s="27">
        <v>238</v>
      </c>
      <c r="K259" s="28">
        <v>1</v>
      </c>
      <c r="L259" s="29">
        <v>7987334</v>
      </c>
      <c r="M259" s="29">
        <v>100468</v>
      </c>
      <c r="N259" s="30">
        <v>3175475</v>
      </c>
      <c r="O259" s="30">
        <f t="shared" si="43"/>
        <v>4912327</v>
      </c>
      <c r="P259" s="31">
        <v>3.1799999999999998E-4</v>
      </c>
      <c r="Q259" s="32">
        <f t="shared" si="44"/>
        <v>1562.1199859999999</v>
      </c>
      <c r="R259" s="29">
        <v>118762</v>
      </c>
      <c r="S259" s="30">
        <v>946728</v>
      </c>
      <c r="T259" s="30">
        <f t="shared" si="45"/>
        <v>-827966</v>
      </c>
      <c r="U259" s="33">
        <v>3.3700000000000001E-4</v>
      </c>
      <c r="V259" s="34">
        <f t="shared" si="46"/>
        <v>-279.024542</v>
      </c>
      <c r="W259" s="11"/>
    </row>
    <row r="260" spans="7:23" x14ac:dyDescent="0.3">
      <c r="G260" s="26"/>
      <c r="H260" s="11">
        <v>117</v>
      </c>
      <c r="I260" s="11" t="s">
        <v>21</v>
      </c>
      <c r="J260" s="27">
        <v>238</v>
      </c>
      <c r="K260" s="28">
        <v>1</v>
      </c>
      <c r="L260" s="29">
        <v>7987334</v>
      </c>
      <c r="M260" s="29">
        <v>100468</v>
      </c>
      <c r="N260" s="30">
        <v>3175475</v>
      </c>
      <c r="O260" s="30">
        <f t="shared" si="43"/>
        <v>4912327</v>
      </c>
      <c r="P260" s="31">
        <v>2.7300000000000002E-4</v>
      </c>
      <c r="Q260" s="32">
        <f t="shared" si="44"/>
        <v>1341.0652710000002</v>
      </c>
      <c r="R260" s="29">
        <v>118762</v>
      </c>
      <c r="S260" s="30">
        <v>946728</v>
      </c>
      <c r="T260" s="30">
        <f t="shared" si="45"/>
        <v>-827966</v>
      </c>
      <c r="U260" s="33">
        <v>2.8800000000000001E-4</v>
      </c>
      <c r="V260" s="34">
        <f t="shared" si="46"/>
        <v>-238.45420799999999</v>
      </c>
      <c r="W260" s="11"/>
    </row>
    <row r="261" spans="7:23" x14ac:dyDescent="0.3">
      <c r="G261" s="26"/>
      <c r="H261" s="11">
        <v>122</v>
      </c>
      <c r="I261" s="11" t="s">
        <v>138</v>
      </c>
      <c r="J261" s="27">
        <v>238</v>
      </c>
      <c r="K261" s="28">
        <v>1</v>
      </c>
      <c r="L261" s="29">
        <v>7987334</v>
      </c>
      <c r="M261" s="29">
        <v>100468</v>
      </c>
      <c r="N261" s="30">
        <v>3175475</v>
      </c>
      <c r="O261" s="30">
        <f t="shared" si="43"/>
        <v>4912327</v>
      </c>
      <c r="P261" s="31">
        <v>0</v>
      </c>
      <c r="Q261" s="32">
        <f t="shared" si="44"/>
        <v>0</v>
      </c>
      <c r="R261" s="29">
        <v>118762</v>
      </c>
      <c r="S261" s="30">
        <v>946728</v>
      </c>
      <c r="T261" s="30">
        <f t="shared" si="45"/>
        <v>-827966</v>
      </c>
      <c r="U261" s="33">
        <v>0</v>
      </c>
      <c r="V261" s="34">
        <f t="shared" si="46"/>
        <v>0</v>
      </c>
      <c r="W261" s="11"/>
    </row>
    <row r="262" spans="7:23" x14ac:dyDescent="0.3">
      <c r="G262" s="26"/>
      <c r="H262" s="11"/>
      <c r="I262" s="11"/>
      <c r="J262" s="27"/>
      <c r="K262" s="28"/>
      <c r="L262" s="30"/>
      <c r="M262" s="30"/>
      <c r="N262" s="30"/>
      <c r="O262" s="30"/>
      <c r="P262" s="33"/>
      <c r="Q262" s="32"/>
      <c r="R262" s="30"/>
      <c r="S262" s="30"/>
      <c r="T262" s="30"/>
      <c r="U262" s="33"/>
      <c r="V262" s="34"/>
      <c r="W262" s="11"/>
    </row>
    <row r="263" spans="7:23" ht="15.6" x14ac:dyDescent="0.3">
      <c r="G263" s="39">
        <v>70</v>
      </c>
      <c r="H263" s="40" t="s">
        <v>143</v>
      </c>
      <c r="I263" s="11"/>
      <c r="J263" s="27"/>
      <c r="K263" s="28"/>
      <c r="L263" s="30"/>
      <c r="M263" s="30"/>
      <c r="N263" s="30"/>
      <c r="O263" s="30"/>
      <c r="P263" s="33"/>
      <c r="Q263" s="32"/>
      <c r="R263" s="30"/>
      <c r="S263" s="30"/>
      <c r="T263" s="30"/>
      <c r="U263" s="33"/>
      <c r="V263" s="34"/>
      <c r="W263" s="11"/>
    </row>
    <row r="264" spans="7:23" x14ac:dyDescent="0.3">
      <c r="G264" s="26"/>
      <c r="H264" s="11">
        <v>1</v>
      </c>
      <c r="I264" s="11" t="s">
        <v>11</v>
      </c>
      <c r="J264" s="27">
        <v>804</v>
      </c>
      <c r="K264" s="28">
        <v>1</v>
      </c>
      <c r="L264" s="29">
        <v>0</v>
      </c>
      <c r="M264" s="29">
        <v>365813</v>
      </c>
      <c r="N264" s="30">
        <v>0</v>
      </c>
      <c r="O264" s="30">
        <f t="shared" ref="O264:O279" si="47">(L264+M264-N264)*K264</f>
        <v>365813</v>
      </c>
      <c r="P264" s="31">
        <v>1.91E-3</v>
      </c>
      <c r="Q264" s="32">
        <f t="shared" ref="Q264:Q279" si="48">O264*P264</f>
        <v>698.70283000000006</v>
      </c>
      <c r="R264" s="29">
        <v>0</v>
      </c>
      <c r="S264" s="30">
        <v>0</v>
      </c>
      <c r="T264" s="30">
        <f t="shared" ref="T264:T279" si="49">(R264-S264)*K264</f>
        <v>0</v>
      </c>
      <c r="U264" s="33">
        <v>1.9740000000000001E-3</v>
      </c>
      <c r="V264" s="34">
        <f t="shared" ref="V264:V279" si="50">T264*U264</f>
        <v>0</v>
      </c>
      <c r="W264" s="11"/>
    </row>
    <row r="265" spans="7:23" x14ac:dyDescent="0.3">
      <c r="G265" s="26"/>
      <c r="H265" s="11">
        <v>2</v>
      </c>
      <c r="I265" s="11" t="s">
        <v>27</v>
      </c>
      <c r="J265" s="27">
        <v>804</v>
      </c>
      <c r="K265" s="28">
        <v>1</v>
      </c>
      <c r="L265" s="29">
        <v>0</v>
      </c>
      <c r="M265" s="29">
        <v>365813</v>
      </c>
      <c r="N265" s="30">
        <v>0</v>
      </c>
      <c r="O265" s="30">
        <f t="shared" si="47"/>
        <v>365813</v>
      </c>
      <c r="P265" s="31">
        <v>2.6899999999999998E-4</v>
      </c>
      <c r="Q265" s="32">
        <f t="shared" si="48"/>
        <v>98.403696999999994</v>
      </c>
      <c r="R265" s="29">
        <v>0</v>
      </c>
      <c r="S265" s="30">
        <v>0</v>
      </c>
      <c r="T265" s="30">
        <f t="shared" si="49"/>
        <v>0</v>
      </c>
      <c r="U265" s="33">
        <v>2.9500000000000001E-4</v>
      </c>
      <c r="V265" s="34">
        <f t="shared" si="50"/>
        <v>0</v>
      </c>
      <c r="W265" s="11"/>
    </row>
    <row r="266" spans="7:23" x14ac:dyDescent="0.3">
      <c r="G266" s="26"/>
      <c r="H266" s="11">
        <v>3</v>
      </c>
      <c r="I266" s="11" t="s">
        <v>20</v>
      </c>
      <c r="J266" s="27">
        <v>804</v>
      </c>
      <c r="K266" s="28">
        <v>1</v>
      </c>
      <c r="L266" s="29">
        <v>0</v>
      </c>
      <c r="M266" s="29">
        <v>365813</v>
      </c>
      <c r="N266" s="30">
        <v>0</v>
      </c>
      <c r="O266" s="30">
        <f t="shared" si="47"/>
        <v>365813</v>
      </c>
      <c r="P266" s="31">
        <v>5.9699999999999998E-4</v>
      </c>
      <c r="Q266" s="32">
        <f t="shared" si="48"/>
        <v>218.39036099999998</v>
      </c>
      <c r="R266" s="29">
        <v>0</v>
      </c>
      <c r="S266" s="30">
        <v>0</v>
      </c>
      <c r="T266" s="30">
        <f t="shared" si="49"/>
        <v>0</v>
      </c>
      <c r="U266" s="33">
        <v>6.3100000000000005E-4</v>
      </c>
      <c r="V266" s="34">
        <f t="shared" si="50"/>
        <v>0</v>
      </c>
      <c r="W266" s="11"/>
    </row>
    <row r="267" spans="7:23" x14ac:dyDescent="0.3">
      <c r="G267" s="26"/>
      <c r="H267" s="11">
        <v>4</v>
      </c>
      <c r="I267" s="11" t="s">
        <v>10</v>
      </c>
      <c r="J267" s="27">
        <v>804</v>
      </c>
      <c r="K267" s="28">
        <v>0.6</v>
      </c>
      <c r="L267" s="29">
        <v>0</v>
      </c>
      <c r="M267" s="29">
        <v>365813</v>
      </c>
      <c r="N267" s="30">
        <v>0</v>
      </c>
      <c r="O267" s="30">
        <f t="shared" si="47"/>
        <v>219487.8</v>
      </c>
      <c r="P267" s="31">
        <v>9.2750000000000003E-3</v>
      </c>
      <c r="Q267" s="32">
        <f t="shared" si="48"/>
        <v>2035.7493449999999</v>
      </c>
      <c r="R267" s="29">
        <v>0</v>
      </c>
      <c r="S267" s="30">
        <v>0</v>
      </c>
      <c r="T267" s="30">
        <f t="shared" si="49"/>
        <v>0</v>
      </c>
      <c r="U267" s="33">
        <v>9.2949999999999994E-3</v>
      </c>
      <c r="V267" s="34">
        <f t="shared" si="50"/>
        <v>0</v>
      </c>
      <c r="W267" s="11"/>
    </row>
    <row r="268" spans="7:23" x14ac:dyDescent="0.3">
      <c r="G268" s="26"/>
      <c r="H268" s="11">
        <v>6</v>
      </c>
      <c r="I268" s="11" t="s">
        <v>118</v>
      </c>
      <c r="J268" s="27">
        <v>804</v>
      </c>
      <c r="K268" s="28">
        <v>0.6</v>
      </c>
      <c r="L268" s="29">
        <v>0</v>
      </c>
      <c r="M268" s="29">
        <v>365813</v>
      </c>
      <c r="N268" s="30">
        <v>0</v>
      </c>
      <c r="O268" s="30">
        <f t="shared" si="47"/>
        <v>219487.8</v>
      </c>
      <c r="P268" s="31">
        <v>0</v>
      </c>
      <c r="Q268" s="32">
        <f t="shared" si="48"/>
        <v>0</v>
      </c>
      <c r="R268" s="29">
        <v>0</v>
      </c>
      <c r="S268" s="30">
        <v>0</v>
      </c>
      <c r="T268" s="30">
        <f t="shared" si="49"/>
        <v>0</v>
      </c>
      <c r="U268" s="33">
        <v>0</v>
      </c>
      <c r="V268" s="34">
        <f t="shared" si="50"/>
        <v>0</v>
      </c>
      <c r="W268" s="11"/>
    </row>
    <row r="269" spans="7:23" x14ac:dyDescent="0.3">
      <c r="G269" s="26"/>
      <c r="H269" s="11">
        <v>7</v>
      </c>
      <c r="I269" s="11" t="s">
        <v>9</v>
      </c>
      <c r="J269" s="27">
        <v>804</v>
      </c>
      <c r="K269" s="28">
        <v>1</v>
      </c>
      <c r="L269" s="29">
        <v>0</v>
      </c>
      <c r="M269" s="29">
        <v>365813</v>
      </c>
      <c r="N269" s="30">
        <v>0</v>
      </c>
      <c r="O269" s="30">
        <f t="shared" si="47"/>
        <v>365813</v>
      </c>
      <c r="P269" s="31">
        <v>1.27E-4</v>
      </c>
      <c r="Q269" s="32">
        <f t="shared" si="48"/>
        <v>46.458250999999997</v>
      </c>
      <c r="R269" s="29">
        <v>0</v>
      </c>
      <c r="S269" s="30">
        <v>0</v>
      </c>
      <c r="T269" s="30">
        <f t="shared" si="49"/>
        <v>0</v>
      </c>
      <c r="U269" s="33">
        <v>1.34E-4</v>
      </c>
      <c r="V269" s="34">
        <f t="shared" si="50"/>
        <v>0</v>
      </c>
      <c r="W269" s="11"/>
    </row>
    <row r="270" spans="7:23" x14ac:dyDescent="0.3">
      <c r="G270" s="26"/>
      <c r="H270" s="11">
        <v>8</v>
      </c>
      <c r="I270" s="11" t="s">
        <v>23</v>
      </c>
      <c r="J270" s="27">
        <v>804</v>
      </c>
      <c r="K270" s="28">
        <v>1</v>
      </c>
      <c r="L270" s="29">
        <v>0</v>
      </c>
      <c r="M270" s="29">
        <v>365813</v>
      </c>
      <c r="N270" s="30">
        <v>0</v>
      </c>
      <c r="O270" s="30">
        <f t="shared" si="47"/>
        <v>365813</v>
      </c>
      <c r="P270" s="31">
        <v>1.8699999999999999E-4</v>
      </c>
      <c r="Q270" s="32">
        <f t="shared" si="48"/>
        <v>68.407031000000003</v>
      </c>
      <c r="R270" s="29">
        <v>0</v>
      </c>
      <c r="S270" s="30">
        <v>0</v>
      </c>
      <c r="T270" s="30">
        <f t="shared" si="49"/>
        <v>0</v>
      </c>
      <c r="U270" s="33">
        <v>1.9599999999999999E-4</v>
      </c>
      <c r="V270" s="34">
        <f t="shared" si="50"/>
        <v>0</v>
      </c>
      <c r="W270" s="11"/>
    </row>
    <row r="271" spans="7:23" x14ac:dyDescent="0.3">
      <c r="G271" s="26"/>
      <c r="H271" s="11">
        <v>9</v>
      </c>
      <c r="I271" s="11" t="s">
        <v>0</v>
      </c>
      <c r="J271" s="27">
        <v>804</v>
      </c>
      <c r="K271" s="28">
        <v>1</v>
      </c>
      <c r="L271" s="29">
        <v>0</v>
      </c>
      <c r="M271" s="29">
        <v>365813</v>
      </c>
      <c r="N271" s="30">
        <v>0</v>
      </c>
      <c r="O271" s="30">
        <f t="shared" si="47"/>
        <v>365813</v>
      </c>
      <c r="P271" s="31">
        <v>2.6600000000000001E-4</v>
      </c>
      <c r="Q271" s="32">
        <f t="shared" si="48"/>
        <v>97.306258</v>
      </c>
      <c r="R271" s="29">
        <v>0</v>
      </c>
      <c r="S271" s="30">
        <v>0</v>
      </c>
      <c r="T271" s="30">
        <f t="shared" si="49"/>
        <v>0</v>
      </c>
      <c r="U271" s="33">
        <v>2.8299999999999999E-4</v>
      </c>
      <c r="V271" s="34">
        <f t="shared" si="50"/>
        <v>0</v>
      </c>
      <c r="W271" s="11"/>
    </row>
    <row r="272" spans="7:23" x14ac:dyDescent="0.3">
      <c r="G272" s="26"/>
      <c r="H272" s="11">
        <v>29</v>
      </c>
      <c r="I272" s="11" t="s">
        <v>24</v>
      </c>
      <c r="J272" s="27">
        <v>804</v>
      </c>
      <c r="K272" s="28">
        <v>1</v>
      </c>
      <c r="L272" s="29">
        <v>0</v>
      </c>
      <c r="M272" s="29">
        <v>365813</v>
      </c>
      <c r="N272" s="30">
        <v>0</v>
      </c>
      <c r="O272" s="30">
        <f t="shared" si="47"/>
        <v>365813</v>
      </c>
      <c r="P272" s="31">
        <v>3.1029999999999999E-3</v>
      </c>
      <c r="Q272" s="32">
        <f t="shared" si="48"/>
        <v>1135.117739</v>
      </c>
      <c r="R272" s="29">
        <v>0</v>
      </c>
      <c r="S272" s="30">
        <v>0</v>
      </c>
      <c r="T272" s="30">
        <f t="shared" si="49"/>
        <v>0</v>
      </c>
      <c r="U272" s="33">
        <v>3.2200000000000002E-3</v>
      </c>
      <c r="V272" s="34">
        <f t="shared" si="50"/>
        <v>0</v>
      </c>
      <c r="W272" s="11"/>
    </row>
    <row r="273" spans="7:23" x14ac:dyDescent="0.3">
      <c r="G273" s="26"/>
      <c r="H273" s="11">
        <v>38</v>
      </c>
      <c r="I273" s="11" t="s">
        <v>12</v>
      </c>
      <c r="J273" s="27">
        <v>804</v>
      </c>
      <c r="K273" s="28">
        <v>1</v>
      </c>
      <c r="L273" s="29">
        <v>0</v>
      </c>
      <c r="M273" s="29">
        <v>365813</v>
      </c>
      <c r="N273" s="30">
        <v>0</v>
      </c>
      <c r="O273" s="30">
        <f t="shared" si="47"/>
        <v>365813</v>
      </c>
      <c r="P273" s="31">
        <v>7.8999999999999996E-5</v>
      </c>
      <c r="Q273" s="32">
        <f t="shared" si="48"/>
        <v>28.899227</v>
      </c>
      <c r="R273" s="29">
        <v>0</v>
      </c>
      <c r="S273" s="30">
        <v>0</v>
      </c>
      <c r="T273" s="30">
        <f t="shared" si="49"/>
        <v>0</v>
      </c>
      <c r="U273" s="33">
        <v>8.2999999999999998E-5</v>
      </c>
      <c r="V273" s="34">
        <f t="shared" si="50"/>
        <v>0</v>
      </c>
      <c r="W273" s="11"/>
    </row>
    <row r="274" spans="7:23" x14ac:dyDescent="0.3">
      <c r="G274" s="26"/>
      <c r="H274" s="11">
        <v>55</v>
      </c>
      <c r="I274" s="11" t="s">
        <v>26</v>
      </c>
      <c r="J274" s="27">
        <v>804</v>
      </c>
      <c r="K274" s="28">
        <v>1</v>
      </c>
      <c r="L274" s="29">
        <v>0</v>
      </c>
      <c r="M274" s="29">
        <v>365813</v>
      </c>
      <c r="N274" s="30">
        <v>0</v>
      </c>
      <c r="O274" s="30">
        <f t="shared" si="47"/>
        <v>365813</v>
      </c>
      <c r="P274" s="31">
        <v>1.5699999999999999E-4</v>
      </c>
      <c r="Q274" s="32">
        <f t="shared" si="48"/>
        <v>57.432640999999997</v>
      </c>
      <c r="R274" s="29">
        <v>0</v>
      </c>
      <c r="S274" s="30">
        <v>0</v>
      </c>
      <c r="T274" s="30">
        <f t="shared" si="49"/>
        <v>0</v>
      </c>
      <c r="U274" s="33">
        <v>2.1100000000000001E-4</v>
      </c>
      <c r="V274" s="34">
        <f t="shared" si="50"/>
        <v>0</v>
      </c>
      <c r="W274" s="11"/>
    </row>
    <row r="275" spans="7:23" x14ac:dyDescent="0.3">
      <c r="G275" s="26"/>
      <c r="H275" s="11">
        <v>70</v>
      </c>
      <c r="I275" s="11" t="s">
        <v>143</v>
      </c>
      <c r="J275" s="27">
        <v>804</v>
      </c>
      <c r="K275" s="28">
        <v>1</v>
      </c>
      <c r="L275" s="29">
        <v>0</v>
      </c>
      <c r="M275" s="29">
        <v>365813</v>
      </c>
      <c r="N275" s="30">
        <v>0</v>
      </c>
      <c r="O275" s="30">
        <f t="shared" si="47"/>
        <v>365813</v>
      </c>
      <c r="P275" s="31">
        <v>0</v>
      </c>
      <c r="Q275" s="32">
        <f t="shared" si="48"/>
        <v>0</v>
      </c>
      <c r="R275" s="29">
        <v>0</v>
      </c>
      <c r="S275" s="30">
        <v>0</v>
      </c>
      <c r="T275" s="30">
        <f t="shared" si="49"/>
        <v>0</v>
      </c>
      <c r="U275" s="33">
        <v>0</v>
      </c>
      <c r="V275" s="34">
        <f t="shared" si="50"/>
        <v>0</v>
      </c>
      <c r="W275" s="11"/>
    </row>
    <row r="276" spans="7:23" x14ac:dyDescent="0.3">
      <c r="G276" s="26"/>
      <c r="H276" s="11">
        <v>71</v>
      </c>
      <c r="I276" s="11" t="s">
        <v>18</v>
      </c>
      <c r="J276" s="27">
        <v>804</v>
      </c>
      <c r="K276" s="28">
        <v>1</v>
      </c>
      <c r="L276" s="29">
        <v>0</v>
      </c>
      <c r="M276" s="29">
        <v>365813</v>
      </c>
      <c r="N276" s="30">
        <v>0</v>
      </c>
      <c r="O276" s="30">
        <f t="shared" si="47"/>
        <v>365813</v>
      </c>
      <c r="P276" s="31">
        <v>1.1E-5</v>
      </c>
      <c r="Q276" s="32">
        <f t="shared" si="48"/>
        <v>4.023943</v>
      </c>
      <c r="R276" s="29">
        <v>0</v>
      </c>
      <c r="S276" s="30">
        <v>0</v>
      </c>
      <c r="T276" s="30">
        <f t="shared" si="49"/>
        <v>0</v>
      </c>
      <c r="U276" s="33">
        <v>1.2E-5</v>
      </c>
      <c r="V276" s="34">
        <f t="shared" si="50"/>
        <v>0</v>
      </c>
      <c r="W276" s="11"/>
    </row>
    <row r="277" spans="7:23" x14ac:dyDescent="0.3">
      <c r="G277" s="26"/>
      <c r="H277" s="11">
        <v>72</v>
      </c>
      <c r="I277" s="11" t="s">
        <v>28</v>
      </c>
      <c r="J277" s="27">
        <v>804</v>
      </c>
      <c r="K277" s="28">
        <v>1</v>
      </c>
      <c r="L277" s="29">
        <v>0</v>
      </c>
      <c r="M277" s="29">
        <v>365813</v>
      </c>
      <c r="N277" s="30">
        <v>0</v>
      </c>
      <c r="O277" s="30">
        <f t="shared" si="47"/>
        <v>365813</v>
      </c>
      <c r="P277" s="31">
        <v>3.1799999999999998E-4</v>
      </c>
      <c r="Q277" s="32">
        <f t="shared" si="48"/>
        <v>116.32853399999999</v>
      </c>
      <c r="R277" s="29">
        <v>0</v>
      </c>
      <c r="S277" s="30">
        <v>0</v>
      </c>
      <c r="T277" s="30">
        <f t="shared" si="49"/>
        <v>0</v>
      </c>
      <c r="U277" s="33">
        <v>3.3700000000000001E-4</v>
      </c>
      <c r="V277" s="34">
        <f t="shared" si="50"/>
        <v>0</v>
      </c>
      <c r="W277" s="11"/>
    </row>
    <row r="278" spans="7:23" x14ac:dyDescent="0.3">
      <c r="G278" s="26"/>
      <c r="H278" s="11">
        <v>117</v>
      </c>
      <c r="I278" s="11" t="s">
        <v>21</v>
      </c>
      <c r="J278" s="27">
        <v>804</v>
      </c>
      <c r="K278" s="28">
        <v>1</v>
      </c>
      <c r="L278" s="29">
        <v>0</v>
      </c>
      <c r="M278" s="29">
        <v>365813</v>
      </c>
      <c r="N278" s="30">
        <v>0</v>
      </c>
      <c r="O278" s="30">
        <f t="shared" si="47"/>
        <v>365813</v>
      </c>
      <c r="P278" s="31">
        <v>2.7300000000000002E-4</v>
      </c>
      <c r="Q278" s="32">
        <f t="shared" si="48"/>
        <v>99.866949000000005</v>
      </c>
      <c r="R278" s="29">
        <v>0</v>
      </c>
      <c r="S278" s="30">
        <v>0</v>
      </c>
      <c r="T278" s="30">
        <f t="shared" si="49"/>
        <v>0</v>
      </c>
      <c r="U278" s="33">
        <v>2.8800000000000001E-4</v>
      </c>
      <c r="V278" s="34">
        <f t="shared" si="50"/>
        <v>0</v>
      </c>
      <c r="W278" s="11"/>
    </row>
    <row r="279" spans="7:23" x14ac:dyDescent="0.3">
      <c r="G279" s="26"/>
      <c r="H279" s="11">
        <v>122</v>
      </c>
      <c r="I279" s="11" t="s">
        <v>138</v>
      </c>
      <c r="J279" s="27">
        <v>804</v>
      </c>
      <c r="K279" s="28">
        <v>1</v>
      </c>
      <c r="L279" s="29">
        <v>0</v>
      </c>
      <c r="M279" s="29">
        <v>365813</v>
      </c>
      <c r="N279" s="30">
        <v>0</v>
      </c>
      <c r="O279" s="30">
        <f t="shared" si="47"/>
        <v>365813</v>
      </c>
      <c r="P279" s="31">
        <v>0</v>
      </c>
      <c r="Q279" s="32">
        <f t="shared" si="48"/>
        <v>0</v>
      </c>
      <c r="R279" s="29">
        <v>0</v>
      </c>
      <c r="S279" s="30">
        <v>0</v>
      </c>
      <c r="T279" s="30">
        <f t="shared" si="49"/>
        <v>0</v>
      </c>
      <c r="U279" s="33">
        <v>0</v>
      </c>
      <c r="V279" s="34">
        <f t="shared" si="50"/>
        <v>0</v>
      </c>
      <c r="W279" s="11"/>
    </row>
    <row r="280" spans="7:23" ht="15" thickBot="1" x14ac:dyDescent="0.35">
      <c r="G280" s="35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7"/>
    </row>
    <row r="281" spans="7:23" x14ac:dyDescent="0.3">
      <c r="G281" s="11">
        <v>70</v>
      </c>
      <c r="H281" s="11" t="s">
        <v>143</v>
      </c>
      <c r="I281" s="11"/>
      <c r="J281" s="27"/>
      <c r="K281" s="28"/>
      <c r="L281" s="30"/>
      <c r="M281" s="30"/>
      <c r="N281" s="30"/>
      <c r="O281" s="30"/>
      <c r="P281" s="33"/>
      <c r="Q281" s="32">
        <f>SUM(Q245:Q280)</f>
        <v>71610.980546000006</v>
      </c>
      <c r="R281" s="30"/>
      <c r="S281" s="30"/>
      <c r="T281" s="30"/>
      <c r="U281" s="33"/>
      <c r="V281" s="32">
        <f>SUM(V245:V280)</f>
        <v>-11627.126537999997</v>
      </c>
      <c r="W281" s="38">
        <f>Q281+V281</f>
        <v>59983.854008000009</v>
      </c>
    </row>
    <row r="282" spans="7:23" x14ac:dyDescent="0.3">
      <c r="G282" s="11"/>
      <c r="H282" s="11"/>
      <c r="I282" s="11"/>
      <c r="J282" s="27"/>
      <c r="K282" s="28"/>
      <c r="L282" s="30"/>
      <c r="M282" s="30"/>
      <c r="N282" s="30"/>
      <c r="O282" s="30"/>
      <c r="P282" s="33"/>
      <c r="Q282" s="32"/>
      <c r="R282" s="30"/>
      <c r="S282" s="30"/>
      <c r="T282" s="30"/>
      <c r="U282" s="33"/>
      <c r="V282" s="32"/>
      <c r="W282" s="11"/>
    </row>
    <row r="283" spans="7:23" ht="15" thickBot="1" x14ac:dyDescent="0.35">
      <c r="G283" s="11"/>
      <c r="H283" s="11"/>
      <c r="I283" s="11"/>
      <c r="J283" s="12" t="s">
        <v>100</v>
      </c>
      <c r="K283" s="13" t="s">
        <v>101</v>
      </c>
      <c r="L283" s="14" t="s">
        <v>102</v>
      </c>
      <c r="M283" s="14" t="s">
        <v>103</v>
      </c>
      <c r="N283" s="14" t="s">
        <v>104</v>
      </c>
      <c r="O283" s="14" t="s">
        <v>105</v>
      </c>
      <c r="P283" s="15" t="s">
        <v>106</v>
      </c>
      <c r="Q283" s="16" t="s">
        <v>107</v>
      </c>
      <c r="R283" s="14" t="s">
        <v>108</v>
      </c>
      <c r="S283" s="14" t="s">
        <v>109</v>
      </c>
      <c r="T283" s="14" t="s">
        <v>110</v>
      </c>
      <c r="U283" s="15" t="s">
        <v>111</v>
      </c>
      <c r="V283" s="16" t="s">
        <v>112</v>
      </c>
      <c r="W283" s="11"/>
    </row>
    <row r="284" spans="7:23" ht="15.6" x14ac:dyDescent="0.3">
      <c r="G284" s="17">
        <v>73</v>
      </c>
      <c r="H284" s="18" t="s">
        <v>144</v>
      </c>
      <c r="I284" s="19"/>
      <c r="J284" s="20"/>
      <c r="K284" s="21"/>
      <c r="L284" s="22"/>
      <c r="M284" s="22"/>
      <c r="N284" s="22"/>
      <c r="O284" s="22"/>
      <c r="P284" s="23"/>
      <c r="Q284" s="24"/>
      <c r="R284" s="22"/>
      <c r="S284" s="22"/>
      <c r="T284" s="22"/>
      <c r="U284" s="23"/>
      <c r="V284" s="25"/>
      <c r="W284" s="11"/>
    </row>
    <row r="285" spans="7:23" x14ac:dyDescent="0.3">
      <c r="G285" s="26"/>
      <c r="H285" s="11">
        <v>1</v>
      </c>
      <c r="I285" s="11" t="s">
        <v>11</v>
      </c>
      <c r="J285" s="27">
        <v>246</v>
      </c>
      <c r="K285" s="28">
        <v>1</v>
      </c>
      <c r="L285" s="29">
        <v>15552528</v>
      </c>
      <c r="M285" s="29">
        <v>47408</v>
      </c>
      <c r="N285" s="30">
        <v>2057529</v>
      </c>
      <c r="O285" s="30">
        <f t="shared" ref="O285:O301" si="51">(L285+M285-N285)*K285</f>
        <v>13542407</v>
      </c>
      <c r="P285" s="31">
        <v>1.91E-3</v>
      </c>
      <c r="Q285" s="32">
        <f t="shared" ref="Q285:Q301" si="52">O285*P285</f>
        <v>25865.997370000001</v>
      </c>
      <c r="R285" s="29">
        <v>2090031</v>
      </c>
      <c r="S285" s="30">
        <v>8841</v>
      </c>
      <c r="T285" s="30">
        <f t="shared" ref="T285:T301" si="53">(R285-S285)*K285</f>
        <v>2081190</v>
      </c>
      <c r="U285" s="33">
        <v>1.9740000000000001E-3</v>
      </c>
      <c r="V285" s="34">
        <f t="shared" ref="V285:V301" si="54">T285*U285</f>
        <v>4108.2690600000005</v>
      </c>
      <c r="W285" s="11"/>
    </row>
    <row r="286" spans="7:23" x14ac:dyDescent="0.3">
      <c r="G286" s="26"/>
      <c r="H286" s="11">
        <v>2</v>
      </c>
      <c r="I286" s="11" t="s">
        <v>27</v>
      </c>
      <c r="J286" s="27">
        <v>246</v>
      </c>
      <c r="K286" s="28">
        <v>1</v>
      </c>
      <c r="L286" s="29">
        <v>15552528</v>
      </c>
      <c r="M286" s="29">
        <v>47408</v>
      </c>
      <c r="N286" s="30">
        <v>2057529</v>
      </c>
      <c r="O286" s="30">
        <f t="shared" si="51"/>
        <v>13542407</v>
      </c>
      <c r="P286" s="31">
        <v>2.6899999999999998E-4</v>
      </c>
      <c r="Q286" s="32">
        <f t="shared" si="52"/>
        <v>3642.9074829999995</v>
      </c>
      <c r="R286" s="29">
        <v>2090031</v>
      </c>
      <c r="S286" s="30">
        <v>8841</v>
      </c>
      <c r="T286" s="30">
        <f t="shared" si="53"/>
        <v>2081190</v>
      </c>
      <c r="U286" s="33">
        <v>2.9500000000000001E-4</v>
      </c>
      <c r="V286" s="34">
        <f t="shared" si="54"/>
        <v>613.95105000000001</v>
      </c>
      <c r="W286" s="11"/>
    </row>
    <row r="287" spans="7:23" x14ac:dyDescent="0.3">
      <c r="G287" s="26"/>
      <c r="H287" s="11">
        <v>3</v>
      </c>
      <c r="I287" s="11" t="s">
        <v>20</v>
      </c>
      <c r="J287" s="27">
        <v>246</v>
      </c>
      <c r="K287" s="28">
        <v>1</v>
      </c>
      <c r="L287" s="29">
        <v>15552528</v>
      </c>
      <c r="M287" s="29">
        <v>47408</v>
      </c>
      <c r="N287" s="30">
        <v>2057529</v>
      </c>
      <c r="O287" s="30">
        <f t="shared" si="51"/>
        <v>13542407</v>
      </c>
      <c r="P287" s="31">
        <v>5.9699999999999998E-4</v>
      </c>
      <c r="Q287" s="32">
        <f t="shared" si="52"/>
        <v>8084.8169790000002</v>
      </c>
      <c r="R287" s="29">
        <v>2090031</v>
      </c>
      <c r="S287" s="30">
        <v>8841</v>
      </c>
      <c r="T287" s="30">
        <f t="shared" si="53"/>
        <v>2081190</v>
      </c>
      <c r="U287" s="33">
        <v>6.3100000000000005E-4</v>
      </c>
      <c r="V287" s="34">
        <f t="shared" si="54"/>
        <v>1313.23089</v>
      </c>
      <c r="W287" s="11"/>
    </row>
    <row r="288" spans="7:23" x14ac:dyDescent="0.3">
      <c r="G288" s="26"/>
      <c r="H288" s="11">
        <v>4</v>
      </c>
      <c r="I288" s="11" t="s">
        <v>10</v>
      </c>
      <c r="J288" s="27">
        <v>246</v>
      </c>
      <c r="K288" s="28">
        <v>0.6</v>
      </c>
      <c r="L288" s="29">
        <v>15552528</v>
      </c>
      <c r="M288" s="29">
        <v>47408</v>
      </c>
      <c r="N288" s="30">
        <v>2057529</v>
      </c>
      <c r="O288" s="30">
        <f t="shared" si="51"/>
        <v>8125444.1999999993</v>
      </c>
      <c r="P288" s="31">
        <v>9.2750000000000003E-3</v>
      </c>
      <c r="Q288" s="32">
        <f t="shared" si="52"/>
        <v>75363.494955000002</v>
      </c>
      <c r="R288" s="29">
        <v>2090031</v>
      </c>
      <c r="S288" s="30">
        <v>8841</v>
      </c>
      <c r="T288" s="30">
        <f t="shared" si="53"/>
        <v>1248714</v>
      </c>
      <c r="U288" s="33">
        <v>9.2949999999999994E-3</v>
      </c>
      <c r="V288" s="34">
        <f t="shared" si="54"/>
        <v>11606.796629999999</v>
      </c>
      <c r="W288" s="11"/>
    </row>
    <row r="289" spans="7:23" x14ac:dyDescent="0.3">
      <c r="G289" s="26"/>
      <c r="H289" s="11">
        <v>6</v>
      </c>
      <c r="I289" s="11" t="s">
        <v>118</v>
      </c>
      <c r="J289" s="27">
        <v>246</v>
      </c>
      <c r="K289" s="28">
        <v>0.6</v>
      </c>
      <c r="L289" s="29">
        <v>15552528</v>
      </c>
      <c r="M289" s="29">
        <v>47408</v>
      </c>
      <c r="N289" s="30">
        <v>2057529</v>
      </c>
      <c r="O289" s="30">
        <f t="shared" si="51"/>
        <v>8125444.1999999993</v>
      </c>
      <c r="P289" s="31">
        <v>0</v>
      </c>
      <c r="Q289" s="32">
        <f t="shared" si="52"/>
        <v>0</v>
      </c>
      <c r="R289" s="29">
        <v>2090031</v>
      </c>
      <c r="S289" s="30">
        <v>8841</v>
      </c>
      <c r="T289" s="30">
        <f t="shared" si="53"/>
        <v>1248714</v>
      </c>
      <c r="U289" s="33">
        <v>0</v>
      </c>
      <c r="V289" s="34">
        <f t="shared" si="54"/>
        <v>0</v>
      </c>
      <c r="W289" s="11"/>
    </row>
    <row r="290" spans="7:23" x14ac:dyDescent="0.3">
      <c r="G290" s="26"/>
      <c r="H290" s="11">
        <v>7</v>
      </c>
      <c r="I290" s="11" t="s">
        <v>9</v>
      </c>
      <c r="J290" s="27">
        <v>246</v>
      </c>
      <c r="K290" s="28">
        <v>1</v>
      </c>
      <c r="L290" s="29">
        <v>15552528</v>
      </c>
      <c r="M290" s="29">
        <v>47408</v>
      </c>
      <c r="N290" s="30">
        <v>2057529</v>
      </c>
      <c r="O290" s="30">
        <f t="shared" si="51"/>
        <v>13542407</v>
      </c>
      <c r="P290" s="31">
        <v>1.27E-4</v>
      </c>
      <c r="Q290" s="32">
        <f t="shared" si="52"/>
        <v>1719.885689</v>
      </c>
      <c r="R290" s="29">
        <v>2090031</v>
      </c>
      <c r="S290" s="30">
        <v>8841</v>
      </c>
      <c r="T290" s="30">
        <f t="shared" si="53"/>
        <v>2081190</v>
      </c>
      <c r="U290" s="33">
        <v>1.34E-4</v>
      </c>
      <c r="V290" s="34">
        <f t="shared" si="54"/>
        <v>278.87945999999999</v>
      </c>
      <c r="W290" s="11"/>
    </row>
    <row r="291" spans="7:23" x14ac:dyDescent="0.3">
      <c r="G291" s="26"/>
      <c r="H291" s="11">
        <v>8</v>
      </c>
      <c r="I291" s="11" t="s">
        <v>23</v>
      </c>
      <c r="J291" s="27">
        <v>246</v>
      </c>
      <c r="K291" s="28">
        <v>1</v>
      </c>
      <c r="L291" s="29">
        <v>15552528</v>
      </c>
      <c r="M291" s="29">
        <v>47408</v>
      </c>
      <c r="N291" s="30">
        <v>2057529</v>
      </c>
      <c r="O291" s="30">
        <f t="shared" si="51"/>
        <v>13542407</v>
      </c>
      <c r="P291" s="31">
        <v>1.8699999999999999E-4</v>
      </c>
      <c r="Q291" s="32">
        <f t="shared" si="52"/>
        <v>2532.4301089999999</v>
      </c>
      <c r="R291" s="29">
        <v>2090031</v>
      </c>
      <c r="S291" s="30">
        <v>8841</v>
      </c>
      <c r="T291" s="30">
        <f t="shared" si="53"/>
        <v>2081190</v>
      </c>
      <c r="U291" s="33">
        <v>1.9599999999999999E-4</v>
      </c>
      <c r="V291" s="34">
        <f t="shared" si="54"/>
        <v>407.91323999999997</v>
      </c>
      <c r="W291" s="11"/>
    </row>
    <row r="292" spans="7:23" x14ac:dyDescent="0.3">
      <c r="G292" s="26"/>
      <c r="H292" s="11">
        <v>9</v>
      </c>
      <c r="I292" s="11" t="s">
        <v>0</v>
      </c>
      <c r="J292" s="27">
        <v>246</v>
      </c>
      <c r="K292" s="28">
        <v>1</v>
      </c>
      <c r="L292" s="29">
        <v>15552528</v>
      </c>
      <c r="M292" s="29">
        <v>47408</v>
      </c>
      <c r="N292" s="30">
        <v>2057529</v>
      </c>
      <c r="O292" s="30">
        <f t="shared" si="51"/>
        <v>13542407</v>
      </c>
      <c r="P292" s="31">
        <v>2.6600000000000001E-4</v>
      </c>
      <c r="Q292" s="32">
        <f t="shared" si="52"/>
        <v>3602.2802620000002</v>
      </c>
      <c r="R292" s="29">
        <v>2090031</v>
      </c>
      <c r="S292" s="30">
        <v>8841</v>
      </c>
      <c r="T292" s="30">
        <f t="shared" si="53"/>
        <v>2081190</v>
      </c>
      <c r="U292" s="33">
        <v>2.8299999999999999E-4</v>
      </c>
      <c r="V292" s="34">
        <f t="shared" si="54"/>
        <v>588.97676999999999</v>
      </c>
      <c r="W292" s="11"/>
    </row>
    <row r="293" spans="7:23" x14ac:dyDescent="0.3">
      <c r="G293" s="26"/>
      <c r="H293" s="11">
        <v>17</v>
      </c>
      <c r="I293" s="11" t="s">
        <v>16</v>
      </c>
      <c r="J293" s="27">
        <v>246</v>
      </c>
      <c r="K293" s="28">
        <v>1</v>
      </c>
      <c r="L293" s="29">
        <v>15552528</v>
      </c>
      <c r="M293" s="29">
        <v>47408</v>
      </c>
      <c r="N293" s="30">
        <v>2057529</v>
      </c>
      <c r="O293" s="30">
        <f t="shared" si="51"/>
        <v>13542407</v>
      </c>
      <c r="P293" s="31">
        <v>7.5799999999999999E-4</v>
      </c>
      <c r="Q293" s="32">
        <f t="shared" si="52"/>
        <v>10265.144506000001</v>
      </c>
      <c r="R293" s="29">
        <v>2090031</v>
      </c>
      <c r="S293" s="30">
        <v>8841</v>
      </c>
      <c r="T293" s="30">
        <f t="shared" si="53"/>
        <v>2081190</v>
      </c>
      <c r="U293" s="33">
        <v>8.0199999999999998E-4</v>
      </c>
      <c r="V293" s="34">
        <f t="shared" si="54"/>
        <v>1669.11438</v>
      </c>
      <c r="W293" s="11"/>
    </row>
    <row r="294" spans="7:23" x14ac:dyDescent="0.3">
      <c r="G294" s="26"/>
      <c r="H294" s="11">
        <v>29</v>
      </c>
      <c r="I294" s="11" t="s">
        <v>24</v>
      </c>
      <c r="J294" s="27">
        <v>246</v>
      </c>
      <c r="K294" s="28">
        <v>1</v>
      </c>
      <c r="L294" s="29">
        <v>15552528</v>
      </c>
      <c r="M294" s="29">
        <v>47408</v>
      </c>
      <c r="N294" s="30">
        <v>2057529</v>
      </c>
      <c r="O294" s="30">
        <f t="shared" si="51"/>
        <v>13542407</v>
      </c>
      <c r="P294" s="31">
        <v>3.1029999999999999E-3</v>
      </c>
      <c r="Q294" s="32">
        <f t="shared" si="52"/>
        <v>42022.088920999995</v>
      </c>
      <c r="R294" s="29">
        <v>2090031</v>
      </c>
      <c r="S294" s="30">
        <v>8841</v>
      </c>
      <c r="T294" s="30">
        <f t="shared" si="53"/>
        <v>2081190</v>
      </c>
      <c r="U294" s="33">
        <v>3.2200000000000002E-3</v>
      </c>
      <c r="V294" s="34">
        <f t="shared" si="54"/>
        <v>6701.4318000000003</v>
      </c>
      <c r="W294" s="11"/>
    </row>
    <row r="295" spans="7:23" x14ac:dyDescent="0.3">
      <c r="G295" s="26"/>
      <c r="H295" s="11">
        <v>38</v>
      </c>
      <c r="I295" s="11" t="s">
        <v>12</v>
      </c>
      <c r="J295" s="27">
        <v>246</v>
      </c>
      <c r="K295" s="28">
        <v>1</v>
      </c>
      <c r="L295" s="29">
        <v>15552528</v>
      </c>
      <c r="M295" s="29">
        <v>47408</v>
      </c>
      <c r="N295" s="30">
        <v>2057529</v>
      </c>
      <c r="O295" s="30">
        <f t="shared" si="51"/>
        <v>13542407</v>
      </c>
      <c r="P295" s="31">
        <v>7.8999999999999996E-5</v>
      </c>
      <c r="Q295" s="32">
        <f t="shared" si="52"/>
        <v>1069.8501529999999</v>
      </c>
      <c r="R295" s="29">
        <v>2090031</v>
      </c>
      <c r="S295" s="30">
        <v>8841</v>
      </c>
      <c r="T295" s="30">
        <f t="shared" si="53"/>
        <v>2081190</v>
      </c>
      <c r="U295" s="33">
        <v>8.2999999999999998E-5</v>
      </c>
      <c r="V295" s="34">
        <f t="shared" si="54"/>
        <v>172.73876999999999</v>
      </c>
      <c r="W295" s="11"/>
    </row>
    <row r="296" spans="7:23" x14ac:dyDescent="0.3">
      <c r="G296" s="26"/>
      <c r="H296" s="11">
        <v>55</v>
      </c>
      <c r="I296" s="11" t="s">
        <v>26</v>
      </c>
      <c r="J296" s="27">
        <v>246</v>
      </c>
      <c r="K296" s="28">
        <v>1</v>
      </c>
      <c r="L296" s="29">
        <v>15552528</v>
      </c>
      <c r="M296" s="29">
        <v>47408</v>
      </c>
      <c r="N296" s="30">
        <v>2057529</v>
      </c>
      <c r="O296" s="30">
        <f t="shared" si="51"/>
        <v>13542407</v>
      </c>
      <c r="P296" s="31">
        <v>1.5699999999999999E-4</v>
      </c>
      <c r="Q296" s="32">
        <f t="shared" si="52"/>
        <v>2126.1578989999998</v>
      </c>
      <c r="R296" s="29">
        <v>2090031</v>
      </c>
      <c r="S296" s="30">
        <v>8841</v>
      </c>
      <c r="T296" s="30">
        <f t="shared" si="53"/>
        <v>2081190</v>
      </c>
      <c r="U296" s="33">
        <v>2.1100000000000001E-4</v>
      </c>
      <c r="V296" s="34">
        <f t="shared" si="54"/>
        <v>439.13109000000003</v>
      </c>
      <c r="W296" s="11"/>
    </row>
    <row r="297" spans="7:23" x14ac:dyDescent="0.3">
      <c r="G297" s="26"/>
      <c r="H297" s="11">
        <v>71</v>
      </c>
      <c r="I297" s="11" t="s">
        <v>18</v>
      </c>
      <c r="J297" s="27">
        <v>246</v>
      </c>
      <c r="K297" s="28">
        <v>1</v>
      </c>
      <c r="L297" s="29">
        <v>15552528</v>
      </c>
      <c r="M297" s="29">
        <v>47408</v>
      </c>
      <c r="N297" s="30">
        <v>2057529</v>
      </c>
      <c r="O297" s="30">
        <f t="shared" si="51"/>
        <v>13542407</v>
      </c>
      <c r="P297" s="31">
        <v>1.1E-5</v>
      </c>
      <c r="Q297" s="32">
        <f t="shared" si="52"/>
        <v>148.966477</v>
      </c>
      <c r="R297" s="29">
        <v>2090031</v>
      </c>
      <c r="S297" s="30">
        <v>8841</v>
      </c>
      <c r="T297" s="30">
        <f t="shared" si="53"/>
        <v>2081190</v>
      </c>
      <c r="U297" s="33">
        <v>1.2E-5</v>
      </c>
      <c r="V297" s="34">
        <f t="shared" si="54"/>
        <v>24.97428</v>
      </c>
      <c r="W297" s="11"/>
    </row>
    <row r="298" spans="7:23" x14ac:dyDescent="0.3">
      <c r="G298" s="26"/>
      <c r="H298" s="11">
        <v>72</v>
      </c>
      <c r="I298" s="11" t="s">
        <v>28</v>
      </c>
      <c r="J298" s="27">
        <v>246</v>
      </c>
      <c r="K298" s="28">
        <v>1</v>
      </c>
      <c r="L298" s="29">
        <v>15552528</v>
      </c>
      <c r="M298" s="29">
        <v>47408</v>
      </c>
      <c r="N298" s="30">
        <v>2057529</v>
      </c>
      <c r="O298" s="30">
        <f t="shared" si="51"/>
        <v>13542407</v>
      </c>
      <c r="P298" s="31">
        <v>3.1799999999999998E-4</v>
      </c>
      <c r="Q298" s="32">
        <f t="shared" si="52"/>
        <v>4306.4854259999993</v>
      </c>
      <c r="R298" s="29">
        <v>2090031</v>
      </c>
      <c r="S298" s="30">
        <v>8841</v>
      </c>
      <c r="T298" s="30">
        <f t="shared" si="53"/>
        <v>2081190</v>
      </c>
      <c r="U298" s="33">
        <v>3.3700000000000001E-4</v>
      </c>
      <c r="V298" s="34">
        <f t="shared" si="54"/>
        <v>701.36103000000003</v>
      </c>
      <c r="W298" s="11"/>
    </row>
    <row r="299" spans="7:23" x14ac:dyDescent="0.3">
      <c r="G299" s="26"/>
      <c r="H299" s="11">
        <v>73</v>
      </c>
      <c r="I299" s="11" t="s">
        <v>144</v>
      </c>
      <c r="J299" s="27">
        <v>246</v>
      </c>
      <c r="K299" s="28">
        <v>1</v>
      </c>
      <c r="L299" s="29">
        <v>15552528</v>
      </c>
      <c r="M299" s="29">
        <v>47408</v>
      </c>
      <c r="N299" s="30">
        <v>2057529</v>
      </c>
      <c r="O299" s="30">
        <f t="shared" si="51"/>
        <v>13542407</v>
      </c>
      <c r="P299" s="31">
        <v>0</v>
      </c>
      <c r="Q299" s="32">
        <f t="shared" si="52"/>
        <v>0</v>
      </c>
      <c r="R299" s="29">
        <v>2090031</v>
      </c>
      <c r="S299" s="30">
        <v>8841</v>
      </c>
      <c r="T299" s="30">
        <f t="shared" si="53"/>
        <v>2081190</v>
      </c>
      <c r="U299" s="33">
        <v>0</v>
      </c>
      <c r="V299" s="34">
        <f t="shared" si="54"/>
        <v>0</v>
      </c>
      <c r="W299" s="11"/>
    </row>
    <row r="300" spans="7:23" x14ac:dyDescent="0.3">
      <c r="G300" s="26"/>
      <c r="H300" s="11">
        <v>117</v>
      </c>
      <c r="I300" s="11" t="s">
        <v>21</v>
      </c>
      <c r="J300" s="27">
        <v>246</v>
      </c>
      <c r="K300" s="28">
        <v>1</v>
      </c>
      <c r="L300" s="29">
        <v>15552528</v>
      </c>
      <c r="M300" s="29">
        <v>47408</v>
      </c>
      <c r="N300" s="30">
        <v>2057529</v>
      </c>
      <c r="O300" s="30">
        <f t="shared" si="51"/>
        <v>13542407</v>
      </c>
      <c r="P300" s="31">
        <v>2.7300000000000002E-4</v>
      </c>
      <c r="Q300" s="32">
        <f t="shared" si="52"/>
        <v>3697.0771110000005</v>
      </c>
      <c r="R300" s="29">
        <v>2090031</v>
      </c>
      <c r="S300" s="30">
        <v>8841</v>
      </c>
      <c r="T300" s="30">
        <f t="shared" si="53"/>
        <v>2081190</v>
      </c>
      <c r="U300" s="33">
        <v>2.8800000000000001E-4</v>
      </c>
      <c r="V300" s="34">
        <f t="shared" si="54"/>
        <v>599.38272000000006</v>
      </c>
      <c r="W300" s="11"/>
    </row>
    <row r="301" spans="7:23" x14ac:dyDescent="0.3">
      <c r="G301" s="26"/>
      <c r="H301" s="11">
        <v>122</v>
      </c>
      <c r="I301" s="11" t="s">
        <v>138</v>
      </c>
      <c r="J301" s="27">
        <v>246</v>
      </c>
      <c r="K301" s="28">
        <v>1</v>
      </c>
      <c r="L301" s="29">
        <v>15552528</v>
      </c>
      <c r="M301" s="29">
        <v>47408</v>
      </c>
      <c r="N301" s="30">
        <v>2057529</v>
      </c>
      <c r="O301" s="30">
        <f t="shared" si="51"/>
        <v>13542407</v>
      </c>
      <c r="P301" s="31">
        <v>0</v>
      </c>
      <c r="Q301" s="32">
        <f t="shared" si="52"/>
        <v>0</v>
      </c>
      <c r="R301" s="29">
        <v>2090031</v>
      </c>
      <c r="S301" s="30">
        <v>8841</v>
      </c>
      <c r="T301" s="30">
        <f t="shared" si="53"/>
        <v>2081190</v>
      </c>
      <c r="U301" s="33">
        <v>0</v>
      </c>
      <c r="V301" s="34">
        <f t="shared" si="54"/>
        <v>0</v>
      </c>
      <c r="W301" s="11"/>
    </row>
    <row r="302" spans="7:23" x14ac:dyDescent="0.3">
      <c r="G302" s="26"/>
      <c r="H302" s="11"/>
      <c r="I302" s="11"/>
      <c r="J302" s="27"/>
      <c r="K302" s="28"/>
      <c r="L302" s="30"/>
      <c r="M302" s="30"/>
      <c r="N302" s="30"/>
      <c r="O302" s="30"/>
      <c r="P302" s="33"/>
      <c r="Q302" s="32"/>
      <c r="R302" s="30"/>
      <c r="S302" s="30"/>
      <c r="T302" s="30"/>
      <c r="U302" s="33"/>
      <c r="V302" s="34"/>
      <c r="W302" s="11"/>
    </row>
    <row r="303" spans="7:23" ht="15.6" x14ac:dyDescent="0.3">
      <c r="G303" s="39">
        <v>73</v>
      </c>
      <c r="H303" s="40" t="s">
        <v>144</v>
      </c>
      <c r="I303" s="11"/>
      <c r="J303" s="27"/>
      <c r="K303" s="28"/>
      <c r="L303" s="30"/>
      <c r="M303" s="30"/>
      <c r="N303" s="30"/>
      <c r="O303" s="30"/>
      <c r="P303" s="33"/>
      <c r="Q303" s="32"/>
      <c r="R303" s="30"/>
      <c r="S303" s="30"/>
      <c r="T303" s="30"/>
      <c r="U303" s="33"/>
      <c r="V303" s="34"/>
      <c r="W303" s="11"/>
    </row>
    <row r="304" spans="7:23" x14ac:dyDescent="0.3">
      <c r="G304" s="26"/>
      <c r="H304" s="11">
        <v>1</v>
      </c>
      <c r="I304" s="11" t="s">
        <v>11</v>
      </c>
      <c r="J304" s="27">
        <v>846</v>
      </c>
      <c r="K304" s="28">
        <v>1</v>
      </c>
      <c r="L304" s="29">
        <v>0</v>
      </c>
      <c r="M304" s="29">
        <v>43745</v>
      </c>
      <c r="N304" s="30">
        <v>64498</v>
      </c>
      <c r="O304" s="30">
        <f t="shared" ref="O304:O319" si="55">(L304+M304-N304)*K304</f>
        <v>-20753</v>
      </c>
      <c r="P304" s="31">
        <v>1.91E-3</v>
      </c>
      <c r="Q304" s="32">
        <f t="shared" ref="Q304:Q319" si="56">O304*P304</f>
        <v>-39.63823</v>
      </c>
      <c r="R304" s="29">
        <v>0</v>
      </c>
      <c r="S304" s="30">
        <v>0</v>
      </c>
      <c r="T304" s="30">
        <f t="shared" ref="T304:T319" si="57">(R304-S304)*K304</f>
        <v>0</v>
      </c>
      <c r="U304" s="33">
        <v>1.9740000000000001E-3</v>
      </c>
      <c r="V304" s="34">
        <f t="shared" ref="V304:V319" si="58">T304*U304</f>
        <v>0</v>
      </c>
      <c r="W304" s="11"/>
    </row>
    <row r="305" spans="7:23" x14ac:dyDescent="0.3">
      <c r="G305" s="26"/>
      <c r="H305" s="11">
        <v>2</v>
      </c>
      <c r="I305" s="11" t="s">
        <v>27</v>
      </c>
      <c r="J305" s="27">
        <v>846</v>
      </c>
      <c r="K305" s="28">
        <v>1</v>
      </c>
      <c r="L305" s="29">
        <v>0</v>
      </c>
      <c r="M305" s="29">
        <v>43745</v>
      </c>
      <c r="N305" s="30">
        <v>64498</v>
      </c>
      <c r="O305" s="30">
        <f t="shared" si="55"/>
        <v>-20753</v>
      </c>
      <c r="P305" s="31">
        <v>2.6899999999999998E-4</v>
      </c>
      <c r="Q305" s="32">
        <f t="shared" si="56"/>
        <v>-5.5825569999999995</v>
      </c>
      <c r="R305" s="29">
        <v>0</v>
      </c>
      <c r="S305" s="30">
        <v>0</v>
      </c>
      <c r="T305" s="30">
        <f t="shared" si="57"/>
        <v>0</v>
      </c>
      <c r="U305" s="33">
        <v>2.9500000000000001E-4</v>
      </c>
      <c r="V305" s="34">
        <f t="shared" si="58"/>
        <v>0</v>
      </c>
      <c r="W305" s="11"/>
    </row>
    <row r="306" spans="7:23" x14ac:dyDescent="0.3">
      <c r="G306" s="26"/>
      <c r="H306" s="11">
        <v>3</v>
      </c>
      <c r="I306" s="11" t="s">
        <v>20</v>
      </c>
      <c r="J306" s="27">
        <v>846</v>
      </c>
      <c r="K306" s="28">
        <v>1</v>
      </c>
      <c r="L306" s="29">
        <v>0</v>
      </c>
      <c r="M306" s="29">
        <v>43745</v>
      </c>
      <c r="N306" s="30">
        <v>64498</v>
      </c>
      <c r="O306" s="30">
        <f t="shared" si="55"/>
        <v>-20753</v>
      </c>
      <c r="P306" s="31">
        <v>5.9699999999999998E-4</v>
      </c>
      <c r="Q306" s="32">
        <f t="shared" si="56"/>
        <v>-12.389540999999999</v>
      </c>
      <c r="R306" s="29">
        <v>0</v>
      </c>
      <c r="S306" s="30">
        <v>0</v>
      </c>
      <c r="T306" s="30">
        <f t="shared" si="57"/>
        <v>0</v>
      </c>
      <c r="U306" s="33">
        <v>6.3100000000000005E-4</v>
      </c>
      <c r="V306" s="34">
        <f t="shared" si="58"/>
        <v>0</v>
      </c>
      <c r="W306" s="11"/>
    </row>
    <row r="307" spans="7:23" x14ac:dyDescent="0.3">
      <c r="G307" s="26"/>
      <c r="H307" s="11">
        <v>4</v>
      </c>
      <c r="I307" s="11" t="s">
        <v>10</v>
      </c>
      <c r="J307" s="27">
        <v>846</v>
      </c>
      <c r="K307" s="28">
        <v>0.6</v>
      </c>
      <c r="L307" s="29">
        <v>0</v>
      </c>
      <c r="M307" s="29">
        <v>43745</v>
      </c>
      <c r="N307" s="30">
        <v>64498</v>
      </c>
      <c r="O307" s="30">
        <f t="shared" si="55"/>
        <v>-12451.8</v>
      </c>
      <c r="P307" s="31">
        <v>9.2750000000000003E-3</v>
      </c>
      <c r="Q307" s="32">
        <f t="shared" si="56"/>
        <v>-115.49044499999999</v>
      </c>
      <c r="R307" s="29">
        <v>0</v>
      </c>
      <c r="S307" s="30">
        <v>0</v>
      </c>
      <c r="T307" s="30">
        <f t="shared" si="57"/>
        <v>0</v>
      </c>
      <c r="U307" s="33">
        <v>9.2949999999999994E-3</v>
      </c>
      <c r="V307" s="34">
        <f t="shared" si="58"/>
        <v>0</v>
      </c>
      <c r="W307" s="11"/>
    </row>
    <row r="308" spans="7:23" x14ac:dyDescent="0.3">
      <c r="G308" s="26"/>
      <c r="H308" s="11">
        <v>6</v>
      </c>
      <c r="I308" s="11" t="s">
        <v>118</v>
      </c>
      <c r="J308" s="27">
        <v>846</v>
      </c>
      <c r="K308" s="28">
        <v>0.6</v>
      </c>
      <c r="L308" s="29">
        <v>0</v>
      </c>
      <c r="M308" s="29">
        <v>43745</v>
      </c>
      <c r="N308" s="30">
        <v>64498</v>
      </c>
      <c r="O308" s="30">
        <f t="shared" si="55"/>
        <v>-12451.8</v>
      </c>
      <c r="P308" s="31">
        <v>0</v>
      </c>
      <c r="Q308" s="32">
        <f t="shared" si="56"/>
        <v>0</v>
      </c>
      <c r="R308" s="29">
        <v>0</v>
      </c>
      <c r="S308" s="30">
        <v>0</v>
      </c>
      <c r="T308" s="30">
        <f t="shared" si="57"/>
        <v>0</v>
      </c>
      <c r="U308" s="33">
        <v>0</v>
      </c>
      <c r="V308" s="34">
        <f t="shared" si="58"/>
        <v>0</v>
      </c>
      <c r="W308" s="11"/>
    </row>
    <row r="309" spans="7:23" x14ac:dyDescent="0.3">
      <c r="G309" s="26"/>
      <c r="H309" s="11">
        <v>7</v>
      </c>
      <c r="I309" s="11" t="s">
        <v>9</v>
      </c>
      <c r="J309" s="27">
        <v>846</v>
      </c>
      <c r="K309" s="28">
        <v>1</v>
      </c>
      <c r="L309" s="29">
        <v>0</v>
      </c>
      <c r="M309" s="29">
        <v>43745</v>
      </c>
      <c r="N309" s="30">
        <v>64498</v>
      </c>
      <c r="O309" s="30">
        <f t="shared" si="55"/>
        <v>-20753</v>
      </c>
      <c r="P309" s="31">
        <v>1.27E-4</v>
      </c>
      <c r="Q309" s="32">
        <f t="shared" si="56"/>
        <v>-2.6356310000000001</v>
      </c>
      <c r="R309" s="29">
        <v>0</v>
      </c>
      <c r="S309" s="30">
        <v>0</v>
      </c>
      <c r="T309" s="30">
        <f t="shared" si="57"/>
        <v>0</v>
      </c>
      <c r="U309" s="33">
        <v>1.34E-4</v>
      </c>
      <c r="V309" s="34">
        <f t="shared" si="58"/>
        <v>0</v>
      </c>
      <c r="W309" s="11"/>
    </row>
    <row r="310" spans="7:23" x14ac:dyDescent="0.3">
      <c r="G310" s="26"/>
      <c r="H310" s="11">
        <v>8</v>
      </c>
      <c r="I310" s="11" t="s">
        <v>23</v>
      </c>
      <c r="J310" s="27">
        <v>846</v>
      </c>
      <c r="K310" s="28">
        <v>1</v>
      </c>
      <c r="L310" s="29">
        <v>0</v>
      </c>
      <c r="M310" s="29">
        <v>43745</v>
      </c>
      <c r="N310" s="30">
        <v>64498</v>
      </c>
      <c r="O310" s="30">
        <f t="shared" si="55"/>
        <v>-20753</v>
      </c>
      <c r="P310" s="31">
        <v>1.8699999999999999E-4</v>
      </c>
      <c r="Q310" s="32">
        <f t="shared" si="56"/>
        <v>-3.880811</v>
      </c>
      <c r="R310" s="29">
        <v>0</v>
      </c>
      <c r="S310" s="30">
        <v>0</v>
      </c>
      <c r="T310" s="30">
        <f t="shared" si="57"/>
        <v>0</v>
      </c>
      <c r="U310" s="33">
        <v>1.9599999999999999E-4</v>
      </c>
      <c r="V310" s="34">
        <f t="shared" si="58"/>
        <v>0</v>
      </c>
      <c r="W310" s="11"/>
    </row>
    <row r="311" spans="7:23" x14ac:dyDescent="0.3">
      <c r="G311" s="26"/>
      <c r="H311" s="11">
        <v>9</v>
      </c>
      <c r="I311" s="11" t="s">
        <v>0</v>
      </c>
      <c r="J311" s="27">
        <v>846</v>
      </c>
      <c r="K311" s="28">
        <v>1</v>
      </c>
      <c r="L311" s="29">
        <v>0</v>
      </c>
      <c r="M311" s="29">
        <v>43745</v>
      </c>
      <c r="N311" s="30">
        <v>64498</v>
      </c>
      <c r="O311" s="30">
        <f t="shared" si="55"/>
        <v>-20753</v>
      </c>
      <c r="P311" s="31">
        <v>2.6600000000000001E-4</v>
      </c>
      <c r="Q311" s="32">
        <f t="shared" si="56"/>
        <v>-5.5202980000000004</v>
      </c>
      <c r="R311" s="29">
        <v>0</v>
      </c>
      <c r="S311" s="30">
        <v>0</v>
      </c>
      <c r="T311" s="30">
        <f t="shared" si="57"/>
        <v>0</v>
      </c>
      <c r="U311" s="33">
        <v>2.8299999999999999E-4</v>
      </c>
      <c r="V311" s="34">
        <f t="shared" si="58"/>
        <v>0</v>
      </c>
      <c r="W311" s="11"/>
    </row>
    <row r="312" spans="7:23" x14ac:dyDescent="0.3">
      <c r="G312" s="26"/>
      <c r="H312" s="11">
        <v>29</v>
      </c>
      <c r="I312" s="11" t="s">
        <v>24</v>
      </c>
      <c r="J312" s="27">
        <v>846</v>
      </c>
      <c r="K312" s="28">
        <v>1</v>
      </c>
      <c r="L312" s="29">
        <v>0</v>
      </c>
      <c r="M312" s="29">
        <v>43745</v>
      </c>
      <c r="N312" s="30">
        <v>64498</v>
      </c>
      <c r="O312" s="30">
        <f t="shared" si="55"/>
        <v>-20753</v>
      </c>
      <c r="P312" s="31">
        <v>3.1029999999999999E-3</v>
      </c>
      <c r="Q312" s="32">
        <f t="shared" si="56"/>
        <v>-64.396558999999996</v>
      </c>
      <c r="R312" s="29">
        <v>0</v>
      </c>
      <c r="S312" s="30">
        <v>0</v>
      </c>
      <c r="T312" s="30">
        <f t="shared" si="57"/>
        <v>0</v>
      </c>
      <c r="U312" s="33">
        <v>3.2200000000000002E-3</v>
      </c>
      <c r="V312" s="34">
        <f t="shared" si="58"/>
        <v>0</v>
      </c>
      <c r="W312" s="11"/>
    </row>
    <row r="313" spans="7:23" x14ac:dyDescent="0.3">
      <c r="G313" s="26"/>
      <c r="H313" s="11">
        <v>38</v>
      </c>
      <c r="I313" s="11" t="s">
        <v>12</v>
      </c>
      <c r="J313" s="27">
        <v>846</v>
      </c>
      <c r="K313" s="28">
        <v>1</v>
      </c>
      <c r="L313" s="29">
        <v>0</v>
      </c>
      <c r="M313" s="29">
        <v>43745</v>
      </c>
      <c r="N313" s="30">
        <v>64498</v>
      </c>
      <c r="O313" s="30">
        <f t="shared" si="55"/>
        <v>-20753</v>
      </c>
      <c r="P313" s="31">
        <v>7.8999999999999996E-5</v>
      </c>
      <c r="Q313" s="32">
        <f t="shared" si="56"/>
        <v>-1.6394869999999999</v>
      </c>
      <c r="R313" s="29">
        <v>0</v>
      </c>
      <c r="S313" s="30">
        <v>0</v>
      </c>
      <c r="T313" s="30">
        <f t="shared" si="57"/>
        <v>0</v>
      </c>
      <c r="U313" s="33">
        <v>8.2999999999999998E-5</v>
      </c>
      <c r="V313" s="34">
        <f t="shared" si="58"/>
        <v>0</v>
      </c>
      <c r="W313" s="11"/>
    </row>
    <row r="314" spans="7:23" x14ac:dyDescent="0.3">
      <c r="G314" s="26"/>
      <c r="H314" s="11">
        <v>55</v>
      </c>
      <c r="I314" s="11" t="s">
        <v>26</v>
      </c>
      <c r="J314" s="27">
        <v>846</v>
      </c>
      <c r="K314" s="28">
        <v>1</v>
      </c>
      <c r="L314" s="29">
        <v>0</v>
      </c>
      <c r="M314" s="29">
        <v>43745</v>
      </c>
      <c r="N314" s="30">
        <v>64498</v>
      </c>
      <c r="O314" s="30">
        <f t="shared" si="55"/>
        <v>-20753</v>
      </c>
      <c r="P314" s="31">
        <v>1.5699999999999999E-4</v>
      </c>
      <c r="Q314" s="32">
        <f t="shared" si="56"/>
        <v>-3.2582209999999998</v>
      </c>
      <c r="R314" s="29">
        <v>0</v>
      </c>
      <c r="S314" s="30">
        <v>0</v>
      </c>
      <c r="T314" s="30">
        <f t="shared" si="57"/>
        <v>0</v>
      </c>
      <c r="U314" s="33">
        <v>2.1100000000000001E-4</v>
      </c>
      <c r="V314" s="34">
        <f t="shared" si="58"/>
        <v>0</v>
      </c>
      <c r="W314" s="11"/>
    </row>
    <row r="315" spans="7:23" x14ac:dyDescent="0.3">
      <c r="G315" s="26"/>
      <c r="H315" s="11">
        <v>71</v>
      </c>
      <c r="I315" s="11" t="s">
        <v>18</v>
      </c>
      <c r="J315" s="27">
        <v>846</v>
      </c>
      <c r="K315" s="28">
        <v>1</v>
      </c>
      <c r="L315" s="29">
        <v>0</v>
      </c>
      <c r="M315" s="29">
        <v>43745</v>
      </c>
      <c r="N315" s="30">
        <v>64498</v>
      </c>
      <c r="O315" s="30">
        <f t="shared" si="55"/>
        <v>-20753</v>
      </c>
      <c r="P315" s="31">
        <v>1.1E-5</v>
      </c>
      <c r="Q315" s="32">
        <f t="shared" si="56"/>
        <v>-0.22828299999999999</v>
      </c>
      <c r="R315" s="29">
        <v>0</v>
      </c>
      <c r="S315" s="30">
        <v>0</v>
      </c>
      <c r="T315" s="30">
        <f t="shared" si="57"/>
        <v>0</v>
      </c>
      <c r="U315" s="33">
        <v>1.2E-5</v>
      </c>
      <c r="V315" s="34">
        <f t="shared" si="58"/>
        <v>0</v>
      </c>
      <c r="W315" s="11"/>
    </row>
    <row r="316" spans="7:23" x14ac:dyDescent="0.3">
      <c r="G316" s="26"/>
      <c r="H316" s="11">
        <v>72</v>
      </c>
      <c r="I316" s="11" t="s">
        <v>28</v>
      </c>
      <c r="J316" s="27">
        <v>846</v>
      </c>
      <c r="K316" s="28">
        <v>1</v>
      </c>
      <c r="L316" s="29">
        <v>0</v>
      </c>
      <c r="M316" s="29">
        <v>43745</v>
      </c>
      <c r="N316" s="30">
        <v>64498</v>
      </c>
      <c r="O316" s="30">
        <f t="shared" si="55"/>
        <v>-20753</v>
      </c>
      <c r="P316" s="31">
        <v>3.1799999999999998E-4</v>
      </c>
      <c r="Q316" s="32">
        <f t="shared" si="56"/>
        <v>-6.5994539999999997</v>
      </c>
      <c r="R316" s="29">
        <v>0</v>
      </c>
      <c r="S316" s="30">
        <v>0</v>
      </c>
      <c r="T316" s="30">
        <f t="shared" si="57"/>
        <v>0</v>
      </c>
      <c r="U316" s="33">
        <v>3.3700000000000001E-4</v>
      </c>
      <c r="V316" s="34">
        <f t="shared" si="58"/>
        <v>0</v>
      </c>
      <c r="W316" s="11"/>
    </row>
    <row r="317" spans="7:23" x14ac:dyDescent="0.3">
      <c r="G317" s="26"/>
      <c r="H317" s="11">
        <v>73</v>
      </c>
      <c r="I317" s="11" t="s">
        <v>144</v>
      </c>
      <c r="J317" s="27">
        <v>846</v>
      </c>
      <c r="K317" s="28">
        <v>1</v>
      </c>
      <c r="L317" s="29">
        <v>0</v>
      </c>
      <c r="M317" s="29">
        <v>43745</v>
      </c>
      <c r="N317" s="30">
        <v>64498</v>
      </c>
      <c r="O317" s="30">
        <f t="shared" si="55"/>
        <v>-20753</v>
      </c>
      <c r="P317" s="31">
        <v>0</v>
      </c>
      <c r="Q317" s="32">
        <f t="shared" si="56"/>
        <v>0</v>
      </c>
      <c r="R317" s="29">
        <v>0</v>
      </c>
      <c r="S317" s="30">
        <v>0</v>
      </c>
      <c r="T317" s="30">
        <f t="shared" si="57"/>
        <v>0</v>
      </c>
      <c r="U317" s="33">
        <v>0</v>
      </c>
      <c r="V317" s="34">
        <f t="shared" si="58"/>
        <v>0</v>
      </c>
      <c r="W317" s="11"/>
    </row>
    <row r="318" spans="7:23" x14ac:dyDescent="0.3">
      <c r="G318" s="26"/>
      <c r="H318" s="11">
        <v>117</v>
      </c>
      <c r="I318" s="11" t="s">
        <v>21</v>
      </c>
      <c r="J318" s="27">
        <v>846</v>
      </c>
      <c r="K318" s="28">
        <v>1</v>
      </c>
      <c r="L318" s="29">
        <v>0</v>
      </c>
      <c r="M318" s="29">
        <v>43745</v>
      </c>
      <c r="N318" s="30">
        <v>64498</v>
      </c>
      <c r="O318" s="30">
        <f t="shared" si="55"/>
        <v>-20753</v>
      </c>
      <c r="P318" s="31">
        <v>2.7300000000000002E-4</v>
      </c>
      <c r="Q318" s="32">
        <f t="shared" si="56"/>
        <v>-5.6655690000000005</v>
      </c>
      <c r="R318" s="29">
        <v>0</v>
      </c>
      <c r="S318" s="30">
        <v>0</v>
      </c>
      <c r="T318" s="30">
        <f t="shared" si="57"/>
        <v>0</v>
      </c>
      <c r="U318" s="33">
        <v>2.8800000000000001E-4</v>
      </c>
      <c r="V318" s="34">
        <f t="shared" si="58"/>
        <v>0</v>
      </c>
      <c r="W318" s="11"/>
    </row>
    <row r="319" spans="7:23" x14ac:dyDescent="0.3">
      <c r="G319" s="26"/>
      <c r="H319" s="11">
        <v>122</v>
      </c>
      <c r="I319" s="11" t="s">
        <v>138</v>
      </c>
      <c r="J319" s="27">
        <v>846</v>
      </c>
      <c r="K319" s="28">
        <v>1</v>
      </c>
      <c r="L319" s="29">
        <v>0</v>
      </c>
      <c r="M319" s="29">
        <v>43745</v>
      </c>
      <c r="N319" s="30">
        <v>64498</v>
      </c>
      <c r="O319" s="30">
        <f t="shared" si="55"/>
        <v>-20753</v>
      </c>
      <c r="P319" s="31">
        <v>0</v>
      </c>
      <c r="Q319" s="32">
        <f t="shared" si="56"/>
        <v>0</v>
      </c>
      <c r="R319" s="29">
        <v>0</v>
      </c>
      <c r="S319" s="30">
        <v>0</v>
      </c>
      <c r="T319" s="30">
        <f t="shared" si="57"/>
        <v>0</v>
      </c>
      <c r="U319" s="33">
        <v>0</v>
      </c>
      <c r="V319" s="34">
        <f t="shared" si="58"/>
        <v>0</v>
      </c>
      <c r="W319" s="11"/>
    </row>
    <row r="320" spans="7:23" ht="15" thickBot="1" x14ac:dyDescent="0.35">
      <c r="G320" s="35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42"/>
      <c r="W320" s="38"/>
    </row>
    <row r="321" spans="7:23" x14ac:dyDescent="0.3">
      <c r="G321" s="11">
        <v>73</v>
      </c>
      <c r="H321" s="11" t="s">
        <v>144</v>
      </c>
      <c r="I321" s="11"/>
      <c r="J321" s="27"/>
      <c r="K321" s="28"/>
      <c r="L321" s="30"/>
      <c r="M321" s="30"/>
      <c r="N321" s="30"/>
      <c r="O321" s="30"/>
      <c r="P321" s="33"/>
      <c r="Q321" s="32">
        <f>SUM(Q285:Q320)</f>
        <v>184180.65825399998</v>
      </c>
      <c r="R321" s="30"/>
      <c r="S321" s="30"/>
      <c r="T321" s="30"/>
      <c r="U321" s="33"/>
      <c r="V321" s="32">
        <f>SUM(V285:V320)</f>
        <v>29226.151170000001</v>
      </c>
      <c r="W321" s="38">
        <f>Q321+V321</f>
        <v>213406.80942399998</v>
      </c>
    </row>
    <row r="322" spans="7:23" x14ac:dyDescent="0.3">
      <c r="G322" s="11"/>
      <c r="H322" s="11"/>
      <c r="I322" s="11"/>
      <c r="J322" s="27"/>
      <c r="K322" s="28"/>
      <c r="L322" s="30"/>
      <c r="M322" s="30"/>
      <c r="N322" s="30"/>
      <c r="O322" s="30"/>
      <c r="P322" s="33"/>
      <c r="Q322" s="32"/>
      <c r="R322" s="30"/>
      <c r="S322" s="30"/>
      <c r="T322" s="30"/>
      <c r="U322" s="33"/>
      <c r="V322" s="32"/>
      <c r="W322" s="11"/>
    </row>
    <row r="323" spans="7:23" ht="15" thickBot="1" x14ac:dyDescent="0.35">
      <c r="G323" s="11"/>
      <c r="H323" s="11"/>
      <c r="I323" s="11"/>
      <c r="J323" s="12" t="s">
        <v>100</v>
      </c>
      <c r="K323" s="13" t="s">
        <v>101</v>
      </c>
      <c r="L323" s="14" t="s">
        <v>102</v>
      </c>
      <c r="M323" s="14" t="s">
        <v>103</v>
      </c>
      <c r="N323" s="14" t="s">
        <v>104</v>
      </c>
      <c r="O323" s="14" t="s">
        <v>105</v>
      </c>
      <c r="P323" s="15" t="s">
        <v>106</v>
      </c>
      <c r="Q323" s="16" t="s">
        <v>107</v>
      </c>
      <c r="R323" s="14" t="s">
        <v>108</v>
      </c>
      <c r="S323" s="14" t="s">
        <v>109</v>
      </c>
      <c r="T323" s="14" t="s">
        <v>110</v>
      </c>
      <c r="U323" s="15" t="s">
        <v>111</v>
      </c>
      <c r="V323" s="16" t="s">
        <v>112</v>
      </c>
      <c r="W323" s="11"/>
    </row>
    <row r="324" spans="7:23" ht="15.6" x14ac:dyDescent="0.3">
      <c r="G324" s="17">
        <v>74</v>
      </c>
      <c r="H324" s="18" t="s">
        <v>145</v>
      </c>
      <c r="I324" s="19"/>
      <c r="J324" s="20"/>
      <c r="K324" s="21"/>
      <c r="L324" s="22"/>
      <c r="M324" s="22"/>
      <c r="N324" s="22"/>
      <c r="O324" s="22"/>
      <c r="P324" s="23"/>
      <c r="Q324" s="24"/>
      <c r="R324" s="22"/>
      <c r="S324" s="22"/>
      <c r="T324" s="22"/>
      <c r="U324" s="23"/>
      <c r="V324" s="25"/>
      <c r="W324" s="11"/>
    </row>
    <row r="325" spans="7:23" x14ac:dyDescent="0.3">
      <c r="G325" s="26"/>
      <c r="H325" s="11">
        <v>1</v>
      </c>
      <c r="I325" s="11" t="s">
        <v>11</v>
      </c>
      <c r="J325" s="27">
        <v>251</v>
      </c>
      <c r="K325" s="28">
        <v>1</v>
      </c>
      <c r="L325" s="29">
        <v>34890559</v>
      </c>
      <c r="M325" s="29">
        <v>30583</v>
      </c>
      <c r="N325" s="30">
        <v>3991243</v>
      </c>
      <c r="O325" s="30">
        <f t="shared" ref="O325:O341" si="59">(L325+M325-N325)*K325</f>
        <v>30929899</v>
      </c>
      <c r="P325" s="31">
        <v>1.91E-3</v>
      </c>
      <c r="Q325" s="32">
        <f t="shared" ref="Q325:Q341" si="60">O325*P325</f>
        <v>59076.107089999998</v>
      </c>
      <c r="R325" s="29">
        <v>30791</v>
      </c>
      <c r="S325" s="30">
        <v>985660</v>
      </c>
      <c r="T325" s="30">
        <f t="shared" ref="T325:T341" si="61">(R325-S325)*K325</f>
        <v>-954869</v>
      </c>
      <c r="U325" s="33">
        <v>1.9740000000000001E-3</v>
      </c>
      <c r="V325" s="34">
        <f t="shared" ref="V325:V341" si="62">T325*U325</f>
        <v>-1884.9114060000002</v>
      </c>
      <c r="W325" s="11"/>
    </row>
    <row r="326" spans="7:23" x14ac:dyDescent="0.3">
      <c r="G326" s="26"/>
      <c r="H326" s="11">
        <v>2</v>
      </c>
      <c r="I326" s="11" t="s">
        <v>27</v>
      </c>
      <c r="J326" s="27">
        <v>251</v>
      </c>
      <c r="K326" s="28">
        <v>1</v>
      </c>
      <c r="L326" s="29">
        <v>34890559</v>
      </c>
      <c r="M326" s="29">
        <v>30583</v>
      </c>
      <c r="N326" s="30">
        <v>3991243</v>
      </c>
      <c r="O326" s="30">
        <f t="shared" si="59"/>
        <v>30929899</v>
      </c>
      <c r="P326" s="31">
        <v>2.6899999999999998E-4</v>
      </c>
      <c r="Q326" s="32">
        <f t="shared" si="60"/>
        <v>8320.1428309999992</v>
      </c>
      <c r="R326" s="29">
        <v>30791</v>
      </c>
      <c r="S326" s="30">
        <v>985660</v>
      </c>
      <c r="T326" s="30">
        <f t="shared" si="61"/>
        <v>-954869</v>
      </c>
      <c r="U326" s="33">
        <v>2.9500000000000001E-4</v>
      </c>
      <c r="V326" s="34">
        <f t="shared" si="62"/>
        <v>-281.68635499999999</v>
      </c>
      <c r="W326" s="11"/>
    </row>
    <row r="327" spans="7:23" x14ac:dyDescent="0.3">
      <c r="G327" s="26"/>
      <c r="H327" s="11">
        <v>3</v>
      </c>
      <c r="I327" s="11" t="s">
        <v>20</v>
      </c>
      <c r="J327" s="27">
        <v>251</v>
      </c>
      <c r="K327" s="28">
        <v>1</v>
      </c>
      <c r="L327" s="29">
        <v>34890559</v>
      </c>
      <c r="M327" s="29">
        <v>30583</v>
      </c>
      <c r="N327" s="30">
        <v>3991243</v>
      </c>
      <c r="O327" s="30">
        <f t="shared" si="59"/>
        <v>30929899</v>
      </c>
      <c r="P327" s="31">
        <v>5.9699999999999998E-4</v>
      </c>
      <c r="Q327" s="32">
        <f t="shared" si="60"/>
        <v>18465.149702999999</v>
      </c>
      <c r="R327" s="29">
        <v>30791</v>
      </c>
      <c r="S327" s="30">
        <v>985660</v>
      </c>
      <c r="T327" s="30">
        <f t="shared" si="61"/>
        <v>-954869</v>
      </c>
      <c r="U327" s="33">
        <v>6.3100000000000005E-4</v>
      </c>
      <c r="V327" s="34">
        <f t="shared" si="62"/>
        <v>-602.5223390000001</v>
      </c>
      <c r="W327" s="11"/>
    </row>
    <row r="328" spans="7:23" x14ac:dyDescent="0.3">
      <c r="G328" s="26"/>
      <c r="H328" s="11">
        <v>4</v>
      </c>
      <c r="I328" s="11" t="s">
        <v>10</v>
      </c>
      <c r="J328" s="27">
        <v>251</v>
      </c>
      <c r="K328" s="28">
        <v>0.6</v>
      </c>
      <c r="L328" s="29">
        <v>34890559</v>
      </c>
      <c r="M328" s="29">
        <v>30583</v>
      </c>
      <c r="N328" s="30">
        <v>3991243</v>
      </c>
      <c r="O328" s="30">
        <f t="shared" si="59"/>
        <v>18557939.399999999</v>
      </c>
      <c r="P328" s="31">
        <v>9.2750000000000003E-3</v>
      </c>
      <c r="Q328" s="32">
        <f t="shared" si="60"/>
        <v>172124.88793499998</v>
      </c>
      <c r="R328" s="29">
        <v>30791</v>
      </c>
      <c r="S328" s="30">
        <v>985660</v>
      </c>
      <c r="T328" s="30">
        <f t="shared" si="61"/>
        <v>-572921.4</v>
      </c>
      <c r="U328" s="33">
        <v>9.2949999999999994E-3</v>
      </c>
      <c r="V328" s="34">
        <f t="shared" si="62"/>
        <v>-5325.3044129999998</v>
      </c>
      <c r="W328" s="11"/>
    </row>
    <row r="329" spans="7:23" x14ac:dyDescent="0.3">
      <c r="G329" s="26"/>
      <c r="H329" s="11">
        <v>6</v>
      </c>
      <c r="I329" s="11" t="s">
        <v>118</v>
      </c>
      <c r="J329" s="27">
        <v>251</v>
      </c>
      <c r="K329" s="28">
        <v>0.6</v>
      </c>
      <c r="L329" s="29">
        <v>34890559</v>
      </c>
      <c r="M329" s="29">
        <v>30583</v>
      </c>
      <c r="N329" s="30">
        <v>3991243</v>
      </c>
      <c r="O329" s="30">
        <f t="shared" si="59"/>
        <v>18557939.399999999</v>
      </c>
      <c r="P329" s="31">
        <v>0</v>
      </c>
      <c r="Q329" s="32">
        <f t="shared" si="60"/>
        <v>0</v>
      </c>
      <c r="R329" s="29">
        <v>30791</v>
      </c>
      <c r="S329" s="30">
        <v>985660</v>
      </c>
      <c r="T329" s="30">
        <f t="shared" si="61"/>
        <v>-572921.4</v>
      </c>
      <c r="U329" s="33">
        <v>0</v>
      </c>
      <c r="V329" s="34">
        <f t="shared" si="62"/>
        <v>0</v>
      </c>
      <c r="W329" s="11"/>
    </row>
    <row r="330" spans="7:23" x14ac:dyDescent="0.3">
      <c r="G330" s="26"/>
      <c r="H330" s="11">
        <v>7</v>
      </c>
      <c r="I330" s="11" t="s">
        <v>9</v>
      </c>
      <c r="J330" s="27">
        <v>251</v>
      </c>
      <c r="K330" s="28">
        <v>1</v>
      </c>
      <c r="L330" s="29">
        <v>34890559</v>
      </c>
      <c r="M330" s="29">
        <v>30583</v>
      </c>
      <c r="N330" s="30">
        <v>3991243</v>
      </c>
      <c r="O330" s="30">
        <f t="shared" si="59"/>
        <v>30929899</v>
      </c>
      <c r="P330" s="31">
        <v>1.27E-4</v>
      </c>
      <c r="Q330" s="32">
        <f t="shared" si="60"/>
        <v>3928.0971730000001</v>
      </c>
      <c r="R330" s="29">
        <v>30791</v>
      </c>
      <c r="S330" s="30">
        <v>985660</v>
      </c>
      <c r="T330" s="30">
        <f t="shared" si="61"/>
        <v>-954869</v>
      </c>
      <c r="U330" s="33">
        <v>1.34E-4</v>
      </c>
      <c r="V330" s="34">
        <f t="shared" si="62"/>
        <v>-127.95244600000001</v>
      </c>
      <c r="W330" s="11"/>
    </row>
    <row r="331" spans="7:23" x14ac:dyDescent="0.3">
      <c r="G331" s="26"/>
      <c r="H331" s="11">
        <v>8</v>
      </c>
      <c r="I331" s="11" t="s">
        <v>23</v>
      </c>
      <c r="J331" s="27">
        <v>251</v>
      </c>
      <c r="K331" s="28">
        <v>1</v>
      </c>
      <c r="L331" s="29">
        <v>34890559</v>
      </c>
      <c r="M331" s="29">
        <v>30583</v>
      </c>
      <c r="N331" s="30">
        <v>3991243</v>
      </c>
      <c r="O331" s="30">
        <f t="shared" si="59"/>
        <v>30929899</v>
      </c>
      <c r="P331" s="31">
        <v>1.8699999999999999E-4</v>
      </c>
      <c r="Q331" s="32">
        <f t="shared" si="60"/>
        <v>5783.8911129999997</v>
      </c>
      <c r="R331" s="29">
        <v>30791</v>
      </c>
      <c r="S331" s="30">
        <v>985660</v>
      </c>
      <c r="T331" s="30">
        <f t="shared" si="61"/>
        <v>-954869</v>
      </c>
      <c r="U331" s="33">
        <v>1.9599999999999999E-4</v>
      </c>
      <c r="V331" s="34">
        <f t="shared" si="62"/>
        <v>-187.154324</v>
      </c>
      <c r="W331" s="11"/>
    </row>
    <row r="332" spans="7:23" x14ac:dyDescent="0.3">
      <c r="G332" s="26"/>
      <c r="H332" s="11">
        <v>9</v>
      </c>
      <c r="I332" s="11" t="s">
        <v>0</v>
      </c>
      <c r="J332" s="27">
        <v>251</v>
      </c>
      <c r="K332" s="28">
        <v>1</v>
      </c>
      <c r="L332" s="29">
        <v>34890559</v>
      </c>
      <c r="M332" s="29">
        <v>30583</v>
      </c>
      <c r="N332" s="30">
        <v>3991243</v>
      </c>
      <c r="O332" s="30">
        <f t="shared" si="59"/>
        <v>30929899</v>
      </c>
      <c r="P332" s="31">
        <v>2.6600000000000001E-4</v>
      </c>
      <c r="Q332" s="32">
        <f t="shared" si="60"/>
        <v>8227.3531340000009</v>
      </c>
      <c r="R332" s="29">
        <v>30791</v>
      </c>
      <c r="S332" s="30">
        <v>985660</v>
      </c>
      <c r="T332" s="30">
        <f t="shared" si="61"/>
        <v>-954869</v>
      </c>
      <c r="U332" s="33">
        <v>2.8299999999999999E-4</v>
      </c>
      <c r="V332" s="34">
        <f t="shared" si="62"/>
        <v>-270.22792700000002</v>
      </c>
      <c r="W332" s="11"/>
    </row>
    <row r="333" spans="7:23" x14ac:dyDescent="0.3">
      <c r="G333" s="26"/>
      <c r="H333" s="11">
        <v>17</v>
      </c>
      <c r="I333" s="11" t="s">
        <v>16</v>
      </c>
      <c r="J333" s="27">
        <v>251</v>
      </c>
      <c r="K333" s="28">
        <v>1</v>
      </c>
      <c r="L333" s="29">
        <v>34890559</v>
      </c>
      <c r="M333" s="29">
        <v>30583</v>
      </c>
      <c r="N333" s="30">
        <v>3991243</v>
      </c>
      <c r="O333" s="30">
        <f t="shared" si="59"/>
        <v>30929899</v>
      </c>
      <c r="P333" s="31">
        <v>7.5799999999999999E-4</v>
      </c>
      <c r="Q333" s="32">
        <f t="shared" si="60"/>
        <v>23444.863441999998</v>
      </c>
      <c r="R333" s="29">
        <v>30791</v>
      </c>
      <c r="S333" s="30">
        <v>985660</v>
      </c>
      <c r="T333" s="30">
        <f t="shared" si="61"/>
        <v>-954869</v>
      </c>
      <c r="U333" s="33">
        <v>8.0199999999999998E-4</v>
      </c>
      <c r="V333" s="34">
        <f t="shared" si="62"/>
        <v>-765.80493799999999</v>
      </c>
      <c r="W333" s="11"/>
    </row>
    <row r="334" spans="7:23" x14ac:dyDescent="0.3">
      <c r="G334" s="26"/>
      <c r="H334" s="11">
        <v>29</v>
      </c>
      <c r="I334" s="11" t="s">
        <v>24</v>
      </c>
      <c r="J334" s="27">
        <v>251</v>
      </c>
      <c r="K334" s="28">
        <v>1</v>
      </c>
      <c r="L334" s="29">
        <v>34890559</v>
      </c>
      <c r="M334" s="29">
        <v>30583</v>
      </c>
      <c r="N334" s="30">
        <v>3991243</v>
      </c>
      <c r="O334" s="30">
        <f t="shared" si="59"/>
        <v>30929899</v>
      </c>
      <c r="P334" s="31">
        <v>3.1029999999999999E-3</v>
      </c>
      <c r="Q334" s="32">
        <f t="shared" si="60"/>
        <v>95975.476597000001</v>
      </c>
      <c r="R334" s="29">
        <v>30791</v>
      </c>
      <c r="S334" s="30">
        <v>985660</v>
      </c>
      <c r="T334" s="30">
        <f t="shared" si="61"/>
        <v>-954869</v>
      </c>
      <c r="U334" s="33">
        <v>3.2200000000000002E-3</v>
      </c>
      <c r="V334" s="34">
        <f t="shared" si="62"/>
        <v>-3074.6781800000003</v>
      </c>
      <c r="W334" s="11"/>
    </row>
    <row r="335" spans="7:23" x14ac:dyDescent="0.3">
      <c r="G335" s="26"/>
      <c r="H335" s="11">
        <v>38</v>
      </c>
      <c r="I335" s="11" t="s">
        <v>12</v>
      </c>
      <c r="J335" s="27">
        <v>251</v>
      </c>
      <c r="K335" s="28">
        <v>1</v>
      </c>
      <c r="L335" s="29">
        <v>34890559</v>
      </c>
      <c r="M335" s="29">
        <v>30583</v>
      </c>
      <c r="N335" s="30">
        <v>3991243</v>
      </c>
      <c r="O335" s="30">
        <f t="shared" si="59"/>
        <v>30929899</v>
      </c>
      <c r="P335" s="31">
        <v>7.8999999999999996E-5</v>
      </c>
      <c r="Q335" s="32">
        <f t="shared" si="60"/>
        <v>2443.4620209999998</v>
      </c>
      <c r="R335" s="29">
        <v>30791</v>
      </c>
      <c r="S335" s="30">
        <v>985660</v>
      </c>
      <c r="T335" s="30">
        <f t="shared" si="61"/>
        <v>-954869</v>
      </c>
      <c r="U335" s="33">
        <v>8.2999999999999998E-5</v>
      </c>
      <c r="V335" s="34">
        <f t="shared" si="62"/>
        <v>-79.254126999999997</v>
      </c>
      <c r="W335" s="11"/>
    </row>
    <row r="336" spans="7:23" x14ac:dyDescent="0.3">
      <c r="G336" s="26"/>
      <c r="H336" s="11">
        <v>55</v>
      </c>
      <c r="I336" s="11" t="s">
        <v>26</v>
      </c>
      <c r="J336" s="27">
        <v>251</v>
      </c>
      <c r="K336" s="28">
        <v>1</v>
      </c>
      <c r="L336" s="29">
        <v>34890559</v>
      </c>
      <c r="M336" s="29">
        <v>30583</v>
      </c>
      <c r="N336" s="30">
        <v>3991243</v>
      </c>
      <c r="O336" s="30">
        <f t="shared" si="59"/>
        <v>30929899</v>
      </c>
      <c r="P336" s="31">
        <v>1.5699999999999999E-4</v>
      </c>
      <c r="Q336" s="32">
        <f t="shared" si="60"/>
        <v>4855.9941429999999</v>
      </c>
      <c r="R336" s="29">
        <v>30791</v>
      </c>
      <c r="S336" s="30">
        <v>985660</v>
      </c>
      <c r="T336" s="30">
        <f t="shared" si="61"/>
        <v>-954869</v>
      </c>
      <c r="U336" s="33">
        <v>2.1100000000000001E-4</v>
      </c>
      <c r="V336" s="34">
        <f t="shared" si="62"/>
        <v>-201.47735900000001</v>
      </c>
      <c r="W336" s="11"/>
    </row>
    <row r="337" spans="7:23" x14ac:dyDescent="0.3">
      <c r="G337" s="26"/>
      <c r="H337" s="11">
        <v>71</v>
      </c>
      <c r="I337" s="11" t="s">
        <v>18</v>
      </c>
      <c r="J337" s="27">
        <v>251</v>
      </c>
      <c r="K337" s="28">
        <v>1</v>
      </c>
      <c r="L337" s="29">
        <v>34890559</v>
      </c>
      <c r="M337" s="29">
        <v>30583</v>
      </c>
      <c r="N337" s="30">
        <v>3991243</v>
      </c>
      <c r="O337" s="30">
        <f t="shared" si="59"/>
        <v>30929899</v>
      </c>
      <c r="P337" s="31">
        <v>1.1E-5</v>
      </c>
      <c r="Q337" s="32">
        <f t="shared" si="60"/>
        <v>340.22888899999998</v>
      </c>
      <c r="R337" s="29">
        <v>30791</v>
      </c>
      <c r="S337" s="30">
        <v>985660</v>
      </c>
      <c r="T337" s="30">
        <f t="shared" si="61"/>
        <v>-954869</v>
      </c>
      <c r="U337" s="33">
        <v>1.2E-5</v>
      </c>
      <c r="V337" s="34">
        <f t="shared" si="62"/>
        <v>-11.458428</v>
      </c>
      <c r="W337" s="11"/>
    </row>
    <row r="338" spans="7:23" x14ac:dyDescent="0.3">
      <c r="G338" s="26"/>
      <c r="H338" s="11">
        <v>72</v>
      </c>
      <c r="I338" s="11" t="s">
        <v>28</v>
      </c>
      <c r="J338" s="27">
        <v>251</v>
      </c>
      <c r="K338" s="28">
        <v>1</v>
      </c>
      <c r="L338" s="29">
        <v>34890559</v>
      </c>
      <c r="M338" s="29">
        <v>30583</v>
      </c>
      <c r="N338" s="30">
        <v>3991243</v>
      </c>
      <c r="O338" s="30">
        <f t="shared" si="59"/>
        <v>30929899</v>
      </c>
      <c r="P338" s="31">
        <v>3.1799999999999998E-4</v>
      </c>
      <c r="Q338" s="32">
        <f t="shared" si="60"/>
        <v>9835.7078819999988</v>
      </c>
      <c r="R338" s="29">
        <v>30791</v>
      </c>
      <c r="S338" s="30">
        <v>985660</v>
      </c>
      <c r="T338" s="30">
        <f t="shared" si="61"/>
        <v>-954869</v>
      </c>
      <c r="U338" s="33">
        <v>3.3700000000000001E-4</v>
      </c>
      <c r="V338" s="34">
        <f t="shared" si="62"/>
        <v>-321.79085300000003</v>
      </c>
      <c r="W338" s="11"/>
    </row>
    <row r="339" spans="7:23" x14ac:dyDescent="0.3">
      <c r="G339" s="26"/>
      <c r="H339" s="11">
        <v>74</v>
      </c>
      <c r="I339" s="11" t="s">
        <v>145</v>
      </c>
      <c r="J339" s="27">
        <v>251</v>
      </c>
      <c r="K339" s="28">
        <v>1</v>
      </c>
      <c r="L339" s="29">
        <v>34890559</v>
      </c>
      <c r="M339" s="29">
        <v>30583</v>
      </c>
      <c r="N339" s="30">
        <v>3991243</v>
      </c>
      <c r="O339" s="30">
        <f t="shared" si="59"/>
        <v>30929899</v>
      </c>
      <c r="P339" s="31">
        <v>0</v>
      </c>
      <c r="Q339" s="32">
        <f t="shared" si="60"/>
        <v>0</v>
      </c>
      <c r="R339" s="29">
        <v>30791</v>
      </c>
      <c r="S339" s="30">
        <v>985660</v>
      </c>
      <c r="T339" s="30">
        <f t="shared" si="61"/>
        <v>-954869</v>
      </c>
      <c r="U339" s="33">
        <v>0</v>
      </c>
      <c r="V339" s="34">
        <f t="shared" si="62"/>
        <v>0</v>
      </c>
      <c r="W339" s="11"/>
    </row>
    <row r="340" spans="7:23" x14ac:dyDescent="0.3">
      <c r="G340" s="26"/>
      <c r="H340" s="11">
        <v>117</v>
      </c>
      <c r="I340" s="11" t="s">
        <v>21</v>
      </c>
      <c r="J340" s="27">
        <v>251</v>
      </c>
      <c r="K340" s="28">
        <v>1</v>
      </c>
      <c r="L340" s="29">
        <v>34890559</v>
      </c>
      <c r="M340" s="29">
        <v>30583</v>
      </c>
      <c r="N340" s="30">
        <v>3991243</v>
      </c>
      <c r="O340" s="30">
        <f t="shared" si="59"/>
        <v>30929899</v>
      </c>
      <c r="P340" s="31">
        <v>2.7300000000000002E-4</v>
      </c>
      <c r="Q340" s="32">
        <f t="shared" si="60"/>
        <v>8443.862427</v>
      </c>
      <c r="R340" s="29">
        <v>30791</v>
      </c>
      <c r="S340" s="30">
        <v>985660</v>
      </c>
      <c r="T340" s="30">
        <f t="shared" si="61"/>
        <v>-954869</v>
      </c>
      <c r="U340" s="33">
        <v>2.8800000000000001E-4</v>
      </c>
      <c r="V340" s="34">
        <f t="shared" si="62"/>
        <v>-275.002272</v>
      </c>
      <c r="W340" s="11"/>
    </row>
    <row r="341" spans="7:23" x14ac:dyDescent="0.3">
      <c r="G341" s="26"/>
      <c r="H341" s="11">
        <v>122</v>
      </c>
      <c r="I341" s="11" t="s">
        <v>138</v>
      </c>
      <c r="J341" s="27">
        <v>251</v>
      </c>
      <c r="K341" s="28">
        <v>1</v>
      </c>
      <c r="L341" s="29">
        <v>34890559</v>
      </c>
      <c r="M341" s="29">
        <v>30583</v>
      </c>
      <c r="N341" s="30">
        <v>3991243</v>
      </c>
      <c r="O341" s="30">
        <f t="shared" si="59"/>
        <v>30929899</v>
      </c>
      <c r="P341" s="31">
        <v>0</v>
      </c>
      <c r="Q341" s="32">
        <f t="shared" si="60"/>
        <v>0</v>
      </c>
      <c r="R341" s="29">
        <v>30791</v>
      </c>
      <c r="S341" s="30">
        <v>985660</v>
      </c>
      <c r="T341" s="30">
        <f t="shared" si="61"/>
        <v>-954869</v>
      </c>
      <c r="U341" s="33">
        <v>0</v>
      </c>
      <c r="V341" s="34">
        <f t="shared" si="62"/>
        <v>0</v>
      </c>
      <c r="W341" s="11"/>
    </row>
    <row r="342" spans="7:23" x14ac:dyDescent="0.3">
      <c r="G342" s="26"/>
      <c r="H342" s="11"/>
      <c r="I342" s="11"/>
      <c r="J342" s="27"/>
      <c r="K342" s="28"/>
      <c r="L342" s="30"/>
      <c r="M342" s="30"/>
      <c r="N342" s="30"/>
      <c r="O342" s="30"/>
      <c r="P342" s="33"/>
      <c r="Q342" s="32"/>
      <c r="R342" s="30"/>
      <c r="S342" s="30"/>
      <c r="T342" s="30"/>
      <c r="U342" s="33"/>
      <c r="V342" s="34"/>
      <c r="W342" s="11"/>
    </row>
    <row r="343" spans="7:23" ht="15.6" x14ac:dyDescent="0.3">
      <c r="G343" s="39">
        <v>74</v>
      </c>
      <c r="H343" s="40" t="s">
        <v>145</v>
      </c>
      <c r="I343" s="11"/>
      <c r="J343" s="27"/>
      <c r="K343" s="28"/>
      <c r="L343" s="30"/>
      <c r="M343" s="30"/>
      <c r="N343" s="30"/>
      <c r="O343" s="30"/>
      <c r="P343" s="33"/>
      <c r="Q343" s="32"/>
      <c r="R343" s="30"/>
      <c r="S343" s="30"/>
      <c r="T343" s="30"/>
      <c r="U343" s="33"/>
      <c r="V343" s="34"/>
      <c r="W343" s="11"/>
    </row>
    <row r="344" spans="7:23" x14ac:dyDescent="0.3">
      <c r="G344" s="26"/>
      <c r="H344" s="11">
        <v>1</v>
      </c>
      <c r="I344" s="11" t="s">
        <v>11</v>
      </c>
      <c r="J344" s="27">
        <v>844</v>
      </c>
      <c r="K344" s="28">
        <v>1</v>
      </c>
      <c r="L344" s="29">
        <v>0</v>
      </c>
      <c r="M344" s="29">
        <v>53502</v>
      </c>
      <c r="N344" s="30">
        <v>55184</v>
      </c>
      <c r="O344" s="30">
        <f t="shared" ref="O344:O359" si="63">(L344+M344-N344)*K344</f>
        <v>-1682</v>
      </c>
      <c r="P344" s="31">
        <v>1.91E-3</v>
      </c>
      <c r="Q344" s="32">
        <f t="shared" ref="Q344:Q359" si="64">O344*P344</f>
        <v>-3.2126200000000003</v>
      </c>
      <c r="R344" s="29">
        <v>0</v>
      </c>
      <c r="S344" s="30">
        <v>0</v>
      </c>
      <c r="T344" s="30">
        <f t="shared" ref="T344:T359" si="65">(R344-S344)*K344</f>
        <v>0</v>
      </c>
      <c r="U344" s="33">
        <v>1.9740000000000001E-3</v>
      </c>
      <c r="V344" s="34">
        <f t="shared" ref="V344:V359" si="66">T344*U344</f>
        <v>0</v>
      </c>
      <c r="W344" s="11"/>
    </row>
    <row r="345" spans="7:23" x14ac:dyDescent="0.3">
      <c r="G345" s="26"/>
      <c r="H345" s="11">
        <v>2</v>
      </c>
      <c r="I345" s="11" t="s">
        <v>27</v>
      </c>
      <c r="J345" s="27">
        <v>844</v>
      </c>
      <c r="K345" s="28">
        <v>1</v>
      </c>
      <c r="L345" s="29">
        <v>0</v>
      </c>
      <c r="M345" s="29">
        <v>53502</v>
      </c>
      <c r="N345" s="30">
        <v>55184</v>
      </c>
      <c r="O345" s="30">
        <f t="shared" si="63"/>
        <v>-1682</v>
      </c>
      <c r="P345" s="31">
        <v>2.6899999999999998E-4</v>
      </c>
      <c r="Q345" s="32">
        <f t="shared" si="64"/>
        <v>-0.45245799999999997</v>
      </c>
      <c r="R345" s="29">
        <v>0</v>
      </c>
      <c r="S345" s="30">
        <v>0</v>
      </c>
      <c r="T345" s="30">
        <f t="shared" si="65"/>
        <v>0</v>
      </c>
      <c r="U345" s="33">
        <v>2.9500000000000001E-4</v>
      </c>
      <c r="V345" s="34">
        <f t="shared" si="66"/>
        <v>0</v>
      </c>
      <c r="W345" s="11"/>
    </row>
    <row r="346" spans="7:23" x14ac:dyDescent="0.3">
      <c r="G346" s="26"/>
      <c r="H346" s="11">
        <v>3</v>
      </c>
      <c r="I346" s="11" t="s">
        <v>20</v>
      </c>
      <c r="J346" s="27">
        <v>844</v>
      </c>
      <c r="K346" s="28">
        <v>1</v>
      </c>
      <c r="L346" s="29">
        <v>0</v>
      </c>
      <c r="M346" s="29">
        <v>53502</v>
      </c>
      <c r="N346" s="30">
        <v>55184</v>
      </c>
      <c r="O346" s="30">
        <f t="shared" si="63"/>
        <v>-1682</v>
      </c>
      <c r="P346" s="31">
        <v>5.9699999999999998E-4</v>
      </c>
      <c r="Q346" s="32">
        <f t="shared" si="64"/>
        <v>-1.004154</v>
      </c>
      <c r="R346" s="29">
        <v>0</v>
      </c>
      <c r="S346" s="30">
        <v>0</v>
      </c>
      <c r="T346" s="30">
        <f t="shared" si="65"/>
        <v>0</v>
      </c>
      <c r="U346" s="33">
        <v>6.3100000000000005E-4</v>
      </c>
      <c r="V346" s="34">
        <f t="shared" si="66"/>
        <v>0</v>
      </c>
      <c r="W346" s="11"/>
    </row>
    <row r="347" spans="7:23" x14ac:dyDescent="0.3">
      <c r="G347" s="26"/>
      <c r="H347" s="11">
        <v>4</v>
      </c>
      <c r="I347" s="11" t="s">
        <v>10</v>
      </c>
      <c r="J347" s="27">
        <v>844</v>
      </c>
      <c r="K347" s="28">
        <v>0.6</v>
      </c>
      <c r="L347" s="29">
        <v>0</v>
      </c>
      <c r="M347" s="29">
        <v>53502</v>
      </c>
      <c r="N347" s="30">
        <v>55184</v>
      </c>
      <c r="O347" s="30">
        <f t="shared" si="63"/>
        <v>-1009.1999999999999</v>
      </c>
      <c r="P347" s="31">
        <v>9.2750000000000003E-3</v>
      </c>
      <c r="Q347" s="32">
        <f t="shared" si="64"/>
        <v>-9.3603299999999994</v>
      </c>
      <c r="R347" s="29">
        <v>0</v>
      </c>
      <c r="S347" s="30">
        <v>0</v>
      </c>
      <c r="T347" s="30">
        <f t="shared" si="65"/>
        <v>0</v>
      </c>
      <c r="U347" s="33">
        <v>9.2949999999999994E-3</v>
      </c>
      <c r="V347" s="34">
        <f t="shared" si="66"/>
        <v>0</v>
      </c>
      <c r="W347" s="11"/>
    </row>
    <row r="348" spans="7:23" x14ac:dyDescent="0.3">
      <c r="G348" s="26"/>
      <c r="H348" s="11">
        <v>6</v>
      </c>
      <c r="I348" s="11" t="s">
        <v>118</v>
      </c>
      <c r="J348" s="27">
        <v>844</v>
      </c>
      <c r="K348" s="28">
        <v>0.6</v>
      </c>
      <c r="L348" s="29">
        <v>0</v>
      </c>
      <c r="M348" s="29">
        <v>53502</v>
      </c>
      <c r="N348" s="30">
        <v>55184</v>
      </c>
      <c r="O348" s="30">
        <f t="shared" si="63"/>
        <v>-1009.1999999999999</v>
      </c>
      <c r="P348" s="31">
        <v>0</v>
      </c>
      <c r="Q348" s="32">
        <f t="shared" si="64"/>
        <v>0</v>
      </c>
      <c r="R348" s="29">
        <v>0</v>
      </c>
      <c r="S348" s="30">
        <v>0</v>
      </c>
      <c r="T348" s="30">
        <f t="shared" si="65"/>
        <v>0</v>
      </c>
      <c r="U348" s="33">
        <v>0</v>
      </c>
      <c r="V348" s="34">
        <f t="shared" si="66"/>
        <v>0</v>
      </c>
      <c r="W348" s="11"/>
    </row>
    <row r="349" spans="7:23" x14ac:dyDescent="0.3">
      <c r="G349" s="26"/>
      <c r="H349" s="11">
        <v>7</v>
      </c>
      <c r="I349" s="11" t="s">
        <v>9</v>
      </c>
      <c r="J349" s="27">
        <v>844</v>
      </c>
      <c r="K349" s="28">
        <v>1</v>
      </c>
      <c r="L349" s="29">
        <v>0</v>
      </c>
      <c r="M349" s="29">
        <v>53502</v>
      </c>
      <c r="N349" s="30">
        <v>55184</v>
      </c>
      <c r="O349" s="30">
        <f t="shared" si="63"/>
        <v>-1682</v>
      </c>
      <c r="P349" s="31">
        <v>1.27E-4</v>
      </c>
      <c r="Q349" s="32">
        <f t="shared" si="64"/>
        <v>-0.213614</v>
      </c>
      <c r="R349" s="29">
        <v>0</v>
      </c>
      <c r="S349" s="30">
        <v>0</v>
      </c>
      <c r="T349" s="30">
        <f t="shared" si="65"/>
        <v>0</v>
      </c>
      <c r="U349" s="33">
        <v>1.34E-4</v>
      </c>
      <c r="V349" s="34">
        <f t="shared" si="66"/>
        <v>0</v>
      </c>
      <c r="W349" s="11"/>
    </row>
    <row r="350" spans="7:23" x14ac:dyDescent="0.3">
      <c r="G350" s="26"/>
      <c r="H350" s="11">
        <v>8</v>
      </c>
      <c r="I350" s="11" t="s">
        <v>23</v>
      </c>
      <c r="J350" s="27">
        <v>844</v>
      </c>
      <c r="K350" s="28">
        <v>1</v>
      </c>
      <c r="L350" s="29">
        <v>0</v>
      </c>
      <c r="M350" s="29">
        <v>53502</v>
      </c>
      <c r="N350" s="30">
        <v>55184</v>
      </c>
      <c r="O350" s="30">
        <f t="shared" si="63"/>
        <v>-1682</v>
      </c>
      <c r="P350" s="31">
        <v>1.8699999999999999E-4</v>
      </c>
      <c r="Q350" s="32">
        <f t="shared" si="64"/>
        <v>-0.31453399999999998</v>
      </c>
      <c r="R350" s="29">
        <v>0</v>
      </c>
      <c r="S350" s="30">
        <v>0</v>
      </c>
      <c r="T350" s="30">
        <f t="shared" si="65"/>
        <v>0</v>
      </c>
      <c r="U350" s="33">
        <v>1.9599999999999999E-4</v>
      </c>
      <c r="V350" s="34">
        <f t="shared" si="66"/>
        <v>0</v>
      </c>
      <c r="W350" s="11"/>
    </row>
    <row r="351" spans="7:23" x14ac:dyDescent="0.3">
      <c r="G351" s="26"/>
      <c r="H351" s="11">
        <v>9</v>
      </c>
      <c r="I351" s="11" t="s">
        <v>0</v>
      </c>
      <c r="J351" s="27">
        <v>844</v>
      </c>
      <c r="K351" s="28">
        <v>1</v>
      </c>
      <c r="L351" s="29">
        <v>0</v>
      </c>
      <c r="M351" s="29">
        <v>53502</v>
      </c>
      <c r="N351" s="30">
        <v>55184</v>
      </c>
      <c r="O351" s="30">
        <f t="shared" si="63"/>
        <v>-1682</v>
      </c>
      <c r="P351" s="31">
        <v>2.6600000000000001E-4</v>
      </c>
      <c r="Q351" s="32">
        <f t="shared" si="64"/>
        <v>-0.44741200000000003</v>
      </c>
      <c r="R351" s="29">
        <v>0</v>
      </c>
      <c r="S351" s="30">
        <v>0</v>
      </c>
      <c r="T351" s="30">
        <f t="shared" si="65"/>
        <v>0</v>
      </c>
      <c r="U351" s="33">
        <v>2.8299999999999999E-4</v>
      </c>
      <c r="V351" s="34">
        <f t="shared" si="66"/>
        <v>0</v>
      </c>
      <c r="W351" s="11"/>
    </row>
    <row r="352" spans="7:23" x14ac:dyDescent="0.3">
      <c r="G352" s="26"/>
      <c r="H352" s="11">
        <v>29</v>
      </c>
      <c r="I352" s="11" t="s">
        <v>24</v>
      </c>
      <c r="J352" s="27">
        <v>844</v>
      </c>
      <c r="K352" s="28">
        <v>1</v>
      </c>
      <c r="L352" s="29">
        <v>0</v>
      </c>
      <c r="M352" s="29">
        <v>53502</v>
      </c>
      <c r="N352" s="30">
        <v>55184</v>
      </c>
      <c r="O352" s="30">
        <f t="shared" si="63"/>
        <v>-1682</v>
      </c>
      <c r="P352" s="31">
        <v>3.1029999999999999E-3</v>
      </c>
      <c r="Q352" s="32">
        <f t="shared" si="64"/>
        <v>-5.2192460000000001</v>
      </c>
      <c r="R352" s="29">
        <v>0</v>
      </c>
      <c r="S352" s="30">
        <v>0</v>
      </c>
      <c r="T352" s="30">
        <f t="shared" si="65"/>
        <v>0</v>
      </c>
      <c r="U352" s="33">
        <v>3.2200000000000002E-3</v>
      </c>
      <c r="V352" s="34">
        <f t="shared" si="66"/>
        <v>0</v>
      </c>
      <c r="W352" s="11"/>
    </row>
    <row r="353" spans="7:23" x14ac:dyDescent="0.3">
      <c r="G353" s="26"/>
      <c r="H353" s="11">
        <v>38</v>
      </c>
      <c r="I353" s="11" t="s">
        <v>12</v>
      </c>
      <c r="J353" s="27">
        <v>844</v>
      </c>
      <c r="K353" s="28">
        <v>1</v>
      </c>
      <c r="L353" s="29">
        <v>0</v>
      </c>
      <c r="M353" s="29">
        <v>53502</v>
      </c>
      <c r="N353" s="30">
        <v>55184</v>
      </c>
      <c r="O353" s="30">
        <f t="shared" si="63"/>
        <v>-1682</v>
      </c>
      <c r="P353" s="31">
        <v>7.8999999999999996E-5</v>
      </c>
      <c r="Q353" s="32">
        <f t="shared" si="64"/>
        <v>-0.132878</v>
      </c>
      <c r="R353" s="29">
        <v>0</v>
      </c>
      <c r="S353" s="30">
        <v>0</v>
      </c>
      <c r="T353" s="30">
        <f t="shared" si="65"/>
        <v>0</v>
      </c>
      <c r="U353" s="33">
        <v>8.2999999999999998E-5</v>
      </c>
      <c r="V353" s="34">
        <f t="shared" si="66"/>
        <v>0</v>
      </c>
      <c r="W353" s="11"/>
    </row>
    <row r="354" spans="7:23" x14ac:dyDescent="0.3">
      <c r="G354" s="26"/>
      <c r="H354" s="11">
        <v>55</v>
      </c>
      <c r="I354" s="11" t="s">
        <v>26</v>
      </c>
      <c r="J354" s="27">
        <v>844</v>
      </c>
      <c r="K354" s="28">
        <v>1</v>
      </c>
      <c r="L354" s="29">
        <v>0</v>
      </c>
      <c r="M354" s="29">
        <v>53502</v>
      </c>
      <c r="N354" s="30">
        <v>55184</v>
      </c>
      <c r="O354" s="30">
        <f t="shared" si="63"/>
        <v>-1682</v>
      </c>
      <c r="P354" s="31">
        <v>1.5699999999999999E-4</v>
      </c>
      <c r="Q354" s="32">
        <f t="shared" si="64"/>
        <v>-0.26407399999999998</v>
      </c>
      <c r="R354" s="29">
        <v>0</v>
      </c>
      <c r="S354" s="30">
        <v>0</v>
      </c>
      <c r="T354" s="30">
        <f t="shared" si="65"/>
        <v>0</v>
      </c>
      <c r="U354" s="33">
        <v>2.1100000000000001E-4</v>
      </c>
      <c r="V354" s="34">
        <f t="shared" si="66"/>
        <v>0</v>
      </c>
      <c r="W354" s="11"/>
    </row>
    <row r="355" spans="7:23" x14ac:dyDescent="0.3">
      <c r="G355" s="26"/>
      <c r="H355" s="11">
        <v>71</v>
      </c>
      <c r="I355" s="11" t="s">
        <v>18</v>
      </c>
      <c r="J355" s="27">
        <v>844</v>
      </c>
      <c r="K355" s="28">
        <v>1</v>
      </c>
      <c r="L355" s="29">
        <v>0</v>
      </c>
      <c r="M355" s="29">
        <v>53502</v>
      </c>
      <c r="N355" s="30">
        <v>55184</v>
      </c>
      <c r="O355" s="30">
        <f t="shared" si="63"/>
        <v>-1682</v>
      </c>
      <c r="P355" s="31">
        <v>1.1E-5</v>
      </c>
      <c r="Q355" s="32">
        <f t="shared" si="64"/>
        <v>-1.8502000000000001E-2</v>
      </c>
      <c r="R355" s="29">
        <v>0</v>
      </c>
      <c r="S355" s="30">
        <v>0</v>
      </c>
      <c r="T355" s="30">
        <f t="shared" si="65"/>
        <v>0</v>
      </c>
      <c r="U355" s="33">
        <v>1.2E-5</v>
      </c>
      <c r="V355" s="34">
        <f t="shared" si="66"/>
        <v>0</v>
      </c>
      <c r="W355" s="11"/>
    </row>
    <row r="356" spans="7:23" x14ac:dyDescent="0.3">
      <c r="G356" s="26"/>
      <c r="H356" s="11">
        <v>72</v>
      </c>
      <c r="I356" s="11" t="s">
        <v>28</v>
      </c>
      <c r="J356" s="27">
        <v>844</v>
      </c>
      <c r="K356" s="28">
        <v>1</v>
      </c>
      <c r="L356" s="29">
        <v>0</v>
      </c>
      <c r="M356" s="29">
        <v>53502</v>
      </c>
      <c r="N356" s="30">
        <v>55184</v>
      </c>
      <c r="O356" s="30">
        <f t="shared" si="63"/>
        <v>-1682</v>
      </c>
      <c r="P356" s="31">
        <v>3.1799999999999998E-4</v>
      </c>
      <c r="Q356" s="32">
        <f t="shared" si="64"/>
        <v>-0.53487599999999991</v>
      </c>
      <c r="R356" s="29">
        <v>0</v>
      </c>
      <c r="S356" s="30">
        <v>0</v>
      </c>
      <c r="T356" s="30">
        <f t="shared" si="65"/>
        <v>0</v>
      </c>
      <c r="U356" s="33">
        <v>3.3700000000000001E-4</v>
      </c>
      <c r="V356" s="34">
        <f t="shared" si="66"/>
        <v>0</v>
      </c>
      <c r="W356" s="11"/>
    </row>
    <row r="357" spans="7:23" x14ac:dyDescent="0.3">
      <c r="G357" s="26"/>
      <c r="H357" s="11">
        <v>74</v>
      </c>
      <c r="I357" s="11" t="s">
        <v>145</v>
      </c>
      <c r="J357" s="27">
        <v>844</v>
      </c>
      <c r="K357" s="28">
        <v>1</v>
      </c>
      <c r="L357" s="29">
        <v>0</v>
      </c>
      <c r="M357" s="29">
        <v>53502</v>
      </c>
      <c r="N357" s="30">
        <v>55184</v>
      </c>
      <c r="O357" s="30">
        <f t="shared" si="63"/>
        <v>-1682</v>
      </c>
      <c r="P357" s="31">
        <v>0</v>
      </c>
      <c r="Q357" s="32">
        <f t="shared" si="64"/>
        <v>0</v>
      </c>
      <c r="R357" s="29">
        <v>0</v>
      </c>
      <c r="S357" s="30">
        <v>0</v>
      </c>
      <c r="T357" s="30">
        <f t="shared" si="65"/>
        <v>0</v>
      </c>
      <c r="U357" s="33">
        <v>0</v>
      </c>
      <c r="V357" s="34">
        <f t="shared" si="66"/>
        <v>0</v>
      </c>
      <c r="W357" s="11"/>
    </row>
    <row r="358" spans="7:23" x14ac:dyDescent="0.3">
      <c r="G358" s="26"/>
      <c r="H358" s="11">
        <v>117</v>
      </c>
      <c r="I358" s="11" t="s">
        <v>21</v>
      </c>
      <c r="J358" s="27">
        <v>844</v>
      </c>
      <c r="K358" s="28">
        <v>1</v>
      </c>
      <c r="L358" s="29">
        <v>0</v>
      </c>
      <c r="M358" s="29">
        <v>53502</v>
      </c>
      <c r="N358" s="30">
        <v>55184</v>
      </c>
      <c r="O358" s="30">
        <f t="shared" si="63"/>
        <v>-1682</v>
      </c>
      <c r="P358" s="31">
        <v>2.7300000000000002E-4</v>
      </c>
      <c r="Q358" s="32">
        <f t="shared" si="64"/>
        <v>-0.45918600000000004</v>
      </c>
      <c r="R358" s="29">
        <v>0</v>
      </c>
      <c r="S358" s="30">
        <v>0</v>
      </c>
      <c r="T358" s="30">
        <f t="shared" si="65"/>
        <v>0</v>
      </c>
      <c r="U358" s="33">
        <v>2.8800000000000001E-4</v>
      </c>
      <c r="V358" s="34">
        <f t="shared" si="66"/>
        <v>0</v>
      </c>
      <c r="W358" s="11"/>
    </row>
    <row r="359" spans="7:23" x14ac:dyDescent="0.3">
      <c r="G359" s="26"/>
      <c r="H359" s="11">
        <v>122</v>
      </c>
      <c r="I359" s="11" t="s">
        <v>138</v>
      </c>
      <c r="J359" s="27">
        <v>844</v>
      </c>
      <c r="K359" s="28">
        <v>1</v>
      </c>
      <c r="L359" s="29">
        <v>0</v>
      </c>
      <c r="M359" s="29">
        <v>53502</v>
      </c>
      <c r="N359" s="30">
        <v>55184</v>
      </c>
      <c r="O359" s="30">
        <f t="shared" si="63"/>
        <v>-1682</v>
      </c>
      <c r="P359" s="31">
        <v>0</v>
      </c>
      <c r="Q359" s="32">
        <f t="shared" si="64"/>
        <v>0</v>
      </c>
      <c r="R359" s="29">
        <v>0</v>
      </c>
      <c r="S359" s="30">
        <v>0</v>
      </c>
      <c r="T359" s="30">
        <f t="shared" si="65"/>
        <v>0</v>
      </c>
      <c r="U359" s="33">
        <v>0</v>
      </c>
      <c r="V359" s="34">
        <f t="shared" si="66"/>
        <v>0</v>
      </c>
      <c r="W359" s="11"/>
    </row>
    <row r="360" spans="7:23" ht="15" thickBot="1" x14ac:dyDescent="0.35">
      <c r="G360" s="35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7"/>
    </row>
    <row r="361" spans="7:23" x14ac:dyDescent="0.3">
      <c r="G361" s="11">
        <v>74</v>
      </c>
      <c r="H361" s="11" t="s">
        <v>145</v>
      </c>
      <c r="I361" s="11"/>
      <c r="J361" s="27"/>
      <c r="K361" s="28"/>
      <c r="L361" s="30"/>
      <c r="M361" s="30"/>
      <c r="N361" s="30"/>
      <c r="O361" s="30"/>
      <c r="P361" s="33"/>
      <c r="Q361" s="32">
        <f>SUM(Q325:Q360)</f>
        <v>421243.59049599996</v>
      </c>
      <c r="R361" s="30"/>
      <c r="S361" s="30"/>
      <c r="T361" s="30"/>
      <c r="U361" s="33"/>
      <c r="V361" s="32">
        <f>SUM(V325:V360)</f>
        <v>-13409.225366999999</v>
      </c>
      <c r="W361" s="38">
        <f>Q361+V361</f>
        <v>407834.36512899998</v>
      </c>
    </row>
    <row r="362" spans="7:23" x14ac:dyDescent="0.3">
      <c r="G362" s="11"/>
      <c r="H362" s="11"/>
      <c r="I362" s="11"/>
      <c r="J362" s="27"/>
      <c r="K362" s="28"/>
      <c r="L362" s="30"/>
      <c r="M362" s="30"/>
      <c r="N362" s="30"/>
      <c r="O362" s="30"/>
      <c r="P362" s="33"/>
      <c r="Q362" s="32"/>
      <c r="R362" s="30"/>
      <c r="S362" s="30"/>
      <c r="T362" s="30"/>
      <c r="U362" s="33"/>
      <c r="V362" s="32"/>
      <c r="W362" s="11"/>
    </row>
    <row r="363" spans="7:23" ht="15" thickBot="1" x14ac:dyDescent="0.35">
      <c r="G363" s="11"/>
      <c r="H363" s="11"/>
      <c r="I363" s="11"/>
      <c r="J363" s="12" t="s">
        <v>100</v>
      </c>
      <c r="K363" s="13" t="s">
        <v>101</v>
      </c>
      <c r="L363" s="14" t="s">
        <v>102</v>
      </c>
      <c r="M363" s="14" t="s">
        <v>103</v>
      </c>
      <c r="N363" s="14" t="s">
        <v>104</v>
      </c>
      <c r="O363" s="14" t="s">
        <v>105</v>
      </c>
      <c r="P363" s="15" t="s">
        <v>106</v>
      </c>
      <c r="Q363" s="16" t="s">
        <v>107</v>
      </c>
      <c r="R363" s="14" t="s">
        <v>108</v>
      </c>
      <c r="S363" s="14" t="s">
        <v>109</v>
      </c>
      <c r="T363" s="14" t="s">
        <v>110</v>
      </c>
      <c r="U363" s="15" t="s">
        <v>111</v>
      </c>
      <c r="V363" s="16" t="s">
        <v>112</v>
      </c>
      <c r="W363" s="11"/>
    </row>
    <row r="364" spans="7:23" ht="15.6" x14ac:dyDescent="0.3">
      <c r="G364" s="17">
        <v>75</v>
      </c>
      <c r="H364" s="18" t="s">
        <v>146</v>
      </c>
      <c r="I364" s="19"/>
      <c r="J364" s="20"/>
      <c r="K364" s="21"/>
      <c r="L364" s="22"/>
      <c r="M364" s="22"/>
      <c r="N364" s="22"/>
      <c r="O364" s="22"/>
      <c r="P364" s="23"/>
      <c r="Q364" s="24"/>
      <c r="R364" s="22"/>
      <c r="S364" s="22"/>
      <c r="T364" s="22"/>
      <c r="U364" s="23"/>
      <c r="V364" s="25"/>
      <c r="W364" s="11"/>
    </row>
    <row r="365" spans="7:23" x14ac:dyDescent="0.3">
      <c r="G365" s="26"/>
      <c r="H365" s="11">
        <v>1</v>
      </c>
      <c r="I365" s="11" t="s">
        <v>11</v>
      </c>
      <c r="J365" s="27">
        <v>252</v>
      </c>
      <c r="K365" s="28">
        <v>1</v>
      </c>
      <c r="L365" s="29">
        <v>9802953</v>
      </c>
      <c r="M365" s="29">
        <v>60251</v>
      </c>
      <c r="N365" s="30">
        <v>5001596</v>
      </c>
      <c r="O365" s="30">
        <f t="shared" ref="O365:O381" si="67">(L365+M365-N365)*K365</f>
        <v>4861608</v>
      </c>
      <c r="P365" s="31">
        <v>1.91E-3</v>
      </c>
      <c r="Q365" s="32">
        <f t="shared" ref="Q365:Q381" si="68">O365*P365</f>
        <v>9285.6712800000005</v>
      </c>
      <c r="R365" s="29">
        <v>946253</v>
      </c>
      <c r="S365" s="30">
        <v>835912</v>
      </c>
      <c r="T365" s="30">
        <f t="shared" ref="T365:T381" si="69">(R365-S365)*K365</f>
        <v>110341</v>
      </c>
      <c r="U365" s="33">
        <v>1.9740000000000001E-3</v>
      </c>
      <c r="V365" s="34">
        <f t="shared" ref="V365:V381" si="70">T365*U365</f>
        <v>217.81313400000002</v>
      </c>
      <c r="W365" s="11"/>
    </row>
    <row r="366" spans="7:23" x14ac:dyDescent="0.3">
      <c r="G366" s="26"/>
      <c r="H366" s="11">
        <v>2</v>
      </c>
      <c r="I366" s="11" t="s">
        <v>27</v>
      </c>
      <c r="J366" s="27">
        <v>252</v>
      </c>
      <c r="K366" s="28">
        <v>1</v>
      </c>
      <c r="L366" s="29">
        <v>9802953</v>
      </c>
      <c r="M366" s="29">
        <v>60251</v>
      </c>
      <c r="N366" s="30">
        <v>5001596</v>
      </c>
      <c r="O366" s="30">
        <f t="shared" si="67"/>
        <v>4861608</v>
      </c>
      <c r="P366" s="31">
        <v>2.6899999999999998E-4</v>
      </c>
      <c r="Q366" s="32">
        <f t="shared" si="68"/>
        <v>1307.7725519999999</v>
      </c>
      <c r="R366" s="29">
        <v>946253</v>
      </c>
      <c r="S366" s="30">
        <v>835912</v>
      </c>
      <c r="T366" s="30">
        <f t="shared" si="69"/>
        <v>110341</v>
      </c>
      <c r="U366" s="33">
        <v>2.9500000000000001E-4</v>
      </c>
      <c r="V366" s="34">
        <f t="shared" si="70"/>
        <v>32.550595000000001</v>
      </c>
      <c r="W366" s="11"/>
    </row>
    <row r="367" spans="7:23" x14ac:dyDescent="0.3">
      <c r="G367" s="26"/>
      <c r="H367" s="11">
        <v>3</v>
      </c>
      <c r="I367" s="11" t="s">
        <v>20</v>
      </c>
      <c r="J367" s="27">
        <v>252</v>
      </c>
      <c r="K367" s="28">
        <v>1</v>
      </c>
      <c r="L367" s="29">
        <v>9802953</v>
      </c>
      <c r="M367" s="29">
        <v>60251</v>
      </c>
      <c r="N367" s="30">
        <v>5001596</v>
      </c>
      <c r="O367" s="30">
        <f t="shared" si="67"/>
        <v>4861608</v>
      </c>
      <c r="P367" s="31">
        <v>5.9699999999999998E-4</v>
      </c>
      <c r="Q367" s="32">
        <f t="shared" si="68"/>
        <v>2902.3799759999997</v>
      </c>
      <c r="R367" s="29">
        <v>946253</v>
      </c>
      <c r="S367" s="30">
        <v>835912</v>
      </c>
      <c r="T367" s="30">
        <f t="shared" si="69"/>
        <v>110341</v>
      </c>
      <c r="U367" s="33">
        <v>6.3100000000000005E-4</v>
      </c>
      <c r="V367" s="34">
        <f t="shared" si="70"/>
        <v>69.625171000000009</v>
      </c>
      <c r="W367" s="11"/>
    </row>
    <row r="368" spans="7:23" x14ac:dyDescent="0.3">
      <c r="G368" s="26"/>
      <c r="H368" s="11">
        <v>4</v>
      </c>
      <c r="I368" s="11" t="s">
        <v>10</v>
      </c>
      <c r="J368" s="27">
        <v>252</v>
      </c>
      <c r="K368" s="28">
        <v>0.6</v>
      </c>
      <c r="L368" s="29">
        <v>9802953</v>
      </c>
      <c r="M368" s="29">
        <v>60251</v>
      </c>
      <c r="N368" s="30">
        <v>5001596</v>
      </c>
      <c r="O368" s="30">
        <f t="shared" si="67"/>
        <v>2916964.8</v>
      </c>
      <c r="P368" s="31">
        <v>9.2750000000000003E-3</v>
      </c>
      <c r="Q368" s="32">
        <f t="shared" si="68"/>
        <v>27054.84852</v>
      </c>
      <c r="R368" s="29">
        <v>946253</v>
      </c>
      <c r="S368" s="30">
        <v>835912</v>
      </c>
      <c r="T368" s="30">
        <f t="shared" si="69"/>
        <v>66204.599999999991</v>
      </c>
      <c r="U368" s="33">
        <v>9.2949999999999994E-3</v>
      </c>
      <c r="V368" s="34">
        <f t="shared" si="70"/>
        <v>615.37175699999989</v>
      </c>
      <c r="W368" s="11"/>
    </row>
    <row r="369" spans="7:23" x14ac:dyDescent="0.3">
      <c r="G369" s="26"/>
      <c r="H369" s="11">
        <v>6</v>
      </c>
      <c r="I369" s="11" t="s">
        <v>118</v>
      </c>
      <c r="J369" s="27">
        <v>252</v>
      </c>
      <c r="K369" s="28">
        <v>0.6</v>
      </c>
      <c r="L369" s="29">
        <v>9802953</v>
      </c>
      <c r="M369" s="29">
        <v>60251</v>
      </c>
      <c r="N369" s="30">
        <v>5001596</v>
      </c>
      <c r="O369" s="30">
        <f t="shared" si="67"/>
        <v>2916964.8</v>
      </c>
      <c r="P369" s="31">
        <v>0</v>
      </c>
      <c r="Q369" s="32">
        <f t="shared" si="68"/>
        <v>0</v>
      </c>
      <c r="R369" s="29">
        <v>946253</v>
      </c>
      <c r="S369" s="30">
        <v>835912</v>
      </c>
      <c r="T369" s="30">
        <f t="shared" si="69"/>
        <v>66204.599999999991</v>
      </c>
      <c r="U369" s="33">
        <v>0</v>
      </c>
      <c r="V369" s="34">
        <f t="shared" si="70"/>
        <v>0</v>
      </c>
      <c r="W369" s="11"/>
    </row>
    <row r="370" spans="7:23" x14ac:dyDescent="0.3">
      <c r="G370" s="26"/>
      <c r="H370" s="11">
        <v>7</v>
      </c>
      <c r="I370" s="11" t="s">
        <v>9</v>
      </c>
      <c r="J370" s="27">
        <v>252</v>
      </c>
      <c r="K370" s="28">
        <v>1</v>
      </c>
      <c r="L370" s="29">
        <v>9802953</v>
      </c>
      <c r="M370" s="29">
        <v>60251</v>
      </c>
      <c r="N370" s="30">
        <v>5001596</v>
      </c>
      <c r="O370" s="30">
        <f t="shared" si="67"/>
        <v>4861608</v>
      </c>
      <c r="P370" s="31">
        <v>1.27E-4</v>
      </c>
      <c r="Q370" s="32">
        <f t="shared" si="68"/>
        <v>617.424216</v>
      </c>
      <c r="R370" s="29">
        <v>946253</v>
      </c>
      <c r="S370" s="30">
        <v>835912</v>
      </c>
      <c r="T370" s="30">
        <f t="shared" si="69"/>
        <v>110341</v>
      </c>
      <c r="U370" s="33">
        <v>1.34E-4</v>
      </c>
      <c r="V370" s="34">
        <f t="shared" si="70"/>
        <v>14.785694000000001</v>
      </c>
      <c r="W370" s="11"/>
    </row>
    <row r="371" spans="7:23" x14ac:dyDescent="0.3">
      <c r="G371" s="26"/>
      <c r="H371" s="11">
        <v>8</v>
      </c>
      <c r="I371" s="11" t="s">
        <v>23</v>
      </c>
      <c r="J371" s="27">
        <v>252</v>
      </c>
      <c r="K371" s="28">
        <v>1</v>
      </c>
      <c r="L371" s="29">
        <v>9802953</v>
      </c>
      <c r="M371" s="29">
        <v>60251</v>
      </c>
      <c r="N371" s="30">
        <v>5001596</v>
      </c>
      <c r="O371" s="30">
        <f t="shared" si="67"/>
        <v>4861608</v>
      </c>
      <c r="P371" s="31">
        <v>1.8699999999999999E-4</v>
      </c>
      <c r="Q371" s="32">
        <f t="shared" si="68"/>
        <v>909.12069599999995</v>
      </c>
      <c r="R371" s="29">
        <v>946253</v>
      </c>
      <c r="S371" s="30">
        <v>835912</v>
      </c>
      <c r="T371" s="30">
        <f t="shared" si="69"/>
        <v>110341</v>
      </c>
      <c r="U371" s="33">
        <v>1.9599999999999999E-4</v>
      </c>
      <c r="V371" s="34">
        <f t="shared" si="70"/>
        <v>21.626836000000001</v>
      </c>
      <c r="W371" s="11"/>
    </row>
    <row r="372" spans="7:23" x14ac:dyDescent="0.3">
      <c r="G372" s="26"/>
      <c r="H372" s="11">
        <v>9</v>
      </c>
      <c r="I372" s="11" t="s">
        <v>0</v>
      </c>
      <c r="J372" s="27">
        <v>252</v>
      </c>
      <c r="K372" s="28">
        <v>1</v>
      </c>
      <c r="L372" s="29">
        <v>9802953</v>
      </c>
      <c r="M372" s="29">
        <v>60251</v>
      </c>
      <c r="N372" s="30">
        <v>5001596</v>
      </c>
      <c r="O372" s="30">
        <f t="shared" si="67"/>
        <v>4861608</v>
      </c>
      <c r="P372" s="31">
        <v>2.6600000000000001E-4</v>
      </c>
      <c r="Q372" s="32">
        <f t="shared" si="68"/>
        <v>1293.1877280000001</v>
      </c>
      <c r="R372" s="29">
        <v>946253</v>
      </c>
      <c r="S372" s="30">
        <v>835912</v>
      </c>
      <c r="T372" s="30">
        <f t="shared" si="69"/>
        <v>110341</v>
      </c>
      <c r="U372" s="33">
        <v>2.8299999999999999E-4</v>
      </c>
      <c r="V372" s="34">
        <f t="shared" si="70"/>
        <v>31.226503000000001</v>
      </c>
      <c r="W372" s="11"/>
    </row>
    <row r="373" spans="7:23" x14ac:dyDescent="0.3">
      <c r="G373" s="26"/>
      <c r="H373" s="11">
        <v>17</v>
      </c>
      <c r="I373" s="11" t="s">
        <v>16</v>
      </c>
      <c r="J373" s="27">
        <v>252</v>
      </c>
      <c r="K373" s="28">
        <v>1</v>
      </c>
      <c r="L373" s="29">
        <v>9802953</v>
      </c>
      <c r="M373" s="29">
        <v>60251</v>
      </c>
      <c r="N373" s="30">
        <v>5001596</v>
      </c>
      <c r="O373" s="30">
        <f t="shared" si="67"/>
        <v>4861608</v>
      </c>
      <c r="P373" s="31">
        <v>7.5799999999999999E-4</v>
      </c>
      <c r="Q373" s="32">
        <f t="shared" si="68"/>
        <v>3685.098864</v>
      </c>
      <c r="R373" s="29">
        <v>946253</v>
      </c>
      <c r="S373" s="30">
        <v>835912</v>
      </c>
      <c r="T373" s="30">
        <f t="shared" si="69"/>
        <v>110341</v>
      </c>
      <c r="U373" s="33">
        <v>8.0199999999999998E-4</v>
      </c>
      <c r="V373" s="34">
        <f t="shared" si="70"/>
        <v>88.493482</v>
      </c>
      <c r="W373" s="11"/>
    </row>
    <row r="374" spans="7:23" x14ac:dyDescent="0.3">
      <c r="G374" s="26"/>
      <c r="H374" s="11">
        <v>29</v>
      </c>
      <c r="I374" s="11" t="s">
        <v>24</v>
      </c>
      <c r="J374" s="27">
        <v>252</v>
      </c>
      <c r="K374" s="28">
        <v>1</v>
      </c>
      <c r="L374" s="29">
        <v>9802953</v>
      </c>
      <c r="M374" s="29">
        <v>60251</v>
      </c>
      <c r="N374" s="30">
        <v>5001596</v>
      </c>
      <c r="O374" s="30">
        <f t="shared" si="67"/>
        <v>4861608</v>
      </c>
      <c r="P374" s="31">
        <v>3.1029999999999999E-3</v>
      </c>
      <c r="Q374" s="32">
        <f t="shared" si="68"/>
        <v>15085.569624</v>
      </c>
      <c r="R374" s="29">
        <v>946253</v>
      </c>
      <c r="S374" s="30">
        <v>835912</v>
      </c>
      <c r="T374" s="30">
        <f t="shared" si="69"/>
        <v>110341</v>
      </c>
      <c r="U374" s="33">
        <v>3.2200000000000002E-3</v>
      </c>
      <c r="V374" s="34">
        <f t="shared" si="70"/>
        <v>355.29802000000001</v>
      </c>
      <c r="W374" s="11"/>
    </row>
    <row r="375" spans="7:23" x14ac:dyDescent="0.3">
      <c r="G375" s="26"/>
      <c r="H375" s="11">
        <v>38</v>
      </c>
      <c r="I375" s="11" t="s">
        <v>12</v>
      </c>
      <c r="J375" s="27">
        <v>252</v>
      </c>
      <c r="K375" s="28">
        <v>1</v>
      </c>
      <c r="L375" s="29">
        <v>9802953</v>
      </c>
      <c r="M375" s="29">
        <v>60251</v>
      </c>
      <c r="N375" s="30">
        <v>5001596</v>
      </c>
      <c r="O375" s="30">
        <f t="shared" si="67"/>
        <v>4861608</v>
      </c>
      <c r="P375" s="31">
        <v>7.8999999999999996E-5</v>
      </c>
      <c r="Q375" s="32">
        <f t="shared" si="68"/>
        <v>384.06703199999998</v>
      </c>
      <c r="R375" s="29">
        <v>946253</v>
      </c>
      <c r="S375" s="30">
        <v>835912</v>
      </c>
      <c r="T375" s="30">
        <f t="shared" si="69"/>
        <v>110341</v>
      </c>
      <c r="U375" s="33">
        <v>8.2999999999999998E-5</v>
      </c>
      <c r="V375" s="34">
        <f t="shared" si="70"/>
        <v>9.1583030000000001</v>
      </c>
      <c r="W375" s="11"/>
    </row>
    <row r="376" spans="7:23" x14ac:dyDescent="0.3">
      <c r="G376" s="26"/>
      <c r="H376" s="11">
        <v>55</v>
      </c>
      <c r="I376" s="11" t="s">
        <v>26</v>
      </c>
      <c r="J376" s="27">
        <v>252</v>
      </c>
      <c r="K376" s="28">
        <v>1</v>
      </c>
      <c r="L376" s="29">
        <v>9802953</v>
      </c>
      <c r="M376" s="29">
        <v>60251</v>
      </c>
      <c r="N376" s="30">
        <v>5001596</v>
      </c>
      <c r="O376" s="30">
        <f t="shared" si="67"/>
        <v>4861608</v>
      </c>
      <c r="P376" s="31">
        <v>1.5699999999999999E-4</v>
      </c>
      <c r="Q376" s="32">
        <f t="shared" si="68"/>
        <v>763.27245599999992</v>
      </c>
      <c r="R376" s="29">
        <v>946253</v>
      </c>
      <c r="S376" s="30">
        <v>835912</v>
      </c>
      <c r="T376" s="30">
        <f t="shared" si="69"/>
        <v>110341</v>
      </c>
      <c r="U376" s="33">
        <v>2.1100000000000001E-4</v>
      </c>
      <c r="V376" s="34">
        <f t="shared" si="70"/>
        <v>23.281950999999999</v>
      </c>
      <c r="W376" s="11"/>
    </row>
    <row r="377" spans="7:23" x14ac:dyDescent="0.3">
      <c r="G377" s="26"/>
      <c r="H377" s="11">
        <v>71</v>
      </c>
      <c r="I377" s="11" t="s">
        <v>18</v>
      </c>
      <c r="J377" s="27">
        <v>252</v>
      </c>
      <c r="K377" s="28">
        <v>1</v>
      </c>
      <c r="L377" s="29">
        <v>9802953</v>
      </c>
      <c r="M377" s="29">
        <v>60251</v>
      </c>
      <c r="N377" s="30">
        <v>5001596</v>
      </c>
      <c r="O377" s="30">
        <f t="shared" si="67"/>
        <v>4861608</v>
      </c>
      <c r="P377" s="31">
        <v>1.1E-5</v>
      </c>
      <c r="Q377" s="32">
        <f t="shared" si="68"/>
        <v>53.477688000000001</v>
      </c>
      <c r="R377" s="29">
        <v>946253</v>
      </c>
      <c r="S377" s="30">
        <v>835912</v>
      </c>
      <c r="T377" s="30">
        <f t="shared" si="69"/>
        <v>110341</v>
      </c>
      <c r="U377" s="33">
        <v>1.2E-5</v>
      </c>
      <c r="V377" s="34">
        <f t="shared" si="70"/>
        <v>1.324092</v>
      </c>
      <c r="W377" s="11"/>
    </row>
    <row r="378" spans="7:23" x14ac:dyDescent="0.3">
      <c r="G378" s="26"/>
      <c r="H378" s="11">
        <v>72</v>
      </c>
      <c r="I378" s="11" t="s">
        <v>28</v>
      </c>
      <c r="J378" s="27">
        <v>252</v>
      </c>
      <c r="K378" s="28">
        <v>1</v>
      </c>
      <c r="L378" s="29">
        <v>9802953</v>
      </c>
      <c r="M378" s="29">
        <v>60251</v>
      </c>
      <c r="N378" s="30">
        <v>5001596</v>
      </c>
      <c r="O378" s="30">
        <f t="shared" si="67"/>
        <v>4861608</v>
      </c>
      <c r="P378" s="31">
        <v>3.1799999999999998E-4</v>
      </c>
      <c r="Q378" s="32">
        <f t="shared" si="68"/>
        <v>1545.9913439999998</v>
      </c>
      <c r="R378" s="29">
        <v>946253</v>
      </c>
      <c r="S378" s="30">
        <v>835912</v>
      </c>
      <c r="T378" s="30">
        <f t="shared" si="69"/>
        <v>110341</v>
      </c>
      <c r="U378" s="33">
        <v>3.3700000000000001E-4</v>
      </c>
      <c r="V378" s="34">
        <f t="shared" si="70"/>
        <v>37.184916999999999</v>
      </c>
      <c r="W378" s="11"/>
    </row>
    <row r="379" spans="7:23" x14ac:dyDescent="0.3">
      <c r="G379" s="26"/>
      <c r="H379" s="11">
        <v>75</v>
      </c>
      <c r="I379" s="11" t="s">
        <v>146</v>
      </c>
      <c r="J379" s="27">
        <v>252</v>
      </c>
      <c r="K379" s="28">
        <v>1</v>
      </c>
      <c r="L379" s="29">
        <v>9802953</v>
      </c>
      <c r="M379" s="29">
        <v>60251</v>
      </c>
      <c r="N379" s="30">
        <v>5001596</v>
      </c>
      <c r="O379" s="30">
        <f t="shared" si="67"/>
        <v>4861608</v>
      </c>
      <c r="P379" s="31">
        <v>0</v>
      </c>
      <c r="Q379" s="32">
        <f t="shared" si="68"/>
        <v>0</v>
      </c>
      <c r="R379" s="29">
        <v>946253</v>
      </c>
      <c r="S379" s="30">
        <v>835912</v>
      </c>
      <c r="T379" s="30">
        <f t="shared" si="69"/>
        <v>110341</v>
      </c>
      <c r="U379" s="33">
        <v>0</v>
      </c>
      <c r="V379" s="34">
        <f t="shared" si="70"/>
        <v>0</v>
      </c>
      <c r="W379" s="11"/>
    </row>
    <row r="380" spans="7:23" x14ac:dyDescent="0.3">
      <c r="G380" s="26"/>
      <c r="H380" s="11">
        <v>117</v>
      </c>
      <c r="I380" s="11" t="s">
        <v>21</v>
      </c>
      <c r="J380" s="27">
        <v>252</v>
      </c>
      <c r="K380" s="28">
        <v>1</v>
      </c>
      <c r="L380" s="29">
        <v>9802953</v>
      </c>
      <c r="M380" s="29">
        <v>60251</v>
      </c>
      <c r="N380" s="30">
        <v>5001596</v>
      </c>
      <c r="O380" s="30">
        <f t="shared" si="67"/>
        <v>4861608</v>
      </c>
      <c r="P380" s="31">
        <v>2.7300000000000002E-4</v>
      </c>
      <c r="Q380" s="32">
        <f t="shared" si="68"/>
        <v>1327.2189840000001</v>
      </c>
      <c r="R380" s="29">
        <v>946253</v>
      </c>
      <c r="S380" s="30">
        <v>835912</v>
      </c>
      <c r="T380" s="30">
        <f t="shared" si="69"/>
        <v>110341</v>
      </c>
      <c r="U380" s="33">
        <v>2.8800000000000001E-4</v>
      </c>
      <c r="V380" s="34">
        <f t="shared" si="70"/>
        <v>31.778207999999999</v>
      </c>
      <c r="W380" s="11"/>
    </row>
    <row r="381" spans="7:23" x14ac:dyDescent="0.3">
      <c r="G381" s="26"/>
      <c r="H381" s="11">
        <v>122</v>
      </c>
      <c r="I381" s="11" t="s">
        <v>138</v>
      </c>
      <c r="J381" s="27">
        <v>252</v>
      </c>
      <c r="K381" s="28">
        <v>1</v>
      </c>
      <c r="L381" s="29">
        <v>9802953</v>
      </c>
      <c r="M381" s="29">
        <v>60251</v>
      </c>
      <c r="N381" s="30">
        <v>5001596</v>
      </c>
      <c r="O381" s="30">
        <f t="shared" si="67"/>
        <v>4861608</v>
      </c>
      <c r="P381" s="31">
        <v>0</v>
      </c>
      <c r="Q381" s="32">
        <f t="shared" si="68"/>
        <v>0</v>
      </c>
      <c r="R381" s="29">
        <v>946253</v>
      </c>
      <c r="S381" s="30">
        <v>835912</v>
      </c>
      <c r="T381" s="30">
        <f t="shared" si="69"/>
        <v>110341</v>
      </c>
      <c r="U381" s="33">
        <v>0</v>
      </c>
      <c r="V381" s="34">
        <f t="shared" si="70"/>
        <v>0</v>
      </c>
      <c r="W381" s="11"/>
    </row>
    <row r="382" spans="7:23" x14ac:dyDescent="0.3">
      <c r="G382" s="26"/>
      <c r="H382" s="11"/>
      <c r="I382" s="11"/>
      <c r="J382" s="27"/>
      <c r="K382" s="28"/>
      <c r="L382" s="30"/>
      <c r="M382" s="30"/>
      <c r="N382" s="30"/>
      <c r="O382" s="30"/>
      <c r="P382" s="33"/>
      <c r="Q382" s="32"/>
      <c r="R382" s="30"/>
      <c r="S382" s="30"/>
      <c r="T382" s="30"/>
      <c r="U382" s="33"/>
      <c r="V382" s="34"/>
      <c r="W382" s="11"/>
    </row>
    <row r="383" spans="7:23" ht="15.6" x14ac:dyDescent="0.3">
      <c r="G383" s="39">
        <v>75</v>
      </c>
      <c r="H383" s="40" t="s">
        <v>146</v>
      </c>
      <c r="I383" s="11"/>
      <c r="J383" s="27"/>
      <c r="K383" s="28"/>
      <c r="L383" s="30"/>
      <c r="M383" s="30"/>
      <c r="N383" s="30"/>
      <c r="O383" s="30"/>
      <c r="P383" s="33"/>
      <c r="Q383" s="32"/>
      <c r="R383" s="30"/>
      <c r="S383" s="30"/>
      <c r="T383" s="30"/>
      <c r="U383" s="33"/>
      <c r="V383" s="34"/>
      <c r="W383" s="11"/>
    </row>
    <row r="384" spans="7:23" x14ac:dyDescent="0.3">
      <c r="G384" s="26"/>
      <c r="H384" s="11">
        <v>1</v>
      </c>
      <c r="I384" s="11" t="s">
        <v>11</v>
      </c>
      <c r="J384" s="27">
        <v>845</v>
      </c>
      <c r="K384" s="28">
        <v>1</v>
      </c>
      <c r="L384" s="29">
        <v>0</v>
      </c>
      <c r="M384" s="29">
        <v>146941</v>
      </c>
      <c r="N384" s="30">
        <v>0</v>
      </c>
      <c r="O384" s="30">
        <f t="shared" ref="O384:O399" si="71">(L384+M384-N384)*K384</f>
        <v>146941</v>
      </c>
      <c r="P384" s="31">
        <v>1.91E-3</v>
      </c>
      <c r="Q384" s="32">
        <f t="shared" ref="Q384:Q399" si="72">O384*P384</f>
        <v>280.65731</v>
      </c>
      <c r="R384" s="29">
        <v>0</v>
      </c>
      <c r="S384" s="30">
        <v>0</v>
      </c>
      <c r="T384" s="30">
        <f t="shared" ref="T384:T399" si="73">(R384-S384)*K384</f>
        <v>0</v>
      </c>
      <c r="U384" s="33">
        <v>1.9740000000000001E-3</v>
      </c>
      <c r="V384" s="34">
        <f t="shared" ref="V384:V399" si="74">T384*U384</f>
        <v>0</v>
      </c>
      <c r="W384" s="11"/>
    </row>
    <row r="385" spans="7:23" x14ac:dyDescent="0.3">
      <c r="G385" s="26"/>
      <c r="H385" s="11">
        <v>2</v>
      </c>
      <c r="I385" s="11" t="s">
        <v>27</v>
      </c>
      <c r="J385" s="27">
        <v>845</v>
      </c>
      <c r="K385" s="28">
        <v>1</v>
      </c>
      <c r="L385" s="29">
        <v>0</v>
      </c>
      <c r="M385" s="29">
        <v>146941</v>
      </c>
      <c r="N385" s="30">
        <v>0</v>
      </c>
      <c r="O385" s="30">
        <f t="shared" si="71"/>
        <v>146941</v>
      </c>
      <c r="P385" s="31">
        <v>2.6899999999999998E-4</v>
      </c>
      <c r="Q385" s="32">
        <f t="shared" si="72"/>
        <v>39.527128999999995</v>
      </c>
      <c r="R385" s="29">
        <v>0</v>
      </c>
      <c r="S385" s="30">
        <v>0</v>
      </c>
      <c r="T385" s="30">
        <f t="shared" si="73"/>
        <v>0</v>
      </c>
      <c r="U385" s="33">
        <v>2.9500000000000001E-4</v>
      </c>
      <c r="V385" s="34">
        <f t="shared" si="74"/>
        <v>0</v>
      </c>
      <c r="W385" s="11"/>
    </row>
    <row r="386" spans="7:23" x14ac:dyDescent="0.3">
      <c r="G386" s="26"/>
      <c r="H386" s="11">
        <v>3</v>
      </c>
      <c r="I386" s="11" t="s">
        <v>20</v>
      </c>
      <c r="J386" s="27">
        <v>845</v>
      </c>
      <c r="K386" s="28">
        <v>1</v>
      </c>
      <c r="L386" s="29">
        <v>0</v>
      </c>
      <c r="M386" s="29">
        <v>146941</v>
      </c>
      <c r="N386" s="30">
        <v>0</v>
      </c>
      <c r="O386" s="30">
        <f t="shared" si="71"/>
        <v>146941</v>
      </c>
      <c r="P386" s="31">
        <v>5.9699999999999998E-4</v>
      </c>
      <c r="Q386" s="32">
        <f t="shared" si="72"/>
        <v>87.723776999999998</v>
      </c>
      <c r="R386" s="29">
        <v>0</v>
      </c>
      <c r="S386" s="30">
        <v>0</v>
      </c>
      <c r="T386" s="30">
        <f t="shared" si="73"/>
        <v>0</v>
      </c>
      <c r="U386" s="33">
        <v>6.3100000000000005E-4</v>
      </c>
      <c r="V386" s="34">
        <f t="shared" si="74"/>
        <v>0</v>
      </c>
      <c r="W386" s="11"/>
    </row>
    <row r="387" spans="7:23" x14ac:dyDescent="0.3">
      <c r="G387" s="26"/>
      <c r="H387" s="11">
        <v>4</v>
      </c>
      <c r="I387" s="11" t="s">
        <v>10</v>
      </c>
      <c r="J387" s="27">
        <v>845</v>
      </c>
      <c r="K387" s="28">
        <v>0.6</v>
      </c>
      <c r="L387" s="29">
        <v>0</v>
      </c>
      <c r="M387" s="29">
        <v>146941</v>
      </c>
      <c r="N387" s="30">
        <v>0</v>
      </c>
      <c r="O387" s="30">
        <f t="shared" si="71"/>
        <v>88164.599999999991</v>
      </c>
      <c r="P387" s="31">
        <v>9.2750000000000003E-3</v>
      </c>
      <c r="Q387" s="32">
        <f t="shared" si="72"/>
        <v>817.72666499999991</v>
      </c>
      <c r="R387" s="29">
        <v>0</v>
      </c>
      <c r="S387" s="30">
        <v>0</v>
      </c>
      <c r="T387" s="30">
        <f t="shared" si="73"/>
        <v>0</v>
      </c>
      <c r="U387" s="33">
        <v>9.2949999999999994E-3</v>
      </c>
      <c r="V387" s="34">
        <f t="shared" si="74"/>
        <v>0</v>
      </c>
      <c r="W387" s="11"/>
    </row>
    <row r="388" spans="7:23" x14ac:dyDescent="0.3">
      <c r="G388" s="26"/>
      <c r="H388" s="11">
        <v>6</v>
      </c>
      <c r="I388" s="11" t="s">
        <v>118</v>
      </c>
      <c r="J388" s="27">
        <v>845</v>
      </c>
      <c r="K388" s="28">
        <v>0.6</v>
      </c>
      <c r="L388" s="29">
        <v>0</v>
      </c>
      <c r="M388" s="29">
        <v>146941</v>
      </c>
      <c r="N388" s="30">
        <v>0</v>
      </c>
      <c r="O388" s="30">
        <f t="shared" si="71"/>
        <v>88164.599999999991</v>
      </c>
      <c r="P388" s="31">
        <v>0</v>
      </c>
      <c r="Q388" s="32">
        <f t="shared" si="72"/>
        <v>0</v>
      </c>
      <c r="R388" s="29">
        <v>0</v>
      </c>
      <c r="S388" s="30">
        <v>0</v>
      </c>
      <c r="T388" s="30">
        <f t="shared" si="73"/>
        <v>0</v>
      </c>
      <c r="U388" s="33">
        <v>0</v>
      </c>
      <c r="V388" s="34">
        <f t="shared" si="74"/>
        <v>0</v>
      </c>
      <c r="W388" s="11"/>
    </row>
    <row r="389" spans="7:23" x14ac:dyDescent="0.3">
      <c r="G389" s="26"/>
      <c r="H389" s="11">
        <v>7</v>
      </c>
      <c r="I389" s="11" t="s">
        <v>9</v>
      </c>
      <c r="J389" s="27">
        <v>845</v>
      </c>
      <c r="K389" s="28">
        <v>1</v>
      </c>
      <c r="L389" s="29">
        <v>0</v>
      </c>
      <c r="M389" s="29">
        <v>146941</v>
      </c>
      <c r="N389" s="30">
        <v>0</v>
      </c>
      <c r="O389" s="30">
        <f t="shared" si="71"/>
        <v>146941</v>
      </c>
      <c r="P389" s="31">
        <v>1.27E-4</v>
      </c>
      <c r="Q389" s="32">
        <f t="shared" si="72"/>
        <v>18.661507</v>
      </c>
      <c r="R389" s="29">
        <v>0</v>
      </c>
      <c r="S389" s="30">
        <v>0</v>
      </c>
      <c r="T389" s="30">
        <f t="shared" si="73"/>
        <v>0</v>
      </c>
      <c r="U389" s="33">
        <v>1.34E-4</v>
      </c>
      <c r="V389" s="34">
        <f t="shared" si="74"/>
        <v>0</v>
      </c>
      <c r="W389" s="11"/>
    </row>
    <row r="390" spans="7:23" x14ac:dyDescent="0.3">
      <c r="G390" s="26"/>
      <c r="H390" s="11">
        <v>8</v>
      </c>
      <c r="I390" s="11" t="s">
        <v>23</v>
      </c>
      <c r="J390" s="27">
        <v>845</v>
      </c>
      <c r="K390" s="28">
        <v>1</v>
      </c>
      <c r="L390" s="29">
        <v>0</v>
      </c>
      <c r="M390" s="29">
        <v>146941</v>
      </c>
      <c r="N390" s="30">
        <v>0</v>
      </c>
      <c r="O390" s="30">
        <f t="shared" si="71"/>
        <v>146941</v>
      </c>
      <c r="P390" s="31">
        <v>1.8699999999999999E-4</v>
      </c>
      <c r="Q390" s="32">
        <f t="shared" si="72"/>
        <v>27.477967</v>
      </c>
      <c r="R390" s="29">
        <v>0</v>
      </c>
      <c r="S390" s="30">
        <v>0</v>
      </c>
      <c r="T390" s="30">
        <f t="shared" si="73"/>
        <v>0</v>
      </c>
      <c r="U390" s="33">
        <v>1.9599999999999999E-4</v>
      </c>
      <c r="V390" s="34">
        <f t="shared" si="74"/>
        <v>0</v>
      </c>
      <c r="W390" s="11"/>
    </row>
    <row r="391" spans="7:23" x14ac:dyDescent="0.3">
      <c r="G391" s="26"/>
      <c r="H391" s="11">
        <v>9</v>
      </c>
      <c r="I391" s="11" t="s">
        <v>0</v>
      </c>
      <c r="J391" s="27">
        <v>845</v>
      </c>
      <c r="K391" s="28">
        <v>1</v>
      </c>
      <c r="L391" s="29">
        <v>0</v>
      </c>
      <c r="M391" s="29">
        <v>146941</v>
      </c>
      <c r="N391" s="30">
        <v>0</v>
      </c>
      <c r="O391" s="30">
        <f t="shared" si="71"/>
        <v>146941</v>
      </c>
      <c r="P391" s="31">
        <v>2.6600000000000001E-4</v>
      </c>
      <c r="Q391" s="32">
        <f t="shared" si="72"/>
        <v>39.086306</v>
      </c>
      <c r="R391" s="29">
        <v>0</v>
      </c>
      <c r="S391" s="30">
        <v>0</v>
      </c>
      <c r="T391" s="30">
        <f t="shared" si="73"/>
        <v>0</v>
      </c>
      <c r="U391" s="33">
        <v>2.8299999999999999E-4</v>
      </c>
      <c r="V391" s="34">
        <f t="shared" si="74"/>
        <v>0</v>
      </c>
      <c r="W391" s="11"/>
    </row>
    <row r="392" spans="7:23" x14ac:dyDescent="0.3">
      <c r="G392" s="26"/>
      <c r="H392" s="11">
        <v>29</v>
      </c>
      <c r="I392" s="11" t="s">
        <v>24</v>
      </c>
      <c r="J392" s="27">
        <v>845</v>
      </c>
      <c r="K392" s="28">
        <v>1</v>
      </c>
      <c r="L392" s="29">
        <v>0</v>
      </c>
      <c r="M392" s="29">
        <v>146941</v>
      </c>
      <c r="N392" s="30">
        <v>0</v>
      </c>
      <c r="O392" s="30">
        <f t="shared" si="71"/>
        <v>146941</v>
      </c>
      <c r="P392" s="31">
        <v>3.1029999999999999E-3</v>
      </c>
      <c r="Q392" s="32">
        <f t="shared" si="72"/>
        <v>455.95792299999999</v>
      </c>
      <c r="R392" s="29">
        <v>0</v>
      </c>
      <c r="S392" s="30">
        <v>0</v>
      </c>
      <c r="T392" s="30">
        <f t="shared" si="73"/>
        <v>0</v>
      </c>
      <c r="U392" s="33">
        <v>3.2200000000000002E-3</v>
      </c>
      <c r="V392" s="34">
        <f t="shared" si="74"/>
        <v>0</v>
      </c>
      <c r="W392" s="11"/>
    </row>
    <row r="393" spans="7:23" x14ac:dyDescent="0.3">
      <c r="G393" s="26"/>
      <c r="H393" s="11">
        <v>38</v>
      </c>
      <c r="I393" s="11" t="s">
        <v>12</v>
      </c>
      <c r="J393" s="27">
        <v>845</v>
      </c>
      <c r="K393" s="28">
        <v>1</v>
      </c>
      <c r="L393" s="29">
        <v>0</v>
      </c>
      <c r="M393" s="29">
        <v>146941</v>
      </c>
      <c r="N393" s="30">
        <v>0</v>
      </c>
      <c r="O393" s="30">
        <f t="shared" si="71"/>
        <v>146941</v>
      </c>
      <c r="P393" s="31">
        <v>7.8999999999999996E-5</v>
      </c>
      <c r="Q393" s="32">
        <f t="shared" si="72"/>
        <v>11.608338999999999</v>
      </c>
      <c r="R393" s="29">
        <v>0</v>
      </c>
      <c r="S393" s="30">
        <v>0</v>
      </c>
      <c r="T393" s="30">
        <f t="shared" si="73"/>
        <v>0</v>
      </c>
      <c r="U393" s="33">
        <v>8.2999999999999998E-5</v>
      </c>
      <c r="V393" s="34">
        <f t="shared" si="74"/>
        <v>0</v>
      </c>
      <c r="W393" s="11"/>
    </row>
    <row r="394" spans="7:23" x14ac:dyDescent="0.3">
      <c r="G394" s="26"/>
      <c r="H394" s="11">
        <v>55</v>
      </c>
      <c r="I394" s="11" t="s">
        <v>26</v>
      </c>
      <c r="J394" s="27">
        <v>845</v>
      </c>
      <c r="K394" s="28">
        <v>1</v>
      </c>
      <c r="L394" s="29">
        <v>0</v>
      </c>
      <c r="M394" s="29">
        <v>146941</v>
      </c>
      <c r="N394" s="30">
        <v>0</v>
      </c>
      <c r="O394" s="30">
        <f t="shared" si="71"/>
        <v>146941</v>
      </c>
      <c r="P394" s="31">
        <v>1.5699999999999999E-4</v>
      </c>
      <c r="Q394" s="32">
        <f t="shared" si="72"/>
        <v>23.069737</v>
      </c>
      <c r="R394" s="29">
        <v>0</v>
      </c>
      <c r="S394" s="30">
        <v>0</v>
      </c>
      <c r="T394" s="30">
        <f t="shared" si="73"/>
        <v>0</v>
      </c>
      <c r="U394" s="33">
        <v>2.1100000000000001E-4</v>
      </c>
      <c r="V394" s="34">
        <f t="shared" si="74"/>
        <v>0</v>
      </c>
      <c r="W394" s="11"/>
    </row>
    <row r="395" spans="7:23" x14ac:dyDescent="0.3">
      <c r="G395" s="26"/>
      <c r="H395" s="11">
        <v>71</v>
      </c>
      <c r="I395" s="11" t="s">
        <v>18</v>
      </c>
      <c r="J395" s="27">
        <v>845</v>
      </c>
      <c r="K395" s="28">
        <v>1</v>
      </c>
      <c r="L395" s="29">
        <v>0</v>
      </c>
      <c r="M395" s="29">
        <v>146941</v>
      </c>
      <c r="N395" s="30">
        <v>0</v>
      </c>
      <c r="O395" s="30">
        <f t="shared" si="71"/>
        <v>146941</v>
      </c>
      <c r="P395" s="31">
        <v>1.1E-5</v>
      </c>
      <c r="Q395" s="32">
        <f t="shared" si="72"/>
        <v>1.6163509999999999</v>
      </c>
      <c r="R395" s="29">
        <v>0</v>
      </c>
      <c r="S395" s="30">
        <v>0</v>
      </c>
      <c r="T395" s="30">
        <f t="shared" si="73"/>
        <v>0</v>
      </c>
      <c r="U395" s="33">
        <v>1.2E-5</v>
      </c>
      <c r="V395" s="34">
        <f t="shared" si="74"/>
        <v>0</v>
      </c>
      <c r="W395" s="11"/>
    </row>
    <row r="396" spans="7:23" x14ac:dyDescent="0.3">
      <c r="G396" s="26"/>
      <c r="H396" s="11">
        <v>72</v>
      </c>
      <c r="I396" s="11" t="s">
        <v>28</v>
      </c>
      <c r="J396" s="27">
        <v>845</v>
      </c>
      <c r="K396" s="28">
        <v>1</v>
      </c>
      <c r="L396" s="29">
        <v>0</v>
      </c>
      <c r="M396" s="29">
        <v>146941</v>
      </c>
      <c r="N396" s="30">
        <v>0</v>
      </c>
      <c r="O396" s="30">
        <f t="shared" si="71"/>
        <v>146941</v>
      </c>
      <c r="P396" s="31">
        <v>3.1799999999999998E-4</v>
      </c>
      <c r="Q396" s="32">
        <f t="shared" si="72"/>
        <v>46.727238</v>
      </c>
      <c r="R396" s="29">
        <v>0</v>
      </c>
      <c r="S396" s="30">
        <v>0</v>
      </c>
      <c r="T396" s="30">
        <f t="shared" si="73"/>
        <v>0</v>
      </c>
      <c r="U396" s="33">
        <v>3.3700000000000001E-4</v>
      </c>
      <c r="V396" s="34">
        <f t="shared" si="74"/>
        <v>0</v>
      </c>
      <c r="W396" s="11"/>
    </row>
    <row r="397" spans="7:23" x14ac:dyDescent="0.3">
      <c r="G397" s="26"/>
      <c r="H397" s="11">
        <v>75</v>
      </c>
      <c r="I397" s="11" t="s">
        <v>146</v>
      </c>
      <c r="J397" s="27">
        <v>845</v>
      </c>
      <c r="K397" s="28">
        <v>1</v>
      </c>
      <c r="L397" s="29">
        <v>0</v>
      </c>
      <c r="M397" s="29">
        <v>146941</v>
      </c>
      <c r="N397" s="30">
        <v>0</v>
      </c>
      <c r="O397" s="30">
        <f t="shared" si="71"/>
        <v>146941</v>
      </c>
      <c r="P397" s="31">
        <v>0</v>
      </c>
      <c r="Q397" s="32">
        <f t="shared" si="72"/>
        <v>0</v>
      </c>
      <c r="R397" s="29">
        <v>0</v>
      </c>
      <c r="S397" s="30">
        <v>0</v>
      </c>
      <c r="T397" s="30">
        <f t="shared" si="73"/>
        <v>0</v>
      </c>
      <c r="U397" s="33">
        <v>0</v>
      </c>
      <c r="V397" s="34">
        <f t="shared" si="74"/>
        <v>0</v>
      </c>
      <c r="W397" s="11"/>
    </row>
    <row r="398" spans="7:23" x14ac:dyDescent="0.3">
      <c r="G398" s="26"/>
      <c r="H398" s="11">
        <v>117</v>
      </c>
      <c r="I398" s="11" t="s">
        <v>21</v>
      </c>
      <c r="J398" s="27">
        <v>845</v>
      </c>
      <c r="K398" s="28">
        <v>1</v>
      </c>
      <c r="L398" s="29">
        <v>0</v>
      </c>
      <c r="M398" s="29">
        <v>146941</v>
      </c>
      <c r="N398" s="30">
        <v>0</v>
      </c>
      <c r="O398" s="30">
        <f t="shared" si="71"/>
        <v>146941</v>
      </c>
      <c r="P398" s="31">
        <v>2.7300000000000002E-4</v>
      </c>
      <c r="Q398" s="32">
        <f t="shared" si="72"/>
        <v>40.114893000000002</v>
      </c>
      <c r="R398" s="29">
        <v>0</v>
      </c>
      <c r="S398" s="30">
        <v>0</v>
      </c>
      <c r="T398" s="30">
        <f t="shared" si="73"/>
        <v>0</v>
      </c>
      <c r="U398" s="33">
        <v>2.8800000000000001E-4</v>
      </c>
      <c r="V398" s="34">
        <f t="shared" si="74"/>
        <v>0</v>
      </c>
      <c r="W398" s="11"/>
    </row>
    <row r="399" spans="7:23" x14ac:dyDescent="0.3">
      <c r="G399" s="26"/>
      <c r="H399" s="11">
        <v>122</v>
      </c>
      <c r="I399" s="11" t="s">
        <v>138</v>
      </c>
      <c r="J399" s="27">
        <v>845</v>
      </c>
      <c r="K399" s="28">
        <v>1</v>
      </c>
      <c r="L399" s="29">
        <v>0</v>
      </c>
      <c r="M399" s="29">
        <v>146941</v>
      </c>
      <c r="N399" s="30">
        <v>0</v>
      </c>
      <c r="O399" s="30">
        <f t="shared" si="71"/>
        <v>146941</v>
      </c>
      <c r="P399" s="31">
        <v>0</v>
      </c>
      <c r="Q399" s="32">
        <f t="shared" si="72"/>
        <v>0</v>
      </c>
      <c r="R399" s="29">
        <v>0</v>
      </c>
      <c r="S399" s="30">
        <v>0</v>
      </c>
      <c r="T399" s="30">
        <f t="shared" si="73"/>
        <v>0</v>
      </c>
      <c r="U399" s="33">
        <v>0</v>
      </c>
      <c r="V399" s="34">
        <f t="shared" si="74"/>
        <v>0</v>
      </c>
      <c r="W399" s="11"/>
    </row>
    <row r="400" spans="7:23" ht="15" thickBot="1" x14ac:dyDescent="0.35">
      <c r="G400" s="35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7"/>
    </row>
    <row r="401" spans="7:23" x14ac:dyDescent="0.3">
      <c r="G401" s="11">
        <v>75</v>
      </c>
      <c r="H401" s="11" t="s">
        <v>146</v>
      </c>
      <c r="I401" s="11"/>
      <c r="J401" s="27"/>
      <c r="K401" s="28"/>
      <c r="L401" s="30"/>
      <c r="M401" s="30"/>
      <c r="N401" s="30"/>
      <c r="O401" s="30"/>
      <c r="P401" s="33"/>
      <c r="Q401" s="32">
        <f>SUM(Q365:Q400)</f>
        <v>68105.056101999988</v>
      </c>
      <c r="R401" s="30"/>
      <c r="S401" s="30"/>
      <c r="T401" s="30"/>
      <c r="U401" s="33"/>
      <c r="V401" s="32">
        <f>SUM(V365:V400)</f>
        <v>1549.5186629999998</v>
      </c>
      <c r="W401" s="38">
        <f>Q401+V401</f>
        <v>69654.574764999983</v>
      </c>
    </row>
    <row r="402" spans="7:23" x14ac:dyDescent="0.3">
      <c r="G402" s="11"/>
      <c r="H402" s="11"/>
      <c r="I402" s="11"/>
      <c r="J402" s="27"/>
      <c r="K402" s="28"/>
      <c r="L402" s="30"/>
      <c r="M402" s="30"/>
      <c r="N402" s="30"/>
      <c r="O402" s="30"/>
      <c r="P402" s="33"/>
      <c r="Q402" s="32"/>
      <c r="R402" s="30"/>
      <c r="S402" s="30"/>
      <c r="T402" s="30"/>
      <c r="U402" s="33"/>
      <c r="V402" s="32"/>
      <c r="W402" s="11"/>
    </row>
    <row r="403" spans="7:23" ht="15" thickBot="1" x14ac:dyDescent="0.35">
      <c r="G403" s="11"/>
      <c r="H403" s="11"/>
      <c r="I403" s="11"/>
      <c r="J403" s="12" t="s">
        <v>100</v>
      </c>
      <c r="K403" s="13" t="s">
        <v>101</v>
      </c>
      <c r="L403" s="14" t="s">
        <v>102</v>
      </c>
      <c r="M403" s="14" t="s">
        <v>103</v>
      </c>
      <c r="N403" s="14" t="s">
        <v>104</v>
      </c>
      <c r="O403" s="14" t="s">
        <v>105</v>
      </c>
      <c r="P403" s="15" t="s">
        <v>106</v>
      </c>
      <c r="Q403" s="16" t="s">
        <v>107</v>
      </c>
      <c r="R403" s="14" t="s">
        <v>108</v>
      </c>
      <c r="S403" s="14" t="s">
        <v>109</v>
      </c>
      <c r="T403" s="14" t="s">
        <v>110</v>
      </c>
      <c r="U403" s="15" t="s">
        <v>111</v>
      </c>
      <c r="V403" s="16" t="s">
        <v>112</v>
      </c>
      <c r="W403" s="11"/>
    </row>
    <row r="404" spans="7:23" ht="15.6" x14ac:dyDescent="0.3">
      <c r="G404" s="17">
        <v>81</v>
      </c>
      <c r="H404" s="18" t="s">
        <v>147</v>
      </c>
      <c r="I404" s="19"/>
      <c r="J404" s="20"/>
      <c r="K404" s="21"/>
      <c r="L404" s="22"/>
      <c r="M404" s="22"/>
      <c r="N404" s="22"/>
      <c r="O404" s="22"/>
      <c r="P404" s="23"/>
      <c r="Q404" s="24"/>
      <c r="R404" s="22"/>
      <c r="S404" s="22"/>
      <c r="T404" s="22"/>
      <c r="U404" s="23"/>
      <c r="V404" s="25"/>
      <c r="W404" s="11"/>
    </row>
    <row r="405" spans="7:23" x14ac:dyDescent="0.3">
      <c r="G405" s="26"/>
      <c r="H405" s="11">
        <v>1</v>
      </c>
      <c r="I405" s="11" t="s">
        <v>11</v>
      </c>
      <c r="J405" s="27">
        <v>265</v>
      </c>
      <c r="K405" s="28">
        <v>0.75</v>
      </c>
      <c r="L405" s="29">
        <v>12796574</v>
      </c>
      <c r="M405" s="29">
        <v>47400</v>
      </c>
      <c r="N405" s="30">
        <v>150265</v>
      </c>
      <c r="O405" s="30">
        <f t="shared" ref="O405:O421" si="75">(L405+M405-N405)*K405</f>
        <v>9520281.75</v>
      </c>
      <c r="P405" s="31">
        <v>1.91E-3</v>
      </c>
      <c r="Q405" s="32">
        <f t="shared" ref="Q405:Q421" si="76">O405*P405</f>
        <v>18183.738142499999</v>
      </c>
      <c r="R405" s="29">
        <v>1054372</v>
      </c>
      <c r="S405" s="30">
        <v>0</v>
      </c>
      <c r="T405" s="30">
        <f t="shared" ref="T405:T421" si="77">(R405-S405)*K405</f>
        <v>790779</v>
      </c>
      <c r="U405" s="33">
        <v>1.9740000000000001E-3</v>
      </c>
      <c r="V405" s="34">
        <f t="shared" ref="V405:V421" si="78">T405*U405</f>
        <v>1560.997746</v>
      </c>
      <c r="W405" s="11"/>
    </row>
    <row r="406" spans="7:23" x14ac:dyDescent="0.3">
      <c r="G406" s="26"/>
      <c r="H406" s="11">
        <v>2</v>
      </c>
      <c r="I406" s="11" t="s">
        <v>27</v>
      </c>
      <c r="J406" s="27">
        <v>265</v>
      </c>
      <c r="K406" s="28">
        <v>0.75</v>
      </c>
      <c r="L406" s="29">
        <v>12796574</v>
      </c>
      <c r="M406" s="29">
        <v>47400</v>
      </c>
      <c r="N406" s="30">
        <v>150265</v>
      </c>
      <c r="O406" s="30">
        <f t="shared" si="75"/>
        <v>9520281.75</v>
      </c>
      <c r="P406" s="31">
        <v>2.6899999999999998E-4</v>
      </c>
      <c r="Q406" s="32">
        <f t="shared" si="76"/>
        <v>2560.9557907499998</v>
      </c>
      <c r="R406" s="29">
        <v>1054372</v>
      </c>
      <c r="S406" s="30">
        <v>0</v>
      </c>
      <c r="T406" s="30">
        <f t="shared" si="77"/>
        <v>790779</v>
      </c>
      <c r="U406" s="33">
        <v>2.9500000000000001E-4</v>
      </c>
      <c r="V406" s="34">
        <f t="shared" si="78"/>
        <v>233.27980500000001</v>
      </c>
      <c r="W406" s="11"/>
    </row>
    <row r="407" spans="7:23" x14ac:dyDescent="0.3">
      <c r="G407" s="26"/>
      <c r="H407" s="11">
        <v>3</v>
      </c>
      <c r="I407" s="11" t="s">
        <v>20</v>
      </c>
      <c r="J407" s="27">
        <v>265</v>
      </c>
      <c r="K407" s="28">
        <v>0.75</v>
      </c>
      <c r="L407" s="29">
        <v>12796574</v>
      </c>
      <c r="M407" s="29">
        <v>47400</v>
      </c>
      <c r="N407" s="30">
        <v>150265</v>
      </c>
      <c r="O407" s="30">
        <f t="shared" si="75"/>
        <v>9520281.75</v>
      </c>
      <c r="P407" s="31">
        <v>5.9699999999999998E-4</v>
      </c>
      <c r="Q407" s="32">
        <f t="shared" si="76"/>
        <v>5683.6082047499995</v>
      </c>
      <c r="R407" s="29">
        <v>1054372</v>
      </c>
      <c r="S407" s="30">
        <v>0</v>
      </c>
      <c r="T407" s="30">
        <f t="shared" si="77"/>
        <v>790779</v>
      </c>
      <c r="U407" s="33">
        <v>6.3100000000000005E-4</v>
      </c>
      <c r="V407" s="34">
        <f t="shared" si="78"/>
        <v>498.98154900000003</v>
      </c>
      <c r="W407" s="11"/>
    </row>
    <row r="408" spans="7:23" x14ac:dyDescent="0.3">
      <c r="G408" s="26"/>
      <c r="H408" s="11">
        <v>4</v>
      </c>
      <c r="I408" s="11" t="s">
        <v>10</v>
      </c>
      <c r="J408" s="27">
        <v>265</v>
      </c>
      <c r="K408" s="28">
        <v>0.75</v>
      </c>
      <c r="L408" s="29">
        <v>12796574</v>
      </c>
      <c r="M408" s="29">
        <v>47400</v>
      </c>
      <c r="N408" s="30">
        <v>150265</v>
      </c>
      <c r="O408" s="30">
        <f t="shared" si="75"/>
        <v>9520281.75</v>
      </c>
      <c r="P408" s="31">
        <v>9.2750000000000003E-3</v>
      </c>
      <c r="Q408" s="32">
        <f t="shared" si="76"/>
        <v>88300.613231249998</v>
      </c>
      <c r="R408" s="29">
        <v>1054372</v>
      </c>
      <c r="S408" s="30">
        <v>0</v>
      </c>
      <c r="T408" s="30">
        <f t="shared" si="77"/>
        <v>790779</v>
      </c>
      <c r="U408" s="33">
        <v>9.2949999999999994E-3</v>
      </c>
      <c r="V408" s="34">
        <f t="shared" si="78"/>
        <v>7350.2908049999996</v>
      </c>
      <c r="W408" s="11"/>
    </row>
    <row r="409" spans="7:23" x14ac:dyDescent="0.3">
      <c r="G409" s="26"/>
      <c r="H409" s="11">
        <v>6</v>
      </c>
      <c r="I409" s="11" t="s">
        <v>118</v>
      </c>
      <c r="J409" s="27">
        <v>265</v>
      </c>
      <c r="K409" s="28">
        <v>0.75</v>
      </c>
      <c r="L409" s="29">
        <v>12796574</v>
      </c>
      <c r="M409" s="29">
        <v>47400</v>
      </c>
      <c r="N409" s="30">
        <v>150265</v>
      </c>
      <c r="O409" s="30">
        <f t="shared" si="75"/>
        <v>9520281.75</v>
      </c>
      <c r="P409" s="31">
        <v>0</v>
      </c>
      <c r="Q409" s="32">
        <f t="shared" si="76"/>
        <v>0</v>
      </c>
      <c r="R409" s="29">
        <v>1054372</v>
      </c>
      <c r="S409" s="30">
        <v>0</v>
      </c>
      <c r="T409" s="30">
        <f t="shared" si="77"/>
        <v>790779</v>
      </c>
      <c r="U409" s="33">
        <v>0</v>
      </c>
      <c r="V409" s="34">
        <f t="shared" si="78"/>
        <v>0</v>
      </c>
      <c r="W409" s="11"/>
    </row>
    <row r="410" spans="7:23" x14ac:dyDescent="0.3">
      <c r="G410" s="26"/>
      <c r="H410" s="11">
        <v>7</v>
      </c>
      <c r="I410" s="11" t="s">
        <v>9</v>
      </c>
      <c r="J410" s="27">
        <v>265</v>
      </c>
      <c r="K410" s="28">
        <v>0.75</v>
      </c>
      <c r="L410" s="29">
        <v>12796574</v>
      </c>
      <c r="M410" s="29">
        <v>47400</v>
      </c>
      <c r="N410" s="30">
        <v>150265</v>
      </c>
      <c r="O410" s="30">
        <f t="shared" si="75"/>
        <v>9520281.75</v>
      </c>
      <c r="P410" s="31">
        <v>1.27E-4</v>
      </c>
      <c r="Q410" s="32">
        <f t="shared" si="76"/>
        <v>1209.07578225</v>
      </c>
      <c r="R410" s="29">
        <v>1054372</v>
      </c>
      <c r="S410" s="30">
        <v>0</v>
      </c>
      <c r="T410" s="30">
        <f t="shared" si="77"/>
        <v>790779</v>
      </c>
      <c r="U410" s="33">
        <v>1.34E-4</v>
      </c>
      <c r="V410" s="34">
        <f t="shared" si="78"/>
        <v>105.964386</v>
      </c>
      <c r="W410" s="11"/>
    </row>
    <row r="411" spans="7:23" x14ac:dyDescent="0.3">
      <c r="G411" s="26"/>
      <c r="H411" s="11">
        <v>8</v>
      </c>
      <c r="I411" s="11" t="s">
        <v>23</v>
      </c>
      <c r="J411" s="27">
        <v>265</v>
      </c>
      <c r="K411" s="28">
        <v>0.75</v>
      </c>
      <c r="L411" s="29">
        <v>12796574</v>
      </c>
      <c r="M411" s="29">
        <v>47400</v>
      </c>
      <c r="N411" s="30">
        <v>150265</v>
      </c>
      <c r="O411" s="30">
        <f t="shared" si="75"/>
        <v>9520281.75</v>
      </c>
      <c r="P411" s="31">
        <v>1.8699999999999999E-4</v>
      </c>
      <c r="Q411" s="32">
        <f t="shared" si="76"/>
        <v>1780.29268725</v>
      </c>
      <c r="R411" s="29">
        <v>1054372</v>
      </c>
      <c r="S411" s="30">
        <v>0</v>
      </c>
      <c r="T411" s="30">
        <f t="shared" si="77"/>
        <v>790779</v>
      </c>
      <c r="U411" s="33">
        <v>1.9599999999999999E-4</v>
      </c>
      <c r="V411" s="34">
        <f t="shared" si="78"/>
        <v>154.992684</v>
      </c>
      <c r="W411" s="11"/>
    </row>
    <row r="412" spans="7:23" x14ac:dyDescent="0.3">
      <c r="G412" s="26"/>
      <c r="H412" s="11">
        <v>9</v>
      </c>
      <c r="I412" s="11" t="s">
        <v>0</v>
      </c>
      <c r="J412" s="27">
        <v>265</v>
      </c>
      <c r="K412" s="28">
        <v>0.75</v>
      </c>
      <c r="L412" s="29">
        <v>12796574</v>
      </c>
      <c r="M412" s="29">
        <v>47400</v>
      </c>
      <c r="N412" s="30">
        <v>150265</v>
      </c>
      <c r="O412" s="30">
        <f t="shared" si="75"/>
        <v>9520281.75</v>
      </c>
      <c r="P412" s="31">
        <v>2.6600000000000001E-4</v>
      </c>
      <c r="Q412" s="32">
        <f t="shared" si="76"/>
        <v>2532.3949455000002</v>
      </c>
      <c r="R412" s="29">
        <v>1054372</v>
      </c>
      <c r="S412" s="30">
        <v>0</v>
      </c>
      <c r="T412" s="30">
        <f t="shared" si="77"/>
        <v>790779</v>
      </c>
      <c r="U412" s="33">
        <v>2.8299999999999999E-4</v>
      </c>
      <c r="V412" s="34">
        <f t="shared" si="78"/>
        <v>223.790457</v>
      </c>
      <c r="W412" s="11"/>
    </row>
    <row r="413" spans="7:23" x14ac:dyDescent="0.3">
      <c r="G413" s="26"/>
      <c r="H413" s="11">
        <v>17</v>
      </c>
      <c r="I413" s="11" t="s">
        <v>16</v>
      </c>
      <c r="J413" s="27">
        <v>265</v>
      </c>
      <c r="K413" s="28">
        <v>0.75</v>
      </c>
      <c r="L413" s="29">
        <v>12796574</v>
      </c>
      <c r="M413" s="29">
        <v>47400</v>
      </c>
      <c r="N413" s="30">
        <v>150265</v>
      </c>
      <c r="O413" s="30">
        <f t="shared" si="75"/>
        <v>9520281.75</v>
      </c>
      <c r="P413" s="31">
        <v>7.5799999999999999E-4</v>
      </c>
      <c r="Q413" s="32">
        <f t="shared" si="76"/>
        <v>7216.3735665000004</v>
      </c>
      <c r="R413" s="29">
        <v>1054372</v>
      </c>
      <c r="S413" s="30">
        <v>0</v>
      </c>
      <c r="T413" s="30">
        <f t="shared" si="77"/>
        <v>790779</v>
      </c>
      <c r="U413" s="33">
        <v>8.0199999999999998E-4</v>
      </c>
      <c r="V413" s="34">
        <f t="shared" si="78"/>
        <v>634.20475799999997</v>
      </c>
      <c r="W413" s="11"/>
    </row>
    <row r="414" spans="7:23" x14ac:dyDescent="0.3">
      <c r="G414" s="26"/>
      <c r="H414" s="11">
        <v>29</v>
      </c>
      <c r="I414" s="11" t="s">
        <v>24</v>
      </c>
      <c r="J414" s="27">
        <v>265</v>
      </c>
      <c r="K414" s="28">
        <v>0.75</v>
      </c>
      <c r="L414" s="29">
        <v>12796574</v>
      </c>
      <c r="M414" s="29">
        <v>47400</v>
      </c>
      <c r="N414" s="30">
        <v>150265</v>
      </c>
      <c r="O414" s="30">
        <f t="shared" si="75"/>
        <v>9520281.75</v>
      </c>
      <c r="P414" s="31">
        <v>3.1029999999999999E-3</v>
      </c>
      <c r="Q414" s="32">
        <f t="shared" si="76"/>
        <v>29541.43427025</v>
      </c>
      <c r="R414" s="29">
        <v>1054372</v>
      </c>
      <c r="S414" s="30">
        <v>0</v>
      </c>
      <c r="T414" s="30">
        <f t="shared" si="77"/>
        <v>790779</v>
      </c>
      <c r="U414" s="33">
        <v>3.2200000000000002E-3</v>
      </c>
      <c r="V414" s="34">
        <f t="shared" si="78"/>
        <v>2546.3083799999999</v>
      </c>
      <c r="W414" s="11"/>
    </row>
    <row r="415" spans="7:23" x14ac:dyDescent="0.3">
      <c r="G415" s="26"/>
      <c r="H415" s="11">
        <v>38</v>
      </c>
      <c r="I415" s="11" t="s">
        <v>12</v>
      </c>
      <c r="J415" s="27">
        <v>265</v>
      </c>
      <c r="K415" s="28">
        <v>0.75</v>
      </c>
      <c r="L415" s="29">
        <v>12796574</v>
      </c>
      <c r="M415" s="29">
        <v>47400</v>
      </c>
      <c r="N415" s="30">
        <v>150265</v>
      </c>
      <c r="O415" s="30">
        <f t="shared" si="75"/>
        <v>9520281.75</v>
      </c>
      <c r="P415" s="31">
        <v>7.8999999999999996E-5</v>
      </c>
      <c r="Q415" s="32">
        <f t="shared" si="76"/>
        <v>752.10225824999998</v>
      </c>
      <c r="R415" s="29">
        <v>1054372</v>
      </c>
      <c r="S415" s="30">
        <v>0</v>
      </c>
      <c r="T415" s="30">
        <f t="shared" si="77"/>
        <v>790779</v>
      </c>
      <c r="U415" s="33">
        <v>8.2999999999999998E-5</v>
      </c>
      <c r="V415" s="34">
        <f t="shared" si="78"/>
        <v>65.634657000000004</v>
      </c>
      <c r="W415" s="11"/>
    </row>
    <row r="416" spans="7:23" x14ac:dyDescent="0.3">
      <c r="G416" s="26"/>
      <c r="H416" s="11">
        <v>55</v>
      </c>
      <c r="I416" s="11" t="s">
        <v>26</v>
      </c>
      <c r="J416" s="27">
        <v>265</v>
      </c>
      <c r="K416" s="28">
        <v>0.75</v>
      </c>
      <c r="L416" s="29">
        <v>12796574</v>
      </c>
      <c r="M416" s="29">
        <v>47400</v>
      </c>
      <c r="N416" s="30">
        <v>150265</v>
      </c>
      <c r="O416" s="30">
        <f t="shared" si="75"/>
        <v>9520281.75</v>
      </c>
      <c r="P416" s="31">
        <v>1.5699999999999999E-4</v>
      </c>
      <c r="Q416" s="32">
        <f t="shared" si="76"/>
        <v>1494.6842347499999</v>
      </c>
      <c r="R416" s="29">
        <v>1054372</v>
      </c>
      <c r="S416" s="30">
        <v>0</v>
      </c>
      <c r="T416" s="30">
        <f t="shared" si="77"/>
        <v>790779</v>
      </c>
      <c r="U416" s="33">
        <v>2.1100000000000001E-4</v>
      </c>
      <c r="V416" s="34">
        <f t="shared" si="78"/>
        <v>166.85436899999999</v>
      </c>
      <c r="W416" s="11"/>
    </row>
    <row r="417" spans="7:23" x14ac:dyDescent="0.3">
      <c r="G417" s="26"/>
      <c r="H417" s="11">
        <v>71</v>
      </c>
      <c r="I417" s="11" t="s">
        <v>18</v>
      </c>
      <c r="J417" s="27">
        <v>265</v>
      </c>
      <c r="K417" s="28">
        <v>0.75</v>
      </c>
      <c r="L417" s="29">
        <v>12796574</v>
      </c>
      <c r="M417" s="29">
        <v>47400</v>
      </c>
      <c r="N417" s="30">
        <v>150265</v>
      </c>
      <c r="O417" s="30">
        <f t="shared" si="75"/>
        <v>9520281.75</v>
      </c>
      <c r="P417" s="31">
        <v>1.1E-5</v>
      </c>
      <c r="Q417" s="32">
        <f t="shared" si="76"/>
        <v>104.72309925</v>
      </c>
      <c r="R417" s="29">
        <v>1054372</v>
      </c>
      <c r="S417" s="30">
        <v>0</v>
      </c>
      <c r="T417" s="30">
        <f t="shared" si="77"/>
        <v>790779</v>
      </c>
      <c r="U417" s="33">
        <v>1.2E-5</v>
      </c>
      <c r="V417" s="34">
        <f t="shared" si="78"/>
        <v>9.4893479999999997</v>
      </c>
      <c r="W417" s="11"/>
    </row>
    <row r="418" spans="7:23" x14ac:dyDescent="0.3">
      <c r="G418" s="26"/>
      <c r="H418" s="11">
        <v>72</v>
      </c>
      <c r="I418" s="11" t="s">
        <v>28</v>
      </c>
      <c r="J418" s="27">
        <v>265</v>
      </c>
      <c r="K418" s="28">
        <v>0.75</v>
      </c>
      <c r="L418" s="29">
        <v>12796574</v>
      </c>
      <c r="M418" s="29">
        <v>47400</v>
      </c>
      <c r="N418" s="30">
        <v>150265</v>
      </c>
      <c r="O418" s="30">
        <f t="shared" si="75"/>
        <v>9520281.75</v>
      </c>
      <c r="P418" s="31">
        <v>3.1799999999999998E-4</v>
      </c>
      <c r="Q418" s="32">
        <f t="shared" si="76"/>
        <v>3027.4495964999996</v>
      </c>
      <c r="R418" s="29">
        <v>1054372</v>
      </c>
      <c r="S418" s="30">
        <v>0</v>
      </c>
      <c r="T418" s="30">
        <f t="shared" si="77"/>
        <v>790779</v>
      </c>
      <c r="U418" s="33">
        <v>3.3700000000000001E-4</v>
      </c>
      <c r="V418" s="34">
        <f t="shared" si="78"/>
        <v>266.49252300000001</v>
      </c>
      <c r="W418" s="11"/>
    </row>
    <row r="419" spans="7:23" x14ac:dyDescent="0.3">
      <c r="G419" s="26"/>
      <c r="H419" s="11">
        <v>81</v>
      </c>
      <c r="I419" s="11" t="s">
        <v>147</v>
      </c>
      <c r="J419" s="27">
        <v>265</v>
      </c>
      <c r="K419" s="28">
        <v>0.75</v>
      </c>
      <c r="L419" s="29">
        <v>12796574</v>
      </c>
      <c r="M419" s="29">
        <v>47400</v>
      </c>
      <c r="N419" s="30">
        <v>150265</v>
      </c>
      <c r="O419" s="30">
        <f t="shared" si="75"/>
        <v>9520281.75</v>
      </c>
      <c r="P419" s="31">
        <v>0</v>
      </c>
      <c r="Q419" s="32">
        <f t="shared" si="76"/>
        <v>0</v>
      </c>
      <c r="R419" s="29">
        <v>1054372</v>
      </c>
      <c r="S419" s="30">
        <v>0</v>
      </c>
      <c r="T419" s="30">
        <f t="shared" si="77"/>
        <v>790779</v>
      </c>
      <c r="U419" s="33">
        <v>0</v>
      </c>
      <c r="V419" s="34">
        <f t="shared" si="78"/>
        <v>0</v>
      </c>
      <c r="W419" s="11"/>
    </row>
    <row r="420" spans="7:23" x14ac:dyDescent="0.3">
      <c r="G420" s="26"/>
      <c r="H420" s="11">
        <v>117</v>
      </c>
      <c r="I420" s="11" t="s">
        <v>21</v>
      </c>
      <c r="J420" s="27">
        <v>265</v>
      </c>
      <c r="K420" s="28">
        <v>0.75</v>
      </c>
      <c r="L420" s="29">
        <v>12796574</v>
      </c>
      <c r="M420" s="29">
        <v>47400</v>
      </c>
      <c r="N420" s="30">
        <v>150265</v>
      </c>
      <c r="O420" s="30">
        <f t="shared" si="75"/>
        <v>9520281.75</v>
      </c>
      <c r="P420" s="31">
        <v>2.7300000000000002E-4</v>
      </c>
      <c r="Q420" s="32">
        <f t="shared" si="76"/>
        <v>2599.0369177500002</v>
      </c>
      <c r="R420" s="29">
        <v>1054372</v>
      </c>
      <c r="S420" s="30">
        <v>0</v>
      </c>
      <c r="T420" s="30">
        <f t="shared" si="77"/>
        <v>790779</v>
      </c>
      <c r="U420" s="33">
        <v>2.8800000000000001E-4</v>
      </c>
      <c r="V420" s="34">
        <f t="shared" si="78"/>
        <v>227.74435199999999</v>
      </c>
      <c r="W420" s="11"/>
    </row>
    <row r="421" spans="7:23" x14ac:dyDescent="0.3">
      <c r="G421" s="26"/>
      <c r="H421" s="11">
        <v>122</v>
      </c>
      <c r="I421" s="11" t="s">
        <v>138</v>
      </c>
      <c r="J421" s="27">
        <v>265</v>
      </c>
      <c r="K421" s="28">
        <v>0.75</v>
      </c>
      <c r="L421" s="29">
        <v>12796574</v>
      </c>
      <c r="M421" s="29">
        <v>47400</v>
      </c>
      <c r="N421" s="30">
        <v>150265</v>
      </c>
      <c r="O421" s="30">
        <f t="shared" si="75"/>
        <v>9520281.75</v>
      </c>
      <c r="P421" s="31">
        <v>0</v>
      </c>
      <c r="Q421" s="32">
        <f t="shared" si="76"/>
        <v>0</v>
      </c>
      <c r="R421" s="29">
        <v>1054372</v>
      </c>
      <c r="S421" s="30">
        <v>0</v>
      </c>
      <c r="T421" s="30">
        <f t="shared" si="77"/>
        <v>790779</v>
      </c>
      <c r="U421" s="33">
        <v>0</v>
      </c>
      <c r="V421" s="34">
        <f t="shared" si="78"/>
        <v>0</v>
      </c>
      <c r="W421" s="11"/>
    </row>
    <row r="422" spans="7:23" x14ac:dyDescent="0.3">
      <c r="G422" s="26"/>
      <c r="H422" s="11"/>
      <c r="I422" s="11"/>
      <c r="J422" s="27"/>
      <c r="K422" s="28"/>
      <c r="L422" s="30"/>
      <c r="M422" s="30"/>
      <c r="N422" s="30"/>
      <c r="O422" s="30"/>
      <c r="P422" s="33"/>
      <c r="Q422" s="32"/>
      <c r="R422" s="30"/>
      <c r="S422" s="30"/>
      <c r="T422" s="30"/>
      <c r="U422" s="33"/>
      <c r="V422" s="34"/>
      <c r="W422" s="11"/>
    </row>
    <row r="423" spans="7:23" ht="15.6" x14ac:dyDescent="0.3">
      <c r="G423" s="39">
        <v>81</v>
      </c>
      <c r="H423" s="40" t="s">
        <v>147</v>
      </c>
      <c r="I423" s="11"/>
      <c r="J423" s="27"/>
      <c r="K423" s="28"/>
      <c r="L423" s="30"/>
      <c r="M423" s="30"/>
      <c r="N423" s="30"/>
      <c r="O423" s="30"/>
      <c r="P423" s="33"/>
      <c r="Q423" s="32"/>
      <c r="R423" s="30"/>
      <c r="S423" s="30"/>
      <c r="T423" s="30"/>
      <c r="U423" s="33"/>
      <c r="V423" s="34"/>
      <c r="W423" s="11"/>
    </row>
    <row r="424" spans="7:23" x14ac:dyDescent="0.3">
      <c r="G424" s="26"/>
      <c r="H424" s="11">
        <v>1</v>
      </c>
      <c r="I424" s="11" t="s">
        <v>11</v>
      </c>
      <c r="J424" s="27">
        <v>266</v>
      </c>
      <c r="K424" s="28">
        <v>0.75</v>
      </c>
      <c r="L424" s="29">
        <v>0</v>
      </c>
      <c r="M424" s="29">
        <v>28195</v>
      </c>
      <c r="N424" s="30">
        <v>0</v>
      </c>
      <c r="O424" s="30">
        <f t="shared" ref="O424:O440" si="79">(L424+M424-N424)*K424</f>
        <v>21146.25</v>
      </c>
      <c r="P424" s="31">
        <v>1.91E-3</v>
      </c>
      <c r="Q424" s="32">
        <f t="shared" ref="Q424:Q440" si="80">O424*P424</f>
        <v>40.389337500000003</v>
      </c>
      <c r="R424" s="29">
        <v>0</v>
      </c>
      <c r="S424" s="30">
        <v>0</v>
      </c>
      <c r="T424" s="30">
        <f t="shared" ref="T424:T440" si="81">(R424-S424)*K424</f>
        <v>0</v>
      </c>
      <c r="U424" s="33">
        <v>1.9740000000000001E-3</v>
      </c>
      <c r="V424" s="34">
        <f t="shared" ref="V424:V440" si="82">T424*U424</f>
        <v>0</v>
      </c>
      <c r="W424" s="11"/>
    </row>
    <row r="425" spans="7:23" x14ac:dyDescent="0.3">
      <c r="G425" s="26"/>
      <c r="H425" s="11">
        <v>2</v>
      </c>
      <c r="I425" s="11" t="s">
        <v>27</v>
      </c>
      <c r="J425" s="27">
        <v>266</v>
      </c>
      <c r="K425" s="28">
        <v>0.75</v>
      </c>
      <c r="L425" s="29">
        <v>0</v>
      </c>
      <c r="M425" s="29">
        <v>28195</v>
      </c>
      <c r="N425" s="30">
        <v>0</v>
      </c>
      <c r="O425" s="30">
        <f t="shared" si="79"/>
        <v>21146.25</v>
      </c>
      <c r="P425" s="31">
        <v>2.6899999999999998E-4</v>
      </c>
      <c r="Q425" s="32">
        <f t="shared" si="80"/>
        <v>5.6883412499999997</v>
      </c>
      <c r="R425" s="29">
        <v>0</v>
      </c>
      <c r="S425" s="30">
        <v>0</v>
      </c>
      <c r="T425" s="30">
        <f t="shared" si="81"/>
        <v>0</v>
      </c>
      <c r="U425" s="33">
        <v>2.9500000000000001E-4</v>
      </c>
      <c r="V425" s="34">
        <f t="shared" si="82"/>
        <v>0</v>
      </c>
      <c r="W425" s="11"/>
    </row>
    <row r="426" spans="7:23" x14ac:dyDescent="0.3">
      <c r="G426" s="26"/>
      <c r="H426" s="11">
        <v>3</v>
      </c>
      <c r="I426" s="11" t="s">
        <v>20</v>
      </c>
      <c r="J426" s="27">
        <v>266</v>
      </c>
      <c r="K426" s="28">
        <v>0.75</v>
      </c>
      <c r="L426" s="29">
        <v>0</v>
      </c>
      <c r="M426" s="29">
        <v>28195</v>
      </c>
      <c r="N426" s="30">
        <v>0</v>
      </c>
      <c r="O426" s="30">
        <f t="shared" si="79"/>
        <v>21146.25</v>
      </c>
      <c r="P426" s="31">
        <v>5.9699999999999998E-4</v>
      </c>
      <c r="Q426" s="32">
        <f t="shared" si="80"/>
        <v>12.62431125</v>
      </c>
      <c r="R426" s="29">
        <v>0</v>
      </c>
      <c r="S426" s="30">
        <v>0</v>
      </c>
      <c r="T426" s="30">
        <f t="shared" si="81"/>
        <v>0</v>
      </c>
      <c r="U426" s="33">
        <v>6.3100000000000005E-4</v>
      </c>
      <c r="V426" s="34">
        <f t="shared" si="82"/>
        <v>0</v>
      </c>
      <c r="W426" s="11"/>
    </row>
    <row r="427" spans="7:23" x14ac:dyDescent="0.3">
      <c r="G427" s="26"/>
      <c r="H427" s="11">
        <v>4</v>
      </c>
      <c r="I427" s="11" t="s">
        <v>10</v>
      </c>
      <c r="J427" s="27">
        <v>266</v>
      </c>
      <c r="K427" s="28">
        <v>0.75</v>
      </c>
      <c r="L427" s="29">
        <v>0</v>
      </c>
      <c r="M427" s="29">
        <v>28195</v>
      </c>
      <c r="N427" s="30">
        <v>0</v>
      </c>
      <c r="O427" s="30">
        <f t="shared" si="79"/>
        <v>21146.25</v>
      </c>
      <c r="P427" s="31">
        <v>9.2750000000000003E-3</v>
      </c>
      <c r="Q427" s="32">
        <f t="shared" si="80"/>
        <v>196.13146875000001</v>
      </c>
      <c r="R427" s="29">
        <v>0</v>
      </c>
      <c r="S427" s="30">
        <v>0</v>
      </c>
      <c r="T427" s="30">
        <f t="shared" si="81"/>
        <v>0</v>
      </c>
      <c r="U427" s="33">
        <v>9.2949999999999994E-3</v>
      </c>
      <c r="V427" s="34">
        <f t="shared" si="82"/>
        <v>0</v>
      </c>
      <c r="W427" s="11"/>
    </row>
    <row r="428" spans="7:23" x14ac:dyDescent="0.3">
      <c r="G428" s="26"/>
      <c r="H428" s="11">
        <v>6</v>
      </c>
      <c r="I428" s="11" t="s">
        <v>118</v>
      </c>
      <c r="J428" s="27">
        <v>266</v>
      </c>
      <c r="K428" s="28">
        <v>0.75</v>
      </c>
      <c r="L428" s="29">
        <v>0</v>
      </c>
      <c r="M428" s="29">
        <v>28195</v>
      </c>
      <c r="N428" s="30">
        <v>0</v>
      </c>
      <c r="O428" s="30">
        <f t="shared" si="79"/>
        <v>21146.25</v>
      </c>
      <c r="P428" s="31">
        <v>0</v>
      </c>
      <c r="Q428" s="32">
        <f t="shared" si="80"/>
        <v>0</v>
      </c>
      <c r="R428" s="29">
        <v>0</v>
      </c>
      <c r="S428" s="30">
        <v>0</v>
      </c>
      <c r="T428" s="30">
        <f t="shared" si="81"/>
        <v>0</v>
      </c>
      <c r="U428" s="33">
        <v>0</v>
      </c>
      <c r="V428" s="34">
        <f t="shared" si="82"/>
        <v>0</v>
      </c>
      <c r="W428" s="11"/>
    </row>
    <row r="429" spans="7:23" x14ac:dyDescent="0.3">
      <c r="G429" s="26"/>
      <c r="H429" s="11">
        <v>7</v>
      </c>
      <c r="I429" s="11" t="s">
        <v>9</v>
      </c>
      <c r="J429" s="27">
        <v>266</v>
      </c>
      <c r="K429" s="28">
        <v>0.75</v>
      </c>
      <c r="L429" s="29">
        <v>0</v>
      </c>
      <c r="M429" s="29">
        <v>28195</v>
      </c>
      <c r="N429" s="30">
        <v>0</v>
      </c>
      <c r="O429" s="30">
        <f t="shared" si="79"/>
        <v>21146.25</v>
      </c>
      <c r="P429" s="31">
        <v>1.27E-4</v>
      </c>
      <c r="Q429" s="32">
        <f t="shared" si="80"/>
        <v>2.6855737500000001</v>
      </c>
      <c r="R429" s="29">
        <v>0</v>
      </c>
      <c r="S429" s="30">
        <v>0</v>
      </c>
      <c r="T429" s="30">
        <f t="shared" si="81"/>
        <v>0</v>
      </c>
      <c r="U429" s="33">
        <v>1.34E-4</v>
      </c>
      <c r="V429" s="34">
        <f t="shared" si="82"/>
        <v>0</v>
      </c>
      <c r="W429" s="11"/>
    </row>
    <row r="430" spans="7:23" x14ac:dyDescent="0.3">
      <c r="G430" s="26"/>
      <c r="H430" s="11">
        <v>8</v>
      </c>
      <c r="I430" s="11" t="s">
        <v>23</v>
      </c>
      <c r="J430" s="27">
        <v>266</v>
      </c>
      <c r="K430" s="28">
        <v>0.75</v>
      </c>
      <c r="L430" s="29">
        <v>0</v>
      </c>
      <c r="M430" s="29">
        <v>28195</v>
      </c>
      <c r="N430" s="30">
        <v>0</v>
      </c>
      <c r="O430" s="30">
        <f t="shared" si="79"/>
        <v>21146.25</v>
      </c>
      <c r="P430" s="31">
        <v>1.8699999999999999E-4</v>
      </c>
      <c r="Q430" s="32">
        <f t="shared" si="80"/>
        <v>3.9543487499999999</v>
      </c>
      <c r="R430" s="29">
        <v>0</v>
      </c>
      <c r="S430" s="30">
        <v>0</v>
      </c>
      <c r="T430" s="30">
        <f t="shared" si="81"/>
        <v>0</v>
      </c>
      <c r="U430" s="33">
        <v>1.9599999999999999E-4</v>
      </c>
      <c r="V430" s="34">
        <f t="shared" si="82"/>
        <v>0</v>
      </c>
      <c r="W430" s="11"/>
    </row>
    <row r="431" spans="7:23" x14ac:dyDescent="0.3">
      <c r="G431" s="26"/>
      <c r="H431" s="11">
        <v>9</v>
      </c>
      <c r="I431" s="11" t="s">
        <v>0</v>
      </c>
      <c r="J431" s="27">
        <v>266</v>
      </c>
      <c r="K431" s="28">
        <v>0.75</v>
      </c>
      <c r="L431" s="29">
        <v>0</v>
      </c>
      <c r="M431" s="29">
        <v>28195</v>
      </c>
      <c r="N431" s="30">
        <v>0</v>
      </c>
      <c r="O431" s="30">
        <f t="shared" si="79"/>
        <v>21146.25</v>
      </c>
      <c r="P431" s="31">
        <v>2.6600000000000001E-4</v>
      </c>
      <c r="Q431" s="32">
        <f t="shared" si="80"/>
        <v>5.6249025000000001</v>
      </c>
      <c r="R431" s="29">
        <v>0</v>
      </c>
      <c r="S431" s="30">
        <v>0</v>
      </c>
      <c r="T431" s="30">
        <f t="shared" si="81"/>
        <v>0</v>
      </c>
      <c r="U431" s="33">
        <v>2.8299999999999999E-4</v>
      </c>
      <c r="V431" s="34">
        <f t="shared" si="82"/>
        <v>0</v>
      </c>
      <c r="W431" s="11"/>
    </row>
    <row r="432" spans="7:23" x14ac:dyDescent="0.3">
      <c r="G432" s="26"/>
      <c r="H432" s="11">
        <v>18</v>
      </c>
      <c r="I432" s="11" t="s">
        <v>30</v>
      </c>
      <c r="J432" s="27">
        <v>266</v>
      </c>
      <c r="K432" s="28">
        <v>0.75</v>
      </c>
      <c r="L432" s="29">
        <v>0</v>
      </c>
      <c r="M432" s="29">
        <v>28195</v>
      </c>
      <c r="N432" s="30">
        <v>0</v>
      </c>
      <c r="O432" s="30">
        <f t="shared" si="79"/>
        <v>21146.25</v>
      </c>
      <c r="P432" s="31">
        <v>1.0250000000000001E-3</v>
      </c>
      <c r="Q432" s="32">
        <f t="shared" si="80"/>
        <v>21.674906250000003</v>
      </c>
      <c r="R432" s="29">
        <v>0</v>
      </c>
      <c r="S432" s="30">
        <v>0</v>
      </c>
      <c r="T432" s="30">
        <f t="shared" si="81"/>
        <v>0</v>
      </c>
      <c r="U432" s="33">
        <v>1.0250000000000001E-3</v>
      </c>
      <c r="V432" s="34">
        <f t="shared" si="82"/>
        <v>0</v>
      </c>
      <c r="W432" s="11"/>
    </row>
    <row r="433" spans="7:23" x14ac:dyDescent="0.3">
      <c r="G433" s="26"/>
      <c r="H433" s="11">
        <v>29</v>
      </c>
      <c r="I433" s="11" t="s">
        <v>24</v>
      </c>
      <c r="J433" s="27">
        <v>266</v>
      </c>
      <c r="K433" s="28">
        <v>0.75</v>
      </c>
      <c r="L433" s="29">
        <v>0</v>
      </c>
      <c r="M433" s="29">
        <v>28195</v>
      </c>
      <c r="N433" s="30">
        <v>0</v>
      </c>
      <c r="O433" s="30">
        <f t="shared" si="79"/>
        <v>21146.25</v>
      </c>
      <c r="P433" s="31">
        <v>3.1029999999999999E-3</v>
      </c>
      <c r="Q433" s="32">
        <f t="shared" si="80"/>
        <v>65.616813749999992</v>
      </c>
      <c r="R433" s="29">
        <v>0</v>
      </c>
      <c r="S433" s="30">
        <v>0</v>
      </c>
      <c r="T433" s="30">
        <f t="shared" si="81"/>
        <v>0</v>
      </c>
      <c r="U433" s="33">
        <v>3.2200000000000002E-3</v>
      </c>
      <c r="V433" s="34">
        <f t="shared" si="82"/>
        <v>0</v>
      </c>
      <c r="W433" s="11"/>
    </row>
    <row r="434" spans="7:23" x14ac:dyDescent="0.3">
      <c r="G434" s="26"/>
      <c r="H434" s="11">
        <v>38</v>
      </c>
      <c r="I434" s="11" t="s">
        <v>12</v>
      </c>
      <c r="J434" s="27">
        <v>266</v>
      </c>
      <c r="K434" s="28">
        <v>0.75</v>
      </c>
      <c r="L434" s="29">
        <v>0</v>
      </c>
      <c r="M434" s="29">
        <v>28195</v>
      </c>
      <c r="N434" s="30">
        <v>0</v>
      </c>
      <c r="O434" s="30">
        <f t="shared" si="79"/>
        <v>21146.25</v>
      </c>
      <c r="P434" s="31">
        <v>7.8999999999999996E-5</v>
      </c>
      <c r="Q434" s="32">
        <f t="shared" si="80"/>
        <v>1.6705537499999998</v>
      </c>
      <c r="R434" s="29">
        <v>0</v>
      </c>
      <c r="S434" s="30">
        <v>0</v>
      </c>
      <c r="T434" s="30">
        <f t="shared" si="81"/>
        <v>0</v>
      </c>
      <c r="U434" s="33">
        <v>8.2999999999999998E-5</v>
      </c>
      <c r="V434" s="34">
        <f t="shared" si="82"/>
        <v>0</v>
      </c>
      <c r="W434" s="11"/>
    </row>
    <row r="435" spans="7:23" x14ac:dyDescent="0.3">
      <c r="G435" s="26"/>
      <c r="H435" s="11">
        <v>55</v>
      </c>
      <c r="I435" s="11" t="s">
        <v>26</v>
      </c>
      <c r="J435" s="27">
        <v>266</v>
      </c>
      <c r="K435" s="28">
        <v>0.75</v>
      </c>
      <c r="L435" s="29">
        <v>0</v>
      </c>
      <c r="M435" s="29">
        <v>28195</v>
      </c>
      <c r="N435" s="30">
        <v>0</v>
      </c>
      <c r="O435" s="30">
        <f t="shared" si="79"/>
        <v>21146.25</v>
      </c>
      <c r="P435" s="31">
        <v>1.5699999999999999E-4</v>
      </c>
      <c r="Q435" s="32">
        <f t="shared" si="80"/>
        <v>3.31996125</v>
      </c>
      <c r="R435" s="29">
        <v>0</v>
      </c>
      <c r="S435" s="30">
        <v>0</v>
      </c>
      <c r="T435" s="30">
        <f t="shared" si="81"/>
        <v>0</v>
      </c>
      <c r="U435" s="33">
        <v>2.1100000000000001E-4</v>
      </c>
      <c r="V435" s="34">
        <f t="shared" si="82"/>
        <v>0</v>
      </c>
      <c r="W435" s="11"/>
    </row>
    <row r="436" spans="7:23" x14ac:dyDescent="0.3">
      <c r="G436" s="26"/>
      <c r="H436" s="11">
        <v>71</v>
      </c>
      <c r="I436" s="11" t="s">
        <v>18</v>
      </c>
      <c r="J436" s="27">
        <v>266</v>
      </c>
      <c r="K436" s="28">
        <v>0.75</v>
      </c>
      <c r="L436" s="29">
        <v>0</v>
      </c>
      <c r="M436" s="29">
        <v>28195</v>
      </c>
      <c r="N436" s="30">
        <v>0</v>
      </c>
      <c r="O436" s="30">
        <f t="shared" si="79"/>
        <v>21146.25</v>
      </c>
      <c r="P436" s="31">
        <v>1.1E-5</v>
      </c>
      <c r="Q436" s="32">
        <f t="shared" si="80"/>
        <v>0.23260875</v>
      </c>
      <c r="R436" s="29">
        <v>0</v>
      </c>
      <c r="S436" s="30">
        <v>0</v>
      </c>
      <c r="T436" s="30">
        <f t="shared" si="81"/>
        <v>0</v>
      </c>
      <c r="U436" s="33">
        <v>1.2E-5</v>
      </c>
      <c r="V436" s="34">
        <f t="shared" si="82"/>
        <v>0</v>
      </c>
      <c r="W436" s="11"/>
    </row>
    <row r="437" spans="7:23" x14ac:dyDescent="0.3">
      <c r="G437" s="26"/>
      <c r="H437" s="11">
        <v>72</v>
      </c>
      <c r="I437" s="11" t="s">
        <v>28</v>
      </c>
      <c r="J437" s="27">
        <v>266</v>
      </c>
      <c r="K437" s="28">
        <v>0.75</v>
      </c>
      <c r="L437" s="29">
        <v>0</v>
      </c>
      <c r="M437" s="29">
        <v>28195</v>
      </c>
      <c r="N437" s="30">
        <v>0</v>
      </c>
      <c r="O437" s="30">
        <f t="shared" si="79"/>
        <v>21146.25</v>
      </c>
      <c r="P437" s="31">
        <v>3.1799999999999998E-4</v>
      </c>
      <c r="Q437" s="32">
        <f t="shared" si="80"/>
        <v>6.7245074999999996</v>
      </c>
      <c r="R437" s="29">
        <v>0</v>
      </c>
      <c r="S437" s="30">
        <v>0</v>
      </c>
      <c r="T437" s="30">
        <f t="shared" si="81"/>
        <v>0</v>
      </c>
      <c r="U437" s="33">
        <v>3.3700000000000001E-4</v>
      </c>
      <c r="V437" s="34">
        <f t="shared" si="82"/>
        <v>0</v>
      </c>
      <c r="W437" s="11"/>
    </row>
    <row r="438" spans="7:23" x14ac:dyDescent="0.3">
      <c r="G438" s="26"/>
      <c r="H438" s="11">
        <v>81</v>
      </c>
      <c r="I438" s="11" t="s">
        <v>147</v>
      </c>
      <c r="J438" s="27">
        <v>266</v>
      </c>
      <c r="K438" s="28">
        <v>0.75</v>
      </c>
      <c r="L438" s="29">
        <v>0</v>
      </c>
      <c r="M438" s="29">
        <v>28195</v>
      </c>
      <c r="N438" s="30">
        <v>0</v>
      </c>
      <c r="O438" s="30">
        <f t="shared" si="79"/>
        <v>21146.25</v>
      </c>
      <c r="P438" s="31">
        <v>0</v>
      </c>
      <c r="Q438" s="32">
        <f t="shared" si="80"/>
        <v>0</v>
      </c>
      <c r="R438" s="29">
        <v>0</v>
      </c>
      <c r="S438" s="30">
        <v>0</v>
      </c>
      <c r="T438" s="30">
        <f t="shared" si="81"/>
        <v>0</v>
      </c>
      <c r="U438" s="33">
        <v>0</v>
      </c>
      <c r="V438" s="34">
        <f t="shared" si="82"/>
        <v>0</v>
      </c>
      <c r="W438" s="11"/>
    </row>
    <row r="439" spans="7:23" x14ac:dyDescent="0.3">
      <c r="G439" s="26"/>
      <c r="H439" s="11">
        <v>117</v>
      </c>
      <c r="I439" s="11" t="s">
        <v>21</v>
      </c>
      <c r="J439" s="27">
        <v>266</v>
      </c>
      <c r="K439" s="28">
        <v>0.75</v>
      </c>
      <c r="L439" s="29">
        <v>0</v>
      </c>
      <c r="M439" s="29">
        <v>28195</v>
      </c>
      <c r="N439" s="30">
        <v>0</v>
      </c>
      <c r="O439" s="30">
        <f t="shared" si="79"/>
        <v>21146.25</v>
      </c>
      <c r="P439" s="31">
        <v>2.7300000000000002E-4</v>
      </c>
      <c r="Q439" s="32">
        <f t="shared" si="80"/>
        <v>5.7729262500000003</v>
      </c>
      <c r="R439" s="29">
        <v>0</v>
      </c>
      <c r="S439" s="30">
        <v>0</v>
      </c>
      <c r="T439" s="30">
        <f t="shared" si="81"/>
        <v>0</v>
      </c>
      <c r="U439" s="33">
        <v>2.8800000000000001E-4</v>
      </c>
      <c r="V439" s="34">
        <f t="shared" si="82"/>
        <v>0</v>
      </c>
      <c r="W439" s="11"/>
    </row>
    <row r="440" spans="7:23" x14ac:dyDescent="0.3">
      <c r="G440" s="26"/>
      <c r="H440" s="11">
        <v>122</v>
      </c>
      <c r="I440" s="11" t="s">
        <v>138</v>
      </c>
      <c r="J440" s="27">
        <v>266</v>
      </c>
      <c r="K440" s="28">
        <v>0.75</v>
      </c>
      <c r="L440" s="29">
        <v>0</v>
      </c>
      <c r="M440" s="29">
        <v>28195</v>
      </c>
      <c r="N440" s="30">
        <v>0</v>
      </c>
      <c r="O440" s="30">
        <f t="shared" si="79"/>
        <v>21146.25</v>
      </c>
      <c r="P440" s="31">
        <v>0</v>
      </c>
      <c r="Q440" s="32">
        <f t="shared" si="80"/>
        <v>0</v>
      </c>
      <c r="R440" s="29">
        <v>0</v>
      </c>
      <c r="S440" s="30">
        <v>0</v>
      </c>
      <c r="T440" s="30">
        <f t="shared" si="81"/>
        <v>0</v>
      </c>
      <c r="U440" s="33">
        <v>0</v>
      </c>
      <c r="V440" s="34">
        <f t="shared" si="82"/>
        <v>0</v>
      </c>
      <c r="W440" s="11"/>
    </row>
    <row r="441" spans="7:23" x14ac:dyDescent="0.3">
      <c r="G441" s="26"/>
      <c r="H441" s="11"/>
      <c r="I441" s="11"/>
      <c r="J441" s="27"/>
      <c r="K441" s="28"/>
      <c r="L441" s="30"/>
      <c r="M441" s="30"/>
      <c r="N441" s="30"/>
      <c r="O441" s="30"/>
      <c r="P441" s="33"/>
      <c r="Q441" s="32"/>
      <c r="R441" s="30"/>
      <c r="S441" s="30"/>
      <c r="T441" s="30"/>
      <c r="U441" s="33"/>
      <c r="V441" s="34"/>
      <c r="W441" s="11"/>
    </row>
    <row r="442" spans="7:23" ht="15.6" x14ac:dyDescent="0.3">
      <c r="G442" s="39">
        <v>81</v>
      </c>
      <c r="H442" s="40" t="s">
        <v>147</v>
      </c>
      <c r="I442" s="11"/>
      <c r="J442" s="27"/>
      <c r="K442" s="28"/>
      <c r="L442" s="30"/>
      <c r="M442" s="30"/>
      <c r="N442" s="30"/>
      <c r="O442" s="30"/>
      <c r="P442" s="33"/>
      <c r="Q442" s="32"/>
      <c r="R442" s="30"/>
      <c r="S442" s="30"/>
      <c r="T442" s="30"/>
      <c r="U442" s="33"/>
      <c r="V442" s="34"/>
      <c r="W442" s="11"/>
    </row>
    <row r="443" spans="7:23" x14ac:dyDescent="0.3">
      <c r="G443" s="26"/>
      <c r="H443" s="11">
        <v>1</v>
      </c>
      <c r="I443" s="11" t="s">
        <v>11</v>
      </c>
      <c r="J443" s="27">
        <v>854</v>
      </c>
      <c r="K443" s="28">
        <v>0.75</v>
      </c>
      <c r="L443" s="29">
        <v>0</v>
      </c>
      <c r="M443" s="29">
        <v>12595</v>
      </c>
      <c r="N443" s="30">
        <v>0</v>
      </c>
      <c r="O443" s="30">
        <f t="shared" ref="O443:O458" si="83">(L443+M443-N443)*K443</f>
        <v>9446.25</v>
      </c>
      <c r="P443" s="31">
        <v>1.91E-3</v>
      </c>
      <c r="Q443" s="32">
        <f t="shared" ref="Q443:Q458" si="84">O443*P443</f>
        <v>18.042337499999999</v>
      </c>
      <c r="R443" s="29">
        <v>0</v>
      </c>
      <c r="S443" s="30">
        <v>0</v>
      </c>
      <c r="T443" s="30">
        <f t="shared" ref="T443:T458" si="85">(R443-S443)*K443</f>
        <v>0</v>
      </c>
      <c r="U443" s="33">
        <v>1.9740000000000001E-3</v>
      </c>
      <c r="V443" s="34">
        <f t="shared" ref="V443:V458" si="86">T443*U443</f>
        <v>0</v>
      </c>
      <c r="W443" s="11"/>
    </row>
    <row r="444" spans="7:23" x14ac:dyDescent="0.3">
      <c r="G444" s="26"/>
      <c r="H444" s="11">
        <v>2</v>
      </c>
      <c r="I444" s="11" t="s">
        <v>27</v>
      </c>
      <c r="J444" s="27">
        <v>854</v>
      </c>
      <c r="K444" s="28">
        <v>0.75</v>
      </c>
      <c r="L444" s="29">
        <v>0</v>
      </c>
      <c r="M444" s="29">
        <v>12595</v>
      </c>
      <c r="N444" s="30">
        <v>0</v>
      </c>
      <c r="O444" s="30">
        <f t="shared" si="83"/>
        <v>9446.25</v>
      </c>
      <c r="P444" s="31">
        <v>2.6899999999999998E-4</v>
      </c>
      <c r="Q444" s="32">
        <f t="shared" si="84"/>
        <v>2.5410412499999997</v>
      </c>
      <c r="R444" s="29">
        <v>0</v>
      </c>
      <c r="S444" s="30">
        <v>0</v>
      </c>
      <c r="T444" s="30">
        <f t="shared" si="85"/>
        <v>0</v>
      </c>
      <c r="U444" s="33">
        <v>2.9500000000000001E-4</v>
      </c>
      <c r="V444" s="34">
        <f t="shared" si="86"/>
        <v>0</v>
      </c>
      <c r="W444" s="11"/>
    </row>
    <row r="445" spans="7:23" x14ac:dyDescent="0.3">
      <c r="G445" s="26"/>
      <c r="H445" s="11">
        <v>3</v>
      </c>
      <c r="I445" s="11" t="s">
        <v>20</v>
      </c>
      <c r="J445" s="27">
        <v>854</v>
      </c>
      <c r="K445" s="28">
        <v>0.75</v>
      </c>
      <c r="L445" s="29">
        <v>0</v>
      </c>
      <c r="M445" s="29">
        <v>12595</v>
      </c>
      <c r="N445" s="30">
        <v>0</v>
      </c>
      <c r="O445" s="30">
        <f t="shared" si="83"/>
        <v>9446.25</v>
      </c>
      <c r="P445" s="31">
        <v>5.9699999999999998E-4</v>
      </c>
      <c r="Q445" s="32">
        <f t="shared" si="84"/>
        <v>5.6394112500000002</v>
      </c>
      <c r="R445" s="29">
        <v>0</v>
      </c>
      <c r="S445" s="30">
        <v>0</v>
      </c>
      <c r="T445" s="30">
        <f t="shared" si="85"/>
        <v>0</v>
      </c>
      <c r="U445" s="33">
        <v>6.3100000000000005E-4</v>
      </c>
      <c r="V445" s="34">
        <f t="shared" si="86"/>
        <v>0</v>
      </c>
      <c r="W445" s="11"/>
    </row>
    <row r="446" spans="7:23" x14ac:dyDescent="0.3">
      <c r="G446" s="26"/>
      <c r="H446" s="11">
        <v>4</v>
      </c>
      <c r="I446" s="11" t="s">
        <v>10</v>
      </c>
      <c r="J446" s="27">
        <v>854</v>
      </c>
      <c r="K446" s="28">
        <v>0.75</v>
      </c>
      <c r="L446" s="29">
        <v>0</v>
      </c>
      <c r="M446" s="29">
        <v>12595</v>
      </c>
      <c r="N446" s="30">
        <v>0</v>
      </c>
      <c r="O446" s="30">
        <f t="shared" si="83"/>
        <v>9446.25</v>
      </c>
      <c r="P446" s="31">
        <v>9.2750000000000003E-3</v>
      </c>
      <c r="Q446" s="32">
        <f t="shared" si="84"/>
        <v>87.613968749999998</v>
      </c>
      <c r="R446" s="29">
        <v>0</v>
      </c>
      <c r="S446" s="30">
        <v>0</v>
      </c>
      <c r="T446" s="30">
        <f t="shared" si="85"/>
        <v>0</v>
      </c>
      <c r="U446" s="33">
        <v>9.2949999999999994E-3</v>
      </c>
      <c r="V446" s="34">
        <f t="shared" si="86"/>
        <v>0</v>
      </c>
      <c r="W446" s="11"/>
    </row>
    <row r="447" spans="7:23" x14ac:dyDescent="0.3">
      <c r="G447" s="26"/>
      <c r="H447" s="11">
        <v>6</v>
      </c>
      <c r="I447" s="11" t="s">
        <v>118</v>
      </c>
      <c r="J447" s="27">
        <v>854</v>
      </c>
      <c r="K447" s="28">
        <v>0.75</v>
      </c>
      <c r="L447" s="29">
        <v>0</v>
      </c>
      <c r="M447" s="29">
        <v>12595</v>
      </c>
      <c r="N447" s="30">
        <v>0</v>
      </c>
      <c r="O447" s="30">
        <f t="shared" si="83"/>
        <v>9446.25</v>
      </c>
      <c r="P447" s="31">
        <v>0</v>
      </c>
      <c r="Q447" s="32">
        <f t="shared" si="84"/>
        <v>0</v>
      </c>
      <c r="R447" s="29">
        <v>0</v>
      </c>
      <c r="S447" s="30">
        <v>0</v>
      </c>
      <c r="T447" s="30">
        <f t="shared" si="85"/>
        <v>0</v>
      </c>
      <c r="U447" s="33">
        <v>0</v>
      </c>
      <c r="V447" s="34">
        <f t="shared" si="86"/>
        <v>0</v>
      </c>
      <c r="W447" s="11"/>
    </row>
    <row r="448" spans="7:23" x14ac:dyDescent="0.3">
      <c r="G448" s="26"/>
      <c r="H448" s="11">
        <v>7</v>
      </c>
      <c r="I448" s="11" t="s">
        <v>9</v>
      </c>
      <c r="J448" s="27">
        <v>854</v>
      </c>
      <c r="K448" s="28">
        <v>0.75</v>
      </c>
      <c r="L448" s="29">
        <v>0</v>
      </c>
      <c r="M448" s="29">
        <v>12595</v>
      </c>
      <c r="N448" s="30">
        <v>0</v>
      </c>
      <c r="O448" s="30">
        <f t="shared" si="83"/>
        <v>9446.25</v>
      </c>
      <c r="P448" s="31">
        <v>1.27E-4</v>
      </c>
      <c r="Q448" s="32">
        <f t="shared" si="84"/>
        <v>1.1996737499999999</v>
      </c>
      <c r="R448" s="29">
        <v>0</v>
      </c>
      <c r="S448" s="30">
        <v>0</v>
      </c>
      <c r="T448" s="30">
        <f t="shared" si="85"/>
        <v>0</v>
      </c>
      <c r="U448" s="33">
        <v>1.34E-4</v>
      </c>
      <c r="V448" s="34">
        <f t="shared" si="86"/>
        <v>0</v>
      </c>
      <c r="W448" s="11"/>
    </row>
    <row r="449" spans="7:23" x14ac:dyDescent="0.3">
      <c r="G449" s="26"/>
      <c r="H449" s="11">
        <v>8</v>
      </c>
      <c r="I449" s="11" t="s">
        <v>23</v>
      </c>
      <c r="J449" s="27">
        <v>854</v>
      </c>
      <c r="K449" s="28">
        <v>0.75</v>
      </c>
      <c r="L449" s="29">
        <v>0</v>
      </c>
      <c r="M449" s="29">
        <v>12595</v>
      </c>
      <c r="N449" s="30">
        <v>0</v>
      </c>
      <c r="O449" s="30">
        <f t="shared" si="83"/>
        <v>9446.25</v>
      </c>
      <c r="P449" s="31">
        <v>1.8699999999999999E-4</v>
      </c>
      <c r="Q449" s="32">
        <f t="shared" si="84"/>
        <v>1.7664487499999999</v>
      </c>
      <c r="R449" s="29">
        <v>0</v>
      </c>
      <c r="S449" s="30">
        <v>0</v>
      </c>
      <c r="T449" s="30">
        <f t="shared" si="85"/>
        <v>0</v>
      </c>
      <c r="U449" s="33">
        <v>1.9599999999999999E-4</v>
      </c>
      <c r="V449" s="34">
        <f t="shared" si="86"/>
        <v>0</v>
      </c>
      <c r="W449" s="11"/>
    </row>
    <row r="450" spans="7:23" x14ac:dyDescent="0.3">
      <c r="G450" s="26"/>
      <c r="H450" s="11">
        <v>9</v>
      </c>
      <c r="I450" s="11" t="s">
        <v>0</v>
      </c>
      <c r="J450" s="27">
        <v>854</v>
      </c>
      <c r="K450" s="28">
        <v>0.75</v>
      </c>
      <c r="L450" s="29">
        <v>0</v>
      </c>
      <c r="M450" s="29">
        <v>12595</v>
      </c>
      <c r="N450" s="30">
        <v>0</v>
      </c>
      <c r="O450" s="30">
        <f t="shared" si="83"/>
        <v>9446.25</v>
      </c>
      <c r="P450" s="31">
        <v>2.6600000000000001E-4</v>
      </c>
      <c r="Q450" s="32">
        <f t="shared" si="84"/>
        <v>2.5127025000000001</v>
      </c>
      <c r="R450" s="29">
        <v>0</v>
      </c>
      <c r="S450" s="30">
        <v>0</v>
      </c>
      <c r="T450" s="30">
        <f t="shared" si="85"/>
        <v>0</v>
      </c>
      <c r="U450" s="33">
        <v>2.8299999999999999E-4</v>
      </c>
      <c r="V450" s="34">
        <f t="shared" si="86"/>
        <v>0</v>
      </c>
      <c r="W450" s="11"/>
    </row>
    <row r="451" spans="7:23" x14ac:dyDescent="0.3">
      <c r="G451" s="26"/>
      <c r="H451" s="11">
        <v>29</v>
      </c>
      <c r="I451" s="11" t="s">
        <v>24</v>
      </c>
      <c r="J451" s="27">
        <v>854</v>
      </c>
      <c r="K451" s="28">
        <v>0.75</v>
      </c>
      <c r="L451" s="29">
        <v>0</v>
      </c>
      <c r="M451" s="29">
        <v>12595</v>
      </c>
      <c r="N451" s="30">
        <v>0</v>
      </c>
      <c r="O451" s="30">
        <f t="shared" si="83"/>
        <v>9446.25</v>
      </c>
      <c r="P451" s="31">
        <v>3.1029999999999999E-3</v>
      </c>
      <c r="Q451" s="32">
        <f t="shared" si="84"/>
        <v>29.311713749999999</v>
      </c>
      <c r="R451" s="29">
        <v>0</v>
      </c>
      <c r="S451" s="30">
        <v>0</v>
      </c>
      <c r="T451" s="30">
        <f t="shared" si="85"/>
        <v>0</v>
      </c>
      <c r="U451" s="33">
        <v>3.2200000000000002E-3</v>
      </c>
      <c r="V451" s="34">
        <f t="shared" si="86"/>
        <v>0</v>
      </c>
      <c r="W451" s="11"/>
    </row>
    <row r="452" spans="7:23" x14ac:dyDescent="0.3">
      <c r="G452" s="26"/>
      <c r="H452" s="11">
        <v>38</v>
      </c>
      <c r="I452" s="11" t="s">
        <v>12</v>
      </c>
      <c r="J452" s="27">
        <v>854</v>
      </c>
      <c r="K452" s="28">
        <v>0.75</v>
      </c>
      <c r="L452" s="29">
        <v>0</v>
      </c>
      <c r="M452" s="29">
        <v>12595</v>
      </c>
      <c r="N452" s="30">
        <v>0</v>
      </c>
      <c r="O452" s="30">
        <f t="shared" si="83"/>
        <v>9446.25</v>
      </c>
      <c r="P452" s="31">
        <v>7.8999999999999996E-5</v>
      </c>
      <c r="Q452" s="32">
        <f t="shared" si="84"/>
        <v>0.74625374999999994</v>
      </c>
      <c r="R452" s="29">
        <v>0</v>
      </c>
      <c r="S452" s="30">
        <v>0</v>
      </c>
      <c r="T452" s="30">
        <f t="shared" si="85"/>
        <v>0</v>
      </c>
      <c r="U452" s="33">
        <v>8.2999999999999998E-5</v>
      </c>
      <c r="V452" s="34">
        <f t="shared" si="86"/>
        <v>0</v>
      </c>
      <c r="W452" s="11"/>
    </row>
    <row r="453" spans="7:23" x14ac:dyDescent="0.3">
      <c r="G453" s="26"/>
      <c r="H453" s="11">
        <v>55</v>
      </c>
      <c r="I453" s="11" t="s">
        <v>26</v>
      </c>
      <c r="J453" s="27">
        <v>854</v>
      </c>
      <c r="K453" s="28">
        <v>0.75</v>
      </c>
      <c r="L453" s="29">
        <v>0</v>
      </c>
      <c r="M453" s="29">
        <v>12595</v>
      </c>
      <c r="N453" s="30">
        <v>0</v>
      </c>
      <c r="O453" s="30">
        <f t="shared" si="83"/>
        <v>9446.25</v>
      </c>
      <c r="P453" s="31">
        <v>1.5699999999999999E-4</v>
      </c>
      <c r="Q453" s="32">
        <f t="shared" si="84"/>
        <v>1.48306125</v>
      </c>
      <c r="R453" s="29">
        <v>0</v>
      </c>
      <c r="S453" s="30">
        <v>0</v>
      </c>
      <c r="T453" s="30">
        <f t="shared" si="85"/>
        <v>0</v>
      </c>
      <c r="U453" s="33">
        <v>2.1100000000000001E-4</v>
      </c>
      <c r="V453" s="34">
        <f t="shared" si="86"/>
        <v>0</v>
      </c>
      <c r="W453" s="11"/>
    </row>
    <row r="454" spans="7:23" x14ac:dyDescent="0.3">
      <c r="G454" s="26"/>
      <c r="H454" s="11">
        <v>71</v>
      </c>
      <c r="I454" s="11" t="s">
        <v>18</v>
      </c>
      <c r="J454" s="27">
        <v>854</v>
      </c>
      <c r="K454" s="28">
        <v>0.75</v>
      </c>
      <c r="L454" s="29">
        <v>0</v>
      </c>
      <c r="M454" s="29">
        <v>12595</v>
      </c>
      <c r="N454" s="30">
        <v>0</v>
      </c>
      <c r="O454" s="30">
        <f t="shared" si="83"/>
        <v>9446.25</v>
      </c>
      <c r="P454" s="31">
        <v>1.1E-5</v>
      </c>
      <c r="Q454" s="32">
        <f t="shared" si="84"/>
        <v>0.10390874999999999</v>
      </c>
      <c r="R454" s="29">
        <v>0</v>
      </c>
      <c r="S454" s="30">
        <v>0</v>
      </c>
      <c r="T454" s="30">
        <f t="shared" si="85"/>
        <v>0</v>
      </c>
      <c r="U454" s="33">
        <v>1.2E-5</v>
      </c>
      <c r="V454" s="34">
        <f t="shared" si="86"/>
        <v>0</v>
      </c>
      <c r="W454" s="11"/>
    </row>
    <row r="455" spans="7:23" x14ac:dyDescent="0.3">
      <c r="G455" s="26"/>
      <c r="H455" s="11">
        <v>72</v>
      </c>
      <c r="I455" s="11" t="s">
        <v>28</v>
      </c>
      <c r="J455" s="27">
        <v>854</v>
      </c>
      <c r="K455" s="28">
        <v>0.75</v>
      </c>
      <c r="L455" s="29">
        <v>0</v>
      </c>
      <c r="M455" s="29">
        <v>12595</v>
      </c>
      <c r="N455" s="30">
        <v>0</v>
      </c>
      <c r="O455" s="30">
        <f t="shared" si="83"/>
        <v>9446.25</v>
      </c>
      <c r="P455" s="31">
        <v>3.1799999999999998E-4</v>
      </c>
      <c r="Q455" s="32">
        <f t="shared" si="84"/>
        <v>3.0039075</v>
      </c>
      <c r="R455" s="29">
        <v>0</v>
      </c>
      <c r="S455" s="30">
        <v>0</v>
      </c>
      <c r="T455" s="30">
        <f t="shared" si="85"/>
        <v>0</v>
      </c>
      <c r="U455" s="33">
        <v>3.3700000000000001E-4</v>
      </c>
      <c r="V455" s="34">
        <f t="shared" si="86"/>
        <v>0</v>
      </c>
      <c r="W455" s="11"/>
    </row>
    <row r="456" spans="7:23" x14ac:dyDescent="0.3">
      <c r="G456" s="26"/>
      <c r="H456" s="11">
        <v>81</v>
      </c>
      <c r="I456" s="11" t="s">
        <v>147</v>
      </c>
      <c r="J456" s="27">
        <v>854</v>
      </c>
      <c r="K456" s="28">
        <v>0.75</v>
      </c>
      <c r="L456" s="29">
        <v>0</v>
      </c>
      <c r="M456" s="29">
        <v>12595</v>
      </c>
      <c r="N456" s="30">
        <v>0</v>
      </c>
      <c r="O456" s="30">
        <f t="shared" si="83"/>
        <v>9446.25</v>
      </c>
      <c r="P456" s="31">
        <v>0</v>
      </c>
      <c r="Q456" s="32">
        <f t="shared" si="84"/>
        <v>0</v>
      </c>
      <c r="R456" s="29">
        <v>0</v>
      </c>
      <c r="S456" s="30">
        <v>0</v>
      </c>
      <c r="T456" s="30">
        <f t="shared" si="85"/>
        <v>0</v>
      </c>
      <c r="U456" s="33">
        <v>0</v>
      </c>
      <c r="V456" s="34">
        <f t="shared" si="86"/>
        <v>0</v>
      </c>
      <c r="W456" s="11"/>
    </row>
    <row r="457" spans="7:23" x14ac:dyDescent="0.3">
      <c r="G457" s="26"/>
      <c r="H457" s="11">
        <v>117</v>
      </c>
      <c r="I457" s="11" t="s">
        <v>21</v>
      </c>
      <c r="J457" s="27">
        <v>854</v>
      </c>
      <c r="K457" s="28">
        <v>0.75</v>
      </c>
      <c r="L457" s="29">
        <v>0</v>
      </c>
      <c r="M457" s="29">
        <v>12595</v>
      </c>
      <c r="N457" s="30">
        <v>0</v>
      </c>
      <c r="O457" s="30">
        <f t="shared" si="83"/>
        <v>9446.25</v>
      </c>
      <c r="P457" s="31">
        <v>2.7300000000000002E-4</v>
      </c>
      <c r="Q457" s="32">
        <f t="shared" si="84"/>
        <v>2.5788262500000001</v>
      </c>
      <c r="R457" s="29">
        <v>0</v>
      </c>
      <c r="S457" s="30">
        <v>0</v>
      </c>
      <c r="T457" s="30">
        <f t="shared" si="85"/>
        <v>0</v>
      </c>
      <c r="U457" s="33">
        <v>2.8800000000000001E-4</v>
      </c>
      <c r="V457" s="34">
        <f t="shared" si="86"/>
        <v>0</v>
      </c>
      <c r="W457" s="11"/>
    </row>
    <row r="458" spans="7:23" x14ac:dyDescent="0.3">
      <c r="G458" s="26"/>
      <c r="H458" s="11">
        <v>122</v>
      </c>
      <c r="I458" s="11" t="s">
        <v>138</v>
      </c>
      <c r="J458" s="27">
        <v>854</v>
      </c>
      <c r="K458" s="28">
        <v>0.75</v>
      </c>
      <c r="L458" s="29">
        <v>0</v>
      </c>
      <c r="M458" s="29">
        <v>12595</v>
      </c>
      <c r="N458" s="30">
        <v>0</v>
      </c>
      <c r="O458" s="30">
        <f t="shared" si="83"/>
        <v>9446.25</v>
      </c>
      <c r="P458" s="31">
        <v>0</v>
      </c>
      <c r="Q458" s="32">
        <f t="shared" si="84"/>
        <v>0</v>
      </c>
      <c r="R458" s="29">
        <v>0</v>
      </c>
      <c r="S458" s="30">
        <v>0</v>
      </c>
      <c r="T458" s="30">
        <f t="shared" si="85"/>
        <v>0</v>
      </c>
      <c r="U458" s="33">
        <v>0</v>
      </c>
      <c r="V458" s="34">
        <f t="shared" si="86"/>
        <v>0</v>
      </c>
      <c r="W458" s="11"/>
    </row>
    <row r="459" spans="7:23" ht="15" thickBot="1" x14ac:dyDescent="0.35">
      <c r="G459" s="35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7"/>
    </row>
    <row r="460" spans="7:23" x14ac:dyDescent="0.3">
      <c r="G460" s="11">
        <v>81</v>
      </c>
      <c r="H460" s="11" t="s">
        <v>147</v>
      </c>
      <c r="I460" s="11"/>
      <c r="J460" s="27"/>
      <c r="K460" s="28"/>
      <c r="L460" s="30"/>
      <c r="M460" s="30"/>
      <c r="N460" s="30"/>
      <c r="O460" s="30"/>
      <c r="P460" s="33"/>
      <c r="Q460" s="32">
        <f>SUM(Q405:Q459)</f>
        <v>165515.13654375006</v>
      </c>
      <c r="R460" s="30"/>
      <c r="S460" s="30"/>
      <c r="T460" s="30"/>
      <c r="U460" s="33"/>
      <c r="V460" s="32">
        <f>SUM(V405:V459)</f>
        <v>14045.025819</v>
      </c>
      <c r="W460" s="38">
        <f>Q460+V460</f>
        <v>179560.16236275007</v>
      </c>
    </row>
    <row r="461" spans="7:23" x14ac:dyDescent="0.3">
      <c r="G461" s="11"/>
      <c r="H461" s="11"/>
      <c r="I461" s="11"/>
      <c r="J461" s="27"/>
      <c r="K461" s="28"/>
      <c r="L461" s="30"/>
      <c r="M461" s="30"/>
      <c r="N461" s="30"/>
      <c r="O461" s="30"/>
      <c r="P461" s="33"/>
      <c r="Q461" s="32"/>
      <c r="R461" s="30"/>
      <c r="S461" s="30"/>
      <c r="T461" s="30"/>
      <c r="U461" s="33"/>
      <c r="V461" s="32"/>
      <c r="W461" s="11"/>
    </row>
    <row r="462" spans="7:23" ht="15" thickBot="1" x14ac:dyDescent="0.35">
      <c r="G462" s="11"/>
      <c r="H462" s="11"/>
      <c r="I462" s="11"/>
      <c r="J462" s="12" t="s">
        <v>100</v>
      </c>
      <c r="K462" s="13" t="s">
        <v>101</v>
      </c>
      <c r="L462" s="14" t="s">
        <v>102</v>
      </c>
      <c r="M462" s="14" t="s">
        <v>103</v>
      </c>
      <c r="N462" s="14" t="s">
        <v>104</v>
      </c>
      <c r="O462" s="14" t="s">
        <v>105</v>
      </c>
      <c r="P462" s="15" t="s">
        <v>106</v>
      </c>
      <c r="Q462" s="16" t="s">
        <v>107</v>
      </c>
      <c r="R462" s="14" t="s">
        <v>108</v>
      </c>
      <c r="S462" s="14" t="s">
        <v>109</v>
      </c>
      <c r="T462" s="14" t="s">
        <v>110</v>
      </c>
      <c r="U462" s="15" t="s">
        <v>111</v>
      </c>
      <c r="V462" s="16" t="s">
        <v>112</v>
      </c>
      <c r="W462" s="11"/>
    </row>
    <row r="463" spans="7:23" ht="15.6" x14ac:dyDescent="0.3">
      <c r="G463" s="17">
        <v>87</v>
      </c>
      <c r="H463" s="18" t="s">
        <v>148</v>
      </c>
      <c r="I463" s="19"/>
      <c r="J463" s="20"/>
      <c r="K463" s="21"/>
      <c r="L463" s="22"/>
      <c r="M463" s="22"/>
      <c r="N463" s="22"/>
      <c r="O463" s="22"/>
      <c r="P463" s="23"/>
      <c r="Q463" s="24"/>
      <c r="R463" s="22"/>
      <c r="S463" s="22"/>
      <c r="T463" s="22"/>
      <c r="U463" s="23"/>
      <c r="V463" s="25"/>
      <c r="W463" s="11"/>
    </row>
    <row r="464" spans="7:23" x14ac:dyDescent="0.3">
      <c r="G464" s="26"/>
      <c r="H464" s="11">
        <v>1</v>
      </c>
      <c r="I464" s="11" t="s">
        <v>11</v>
      </c>
      <c r="J464" s="27">
        <v>297</v>
      </c>
      <c r="K464" s="28">
        <v>1</v>
      </c>
      <c r="L464" s="29">
        <v>41164191</v>
      </c>
      <c r="M464" s="29">
        <v>5926</v>
      </c>
      <c r="N464" s="30">
        <v>1689991</v>
      </c>
      <c r="O464" s="30">
        <f t="shared" ref="O464:O480" si="87">(L464+M464-N464)*K464</f>
        <v>39480126</v>
      </c>
      <c r="P464" s="31">
        <v>1.91E-3</v>
      </c>
      <c r="Q464" s="32">
        <f t="shared" ref="Q464:Q480" si="88">O464*P464</f>
        <v>75407.040659999999</v>
      </c>
      <c r="R464" s="29">
        <v>50856537</v>
      </c>
      <c r="S464" s="30">
        <v>868968</v>
      </c>
      <c r="T464" s="30">
        <f t="shared" ref="T464:T480" si="89">(R464-S464)*K464</f>
        <v>49987569</v>
      </c>
      <c r="U464" s="33">
        <v>1.9740000000000001E-3</v>
      </c>
      <c r="V464" s="34">
        <f t="shared" ref="V464:V480" si="90">T464*U464</f>
        <v>98675.461206000007</v>
      </c>
      <c r="W464" s="11"/>
    </row>
    <row r="465" spans="7:23" x14ac:dyDescent="0.3">
      <c r="G465" s="26"/>
      <c r="H465" s="11">
        <v>2</v>
      </c>
      <c r="I465" s="11" t="s">
        <v>27</v>
      </c>
      <c r="J465" s="27">
        <v>297</v>
      </c>
      <c r="K465" s="28">
        <v>1</v>
      </c>
      <c r="L465" s="29">
        <v>41164191</v>
      </c>
      <c r="M465" s="29">
        <v>5926</v>
      </c>
      <c r="N465" s="30">
        <v>1689991</v>
      </c>
      <c r="O465" s="30">
        <f t="shared" si="87"/>
        <v>39480126</v>
      </c>
      <c r="P465" s="31">
        <v>2.6899999999999998E-4</v>
      </c>
      <c r="Q465" s="32">
        <f t="shared" si="88"/>
        <v>10620.153893999999</v>
      </c>
      <c r="R465" s="29">
        <v>50856537</v>
      </c>
      <c r="S465" s="30">
        <v>868968</v>
      </c>
      <c r="T465" s="30">
        <f t="shared" si="89"/>
        <v>49987569</v>
      </c>
      <c r="U465" s="33">
        <v>2.9500000000000001E-4</v>
      </c>
      <c r="V465" s="34">
        <f t="shared" si="90"/>
        <v>14746.332855000001</v>
      </c>
      <c r="W465" s="11"/>
    </row>
    <row r="466" spans="7:23" x14ac:dyDescent="0.3">
      <c r="G466" s="26"/>
      <c r="H466" s="11">
        <v>3</v>
      </c>
      <c r="I466" s="11" t="s">
        <v>20</v>
      </c>
      <c r="J466" s="27">
        <v>297</v>
      </c>
      <c r="K466" s="28">
        <v>1</v>
      </c>
      <c r="L466" s="29">
        <v>41164191</v>
      </c>
      <c r="M466" s="29">
        <v>5926</v>
      </c>
      <c r="N466" s="30">
        <v>1689991</v>
      </c>
      <c r="O466" s="30">
        <f t="shared" si="87"/>
        <v>39480126</v>
      </c>
      <c r="P466" s="31">
        <v>5.9699999999999998E-4</v>
      </c>
      <c r="Q466" s="32">
        <f t="shared" si="88"/>
        <v>23569.635222000001</v>
      </c>
      <c r="R466" s="29">
        <v>50856537</v>
      </c>
      <c r="S466" s="30">
        <v>868968</v>
      </c>
      <c r="T466" s="30">
        <f t="shared" si="89"/>
        <v>49987569</v>
      </c>
      <c r="U466" s="33">
        <v>6.3100000000000005E-4</v>
      </c>
      <c r="V466" s="34">
        <f t="shared" si="90"/>
        <v>31542.156039000001</v>
      </c>
      <c r="W466" s="11"/>
    </row>
    <row r="467" spans="7:23" x14ac:dyDescent="0.3">
      <c r="G467" s="26"/>
      <c r="H467" s="11">
        <v>4</v>
      </c>
      <c r="I467" s="11" t="s">
        <v>10</v>
      </c>
      <c r="J467" s="27">
        <v>297</v>
      </c>
      <c r="K467" s="28">
        <v>0.6</v>
      </c>
      <c r="L467" s="29">
        <v>41164191</v>
      </c>
      <c r="M467" s="29">
        <v>5926</v>
      </c>
      <c r="N467" s="30">
        <v>1689991</v>
      </c>
      <c r="O467" s="30">
        <f t="shared" si="87"/>
        <v>23688075.599999998</v>
      </c>
      <c r="P467" s="31">
        <v>9.2750000000000003E-3</v>
      </c>
      <c r="Q467" s="32">
        <f t="shared" si="88"/>
        <v>219706.90118999998</v>
      </c>
      <c r="R467" s="29">
        <v>50856537</v>
      </c>
      <c r="S467" s="30">
        <v>868968</v>
      </c>
      <c r="T467" s="30">
        <f t="shared" si="89"/>
        <v>29992541.399999999</v>
      </c>
      <c r="U467" s="33">
        <v>9.2949999999999994E-3</v>
      </c>
      <c r="V467" s="34">
        <f t="shared" si="90"/>
        <v>278780.67231299996</v>
      </c>
      <c r="W467" s="11"/>
    </row>
    <row r="468" spans="7:23" x14ac:dyDescent="0.3">
      <c r="G468" s="26"/>
      <c r="H468" s="11">
        <v>6</v>
      </c>
      <c r="I468" s="11" t="s">
        <v>118</v>
      </c>
      <c r="J468" s="27">
        <v>297</v>
      </c>
      <c r="K468" s="28">
        <v>0.6</v>
      </c>
      <c r="L468" s="29">
        <v>41164191</v>
      </c>
      <c r="M468" s="29">
        <v>5926</v>
      </c>
      <c r="N468" s="30">
        <v>1689991</v>
      </c>
      <c r="O468" s="30">
        <f t="shared" si="87"/>
        <v>23688075.599999998</v>
      </c>
      <c r="P468" s="31">
        <v>0</v>
      </c>
      <c r="Q468" s="32">
        <f t="shared" si="88"/>
        <v>0</v>
      </c>
      <c r="R468" s="29">
        <v>50856537</v>
      </c>
      <c r="S468" s="30">
        <v>868968</v>
      </c>
      <c r="T468" s="30">
        <f t="shared" si="89"/>
        <v>29992541.399999999</v>
      </c>
      <c r="U468" s="33">
        <v>0</v>
      </c>
      <c r="V468" s="34">
        <f t="shared" si="90"/>
        <v>0</v>
      </c>
      <c r="W468" s="11"/>
    </row>
    <row r="469" spans="7:23" x14ac:dyDescent="0.3">
      <c r="G469" s="26"/>
      <c r="H469" s="11">
        <v>7</v>
      </c>
      <c r="I469" s="11" t="s">
        <v>9</v>
      </c>
      <c r="J469" s="27">
        <v>297</v>
      </c>
      <c r="K469" s="28">
        <v>1</v>
      </c>
      <c r="L469" s="29">
        <v>41164191</v>
      </c>
      <c r="M469" s="29">
        <v>5926</v>
      </c>
      <c r="N469" s="30">
        <v>1689991</v>
      </c>
      <c r="O469" s="30">
        <f t="shared" si="87"/>
        <v>39480126</v>
      </c>
      <c r="P469" s="31">
        <v>1.27E-4</v>
      </c>
      <c r="Q469" s="32">
        <f t="shared" si="88"/>
        <v>5013.9760020000003</v>
      </c>
      <c r="R469" s="29">
        <v>50856537</v>
      </c>
      <c r="S469" s="30">
        <v>868968</v>
      </c>
      <c r="T469" s="30">
        <f t="shared" si="89"/>
        <v>49987569</v>
      </c>
      <c r="U469" s="33">
        <v>1.34E-4</v>
      </c>
      <c r="V469" s="34">
        <f t="shared" si="90"/>
        <v>6698.3342460000003</v>
      </c>
      <c r="W469" s="11"/>
    </row>
    <row r="470" spans="7:23" x14ac:dyDescent="0.3">
      <c r="G470" s="26"/>
      <c r="H470" s="11">
        <v>8</v>
      </c>
      <c r="I470" s="11" t="s">
        <v>23</v>
      </c>
      <c r="J470" s="27">
        <v>297</v>
      </c>
      <c r="K470" s="28">
        <v>1</v>
      </c>
      <c r="L470" s="29">
        <v>41164191</v>
      </c>
      <c r="M470" s="29">
        <v>5926</v>
      </c>
      <c r="N470" s="30">
        <v>1689991</v>
      </c>
      <c r="O470" s="30">
        <f t="shared" si="87"/>
        <v>39480126</v>
      </c>
      <c r="P470" s="31">
        <v>1.8699999999999999E-4</v>
      </c>
      <c r="Q470" s="32">
        <f t="shared" si="88"/>
        <v>7382.7835619999996</v>
      </c>
      <c r="R470" s="29">
        <v>50856537</v>
      </c>
      <c r="S470" s="30">
        <v>868968</v>
      </c>
      <c r="T470" s="30">
        <f t="shared" si="89"/>
        <v>49987569</v>
      </c>
      <c r="U470" s="33">
        <v>1.9599999999999999E-4</v>
      </c>
      <c r="V470" s="34">
        <f t="shared" si="90"/>
        <v>9797.5635239999992</v>
      </c>
      <c r="W470" s="11"/>
    </row>
    <row r="471" spans="7:23" x14ac:dyDescent="0.3">
      <c r="G471" s="26"/>
      <c r="H471" s="11">
        <v>9</v>
      </c>
      <c r="I471" s="11" t="s">
        <v>0</v>
      </c>
      <c r="J471" s="27">
        <v>297</v>
      </c>
      <c r="K471" s="28">
        <v>1</v>
      </c>
      <c r="L471" s="29">
        <v>41164191</v>
      </c>
      <c r="M471" s="29">
        <v>5926</v>
      </c>
      <c r="N471" s="30">
        <v>1689991</v>
      </c>
      <c r="O471" s="30">
        <f t="shared" si="87"/>
        <v>39480126</v>
      </c>
      <c r="P471" s="31">
        <v>2.6600000000000001E-4</v>
      </c>
      <c r="Q471" s="32">
        <f t="shared" si="88"/>
        <v>10501.713516</v>
      </c>
      <c r="R471" s="29">
        <v>50856537</v>
      </c>
      <c r="S471" s="30">
        <v>868968</v>
      </c>
      <c r="T471" s="30">
        <f t="shared" si="89"/>
        <v>49987569</v>
      </c>
      <c r="U471" s="33">
        <v>2.8299999999999999E-4</v>
      </c>
      <c r="V471" s="34">
        <f t="shared" si="90"/>
        <v>14146.482027</v>
      </c>
      <c r="W471" s="11"/>
    </row>
    <row r="472" spans="7:23" x14ac:dyDescent="0.3">
      <c r="G472" s="26"/>
      <c r="H472" s="11">
        <v>17</v>
      </c>
      <c r="I472" s="11" t="s">
        <v>16</v>
      </c>
      <c r="J472" s="27">
        <v>297</v>
      </c>
      <c r="K472" s="28">
        <v>1</v>
      </c>
      <c r="L472" s="29">
        <v>41164191</v>
      </c>
      <c r="M472" s="29">
        <v>5926</v>
      </c>
      <c r="N472" s="30">
        <v>1689991</v>
      </c>
      <c r="O472" s="30">
        <f t="shared" si="87"/>
        <v>39480126</v>
      </c>
      <c r="P472" s="31">
        <v>7.5799999999999999E-4</v>
      </c>
      <c r="Q472" s="32">
        <f t="shared" si="88"/>
        <v>29925.935507999999</v>
      </c>
      <c r="R472" s="29">
        <v>50856537</v>
      </c>
      <c r="S472" s="30">
        <v>868968</v>
      </c>
      <c r="T472" s="30">
        <f t="shared" si="89"/>
        <v>49987569</v>
      </c>
      <c r="U472" s="33">
        <v>8.0199999999999998E-4</v>
      </c>
      <c r="V472" s="34">
        <f t="shared" si="90"/>
        <v>40090.030337999997</v>
      </c>
      <c r="W472" s="11"/>
    </row>
    <row r="473" spans="7:23" x14ac:dyDescent="0.3">
      <c r="G473" s="26"/>
      <c r="H473" s="11">
        <v>29</v>
      </c>
      <c r="I473" s="11" t="s">
        <v>24</v>
      </c>
      <c r="J473" s="27">
        <v>297</v>
      </c>
      <c r="K473" s="28">
        <v>1</v>
      </c>
      <c r="L473" s="29">
        <v>41164191</v>
      </c>
      <c r="M473" s="29">
        <v>5926</v>
      </c>
      <c r="N473" s="30">
        <v>1689991</v>
      </c>
      <c r="O473" s="30">
        <f t="shared" si="87"/>
        <v>39480126</v>
      </c>
      <c r="P473" s="31">
        <v>3.1029999999999999E-3</v>
      </c>
      <c r="Q473" s="32">
        <f t="shared" si="88"/>
        <v>122506.830978</v>
      </c>
      <c r="R473" s="29">
        <v>50856537</v>
      </c>
      <c r="S473" s="30">
        <v>868968</v>
      </c>
      <c r="T473" s="30">
        <f t="shared" si="89"/>
        <v>49987569</v>
      </c>
      <c r="U473" s="33">
        <v>3.2200000000000002E-3</v>
      </c>
      <c r="V473" s="34">
        <f t="shared" si="90"/>
        <v>160959.97218000001</v>
      </c>
      <c r="W473" s="11"/>
    </row>
    <row r="474" spans="7:23" x14ac:dyDescent="0.3">
      <c r="G474" s="26"/>
      <c r="H474" s="11">
        <v>38</v>
      </c>
      <c r="I474" s="11" t="s">
        <v>12</v>
      </c>
      <c r="J474" s="27">
        <v>297</v>
      </c>
      <c r="K474" s="28">
        <v>1</v>
      </c>
      <c r="L474" s="29">
        <v>41164191</v>
      </c>
      <c r="M474" s="29">
        <v>5926</v>
      </c>
      <c r="N474" s="30">
        <v>1689991</v>
      </c>
      <c r="O474" s="30">
        <f t="shared" si="87"/>
        <v>39480126</v>
      </c>
      <c r="P474" s="31">
        <v>7.8999999999999996E-5</v>
      </c>
      <c r="Q474" s="32">
        <f t="shared" si="88"/>
        <v>3118.9299539999997</v>
      </c>
      <c r="R474" s="29">
        <v>50856537</v>
      </c>
      <c r="S474" s="30">
        <v>868968</v>
      </c>
      <c r="T474" s="30">
        <f t="shared" si="89"/>
        <v>49987569</v>
      </c>
      <c r="U474" s="33">
        <v>8.2999999999999998E-5</v>
      </c>
      <c r="V474" s="34">
        <f t="shared" si="90"/>
        <v>4148.9682270000003</v>
      </c>
      <c r="W474" s="11"/>
    </row>
    <row r="475" spans="7:23" x14ac:dyDescent="0.3">
      <c r="G475" s="26"/>
      <c r="H475" s="11">
        <v>55</v>
      </c>
      <c r="I475" s="11" t="s">
        <v>26</v>
      </c>
      <c r="J475" s="27">
        <v>297</v>
      </c>
      <c r="K475" s="28">
        <v>1</v>
      </c>
      <c r="L475" s="29">
        <v>41164191</v>
      </c>
      <c r="M475" s="29">
        <v>5926</v>
      </c>
      <c r="N475" s="30">
        <v>1689991</v>
      </c>
      <c r="O475" s="30">
        <f t="shared" si="87"/>
        <v>39480126</v>
      </c>
      <c r="P475" s="31">
        <v>1.5699999999999999E-4</v>
      </c>
      <c r="Q475" s="32">
        <f t="shared" si="88"/>
        <v>6198.379782</v>
      </c>
      <c r="R475" s="29">
        <v>50856537</v>
      </c>
      <c r="S475" s="30">
        <v>868968</v>
      </c>
      <c r="T475" s="30">
        <f t="shared" si="89"/>
        <v>49987569</v>
      </c>
      <c r="U475" s="33">
        <v>2.1100000000000001E-4</v>
      </c>
      <c r="V475" s="34">
        <f t="shared" si="90"/>
        <v>10547.377059</v>
      </c>
      <c r="W475" s="11"/>
    </row>
    <row r="476" spans="7:23" x14ac:dyDescent="0.3">
      <c r="G476" s="26"/>
      <c r="H476" s="11">
        <v>71</v>
      </c>
      <c r="I476" s="11" t="s">
        <v>18</v>
      </c>
      <c r="J476" s="27">
        <v>297</v>
      </c>
      <c r="K476" s="28">
        <v>0</v>
      </c>
      <c r="L476" s="29">
        <v>41164191</v>
      </c>
      <c r="M476" s="29">
        <v>5926</v>
      </c>
      <c r="N476" s="30">
        <v>1689991</v>
      </c>
      <c r="O476" s="30">
        <f t="shared" si="87"/>
        <v>0</v>
      </c>
      <c r="P476" s="31">
        <v>1.1E-5</v>
      </c>
      <c r="Q476" s="32">
        <f t="shared" si="88"/>
        <v>0</v>
      </c>
      <c r="R476" s="29">
        <v>50856537</v>
      </c>
      <c r="S476" s="30">
        <v>868968</v>
      </c>
      <c r="T476" s="30">
        <f t="shared" si="89"/>
        <v>0</v>
      </c>
      <c r="U476" s="33">
        <v>1.2E-5</v>
      </c>
      <c r="V476" s="34">
        <f t="shared" si="90"/>
        <v>0</v>
      </c>
      <c r="W476" s="11"/>
    </row>
    <row r="477" spans="7:23" x14ac:dyDescent="0.3">
      <c r="G477" s="26"/>
      <c r="H477" s="11">
        <v>72</v>
      </c>
      <c r="I477" s="11" t="s">
        <v>28</v>
      </c>
      <c r="J477" s="27">
        <v>297</v>
      </c>
      <c r="K477" s="28">
        <v>0</v>
      </c>
      <c r="L477" s="29">
        <v>41164191</v>
      </c>
      <c r="M477" s="29">
        <v>5926</v>
      </c>
      <c r="N477" s="30">
        <v>1689991</v>
      </c>
      <c r="O477" s="30">
        <f t="shared" si="87"/>
        <v>0</v>
      </c>
      <c r="P477" s="31">
        <v>3.1799999999999998E-4</v>
      </c>
      <c r="Q477" s="32">
        <f t="shared" si="88"/>
        <v>0</v>
      </c>
      <c r="R477" s="29">
        <v>50856537</v>
      </c>
      <c r="S477" s="30">
        <v>868968</v>
      </c>
      <c r="T477" s="30">
        <f t="shared" si="89"/>
        <v>0</v>
      </c>
      <c r="U477" s="33">
        <v>3.3700000000000001E-4</v>
      </c>
      <c r="V477" s="34">
        <f t="shared" si="90"/>
        <v>0</v>
      </c>
      <c r="W477" s="11"/>
    </row>
    <row r="478" spans="7:23" x14ac:dyDescent="0.3">
      <c r="G478" s="26"/>
      <c r="H478" s="11">
        <v>87</v>
      </c>
      <c r="I478" s="11" t="s">
        <v>148</v>
      </c>
      <c r="J478" s="27">
        <v>297</v>
      </c>
      <c r="K478" s="28">
        <v>1</v>
      </c>
      <c r="L478" s="29">
        <v>41164191</v>
      </c>
      <c r="M478" s="29">
        <v>5926</v>
      </c>
      <c r="N478" s="30">
        <v>1689991</v>
      </c>
      <c r="O478" s="30">
        <f t="shared" si="87"/>
        <v>39480126</v>
      </c>
      <c r="P478" s="31">
        <v>0</v>
      </c>
      <c r="Q478" s="32">
        <f t="shared" si="88"/>
        <v>0</v>
      </c>
      <c r="R478" s="29">
        <v>50856537</v>
      </c>
      <c r="S478" s="30">
        <v>868968</v>
      </c>
      <c r="T478" s="30">
        <f t="shared" si="89"/>
        <v>49987569</v>
      </c>
      <c r="U478" s="33">
        <v>0</v>
      </c>
      <c r="V478" s="34">
        <f t="shared" si="90"/>
        <v>0</v>
      </c>
      <c r="W478" s="11"/>
    </row>
    <row r="479" spans="7:23" x14ac:dyDescent="0.3">
      <c r="G479" s="26"/>
      <c r="H479" s="11">
        <v>117</v>
      </c>
      <c r="I479" s="11" t="s">
        <v>21</v>
      </c>
      <c r="J479" s="27">
        <v>297</v>
      </c>
      <c r="K479" s="28">
        <v>1</v>
      </c>
      <c r="L479" s="29">
        <v>41164191</v>
      </c>
      <c r="M479" s="29">
        <v>5926</v>
      </c>
      <c r="N479" s="30">
        <v>1689991</v>
      </c>
      <c r="O479" s="30">
        <f t="shared" si="87"/>
        <v>39480126</v>
      </c>
      <c r="P479" s="31">
        <v>2.7300000000000002E-4</v>
      </c>
      <c r="Q479" s="32">
        <f t="shared" si="88"/>
        <v>10778.074398000001</v>
      </c>
      <c r="R479" s="29">
        <v>50856537</v>
      </c>
      <c r="S479" s="30">
        <v>868968</v>
      </c>
      <c r="T479" s="30">
        <f t="shared" si="89"/>
        <v>49987569</v>
      </c>
      <c r="U479" s="33">
        <v>2.8800000000000001E-4</v>
      </c>
      <c r="V479" s="34">
        <f t="shared" si="90"/>
        <v>14396.419872</v>
      </c>
      <c r="W479" s="11"/>
    </row>
    <row r="480" spans="7:23" x14ac:dyDescent="0.3">
      <c r="G480" s="26"/>
      <c r="H480" s="11">
        <v>122</v>
      </c>
      <c r="I480" s="11" t="s">
        <v>138</v>
      </c>
      <c r="J480" s="27">
        <v>297</v>
      </c>
      <c r="K480" s="28">
        <v>1</v>
      </c>
      <c r="L480" s="29">
        <v>41164191</v>
      </c>
      <c r="M480" s="29">
        <v>5926</v>
      </c>
      <c r="N480" s="30">
        <v>1689991</v>
      </c>
      <c r="O480" s="30">
        <f t="shared" si="87"/>
        <v>39480126</v>
      </c>
      <c r="P480" s="31">
        <v>0</v>
      </c>
      <c r="Q480" s="32">
        <f t="shared" si="88"/>
        <v>0</v>
      </c>
      <c r="R480" s="29">
        <v>50856537</v>
      </c>
      <c r="S480" s="30">
        <v>868968</v>
      </c>
      <c r="T480" s="30">
        <f t="shared" si="89"/>
        <v>49987569</v>
      </c>
      <c r="U480" s="33">
        <v>0</v>
      </c>
      <c r="V480" s="34">
        <f t="shared" si="90"/>
        <v>0</v>
      </c>
      <c r="W480" s="11"/>
    </row>
    <row r="481" spans="7:23" x14ac:dyDescent="0.3">
      <c r="G481" s="26"/>
      <c r="H481" s="11"/>
      <c r="I481" s="11"/>
      <c r="J481" s="27"/>
      <c r="K481" s="28"/>
      <c r="L481" s="30"/>
      <c r="M481" s="30"/>
      <c r="N481" s="30"/>
      <c r="O481" s="30"/>
      <c r="P481" s="33"/>
      <c r="Q481" s="32"/>
      <c r="R481" s="30"/>
      <c r="S481" s="30"/>
      <c r="T481" s="30"/>
      <c r="U481" s="33"/>
      <c r="V481" s="34"/>
      <c r="W481" s="11"/>
    </row>
    <row r="482" spans="7:23" ht="15.6" x14ac:dyDescent="0.3">
      <c r="G482" s="39">
        <v>87</v>
      </c>
      <c r="H482" s="40" t="s">
        <v>148</v>
      </c>
      <c r="I482" s="11"/>
      <c r="J482" s="27"/>
      <c r="K482" s="28"/>
      <c r="L482" s="30"/>
      <c r="M482" s="30"/>
      <c r="N482" s="30"/>
      <c r="O482" s="30"/>
      <c r="P482" s="33"/>
      <c r="Q482" s="32"/>
      <c r="R482" s="30"/>
      <c r="S482" s="30"/>
      <c r="T482" s="30"/>
      <c r="U482" s="33"/>
      <c r="V482" s="34"/>
      <c r="W482" s="11"/>
    </row>
    <row r="483" spans="7:23" x14ac:dyDescent="0.3">
      <c r="G483" s="26"/>
      <c r="H483" s="11">
        <v>1</v>
      </c>
      <c r="I483" s="11" t="s">
        <v>11</v>
      </c>
      <c r="J483" s="27">
        <v>838</v>
      </c>
      <c r="K483" s="28">
        <v>1</v>
      </c>
      <c r="L483" s="29">
        <v>0</v>
      </c>
      <c r="M483" s="29">
        <v>49653</v>
      </c>
      <c r="N483" s="30">
        <v>0</v>
      </c>
      <c r="O483" s="30">
        <f t="shared" ref="O483:O498" si="91">(L483+M483-N483)*K483</f>
        <v>49653</v>
      </c>
      <c r="P483" s="31">
        <v>1.91E-3</v>
      </c>
      <c r="Q483" s="32">
        <f t="shared" ref="Q483:Q498" si="92">O483*P483</f>
        <v>94.837230000000005</v>
      </c>
      <c r="R483" s="29">
        <v>0</v>
      </c>
      <c r="S483" s="30">
        <v>0</v>
      </c>
      <c r="T483" s="30">
        <f t="shared" ref="T483:T498" si="93">(R483-S483)*K483</f>
        <v>0</v>
      </c>
      <c r="U483" s="33">
        <v>1.9740000000000001E-3</v>
      </c>
      <c r="V483" s="34">
        <f t="shared" ref="V483:V498" si="94">T483*U483</f>
        <v>0</v>
      </c>
      <c r="W483" s="11"/>
    </row>
    <row r="484" spans="7:23" x14ac:dyDescent="0.3">
      <c r="G484" s="26"/>
      <c r="H484" s="11">
        <v>2</v>
      </c>
      <c r="I484" s="11" t="s">
        <v>27</v>
      </c>
      <c r="J484" s="27">
        <v>838</v>
      </c>
      <c r="K484" s="28">
        <v>1</v>
      </c>
      <c r="L484" s="29">
        <v>0</v>
      </c>
      <c r="M484" s="29">
        <v>49653</v>
      </c>
      <c r="N484" s="30">
        <v>0</v>
      </c>
      <c r="O484" s="30">
        <f t="shared" si="91"/>
        <v>49653</v>
      </c>
      <c r="P484" s="31">
        <v>2.6899999999999998E-4</v>
      </c>
      <c r="Q484" s="32">
        <f t="shared" si="92"/>
        <v>13.356656999999998</v>
      </c>
      <c r="R484" s="29">
        <v>0</v>
      </c>
      <c r="S484" s="30">
        <v>0</v>
      </c>
      <c r="T484" s="30">
        <f t="shared" si="93"/>
        <v>0</v>
      </c>
      <c r="U484" s="33">
        <v>2.9500000000000001E-4</v>
      </c>
      <c r="V484" s="34">
        <f t="shared" si="94"/>
        <v>0</v>
      </c>
      <c r="W484" s="11"/>
    </row>
    <row r="485" spans="7:23" x14ac:dyDescent="0.3">
      <c r="G485" s="26"/>
      <c r="H485" s="11">
        <v>3</v>
      </c>
      <c r="I485" s="11" t="s">
        <v>20</v>
      </c>
      <c r="J485" s="27">
        <v>838</v>
      </c>
      <c r="K485" s="28">
        <v>1</v>
      </c>
      <c r="L485" s="29">
        <v>0</v>
      </c>
      <c r="M485" s="29">
        <v>49653</v>
      </c>
      <c r="N485" s="30">
        <v>0</v>
      </c>
      <c r="O485" s="30">
        <f t="shared" si="91"/>
        <v>49653</v>
      </c>
      <c r="P485" s="31">
        <v>5.9699999999999998E-4</v>
      </c>
      <c r="Q485" s="32">
        <f t="shared" si="92"/>
        <v>29.642841000000001</v>
      </c>
      <c r="R485" s="29">
        <v>0</v>
      </c>
      <c r="S485" s="30">
        <v>0</v>
      </c>
      <c r="T485" s="30">
        <f t="shared" si="93"/>
        <v>0</v>
      </c>
      <c r="U485" s="33">
        <v>6.3100000000000005E-4</v>
      </c>
      <c r="V485" s="34">
        <f t="shared" si="94"/>
        <v>0</v>
      </c>
      <c r="W485" s="11"/>
    </row>
    <row r="486" spans="7:23" x14ac:dyDescent="0.3">
      <c r="G486" s="26"/>
      <c r="H486" s="11">
        <v>4</v>
      </c>
      <c r="I486" s="11" t="s">
        <v>10</v>
      </c>
      <c r="J486" s="27">
        <v>838</v>
      </c>
      <c r="K486" s="28">
        <v>0.6</v>
      </c>
      <c r="L486" s="29">
        <v>0</v>
      </c>
      <c r="M486" s="29">
        <v>49653</v>
      </c>
      <c r="N486" s="30">
        <v>0</v>
      </c>
      <c r="O486" s="30">
        <f t="shared" si="91"/>
        <v>29791.8</v>
      </c>
      <c r="P486" s="31">
        <v>9.2750000000000003E-3</v>
      </c>
      <c r="Q486" s="32">
        <f t="shared" si="92"/>
        <v>276.31894499999999</v>
      </c>
      <c r="R486" s="29">
        <v>0</v>
      </c>
      <c r="S486" s="30">
        <v>0</v>
      </c>
      <c r="T486" s="30">
        <f t="shared" si="93"/>
        <v>0</v>
      </c>
      <c r="U486" s="33">
        <v>9.2949999999999994E-3</v>
      </c>
      <c r="V486" s="34">
        <f t="shared" si="94"/>
        <v>0</v>
      </c>
      <c r="W486" s="11"/>
    </row>
    <row r="487" spans="7:23" x14ac:dyDescent="0.3">
      <c r="G487" s="26"/>
      <c r="H487" s="11">
        <v>6</v>
      </c>
      <c r="I487" s="11" t="s">
        <v>118</v>
      </c>
      <c r="J487" s="27">
        <v>838</v>
      </c>
      <c r="K487" s="28">
        <v>0.6</v>
      </c>
      <c r="L487" s="29">
        <v>0</v>
      </c>
      <c r="M487" s="29">
        <v>49653</v>
      </c>
      <c r="N487" s="30">
        <v>0</v>
      </c>
      <c r="O487" s="30">
        <f t="shared" si="91"/>
        <v>29791.8</v>
      </c>
      <c r="P487" s="31">
        <v>0</v>
      </c>
      <c r="Q487" s="32">
        <f t="shared" si="92"/>
        <v>0</v>
      </c>
      <c r="R487" s="29">
        <v>0</v>
      </c>
      <c r="S487" s="30">
        <v>0</v>
      </c>
      <c r="T487" s="30">
        <f t="shared" si="93"/>
        <v>0</v>
      </c>
      <c r="U487" s="33">
        <v>0</v>
      </c>
      <c r="V487" s="34">
        <f t="shared" si="94"/>
        <v>0</v>
      </c>
      <c r="W487" s="11"/>
    </row>
    <row r="488" spans="7:23" x14ac:dyDescent="0.3">
      <c r="G488" s="26"/>
      <c r="H488" s="11">
        <v>7</v>
      </c>
      <c r="I488" s="11" t="s">
        <v>9</v>
      </c>
      <c r="J488" s="27">
        <v>838</v>
      </c>
      <c r="K488" s="28">
        <v>1</v>
      </c>
      <c r="L488" s="29">
        <v>0</v>
      </c>
      <c r="M488" s="29">
        <v>49653</v>
      </c>
      <c r="N488" s="30">
        <v>0</v>
      </c>
      <c r="O488" s="30">
        <f t="shared" si="91"/>
        <v>49653</v>
      </c>
      <c r="P488" s="31">
        <v>1.27E-4</v>
      </c>
      <c r="Q488" s="32">
        <f t="shared" si="92"/>
        <v>6.3059310000000002</v>
      </c>
      <c r="R488" s="29">
        <v>0</v>
      </c>
      <c r="S488" s="30">
        <v>0</v>
      </c>
      <c r="T488" s="30">
        <f t="shared" si="93"/>
        <v>0</v>
      </c>
      <c r="U488" s="33">
        <v>1.34E-4</v>
      </c>
      <c r="V488" s="34">
        <f t="shared" si="94"/>
        <v>0</v>
      </c>
      <c r="W488" s="11"/>
    </row>
    <row r="489" spans="7:23" x14ac:dyDescent="0.3">
      <c r="G489" s="26"/>
      <c r="H489" s="11">
        <v>8</v>
      </c>
      <c r="I489" s="11" t="s">
        <v>23</v>
      </c>
      <c r="J489" s="27">
        <v>838</v>
      </c>
      <c r="K489" s="28">
        <v>1</v>
      </c>
      <c r="L489" s="29">
        <v>0</v>
      </c>
      <c r="M489" s="29">
        <v>49653</v>
      </c>
      <c r="N489" s="30">
        <v>0</v>
      </c>
      <c r="O489" s="30">
        <f t="shared" si="91"/>
        <v>49653</v>
      </c>
      <c r="P489" s="31">
        <v>1.8699999999999999E-4</v>
      </c>
      <c r="Q489" s="32">
        <f t="shared" si="92"/>
        <v>9.2851109999999988</v>
      </c>
      <c r="R489" s="29">
        <v>0</v>
      </c>
      <c r="S489" s="30">
        <v>0</v>
      </c>
      <c r="T489" s="30">
        <f t="shared" si="93"/>
        <v>0</v>
      </c>
      <c r="U489" s="33">
        <v>1.9599999999999999E-4</v>
      </c>
      <c r="V489" s="34">
        <f t="shared" si="94"/>
        <v>0</v>
      </c>
      <c r="W489" s="11"/>
    </row>
    <row r="490" spans="7:23" x14ac:dyDescent="0.3">
      <c r="G490" s="26"/>
      <c r="H490" s="11">
        <v>9</v>
      </c>
      <c r="I490" s="11" t="s">
        <v>0</v>
      </c>
      <c r="J490" s="27">
        <v>838</v>
      </c>
      <c r="K490" s="28">
        <v>1</v>
      </c>
      <c r="L490" s="29">
        <v>0</v>
      </c>
      <c r="M490" s="29">
        <v>49653</v>
      </c>
      <c r="N490" s="30">
        <v>0</v>
      </c>
      <c r="O490" s="30">
        <f t="shared" si="91"/>
        <v>49653</v>
      </c>
      <c r="P490" s="31">
        <v>2.6600000000000001E-4</v>
      </c>
      <c r="Q490" s="32">
        <f t="shared" si="92"/>
        <v>13.207698000000001</v>
      </c>
      <c r="R490" s="29">
        <v>0</v>
      </c>
      <c r="S490" s="30">
        <v>0</v>
      </c>
      <c r="T490" s="30">
        <f t="shared" si="93"/>
        <v>0</v>
      </c>
      <c r="U490" s="33">
        <v>2.8299999999999999E-4</v>
      </c>
      <c r="V490" s="34">
        <f t="shared" si="94"/>
        <v>0</v>
      </c>
      <c r="W490" s="11"/>
    </row>
    <row r="491" spans="7:23" x14ac:dyDescent="0.3">
      <c r="G491" s="26"/>
      <c r="H491" s="11">
        <v>29</v>
      </c>
      <c r="I491" s="11" t="s">
        <v>24</v>
      </c>
      <c r="J491" s="27">
        <v>838</v>
      </c>
      <c r="K491" s="28">
        <v>1</v>
      </c>
      <c r="L491" s="29">
        <v>0</v>
      </c>
      <c r="M491" s="29">
        <v>49653</v>
      </c>
      <c r="N491" s="30">
        <v>0</v>
      </c>
      <c r="O491" s="30">
        <f t="shared" si="91"/>
        <v>49653</v>
      </c>
      <c r="P491" s="31">
        <v>3.1029999999999999E-3</v>
      </c>
      <c r="Q491" s="32">
        <f t="shared" si="92"/>
        <v>154.07325899999998</v>
      </c>
      <c r="R491" s="29">
        <v>0</v>
      </c>
      <c r="S491" s="30">
        <v>0</v>
      </c>
      <c r="T491" s="30">
        <f t="shared" si="93"/>
        <v>0</v>
      </c>
      <c r="U491" s="33">
        <v>3.2200000000000002E-3</v>
      </c>
      <c r="V491" s="34">
        <f t="shared" si="94"/>
        <v>0</v>
      </c>
      <c r="W491" s="11"/>
    </row>
    <row r="492" spans="7:23" x14ac:dyDescent="0.3">
      <c r="G492" s="26"/>
      <c r="H492" s="11">
        <v>38</v>
      </c>
      <c r="I492" s="11" t="s">
        <v>12</v>
      </c>
      <c r="J492" s="27">
        <v>838</v>
      </c>
      <c r="K492" s="28">
        <v>1</v>
      </c>
      <c r="L492" s="29">
        <v>0</v>
      </c>
      <c r="M492" s="29">
        <v>49653</v>
      </c>
      <c r="N492" s="30">
        <v>0</v>
      </c>
      <c r="O492" s="30">
        <f t="shared" si="91"/>
        <v>49653</v>
      </c>
      <c r="P492" s="31">
        <v>7.8999999999999996E-5</v>
      </c>
      <c r="Q492" s="32">
        <f t="shared" si="92"/>
        <v>3.9225869999999996</v>
      </c>
      <c r="R492" s="29">
        <v>0</v>
      </c>
      <c r="S492" s="30">
        <v>0</v>
      </c>
      <c r="T492" s="30">
        <f t="shared" si="93"/>
        <v>0</v>
      </c>
      <c r="U492" s="33">
        <v>8.2999999999999998E-5</v>
      </c>
      <c r="V492" s="34">
        <f t="shared" si="94"/>
        <v>0</v>
      </c>
      <c r="W492" s="11"/>
    </row>
    <row r="493" spans="7:23" x14ac:dyDescent="0.3">
      <c r="G493" s="26"/>
      <c r="H493" s="11">
        <v>55</v>
      </c>
      <c r="I493" s="11" t="s">
        <v>26</v>
      </c>
      <c r="J493" s="27">
        <v>838</v>
      </c>
      <c r="K493" s="28">
        <v>1</v>
      </c>
      <c r="L493" s="29">
        <v>0</v>
      </c>
      <c r="M493" s="29">
        <v>49653</v>
      </c>
      <c r="N493" s="30">
        <v>0</v>
      </c>
      <c r="O493" s="30">
        <f t="shared" si="91"/>
        <v>49653</v>
      </c>
      <c r="P493" s="31">
        <v>1.5699999999999999E-4</v>
      </c>
      <c r="Q493" s="32">
        <f t="shared" si="92"/>
        <v>7.7955209999999999</v>
      </c>
      <c r="R493" s="29">
        <v>0</v>
      </c>
      <c r="S493" s="30">
        <v>0</v>
      </c>
      <c r="T493" s="30">
        <f t="shared" si="93"/>
        <v>0</v>
      </c>
      <c r="U493" s="33">
        <v>2.1100000000000001E-4</v>
      </c>
      <c r="V493" s="34">
        <f t="shared" si="94"/>
        <v>0</v>
      </c>
      <c r="W493" s="11"/>
    </row>
    <row r="494" spans="7:23" x14ac:dyDescent="0.3">
      <c r="G494" s="26"/>
      <c r="H494" s="11">
        <v>71</v>
      </c>
      <c r="I494" s="11" t="s">
        <v>18</v>
      </c>
      <c r="J494" s="27">
        <v>838</v>
      </c>
      <c r="K494" s="28">
        <v>0</v>
      </c>
      <c r="L494" s="29">
        <v>0</v>
      </c>
      <c r="M494" s="29">
        <v>49653</v>
      </c>
      <c r="N494" s="30">
        <v>0</v>
      </c>
      <c r="O494" s="30">
        <f t="shared" si="91"/>
        <v>0</v>
      </c>
      <c r="P494" s="31">
        <v>1.1E-5</v>
      </c>
      <c r="Q494" s="32">
        <f t="shared" si="92"/>
        <v>0</v>
      </c>
      <c r="R494" s="29">
        <v>0</v>
      </c>
      <c r="S494" s="30">
        <v>0</v>
      </c>
      <c r="T494" s="30">
        <f t="shared" si="93"/>
        <v>0</v>
      </c>
      <c r="U494" s="33">
        <v>1.2E-5</v>
      </c>
      <c r="V494" s="34">
        <f t="shared" si="94"/>
        <v>0</v>
      </c>
      <c r="W494" s="11"/>
    </row>
    <row r="495" spans="7:23" x14ac:dyDescent="0.3">
      <c r="G495" s="26"/>
      <c r="H495" s="11">
        <v>72</v>
      </c>
      <c r="I495" s="11" t="s">
        <v>28</v>
      </c>
      <c r="J495" s="27">
        <v>838</v>
      </c>
      <c r="K495" s="28">
        <v>0</v>
      </c>
      <c r="L495" s="29">
        <v>0</v>
      </c>
      <c r="M495" s="29">
        <v>49653</v>
      </c>
      <c r="N495" s="30">
        <v>0</v>
      </c>
      <c r="O495" s="30">
        <f t="shared" si="91"/>
        <v>0</v>
      </c>
      <c r="P495" s="31">
        <v>3.1799999999999998E-4</v>
      </c>
      <c r="Q495" s="32">
        <f t="shared" si="92"/>
        <v>0</v>
      </c>
      <c r="R495" s="29">
        <v>0</v>
      </c>
      <c r="S495" s="30">
        <v>0</v>
      </c>
      <c r="T495" s="30">
        <f t="shared" si="93"/>
        <v>0</v>
      </c>
      <c r="U495" s="33">
        <v>3.3700000000000001E-4</v>
      </c>
      <c r="V495" s="34">
        <f t="shared" si="94"/>
        <v>0</v>
      </c>
      <c r="W495" s="11"/>
    </row>
    <row r="496" spans="7:23" x14ac:dyDescent="0.3">
      <c r="G496" s="26"/>
      <c r="H496" s="11">
        <v>87</v>
      </c>
      <c r="I496" s="11" t="s">
        <v>148</v>
      </c>
      <c r="J496" s="27">
        <v>838</v>
      </c>
      <c r="K496" s="28">
        <v>1</v>
      </c>
      <c r="L496" s="29">
        <v>0</v>
      </c>
      <c r="M496" s="29">
        <v>49653</v>
      </c>
      <c r="N496" s="30">
        <v>0</v>
      </c>
      <c r="O496" s="30">
        <f t="shared" si="91"/>
        <v>49653</v>
      </c>
      <c r="P496" s="31">
        <v>0</v>
      </c>
      <c r="Q496" s="32">
        <f t="shared" si="92"/>
        <v>0</v>
      </c>
      <c r="R496" s="29">
        <v>0</v>
      </c>
      <c r="S496" s="30">
        <v>0</v>
      </c>
      <c r="T496" s="30">
        <f t="shared" si="93"/>
        <v>0</v>
      </c>
      <c r="U496" s="33">
        <v>0</v>
      </c>
      <c r="V496" s="34">
        <f t="shared" si="94"/>
        <v>0</v>
      </c>
      <c r="W496" s="11"/>
    </row>
    <row r="497" spans="7:23" x14ac:dyDescent="0.3">
      <c r="G497" s="26"/>
      <c r="H497" s="11">
        <v>117</v>
      </c>
      <c r="I497" s="11" t="s">
        <v>21</v>
      </c>
      <c r="J497" s="27">
        <v>838</v>
      </c>
      <c r="K497" s="28">
        <v>1</v>
      </c>
      <c r="L497" s="29">
        <v>0</v>
      </c>
      <c r="M497" s="29">
        <v>49653</v>
      </c>
      <c r="N497" s="30">
        <v>0</v>
      </c>
      <c r="O497" s="30">
        <f t="shared" si="91"/>
        <v>49653</v>
      </c>
      <c r="P497" s="31">
        <v>2.7300000000000002E-4</v>
      </c>
      <c r="Q497" s="32">
        <f t="shared" si="92"/>
        <v>13.555269000000001</v>
      </c>
      <c r="R497" s="29">
        <v>0</v>
      </c>
      <c r="S497" s="30">
        <v>0</v>
      </c>
      <c r="T497" s="30">
        <f t="shared" si="93"/>
        <v>0</v>
      </c>
      <c r="U497" s="33">
        <v>2.8800000000000001E-4</v>
      </c>
      <c r="V497" s="34">
        <f t="shared" si="94"/>
        <v>0</v>
      </c>
      <c r="W497" s="11"/>
    </row>
    <row r="498" spans="7:23" x14ac:dyDescent="0.3">
      <c r="G498" s="26"/>
      <c r="H498" s="11">
        <v>122</v>
      </c>
      <c r="I498" s="11" t="s">
        <v>138</v>
      </c>
      <c r="J498" s="27">
        <v>838</v>
      </c>
      <c r="K498" s="28">
        <v>1</v>
      </c>
      <c r="L498" s="29">
        <v>0</v>
      </c>
      <c r="M498" s="29">
        <v>49653</v>
      </c>
      <c r="N498" s="30">
        <v>0</v>
      </c>
      <c r="O498" s="30">
        <f t="shared" si="91"/>
        <v>49653</v>
      </c>
      <c r="P498" s="31">
        <v>0</v>
      </c>
      <c r="Q498" s="32">
        <f t="shared" si="92"/>
        <v>0</v>
      </c>
      <c r="R498" s="29">
        <v>0</v>
      </c>
      <c r="S498" s="30">
        <v>0</v>
      </c>
      <c r="T498" s="30">
        <f t="shared" si="93"/>
        <v>0</v>
      </c>
      <c r="U498" s="33">
        <v>0</v>
      </c>
      <c r="V498" s="34">
        <f t="shared" si="94"/>
        <v>0</v>
      </c>
      <c r="W498" s="11"/>
    </row>
    <row r="499" spans="7:23" ht="15" thickBot="1" x14ac:dyDescent="0.35">
      <c r="G499" s="35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7"/>
    </row>
    <row r="500" spans="7:23" x14ac:dyDescent="0.3">
      <c r="G500" s="11">
        <v>87</v>
      </c>
      <c r="H500" s="11" t="s">
        <v>148</v>
      </c>
      <c r="I500" s="11"/>
      <c r="J500" s="27"/>
      <c r="K500" s="28"/>
      <c r="L500" s="30"/>
      <c r="M500" s="30"/>
      <c r="N500" s="30"/>
      <c r="O500" s="30"/>
      <c r="P500" s="33"/>
      <c r="Q500" s="32">
        <f>SUM(Q464:Q499)</f>
        <v>525352.65571499988</v>
      </c>
      <c r="R500" s="30"/>
      <c r="S500" s="30"/>
      <c r="T500" s="30"/>
      <c r="U500" s="33"/>
      <c r="V500" s="32">
        <f>SUM(V464:V499)</f>
        <v>684529.76988599985</v>
      </c>
      <c r="W500" s="38">
        <f>Q500+V500</f>
        <v>1209882.4256009997</v>
      </c>
    </row>
    <row r="501" spans="7:23" x14ac:dyDescent="0.3">
      <c r="G501" s="11"/>
      <c r="H501" s="11"/>
      <c r="I501" s="11"/>
      <c r="J501" s="27"/>
      <c r="K501" s="28"/>
      <c r="L501" s="30"/>
      <c r="M501" s="30"/>
      <c r="N501" s="30"/>
      <c r="O501" s="30"/>
      <c r="P501" s="33"/>
      <c r="Q501" s="32"/>
      <c r="R501" s="30"/>
      <c r="S501" s="30"/>
      <c r="T501" s="30"/>
      <c r="U501" s="33"/>
      <c r="V501" s="32"/>
      <c r="W501" s="11"/>
    </row>
    <row r="502" spans="7:23" ht="15" thickBot="1" x14ac:dyDescent="0.35">
      <c r="G502" s="11"/>
      <c r="H502" s="11"/>
      <c r="I502" s="11"/>
      <c r="J502" s="12" t="s">
        <v>100</v>
      </c>
      <c r="K502" s="13" t="s">
        <v>101</v>
      </c>
      <c r="L502" s="14" t="s">
        <v>102</v>
      </c>
      <c r="M502" s="14" t="s">
        <v>103</v>
      </c>
      <c r="N502" s="14" t="s">
        <v>104</v>
      </c>
      <c r="O502" s="14" t="s">
        <v>105</v>
      </c>
      <c r="P502" s="15" t="s">
        <v>106</v>
      </c>
      <c r="Q502" s="16" t="s">
        <v>107</v>
      </c>
      <c r="R502" s="14" t="s">
        <v>108</v>
      </c>
      <c r="S502" s="14" t="s">
        <v>109</v>
      </c>
      <c r="T502" s="14" t="s">
        <v>110</v>
      </c>
      <c r="U502" s="15" t="s">
        <v>111</v>
      </c>
      <c r="V502" s="16" t="s">
        <v>112</v>
      </c>
      <c r="W502" s="11"/>
    </row>
    <row r="503" spans="7:23" ht="15.6" x14ac:dyDescent="0.3">
      <c r="G503" s="17">
        <v>94</v>
      </c>
      <c r="H503" s="18" t="s">
        <v>149</v>
      </c>
      <c r="I503" s="19"/>
      <c r="J503" s="20"/>
      <c r="K503" s="21"/>
      <c r="L503" s="22"/>
      <c r="M503" s="22"/>
      <c r="N503" s="22"/>
      <c r="O503" s="22"/>
      <c r="P503" s="23"/>
      <c r="Q503" s="24"/>
      <c r="R503" s="22"/>
      <c r="S503" s="22"/>
      <c r="T503" s="22"/>
      <c r="U503" s="23"/>
      <c r="V503" s="25"/>
      <c r="W503" s="11"/>
    </row>
    <row r="504" spans="7:23" x14ac:dyDescent="0.3">
      <c r="G504" s="26"/>
      <c r="H504" s="11">
        <v>1</v>
      </c>
      <c r="I504" s="11" t="s">
        <v>11</v>
      </c>
      <c r="J504" s="27">
        <v>359</v>
      </c>
      <c r="K504" s="28">
        <v>0.75</v>
      </c>
      <c r="L504" s="29">
        <v>297264013</v>
      </c>
      <c r="M504" s="29">
        <v>2966166</v>
      </c>
      <c r="N504" s="30">
        <v>0</v>
      </c>
      <c r="O504" s="30">
        <f t="shared" ref="O504:O520" si="95">(L504+M504-N504)*K504</f>
        <v>225172634.25</v>
      </c>
      <c r="P504" s="31">
        <v>1.91E-3</v>
      </c>
      <c r="Q504" s="32">
        <f t="shared" ref="Q504:Q520" si="96">O504*P504</f>
        <v>430079.73141750001</v>
      </c>
      <c r="R504" s="29">
        <v>137294747</v>
      </c>
      <c r="S504" s="30">
        <v>22686</v>
      </c>
      <c r="T504" s="30">
        <f t="shared" ref="T504:T520" si="97">(R504-S504)*K504</f>
        <v>102954045.75</v>
      </c>
      <c r="U504" s="33">
        <v>1.9740000000000001E-3</v>
      </c>
      <c r="V504" s="34">
        <f t="shared" ref="V504:V520" si="98">T504*U504</f>
        <v>203231.2863105</v>
      </c>
      <c r="W504" s="11"/>
    </row>
    <row r="505" spans="7:23" x14ac:dyDescent="0.3">
      <c r="G505" s="26"/>
      <c r="H505" s="11">
        <v>2</v>
      </c>
      <c r="I505" s="11" t="s">
        <v>27</v>
      </c>
      <c r="J505" s="27">
        <v>359</v>
      </c>
      <c r="K505" s="28">
        <v>0.75</v>
      </c>
      <c r="L505" s="29">
        <v>297264013</v>
      </c>
      <c r="M505" s="29">
        <v>2966166</v>
      </c>
      <c r="N505" s="30">
        <v>0</v>
      </c>
      <c r="O505" s="30">
        <f t="shared" si="95"/>
        <v>225172634.25</v>
      </c>
      <c r="P505" s="31">
        <v>2.6899999999999998E-4</v>
      </c>
      <c r="Q505" s="32">
        <f t="shared" si="96"/>
        <v>60571.438613249993</v>
      </c>
      <c r="R505" s="29">
        <v>137294747</v>
      </c>
      <c r="S505" s="30">
        <v>22686</v>
      </c>
      <c r="T505" s="30">
        <f t="shared" si="97"/>
        <v>102954045.75</v>
      </c>
      <c r="U505" s="33">
        <v>2.9500000000000001E-4</v>
      </c>
      <c r="V505" s="34">
        <f t="shared" si="98"/>
        <v>30371.443496250002</v>
      </c>
      <c r="W505" s="11"/>
    </row>
    <row r="506" spans="7:23" x14ac:dyDescent="0.3">
      <c r="G506" s="26"/>
      <c r="H506" s="11">
        <v>3</v>
      </c>
      <c r="I506" s="11" t="s">
        <v>20</v>
      </c>
      <c r="J506" s="27">
        <v>359</v>
      </c>
      <c r="K506" s="28">
        <v>0.75</v>
      </c>
      <c r="L506" s="29">
        <v>297264013</v>
      </c>
      <c r="M506" s="29">
        <v>2966166</v>
      </c>
      <c r="N506" s="30">
        <v>0</v>
      </c>
      <c r="O506" s="30">
        <f t="shared" si="95"/>
        <v>225172634.25</v>
      </c>
      <c r="P506" s="31">
        <v>5.9699999999999998E-4</v>
      </c>
      <c r="Q506" s="32">
        <f t="shared" si="96"/>
        <v>134428.06264724999</v>
      </c>
      <c r="R506" s="29">
        <v>137294747</v>
      </c>
      <c r="S506" s="30">
        <v>22686</v>
      </c>
      <c r="T506" s="30">
        <f t="shared" si="97"/>
        <v>102954045.75</v>
      </c>
      <c r="U506" s="33">
        <v>6.3100000000000005E-4</v>
      </c>
      <c r="V506" s="34">
        <f t="shared" si="98"/>
        <v>64964.002868250005</v>
      </c>
      <c r="W506" s="11"/>
    </row>
    <row r="507" spans="7:23" x14ac:dyDescent="0.3">
      <c r="G507" s="26"/>
      <c r="H507" s="11">
        <v>4</v>
      </c>
      <c r="I507" s="11" t="s">
        <v>10</v>
      </c>
      <c r="J507" s="27">
        <v>359</v>
      </c>
      <c r="K507" s="28">
        <v>0.75</v>
      </c>
      <c r="L507" s="29">
        <v>297264013</v>
      </c>
      <c r="M507" s="29">
        <v>2966166</v>
      </c>
      <c r="N507" s="30">
        <v>0</v>
      </c>
      <c r="O507" s="30">
        <f t="shared" si="95"/>
        <v>225172634.25</v>
      </c>
      <c r="P507" s="31">
        <v>9.2750000000000003E-3</v>
      </c>
      <c r="Q507" s="32">
        <f t="shared" si="96"/>
        <v>2088476.1826687502</v>
      </c>
      <c r="R507" s="29">
        <v>137294747</v>
      </c>
      <c r="S507" s="30">
        <v>22686</v>
      </c>
      <c r="T507" s="30">
        <f t="shared" si="97"/>
        <v>102954045.75</v>
      </c>
      <c r="U507" s="33">
        <v>9.2949999999999994E-3</v>
      </c>
      <c r="V507" s="34">
        <f t="shared" si="98"/>
        <v>956957.85524624994</v>
      </c>
      <c r="W507" s="11"/>
    </row>
    <row r="508" spans="7:23" x14ac:dyDescent="0.3">
      <c r="G508" s="26"/>
      <c r="H508" s="11">
        <v>6</v>
      </c>
      <c r="I508" s="11" t="s">
        <v>118</v>
      </c>
      <c r="J508" s="27">
        <v>359</v>
      </c>
      <c r="K508" s="28">
        <v>0.75</v>
      </c>
      <c r="L508" s="29">
        <v>297264013</v>
      </c>
      <c r="M508" s="29">
        <v>2966166</v>
      </c>
      <c r="N508" s="30">
        <v>0</v>
      </c>
      <c r="O508" s="30">
        <f t="shared" si="95"/>
        <v>225172634.25</v>
      </c>
      <c r="P508" s="31">
        <v>0</v>
      </c>
      <c r="Q508" s="32">
        <f t="shared" si="96"/>
        <v>0</v>
      </c>
      <c r="R508" s="29">
        <v>137294747</v>
      </c>
      <c r="S508" s="30">
        <v>22686</v>
      </c>
      <c r="T508" s="30">
        <f t="shared" si="97"/>
        <v>102954045.75</v>
      </c>
      <c r="U508" s="33">
        <v>0</v>
      </c>
      <c r="V508" s="34">
        <f t="shared" si="98"/>
        <v>0</v>
      </c>
      <c r="W508" s="11"/>
    </row>
    <row r="509" spans="7:23" x14ac:dyDescent="0.3">
      <c r="G509" s="26"/>
      <c r="H509" s="11">
        <v>7</v>
      </c>
      <c r="I509" s="11" t="s">
        <v>9</v>
      </c>
      <c r="J509" s="27">
        <v>359</v>
      </c>
      <c r="K509" s="28">
        <v>0.75</v>
      </c>
      <c r="L509" s="29">
        <v>297264013</v>
      </c>
      <c r="M509" s="29">
        <v>2966166</v>
      </c>
      <c r="N509" s="30">
        <v>0</v>
      </c>
      <c r="O509" s="30">
        <f t="shared" si="95"/>
        <v>225172634.25</v>
      </c>
      <c r="P509" s="31">
        <v>1.27E-4</v>
      </c>
      <c r="Q509" s="32">
        <f t="shared" si="96"/>
        <v>28596.924549749998</v>
      </c>
      <c r="R509" s="29">
        <v>137294747</v>
      </c>
      <c r="S509" s="30">
        <v>22686</v>
      </c>
      <c r="T509" s="30">
        <f t="shared" si="97"/>
        <v>102954045.75</v>
      </c>
      <c r="U509" s="33">
        <v>1.34E-4</v>
      </c>
      <c r="V509" s="34">
        <f t="shared" si="98"/>
        <v>13795.842130500001</v>
      </c>
      <c r="W509" s="11"/>
    </row>
    <row r="510" spans="7:23" x14ac:dyDescent="0.3">
      <c r="G510" s="26"/>
      <c r="H510" s="11">
        <v>8</v>
      </c>
      <c r="I510" s="11" t="s">
        <v>23</v>
      </c>
      <c r="J510" s="27">
        <v>359</v>
      </c>
      <c r="K510" s="28">
        <v>0.75</v>
      </c>
      <c r="L510" s="29">
        <v>297264013</v>
      </c>
      <c r="M510" s="29">
        <v>2966166</v>
      </c>
      <c r="N510" s="30">
        <v>0</v>
      </c>
      <c r="O510" s="30">
        <f t="shared" si="95"/>
        <v>225172634.25</v>
      </c>
      <c r="P510" s="31">
        <v>1.8699999999999999E-4</v>
      </c>
      <c r="Q510" s="32">
        <f t="shared" si="96"/>
        <v>42107.282604749998</v>
      </c>
      <c r="R510" s="29">
        <v>137294747</v>
      </c>
      <c r="S510" s="30">
        <v>22686</v>
      </c>
      <c r="T510" s="30">
        <f t="shared" si="97"/>
        <v>102954045.75</v>
      </c>
      <c r="U510" s="33">
        <v>1.9599999999999999E-4</v>
      </c>
      <c r="V510" s="34">
        <f t="shared" si="98"/>
        <v>20178.992966999998</v>
      </c>
      <c r="W510" s="11"/>
    </row>
    <row r="511" spans="7:23" x14ac:dyDescent="0.3">
      <c r="G511" s="26"/>
      <c r="H511" s="11">
        <v>9</v>
      </c>
      <c r="I511" s="11" t="s">
        <v>0</v>
      </c>
      <c r="J511" s="27">
        <v>359</v>
      </c>
      <c r="K511" s="28">
        <v>0.75</v>
      </c>
      <c r="L511" s="29">
        <v>297264013</v>
      </c>
      <c r="M511" s="29">
        <v>2966166</v>
      </c>
      <c r="N511" s="30">
        <v>0</v>
      </c>
      <c r="O511" s="30">
        <f t="shared" si="95"/>
        <v>225172634.25</v>
      </c>
      <c r="P511" s="31">
        <v>2.6600000000000001E-4</v>
      </c>
      <c r="Q511" s="32">
        <f t="shared" si="96"/>
        <v>59895.920710500002</v>
      </c>
      <c r="R511" s="29">
        <v>137294747</v>
      </c>
      <c r="S511" s="30">
        <v>22686</v>
      </c>
      <c r="T511" s="30">
        <f t="shared" si="97"/>
        <v>102954045.75</v>
      </c>
      <c r="U511" s="33">
        <v>2.8299999999999999E-4</v>
      </c>
      <c r="V511" s="34">
        <f t="shared" si="98"/>
        <v>29135.994947250001</v>
      </c>
      <c r="W511" s="11"/>
    </row>
    <row r="512" spans="7:23" x14ac:dyDescent="0.3">
      <c r="G512" s="26"/>
      <c r="H512" s="11">
        <v>17</v>
      </c>
      <c r="I512" s="11" t="s">
        <v>16</v>
      </c>
      <c r="J512" s="27">
        <v>359</v>
      </c>
      <c r="K512" s="28">
        <v>0.75</v>
      </c>
      <c r="L512" s="29">
        <v>297264013</v>
      </c>
      <c r="M512" s="29">
        <v>2966166</v>
      </c>
      <c r="N512" s="30">
        <v>0</v>
      </c>
      <c r="O512" s="30">
        <f t="shared" si="95"/>
        <v>225172634.25</v>
      </c>
      <c r="P512" s="31">
        <v>7.5799999999999999E-4</v>
      </c>
      <c r="Q512" s="32">
        <f t="shared" si="96"/>
        <v>170680.85676150001</v>
      </c>
      <c r="R512" s="29">
        <v>137294747</v>
      </c>
      <c r="S512" s="30">
        <v>22686</v>
      </c>
      <c r="T512" s="30">
        <f t="shared" si="97"/>
        <v>102954045.75</v>
      </c>
      <c r="U512" s="33">
        <v>8.0199999999999998E-4</v>
      </c>
      <c r="V512" s="34">
        <f t="shared" si="98"/>
        <v>82569.144691499998</v>
      </c>
      <c r="W512" s="11"/>
    </row>
    <row r="513" spans="7:23" x14ac:dyDescent="0.3">
      <c r="G513" s="26"/>
      <c r="H513" s="11">
        <v>29</v>
      </c>
      <c r="I513" s="11" t="s">
        <v>24</v>
      </c>
      <c r="J513" s="27">
        <v>359</v>
      </c>
      <c r="K513" s="28">
        <v>0.75</v>
      </c>
      <c r="L513" s="29">
        <v>297264013</v>
      </c>
      <c r="M513" s="29">
        <v>2966166</v>
      </c>
      <c r="N513" s="30">
        <v>0</v>
      </c>
      <c r="O513" s="30">
        <f t="shared" si="95"/>
        <v>225172634.25</v>
      </c>
      <c r="P513" s="31">
        <v>3.1029999999999999E-3</v>
      </c>
      <c r="Q513" s="32">
        <f t="shared" si="96"/>
        <v>698710.68407774996</v>
      </c>
      <c r="R513" s="29">
        <v>137294747</v>
      </c>
      <c r="S513" s="30">
        <v>22686</v>
      </c>
      <c r="T513" s="30">
        <f t="shared" si="97"/>
        <v>102954045.75</v>
      </c>
      <c r="U513" s="33">
        <v>3.2200000000000002E-3</v>
      </c>
      <c r="V513" s="34">
        <f t="shared" si="98"/>
        <v>331512.02731500001</v>
      </c>
      <c r="W513" s="11"/>
    </row>
    <row r="514" spans="7:23" x14ac:dyDescent="0.3">
      <c r="G514" s="26"/>
      <c r="H514" s="11">
        <v>38</v>
      </c>
      <c r="I514" s="11" t="s">
        <v>12</v>
      </c>
      <c r="J514" s="27">
        <v>359</v>
      </c>
      <c r="K514" s="28">
        <v>0.75</v>
      </c>
      <c r="L514" s="29">
        <v>297264013</v>
      </c>
      <c r="M514" s="29">
        <v>2966166</v>
      </c>
      <c r="N514" s="30">
        <v>0</v>
      </c>
      <c r="O514" s="30">
        <f t="shared" si="95"/>
        <v>225172634.25</v>
      </c>
      <c r="P514" s="31">
        <v>7.8999999999999996E-5</v>
      </c>
      <c r="Q514" s="32">
        <f t="shared" si="96"/>
        <v>17788.63810575</v>
      </c>
      <c r="R514" s="29">
        <v>137294747</v>
      </c>
      <c r="S514" s="30">
        <v>22686</v>
      </c>
      <c r="T514" s="30">
        <f t="shared" si="97"/>
        <v>102954045.75</v>
      </c>
      <c r="U514" s="33">
        <v>8.2999999999999998E-5</v>
      </c>
      <c r="V514" s="34">
        <f t="shared" si="98"/>
        <v>8545.1857972500002</v>
      </c>
      <c r="W514" s="11"/>
    </row>
    <row r="515" spans="7:23" x14ac:dyDescent="0.3">
      <c r="G515" s="26"/>
      <c r="H515" s="11">
        <v>55</v>
      </c>
      <c r="I515" s="11" t="s">
        <v>26</v>
      </c>
      <c r="J515" s="27">
        <v>359</v>
      </c>
      <c r="K515" s="28">
        <v>0.75</v>
      </c>
      <c r="L515" s="29">
        <v>297264013</v>
      </c>
      <c r="M515" s="29">
        <v>2966166</v>
      </c>
      <c r="N515" s="30">
        <v>0</v>
      </c>
      <c r="O515" s="30">
        <f t="shared" si="95"/>
        <v>225172634.25</v>
      </c>
      <c r="P515" s="31">
        <v>1.5699999999999999E-4</v>
      </c>
      <c r="Q515" s="32">
        <f t="shared" si="96"/>
        <v>35352.103577249996</v>
      </c>
      <c r="R515" s="29">
        <v>137294747</v>
      </c>
      <c r="S515" s="30">
        <v>22686</v>
      </c>
      <c r="T515" s="30">
        <f t="shared" si="97"/>
        <v>102954045.75</v>
      </c>
      <c r="U515" s="33">
        <v>2.1100000000000001E-4</v>
      </c>
      <c r="V515" s="34">
        <f t="shared" si="98"/>
        <v>21723.303653250001</v>
      </c>
      <c r="W515" s="11"/>
    </row>
    <row r="516" spans="7:23" x14ac:dyDescent="0.3">
      <c r="G516" s="26"/>
      <c r="H516" s="11">
        <v>71</v>
      </c>
      <c r="I516" s="11" t="s">
        <v>18</v>
      </c>
      <c r="J516" s="27">
        <v>359</v>
      </c>
      <c r="K516" s="28">
        <v>0</v>
      </c>
      <c r="L516" s="29">
        <v>297264013</v>
      </c>
      <c r="M516" s="29">
        <v>2966166</v>
      </c>
      <c r="N516" s="30">
        <v>0</v>
      </c>
      <c r="O516" s="30">
        <f t="shared" si="95"/>
        <v>0</v>
      </c>
      <c r="P516" s="31">
        <v>1.1E-5</v>
      </c>
      <c r="Q516" s="32">
        <f t="shared" si="96"/>
        <v>0</v>
      </c>
      <c r="R516" s="29">
        <v>137294747</v>
      </c>
      <c r="S516" s="30">
        <v>22686</v>
      </c>
      <c r="T516" s="30">
        <f t="shared" si="97"/>
        <v>0</v>
      </c>
      <c r="U516" s="33">
        <v>1.2E-5</v>
      </c>
      <c r="V516" s="34">
        <f t="shared" si="98"/>
        <v>0</v>
      </c>
      <c r="W516" s="11"/>
    </row>
    <row r="517" spans="7:23" x14ac:dyDescent="0.3">
      <c r="G517" s="26"/>
      <c r="H517" s="11">
        <v>72</v>
      </c>
      <c r="I517" s="11" t="s">
        <v>28</v>
      </c>
      <c r="J517" s="27">
        <v>359</v>
      </c>
      <c r="K517" s="28">
        <v>0</v>
      </c>
      <c r="L517" s="29">
        <v>297264013</v>
      </c>
      <c r="M517" s="29">
        <v>2966166</v>
      </c>
      <c r="N517" s="30">
        <v>0</v>
      </c>
      <c r="O517" s="30">
        <f t="shared" si="95"/>
        <v>0</v>
      </c>
      <c r="P517" s="31">
        <v>3.1799999999999998E-4</v>
      </c>
      <c r="Q517" s="32">
        <f t="shared" si="96"/>
        <v>0</v>
      </c>
      <c r="R517" s="29">
        <v>137294747</v>
      </c>
      <c r="S517" s="30">
        <v>22686</v>
      </c>
      <c r="T517" s="30">
        <f t="shared" si="97"/>
        <v>0</v>
      </c>
      <c r="U517" s="33">
        <v>3.3700000000000001E-4</v>
      </c>
      <c r="V517" s="34">
        <f t="shared" si="98"/>
        <v>0</v>
      </c>
      <c r="W517" s="11"/>
    </row>
    <row r="518" spans="7:23" x14ac:dyDescent="0.3">
      <c r="G518" s="26"/>
      <c r="H518" s="11">
        <v>94</v>
      </c>
      <c r="I518" s="11" t="s">
        <v>149</v>
      </c>
      <c r="J518" s="27">
        <v>359</v>
      </c>
      <c r="K518" s="28">
        <v>0.75</v>
      </c>
      <c r="L518" s="29">
        <v>297264013</v>
      </c>
      <c r="M518" s="29">
        <v>2966166</v>
      </c>
      <c r="N518" s="30">
        <v>0</v>
      </c>
      <c r="O518" s="30">
        <f t="shared" si="95"/>
        <v>225172634.25</v>
      </c>
      <c r="P518" s="31">
        <v>0</v>
      </c>
      <c r="Q518" s="32">
        <f t="shared" si="96"/>
        <v>0</v>
      </c>
      <c r="R518" s="29">
        <v>137294747</v>
      </c>
      <c r="S518" s="30">
        <v>22686</v>
      </c>
      <c r="T518" s="30">
        <f t="shared" si="97"/>
        <v>102954045.75</v>
      </c>
      <c r="U518" s="33">
        <v>0</v>
      </c>
      <c r="V518" s="34">
        <f t="shared" si="98"/>
        <v>0</v>
      </c>
      <c r="W518" s="11"/>
    </row>
    <row r="519" spans="7:23" x14ac:dyDescent="0.3">
      <c r="G519" s="26"/>
      <c r="H519" s="11">
        <v>117</v>
      </c>
      <c r="I519" s="11" t="s">
        <v>21</v>
      </c>
      <c r="J519" s="27">
        <v>359</v>
      </c>
      <c r="K519" s="28">
        <v>0.75</v>
      </c>
      <c r="L519" s="29">
        <v>297264013</v>
      </c>
      <c r="M519" s="29">
        <v>2966166</v>
      </c>
      <c r="N519" s="30">
        <v>0</v>
      </c>
      <c r="O519" s="30">
        <f t="shared" si="95"/>
        <v>225172634.25</v>
      </c>
      <c r="P519" s="31">
        <v>2.7300000000000002E-4</v>
      </c>
      <c r="Q519" s="32">
        <f t="shared" si="96"/>
        <v>61472.129150250003</v>
      </c>
      <c r="R519" s="29">
        <v>137294747</v>
      </c>
      <c r="S519" s="30">
        <v>22686</v>
      </c>
      <c r="T519" s="30">
        <f t="shared" si="97"/>
        <v>102954045.75</v>
      </c>
      <c r="U519" s="33">
        <v>2.8800000000000001E-4</v>
      </c>
      <c r="V519" s="34">
        <f t="shared" si="98"/>
        <v>29650.765176000001</v>
      </c>
      <c r="W519" s="11"/>
    </row>
    <row r="520" spans="7:23" x14ac:dyDescent="0.3">
      <c r="G520" s="26"/>
      <c r="H520" s="11">
        <v>122</v>
      </c>
      <c r="I520" s="11" t="s">
        <v>138</v>
      </c>
      <c r="J520" s="27">
        <v>359</v>
      </c>
      <c r="K520" s="28">
        <v>0.75</v>
      </c>
      <c r="L520" s="29">
        <v>297264013</v>
      </c>
      <c r="M520" s="29">
        <v>2966166</v>
      </c>
      <c r="N520" s="30">
        <v>0</v>
      </c>
      <c r="O520" s="30">
        <f t="shared" si="95"/>
        <v>225172634.25</v>
      </c>
      <c r="P520" s="31">
        <v>0</v>
      </c>
      <c r="Q520" s="32">
        <f t="shared" si="96"/>
        <v>0</v>
      </c>
      <c r="R520" s="29">
        <v>137294747</v>
      </c>
      <c r="S520" s="30">
        <v>22686</v>
      </c>
      <c r="T520" s="30">
        <f t="shared" si="97"/>
        <v>102954045.75</v>
      </c>
      <c r="U520" s="33">
        <v>0</v>
      </c>
      <c r="V520" s="34">
        <f t="shared" si="98"/>
        <v>0</v>
      </c>
      <c r="W520" s="11"/>
    </row>
    <row r="521" spans="7:23" x14ac:dyDescent="0.3">
      <c r="G521" s="26"/>
      <c r="H521" s="11"/>
      <c r="I521" s="11"/>
      <c r="J521" s="27"/>
      <c r="K521" s="28"/>
      <c r="L521" s="30"/>
      <c r="M521" s="30"/>
      <c r="N521" s="30"/>
      <c r="O521" s="30"/>
      <c r="P521" s="33"/>
      <c r="Q521" s="32"/>
      <c r="R521" s="30"/>
      <c r="S521" s="30"/>
      <c r="T521" s="30"/>
      <c r="U521" s="33"/>
      <c r="V521" s="34"/>
      <c r="W521" s="11"/>
    </row>
    <row r="522" spans="7:23" ht="15.6" x14ac:dyDescent="0.3">
      <c r="G522" s="39">
        <v>94</v>
      </c>
      <c r="H522" s="40" t="s">
        <v>149</v>
      </c>
      <c r="I522" s="11"/>
      <c r="J522" s="27"/>
      <c r="K522" s="28"/>
      <c r="L522" s="30"/>
      <c r="M522" s="30"/>
      <c r="N522" s="30"/>
      <c r="O522" s="30"/>
      <c r="P522" s="33"/>
      <c r="Q522" s="32"/>
      <c r="R522" s="30"/>
      <c r="S522" s="30"/>
      <c r="T522" s="30"/>
      <c r="U522" s="33"/>
      <c r="V522" s="34"/>
      <c r="W522" s="11"/>
    </row>
    <row r="523" spans="7:23" x14ac:dyDescent="0.3">
      <c r="G523" s="26"/>
      <c r="H523" s="11">
        <v>1</v>
      </c>
      <c r="I523" s="11" t="s">
        <v>11</v>
      </c>
      <c r="J523" s="27">
        <v>870</v>
      </c>
      <c r="K523" s="28">
        <v>0.75</v>
      </c>
      <c r="L523" s="29">
        <v>0</v>
      </c>
      <c r="M523" s="29">
        <v>102159</v>
      </c>
      <c r="N523" s="30">
        <v>0</v>
      </c>
      <c r="O523" s="30">
        <f t="shared" ref="O523:O538" si="99">(L523+M523-N523)*K523</f>
        <v>76619.25</v>
      </c>
      <c r="P523" s="31">
        <v>1.91E-3</v>
      </c>
      <c r="Q523" s="32">
        <f t="shared" ref="Q523:Q538" si="100">O523*P523</f>
        <v>146.34276750000001</v>
      </c>
      <c r="R523" s="29">
        <v>0</v>
      </c>
      <c r="S523" s="30">
        <v>0</v>
      </c>
      <c r="T523" s="30">
        <f t="shared" ref="T523:T538" si="101">(R523-S523)*K523</f>
        <v>0</v>
      </c>
      <c r="U523" s="33">
        <v>1.9740000000000001E-3</v>
      </c>
      <c r="V523" s="34">
        <f t="shared" ref="V523:V538" si="102">T523*U523</f>
        <v>0</v>
      </c>
      <c r="W523" s="11"/>
    </row>
    <row r="524" spans="7:23" x14ac:dyDescent="0.3">
      <c r="G524" s="26"/>
      <c r="H524" s="11">
        <v>2</v>
      </c>
      <c r="I524" s="11" t="s">
        <v>27</v>
      </c>
      <c r="J524" s="27">
        <v>870</v>
      </c>
      <c r="K524" s="28">
        <v>0.75</v>
      </c>
      <c r="L524" s="29">
        <v>0</v>
      </c>
      <c r="M524" s="29">
        <v>102159</v>
      </c>
      <c r="N524" s="30">
        <v>0</v>
      </c>
      <c r="O524" s="30">
        <f t="shared" si="99"/>
        <v>76619.25</v>
      </c>
      <c r="P524" s="31">
        <v>2.6899999999999998E-4</v>
      </c>
      <c r="Q524" s="32">
        <f t="shared" si="100"/>
        <v>20.61057825</v>
      </c>
      <c r="R524" s="29">
        <v>0</v>
      </c>
      <c r="S524" s="30">
        <v>0</v>
      </c>
      <c r="T524" s="30">
        <f t="shared" si="101"/>
        <v>0</v>
      </c>
      <c r="U524" s="33">
        <v>2.9500000000000001E-4</v>
      </c>
      <c r="V524" s="34">
        <f t="shared" si="102"/>
        <v>0</v>
      </c>
      <c r="W524" s="11"/>
    </row>
    <row r="525" spans="7:23" x14ac:dyDescent="0.3">
      <c r="G525" s="26"/>
      <c r="H525" s="11">
        <v>3</v>
      </c>
      <c r="I525" s="11" t="s">
        <v>20</v>
      </c>
      <c r="J525" s="27">
        <v>870</v>
      </c>
      <c r="K525" s="28">
        <v>0.75</v>
      </c>
      <c r="L525" s="29">
        <v>0</v>
      </c>
      <c r="M525" s="29">
        <v>102159</v>
      </c>
      <c r="N525" s="30">
        <v>0</v>
      </c>
      <c r="O525" s="30">
        <f t="shared" si="99"/>
        <v>76619.25</v>
      </c>
      <c r="P525" s="31">
        <v>5.9699999999999998E-4</v>
      </c>
      <c r="Q525" s="32">
        <f t="shared" si="100"/>
        <v>45.74169225</v>
      </c>
      <c r="R525" s="29">
        <v>0</v>
      </c>
      <c r="S525" s="30">
        <v>0</v>
      </c>
      <c r="T525" s="30">
        <f t="shared" si="101"/>
        <v>0</v>
      </c>
      <c r="U525" s="33">
        <v>6.3100000000000005E-4</v>
      </c>
      <c r="V525" s="34">
        <f t="shared" si="102"/>
        <v>0</v>
      </c>
      <c r="W525" s="11"/>
    </row>
    <row r="526" spans="7:23" x14ac:dyDescent="0.3">
      <c r="G526" s="26"/>
      <c r="H526" s="11">
        <v>4</v>
      </c>
      <c r="I526" s="11" t="s">
        <v>10</v>
      </c>
      <c r="J526" s="27">
        <v>870</v>
      </c>
      <c r="K526" s="28">
        <v>0.75</v>
      </c>
      <c r="L526" s="29">
        <v>0</v>
      </c>
      <c r="M526" s="29">
        <v>102159</v>
      </c>
      <c r="N526" s="30">
        <v>0</v>
      </c>
      <c r="O526" s="30">
        <f t="shared" si="99"/>
        <v>76619.25</v>
      </c>
      <c r="P526" s="31">
        <v>9.2750000000000003E-3</v>
      </c>
      <c r="Q526" s="32">
        <f t="shared" si="100"/>
        <v>710.64354375000005</v>
      </c>
      <c r="R526" s="29">
        <v>0</v>
      </c>
      <c r="S526" s="30">
        <v>0</v>
      </c>
      <c r="T526" s="30">
        <f t="shared" si="101"/>
        <v>0</v>
      </c>
      <c r="U526" s="33">
        <v>9.2949999999999994E-3</v>
      </c>
      <c r="V526" s="34">
        <f t="shared" si="102"/>
        <v>0</v>
      </c>
      <c r="W526" s="11"/>
    </row>
    <row r="527" spans="7:23" x14ac:dyDescent="0.3">
      <c r="G527" s="26"/>
      <c r="H527" s="11">
        <v>6</v>
      </c>
      <c r="I527" s="11" t="s">
        <v>118</v>
      </c>
      <c r="J527" s="27">
        <v>870</v>
      </c>
      <c r="K527" s="28">
        <v>0.75</v>
      </c>
      <c r="L527" s="29">
        <v>0</v>
      </c>
      <c r="M527" s="29">
        <v>102159</v>
      </c>
      <c r="N527" s="30">
        <v>0</v>
      </c>
      <c r="O527" s="30">
        <f t="shared" si="99"/>
        <v>76619.25</v>
      </c>
      <c r="P527" s="31">
        <v>0</v>
      </c>
      <c r="Q527" s="32">
        <f t="shared" si="100"/>
        <v>0</v>
      </c>
      <c r="R527" s="29">
        <v>0</v>
      </c>
      <c r="S527" s="30">
        <v>0</v>
      </c>
      <c r="T527" s="30">
        <f t="shared" si="101"/>
        <v>0</v>
      </c>
      <c r="U527" s="33">
        <v>0</v>
      </c>
      <c r="V527" s="34">
        <f t="shared" si="102"/>
        <v>0</v>
      </c>
      <c r="W527" s="11"/>
    </row>
    <row r="528" spans="7:23" x14ac:dyDescent="0.3">
      <c r="G528" s="26"/>
      <c r="H528" s="11">
        <v>7</v>
      </c>
      <c r="I528" s="11" t="s">
        <v>9</v>
      </c>
      <c r="J528" s="27">
        <v>870</v>
      </c>
      <c r="K528" s="28">
        <v>0.75</v>
      </c>
      <c r="L528" s="29">
        <v>0</v>
      </c>
      <c r="M528" s="29">
        <v>102159</v>
      </c>
      <c r="N528" s="30">
        <v>0</v>
      </c>
      <c r="O528" s="30">
        <f t="shared" si="99"/>
        <v>76619.25</v>
      </c>
      <c r="P528" s="31">
        <v>1.27E-4</v>
      </c>
      <c r="Q528" s="32">
        <f t="shared" si="100"/>
        <v>9.7306447499999997</v>
      </c>
      <c r="R528" s="29">
        <v>0</v>
      </c>
      <c r="S528" s="30">
        <v>0</v>
      </c>
      <c r="T528" s="30">
        <f t="shared" si="101"/>
        <v>0</v>
      </c>
      <c r="U528" s="33">
        <v>1.34E-4</v>
      </c>
      <c r="V528" s="34">
        <f t="shared" si="102"/>
        <v>0</v>
      </c>
      <c r="W528" s="11"/>
    </row>
    <row r="529" spans="7:23" x14ac:dyDescent="0.3">
      <c r="G529" s="26"/>
      <c r="H529" s="11">
        <v>8</v>
      </c>
      <c r="I529" s="11" t="s">
        <v>23</v>
      </c>
      <c r="J529" s="27">
        <v>870</v>
      </c>
      <c r="K529" s="28">
        <v>0.75</v>
      </c>
      <c r="L529" s="29">
        <v>0</v>
      </c>
      <c r="M529" s="29">
        <v>102159</v>
      </c>
      <c r="N529" s="30">
        <v>0</v>
      </c>
      <c r="O529" s="30">
        <f t="shared" si="99"/>
        <v>76619.25</v>
      </c>
      <c r="P529" s="31">
        <v>1.8699999999999999E-4</v>
      </c>
      <c r="Q529" s="32">
        <f t="shared" si="100"/>
        <v>14.327799749999999</v>
      </c>
      <c r="R529" s="29">
        <v>0</v>
      </c>
      <c r="S529" s="30">
        <v>0</v>
      </c>
      <c r="T529" s="30">
        <f t="shared" si="101"/>
        <v>0</v>
      </c>
      <c r="U529" s="33">
        <v>1.9599999999999999E-4</v>
      </c>
      <c r="V529" s="34">
        <f t="shared" si="102"/>
        <v>0</v>
      </c>
      <c r="W529" s="11"/>
    </row>
    <row r="530" spans="7:23" x14ac:dyDescent="0.3">
      <c r="G530" s="26"/>
      <c r="H530" s="11">
        <v>9</v>
      </c>
      <c r="I530" s="11" t="s">
        <v>0</v>
      </c>
      <c r="J530" s="27">
        <v>870</v>
      </c>
      <c r="K530" s="28">
        <v>0.75</v>
      </c>
      <c r="L530" s="29">
        <v>0</v>
      </c>
      <c r="M530" s="29">
        <v>102159</v>
      </c>
      <c r="N530" s="30">
        <v>0</v>
      </c>
      <c r="O530" s="30">
        <f t="shared" si="99"/>
        <v>76619.25</v>
      </c>
      <c r="P530" s="31">
        <v>2.6600000000000001E-4</v>
      </c>
      <c r="Q530" s="32">
        <f t="shared" si="100"/>
        <v>20.380720500000002</v>
      </c>
      <c r="R530" s="29">
        <v>0</v>
      </c>
      <c r="S530" s="30">
        <v>0</v>
      </c>
      <c r="T530" s="30">
        <f t="shared" si="101"/>
        <v>0</v>
      </c>
      <c r="U530" s="33">
        <v>2.8299999999999999E-4</v>
      </c>
      <c r="V530" s="34">
        <f t="shared" si="102"/>
        <v>0</v>
      </c>
      <c r="W530" s="11"/>
    </row>
    <row r="531" spans="7:23" x14ac:dyDescent="0.3">
      <c r="G531" s="26"/>
      <c r="H531" s="11">
        <v>29</v>
      </c>
      <c r="I531" s="11" t="s">
        <v>24</v>
      </c>
      <c r="J531" s="27">
        <v>870</v>
      </c>
      <c r="K531" s="28">
        <v>0.75</v>
      </c>
      <c r="L531" s="29">
        <v>0</v>
      </c>
      <c r="M531" s="29">
        <v>102159</v>
      </c>
      <c r="N531" s="30">
        <v>0</v>
      </c>
      <c r="O531" s="30">
        <f t="shared" si="99"/>
        <v>76619.25</v>
      </c>
      <c r="P531" s="31">
        <v>3.1029999999999999E-3</v>
      </c>
      <c r="Q531" s="32">
        <f t="shared" si="100"/>
        <v>237.74953274999999</v>
      </c>
      <c r="R531" s="29">
        <v>0</v>
      </c>
      <c r="S531" s="30">
        <v>0</v>
      </c>
      <c r="T531" s="30">
        <f t="shared" si="101"/>
        <v>0</v>
      </c>
      <c r="U531" s="33">
        <v>3.2200000000000002E-3</v>
      </c>
      <c r="V531" s="34">
        <f t="shared" si="102"/>
        <v>0</v>
      </c>
      <c r="W531" s="11"/>
    </row>
    <row r="532" spans="7:23" x14ac:dyDescent="0.3">
      <c r="G532" s="26"/>
      <c r="H532" s="11">
        <v>38</v>
      </c>
      <c r="I532" s="11" t="s">
        <v>12</v>
      </c>
      <c r="J532" s="27">
        <v>870</v>
      </c>
      <c r="K532" s="28">
        <v>0.75</v>
      </c>
      <c r="L532" s="29">
        <v>0</v>
      </c>
      <c r="M532" s="29">
        <v>102159</v>
      </c>
      <c r="N532" s="30">
        <v>0</v>
      </c>
      <c r="O532" s="30">
        <f t="shared" si="99"/>
        <v>76619.25</v>
      </c>
      <c r="P532" s="31">
        <v>7.8999999999999996E-5</v>
      </c>
      <c r="Q532" s="32">
        <f t="shared" si="100"/>
        <v>6.0529207499999993</v>
      </c>
      <c r="R532" s="29">
        <v>0</v>
      </c>
      <c r="S532" s="30">
        <v>0</v>
      </c>
      <c r="T532" s="30">
        <f t="shared" si="101"/>
        <v>0</v>
      </c>
      <c r="U532" s="33">
        <v>8.2999999999999998E-5</v>
      </c>
      <c r="V532" s="34">
        <f t="shared" si="102"/>
        <v>0</v>
      </c>
      <c r="W532" s="11"/>
    </row>
    <row r="533" spans="7:23" x14ac:dyDescent="0.3">
      <c r="G533" s="26"/>
      <c r="H533" s="11">
        <v>55</v>
      </c>
      <c r="I533" s="11" t="s">
        <v>26</v>
      </c>
      <c r="J533" s="27">
        <v>870</v>
      </c>
      <c r="K533" s="28">
        <v>0.75</v>
      </c>
      <c r="L533" s="29">
        <v>0</v>
      </c>
      <c r="M533" s="29">
        <v>102159</v>
      </c>
      <c r="N533" s="30">
        <v>0</v>
      </c>
      <c r="O533" s="30">
        <f t="shared" si="99"/>
        <v>76619.25</v>
      </c>
      <c r="P533" s="31">
        <v>1.5699999999999999E-4</v>
      </c>
      <c r="Q533" s="32">
        <f t="shared" si="100"/>
        <v>12.02922225</v>
      </c>
      <c r="R533" s="29">
        <v>0</v>
      </c>
      <c r="S533" s="30">
        <v>0</v>
      </c>
      <c r="T533" s="30">
        <f t="shared" si="101"/>
        <v>0</v>
      </c>
      <c r="U533" s="33">
        <v>2.1100000000000001E-4</v>
      </c>
      <c r="V533" s="34">
        <f t="shared" si="102"/>
        <v>0</v>
      </c>
      <c r="W533" s="11"/>
    </row>
    <row r="534" spans="7:23" x14ac:dyDescent="0.3">
      <c r="G534" s="26"/>
      <c r="H534" s="11">
        <v>71</v>
      </c>
      <c r="I534" s="11" t="s">
        <v>18</v>
      </c>
      <c r="J534" s="27">
        <v>870</v>
      </c>
      <c r="K534" s="28">
        <v>0</v>
      </c>
      <c r="L534" s="29">
        <v>0</v>
      </c>
      <c r="M534" s="29">
        <v>102159</v>
      </c>
      <c r="N534" s="30">
        <v>0</v>
      </c>
      <c r="O534" s="30">
        <f t="shared" si="99"/>
        <v>0</v>
      </c>
      <c r="P534" s="31">
        <v>1.1E-5</v>
      </c>
      <c r="Q534" s="32">
        <f t="shared" si="100"/>
        <v>0</v>
      </c>
      <c r="R534" s="29">
        <v>0</v>
      </c>
      <c r="S534" s="30">
        <v>0</v>
      </c>
      <c r="T534" s="30">
        <f t="shared" si="101"/>
        <v>0</v>
      </c>
      <c r="U534" s="33">
        <v>1.2E-5</v>
      </c>
      <c r="V534" s="34">
        <f t="shared" si="102"/>
        <v>0</v>
      </c>
      <c r="W534" s="11"/>
    </row>
    <row r="535" spans="7:23" x14ac:dyDescent="0.3">
      <c r="G535" s="26"/>
      <c r="H535" s="11">
        <v>72</v>
      </c>
      <c r="I535" s="11" t="s">
        <v>28</v>
      </c>
      <c r="J535" s="27">
        <v>870</v>
      </c>
      <c r="K535" s="28">
        <v>0</v>
      </c>
      <c r="L535" s="29">
        <v>0</v>
      </c>
      <c r="M535" s="29">
        <v>102159</v>
      </c>
      <c r="N535" s="30">
        <v>0</v>
      </c>
      <c r="O535" s="30">
        <f t="shared" si="99"/>
        <v>0</v>
      </c>
      <c r="P535" s="31">
        <v>3.1799999999999998E-4</v>
      </c>
      <c r="Q535" s="32">
        <f t="shared" si="100"/>
        <v>0</v>
      </c>
      <c r="R535" s="29">
        <v>0</v>
      </c>
      <c r="S535" s="30">
        <v>0</v>
      </c>
      <c r="T535" s="30">
        <f t="shared" si="101"/>
        <v>0</v>
      </c>
      <c r="U535" s="33">
        <v>3.3700000000000001E-4</v>
      </c>
      <c r="V535" s="34">
        <f t="shared" si="102"/>
        <v>0</v>
      </c>
      <c r="W535" s="11"/>
    </row>
    <row r="536" spans="7:23" x14ac:dyDescent="0.3">
      <c r="G536" s="26"/>
      <c r="H536" s="11">
        <v>94</v>
      </c>
      <c r="I536" s="11" t="s">
        <v>149</v>
      </c>
      <c r="J536" s="27">
        <v>870</v>
      </c>
      <c r="K536" s="28">
        <v>0.75</v>
      </c>
      <c r="L536" s="29">
        <v>0</v>
      </c>
      <c r="M536" s="29">
        <v>102159</v>
      </c>
      <c r="N536" s="30">
        <v>0</v>
      </c>
      <c r="O536" s="30">
        <f t="shared" si="99"/>
        <v>76619.25</v>
      </c>
      <c r="P536" s="31">
        <v>0</v>
      </c>
      <c r="Q536" s="32">
        <f t="shared" si="100"/>
        <v>0</v>
      </c>
      <c r="R536" s="29">
        <v>0</v>
      </c>
      <c r="S536" s="30">
        <v>0</v>
      </c>
      <c r="T536" s="30">
        <f t="shared" si="101"/>
        <v>0</v>
      </c>
      <c r="U536" s="33">
        <v>0</v>
      </c>
      <c r="V536" s="34">
        <f t="shared" si="102"/>
        <v>0</v>
      </c>
      <c r="W536" s="11"/>
    </row>
    <row r="537" spans="7:23" x14ac:dyDescent="0.3">
      <c r="G537" s="26"/>
      <c r="H537" s="11">
        <v>117</v>
      </c>
      <c r="I537" s="11" t="s">
        <v>21</v>
      </c>
      <c r="J537" s="27">
        <v>870</v>
      </c>
      <c r="K537" s="28">
        <v>0.75</v>
      </c>
      <c r="L537" s="29">
        <v>0</v>
      </c>
      <c r="M537" s="29">
        <v>102159</v>
      </c>
      <c r="N537" s="30">
        <v>0</v>
      </c>
      <c r="O537" s="30">
        <f t="shared" si="99"/>
        <v>76619.25</v>
      </c>
      <c r="P537" s="31">
        <v>2.7300000000000002E-4</v>
      </c>
      <c r="Q537" s="32">
        <f t="shared" si="100"/>
        <v>20.917055250000001</v>
      </c>
      <c r="R537" s="29">
        <v>0</v>
      </c>
      <c r="S537" s="30">
        <v>0</v>
      </c>
      <c r="T537" s="30">
        <f t="shared" si="101"/>
        <v>0</v>
      </c>
      <c r="U537" s="33">
        <v>2.8800000000000001E-4</v>
      </c>
      <c r="V537" s="34">
        <f t="shared" si="102"/>
        <v>0</v>
      </c>
      <c r="W537" s="11"/>
    </row>
    <row r="538" spans="7:23" x14ac:dyDescent="0.3">
      <c r="G538" s="26"/>
      <c r="H538" s="11">
        <v>122</v>
      </c>
      <c r="I538" s="11" t="s">
        <v>138</v>
      </c>
      <c r="J538" s="27">
        <v>870</v>
      </c>
      <c r="K538" s="28">
        <v>0.75</v>
      </c>
      <c r="L538" s="29">
        <v>0</v>
      </c>
      <c r="M538" s="29">
        <v>102159</v>
      </c>
      <c r="N538" s="30">
        <v>0</v>
      </c>
      <c r="O538" s="30">
        <f t="shared" si="99"/>
        <v>76619.25</v>
      </c>
      <c r="P538" s="31">
        <v>0</v>
      </c>
      <c r="Q538" s="32">
        <f t="shared" si="100"/>
        <v>0</v>
      </c>
      <c r="R538" s="29">
        <v>0</v>
      </c>
      <c r="S538" s="30">
        <v>0</v>
      </c>
      <c r="T538" s="30">
        <f t="shared" si="101"/>
        <v>0</v>
      </c>
      <c r="U538" s="33">
        <v>0</v>
      </c>
      <c r="V538" s="34">
        <f t="shared" si="102"/>
        <v>0</v>
      </c>
      <c r="W538" s="11"/>
    </row>
    <row r="539" spans="7:23" ht="15" thickBot="1" x14ac:dyDescent="0.35">
      <c r="G539" s="35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7"/>
    </row>
    <row r="540" spans="7:23" x14ac:dyDescent="0.3">
      <c r="G540" s="11">
        <v>94</v>
      </c>
      <c r="H540" s="11" t="s">
        <v>149</v>
      </c>
      <c r="I540" s="11"/>
      <c r="J540" s="27"/>
      <c r="K540" s="28"/>
      <c r="L540" s="30"/>
      <c r="M540" s="30"/>
      <c r="N540" s="30"/>
      <c r="O540" s="30"/>
      <c r="P540" s="33"/>
      <c r="Q540" s="32">
        <f>SUM(Q504:Q539)</f>
        <v>3829404.4813620001</v>
      </c>
      <c r="R540" s="30"/>
      <c r="S540" s="30"/>
      <c r="T540" s="30"/>
      <c r="U540" s="33"/>
      <c r="V540" s="32">
        <f>SUM(V504:V539)</f>
        <v>1792635.8445989997</v>
      </c>
      <c r="W540" s="38">
        <f>Q540+V540</f>
        <v>5622040.3259609994</v>
      </c>
    </row>
    <row r="541" spans="7:23" x14ac:dyDescent="0.3">
      <c r="G541" s="11"/>
      <c r="H541" s="11"/>
      <c r="I541" s="11"/>
      <c r="J541" s="27"/>
      <c r="K541" s="28"/>
      <c r="L541" s="30"/>
      <c r="M541" s="30"/>
      <c r="N541" s="30"/>
      <c r="O541" s="30"/>
      <c r="P541" s="33"/>
      <c r="Q541" s="32"/>
      <c r="R541" s="30"/>
      <c r="S541" s="30"/>
      <c r="T541" s="30"/>
      <c r="U541" s="33"/>
      <c r="V541" s="32"/>
      <c r="W541" s="11"/>
    </row>
    <row r="542" spans="7:23" ht="15" thickBot="1" x14ac:dyDescent="0.35">
      <c r="G542" s="11"/>
      <c r="H542" s="11"/>
      <c r="I542" s="11"/>
      <c r="J542" s="12" t="s">
        <v>100</v>
      </c>
      <c r="K542" s="13" t="s">
        <v>101</v>
      </c>
      <c r="L542" s="14" t="s">
        <v>102</v>
      </c>
      <c r="M542" s="14" t="s">
        <v>103</v>
      </c>
      <c r="N542" s="14" t="s">
        <v>104</v>
      </c>
      <c r="O542" s="14" t="s">
        <v>105</v>
      </c>
      <c r="P542" s="15" t="s">
        <v>106</v>
      </c>
      <c r="Q542" s="16" t="s">
        <v>107</v>
      </c>
      <c r="R542" s="14" t="s">
        <v>108</v>
      </c>
      <c r="S542" s="14" t="s">
        <v>109</v>
      </c>
      <c r="T542" s="14" t="s">
        <v>110</v>
      </c>
      <c r="U542" s="15" t="s">
        <v>111</v>
      </c>
      <c r="V542" s="16" t="s">
        <v>112</v>
      </c>
      <c r="W542" s="11"/>
    </row>
    <row r="543" spans="7:23" ht="15.6" x14ac:dyDescent="0.3">
      <c r="G543" s="17">
        <v>96</v>
      </c>
      <c r="H543" s="18" t="s">
        <v>150</v>
      </c>
      <c r="I543" s="19"/>
      <c r="J543" s="20"/>
      <c r="K543" s="21"/>
      <c r="L543" s="22"/>
      <c r="M543" s="22"/>
      <c r="N543" s="22"/>
      <c r="O543" s="22"/>
      <c r="P543" s="23"/>
      <c r="Q543" s="24"/>
      <c r="R543" s="22"/>
      <c r="S543" s="22"/>
      <c r="T543" s="22"/>
      <c r="U543" s="23"/>
      <c r="V543" s="25"/>
      <c r="W543" s="11"/>
    </row>
    <row r="544" spans="7:23" x14ac:dyDescent="0.3">
      <c r="G544" s="26"/>
      <c r="H544" s="11">
        <v>1</v>
      </c>
      <c r="I544" s="11" t="s">
        <v>11</v>
      </c>
      <c r="J544" s="27">
        <v>368</v>
      </c>
      <c r="K544" s="28">
        <v>1</v>
      </c>
      <c r="L544" s="29">
        <v>42550986</v>
      </c>
      <c r="M544" s="29">
        <v>250982</v>
      </c>
      <c r="N544" s="30">
        <v>7985298</v>
      </c>
      <c r="O544" s="30">
        <f t="shared" ref="O544:O560" si="103">(L544+M544-N544)*K544</f>
        <v>34816670</v>
      </c>
      <c r="P544" s="31">
        <v>1.91E-3</v>
      </c>
      <c r="Q544" s="32">
        <f t="shared" ref="Q544:Q560" si="104">O544*P544</f>
        <v>66499.839699999997</v>
      </c>
      <c r="R544" s="29">
        <v>1947335</v>
      </c>
      <c r="S544" s="30">
        <v>711799</v>
      </c>
      <c r="T544" s="30">
        <f t="shared" ref="T544:T560" si="105">(R544-S544)*K544</f>
        <v>1235536</v>
      </c>
      <c r="U544" s="33">
        <v>1.9740000000000001E-3</v>
      </c>
      <c r="V544" s="34">
        <f t="shared" ref="V544:V560" si="106">T544*U544</f>
        <v>2438.9480640000002</v>
      </c>
      <c r="W544" s="11"/>
    </row>
    <row r="545" spans="7:23" x14ac:dyDescent="0.3">
      <c r="G545" s="26"/>
      <c r="H545" s="11">
        <v>2</v>
      </c>
      <c r="I545" s="11" t="s">
        <v>27</v>
      </c>
      <c r="J545" s="27">
        <v>368</v>
      </c>
      <c r="K545" s="28">
        <v>1</v>
      </c>
      <c r="L545" s="29">
        <v>42550986</v>
      </c>
      <c r="M545" s="29">
        <v>250982</v>
      </c>
      <c r="N545" s="30">
        <v>7985298</v>
      </c>
      <c r="O545" s="30">
        <f t="shared" si="103"/>
        <v>34816670</v>
      </c>
      <c r="P545" s="31">
        <v>2.6899999999999998E-4</v>
      </c>
      <c r="Q545" s="32">
        <f t="shared" si="104"/>
        <v>9365.6842299999989</v>
      </c>
      <c r="R545" s="29">
        <v>1947335</v>
      </c>
      <c r="S545" s="30">
        <v>711799</v>
      </c>
      <c r="T545" s="30">
        <f t="shared" si="105"/>
        <v>1235536</v>
      </c>
      <c r="U545" s="33">
        <v>2.9500000000000001E-4</v>
      </c>
      <c r="V545" s="34">
        <f t="shared" si="106"/>
        <v>364.48312000000004</v>
      </c>
      <c r="W545" s="11"/>
    </row>
    <row r="546" spans="7:23" x14ac:dyDescent="0.3">
      <c r="G546" s="26"/>
      <c r="H546" s="11">
        <v>3</v>
      </c>
      <c r="I546" s="11" t="s">
        <v>20</v>
      </c>
      <c r="J546" s="27">
        <v>368</v>
      </c>
      <c r="K546" s="28">
        <v>1</v>
      </c>
      <c r="L546" s="29">
        <v>42550986</v>
      </c>
      <c r="M546" s="29">
        <v>250982</v>
      </c>
      <c r="N546" s="30">
        <v>7985298</v>
      </c>
      <c r="O546" s="30">
        <f t="shared" si="103"/>
        <v>34816670</v>
      </c>
      <c r="P546" s="31">
        <v>5.9699999999999998E-4</v>
      </c>
      <c r="Q546" s="32">
        <f t="shared" si="104"/>
        <v>20785.55199</v>
      </c>
      <c r="R546" s="29">
        <v>1947335</v>
      </c>
      <c r="S546" s="30">
        <v>711799</v>
      </c>
      <c r="T546" s="30">
        <f t="shared" si="105"/>
        <v>1235536</v>
      </c>
      <c r="U546" s="33">
        <v>6.3100000000000005E-4</v>
      </c>
      <c r="V546" s="34">
        <f t="shared" si="106"/>
        <v>779.62321600000007</v>
      </c>
      <c r="W546" s="11"/>
    </row>
    <row r="547" spans="7:23" x14ac:dyDescent="0.3">
      <c r="G547" s="26"/>
      <c r="H547" s="11">
        <v>4</v>
      </c>
      <c r="I547" s="11" t="s">
        <v>10</v>
      </c>
      <c r="J547" s="27">
        <v>368</v>
      </c>
      <c r="K547" s="28">
        <v>1</v>
      </c>
      <c r="L547" s="29">
        <v>42550986</v>
      </c>
      <c r="M547" s="29">
        <v>250982</v>
      </c>
      <c r="N547" s="30">
        <v>7985298</v>
      </c>
      <c r="O547" s="30">
        <f t="shared" si="103"/>
        <v>34816670</v>
      </c>
      <c r="P547" s="31">
        <v>9.2750000000000003E-3</v>
      </c>
      <c r="Q547" s="32">
        <f t="shared" si="104"/>
        <v>322924.61424999998</v>
      </c>
      <c r="R547" s="29">
        <v>1947335</v>
      </c>
      <c r="S547" s="30">
        <v>711799</v>
      </c>
      <c r="T547" s="30">
        <f t="shared" si="105"/>
        <v>1235536</v>
      </c>
      <c r="U547" s="33">
        <v>9.2949999999999994E-3</v>
      </c>
      <c r="V547" s="34">
        <f t="shared" si="106"/>
        <v>11484.307119999999</v>
      </c>
      <c r="W547" s="11"/>
    </row>
    <row r="548" spans="7:23" x14ac:dyDescent="0.3">
      <c r="G548" s="26"/>
      <c r="H548" s="11">
        <v>6</v>
      </c>
      <c r="I548" s="11" t="s">
        <v>118</v>
      </c>
      <c r="J548" s="27">
        <v>368</v>
      </c>
      <c r="K548" s="28">
        <v>1</v>
      </c>
      <c r="L548" s="29">
        <v>42550986</v>
      </c>
      <c r="M548" s="29">
        <v>250982</v>
      </c>
      <c r="N548" s="30">
        <v>7985298</v>
      </c>
      <c r="O548" s="30">
        <f t="shared" si="103"/>
        <v>34816670</v>
      </c>
      <c r="P548" s="31">
        <v>0</v>
      </c>
      <c r="Q548" s="32">
        <f t="shared" si="104"/>
        <v>0</v>
      </c>
      <c r="R548" s="29">
        <v>1947335</v>
      </c>
      <c r="S548" s="30">
        <v>711799</v>
      </c>
      <c r="T548" s="30">
        <f t="shared" si="105"/>
        <v>1235536</v>
      </c>
      <c r="U548" s="33">
        <v>0</v>
      </c>
      <c r="V548" s="34">
        <f t="shared" si="106"/>
        <v>0</v>
      </c>
      <c r="W548" s="11"/>
    </row>
    <row r="549" spans="7:23" x14ac:dyDescent="0.3">
      <c r="G549" s="26"/>
      <c r="H549" s="11">
        <v>7</v>
      </c>
      <c r="I549" s="11" t="s">
        <v>9</v>
      </c>
      <c r="J549" s="27">
        <v>368</v>
      </c>
      <c r="K549" s="28">
        <v>1</v>
      </c>
      <c r="L549" s="29">
        <v>42550986</v>
      </c>
      <c r="M549" s="29">
        <v>250982</v>
      </c>
      <c r="N549" s="30">
        <v>7985298</v>
      </c>
      <c r="O549" s="30">
        <f t="shared" si="103"/>
        <v>34816670</v>
      </c>
      <c r="P549" s="31">
        <v>1.27E-4</v>
      </c>
      <c r="Q549" s="32">
        <f t="shared" si="104"/>
        <v>4421.7170900000001</v>
      </c>
      <c r="R549" s="29">
        <v>1947335</v>
      </c>
      <c r="S549" s="30">
        <v>711799</v>
      </c>
      <c r="T549" s="30">
        <f t="shared" si="105"/>
        <v>1235536</v>
      </c>
      <c r="U549" s="33">
        <v>1.34E-4</v>
      </c>
      <c r="V549" s="34">
        <f t="shared" si="106"/>
        <v>165.561824</v>
      </c>
      <c r="W549" s="11"/>
    </row>
    <row r="550" spans="7:23" x14ac:dyDescent="0.3">
      <c r="G550" s="26"/>
      <c r="H550" s="11">
        <v>8</v>
      </c>
      <c r="I550" s="11" t="s">
        <v>23</v>
      </c>
      <c r="J550" s="27">
        <v>368</v>
      </c>
      <c r="K550" s="28">
        <v>1</v>
      </c>
      <c r="L550" s="29">
        <v>42550986</v>
      </c>
      <c r="M550" s="29">
        <v>250982</v>
      </c>
      <c r="N550" s="30">
        <v>7985298</v>
      </c>
      <c r="O550" s="30">
        <f t="shared" si="103"/>
        <v>34816670</v>
      </c>
      <c r="P550" s="31">
        <v>1.8699999999999999E-4</v>
      </c>
      <c r="Q550" s="32">
        <f t="shared" si="104"/>
        <v>6510.7172899999996</v>
      </c>
      <c r="R550" s="29">
        <v>1947335</v>
      </c>
      <c r="S550" s="30">
        <v>711799</v>
      </c>
      <c r="T550" s="30">
        <f t="shared" si="105"/>
        <v>1235536</v>
      </c>
      <c r="U550" s="33">
        <v>1.9599999999999999E-4</v>
      </c>
      <c r="V550" s="34">
        <f t="shared" si="106"/>
        <v>242.16505599999999</v>
      </c>
      <c r="W550" s="11"/>
    </row>
    <row r="551" spans="7:23" x14ac:dyDescent="0.3">
      <c r="G551" s="26"/>
      <c r="H551" s="11">
        <v>9</v>
      </c>
      <c r="I551" s="11" t="s">
        <v>0</v>
      </c>
      <c r="J551" s="27">
        <v>368</v>
      </c>
      <c r="K551" s="28">
        <v>1</v>
      </c>
      <c r="L551" s="29">
        <v>42550986</v>
      </c>
      <c r="M551" s="29">
        <v>250982</v>
      </c>
      <c r="N551" s="30">
        <v>7985298</v>
      </c>
      <c r="O551" s="30">
        <f t="shared" si="103"/>
        <v>34816670</v>
      </c>
      <c r="P551" s="31">
        <v>2.6600000000000001E-4</v>
      </c>
      <c r="Q551" s="32">
        <f t="shared" si="104"/>
        <v>9261.2342200000003</v>
      </c>
      <c r="R551" s="29">
        <v>1947335</v>
      </c>
      <c r="S551" s="30">
        <v>711799</v>
      </c>
      <c r="T551" s="30">
        <f t="shared" si="105"/>
        <v>1235536</v>
      </c>
      <c r="U551" s="33">
        <v>2.8299999999999999E-4</v>
      </c>
      <c r="V551" s="34">
        <f t="shared" si="106"/>
        <v>349.65668799999997</v>
      </c>
      <c r="W551" s="11"/>
    </row>
    <row r="552" spans="7:23" x14ac:dyDescent="0.3">
      <c r="G552" s="26"/>
      <c r="H552" s="11">
        <v>17</v>
      </c>
      <c r="I552" s="11" t="s">
        <v>16</v>
      </c>
      <c r="J552" s="27">
        <v>368</v>
      </c>
      <c r="K552" s="28">
        <v>1</v>
      </c>
      <c r="L552" s="29">
        <v>42550986</v>
      </c>
      <c r="M552" s="29">
        <v>250982</v>
      </c>
      <c r="N552" s="30">
        <v>7985298</v>
      </c>
      <c r="O552" s="30">
        <f t="shared" si="103"/>
        <v>34816670</v>
      </c>
      <c r="P552" s="31">
        <v>7.5799999999999999E-4</v>
      </c>
      <c r="Q552" s="32">
        <f t="shared" si="104"/>
        <v>26391.03586</v>
      </c>
      <c r="R552" s="29">
        <v>1947335</v>
      </c>
      <c r="S552" s="30">
        <v>711799</v>
      </c>
      <c r="T552" s="30">
        <f t="shared" si="105"/>
        <v>1235536</v>
      </c>
      <c r="U552" s="33">
        <v>8.0199999999999998E-4</v>
      </c>
      <c r="V552" s="34">
        <f t="shared" si="106"/>
        <v>990.89987199999996</v>
      </c>
      <c r="W552" s="11"/>
    </row>
    <row r="553" spans="7:23" x14ac:dyDescent="0.3">
      <c r="G553" s="26"/>
      <c r="H553" s="11">
        <v>29</v>
      </c>
      <c r="I553" s="11" t="s">
        <v>24</v>
      </c>
      <c r="J553" s="27">
        <v>368</v>
      </c>
      <c r="K553" s="28">
        <v>1</v>
      </c>
      <c r="L553" s="29">
        <v>42550986</v>
      </c>
      <c r="M553" s="29">
        <v>250982</v>
      </c>
      <c r="N553" s="30">
        <v>7985298</v>
      </c>
      <c r="O553" s="30">
        <f t="shared" si="103"/>
        <v>34816670</v>
      </c>
      <c r="P553" s="31">
        <v>3.1029999999999999E-3</v>
      </c>
      <c r="Q553" s="32">
        <f t="shared" si="104"/>
        <v>108036.12701</v>
      </c>
      <c r="R553" s="29">
        <v>1947335</v>
      </c>
      <c r="S553" s="30">
        <v>711799</v>
      </c>
      <c r="T553" s="30">
        <f t="shared" si="105"/>
        <v>1235536</v>
      </c>
      <c r="U553" s="33">
        <v>3.2200000000000002E-3</v>
      </c>
      <c r="V553" s="34">
        <f t="shared" si="106"/>
        <v>3978.4259200000001</v>
      </c>
      <c r="W553" s="11"/>
    </row>
    <row r="554" spans="7:23" x14ac:dyDescent="0.3">
      <c r="G554" s="26"/>
      <c r="H554" s="11">
        <v>38</v>
      </c>
      <c r="I554" s="11" t="s">
        <v>12</v>
      </c>
      <c r="J554" s="27">
        <v>368</v>
      </c>
      <c r="K554" s="28">
        <v>1</v>
      </c>
      <c r="L554" s="29">
        <v>42550986</v>
      </c>
      <c r="M554" s="29">
        <v>250982</v>
      </c>
      <c r="N554" s="30">
        <v>7985298</v>
      </c>
      <c r="O554" s="30">
        <f t="shared" si="103"/>
        <v>34816670</v>
      </c>
      <c r="P554" s="31">
        <v>7.8999999999999996E-5</v>
      </c>
      <c r="Q554" s="32">
        <f t="shared" si="104"/>
        <v>2750.5169299999998</v>
      </c>
      <c r="R554" s="29">
        <v>1947335</v>
      </c>
      <c r="S554" s="30">
        <v>711799</v>
      </c>
      <c r="T554" s="30">
        <f t="shared" si="105"/>
        <v>1235536</v>
      </c>
      <c r="U554" s="33">
        <v>8.2999999999999998E-5</v>
      </c>
      <c r="V554" s="34">
        <f t="shared" si="106"/>
        <v>102.549488</v>
      </c>
      <c r="W554" s="11"/>
    </row>
    <row r="555" spans="7:23" x14ac:dyDescent="0.3">
      <c r="G555" s="26"/>
      <c r="H555" s="11">
        <v>55</v>
      </c>
      <c r="I555" s="11" t="s">
        <v>26</v>
      </c>
      <c r="J555" s="27">
        <v>368</v>
      </c>
      <c r="K555" s="28">
        <v>1</v>
      </c>
      <c r="L555" s="29">
        <v>42550986</v>
      </c>
      <c r="M555" s="29">
        <v>250982</v>
      </c>
      <c r="N555" s="30">
        <v>7985298</v>
      </c>
      <c r="O555" s="30">
        <f t="shared" si="103"/>
        <v>34816670</v>
      </c>
      <c r="P555" s="31">
        <v>1.5699999999999999E-4</v>
      </c>
      <c r="Q555" s="32">
        <f t="shared" si="104"/>
        <v>5466.2171899999994</v>
      </c>
      <c r="R555" s="29">
        <v>1947335</v>
      </c>
      <c r="S555" s="30">
        <v>711799</v>
      </c>
      <c r="T555" s="30">
        <f t="shared" si="105"/>
        <v>1235536</v>
      </c>
      <c r="U555" s="33">
        <v>2.1100000000000001E-4</v>
      </c>
      <c r="V555" s="34">
        <f t="shared" si="106"/>
        <v>260.69809600000002</v>
      </c>
      <c r="W555" s="11"/>
    </row>
    <row r="556" spans="7:23" x14ac:dyDescent="0.3">
      <c r="G556" s="26"/>
      <c r="H556" s="11">
        <v>71</v>
      </c>
      <c r="I556" s="11" t="s">
        <v>18</v>
      </c>
      <c r="J556" s="27">
        <v>368</v>
      </c>
      <c r="K556" s="28">
        <v>0</v>
      </c>
      <c r="L556" s="29">
        <v>42550986</v>
      </c>
      <c r="M556" s="29">
        <v>250982</v>
      </c>
      <c r="N556" s="30">
        <v>7985298</v>
      </c>
      <c r="O556" s="30">
        <f t="shared" si="103"/>
        <v>0</v>
      </c>
      <c r="P556" s="31">
        <v>1.1E-5</v>
      </c>
      <c r="Q556" s="32">
        <f t="shared" si="104"/>
        <v>0</v>
      </c>
      <c r="R556" s="29">
        <v>1947335</v>
      </c>
      <c r="S556" s="30">
        <v>711799</v>
      </c>
      <c r="T556" s="30">
        <f t="shared" si="105"/>
        <v>0</v>
      </c>
      <c r="U556" s="33">
        <v>1.2E-5</v>
      </c>
      <c r="V556" s="34">
        <f t="shared" si="106"/>
        <v>0</v>
      </c>
      <c r="W556" s="11"/>
    </row>
    <row r="557" spans="7:23" x14ac:dyDescent="0.3">
      <c r="G557" s="26"/>
      <c r="H557" s="11">
        <v>72</v>
      </c>
      <c r="I557" s="11" t="s">
        <v>28</v>
      </c>
      <c r="J557" s="27">
        <v>368</v>
      </c>
      <c r="K557" s="28">
        <v>0</v>
      </c>
      <c r="L557" s="29">
        <v>42550986</v>
      </c>
      <c r="M557" s="29">
        <v>250982</v>
      </c>
      <c r="N557" s="30">
        <v>7985298</v>
      </c>
      <c r="O557" s="30">
        <f t="shared" si="103"/>
        <v>0</v>
      </c>
      <c r="P557" s="31">
        <v>3.1799999999999998E-4</v>
      </c>
      <c r="Q557" s="32">
        <f t="shared" si="104"/>
        <v>0</v>
      </c>
      <c r="R557" s="29">
        <v>1947335</v>
      </c>
      <c r="S557" s="30">
        <v>711799</v>
      </c>
      <c r="T557" s="30">
        <f t="shared" si="105"/>
        <v>0</v>
      </c>
      <c r="U557" s="33">
        <v>3.3700000000000001E-4</v>
      </c>
      <c r="V557" s="34">
        <f t="shared" si="106"/>
        <v>0</v>
      </c>
      <c r="W557" s="11"/>
    </row>
    <row r="558" spans="7:23" x14ac:dyDescent="0.3">
      <c r="G558" s="26"/>
      <c r="H558" s="11">
        <v>96</v>
      </c>
      <c r="I558" s="11" t="s">
        <v>150</v>
      </c>
      <c r="J558" s="27">
        <v>368</v>
      </c>
      <c r="K558" s="28">
        <v>1</v>
      </c>
      <c r="L558" s="29">
        <v>42550986</v>
      </c>
      <c r="M558" s="29">
        <v>250982</v>
      </c>
      <c r="N558" s="30">
        <v>7985298</v>
      </c>
      <c r="O558" s="30">
        <f t="shared" si="103"/>
        <v>34816670</v>
      </c>
      <c r="P558" s="31">
        <v>0</v>
      </c>
      <c r="Q558" s="32">
        <f t="shared" si="104"/>
        <v>0</v>
      </c>
      <c r="R558" s="29">
        <v>1947335</v>
      </c>
      <c r="S558" s="30">
        <v>711799</v>
      </c>
      <c r="T558" s="30">
        <f t="shared" si="105"/>
        <v>1235536</v>
      </c>
      <c r="U558" s="33">
        <v>0</v>
      </c>
      <c r="V558" s="34">
        <f t="shared" si="106"/>
        <v>0</v>
      </c>
      <c r="W558" s="11"/>
    </row>
    <row r="559" spans="7:23" x14ac:dyDescent="0.3">
      <c r="G559" s="26"/>
      <c r="H559" s="11">
        <v>117</v>
      </c>
      <c r="I559" s="11" t="s">
        <v>21</v>
      </c>
      <c r="J559" s="27">
        <v>368</v>
      </c>
      <c r="K559" s="28">
        <v>1</v>
      </c>
      <c r="L559" s="29">
        <v>42550986</v>
      </c>
      <c r="M559" s="29">
        <v>250982</v>
      </c>
      <c r="N559" s="30">
        <v>7985298</v>
      </c>
      <c r="O559" s="30">
        <f t="shared" si="103"/>
        <v>34816670</v>
      </c>
      <c r="P559" s="31">
        <v>2.7300000000000002E-4</v>
      </c>
      <c r="Q559" s="32">
        <f t="shared" si="104"/>
        <v>9504.9509100000014</v>
      </c>
      <c r="R559" s="29">
        <v>1947335</v>
      </c>
      <c r="S559" s="30">
        <v>711799</v>
      </c>
      <c r="T559" s="30">
        <f t="shared" si="105"/>
        <v>1235536</v>
      </c>
      <c r="U559" s="33">
        <v>2.8800000000000001E-4</v>
      </c>
      <c r="V559" s="34">
        <f t="shared" si="106"/>
        <v>355.83436799999998</v>
      </c>
      <c r="W559" s="11"/>
    </row>
    <row r="560" spans="7:23" x14ac:dyDescent="0.3">
      <c r="G560" s="26"/>
      <c r="H560" s="11">
        <v>122</v>
      </c>
      <c r="I560" s="11" t="s">
        <v>138</v>
      </c>
      <c r="J560" s="27">
        <v>368</v>
      </c>
      <c r="K560" s="28">
        <v>1</v>
      </c>
      <c r="L560" s="29">
        <v>42550986</v>
      </c>
      <c r="M560" s="29">
        <v>250982</v>
      </c>
      <c r="N560" s="30">
        <v>7985298</v>
      </c>
      <c r="O560" s="30">
        <f t="shared" si="103"/>
        <v>34816670</v>
      </c>
      <c r="P560" s="31">
        <v>0</v>
      </c>
      <c r="Q560" s="32">
        <f t="shared" si="104"/>
        <v>0</v>
      </c>
      <c r="R560" s="29">
        <v>1947335</v>
      </c>
      <c r="S560" s="30">
        <v>711799</v>
      </c>
      <c r="T560" s="30">
        <f t="shared" si="105"/>
        <v>1235536</v>
      </c>
      <c r="U560" s="33">
        <v>0</v>
      </c>
      <c r="V560" s="34">
        <f t="shared" si="106"/>
        <v>0</v>
      </c>
      <c r="W560" s="11"/>
    </row>
    <row r="561" spans="7:23" x14ac:dyDescent="0.3">
      <c r="G561" s="26"/>
      <c r="H561" s="11"/>
      <c r="I561" s="11"/>
      <c r="J561" s="27"/>
      <c r="K561" s="28"/>
      <c r="L561" s="30"/>
      <c r="M561" s="30"/>
      <c r="N561" s="30"/>
      <c r="O561" s="30"/>
      <c r="P561" s="33"/>
      <c r="Q561" s="32"/>
      <c r="R561" s="30"/>
      <c r="S561" s="30"/>
      <c r="T561" s="30"/>
      <c r="U561" s="33"/>
      <c r="V561" s="34"/>
      <c r="W561" s="11"/>
    </row>
    <row r="562" spans="7:23" ht="15.6" x14ac:dyDescent="0.3">
      <c r="G562" s="39">
        <v>96</v>
      </c>
      <c r="H562" s="40" t="s">
        <v>150</v>
      </c>
      <c r="I562" s="11"/>
      <c r="J562" s="27"/>
      <c r="K562" s="28"/>
      <c r="L562" s="30"/>
      <c r="M562" s="30"/>
      <c r="N562" s="30"/>
      <c r="O562" s="30"/>
      <c r="P562" s="33"/>
      <c r="Q562" s="32"/>
      <c r="R562" s="30"/>
      <c r="S562" s="30"/>
      <c r="T562" s="30"/>
      <c r="U562" s="33"/>
      <c r="V562" s="34"/>
      <c r="W562" s="11"/>
    </row>
    <row r="563" spans="7:23" x14ac:dyDescent="0.3">
      <c r="G563" s="26"/>
      <c r="H563" s="11">
        <v>1</v>
      </c>
      <c r="I563" s="11" t="s">
        <v>11</v>
      </c>
      <c r="J563" s="27">
        <v>871</v>
      </c>
      <c r="K563" s="28">
        <v>1</v>
      </c>
      <c r="L563" s="29">
        <v>0</v>
      </c>
      <c r="M563" s="29">
        <v>226010</v>
      </c>
      <c r="N563" s="30">
        <v>0</v>
      </c>
      <c r="O563" s="30">
        <f t="shared" ref="O563:O578" si="107">(L563+M563-N563)*K563</f>
        <v>226010</v>
      </c>
      <c r="P563" s="31">
        <v>1.91E-3</v>
      </c>
      <c r="Q563" s="32">
        <f t="shared" ref="Q563:Q578" si="108">O563*P563</f>
        <v>431.67910000000001</v>
      </c>
      <c r="R563" s="29">
        <v>0</v>
      </c>
      <c r="S563" s="30">
        <v>0</v>
      </c>
      <c r="T563" s="30">
        <f t="shared" ref="T563:T578" si="109">(R563-S563)*K563</f>
        <v>0</v>
      </c>
      <c r="U563" s="33">
        <v>1.9740000000000001E-3</v>
      </c>
      <c r="V563" s="34">
        <f t="shared" ref="V563:V578" si="110">T563*U563</f>
        <v>0</v>
      </c>
      <c r="W563" s="11"/>
    </row>
    <row r="564" spans="7:23" x14ac:dyDescent="0.3">
      <c r="G564" s="26"/>
      <c r="H564" s="11">
        <v>2</v>
      </c>
      <c r="I564" s="11" t="s">
        <v>27</v>
      </c>
      <c r="J564" s="27">
        <v>871</v>
      </c>
      <c r="K564" s="28">
        <v>1</v>
      </c>
      <c r="L564" s="29">
        <v>0</v>
      </c>
      <c r="M564" s="29">
        <v>226010</v>
      </c>
      <c r="N564" s="30">
        <v>0</v>
      </c>
      <c r="O564" s="30">
        <f t="shared" si="107"/>
        <v>226010</v>
      </c>
      <c r="P564" s="31">
        <v>2.6899999999999998E-4</v>
      </c>
      <c r="Q564" s="32">
        <f t="shared" si="108"/>
        <v>60.796689999999998</v>
      </c>
      <c r="R564" s="29">
        <v>0</v>
      </c>
      <c r="S564" s="30">
        <v>0</v>
      </c>
      <c r="T564" s="30">
        <f t="shared" si="109"/>
        <v>0</v>
      </c>
      <c r="U564" s="33">
        <v>2.9500000000000001E-4</v>
      </c>
      <c r="V564" s="34">
        <f t="shared" si="110"/>
        <v>0</v>
      </c>
      <c r="W564" s="11"/>
    </row>
    <row r="565" spans="7:23" x14ac:dyDescent="0.3">
      <c r="G565" s="26"/>
      <c r="H565" s="11">
        <v>3</v>
      </c>
      <c r="I565" s="11" t="s">
        <v>20</v>
      </c>
      <c r="J565" s="27">
        <v>871</v>
      </c>
      <c r="K565" s="28">
        <v>1</v>
      </c>
      <c r="L565" s="29">
        <v>0</v>
      </c>
      <c r="M565" s="29">
        <v>226010</v>
      </c>
      <c r="N565" s="30">
        <v>0</v>
      </c>
      <c r="O565" s="30">
        <f t="shared" si="107"/>
        <v>226010</v>
      </c>
      <c r="P565" s="31">
        <v>5.9699999999999998E-4</v>
      </c>
      <c r="Q565" s="32">
        <f t="shared" si="108"/>
        <v>134.92796999999999</v>
      </c>
      <c r="R565" s="29">
        <v>0</v>
      </c>
      <c r="S565" s="30">
        <v>0</v>
      </c>
      <c r="T565" s="30">
        <f t="shared" si="109"/>
        <v>0</v>
      </c>
      <c r="U565" s="33">
        <v>6.3100000000000005E-4</v>
      </c>
      <c r="V565" s="34">
        <f t="shared" si="110"/>
        <v>0</v>
      </c>
      <c r="W565" s="11"/>
    </row>
    <row r="566" spans="7:23" x14ac:dyDescent="0.3">
      <c r="G566" s="26"/>
      <c r="H566" s="11">
        <v>4</v>
      </c>
      <c r="I566" s="11" t="s">
        <v>10</v>
      </c>
      <c r="J566" s="27">
        <v>871</v>
      </c>
      <c r="K566" s="28">
        <v>1</v>
      </c>
      <c r="L566" s="29">
        <v>0</v>
      </c>
      <c r="M566" s="29">
        <v>226010</v>
      </c>
      <c r="N566" s="30">
        <v>0</v>
      </c>
      <c r="O566" s="30">
        <f t="shared" si="107"/>
        <v>226010</v>
      </c>
      <c r="P566" s="31">
        <v>9.2750000000000003E-3</v>
      </c>
      <c r="Q566" s="32">
        <f t="shared" si="108"/>
        <v>2096.2427499999999</v>
      </c>
      <c r="R566" s="29">
        <v>0</v>
      </c>
      <c r="S566" s="30">
        <v>0</v>
      </c>
      <c r="T566" s="30">
        <f t="shared" si="109"/>
        <v>0</v>
      </c>
      <c r="U566" s="33">
        <v>9.2949999999999994E-3</v>
      </c>
      <c r="V566" s="34">
        <f t="shared" si="110"/>
        <v>0</v>
      </c>
      <c r="W566" s="11"/>
    </row>
    <row r="567" spans="7:23" x14ac:dyDescent="0.3">
      <c r="G567" s="26"/>
      <c r="H567" s="11">
        <v>6</v>
      </c>
      <c r="I567" s="11" t="s">
        <v>118</v>
      </c>
      <c r="J567" s="27">
        <v>871</v>
      </c>
      <c r="K567" s="28">
        <v>1</v>
      </c>
      <c r="L567" s="29">
        <v>0</v>
      </c>
      <c r="M567" s="29">
        <v>226010</v>
      </c>
      <c r="N567" s="30">
        <v>0</v>
      </c>
      <c r="O567" s="30">
        <f t="shared" si="107"/>
        <v>226010</v>
      </c>
      <c r="P567" s="31">
        <v>0</v>
      </c>
      <c r="Q567" s="32">
        <f t="shared" si="108"/>
        <v>0</v>
      </c>
      <c r="R567" s="29">
        <v>0</v>
      </c>
      <c r="S567" s="30">
        <v>0</v>
      </c>
      <c r="T567" s="30">
        <f t="shared" si="109"/>
        <v>0</v>
      </c>
      <c r="U567" s="33">
        <v>0</v>
      </c>
      <c r="V567" s="34">
        <f t="shared" si="110"/>
        <v>0</v>
      </c>
      <c r="W567" s="11"/>
    </row>
    <row r="568" spans="7:23" x14ac:dyDescent="0.3">
      <c r="G568" s="26"/>
      <c r="H568" s="11">
        <v>7</v>
      </c>
      <c r="I568" s="11" t="s">
        <v>9</v>
      </c>
      <c r="J568" s="27">
        <v>871</v>
      </c>
      <c r="K568" s="28">
        <v>1</v>
      </c>
      <c r="L568" s="29">
        <v>0</v>
      </c>
      <c r="M568" s="29">
        <v>226010</v>
      </c>
      <c r="N568" s="30">
        <v>0</v>
      </c>
      <c r="O568" s="30">
        <f t="shared" si="107"/>
        <v>226010</v>
      </c>
      <c r="P568" s="31">
        <v>1.27E-4</v>
      </c>
      <c r="Q568" s="32">
        <f t="shared" si="108"/>
        <v>28.70327</v>
      </c>
      <c r="R568" s="29">
        <v>0</v>
      </c>
      <c r="S568" s="30">
        <v>0</v>
      </c>
      <c r="T568" s="30">
        <f t="shared" si="109"/>
        <v>0</v>
      </c>
      <c r="U568" s="33">
        <v>1.34E-4</v>
      </c>
      <c r="V568" s="34">
        <f t="shared" si="110"/>
        <v>0</v>
      </c>
      <c r="W568" s="11"/>
    </row>
    <row r="569" spans="7:23" x14ac:dyDescent="0.3">
      <c r="G569" s="26"/>
      <c r="H569" s="11">
        <v>8</v>
      </c>
      <c r="I569" s="11" t="s">
        <v>23</v>
      </c>
      <c r="J569" s="27">
        <v>871</v>
      </c>
      <c r="K569" s="28">
        <v>1</v>
      </c>
      <c r="L569" s="29">
        <v>0</v>
      </c>
      <c r="M569" s="29">
        <v>226010</v>
      </c>
      <c r="N569" s="30">
        <v>0</v>
      </c>
      <c r="O569" s="30">
        <f t="shared" si="107"/>
        <v>226010</v>
      </c>
      <c r="P569" s="31">
        <v>1.8699999999999999E-4</v>
      </c>
      <c r="Q569" s="32">
        <f t="shared" si="108"/>
        <v>42.263869999999997</v>
      </c>
      <c r="R569" s="29">
        <v>0</v>
      </c>
      <c r="S569" s="30">
        <v>0</v>
      </c>
      <c r="T569" s="30">
        <f t="shared" si="109"/>
        <v>0</v>
      </c>
      <c r="U569" s="33">
        <v>1.9599999999999999E-4</v>
      </c>
      <c r="V569" s="34">
        <f t="shared" si="110"/>
        <v>0</v>
      </c>
      <c r="W569" s="11"/>
    </row>
    <row r="570" spans="7:23" x14ac:dyDescent="0.3">
      <c r="G570" s="26"/>
      <c r="H570" s="11">
        <v>9</v>
      </c>
      <c r="I570" s="11" t="s">
        <v>0</v>
      </c>
      <c r="J570" s="27">
        <v>871</v>
      </c>
      <c r="K570" s="28">
        <v>1</v>
      </c>
      <c r="L570" s="29">
        <v>0</v>
      </c>
      <c r="M570" s="29">
        <v>226010</v>
      </c>
      <c r="N570" s="30">
        <v>0</v>
      </c>
      <c r="O570" s="30">
        <f t="shared" si="107"/>
        <v>226010</v>
      </c>
      <c r="P570" s="31">
        <v>2.6600000000000001E-4</v>
      </c>
      <c r="Q570" s="32">
        <f t="shared" si="108"/>
        <v>60.118660000000006</v>
      </c>
      <c r="R570" s="29">
        <v>0</v>
      </c>
      <c r="S570" s="30">
        <v>0</v>
      </c>
      <c r="T570" s="30">
        <f t="shared" si="109"/>
        <v>0</v>
      </c>
      <c r="U570" s="33">
        <v>2.8299999999999999E-4</v>
      </c>
      <c r="V570" s="34">
        <f t="shared" si="110"/>
        <v>0</v>
      </c>
      <c r="W570" s="11"/>
    </row>
    <row r="571" spans="7:23" x14ac:dyDescent="0.3">
      <c r="G571" s="26"/>
      <c r="H571" s="11">
        <v>29</v>
      </c>
      <c r="I571" s="11" t="s">
        <v>24</v>
      </c>
      <c r="J571" s="27">
        <v>871</v>
      </c>
      <c r="K571" s="28">
        <v>1</v>
      </c>
      <c r="L571" s="29">
        <v>0</v>
      </c>
      <c r="M571" s="29">
        <v>226010</v>
      </c>
      <c r="N571" s="30">
        <v>0</v>
      </c>
      <c r="O571" s="30">
        <f t="shared" si="107"/>
        <v>226010</v>
      </c>
      <c r="P571" s="31">
        <v>3.1029999999999999E-3</v>
      </c>
      <c r="Q571" s="32">
        <f t="shared" si="108"/>
        <v>701.30903000000001</v>
      </c>
      <c r="R571" s="29">
        <v>0</v>
      </c>
      <c r="S571" s="30">
        <v>0</v>
      </c>
      <c r="T571" s="30">
        <f t="shared" si="109"/>
        <v>0</v>
      </c>
      <c r="U571" s="33">
        <v>3.2200000000000002E-3</v>
      </c>
      <c r="V571" s="34">
        <f t="shared" si="110"/>
        <v>0</v>
      </c>
      <c r="W571" s="11"/>
    </row>
    <row r="572" spans="7:23" x14ac:dyDescent="0.3">
      <c r="G572" s="26"/>
      <c r="H572" s="11">
        <v>38</v>
      </c>
      <c r="I572" s="11" t="s">
        <v>12</v>
      </c>
      <c r="J572" s="27">
        <v>871</v>
      </c>
      <c r="K572" s="28">
        <v>1</v>
      </c>
      <c r="L572" s="29">
        <v>0</v>
      </c>
      <c r="M572" s="29">
        <v>226010</v>
      </c>
      <c r="N572" s="30">
        <v>0</v>
      </c>
      <c r="O572" s="30">
        <f t="shared" si="107"/>
        <v>226010</v>
      </c>
      <c r="P572" s="31">
        <v>7.8999999999999996E-5</v>
      </c>
      <c r="Q572" s="32">
        <f t="shared" si="108"/>
        <v>17.854789999999998</v>
      </c>
      <c r="R572" s="29">
        <v>0</v>
      </c>
      <c r="S572" s="30">
        <v>0</v>
      </c>
      <c r="T572" s="30">
        <f t="shared" si="109"/>
        <v>0</v>
      </c>
      <c r="U572" s="33">
        <v>8.2999999999999998E-5</v>
      </c>
      <c r="V572" s="34">
        <f t="shared" si="110"/>
        <v>0</v>
      </c>
      <c r="W572" s="11"/>
    </row>
    <row r="573" spans="7:23" x14ac:dyDescent="0.3">
      <c r="G573" s="26"/>
      <c r="H573" s="11">
        <v>55</v>
      </c>
      <c r="I573" s="11" t="s">
        <v>26</v>
      </c>
      <c r="J573" s="27">
        <v>871</v>
      </c>
      <c r="K573" s="28">
        <v>1</v>
      </c>
      <c r="L573" s="29">
        <v>0</v>
      </c>
      <c r="M573" s="29">
        <v>226010</v>
      </c>
      <c r="N573" s="30">
        <v>0</v>
      </c>
      <c r="O573" s="30">
        <f t="shared" si="107"/>
        <v>226010</v>
      </c>
      <c r="P573" s="31">
        <v>1.5699999999999999E-4</v>
      </c>
      <c r="Q573" s="32">
        <f t="shared" si="108"/>
        <v>35.48357</v>
      </c>
      <c r="R573" s="29">
        <v>0</v>
      </c>
      <c r="S573" s="30">
        <v>0</v>
      </c>
      <c r="T573" s="30">
        <f t="shared" si="109"/>
        <v>0</v>
      </c>
      <c r="U573" s="33">
        <v>2.1100000000000001E-4</v>
      </c>
      <c r="V573" s="34">
        <f t="shared" si="110"/>
        <v>0</v>
      </c>
      <c r="W573" s="11"/>
    </row>
    <row r="574" spans="7:23" x14ac:dyDescent="0.3">
      <c r="G574" s="26"/>
      <c r="H574" s="11">
        <v>71</v>
      </c>
      <c r="I574" s="11" t="s">
        <v>18</v>
      </c>
      <c r="J574" s="27">
        <v>871</v>
      </c>
      <c r="K574" s="28">
        <v>0</v>
      </c>
      <c r="L574" s="29">
        <v>0</v>
      </c>
      <c r="M574" s="29">
        <v>226010</v>
      </c>
      <c r="N574" s="30">
        <v>0</v>
      </c>
      <c r="O574" s="30">
        <f t="shared" si="107"/>
        <v>0</v>
      </c>
      <c r="P574" s="31">
        <v>1.1E-5</v>
      </c>
      <c r="Q574" s="32">
        <f t="shared" si="108"/>
        <v>0</v>
      </c>
      <c r="R574" s="29">
        <v>0</v>
      </c>
      <c r="S574" s="30">
        <v>0</v>
      </c>
      <c r="T574" s="30">
        <f t="shared" si="109"/>
        <v>0</v>
      </c>
      <c r="U574" s="33">
        <v>1.2E-5</v>
      </c>
      <c r="V574" s="34">
        <f t="shared" si="110"/>
        <v>0</v>
      </c>
      <c r="W574" s="11"/>
    </row>
    <row r="575" spans="7:23" x14ac:dyDescent="0.3">
      <c r="G575" s="26"/>
      <c r="H575" s="11">
        <v>72</v>
      </c>
      <c r="I575" s="11" t="s">
        <v>28</v>
      </c>
      <c r="J575" s="27">
        <v>871</v>
      </c>
      <c r="K575" s="28">
        <v>0</v>
      </c>
      <c r="L575" s="29">
        <v>0</v>
      </c>
      <c r="M575" s="29">
        <v>226010</v>
      </c>
      <c r="N575" s="30">
        <v>0</v>
      </c>
      <c r="O575" s="30">
        <f t="shared" si="107"/>
        <v>0</v>
      </c>
      <c r="P575" s="31">
        <v>3.1799999999999998E-4</v>
      </c>
      <c r="Q575" s="32">
        <f t="shared" si="108"/>
        <v>0</v>
      </c>
      <c r="R575" s="29">
        <v>0</v>
      </c>
      <c r="S575" s="30">
        <v>0</v>
      </c>
      <c r="T575" s="30">
        <f t="shared" si="109"/>
        <v>0</v>
      </c>
      <c r="U575" s="33">
        <v>3.3700000000000001E-4</v>
      </c>
      <c r="V575" s="34">
        <f t="shared" si="110"/>
        <v>0</v>
      </c>
      <c r="W575" s="11"/>
    </row>
    <row r="576" spans="7:23" x14ac:dyDescent="0.3">
      <c r="G576" s="26"/>
      <c r="H576" s="11">
        <v>96</v>
      </c>
      <c r="I576" s="11" t="s">
        <v>150</v>
      </c>
      <c r="J576" s="27">
        <v>871</v>
      </c>
      <c r="K576" s="28">
        <v>1</v>
      </c>
      <c r="L576" s="29">
        <v>0</v>
      </c>
      <c r="M576" s="29">
        <v>226010</v>
      </c>
      <c r="N576" s="30">
        <v>0</v>
      </c>
      <c r="O576" s="30">
        <f t="shared" si="107"/>
        <v>226010</v>
      </c>
      <c r="P576" s="31">
        <v>0</v>
      </c>
      <c r="Q576" s="32">
        <f t="shared" si="108"/>
        <v>0</v>
      </c>
      <c r="R576" s="29">
        <v>0</v>
      </c>
      <c r="S576" s="30">
        <v>0</v>
      </c>
      <c r="T576" s="30">
        <f t="shared" si="109"/>
        <v>0</v>
      </c>
      <c r="U576" s="33">
        <v>0</v>
      </c>
      <c r="V576" s="34">
        <f t="shared" si="110"/>
        <v>0</v>
      </c>
      <c r="W576" s="11"/>
    </row>
    <row r="577" spans="7:23" x14ac:dyDescent="0.3">
      <c r="G577" s="26"/>
      <c r="H577" s="11">
        <v>117</v>
      </c>
      <c r="I577" s="11" t="s">
        <v>21</v>
      </c>
      <c r="J577" s="27">
        <v>871</v>
      </c>
      <c r="K577" s="28">
        <v>1</v>
      </c>
      <c r="L577" s="29">
        <v>0</v>
      </c>
      <c r="M577" s="29">
        <v>226010</v>
      </c>
      <c r="N577" s="30">
        <v>0</v>
      </c>
      <c r="O577" s="30">
        <f t="shared" si="107"/>
        <v>226010</v>
      </c>
      <c r="P577" s="31">
        <v>2.7300000000000002E-4</v>
      </c>
      <c r="Q577" s="32">
        <f t="shared" si="108"/>
        <v>61.700730000000007</v>
      </c>
      <c r="R577" s="29">
        <v>0</v>
      </c>
      <c r="S577" s="30">
        <v>0</v>
      </c>
      <c r="T577" s="30">
        <f t="shared" si="109"/>
        <v>0</v>
      </c>
      <c r="U577" s="33">
        <v>2.8800000000000001E-4</v>
      </c>
      <c r="V577" s="34">
        <f t="shared" si="110"/>
        <v>0</v>
      </c>
      <c r="W577" s="11"/>
    </row>
    <row r="578" spans="7:23" x14ac:dyDescent="0.3">
      <c r="G578" s="26"/>
      <c r="H578" s="11">
        <v>122</v>
      </c>
      <c r="I578" s="11" t="s">
        <v>138</v>
      </c>
      <c r="J578" s="27">
        <v>871</v>
      </c>
      <c r="K578" s="28">
        <v>1</v>
      </c>
      <c r="L578" s="29">
        <v>0</v>
      </c>
      <c r="M578" s="29">
        <v>226010</v>
      </c>
      <c r="N578" s="30">
        <v>0</v>
      </c>
      <c r="O578" s="30">
        <f t="shared" si="107"/>
        <v>226010</v>
      </c>
      <c r="P578" s="31">
        <v>0</v>
      </c>
      <c r="Q578" s="32">
        <f t="shared" si="108"/>
        <v>0</v>
      </c>
      <c r="R578" s="29">
        <v>0</v>
      </c>
      <c r="S578" s="30">
        <v>0</v>
      </c>
      <c r="T578" s="30">
        <f t="shared" si="109"/>
        <v>0</v>
      </c>
      <c r="U578" s="33">
        <v>0</v>
      </c>
      <c r="V578" s="34">
        <f t="shared" si="110"/>
        <v>0</v>
      </c>
      <c r="W578" s="11"/>
    </row>
    <row r="579" spans="7:23" ht="15" thickBot="1" x14ac:dyDescent="0.35">
      <c r="G579" s="35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7"/>
    </row>
    <row r="580" spans="7:23" x14ac:dyDescent="0.3">
      <c r="G580" s="11">
        <v>96</v>
      </c>
      <c r="H580" s="11" t="s">
        <v>150</v>
      </c>
      <c r="I580" s="11"/>
      <c r="J580" s="27"/>
      <c r="K580" s="28"/>
      <c r="L580" s="30"/>
      <c r="M580" s="30"/>
      <c r="N580" s="30"/>
      <c r="O580" s="30"/>
      <c r="P580" s="33"/>
      <c r="Q580" s="32">
        <f>SUM(Q544:Q579)</f>
        <v>595589.28710000007</v>
      </c>
      <c r="R580" s="30"/>
      <c r="S580" s="30"/>
      <c r="T580" s="30"/>
      <c r="U580" s="33"/>
      <c r="V580" s="32">
        <f>SUM(V544:V579)</f>
        <v>21513.152832</v>
      </c>
      <c r="W580" s="38">
        <f>Q580+V580</f>
        <v>617102.43993200012</v>
      </c>
    </row>
    <row r="581" spans="7:23" x14ac:dyDescent="0.3">
      <c r="G581" s="11"/>
      <c r="H581" s="11"/>
      <c r="I581" s="11"/>
      <c r="J581" s="27"/>
      <c r="K581" s="28"/>
      <c r="L581" s="30"/>
      <c r="M581" s="30"/>
      <c r="N581" s="30"/>
      <c r="O581" s="30"/>
      <c r="P581" s="33"/>
      <c r="Q581" s="32"/>
      <c r="R581" s="30"/>
      <c r="S581" s="30"/>
      <c r="T581" s="30"/>
      <c r="U581" s="33"/>
      <c r="V581" s="32"/>
      <c r="W581" s="11"/>
    </row>
    <row r="582" spans="7:23" ht="15" thickBot="1" x14ac:dyDescent="0.35">
      <c r="G582" s="11"/>
      <c r="H582" s="11"/>
      <c r="I582" s="11"/>
      <c r="J582" s="12" t="s">
        <v>100</v>
      </c>
      <c r="K582" s="13" t="s">
        <v>101</v>
      </c>
      <c r="L582" s="14" t="s">
        <v>102</v>
      </c>
      <c r="M582" s="14" t="s">
        <v>103</v>
      </c>
      <c r="N582" s="14" t="s">
        <v>104</v>
      </c>
      <c r="O582" s="14" t="s">
        <v>105</v>
      </c>
      <c r="P582" s="15" t="s">
        <v>106</v>
      </c>
      <c r="Q582" s="16" t="s">
        <v>107</v>
      </c>
      <c r="R582" s="14" t="s">
        <v>108</v>
      </c>
      <c r="S582" s="14" t="s">
        <v>109</v>
      </c>
      <c r="T582" s="14" t="s">
        <v>110</v>
      </c>
      <c r="U582" s="15" t="s">
        <v>111</v>
      </c>
      <c r="V582" s="16" t="s">
        <v>112</v>
      </c>
      <c r="W582" s="11"/>
    </row>
    <row r="583" spans="7:23" ht="15.6" x14ac:dyDescent="0.3">
      <c r="G583" s="17">
        <v>99</v>
      </c>
      <c r="H583" s="18" t="s">
        <v>151</v>
      </c>
      <c r="I583" s="19"/>
      <c r="J583" s="20"/>
      <c r="K583" s="21"/>
      <c r="L583" s="22"/>
      <c r="M583" s="22"/>
      <c r="N583" s="22"/>
      <c r="O583" s="22"/>
      <c r="P583" s="23"/>
      <c r="Q583" s="24"/>
      <c r="R583" s="22"/>
      <c r="S583" s="22"/>
      <c r="T583" s="22"/>
      <c r="U583" s="23"/>
      <c r="V583" s="25"/>
      <c r="W583" s="11"/>
    </row>
    <row r="584" spans="7:23" x14ac:dyDescent="0.3">
      <c r="G584" s="26"/>
      <c r="H584" s="11">
        <v>1</v>
      </c>
      <c r="I584" s="11" t="s">
        <v>11</v>
      </c>
      <c r="J584" s="27">
        <v>375</v>
      </c>
      <c r="K584" s="28">
        <v>1</v>
      </c>
      <c r="L584" s="29">
        <v>23092104</v>
      </c>
      <c r="M584" s="29">
        <v>150146</v>
      </c>
      <c r="N584" s="30">
        <v>19047072</v>
      </c>
      <c r="O584" s="30">
        <f t="shared" ref="O584:O600" si="111">(L584+M584-N584)*K584</f>
        <v>4195178</v>
      </c>
      <c r="P584" s="31">
        <v>1.91E-3</v>
      </c>
      <c r="Q584" s="32">
        <f t="shared" ref="Q584:Q600" si="112">O584*P584</f>
        <v>8012.7899800000005</v>
      </c>
      <c r="R584" s="29">
        <v>6218121</v>
      </c>
      <c r="S584" s="30">
        <v>131177</v>
      </c>
      <c r="T584" s="30">
        <f t="shared" ref="T584:T600" si="113">(R584-S584)*K584</f>
        <v>6086944</v>
      </c>
      <c r="U584" s="33">
        <v>1.9740000000000001E-3</v>
      </c>
      <c r="V584" s="34">
        <f t="shared" ref="V584:V600" si="114">T584*U584</f>
        <v>12015.627456</v>
      </c>
      <c r="W584" s="11"/>
    </row>
    <row r="585" spans="7:23" x14ac:dyDescent="0.3">
      <c r="G585" s="26"/>
      <c r="H585" s="11">
        <v>2</v>
      </c>
      <c r="I585" s="11" t="s">
        <v>27</v>
      </c>
      <c r="J585" s="27">
        <v>375</v>
      </c>
      <c r="K585" s="28">
        <v>1</v>
      </c>
      <c r="L585" s="29">
        <v>23092104</v>
      </c>
      <c r="M585" s="29">
        <v>150146</v>
      </c>
      <c r="N585" s="30">
        <v>19047072</v>
      </c>
      <c r="O585" s="30">
        <f t="shared" si="111"/>
        <v>4195178</v>
      </c>
      <c r="P585" s="31">
        <v>2.6899999999999998E-4</v>
      </c>
      <c r="Q585" s="32">
        <f t="shared" si="112"/>
        <v>1128.502882</v>
      </c>
      <c r="R585" s="29">
        <v>6218121</v>
      </c>
      <c r="S585" s="30">
        <v>131177</v>
      </c>
      <c r="T585" s="30">
        <f t="shared" si="113"/>
        <v>6086944</v>
      </c>
      <c r="U585" s="33">
        <v>2.9500000000000001E-4</v>
      </c>
      <c r="V585" s="34">
        <f t="shared" si="114"/>
        <v>1795.6484800000001</v>
      </c>
      <c r="W585" s="11"/>
    </row>
    <row r="586" spans="7:23" x14ac:dyDescent="0.3">
      <c r="G586" s="26"/>
      <c r="H586" s="11">
        <v>3</v>
      </c>
      <c r="I586" s="11" t="s">
        <v>20</v>
      </c>
      <c r="J586" s="27">
        <v>375</v>
      </c>
      <c r="K586" s="28">
        <v>1</v>
      </c>
      <c r="L586" s="29">
        <v>23092104</v>
      </c>
      <c r="M586" s="29">
        <v>150146</v>
      </c>
      <c r="N586" s="30">
        <v>19047072</v>
      </c>
      <c r="O586" s="30">
        <f t="shared" si="111"/>
        <v>4195178</v>
      </c>
      <c r="P586" s="31">
        <v>5.9699999999999998E-4</v>
      </c>
      <c r="Q586" s="32">
        <f t="shared" si="112"/>
        <v>2504.5212659999997</v>
      </c>
      <c r="R586" s="29">
        <v>6218121</v>
      </c>
      <c r="S586" s="30">
        <v>131177</v>
      </c>
      <c r="T586" s="30">
        <f t="shared" si="113"/>
        <v>6086944</v>
      </c>
      <c r="U586" s="33">
        <v>6.3100000000000005E-4</v>
      </c>
      <c r="V586" s="34">
        <f t="shared" si="114"/>
        <v>3840.8616640000005</v>
      </c>
      <c r="W586" s="11"/>
    </row>
    <row r="587" spans="7:23" x14ac:dyDescent="0.3">
      <c r="G587" s="26"/>
      <c r="H587" s="11">
        <v>4</v>
      </c>
      <c r="I587" s="11" t="s">
        <v>10</v>
      </c>
      <c r="J587" s="27">
        <v>375</v>
      </c>
      <c r="K587" s="28">
        <v>1</v>
      </c>
      <c r="L587" s="29">
        <v>23092104</v>
      </c>
      <c r="M587" s="29">
        <v>150146</v>
      </c>
      <c r="N587" s="30">
        <v>19047072</v>
      </c>
      <c r="O587" s="30">
        <f t="shared" si="111"/>
        <v>4195178</v>
      </c>
      <c r="P587" s="31">
        <v>9.2750000000000003E-3</v>
      </c>
      <c r="Q587" s="32">
        <f t="shared" si="112"/>
        <v>38910.275950000003</v>
      </c>
      <c r="R587" s="29">
        <v>6218121</v>
      </c>
      <c r="S587" s="30">
        <v>131177</v>
      </c>
      <c r="T587" s="30">
        <f t="shared" si="113"/>
        <v>6086944</v>
      </c>
      <c r="U587" s="33">
        <v>9.2949999999999994E-3</v>
      </c>
      <c r="V587" s="34">
        <f t="shared" si="114"/>
        <v>56578.144479999995</v>
      </c>
      <c r="W587" s="11"/>
    </row>
    <row r="588" spans="7:23" x14ac:dyDescent="0.3">
      <c r="G588" s="26"/>
      <c r="H588" s="11">
        <v>6</v>
      </c>
      <c r="I588" s="11" t="s">
        <v>118</v>
      </c>
      <c r="J588" s="27">
        <v>375</v>
      </c>
      <c r="K588" s="28">
        <v>1</v>
      </c>
      <c r="L588" s="29">
        <v>23092104</v>
      </c>
      <c r="M588" s="29">
        <v>150146</v>
      </c>
      <c r="N588" s="30">
        <v>19047072</v>
      </c>
      <c r="O588" s="30">
        <f t="shared" si="111"/>
        <v>4195178</v>
      </c>
      <c r="P588" s="31">
        <v>0</v>
      </c>
      <c r="Q588" s="32">
        <f t="shared" si="112"/>
        <v>0</v>
      </c>
      <c r="R588" s="29">
        <v>6218121</v>
      </c>
      <c r="S588" s="30">
        <v>131177</v>
      </c>
      <c r="T588" s="30">
        <f t="shared" si="113"/>
        <v>6086944</v>
      </c>
      <c r="U588" s="33">
        <v>0</v>
      </c>
      <c r="V588" s="34">
        <f t="shared" si="114"/>
        <v>0</v>
      </c>
      <c r="W588" s="11"/>
    </row>
    <row r="589" spans="7:23" x14ac:dyDescent="0.3">
      <c r="G589" s="26"/>
      <c r="H589" s="11">
        <v>7</v>
      </c>
      <c r="I589" s="11" t="s">
        <v>9</v>
      </c>
      <c r="J589" s="27">
        <v>375</v>
      </c>
      <c r="K589" s="28">
        <v>1</v>
      </c>
      <c r="L589" s="29">
        <v>23092104</v>
      </c>
      <c r="M589" s="29">
        <v>150146</v>
      </c>
      <c r="N589" s="30">
        <v>19047072</v>
      </c>
      <c r="O589" s="30">
        <f t="shared" si="111"/>
        <v>4195178</v>
      </c>
      <c r="P589" s="31">
        <v>1.27E-4</v>
      </c>
      <c r="Q589" s="32">
        <f t="shared" si="112"/>
        <v>532.78760599999998</v>
      </c>
      <c r="R589" s="29">
        <v>6218121</v>
      </c>
      <c r="S589" s="30">
        <v>131177</v>
      </c>
      <c r="T589" s="30">
        <f t="shared" si="113"/>
        <v>6086944</v>
      </c>
      <c r="U589" s="33">
        <v>1.34E-4</v>
      </c>
      <c r="V589" s="34">
        <f t="shared" si="114"/>
        <v>815.65049599999998</v>
      </c>
      <c r="W589" s="11"/>
    </row>
    <row r="590" spans="7:23" x14ac:dyDescent="0.3">
      <c r="G590" s="26"/>
      <c r="H590" s="11">
        <v>8</v>
      </c>
      <c r="I590" s="11" t="s">
        <v>23</v>
      </c>
      <c r="J590" s="27">
        <v>375</v>
      </c>
      <c r="K590" s="28">
        <v>1</v>
      </c>
      <c r="L590" s="29">
        <v>23092104</v>
      </c>
      <c r="M590" s="29">
        <v>150146</v>
      </c>
      <c r="N590" s="30">
        <v>19047072</v>
      </c>
      <c r="O590" s="30">
        <f t="shared" si="111"/>
        <v>4195178</v>
      </c>
      <c r="P590" s="31">
        <v>1.8699999999999999E-4</v>
      </c>
      <c r="Q590" s="32">
        <f t="shared" si="112"/>
        <v>784.49828600000001</v>
      </c>
      <c r="R590" s="29">
        <v>6218121</v>
      </c>
      <c r="S590" s="30">
        <v>131177</v>
      </c>
      <c r="T590" s="30">
        <f t="shared" si="113"/>
        <v>6086944</v>
      </c>
      <c r="U590" s="33">
        <v>1.9599999999999999E-4</v>
      </c>
      <c r="V590" s="34">
        <f t="shared" si="114"/>
        <v>1193.0410239999999</v>
      </c>
      <c r="W590" s="11"/>
    </row>
    <row r="591" spans="7:23" x14ac:dyDescent="0.3">
      <c r="G591" s="26"/>
      <c r="H591" s="11">
        <v>9</v>
      </c>
      <c r="I591" s="11" t="s">
        <v>0</v>
      </c>
      <c r="J591" s="27">
        <v>375</v>
      </c>
      <c r="K591" s="28">
        <v>1</v>
      </c>
      <c r="L591" s="29">
        <v>23092104</v>
      </c>
      <c r="M591" s="29">
        <v>150146</v>
      </c>
      <c r="N591" s="30">
        <v>19047072</v>
      </c>
      <c r="O591" s="30">
        <f t="shared" si="111"/>
        <v>4195178</v>
      </c>
      <c r="P591" s="31">
        <v>2.6600000000000001E-4</v>
      </c>
      <c r="Q591" s="32">
        <f t="shared" si="112"/>
        <v>1115.9173480000002</v>
      </c>
      <c r="R591" s="29">
        <v>6218121</v>
      </c>
      <c r="S591" s="30">
        <v>131177</v>
      </c>
      <c r="T591" s="30">
        <f t="shared" si="113"/>
        <v>6086944</v>
      </c>
      <c r="U591" s="33">
        <v>2.8299999999999999E-4</v>
      </c>
      <c r="V591" s="34">
        <f t="shared" si="114"/>
        <v>1722.6051519999999</v>
      </c>
      <c r="W591" s="11"/>
    </row>
    <row r="592" spans="7:23" x14ac:dyDescent="0.3">
      <c r="G592" s="26"/>
      <c r="H592" s="11">
        <v>17</v>
      </c>
      <c r="I592" s="11" t="s">
        <v>16</v>
      </c>
      <c r="J592" s="27">
        <v>375</v>
      </c>
      <c r="K592" s="28">
        <v>1</v>
      </c>
      <c r="L592" s="29">
        <v>23092104</v>
      </c>
      <c r="M592" s="29">
        <v>150146</v>
      </c>
      <c r="N592" s="30">
        <v>19047072</v>
      </c>
      <c r="O592" s="30">
        <f t="shared" si="111"/>
        <v>4195178</v>
      </c>
      <c r="P592" s="31">
        <v>7.5799999999999999E-4</v>
      </c>
      <c r="Q592" s="32">
        <f t="shared" si="112"/>
        <v>3179.9449239999999</v>
      </c>
      <c r="R592" s="29">
        <v>6218121</v>
      </c>
      <c r="S592" s="30">
        <v>131177</v>
      </c>
      <c r="T592" s="30">
        <f t="shared" si="113"/>
        <v>6086944</v>
      </c>
      <c r="U592" s="33">
        <v>8.0199999999999998E-4</v>
      </c>
      <c r="V592" s="34">
        <f t="shared" si="114"/>
        <v>4881.729088</v>
      </c>
      <c r="W592" s="11"/>
    </row>
    <row r="593" spans="7:23" x14ac:dyDescent="0.3">
      <c r="G593" s="26"/>
      <c r="H593" s="11">
        <v>29</v>
      </c>
      <c r="I593" s="11" t="s">
        <v>24</v>
      </c>
      <c r="J593" s="27">
        <v>375</v>
      </c>
      <c r="K593" s="28">
        <v>1</v>
      </c>
      <c r="L593" s="29">
        <v>23092104</v>
      </c>
      <c r="M593" s="29">
        <v>150146</v>
      </c>
      <c r="N593" s="30">
        <v>19047072</v>
      </c>
      <c r="O593" s="30">
        <f t="shared" si="111"/>
        <v>4195178</v>
      </c>
      <c r="P593" s="31">
        <v>3.1029999999999999E-3</v>
      </c>
      <c r="Q593" s="32">
        <f t="shared" si="112"/>
        <v>13017.637333999999</v>
      </c>
      <c r="R593" s="29">
        <v>6218121</v>
      </c>
      <c r="S593" s="30">
        <v>131177</v>
      </c>
      <c r="T593" s="30">
        <f t="shared" si="113"/>
        <v>6086944</v>
      </c>
      <c r="U593" s="33">
        <v>3.2200000000000002E-3</v>
      </c>
      <c r="V593" s="34">
        <f t="shared" si="114"/>
        <v>19599.95968</v>
      </c>
      <c r="W593" s="11"/>
    </row>
    <row r="594" spans="7:23" x14ac:dyDescent="0.3">
      <c r="G594" s="26"/>
      <c r="H594" s="11">
        <v>38</v>
      </c>
      <c r="I594" s="11" t="s">
        <v>12</v>
      </c>
      <c r="J594" s="27">
        <v>375</v>
      </c>
      <c r="K594" s="28">
        <v>1</v>
      </c>
      <c r="L594" s="29">
        <v>23092104</v>
      </c>
      <c r="M594" s="29">
        <v>150146</v>
      </c>
      <c r="N594" s="30">
        <v>19047072</v>
      </c>
      <c r="O594" s="30">
        <f t="shared" si="111"/>
        <v>4195178</v>
      </c>
      <c r="P594" s="31">
        <v>7.8999999999999996E-5</v>
      </c>
      <c r="Q594" s="32">
        <f t="shared" si="112"/>
        <v>331.419062</v>
      </c>
      <c r="R594" s="29">
        <v>6218121</v>
      </c>
      <c r="S594" s="30">
        <v>131177</v>
      </c>
      <c r="T594" s="30">
        <f t="shared" si="113"/>
        <v>6086944</v>
      </c>
      <c r="U594" s="33">
        <v>8.2999999999999998E-5</v>
      </c>
      <c r="V594" s="34">
        <f t="shared" si="114"/>
        <v>505.21635199999997</v>
      </c>
      <c r="W594" s="11"/>
    </row>
    <row r="595" spans="7:23" x14ac:dyDescent="0.3">
      <c r="G595" s="26"/>
      <c r="H595" s="11">
        <v>55</v>
      </c>
      <c r="I595" s="11" t="s">
        <v>26</v>
      </c>
      <c r="J595" s="27">
        <v>375</v>
      </c>
      <c r="K595" s="28">
        <v>1</v>
      </c>
      <c r="L595" s="29">
        <v>23092104</v>
      </c>
      <c r="M595" s="29">
        <v>150146</v>
      </c>
      <c r="N595" s="30">
        <v>19047072</v>
      </c>
      <c r="O595" s="30">
        <f t="shared" si="111"/>
        <v>4195178</v>
      </c>
      <c r="P595" s="31">
        <v>1.5699999999999999E-4</v>
      </c>
      <c r="Q595" s="32">
        <f t="shared" si="112"/>
        <v>658.64294599999994</v>
      </c>
      <c r="R595" s="29">
        <v>6218121</v>
      </c>
      <c r="S595" s="30">
        <v>131177</v>
      </c>
      <c r="T595" s="30">
        <f t="shared" si="113"/>
        <v>6086944</v>
      </c>
      <c r="U595" s="33">
        <v>2.1100000000000001E-4</v>
      </c>
      <c r="V595" s="34">
        <f t="shared" si="114"/>
        <v>1284.345184</v>
      </c>
      <c r="W595" s="11"/>
    </row>
    <row r="596" spans="7:23" x14ac:dyDescent="0.3">
      <c r="G596" s="26"/>
      <c r="H596" s="11">
        <v>71</v>
      </c>
      <c r="I596" s="11" t="s">
        <v>18</v>
      </c>
      <c r="J596" s="27">
        <v>375</v>
      </c>
      <c r="K596" s="28">
        <v>0</v>
      </c>
      <c r="L596" s="29">
        <v>23092104</v>
      </c>
      <c r="M596" s="29">
        <v>150146</v>
      </c>
      <c r="N596" s="30">
        <v>19047072</v>
      </c>
      <c r="O596" s="30">
        <f t="shared" si="111"/>
        <v>0</v>
      </c>
      <c r="P596" s="31">
        <v>1.1E-5</v>
      </c>
      <c r="Q596" s="32">
        <f t="shared" si="112"/>
        <v>0</v>
      </c>
      <c r="R596" s="29">
        <v>6218121</v>
      </c>
      <c r="S596" s="30">
        <v>131177</v>
      </c>
      <c r="T596" s="30">
        <f t="shared" si="113"/>
        <v>0</v>
      </c>
      <c r="U596" s="33">
        <v>1.2E-5</v>
      </c>
      <c r="V596" s="34">
        <f t="shared" si="114"/>
        <v>0</v>
      </c>
      <c r="W596" s="11"/>
    </row>
    <row r="597" spans="7:23" x14ac:dyDescent="0.3">
      <c r="G597" s="26"/>
      <c r="H597" s="11">
        <v>72</v>
      </c>
      <c r="I597" s="11" t="s">
        <v>28</v>
      </c>
      <c r="J597" s="27">
        <v>375</v>
      </c>
      <c r="K597" s="28">
        <v>0</v>
      </c>
      <c r="L597" s="29">
        <v>23092104</v>
      </c>
      <c r="M597" s="29">
        <v>150146</v>
      </c>
      <c r="N597" s="30">
        <v>19047072</v>
      </c>
      <c r="O597" s="30">
        <f t="shared" si="111"/>
        <v>0</v>
      </c>
      <c r="P597" s="31">
        <v>3.1799999999999998E-4</v>
      </c>
      <c r="Q597" s="32">
        <f t="shared" si="112"/>
        <v>0</v>
      </c>
      <c r="R597" s="29">
        <v>6218121</v>
      </c>
      <c r="S597" s="30">
        <v>131177</v>
      </c>
      <c r="T597" s="30">
        <f t="shared" si="113"/>
        <v>0</v>
      </c>
      <c r="U597" s="33">
        <v>3.3700000000000001E-4</v>
      </c>
      <c r="V597" s="34">
        <f t="shared" si="114"/>
        <v>0</v>
      </c>
      <c r="W597" s="11"/>
    </row>
    <row r="598" spans="7:23" x14ac:dyDescent="0.3">
      <c r="G598" s="26"/>
      <c r="H598" s="11">
        <v>99</v>
      </c>
      <c r="I598" s="11" t="s">
        <v>151</v>
      </c>
      <c r="J598" s="27">
        <v>375</v>
      </c>
      <c r="K598" s="28">
        <v>1</v>
      </c>
      <c r="L598" s="29">
        <v>23092104</v>
      </c>
      <c r="M598" s="29">
        <v>150146</v>
      </c>
      <c r="N598" s="30">
        <v>19047072</v>
      </c>
      <c r="O598" s="30">
        <f t="shared" si="111"/>
        <v>4195178</v>
      </c>
      <c r="P598" s="31">
        <v>0</v>
      </c>
      <c r="Q598" s="32">
        <f t="shared" si="112"/>
        <v>0</v>
      </c>
      <c r="R598" s="29">
        <v>6218121</v>
      </c>
      <c r="S598" s="30">
        <v>131177</v>
      </c>
      <c r="T598" s="30">
        <f t="shared" si="113"/>
        <v>6086944</v>
      </c>
      <c r="U598" s="33">
        <v>0</v>
      </c>
      <c r="V598" s="34">
        <f t="shared" si="114"/>
        <v>0</v>
      </c>
      <c r="W598" s="11"/>
    </row>
    <row r="599" spans="7:23" x14ac:dyDescent="0.3">
      <c r="G599" s="26"/>
      <c r="H599" s="11">
        <v>117</v>
      </c>
      <c r="I599" s="11" t="s">
        <v>21</v>
      </c>
      <c r="J599" s="27">
        <v>375</v>
      </c>
      <c r="K599" s="28">
        <v>1</v>
      </c>
      <c r="L599" s="29">
        <v>23092104</v>
      </c>
      <c r="M599" s="29">
        <v>150146</v>
      </c>
      <c r="N599" s="30">
        <v>19047072</v>
      </c>
      <c r="O599" s="30">
        <f t="shared" si="111"/>
        <v>4195178</v>
      </c>
      <c r="P599" s="31">
        <v>2.7300000000000002E-4</v>
      </c>
      <c r="Q599" s="32">
        <f t="shared" si="112"/>
        <v>1145.283594</v>
      </c>
      <c r="R599" s="29">
        <v>6218121</v>
      </c>
      <c r="S599" s="30">
        <v>131177</v>
      </c>
      <c r="T599" s="30">
        <f t="shared" si="113"/>
        <v>6086944</v>
      </c>
      <c r="U599" s="33">
        <v>2.8800000000000001E-4</v>
      </c>
      <c r="V599" s="34">
        <f t="shared" si="114"/>
        <v>1753.0398720000001</v>
      </c>
      <c r="W599" s="11"/>
    </row>
    <row r="600" spans="7:23" x14ac:dyDescent="0.3">
      <c r="G600" s="26"/>
      <c r="H600" s="11">
        <v>122</v>
      </c>
      <c r="I600" s="11" t="s">
        <v>138</v>
      </c>
      <c r="J600" s="27">
        <v>375</v>
      </c>
      <c r="K600" s="28">
        <v>1</v>
      </c>
      <c r="L600" s="29">
        <v>23092104</v>
      </c>
      <c r="M600" s="29">
        <v>150146</v>
      </c>
      <c r="N600" s="30">
        <v>19047072</v>
      </c>
      <c r="O600" s="30">
        <f t="shared" si="111"/>
        <v>4195178</v>
      </c>
      <c r="P600" s="31">
        <v>0</v>
      </c>
      <c r="Q600" s="32">
        <f t="shared" si="112"/>
        <v>0</v>
      </c>
      <c r="R600" s="29">
        <v>6218121</v>
      </c>
      <c r="S600" s="30">
        <v>131177</v>
      </c>
      <c r="T600" s="30">
        <f t="shared" si="113"/>
        <v>6086944</v>
      </c>
      <c r="U600" s="33">
        <v>0</v>
      </c>
      <c r="V600" s="34">
        <f t="shared" si="114"/>
        <v>0</v>
      </c>
      <c r="W600" s="11"/>
    </row>
    <row r="601" spans="7:23" x14ac:dyDescent="0.3">
      <c r="G601" s="26"/>
      <c r="H601" s="11"/>
      <c r="I601" s="11"/>
      <c r="J601" s="27"/>
      <c r="K601" s="28"/>
      <c r="L601" s="30"/>
      <c r="M601" s="30"/>
      <c r="N601" s="30"/>
      <c r="O601" s="30"/>
      <c r="P601" s="33"/>
      <c r="Q601" s="32"/>
      <c r="R601" s="30"/>
      <c r="S601" s="30"/>
      <c r="T601" s="30"/>
      <c r="U601" s="33"/>
      <c r="V601" s="34"/>
      <c r="W601" s="11"/>
    </row>
    <row r="602" spans="7:23" ht="15.6" x14ac:dyDescent="0.3">
      <c r="G602" s="39">
        <v>99</v>
      </c>
      <c r="H602" s="40" t="s">
        <v>151</v>
      </c>
      <c r="I602" s="11"/>
      <c r="J602" s="27"/>
      <c r="K602" s="28"/>
      <c r="L602" s="30"/>
      <c r="M602" s="30"/>
      <c r="N602" s="30"/>
      <c r="O602" s="30"/>
      <c r="P602" s="33"/>
      <c r="Q602" s="32"/>
      <c r="R602" s="30"/>
      <c r="S602" s="30"/>
      <c r="T602" s="30"/>
      <c r="U602" s="33"/>
      <c r="V602" s="34"/>
      <c r="W602" s="11"/>
    </row>
    <row r="603" spans="7:23" x14ac:dyDescent="0.3">
      <c r="G603" s="26"/>
      <c r="H603" s="11">
        <v>1</v>
      </c>
      <c r="I603" s="11" t="s">
        <v>11</v>
      </c>
      <c r="J603" s="27">
        <v>820</v>
      </c>
      <c r="K603" s="28">
        <v>1</v>
      </c>
      <c r="L603" s="29">
        <v>0</v>
      </c>
      <c r="M603" s="29">
        <v>104958</v>
      </c>
      <c r="N603" s="30">
        <v>0</v>
      </c>
      <c r="O603" s="30">
        <f t="shared" ref="O603:O618" si="115">(L603+M603-N603)*K603</f>
        <v>104958</v>
      </c>
      <c r="P603" s="31">
        <v>1.91E-3</v>
      </c>
      <c r="Q603" s="32">
        <f t="shared" ref="Q603:Q618" si="116">O603*P603</f>
        <v>200.46978000000001</v>
      </c>
      <c r="R603" s="29">
        <v>0</v>
      </c>
      <c r="S603" s="30">
        <v>0</v>
      </c>
      <c r="T603" s="30">
        <f t="shared" ref="T603:T618" si="117">(R603-S603)*K603</f>
        <v>0</v>
      </c>
      <c r="U603" s="33">
        <v>1.9740000000000001E-3</v>
      </c>
      <c r="V603" s="34">
        <f t="shared" ref="V603:V618" si="118">T603*U603</f>
        <v>0</v>
      </c>
      <c r="W603" s="11"/>
    </row>
    <row r="604" spans="7:23" x14ac:dyDescent="0.3">
      <c r="G604" s="26"/>
      <c r="H604" s="11">
        <v>2</v>
      </c>
      <c r="I604" s="11" t="s">
        <v>27</v>
      </c>
      <c r="J604" s="27">
        <v>820</v>
      </c>
      <c r="K604" s="28">
        <v>1</v>
      </c>
      <c r="L604" s="29">
        <v>0</v>
      </c>
      <c r="M604" s="29">
        <v>104958</v>
      </c>
      <c r="N604" s="30">
        <v>0</v>
      </c>
      <c r="O604" s="30">
        <f t="shared" si="115"/>
        <v>104958</v>
      </c>
      <c r="P604" s="31">
        <v>2.6899999999999998E-4</v>
      </c>
      <c r="Q604" s="32">
        <f t="shared" si="116"/>
        <v>28.233701999999997</v>
      </c>
      <c r="R604" s="29">
        <v>0</v>
      </c>
      <c r="S604" s="30">
        <v>0</v>
      </c>
      <c r="T604" s="30">
        <f t="shared" si="117"/>
        <v>0</v>
      </c>
      <c r="U604" s="33">
        <v>2.9500000000000001E-4</v>
      </c>
      <c r="V604" s="34">
        <f t="shared" si="118"/>
        <v>0</v>
      </c>
      <c r="W604" s="11"/>
    </row>
    <row r="605" spans="7:23" x14ac:dyDescent="0.3">
      <c r="G605" s="26"/>
      <c r="H605" s="11">
        <v>3</v>
      </c>
      <c r="I605" s="11" t="s">
        <v>20</v>
      </c>
      <c r="J605" s="27">
        <v>820</v>
      </c>
      <c r="K605" s="28">
        <v>1</v>
      </c>
      <c r="L605" s="29">
        <v>0</v>
      </c>
      <c r="M605" s="29">
        <v>104958</v>
      </c>
      <c r="N605" s="30">
        <v>0</v>
      </c>
      <c r="O605" s="30">
        <f t="shared" si="115"/>
        <v>104958</v>
      </c>
      <c r="P605" s="31">
        <v>5.9699999999999998E-4</v>
      </c>
      <c r="Q605" s="32">
        <f t="shared" si="116"/>
        <v>62.659925999999999</v>
      </c>
      <c r="R605" s="29">
        <v>0</v>
      </c>
      <c r="S605" s="30">
        <v>0</v>
      </c>
      <c r="T605" s="30">
        <f t="shared" si="117"/>
        <v>0</v>
      </c>
      <c r="U605" s="33">
        <v>6.3100000000000005E-4</v>
      </c>
      <c r="V605" s="34">
        <f t="shared" si="118"/>
        <v>0</v>
      </c>
      <c r="W605" s="11"/>
    </row>
    <row r="606" spans="7:23" x14ac:dyDescent="0.3">
      <c r="G606" s="26"/>
      <c r="H606" s="11">
        <v>4</v>
      </c>
      <c r="I606" s="11" t="s">
        <v>10</v>
      </c>
      <c r="J606" s="27">
        <v>820</v>
      </c>
      <c r="K606" s="28">
        <v>1</v>
      </c>
      <c r="L606" s="29">
        <v>0</v>
      </c>
      <c r="M606" s="29">
        <v>104958</v>
      </c>
      <c r="N606" s="30">
        <v>0</v>
      </c>
      <c r="O606" s="30">
        <f t="shared" si="115"/>
        <v>104958</v>
      </c>
      <c r="P606" s="31">
        <v>9.2750000000000003E-3</v>
      </c>
      <c r="Q606" s="32">
        <f t="shared" si="116"/>
        <v>973.48545000000001</v>
      </c>
      <c r="R606" s="29">
        <v>0</v>
      </c>
      <c r="S606" s="30">
        <v>0</v>
      </c>
      <c r="T606" s="30">
        <f t="shared" si="117"/>
        <v>0</v>
      </c>
      <c r="U606" s="33">
        <v>9.2949999999999994E-3</v>
      </c>
      <c r="V606" s="34">
        <f t="shared" si="118"/>
        <v>0</v>
      </c>
      <c r="W606" s="11"/>
    </row>
    <row r="607" spans="7:23" x14ac:dyDescent="0.3">
      <c r="G607" s="26"/>
      <c r="H607" s="11">
        <v>6</v>
      </c>
      <c r="I607" s="11" t="s">
        <v>118</v>
      </c>
      <c r="J607" s="27">
        <v>820</v>
      </c>
      <c r="K607" s="28">
        <v>1</v>
      </c>
      <c r="L607" s="29">
        <v>0</v>
      </c>
      <c r="M607" s="29">
        <v>104958</v>
      </c>
      <c r="N607" s="30">
        <v>0</v>
      </c>
      <c r="O607" s="30">
        <f t="shared" si="115"/>
        <v>104958</v>
      </c>
      <c r="P607" s="31">
        <v>0</v>
      </c>
      <c r="Q607" s="32">
        <f t="shared" si="116"/>
        <v>0</v>
      </c>
      <c r="R607" s="29">
        <v>0</v>
      </c>
      <c r="S607" s="30">
        <v>0</v>
      </c>
      <c r="T607" s="30">
        <f t="shared" si="117"/>
        <v>0</v>
      </c>
      <c r="U607" s="33">
        <v>0</v>
      </c>
      <c r="V607" s="34">
        <f t="shared" si="118"/>
        <v>0</v>
      </c>
      <c r="W607" s="11"/>
    </row>
    <row r="608" spans="7:23" x14ac:dyDescent="0.3">
      <c r="G608" s="26"/>
      <c r="H608" s="11">
        <v>7</v>
      </c>
      <c r="I608" s="11" t="s">
        <v>9</v>
      </c>
      <c r="J608" s="27">
        <v>820</v>
      </c>
      <c r="K608" s="28">
        <v>1</v>
      </c>
      <c r="L608" s="29">
        <v>0</v>
      </c>
      <c r="M608" s="29">
        <v>104958</v>
      </c>
      <c r="N608" s="30">
        <v>0</v>
      </c>
      <c r="O608" s="30">
        <f t="shared" si="115"/>
        <v>104958</v>
      </c>
      <c r="P608" s="31">
        <v>1.27E-4</v>
      </c>
      <c r="Q608" s="32">
        <f t="shared" si="116"/>
        <v>13.329666</v>
      </c>
      <c r="R608" s="29">
        <v>0</v>
      </c>
      <c r="S608" s="30">
        <v>0</v>
      </c>
      <c r="T608" s="30">
        <f t="shared" si="117"/>
        <v>0</v>
      </c>
      <c r="U608" s="33">
        <v>1.34E-4</v>
      </c>
      <c r="V608" s="34">
        <f t="shared" si="118"/>
        <v>0</v>
      </c>
      <c r="W608" s="11"/>
    </row>
    <row r="609" spans="7:23" x14ac:dyDescent="0.3">
      <c r="G609" s="26"/>
      <c r="H609" s="11">
        <v>8</v>
      </c>
      <c r="I609" s="11" t="s">
        <v>23</v>
      </c>
      <c r="J609" s="27">
        <v>820</v>
      </c>
      <c r="K609" s="28">
        <v>1</v>
      </c>
      <c r="L609" s="29">
        <v>0</v>
      </c>
      <c r="M609" s="29">
        <v>104958</v>
      </c>
      <c r="N609" s="30">
        <v>0</v>
      </c>
      <c r="O609" s="30">
        <f t="shared" si="115"/>
        <v>104958</v>
      </c>
      <c r="P609" s="31">
        <v>1.8699999999999999E-4</v>
      </c>
      <c r="Q609" s="32">
        <f t="shared" si="116"/>
        <v>19.627146</v>
      </c>
      <c r="R609" s="29">
        <v>0</v>
      </c>
      <c r="S609" s="30">
        <v>0</v>
      </c>
      <c r="T609" s="30">
        <f t="shared" si="117"/>
        <v>0</v>
      </c>
      <c r="U609" s="33">
        <v>1.9599999999999999E-4</v>
      </c>
      <c r="V609" s="34">
        <f t="shared" si="118"/>
        <v>0</v>
      </c>
      <c r="W609" s="11"/>
    </row>
    <row r="610" spans="7:23" x14ac:dyDescent="0.3">
      <c r="G610" s="26"/>
      <c r="H610" s="11">
        <v>9</v>
      </c>
      <c r="I610" s="11" t="s">
        <v>0</v>
      </c>
      <c r="J610" s="27">
        <v>820</v>
      </c>
      <c r="K610" s="28">
        <v>1</v>
      </c>
      <c r="L610" s="29">
        <v>0</v>
      </c>
      <c r="M610" s="29">
        <v>104958</v>
      </c>
      <c r="N610" s="30">
        <v>0</v>
      </c>
      <c r="O610" s="30">
        <f t="shared" si="115"/>
        <v>104958</v>
      </c>
      <c r="P610" s="31">
        <v>2.6600000000000001E-4</v>
      </c>
      <c r="Q610" s="32">
        <f t="shared" si="116"/>
        <v>27.918828000000001</v>
      </c>
      <c r="R610" s="29">
        <v>0</v>
      </c>
      <c r="S610" s="30">
        <v>0</v>
      </c>
      <c r="T610" s="30">
        <f t="shared" si="117"/>
        <v>0</v>
      </c>
      <c r="U610" s="33">
        <v>2.8299999999999999E-4</v>
      </c>
      <c r="V610" s="34">
        <f t="shared" si="118"/>
        <v>0</v>
      </c>
      <c r="W610" s="11"/>
    </row>
    <row r="611" spans="7:23" x14ac:dyDescent="0.3">
      <c r="G611" s="26"/>
      <c r="H611" s="11">
        <v>29</v>
      </c>
      <c r="I611" s="11" t="s">
        <v>24</v>
      </c>
      <c r="J611" s="27">
        <v>820</v>
      </c>
      <c r="K611" s="28">
        <v>1</v>
      </c>
      <c r="L611" s="29">
        <v>0</v>
      </c>
      <c r="M611" s="29">
        <v>104958</v>
      </c>
      <c r="N611" s="30">
        <v>0</v>
      </c>
      <c r="O611" s="30">
        <f t="shared" si="115"/>
        <v>104958</v>
      </c>
      <c r="P611" s="31">
        <v>3.1029999999999999E-3</v>
      </c>
      <c r="Q611" s="32">
        <f t="shared" si="116"/>
        <v>325.68467399999997</v>
      </c>
      <c r="R611" s="29">
        <v>0</v>
      </c>
      <c r="S611" s="30">
        <v>0</v>
      </c>
      <c r="T611" s="30">
        <f t="shared" si="117"/>
        <v>0</v>
      </c>
      <c r="U611" s="33">
        <v>3.2200000000000002E-3</v>
      </c>
      <c r="V611" s="34">
        <f t="shared" si="118"/>
        <v>0</v>
      </c>
      <c r="W611" s="11"/>
    </row>
    <row r="612" spans="7:23" x14ac:dyDescent="0.3">
      <c r="G612" s="26"/>
      <c r="H612" s="11">
        <v>38</v>
      </c>
      <c r="I612" s="11" t="s">
        <v>12</v>
      </c>
      <c r="J612" s="27">
        <v>820</v>
      </c>
      <c r="K612" s="28">
        <v>1</v>
      </c>
      <c r="L612" s="29">
        <v>0</v>
      </c>
      <c r="M612" s="29">
        <v>104958</v>
      </c>
      <c r="N612" s="30">
        <v>0</v>
      </c>
      <c r="O612" s="30">
        <f t="shared" si="115"/>
        <v>104958</v>
      </c>
      <c r="P612" s="31">
        <v>7.8999999999999996E-5</v>
      </c>
      <c r="Q612" s="32">
        <f t="shared" si="116"/>
        <v>8.2916819999999998</v>
      </c>
      <c r="R612" s="29">
        <v>0</v>
      </c>
      <c r="S612" s="30">
        <v>0</v>
      </c>
      <c r="T612" s="30">
        <f t="shared" si="117"/>
        <v>0</v>
      </c>
      <c r="U612" s="33">
        <v>8.2999999999999998E-5</v>
      </c>
      <c r="V612" s="34">
        <f t="shared" si="118"/>
        <v>0</v>
      </c>
      <c r="W612" s="11"/>
    </row>
    <row r="613" spans="7:23" x14ac:dyDescent="0.3">
      <c r="G613" s="26"/>
      <c r="H613" s="11">
        <v>55</v>
      </c>
      <c r="I613" s="11" t="s">
        <v>26</v>
      </c>
      <c r="J613" s="27">
        <v>820</v>
      </c>
      <c r="K613" s="28">
        <v>1</v>
      </c>
      <c r="L613" s="29">
        <v>0</v>
      </c>
      <c r="M613" s="29">
        <v>104958</v>
      </c>
      <c r="N613" s="30">
        <v>0</v>
      </c>
      <c r="O613" s="30">
        <f t="shared" si="115"/>
        <v>104958</v>
      </c>
      <c r="P613" s="31">
        <v>1.5699999999999999E-4</v>
      </c>
      <c r="Q613" s="32">
        <f t="shared" si="116"/>
        <v>16.478406</v>
      </c>
      <c r="R613" s="29">
        <v>0</v>
      </c>
      <c r="S613" s="30">
        <v>0</v>
      </c>
      <c r="T613" s="30">
        <f t="shared" si="117"/>
        <v>0</v>
      </c>
      <c r="U613" s="33">
        <v>2.1100000000000001E-4</v>
      </c>
      <c r="V613" s="34">
        <f t="shared" si="118"/>
        <v>0</v>
      </c>
      <c r="W613" s="11"/>
    </row>
    <row r="614" spans="7:23" x14ac:dyDescent="0.3">
      <c r="G614" s="26"/>
      <c r="H614" s="11">
        <v>71</v>
      </c>
      <c r="I614" s="11" t="s">
        <v>18</v>
      </c>
      <c r="J614" s="27">
        <v>820</v>
      </c>
      <c r="K614" s="28">
        <v>0</v>
      </c>
      <c r="L614" s="29">
        <v>0</v>
      </c>
      <c r="M614" s="29">
        <v>104958</v>
      </c>
      <c r="N614" s="30">
        <v>0</v>
      </c>
      <c r="O614" s="30">
        <f t="shared" si="115"/>
        <v>0</v>
      </c>
      <c r="P614" s="31">
        <v>1.1E-5</v>
      </c>
      <c r="Q614" s="32">
        <f t="shared" si="116"/>
        <v>0</v>
      </c>
      <c r="R614" s="29">
        <v>0</v>
      </c>
      <c r="S614" s="30">
        <v>0</v>
      </c>
      <c r="T614" s="30">
        <f t="shared" si="117"/>
        <v>0</v>
      </c>
      <c r="U614" s="33">
        <v>1.2E-5</v>
      </c>
      <c r="V614" s="34">
        <f t="shared" si="118"/>
        <v>0</v>
      </c>
      <c r="W614" s="11"/>
    </row>
    <row r="615" spans="7:23" x14ac:dyDescent="0.3">
      <c r="G615" s="26"/>
      <c r="H615" s="11">
        <v>72</v>
      </c>
      <c r="I615" s="11" t="s">
        <v>28</v>
      </c>
      <c r="J615" s="27">
        <v>820</v>
      </c>
      <c r="K615" s="28">
        <v>0</v>
      </c>
      <c r="L615" s="29">
        <v>0</v>
      </c>
      <c r="M615" s="29">
        <v>104958</v>
      </c>
      <c r="N615" s="30">
        <v>0</v>
      </c>
      <c r="O615" s="30">
        <f t="shared" si="115"/>
        <v>0</v>
      </c>
      <c r="P615" s="31">
        <v>3.1799999999999998E-4</v>
      </c>
      <c r="Q615" s="32">
        <f t="shared" si="116"/>
        <v>0</v>
      </c>
      <c r="R615" s="29">
        <v>0</v>
      </c>
      <c r="S615" s="30">
        <v>0</v>
      </c>
      <c r="T615" s="30">
        <f t="shared" si="117"/>
        <v>0</v>
      </c>
      <c r="U615" s="33">
        <v>3.3700000000000001E-4</v>
      </c>
      <c r="V615" s="34">
        <f t="shared" si="118"/>
        <v>0</v>
      </c>
      <c r="W615" s="11"/>
    </row>
    <row r="616" spans="7:23" x14ac:dyDescent="0.3">
      <c r="G616" s="26"/>
      <c r="H616" s="11">
        <v>99</v>
      </c>
      <c r="I616" s="11" t="s">
        <v>151</v>
      </c>
      <c r="J616" s="27">
        <v>820</v>
      </c>
      <c r="K616" s="28">
        <v>1</v>
      </c>
      <c r="L616" s="29">
        <v>0</v>
      </c>
      <c r="M616" s="29">
        <v>104958</v>
      </c>
      <c r="N616" s="30">
        <v>0</v>
      </c>
      <c r="O616" s="30">
        <f t="shared" si="115"/>
        <v>104958</v>
      </c>
      <c r="P616" s="31">
        <v>0</v>
      </c>
      <c r="Q616" s="32">
        <f t="shared" si="116"/>
        <v>0</v>
      </c>
      <c r="R616" s="29">
        <v>0</v>
      </c>
      <c r="S616" s="30">
        <v>0</v>
      </c>
      <c r="T616" s="30">
        <f t="shared" si="117"/>
        <v>0</v>
      </c>
      <c r="U616" s="33">
        <v>0</v>
      </c>
      <c r="V616" s="34">
        <f t="shared" si="118"/>
        <v>0</v>
      </c>
      <c r="W616" s="11"/>
    </row>
    <row r="617" spans="7:23" x14ac:dyDescent="0.3">
      <c r="G617" s="26"/>
      <c r="H617" s="11">
        <v>117</v>
      </c>
      <c r="I617" s="11" t="s">
        <v>21</v>
      </c>
      <c r="J617" s="27">
        <v>820</v>
      </c>
      <c r="K617" s="28">
        <v>1</v>
      </c>
      <c r="L617" s="29">
        <v>0</v>
      </c>
      <c r="M617" s="29">
        <v>104958</v>
      </c>
      <c r="N617" s="30">
        <v>0</v>
      </c>
      <c r="O617" s="30">
        <f t="shared" si="115"/>
        <v>104958</v>
      </c>
      <c r="P617" s="31">
        <v>2.7300000000000002E-4</v>
      </c>
      <c r="Q617" s="32">
        <f t="shared" si="116"/>
        <v>28.653534000000004</v>
      </c>
      <c r="R617" s="29">
        <v>0</v>
      </c>
      <c r="S617" s="30">
        <v>0</v>
      </c>
      <c r="T617" s="30">
        <f t="shared" si="117"/>
        <v>0</v>
      </c>
      <c r="U617" s="33">
        <v>2.8800000000000001E-4</v>
      </c>
      <c r="V617" s="34">
        <f t="shared" si="118"/>
        <v>0</v>
      </c>
      <c r="W617" s="11"/>
    </row>
    <row r="618" spans="7:23" x14ac:dyDescent="0.3">
      <c r="G618" s="26"/>
      <c r="H618" s="11">
        <v>122</v>
      </c>
      <c r="I618" s="11" t="s">
        <v>138</v>
      </c>
      <c r="J618" s="27">
        <v>820</v>
      </c>
      <c r="K618" s="28">
        <v>1</v>
      </c>
      <c r="L618" s="29">
        <v>0</v>
      </c>
      <c r="M618" s="29">
        <v>104958</v>
      </c>
      <c r="N618" s="30">
        <v>0</v>
      </c>
      <c r="O618" s="30">
        <f t="shared" si="115"/>
        <v>104958</v>
      </c>
      <c r="P618" s="31">
        <v>0</v>
      </c>
      <c r="Q618" s="32">
        <f t="shared" si="116"/>
        <v>0</v>
      </c>
      <c r="R618" s="29">
        <v>0</v>
      </c>
      <c r="S618" s="30">
        <v>0</v>
      </c>
      <c r="T618" s="30">
        <f t="shared" si="117"/>
        <v>0</v>
      </c>
      <c r="U618" s="33">
        <v>0</v>
      </c>
      <c r="V618" s="34">
        <f t="shared" si="118"/>
        <v>0</v>
      </c>
      <c r="W618" s="11"/>
    </row>
    <row r="619" spans="7:23" ht="15" thickBot="1" x14ac:dyDescent="0.35">
      <c r="G619" s="35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7"/>
    </row>
    <row r="620" spans="7:23" x14ac:dyDescent="0.3">
      <c r="G620" s="11">
        <v>99</v>
      </c>
      <c r="H620" s="11" t="s">
        <v>151</v>
      </c>
      <c r="I620" s="11"/>
      <c r="J620" s="27"/>
      <c r="K620" s="28"/>
      <c r="L620" s="30"/>
      <c r="M620" s="30"/>
      <c r="N620" s="30"/>
      <c r="O620" s="30"/>
      <c r="P620" s="33"/>
      <c r="Q620" s="32">
        <f>SUM(Q584:Q619)</f>
        <v>73027.053971999965</v>
      </c>
      <c r="R620" s="30"/>
      <c r="S620" s="30"/>
      <c r="T620" s="30"/>
      <c r="U620" s="33"/>
      <c r="V620" s="32">
        <f>SUM(V584:V619)</f>
        <v>105985.86892800003</v>
      </c>
      <c r="W620" s="38">
        <f>Q620+V620</f>
        <v>179012.92290000001</v>
      </c>
    </row>
    <row r="621" spans="7:23" x14ac:dyDescent="0.3">
      <c r="G621" s="11"/>
      <c r="H621" s="11"/>
      <c r="I621" s="11"/>
      <c r="J621" s="27"/>
      <c r="K621" s="28"/>
      <c r="L621" s="30"/>
      <c r="M621" s="30"/>
      <c r="N621" s="30"/>
      <c r="O621" s="30"/>
      <c r="P621" s="33"/>
      <c r="Q621" s="32"/>
      <c r="R621" s="30"/>
      <c r="S621" s="30"/>
      <c r="T621" s="30"/>
      <c r="U621" s="33"/>
      <c r="V621" s="32"/>
      <c r="W621" s="11"/>
    </row>
    <row r="622" spans="7:23" ht="15" thickBot="1" x14ac:dyDescent="0.35">
      <c r="G622" s="11"/>
      <c r="H622" s="11"/>
      <c r="I622" s="11"/>
      <c r="J622" s="12" t="s">
        <v>100</v>
      </c>
      <c r="K622" s="13" t="s">
        <v>101</v>
      </c>
      <c r="L622" s="14" t="s">
        <v>102</v>
      </c>
      <c r="M622" s="14" t="s">
        <v>103</v>
      </c>
      <c r="N622" s="14" t="s">
        <v>104</v>
      </c>
      <c r="O622" s="14" t="s">
        <v>105</v>
      </c>
      <c r="P622" s="15" t="s">
        <v>106</v>
      </c>
      <c r="Q622" s="16" t="s">
        <v>107</v>
      </c>
      <c r="R622" s="14" t="s">
        <v>108</v>
      </c>
      <c r="S622" s="14" t="s">
        <v>109</v>
      </c>
      <c r="T622" s="14" t="s">
        <v>110</v>
      </c>
      <c r="U622" s="15" t="s">
        <v>111</v>
      </c>
      <c r="V622" s="16" t="s">
        <v>112</v>
      </c>
      <c r="W622" s="11"/>
    </row>
    <row r="623" spans="7:23" ht="15.6" x14ac:dyDescent="0.3">
      <c r="G623" s="17">
        <v>101</v>
      </c>
      <c r="H623" s="18" t="s">
        <v>152</v>
      </c>
      <c r="I623" s="19"/>
      <c r="J623" s="20"/>
      <c r="K623" s="21"/>
      <c r="L623" s="22"/>
      <c r="M623" s="22"/>
      <c r="N623" s="22"/>
      <c r="O623" s="22"/>
      <c r="P623" s="23"/>
      <c r="Q623" s="24"/>
      <c r="R623" s="22"/>
      <c r="S623" s="22"/>
      <c r="T623" s="22"/>
      <c r="U623" s="23"/>
      <c r="V623" s="25"/>
      <c r="W623" s="11"/>
    </row>
    <row r="624" spans="7:23" x14ac:dyDescent="0.3">
      <c r="G624" s="26"/>
      <c r="H624" s="11">
        <v>1</v>
      </c>
      <c r="I624" s="11" t="s">
        <v>11</v>
      </c>
      <c r="J624" s="27">
        <v>382</v>
      </c>
      <c r="K624" s="28">
        <v>0.7</v>
      </c>
      <c r="L624" s="29">
        <v>32996859</v>
      </c>
      <c r="M624" s="29">
        <v>480209</v>
      </c>
      <c r="N624" s="30">
        <v>8743455</v>
      </c>
      <c r="O624" s="30">
        <f t="shared" ref="O624:O640" si="119">(L624+M624-N624)*K624</f>
        <v>17313529.099999998</v>
      </c>
      <c r="P624" s="31">
        <v>1.91E-3</v>
      </c>
      <c r="Q624" s="32">
        <f t="shared" ref="Q624:Q640" si="120">O624*P624</f>
        <v>33068.840580999997</v>
      </c>
      <c r="R624" s="29">
        <v>156324443</v>
      </c>
      <c r="S624" s="30">
        <v>30637299</v>
      </c>
      <c r="T624" s="30">
        <f t="shared" ref="T624:T640" si="121">(R624-S624)*K624</f>
        <v>87981000.799999997</v>
      </c>
      <c r="U624" s="33">
        <v>1.9740000000000001E-3</v>
      </c>
      <c r="V624" s="34">
        <f t="shared" ref="V624:V640" si="122">T624*U624</f>
        <v>173674.49557920001</v>
      </c>
      <c r="W624" s="11"/>
    </row>
    <row r="625" spans="7:23" x14ac:dyDescent="0.3">
      <c r="G625" s="26"/>
      <c r="H625" s="11">
        <v>2</v>
      </c>
      <c r="I625" s="11" t="s">
        <v>27</v>
      </c>
      <c r="J625" s="27">
        <v>382</v>
      </c>
      <c r="K625" s="28">
        <v>0.7</v>
      </c>
      <c r="L625" s="29">
        <v>32996859</v>
      </c>
      <c r="M625" s="29">
        <v>480209</v>
      </c>
      <c r="N625" s="30">
        <v>8743455</v>
      </c>
      <c r="O625" s="30">
        <f t="shared" si="119"/>
        <v>17313529.099999998</v>
      </c>
      <c r="P625" s="31">
        <v>2.6899999999999998E-4</v>
      </c>
      <c r="Q625" s="32">
        <f t="shared" si="120"/>
        <v>4657.3393278999993</v>
      </c>
      <c r="R625" s="29">
        <v>156324443</v>
      </c>
      <c r="S625" s="30">
        <v>30637299</v>
      </c>
      <c r="T625" s="30">
        <f t="shared" si="121"/>
        <v>87981000.799999997</v>
      </c>
      <c r="U625" s="33">
        <v>2.9500000000000001E-4</v>
      </c>
      <c r="V625" s="34">
        <f t="shared" si="122"/>
        <v>25954.395236</v>
      </c>
      <c r="W625" s="11"/>
    </row>
    <row r="626" spans="7:23" x14ac:dyDescent="0.3">
      <c r="G626" s="26"/>
      <c r="H626" s="11">
        <v>3</v>
      </c>
      <c r="I626" s="11" t="s">
        <v>20</v>
      </c>
      <c r="J626" s="27">
        <v>382</v>
      </c>
      <c r="K626" s="28">
        <v>0.7</v>
      </c>
      <c r="L626" s="29">
        <v>32996859</v>
      </c>
      <c r="M626" s="29">
        <v>480209</v>
      </c>
      <c r="N626" s="30">
        <v>8743455</v>
      </c>
      <c r="O626" s="30">
        <f t="shared" si="119"/>
        <v>17313529.099999998</v>
      </c>
      <c r="P626" s="31">
        <v>5.9699999999999998E-4</v>
      </c>
      <c r="Q626" s="32">
        <f t="shared" si="120"/>
        <v>10336.176872699998</v>
      </c>
      <c r="R626" s="29">
        <v>156324443</v>
      </c>
      <c r="S626" s="30">
        <v>30637299</v>
      </c>
      <c r="T626" s="30">
        <f t="shared" si="121"/>
        <v>87981000.799999997</v>
      </c>
      <c r="U626" s="33">
        <v>6.3100000000000005E-4</v>
      </c>
      <c r="V626" s="34">
        <f t="shared" si="122"/>
        <v>55516.011504800001</v>
      </c>
      <c r="W626" s="11"/>
    </row>
    <row r="627" spans="7:23" x14ac:dyDescent="0.3">
      <c r="G627" s="26"/>
      <c r="H627" s="11">
        <v>4</v>
      </c>
      <c r="I627" s="11" t="s">
        <v>10</v>
      </c>
      <c r="J627" s="27">
        <v>382</v>
      </c>
      <c r="K627" s="28">
        <v>0.7</v>
      </c>
      <c r="L627" s="29">
        <v>32996859</v>
      </c>
      <c r="M627" s="29">
        <v>480209</v>
      </c>
      <c r="N627" s="30">
        <v>8743455</v>
      </c>
      <c r="O627" s="30">
        <f t="shared" si="119"/>
        <v>17313529.099999998</v>
      </c>
      <c r="P627" s="31">
        <v>9.2750000000000003E-3</v>
      </c>
      <c r="Q627" s="32">
        <f t="shared" si="120"/>
        <v>160582.9824025</v>
      </c>
      <c r="R627" s="29">
        <v>156324443</v>
      </c>
      <c r="S627" s="30">
        <v>30637299</v>
      </c>
      <c r="T627" s="30">
        <f t="shared" si="121"/>
        <v>87981000.799999997</v>
      </c>
      <c r="U627" s="33">
        <v>9.2949999999999994E-3</v>
      </c>
      <c r="V627" s="34">
        <f t="shared" si="122"/>
        <v>817783.40243599995</v>
      </c>
      <c r="W627" s="11"/>
    </row>
    <row r="628" spans="7:23" x14ac:dyDescent="0.3">
      <c r="G628" s="26"/>
      <c r="H628" s="11">
        <v>6</v>
      </c>
      <c r="I628" s="11" t="s">
        <v>118</v>
      </c>
      <c r="J628" s="27">
        <v>382</v>
      </c>
      <c r="K628" s="28">
        <v>0.7</v>
      </c>
      <c r="L628" s="29">
        <v>32996859</v>
      </c>
      <c r="M628" s="29">
        <v>480209</v>
      </c>
      <c r="N628" s="30">
        <v>8743455</v>
      </c>
      <c r="O628" s="30">
        <f t="shared" si="119"/>
        <v>17313529.099999998</v>
      </c>
      <c r="P628" s="31">
        <v>0</v>
      </c>
      <c r="Q628" s="32">
        <f t="shared" si="120"/>
        <v>0</v>
      </c>
      <c r="R628" s="29">
        <v>156324443</v>
      </c>
      <c r="S628" s="30">
        <v>30637299</v>
      </c>
      <c r="T628" s="30">
        <f t="shared" si="121"/>
        <v>87981000.799999997</v>
      </c>
      <c r="U628" s="33">
        <v>0</v>
      </c>
      <c r="V628" s="34">
        <f t="shared" si="122"/>
        <v>0</v>
      </c>
      <c r="W628" s="11"/>
    </row>
    <row r="629" spans="7:23" x14ac:dyDescent="0.3">
      <c r="G629" s="26"/>
      <c r="H629" s="11">
        <v>7</v>
      </c>
      <c r="I629" s="11" t="s">
        <v>9</v>
      </c>
      <c r="J629" s="27">
        <v>382</v>
      </c>
      <c r="K629" s="28">
        <v>0.7</v>
      </c>
      <c r="L629" s="29">
        <v>32996859</v>
      </c>
      <c r="M629" s="29">
        <v>480209</v>
      </c>
      <c r="N629" s="30">
        <v>8743455</v>
      </c>
      <c r="O629" s="30">
        <f t="shared" si="119"/>
        <v>17313529.099999998</v>
      </c>
      <c r="P629" s="31">
        <v>1.27E-4</v>
      </c>
      <c r="Q629" s="32">
        <f t="shared" si="120"/>
        <v>2198.8181956999997</v>
      </c>
      <c r="R629" s="29">
        <v>156324443</v>
      </c>
      <c r="S629" s="30">
        <v>30637299</v>
      </c>
      <c r="T629" s="30">
        <f t="shared" si="121"/>
        <v>87981000.799999997</v>
      </c>
      <c r="U629" s="33">
        <v>1.34E-4</v>
      </c>
      <c r="V629" s="34">
        <f t="shared" si="122"/>
        <v>11789.454107199999</v>
      </c>
      <c r="W629" s="11"/>
    </row>
    <row r="630" spans="7:23" x14ac:dyDescent="0.3">
      <c r="G630" s="26"/>
      <c r="H630" s="11">
        <v>8</v>
      </c>
      <c r="I630" s="11" t="s">
        <v>23</v>
      </c>
      <c r="J630" s="27">
        <v>382</v>
      </c>
      <c r="K630" s="28">
        <v>0.7</v>
      </c>
      <c r="L630" s="29">
        <v>32996859</v>
      </c>
      <c r="M630" s="29">
        <v>480209</v>
      </c>
      <c r="N630" s="30">
        <v>8743455</v>
      </c>
      <c r="O630" s="30">
        <f t="shared" si="119"/>
        <v>17313529.099999998</v>
      </c>
      <c r="P630" s="31">
        <v>1.8699999999999999E-4</v>
      </c>
      <c r="Q630" s="32">
        <f t="shared" si="120"/>
        <v>3237.6299416999996</v>
      </c>
      <c r="R630" s="29">
        <v>156324443</v>
      </c>
      <c r="S630" s="30">
        <v>30637299</v>
      </c>
      <c r="T630" s="30">
        <f t="shared" si="121"/>
        <v>87981000.799999997</v>
      </c>
      <c r="U630" s="33">
        <v>1.9599999999999999E-4</v>
      </c>
      <c r="V630" s="34">
        <f t="shared" si="122"/>
        <v>17244.276156799999</v>
      </c>
      <c r="W630" s="11"/>
    </row>
    <row r="631" spans="7:23" x14ac:dyDescent="0.3">
      <c r="G631" s="26"/>
      <c r="H631" s="11">
        <v>9</v>
      </c>
      <c r="I631" s="11" t="s">
        <v>0</v>
      </c>
      <c r="J631" s="27">
        <v>382</v>
      </c>
      <c r="K631" s="28">
        <v>0.7</v>
      </c>
      <c r="L631" s="29">
        <v>32996859</v>
      </c>
      <c r="M631" s="29">
        <v>480209</v>
      </c>
      <c r="N631" s="30">
        <v>8743455</v>
      </c>
      <c r="O631" s="30">
        <f t="shared" si="119"/>
        <v>17313529.099999998</v>
      </c>
      <c r="P631" s="31">
        <v>2.6600000000000001E-4</v>
      </c>
      <c r="Q631" s="32">
        <f t="shared" si="120"/>
        <v>4605.3987405999997</v>
      </c>
      <c r="R631" s="29">
        <v>156324443</v>
      </c>
      <c r="S631" s="30">
        <v>30637299</v>
      </c>
      <c r="T631" s="30">
        <f t="shared" si="121"/>
        <v>87981000.799999997</v>
      </c>
      <c r="U631" s="33">
        <v>2.8299999999999999E-4</v>
      </c>
      <c r="V631" s="34">
        <f t="shared" si="122"/>
        <v>24898.623226399999</v>
      </c>
      <c r="W631" s="11"/>
    </row>
    <row r="632" spans="7:23" x14ac:dyDescent="0.3">
      <c r="G632" s="26"/>
      <c r="H632" s="11">
        <v>17</v>
      </c>
      <c r="I632" s="11" t="s">
        <v>16</v>
      </c>
      <c r="J632" s="27">
        <v>382</v>
      </c>
      <c r="K632" s="28">
        <v>0.7</v>
      </c>
      <c r="L632" s="29">
        <v>32996859</v>
      </c>
      <c r="M632" s="29">
        <v>480209</v>
      </c>
      <c r="N632" s="30">
        <v>8743455</v>
      </c>
      <c r="O632" s="30">
        <f t="shared" si="119"/>
        <v>17313529.099999998</v>
      </c>
      <c r="P632" s="31">
        <v>7.5799999999999999E-4</v>
      </c>
      <c r="Q632" s="32">
        <f t="shared" si="120"/>
        <v>13123.655057799999</v>
      </c>
      <c r="R632" s="29">
        <v>156324443</v>
      </c>
      <c r="S632" s="30">
        <v>30637299</v>
      </c>
      <c r="T632" s="30">
        <f t="shared" si="121"/>
        <v>87981000.799999997</v>
      </c>
      <c r="U632" s="33">
        <v>8.0199999999999998E-4</v>
      </c>
      <c r="V632" s="34">
        <f t="shared" si="122"/>
        <v>70560.762641599998</v>
      </c>
      <c r="W632" s="11"/>
    </row>
    <row r="633" spans="7:23" x14ac:dyDescent="0.3">
      <c r="G633" s="26"/>
      <c r="H633" s="11">
        <v>29</v>
      </c>
      <c r="I633" s="11" t="s">
        <v>24</v>
      </c>
      <c r="J633" s="27">
        <v>382</v>
      </c>
      <c r="K633" s="28">
        <v>0.7</v>
      </c>
      <c r="L633" s="29">
        <v>32996859</v>
      </c>
      <c r="M633" s="29">
        <v>480209</v>
      </c>
      <c r="N633" s="30">
        <v>8743455</v>
      </c>
      <c r="O633" s="30">
        <f t="shared" si="119"/>
        <v>17313529.099999998</v>
      </c>
      <c r="P633" s="31">
        <v>3.1029999999999999E-3</v>
      </c>
      <c r="Q633" s="32">
        <f t="shared" si="120"/>
        <v>53723.880797299993</v>
      </c>
      <c r="R633" s="29">
        <v>156324443</v>
      </c>
      <c r="S633" s="30">
        <v>30637299</v>
      </c>
      <c r="T633" s="30">
        <f t="shared" si="121"/>
        <v>87981000.799999997</v>
      </c>
      <c r="U633" s="33">
        <v>3.2200000000000002E-3</v>
      </c>
      <c r="V633" s="34">
        <f t="shared" si="122"/>
        <v>283298.82257600001</v>
      </c>
      <c r="W633" s="11"/>
    </row>
    <row r="634" spans="7:23" x14ac:dyDescent="0.3">
      <c r="G634" s="26"/>
      <c r="H634" s="11">
        <v>38</v>
      </c>
      <c r="I634" s="11" t="s">
        <v>12</v>
      </c>
      <c r="J634" s="27">
        <v>382</v>
      </c>
      <c r="K634" s="28">
        <v>0.7</v>
      </c>
      <c r="L634" s="29">
        <v>32996859</v>
      </c>
      <c r="M634" s="29">
        <v>480209</v>
      </c>
      <c r="N634" s="30">
        <v>8743455</v>
      </c>
      <c r="O634" s="30">
        <f t="shared" si="119"/>
        <v>17313529.099999998</v>
      </c>
      <c r="P634" s="31">
        <v>7.8999999999999996E-5</v>
      </c>
      <c r="Q634" s="32">
        <f t="shared" si="120"/>
        <v>1367.7687988999996</v>
      </c>
      <c r="R634" s="29">
        <v>156324443</v>
      </c>
      <c r="S634" s="30">
        <v>30637299</v>
      </c>
      <c r="T634" s="30">
        <f t="shared" si="121"/>
        <v>87981000.799999997</v>
      </c>
      <c r="U634" s="33">
        <v>8.2999999999999998E-5</v>
      </c>
      <c r="V634" s="34">
        <f t="shared" si="122"/>
        <v>7302.4230663999997</v>
      </c>
      <c r="W634" s="11"/>
    </row>
    <row r="635" spans="7:23" x14ac:dyDescent="0.3">
      <c r="G635" s="26"/>
      <c r="H635" s="11">
        <v>55</v>
      </c>
      <c r="I635" s="11" t="s">
        <v>26</v>
      </c>
      <c r="J635" s="27">
        <v>382</v>
      </c>
      <c r="K635" s="28">
        <v>0.7</v>
      </c>
      <c r="L635" s="29">
        <v>32996859</v>
      </c>
      <c r="M635" s="29">
        <v>480209</v>
      </c>
      <c r="N635" s="30">
        <v>8743455</v>
      </c>
      <c r="O635" s="30">
        <f t="shared" si="119"/>
        <v>17313529.099999998</v>
      </c>
      <c r="P635" s="31">
        <v>1.5699999999999999E-4</v>
      </c>
      <c r="Q635" s="32">
        <f t="shared" si="120"/>
        <v>2718.2240686999994</v>
      </c>
      <c r="R635" s="29">
        <v>156324443</v>
      </c>
      <c r="S635" s="30">
        <v>30637299</v>
      </c>
      <c r="T635" s="30">
        <f t="shared" si="121"/>
        <v>87981000.799999997</v>
      </c>
      <c r="U635" s="33">
        <v>2.1100000000000001E-4</v>
      </c>
      <c r="V635" s="34">
        <f t="shared" si="122"/>
        <v>18563.991168799999</v>
      </c>
      <c r="W635" s="11"/>
    </row>
    <row r="636" spans="7:23" x14ac:dyDescent="0.3">
      <c r="G636" s="26"/>
      <c r="H636" s="11">
        <v>71</v>
      </c>
      <c r="I636" s="11" t="s">
        <v>18</v>
      </c>
      <c r="J636" s="27">
        <v>382</v>
      </c>
      <c r="K636" s="28">
        <v>0</v>
      </c>
      <c r="L636" s="29">
        <v>32996859</v>
      </c>
      <c r="M636" s="29">
        <v>480209</v>
      </c>
      <c r="N636" s="30">
        <v>8743455</v>
      </c>
      <c r="O636" s="30">
        <f t="shared" si="119"/>
        <v>0</v>
      </c>
      <c r="P636" s="31">
        <v>1.1E-5</v>
      </c>
      <c r="Q636" s="32">
        <f t="shared" si="120"/>
        <v>0</v>
      </c>
      <c r="R636" s="29">
        <v>156324443</v>
      </c>
      <c r="S636" s="30">
        <v>30637299</v>
      </c>
      <c r="T636" s="30">
        <f t="shared" si="121"/>
        <v>0</v>
      </c>
      <c r="U636" s="33">
        <v>1.2E-5</v>
      </c>
      <c r="V636" s="34">
        <f t="shared" si="122"/>
        <v>0</v>
      </c>
      <c r="W636" s="11"/>
    </row>
    <row r="637" spans="7:23" x14ac:dyDescent="0.3">
      <c r="G637" s="26"/>
      <c r="H637" s="11">
        <v>72</v>
      </c>
      <c r="I637" s="11" t="s">
        <v>28</v>
      </c>
      <c r="J637" s="27">
        <v>382</v>
      </c>
      <c r="K637" s="28">
        <v>0</v>
      </c>
      <c r="L637" s="29">
        <v>32996859</v>
      </c>
      <c r="M637" s="29">
        <v>480209</v>
      </c>
      <c r="N637" s="30">
        <v>8743455</v>
      </c>
      <c r="O637" s="30">
        <f t="shared" si="119"/>
        <v>0</v>
      </c>
      <c r="P637" s="31">
        <v>3.1799999999999998E-4</v>
      </c>
      <c r="Q637" s="32">
        <f t="shared" si="120"/>
        <v>0</v>
      </c>
      <c r="R637" s="29">
        <v>156324443</v>
      </c>
      <c r="S637" s="30">
        <v>30637299</v>
      </c>
      <c r="T637" s="30">
        <f t="shared" si="121"/>
        <v>0</v>
      </c>
      <c r="U637" s="33">
        <v>3.3700000000000001E-4</v>
      </c>
      <c r="V637" s="34">
        <f t="shared" si="122"/>
        <v>0</v>
      </c>
      <c r="W637" s="11"/>
    </row>
    <row r="638" spans="7:23" x14ac:dyDescent="0.3">
      <c r="G638" s="26"/>
      <c r="H638" s="11">
        <v>101</v>
      </c>
      <c r="I638" s="11" t="s">
        <v>152</v>
      </c>
      <c r="J638" s="27">
        <v>382</v>
      </c>
      <c r="K638" s="28">
        <v>0.7</v>
      </c>
      <c r="L638" s="29">
        <v>32996859</v>
      </c>
      <c r="M638" s="29">
        <v>480209</v>
      </c>
      <c r="N638" s="30">
        <v>8743455</v>
      </c>
      <c r="O638" s="30">
        <f t="shared" si="119"/>
        <v>17313529.099999998</v>
      </c>
      <c r="P638" s="31">
        <v>0</v>
      </c>
      <c r="Q638" s="32">
        <f t="shared" si="120"/>
        <v>0</v>
      </c>
      <c r="R638" s="29">
        <v>156324443</v>
      </c>
      <c r="S638" s="30">
        <v>30637299</v>
      </c>
      <c r="T638" s="30">
        <f t="shared" si="121"/>
        <v>87981000.799999997</v>
      </c>
      <c r="U638" s="33">
        <v>0</v>
      </c>
      <c r="V638" s="34">
        <f t="shared" si="122"/>
        <v>0</v>
      </c>
      <c r="W638" s="11"/>
    </row>
    <row r="639" spans="7:23" x14ac:dyDescent="0.3">
      <c r="G639" s="26"/>
      <c r="H639" s="11">
        <v>117</v>
      </c>
      <c r="I639" s="11" t="s">
        <v>21</v>
      </c>
      <c r="J639" s="27">
        <v>382</v>
      </c>
      <c r="K639" s="28">
        <v>0.7</v>
      </c>
      <c r="L639" s="29">
        <v>32996859</v>
      </c>
      <c r="M639" s="29">
        <v>480209</v>
      </c>
      <c r="N639" s="30">
        <v>8743455</v>
      </c>
      <c r="O639" s="30">
        <f t="shared" si="119"/>
        <v>17313529.099999998</v>
      </c>
      <c r="P639" s="31">
        <v>2.7300000000000002E-4</v>
      </c>
      <c r="Q639" s="32">
        <f t="shared" si="120"/>
        <v>4726.5934442999996</v>
      </c>
      <c r="R639" s="29">
        <v>156324443</v>
      </c>
      <c r="S639" s="30">
        <v>30637299</v>
      </c>
      <c r="T639" s="30">
        <f t="shared" si="121"/>
        <v>87981000.799999997</v>
      </c>
      <c r="U639" s="33">
        <v>2.8800000000000001E-4</v>
      </c>
      <c r="V639" s="34">
        <f t="shared" si="122"/>
        <v>25338.528230399999</v>
      </c>
      <c r="W639" s="11"/>
    </row>
    <row r="640" spans="7:23" x14ac:dyDescent="0.3">
      <c r="G640" s="26"/>
      <c r="H640" s="11">
        <v>122</v>
      </c>
      <c r="I640" s="11" t="s">
        <v>138</v>
      </c>
      <c r="J640" s="27">
        <v>382</v>
      </c>
      <c r="K640" s="28">
        <v>0.7</v>
      </c>
      <c r="L640" s="29">
        <v>32996859</v>
      </c>
      <c r="M640" s="29">
        <v>480209</v>
      </c>
      <c r="N640" s="30">
        <v>8743455</v>
      </c>
      <c r="O640" s="30">
        <f t="shared" si="119"/>
        <v>17313529.099999998</v>
      </c>
      <c r="P640" s="31">
        <v>0</v>
      </c>
      <c r="Q640" s="32">
        <f t="shared" si="120"/>
        <v>0</v>
      </c>
      <c r="R640" s="29">
        <v>156324443</v>
      </c>
      <c r="S640" s="30">
        <v>30637299</v>
      </c>
      <c r="T640" s="30">
        <f t="shared" si="121"/>
        <v>87981000.799999997</v>
      </c>
      <c r="U640" s="33">
        <v>0</v>
      </c>
      <c r="V640" s="34">
        <f t="shared" si="122"/>
        <v>0</v>
      </c>
      <c r="W640" s="11"/>
    </row>
    <row r="641" spans="7:23" x14ac:dyDescent="0.3">
      <c r="G641" s="26"/>
      <c r="H641" s="11"/>
      <c r="I641" s="11"/>
      <c r="J641" s="27"/>
      <c r="K641" s="28"/>
      <c r="L641" s="30"/>
      <c r="M641" s="30"/>
      <c r="N641" s="30"/>
      <c r="O641" s="30"/>
      <c r="P641" s="33"/>
      <c r="Q641" s="32"/>
      <c r="R641" s="30"/>
      <c r="S641" s="30"/>
      <c r="T641" s="30"/>
      <c r="U641" s="33"/>
      <c r="V641" s="34"/>
      <c r="W641" s="11"/>
    </row>
    <row r="642" spans="7:23" ht="15.6" x14ac:dyDescent="0.3">
      <c r="G642" s="39">
        <v>101</v>
      </c>
      <c r="H642" s="40" t="s">
        <v>152</v>
      </c>
      <c r="I642" s="11"/>
      <c r="J642" s="27"/>
      <c r="K642" s="28"/>
      <c r="L642" s="30"/>
      <c r="M642" s="30"/>
      <c r="N642" s="30"/>
      <c r="O642" s="30"/>
      <c r="P642" s="33"/>
      <c r="Q642" s="32"/>
      <c r="R642" s="30"/>
      <c r="S642" s="30"/>
      <c r="T642" s="30"/>
      <c r="U642" s="33"/>
      <c r="V642" s="34"/>
      <c r="W642" s="11"/>
    </row>
    <row r="643" spans="7:23" x14ac:dyDescent="0.3">
      <c r="G643" s="26"/>
      <c r="H643" s="11">
        <v>1</v>
      </c>
      <c r="I643" s="11" t="s">
        <v>11</v>
      </c>
      <c r="J643" s="27">
        <v>806</v>
      </c>
      <c r="K643" s="28">
        <v>0.7</v>
      </c>
      <c r="L643" s="29">
        <v>0</v>
      </c>
      <c r="M643" s="29">
        <v>248126</v>
      </c>
      <c r="N643" s="30">
        <v>0</v>
      </c>
      <c r="O643" s="30">
        <f t="shared" ref="O643:O658" si="123">(L643+M643-N643)*K643</f>
        <v>173688.19999999998</v>
      </c>
      <c r="P643" s="31">
        <v>1.91E-3</v>
      </c>
      <c r="Q643" s="32">
        <f t="shared" ref="Q643:Q658" si="124">O643*P643</f>
        <v>331.744462</v>
      </c>
      <c r="R643" s="29">
        <v>0</v>
      </c>
      <c r="S643" s="30">
        <v>0</v>
      </c>
      <c r="T643" s="30">
        <f t="shared" ref="T643:T658" si="125">(R643-S643)*K643</f>
        <v>0</v>
      </c>
      <c r="U643" s="33">
        <v>1.9740000000000001E-3</v>
      </c>
      <c r="V643" s="34">
        <f t="shared" ref="V643:V658" si="126">T643*U643</f>
        <v>0</v>
      </c>
      <c r="W643" s="11"/>
    </row>
    <row r="644" spans="7:23" x14ac:dyDescent="0.3">
      <c r="G644" s="26"/>
      <c r="H644" s="11">
        <v>2</v>
      </c>
      <c r="I644" s="11" t="s">
        <v>27</v>
      </c>
      <c r="J644" s="27">
        <v>806</v>
      </c>
      <c r="K644" s="28">
        <v>0.7</v>
      </c>
      <c r="L644" s="29">
        <v>0</v>
      </c>
      <c r="M644" s="29">
        <v>248126</v>
      </c>
      <c r="N644" s="30">
        <v>0</v>
      </c>
      <c r="O644" s="30">
        <f t="shared" si="123"/>
        <v>173688.19999999998</v>
      </c>
      <c r="P644" s="31">
        <v>2.6899999999999998E-4</v>
      </c>
      <c r="Q644" s="32">
        <f t="shared" si="124"/>
        <v>46.722125799999993</v>
      </c>
      <c r="R644" s="29">
        <v>0</v>
      </c>
      <c r="S644" s="30">
        <v>0</v>
      </c>
      <c r="T644" s="30">
        <f t="shared" si="125"/>
        <v>0</v>
      </c>
      <c r="U644" s="33">
        <v>2.9500000000000001E-4</v>
      </c>
      <c r="V644" s="34">
        <f t="shared" si="126"/>
        <v>0</v>
      </c>
      <c r="W644" s="11"/>
    </row>
    <row r="645" spans="7:23" x14ac:dyDescent="0.3">
      <c r="G645" s="26"/>
      <c r="H645" s="11">
        <v>3</v>
      </c>
      <c r="I645" s="11" t="s">
        <v>20</v>
      </c>
      <c r="J645" s="27">
        <v>806</v>
      </c>
      <c r="K645" s="28">
        <v>0.7</v>
      </c>
      <c r="L645" s="29">
        <v>0</v>
      </c>
      <c r="M645" s="29">
        <v>248126</v>
      </c>
      <c r="N645" s="30">
        <v>0</v>
      </c>
      <c r="O645" s="30">
        <f t="shared" si="123"/>
        <v>173688.19999999998</v>
      </c>
      <c r="P645" s="31">
        <v>5.9699999999999998E-4</v>
      </c>
      <c r="Q645" s="32">
        <f t="shared" si="124"/>
        <v>103.69185539999998</v>
      </c>
      <c r="R645" s="29">
        <v>0</v>
      </c>
      <c r="S645" s="30">
        <v>0</v>
      </c>
      <c r="T645" s="30">
        <f t="shared" si="125"/>
        <v>0</v>
      </c>
      <c r="U645" s="33">
        <v>6.3100000000000005E-4</v>
      </c>
      <c r="V645" s="34">
        <f t="shared" si="126"/>
        <v>0</v>
      </c>
      <c r="W645" s="11"/>
    </row>
    <row r="646" spans="7:23" x14ac:dyDescent="0.3">
      <c r="G646" s="26"/>
      <c r="H646" s="11">
        <v>4</v>
      </c>
      <c r="I646" s="11" t="s">
        <v>10</v>
      </c>
      <c r="J646" s="27">
        <v>806</v>
      </c>
      <c r="K646" s="28">
        <v>0.7</v>
      </c>
      <c r="L646" s="29">
        <v>0</v>
      </c>
      <c r="M646" s="29">
        <v>248126</v>
      </c>
      <c r="N646" s="30">
        <v>0</v>
      </c>
      <c r="O646" s="30">
        <f t="shared" si="123"/>
        <v>173688.19999999998</v>
      </c>
      <c r="P646" s="31">
        <v>9.2750000000000003E-3</v>
      </c>
      <c r="Q646" s="32">
        <f t="shared" si="124"/>
        <v>1610.9580549999998</v>
      </c>
      <c r="R646" s="29">
        <v>0</v>
      </c>
      <c r="S646" s="30">
        <v>0</v>
      </c>
      <c r="T646" s="30">
        <f t="shared" si="125"/>
        <v>0</v>
      </c>
      <c r="U646" s="33">
        <v>9.2949999999999994E-3</v>
      </c>
      <c r="V646" s="34">
        <f t="shared" si="126"/>
        <v>0</v>
      </c>
      <c r="W646" s="11"/>
    </row>
    <row r="647" spans="7:23" x14ac:dyDescent="0.3">
      <c r="G647" s="26"/>
      <c r="H647" s="11">
        <v>6</v>
      </c>
      <c r="I647" s="11" t="s">
        <v>118</v>
      </c>
      <c r="J647" s="27">
        <v>806</v>
      </c>
      <c r="K647" s="28">
        <v>0.7</v>
      </c>
      <c r="L647" s="29">
        <v>0</v>
      </c>
      <c r="M647" s="29">
        <v>248126</v>
      </c>
      <c r="N647" s="30">
        <v>0</v>
      </c>
      <c r="O647" s="30">
        <f t="shared" si="123"/>
        <v>173688.19999999998</v>
      </c>
      <c r="P647" s="31">
        <v>0</v>
      </c>
      <c r="Q647" s="32">
        <f t="shared" si="124"/>
        <v>0</v>
      </c>
      <c r="R647" s="29">
        <v>0</v>
      </c>
      <c r="S647" s="30">
        <v>0</v>
      </c>
      <c r="T647" s="30">
        <f t="shared" si="125"/>
        <v>0</v>
      </c>
      <c r="U647" s="33">
        <v>0</v>
      </c>
      <c r="V647" s="34">
        <f t="shared" si="126"/>
        <v>0</v>
      </c>
      <c r="W647" s="11"/>
    </row>
    <row r="648" spans="7:23" x14ac:dyDescent="0.3">
      <c r="G648" s="26"/>
      <c r="H648" s="11">
        <v>7</v>
      </c>
      <c r="I648" s="11" t="s">
        <v>9</v>
      </c>
      <c r="J648" s="27">
        <v>806</v>
      </c>
      <c r="K648" s="28">
        <v>0.7</v>
      </c>
      <c r="L648" s="29">
        <v>0</v>
      </c>
      <c r="M648" s="29">
        <v>248126</v>
      </c>
      <c r="N648" s="30">
        <v>0</v>
      </c>
      <c r="O648" s="30">
        <f t="shared" si="123"/>
        <v>173688.19999999998</v>
      </c>
      <c r="P648" s="31">
        <v>1.27E-4</v>
      </c>
      <c r="Q648" s="32">
        <f t="shared" si="124"/>
        <v>22.058401399999997</v>
      </c>
      <c r="R648" s="29">
        <v>0</v>
      </c>
      <c r="S648" s="30">
        <v>0</v>
      </c>
      <c r="T648" s="30">
        <f t="shared" si="125"/>
        <v>0</v>
      </c>
      <c r="U648" s="33">
        <v>1.34E-4</v>
      </c>
      <c r="V648" s="34">
        <f t="shared" si="126"/>
        <v>0</v>
      </c>
      <c r="W648" s="11"/>
    </row>
    <row r="649" spans="7:23" x14ac:dyDescent="0.3">
      <c r="G649" s="26"/>
      <c r="H649" s="11">
        <v>8</v>
      </c>
      <c r="I649" s="11" t="s">
        <v>23</v>
      </c>
      <c r="J649" s="27">
        <v>806</v>
      </c>
      <c r="K649" s="28">
        <v>0.7</v>
      </c>
      <c r="L649" s="29">
        <v>0</v>
      </c>
      <c r="M649" s="29">
        <v>248126</v>
      </c>
      <c r="N649" s="30">
        <v>0</v>
      </c>
      <c r="O649" s="30">
        <f t="shared" si="123"/>
        <v>173688.19999999998</v>
      </c>
      <c r="P649" s="31">
        <v>1.8699999999999999E-4</v>
      </c>
      <c r="Q649" s="32">
        <f t="shared" si="124"/>
        <v>32.479693399999995</v>
      </c>
      <c r="R649" s="29">
        <v>0</v>
      </c>
      <c r="S649" s="30">
        <v>0</v>
      </c>
      <c r="T649" s="30">
        <f t="shared" si="125"/>
        <v>0</v>
      </c>
      <c r="U649" s="33">
        <v>1.9599999999999999E-4</v>
      </c>
      <c r="V649" s="34">
        <f t="shared" si="126"/>
        <v>0</v>
      </c>
      <c r="W649" s="11"/>
    </row>
    <row r="650" spans="7:23" x14ac:dyDescent="0.3">
      <c r="G650" s="26"/>
      <c r="H650" s="11">
        <v>9</v>
      </c>
      <c r="I650" s="11" t="s">
        <v>0</v>
      </c>
      <c r="J650" s="27">
        <v>806</v>
      </c>
      <c r="K650" s="28">
        <v>0.7</v>
      </c>
      <c r="L650" s="29">
        <v>0</v>
      </c>
      <c r="M650" s="29">
        <v>248126</v>
      </c>
      <c r="N650" s="30">
        <v>0</v>
      </c>
      <c r="O650" s="30">
        <f t="shared" si="123"/>
        <v>173688.19999999998</v>
      </c>
      <c r="P650" s="31">
        <v>2.6600000000000001E-4</v>
      </c>
      <c r="Q650" s="32">
        <f t="shared" si="124"/>
        <v>46.201061199999998</v>
      </c>
      <c r="R650" s="29">
        <v>0</v>
      </c>
      <c r="S650" s="30">
        <v>0</v>
      </c>
      <c r="T650" s="30">
        <f t="shared" si="125"/>
        <v>0</v>
      </c>
      <c r="U650" s="33">
        <v>2.8299999999999999E-4</v>
      </c>
      <c r="V650" s="34">
        <f t="shared" si="126"/>
        <v>0</v>
      </c>
      <c r="W650" s="11"/>
    </row>
    <row r="651" spans="7:23" x14ac:dyDescent="0.3">
      <c r="G651" s="26"/>
      <c r="H651" s="11">
        <v>29</v>
      </c>
      <c r="I651" s="11" t="s">
        <v>24</v>
      </c>
      <c r="J651" s="27">
        <v>806</v>
      </c>
      <c r="K651" s="28">
        <v>0.7</v>
      </c>
      <c r="L651" s="29">
        <v>0</v>
      </c>
      <c r="M651" s="29">
        <v>248126</v>
      </c>
      <c r="N651" s="30">
        <v>0</v>
      </c>
      <c r="O651" s="30">
        <f t="shared" si="123"/>
        <v>173688.19999999998</v>
      </c>
      <c r="P651" s="31">
        <v>3.1029999999999999E-3</v>
      </c>
      <c r="Q651" s="32">
        <f t="shared" si="124"/>
        <v>538.95448459999989</v>
      </c>
      <c r="R651" s="29">
        <v>0</v>
      </c>
      <c r="S651" s="30">
        <v>0</v>
      </c>
      <c r="T651" s="30">
        <f t="shared" si="125"/>
        <v>0</v>
      </c>
      <c r="U651" s="33">
        <v>3.2200000000000002E-3</v>
      </c>
      <c r="V651" s="34">
        <f t="shared" si="126"/>
        <v>0</v>
      </c>
      <c r="W651" s="11"/>
    </row>
    <row r="652" spans="7:23" x14ac:dyDescent="0.3">
      <c r="G652" s="26"/>
      <c r="H652" s="11">
        <v>38</v>
      </c>
      <c r="I652" s="11" t="s">
        <v>12</v>
      </c>
      <c r="J652" s="27">
        <v>806</v>
      </c>
      <c r="K652" s="28">
        <v>0.7</v>
      </c>
      <c r="L652" s="29">
        <v>0</v>
      </c>
      <c r="M652" s="29">
        <v>248126</v>
      </c>
      <c r="N652" s="30">
        <v>0</v>
      </c>
      <c r="O652" s="30">
        <f t="shared" si="123"/>
        <v>173688.19999999998</v>
      </c>
      <c r="P652" s="31">
        <v>7.8999999999999996E-5</v>
      </c>
      <c r="Q652" s="32">
        <f t="shared" si="124"/>
        <v>13.721367799999998</v>
      </c>
      <c r="R652" s="29">
        <v>0</v>
      </c>
      <c r="S652" s="30">
        <v>0</v>
      </c>
      <c r="T652" s="30">
        <f t="shared" si="125"/>
        <v>0</v>
      </c>
      <c r="U652" s="33">
        <v>8.2999999999999998E-5</v>
      </c>
      <c r="V652" s="34">
        <f t="shared" si="126"/>
        <v>0</v>
      </c>
      <c r="W652" s="11"/>
    </row>
    <row r="653" spans="7:23" x14ac:dyDescent="0.3">
      <c r="G653" s="26"/>
      <c r="H653" s="11">
        <v>55</v>
      </c>
      <c r="I653" s="11" t="s">
        <v>26</v>
      </c>
      <c r="J653" s="27">
        <v>806</v>
      </c>
      <c r="K653" s="28">
        <v>0.7</v>
      </c>
      <c r="L653" s="29">
        <v>0</v>
      </c>
      <c r="M653" s="29">
        <v>248126</v>
      </c>
      <c r="N653" s="30">
        <v>0</v>
      </c>
      <c r="O653" s="30">
        <f t="shared" si="123"/>
        <v>173688.19999999998</v>
      </c>
      <c r="P653" s="31">
        <v>1.5699999999999999E-4</v>
      </c>
      <c r="Q653" s="32">
        <f t="shared" si="124"/>
        <v>27.269047399999998</v>
      </c>
      <c r="R653" s="29">
        <v>0</v>
      </c>
      <c r="S653" s="30">
        <v>0</v>
      </c>
      <c r="T653" s="30">
        <f t="shared" si="125"/>
        <v>0</v>
      </c>
      <c r="U653" s="33">
        <v>2.1100000000000001E-4</v>
      </c>
      <c r="V653" s="34">
        <f t="shared" si="126"/>
        <v>0</v>
      </c>
      <c r="W653" s="11"/>
    </row>
    <row r="654" spans="7:23" x14ac:dyDescent="0.3">
      <c r="G654" s="26"/>
      <c r="H654" s="11">
        <v>71</v>
      </c>
      <c r="I654" s="11" t="s">
        <v>18</v>
      </c>
      <c r="J654" s="27">
        <v>806</v>
      </c>
      <c r="K654" s="28">
        <v>0</v>
      </c>
      <c r="L654" s="29">
        <v>0</v>
      </c>
      <c r="M654" s="29">
        <v>248126</v>
      </c>
      <c r="N654" s="30">
        <v>0</v>
      </c>
      <c r="O654" s="30">
        <f t="shared" si="123"/>
        <v>0</v>
      </c>
      <c r="P654" s="31">
        <v>1.1E-5</v>
      </c>
      <c r="Q654" s="32">
        <f t="shared" si="124"/>
        <v>0</v>
      </c>
      <c r="R654" s="29">
        <v>0</v>
      </c>
      <c r="S654" s="30">
        <v>0</v>
      </c>
      <c r="T654" s="30">
        <f t="shared" si="125"/>
        <v>0</v>
      </c>
      <c r="U654" s="33">
        <v>1.2E-5</v>
      </c>
      <c r="V654" s="34">
        <f t="shared" si="126"/>
        <v>0</v>
      </c>
      <c r="W654" s="11"/>
    </row>
    <row r="655" spans="7:23" x14ac:dyDescent="0.3">
      <c r="G655" s="26"/>
      <c r="H655" s="11">
        <v>72</v>
      </c>
      <c r="I655" s="11" t="s">
        <v>28</v>
      </c>
      <c r="J655" s="27">
        <v>806</v>
      </c>
      <c r="K655" s="28">
        <v>0</v>
      </c>
      <c r="L655" s="29">
        <v>0</v>
      </c>
      <c r="M655" s="29">
        <v>248126</v>
      </c>
      <c r="N655" s="30">
        <v>0</v>
      </c>
      <c r="O655" s="30">
        <f t="shared" si="123"/>
        <v>0</v>
      </c>
      <c r="P655" s="31">
        <v>3.1799999999999998E-4</v>
      </c>
      <c r="Q655" s="32">
        <f t="shared" si="124"/>
        <v>0</v>
      </c>
      <c r="R655" s="29">
        <v>0</v>
      </c>
      <c r="S655" s="30">
        <v>0</v>
      </c>
      <c r="T655" s="30">
        <f t="shared" si="125"/>
        <v>0</v>
      </c>
      <c r="U655" s="33">
        <v>3.3700000000000001E-4</v>
      </c>
      <c r="V655" s="34">
        <f t="shared" si="126"/>
        <v>0</v>
      </c>
      <c r="W655" s="11"/>
    </row>
    <row r="656" spans="7:23" x14ac:dyDescent="0.3">
      <c r="G656" s="26"/>
      <c r="H656" s="11">
        <v>101</v>
      </c>
      <c r="I656" s="11" t="s">
        <v>152</v>
      </c>
      <c r="J656" s="27">
        <v>806</v>
      </c>
      <c r="K656" s="28">
        <v>0.7</v>
      </c>
      <c r="L656" s="29">
        <v>0</v>
      </c>
      <c r="M656" s="29">
        <v>248126</v>
      </c>
      <c r="N656" s="30">
        <v>0</v>
      </c>
      <c r="O656" s="30">
        <f t="shared" si="123"/>
        <v>173688.19999999998</v>
      </c>
      <c r="P656" s="31">
        <v>0</v>
      </c>
      <c r="Q656" s="32">
        <f t="shared" si="124"/>
        <v>0</v>
      </c>
      <c r="R656" s="29">
        <v>0</v>
      </c>
      <c r="S656" s="30">
        <v>0</v>
      </c>
      <c r="T656" s="30">
        <f t="shared" si="125"/>
        <v>0</v>
      </c>
      <c r="U656" s="33">
        <v>0</v>
      </c>
      <c r="V656" s="34">
        <f t="shared" si="126"/>
        <v>0</v>
      </c>
      <c r="W656" s="11"/>
    </row>
    <row r="657" spans="7:23" x14ac:dyDescent="0.3">
      <c r="G657" s="26"/>
      <c r="H657" s="11">
        <v>117</v>
      </c>
      <c r="I657" s="11" t="s">
        <v>21</v>
      </c>
      <c r="J657" s="27">
        <v>806</v>
      </c>
      <c r="K657" s="28">
        <v>0.7</v>
      </c>
      <c r="L657" s="29">
        <v>0</v>
      </c>
      <c r="M657" s="29">
        <v>248126</v>
      </c>
      <c r="N657" s="30">
        <v>0</v>
      </c>
      <c r="O657" s="30">
        <f t="shared" si="123"/>
        <v>173688.19999999998</v>
      </c>
      <c r="P657" s="31">
        <v>2.7300000000000002E-4</v>
      </c>
      <c r="Q657" s="32">
        <f t="shared" si="124"/>
        <v>47.416878599999997</v>
      </c>
      <c r="R657" s="29">
        <v>0</v>
      </c>
      <c r="S657" s="30">
        <v>0</v>
      </c>
      <c r="T657" s="30">
        <f t="shared" si="125"/>
        <v>0</v>
      </c>
      <c r="U657" s="33">
        <v>2.8800000000000001E-4</v>
      </c>
      <c r="V657" s="34">
        <f t="shared" si="126"/>
        <v>0</v>
      </c>
      <c r="W657" s="11"/>
    </row>
    <row r="658" spans="7:23" x14ac:dyDescent="0.3">
      <c r="G658" s="26"/>
      <c r="H658" s="11">
        <v>122</v>
      </c>
      <c r="I658" s="11" t="s">
        <v>138</v>
      </c>
      <c r="J658" s="27">
        <v>806</v>
      </c>
      <c r="K658" s="28">
        <v>0.7</v>
      </c>
      <c r="L658" s="29">
        <v>0</v>
      </c>
      <c r="M658" s="29">
        <v>248126</v>
      </c>
      <c r="N658" s="30">
        <v>0</v>
      </c>
      <c r="O658" s="30">
        <f t="shared" si="123"/>
        <v>173688.19999999998</v>
      </c>
      <c r="P658" s="31">
        <v>0</v>
      </c>
      <c r="Q658" s="32">
        <f t="shared" si="124"/>
        <v>0</v>
      </c>
      <c r="R658" s="29">
        <v>0</v>
      </c>
      <c r="S658" s="30">
        <v>0</v>
      </c>
      <c r="T658" s="30">
        <f t="shared" si="125"/>
        <v>0</v>
      </c>
      <c r="U658" s="33">
        <v>0</v>
      </c>
      <c r="V658" s="34">
        <f t="shared" si="126"/>
        <v>0</v>
      </c>
      <c r="W658" s="11"/>
    </row>
    <row r="659" spans="7:23" ht="15" thickBot="1" x14ac:dyDescent="0.35">
      <c r="G659" s="35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7"/>
    </row>
    <row r="660" spans="7:23" x14ac:dyDescent="0.3">
      <c r="G660" s="11">
        <v>101</v>
      </c>
      <c r="H660" s="11" t="s">
        <v>152</v>
      </c>
      <c r="I660" s="11"/>
      <c r="J660" s="27"/>
      <c r="K660" s="28"/>
      <c r="L660" s="30"/>
      <c r="M660" s="30"/>
      <c r="N660" s="30"/>
      <c r="O660" s="30"/>
      <c r="P660" s="33"/>
      <c r="Q660" s="32">
        <f>SUM(Q624:Q659)</f>
        <v>297168.52566169994</v>
      </c>
      <c r="R660" s="30"/>
      <c r="S660" s="30"/>
      <c r="T660" s="30"/>
      <c r="U660" s="33"/>
      <c r="V660" s="32">
        <f>SUM(V624:V659)</f>
        <v>1531925.1859296001</v>
      </c>
      <c r="W660" s="38">
        <f>Q660+V660</f>
        <v>1829093.7115913001</v>
      </c>
    </row>
    <row r="661" spans="7:23" x14ac:dyDescent="0.3">
      <c r="G661" s="11"/>
      <c r="H661" s="11"/>
      <c r="I661" s="11"/>
      <c r="J661" s="27"/>
      <c r="K661" s="28"/>
      <c r="L661" s="30"/>
      <c r="M661" s="30"/>
      <c r="N661" s="30"/>
      <c r="O661" s="30"/>
      <c r="P661" s="33"/>
      <c r="Q661" s="32"/>
      <c r="R661" s="30"/>
      <c r="S661" s="30"/>
      <c r="T661" s="30"/>
      <c r="U661" s="33"/>
      <c r="V661" s="32"/>
      <c r="W661" s="11"/>
    </row>
    <row r="662" spans="7:23" ht="15" thickBot="1" x14ac:dyDescent="0.35">
      <c r="G662" s="11"/>
      <c r="H662" s="11"/>
      <c r="I662" s="11"/>
      <c r="J662" s="12" t="s">
        <v>100</v>
      </c>
      <c r="K662" s="13" t="s">
        <v>101</v>
      </c>
      <c r="L662" s="14" t="s">
        <v>102</v>
      </c>
      <c r="M662" s="14" t="s">
        <v>103</v>
      </c>
      <c r="N662" s="14" t="s">
        <v>104</v>
      </c>
      <c r="O662" s="14" t="s">
        <v>105</v>
      </c>
      <c r="P662" s="15" t="s">
        <v>106</v>
      </c>
      <c r="Q662" s="16" t="s">
        <v>107</v>
      </c>
      <c r="R662" s="14" t="s">
        <v>108</v>
      </c>
      <c r="S662" s="14" t="s">
        <v>109</v>
      </c>
      <c r="T662" s="14" t="s">
        <v>110</v>
      </c>
      <c r="U662" s="15" t="s">
        <v>111</v>
      </c>
      <c r="V662" s="16" t="s">
        <v>112</v>
      </c>
      <c r="W662" s="11"/>
    </row>
    <row r="663" spans="7:23" ht="15.6" x14ac:dyDescent="0.3">
      <c r="G663" s="17">
        <v>103</v>
      </c>
      <c r="H663" s="18" t="s">
        <v>153</v>
      </c>
      <c r="I663" s="19"/>
      <c r="J663" s="20"/>
      <c r="K663" s="21"/>
      <c r="L663" s="22"/>
      <c r="M663" s="22"/>
      <c r="N663" s="22"/>
      <c r="O663" s="22"/>
      <c r="P663" s="23"/>
      <c r="Q663" s="24"/>
      <c r="R663" s="22"/>
      <c r="S663" s="22"/>
      <c r="T663" s="22"/>
      <c r="U663" s="23"/>
      <c r="V663" s="25"/>
      <c r="W663" s="11"/>
    </row>
    <row r="664" spans="7:23" x14ac:dyDescent="0.3">
      <c r="G664" s="26"/>
      <c r="H664" s="11">
        <v>1</v>
      </c>
      <c r="I664" s="11" t="s">
        <v>11</v>
      </c>
      <c r="J664" s="27">
        <v>387</v>
      </c>
      <c r="K664" s="28">
        <v>0.7</v>
      </c>
      <c r="L664" s="29">
        <v>15966351</v>
      </c>
      <c r="M664" s="29">
        <v>18509</v>
      </c>
      <c r="N664" s="30">
        <v>4978250</v>
      </c>
      <c r="O664" s="30">
        <f t="shared" ref="O664:O680" si="127">(L664+M664-N664)*K664</f>
        <v>7704626.9999999991</v>
      </c>
      <c r="P664" s="31">
        <v>1.91E-3</v>
      </c>
      <c r="Q664" s="32">
        <f t="shared" ref="Q664:Q680" si="128">O664*P664</f>
        <v>14715.837569999998</v>
      </c>
      <c r="R664" s="29">
        <v>23120012</v>
      </c>
      <c r="S664" s="30">
        <v>17067546</v>
      </c>
      <c r="T664" s="30">
        <f t="shared" ref="T664:T680" si="129">(R664-S664)*K664</f>
        <v>4236726.2</v>
      </c>
      <c r="U664" s="33">
        <v>1.9740000000000001E-3</v>
      </c>
      <c r="V664" s="34">
        <f t="shared" ref="V664:V680" si="130">T664*U664</f>
        <v>8363.2975188</v>
      </c>
      <c r="W664" s="11"/>
    </row>
    <row r="665" spans="7:23" x14ac:dyDescent="0.3">
      <c r="G665" s="26"/>
      <c r="H665" s="11">
        <v>2</v>
      </c>
      <c r="I665" s="11" t="s">
        <v>27</v>
      </c>
      <c r="J665" s="27">
        <v>387</v>
      </c>
      <c r="K665" s="28">
        <v>0.7</v>
      </c>
      <c r="L665" s="29">
        <v>15966351</v>
      </c>
      <c r="M665" s="29">
        <v>18509</v>
      </c>
      <c r="N665" s="30">
        <v>4978250</v>
      </c>
      <c r="O665" s="30">
        <f t="shared" si="127"/>
        <v>7704626.9999999991</v>
      </c>
      <c r="P665" s="31">
        <v>2.6899999999999998E-4</v>
      </c>
      <c r="Q665" s="32">
        <f t="shared" si="128"/>
        <v>2072.5446629999997</v>
      </c>
      <c r="R665" s="29">
        <v>23120012</v>
      </c>
      <c r="S665" s="30">
        <v>17067546</v>
      </c>
      <c r="T665" s="30">
        <f t="shared" si="129"/>
        <v>4236726.2</v>
      </c>
      <c r="U665" s="33">
        <v>2.9500000000000001E-4</v>
      </c>
      <c r="V665" s="34">
        <f t="shared" si="130"/>
        <v>1249.8342290000001</v>
      </c>
      <c r="W665" s="11"/>
    </row>
    <row r="666" spans="7:23" x14ac:dyDescent="0.3">
      <c r="G666" s="26"/>
      <c r="H666" s="11">
        <v>3</v>
      </c>
      <c r="I666" s="11" t="s">
        <v>20</v>
      </c>
      <c r="J666" s="27">
        <v>387</v>
      </c>
      <c r="K666" s="28">
        <v>0.7</v>
      </c>
      <c r="L666" s="29">
        <v>15966351</v>
      </c>
      <c r="M666" s="29">
        <v>18509</v>
      </c>
      <c r="N666" s="30">
        <v>4978250</v>
      </c>
      <c r="O666" s="30">
        <f t="shared" si="127"/>
        <v>7704626.9999999991</v>
      </c>
      <c r="P666" s="31">
        <v>5.9699999999999998E-4</v>
      </c>
      <c r="Q666" s="32">
        <f t="shared" si="128"/>
        <v>4599.6623189999991</v>
      </c>
      <c r="R666" s="29">
        <v>23120012</v>
      </c>
      <c r="S666" s="30">
        <v>17067546</v>
      </c>
      <c r="T666" s="30">
        <f t="shared" si="129"/>
        <v>4236726.2</v>
      </c>
      <c r="U666" s="33">
        <v>6.3100000000000005E-4</v>
      </c>
      <c r="V666" s="34">
        <f t="shared" si="130"/>
        <v>2673.3742322000003</v>
      </c>
      <c r="W666" s="11"/>
    </row>
    <row r="667" spans="7:23" x14ac:dyDescent="0.3">
      <c r="G667" s="26"/>
      <c r="H667" s="11">
        <v>4</v>
      </c>
      <c r="I667" s="11" t="s">
        <v>10</v>
      </c>
      <c r="J667" s="27">
        <v>387</v>
      </c>
      <c r="K667" s="28">
        <v>0.7</v>
      </c>
      <c r="L667" s="29">
        <v>15966351</v>
      </c>
      <c r="M667" s="29">
        <v>18509</v>
      </c>
      <c r="N667" s="30">
        <v>4978250</v>
      </c>
      <c r="O667" s="30">
        <f t="shared" si="127"/>
        <v>7704626.9999999991</v>
      </c>
      <c r="P667" s="31">
        <v>9.2750000000000003E-3</v>
      </c>
      <c r="Q667" s="32">
        <f t="shared" si="128"/>
        <v>71460.415424999999</v>
      </c>
      <c r="R667" s="29">
        <v>23120012</v>
      </c>
      <c r="S667" s="30">
        <v>17067546</v>
      </c>
      <c r="T667" s="30">
        <f t="shared" si="129"/>
        <v>4236726.2</v>
      </c>
      <c r="U667" s="33">
        <v>9.2949999999999994E-3</v>
      </c>
      <c r="V667" s="34">
        <f t="shared" si="130"/>
        <v>39380.370028999998</v>
      </c>
      <c r="W667" s="11"/>
    </row>
    <row r="668" spans="7:23" x14ac:dyDescent="0.3">
      <c r="G668" s="26"/>
      <c r="H668" s="11">
        <v>6</v>
      </c>
      <c r="I668" s="11" t="s">
        <v>118</v>
      </c>
      <c r="J668" s="27">
        <v>387</v>
      </c>
      <c r="K668" s="28">
        <v>0.7</v>
      </c>
      <c r="L668" s="29">
        <v>15966351</v>
      </c>
      <c r="M668" s="29">
        <v>18509</v>
      </c>
      <c r="N668" s="30">
        <v>4978250</v>
      </c>
      <c r="O668" s="30">
        <f t="shared" si="127"/>
        <v>7704626.9999999991</v>
      </c>
      <c r="P668" s="31">
        <v>0</v>
      </c>
      <c r="Q668" s="32">
        <f t="shared" si="128"/>
        <v>0</v>
      </c>
      <c r="R668" s="29">
        <v>23120012</v>
      </c>
      <c r="S668" s="30">
        <v>17067546</v>
      </c>
      <c r="T668" s="30">
        <f t="shared" si="129"/>
        <v>4236726.2</v>
      </c>
      <c r="U668" s="33">
        <v>0</v>
      </c>
      <c r="V668" s="34">
        <f t="shared" si="130"/>
        <v>0</v>
      </c>
      <c r="W668" s="11"/>
    </row>
    <row r="669" spans="7:23" x14ac:dyDescent="0.3">
      <c r="G669" s="26"/>
      <c r="H669" s="11">
        <v>7</v>
      </c>
      <c r="I669" s="11" t="s">
        <v>9</v>
      </c>
      <c r="J669" s="27">
        <v>387</v>
      </c>
      <c r="K669" s="28">
        <v>0.7</v>
      </c>
      <c r="L669" s="29">
        <v>15966351</v>
      </c>
      <c r="M669" s="29">
        <v>18509</v>
      </c>
      <c r="N669" s="30">
        <v>4978250</v>
      </c>
      <c r="O669" s="30">
        <f t="shared" si="127"/>
        <v>7704626.9999999991</v>
      </c>
      <c r="P669" s="31">
        <v>1.27E-4</v>
      </c>
      <c r="Q669" s="32">
        <f t="shared" si="128"/>
        <v>978.48762899999986</v>
      </c>
      <c r="R669" s="29">
        <v>23120012</v>
      </c>
      <c r="S669" s="30">
        <v>17067546</v>
      </c>
      <c r="T669" s="30">
        <f t="shared" si="129"/>
        <v>4236726.2</v>
      </c>
      <c r="U669" s="33">
        <v>1.34E-4</v>
      </c>
      <c r="V669" s="34">
        <f t="shared" si="130"/>
        <v>567.72131080000008</v>
      </c>
      <c r="W669" s="11"/>
    </row>
    <row r="670" spans="7:23" x14ac:dyDescent="0.3">
      <c r="G670" s="26"/>
      <c r="H670" s="11">
        <v>8</v>
      </c>
      <c r="I670" s="11" t="s">
        <v>23</v>
      </c>
      <c r="J670" s="27">
        <v>387</v>
      </c>
      <c r="K670" s="28">
        <v>0.7</v>
      </c>
      <c r="L670" s="29">
        <v>15966351</v>
      </c>
      <c r="M670" s="29">
        <v>18509</v>
      </c>
      <c r="N670" s="30">
        <v>4978250</v>
      </c>
      <c r="O670" s="30">
        <f t="shared" si="127"/>
        <v>7704626.9999999991</v>
      </c>
      <c r="P670" s="31">
        <v>1.8699999999999999E-4</v>
      </c>
      <c r="Q670" s="32">
        <f t="shared" si="128"/>
        <v>1440.7652489999998</v>
      </c>
      <c r="R670" s="29">
        <v>23120012</v>
      </c>
      <c r="S670" s="30">
        <v>17067546</v>
      </c>
      <c r="T670" s="30">
        <f t="shared" si="129"/>
        <v>4236726.2</v>
      </c>
      <c r="U670" s="33">
        <v>1.9599999999999999E-4</v>
      </c>
      <c r="V670" s="34">
        <f t="shared" si="130"/>
        <v>830.39833520000002</v>
      </c>
      <c r="W670" s="11"/>
    </row>
    <row r="671" spans="7:23" x14ac:dyDescent="0.3">
      <c r="G671" s="26"/>
      <c r="H671" s="11">
        <v>9</v>
      </c>
      <c r="I671" s="11" t="s">
        <v>0</v>
      </c>
      <c r="J671" s="27">
        <v>387</v>
      </c>
      <c r="K671" s="28">
        <v>0.7</v>
      </c>
      <c r="L671" s="29">
        <v>15966351</v>
      </c>
      <c r="M671" s="29">
        <v>18509</v>
      </c>
      <c r="N671" s="30">
        <v>4978250</v>
      </c>
      <c r="O671" s="30">
        <f t="shared" si="127"/>
        <v>7704626.9999999991</v>
      </c>
      <c r="P671" s="31">
        <v>2.6600000000000001E-4</v>
      </c>
      <c r="Q671" s="32">
        <f t="shared" si="128"/>
        <v>2049.4307819999999</v>
      </c>
      <c r="R671" s="29">
        <v>23120012</v>
      </c>
      <c r="S671" s="30">
        <v>17067546</v>
      </c>
      <c r="T671" s="30">
        <f t="shared" si="129"/>
        <v>4236726.2</v>
      </c>
      <c r="U671" s="33">
        <v>2.8299999999999999E-4</v>
      </c>
      <c r="V671" s="34">
        <f t="shared" si="130"/>
        <v>1198.9935146</v>
      </c>
      <c r="W671" s="11"/>
    </row>
    <row r="672" spans="7:23" x14ac:dyDescent="0.3">
      <c r="G672" s="26"/>
      <c r="H672" s="11">
        <v>17</v>
      </c>
      <c r="I672" s="11" t="s">
        <v>16</v>
      </c>
      <c r="J672" s="27">
        <v>387</v>
      </c>
      <c r="K672" s="28">
        <v>0.7</v>
      </c>
      <c r="L672" s="29">
        <v>15966351</v>
      </c>
      <c r="M672" s="29">
        <v>18509</v>
      </c>
      <c r="N672" s="30">
        <v>4978250</v>
      </c>
      <c r="O672" s="30">
        <f t="shared" si="127"/>
        <v>7704626.9999999991</v>
      </c>
      <c r="P672" s="31">
        <v>7.5799999999999999E-4</v>
      </c>
      <c r="Q672" s="32">
        <f t="shared" si="128"/>
        <v>5840.1072659999991</v>
      </c>
      <c r="R672" s="29">
        <v>23120012</v>
      </c>
      <c r="S672" s="30">
        <v>17067546</v>
      </c>
      <c r="T672" s="30">
        <f t="shared" si="129"/>
        <v>4236726.2</v>
      </c>
      <c r="U672" s="33">
        <v>8.0199999999999998E-4</v>
      </c>
      <c r="V672" s="34">
        <f t="shared" si="130"/>
        <v>3397.8544124</v>
      </c>
      <c r="W672" s="11"/>
    </row>
    <row r="673" spans="7:23" x14ac:dyDescent="0.3">
      <c r="G673" s="26"/>
      <c r="H673" s="11">
        <v>29</v>
      </c>
      <c r="I673" s="11" t="s">
        <v>24</v>
      </c>
      <c r="J673" s="27">
        <v>387</v>
      </c>
      <c r="K673" s="28">
        <v>0.7</v>
      </c>
      <c r="L673" s="29">
        <v>15966351</v>
      </c>
      <c r="M673" s="29">
        <v>18509</v>
      </c>
      <c r="N673" s="30">
        <v>4978250</v>
      </c>
      <c r="O673" s="30">
        <f t="shared" si="127"/>
        <v>7704626.9999999991</v>
      </c>
      <c r="P673" s="31">
        <v>3.1029999999999999E-3</v>
      </c>
      <c r="Q673" s="32">
        <f t="shared" si="128"/>
        <v>23907.457580999995</v>
      </c>
      <c r="R673" s="29">
        <v>23120012</v>
      </c>
      <c r="S673" s="30">
        <v>17067546</v>
      </c>
      <c r="T673" s="30">
        <f t="shared" si="129"/>
        <v>4236726.2</v>
      </c>
      <c r="U673" s="33">
        <v>3.2200000000000002E-3</v>
      </c>
      <c r="V673" s="34">
        <f t="shared" si="130"/>
        <v>13642.258364000001</v>
      </c>
      <c r="W673" s="11"/>
    </row>
    <row r="674" spans="7:23" x14ac:dyDescent="0.3">
      <c r="G674" s="26"/>
      <c r="H674" s="11">
        <v>38</v>
      </c>
      <c r="I674" s="11" t="s">
        <v>12</v>
      </c>
      <c r="J674" s="27">
        <v>387</v>
      </c>
      <c r="K674" s="28">
        <v>0.7</v>
      </c>
      <c r="L674" s="29">
        <v>15966351</v>
      </c>
      <c r="M674" s="29">
        <v>18509</v>
      </c>
      <c r="N674" s="30">
        <v>4978250</v>
      </c>
      <c r="O674" s="30">
        <f t="shared" si="127"/>
        <v>7704626.9999999991</v>
      </c>
      <c r="P674" s="31">
        <v>7.8999999999999996E-5</v>
      </c>
      <c r="Q674" s="32">
        <f t="shared" si="128"/>
        <v>608.66553299999987</v>
      </c>
      <c r="R674" s="29">
        <v>23120012</v>
      </c>
      <c r="S674" s="30">
        <v>17067546</v>
      </c>
      <c r="T674" s="30">
        <f t="shared" si="129"/>
        <v>4236726.2</v>
      </c>
      <c r="U674" s="33">
        <v>8.2999999999999998E-5</v>
      </c>
      <c r="V674" s="34">
        <f t="shared" si="130"/>
        <v>351.64827459999998</v>
      </c>
      <c r="W674" s="11"/>
    </row>
    <row r="675" spans="7:23" x14ac:dyDescent="0.3">
      <c r="G675" s="26"/>
      <c r="H675" s="11">
        <v>55</v>
      </c>
      <c r="I675" s="11" t="s">
        <v>26</v>
      </c>
      <c r="J675" s="27">
        <v>387</v>
      </c>
      <c r="K675" s="28">
        <v>0.7</v>
      </c>
      <c r="L675" s="29">
        <v>15966351</v>
      </c>
      <c r="M675" s="29">
        <v>18509</v>
      </c>
      <c r="N675" s="30">
        <v>4978250</v>
      </c>
      <c r="O675" s="30">
        <f t="shared" si="127"/>
        <v>7704626.9999999991</v>
      </c>
      <c r="P675" s="31">
        <v>1.5699999999999999E-4</v>
      </c>
      <c r="Q675" s="32">
        <f t="shared" si="128"/>
        <v>1209.6264389999999</v>
      </c>
      <c r="R675" s="29">
        <v>23120012</v>
      </c>
      <c r="S675" s="30">
        <v>17067546</v>
      </c>
      <c r="T675" s="30">
        <f t="shared" si="129"/>
        <v>4236726.2</v>
      </c>
      <c r="U675" s="33">
        <v>2.1100000000000001E-4</v>
      </c>
      <c r="V675" s="34">
        <f t="shared" si="130"/>
        <v>893.94922820000011</v>
      </c>
      <c r="W675" s="11"/>
    </row>
    <row r="676" spans="7:23" x14ac:dyDescent="0.3">
      <c r="G676" s="26"/>
      <c r="H676" s="11">
        <v>71</v>
      </c>
      <c r="I676" s="11" t="s">
        <v>18</v>
      </c>
      <c r="J676" s="27">
        <v>387</v>
      </c>
      <c r="K676" s="28">
        <v>0</v>
      </c>
      <c r="L676" s="29">
        <v>15966351</v>
      </c>
      <c r="M676" s="29">
        <v>18509</v>
      </c>
      <c r="N676" s="30">
        <v>4978250</v>
      </c>
      <c r="O676" s="30">
        <f t="shared" si="127"/>
        <v>0</v>
      </c>
      <c r="P676" s="31">
        <v>1.1E-5</v>
      </c>
      <c r="Q676" s="32">
        <f t="shared" si="128"/>
        <v>0</v>
      </c>
      <c r="R676" s="29">
        <v>23120012</v>
      </c>
      <c r="S676" s="30">
        <v>17067546</v>
      </c>
      <c r="T676" s="30">
        <f t="shared" si="129"/>
        <v>0</v>
      </c>
      <c r="U676" s="33">
        <v>1.2E-5</v>
      </c>
      <c r="V676" s="34">
        <f t="shared" si="130"/>
        <v>0</v>
      </c>
      <c r="W676" s="11"/>
    </row>
    <row r="677" spans="7:23" x14ac:dyDescent="0.3">
      <c r="G677" s="26"/>
      <c r="H677" s="11">
        <v>72</v>
      </c>
      <c r="I677" s="11" t="s">
        <v>28</v>
      </c>
      <c r="J677" s="27">
        <v>387</v>
      </c>
      <c r="K677" s="28">
        <v>0</v>
      </c>
      <c r="L677" s="29">
        <v>15966351</v>
      </c>
      <c r="M677" s="29">
        <v>18509</v>
      </c>
      <c r="N677" s="30">
        <v>4978250</v>
      </c>
      <c r="O677" s="30">
        <f t="shared" si="127"/>
        <v>0</v>
      </c>
      <c r="P677" s="31">
        <v>3.1799999999999998E-4</v>
      </c>
      <c r="Q677" s="32">
        <f t="shared" si="128"/>
        <v>0</v>
      </c>
      <c r="R677" s="29">
        <v>23120012</v>
      </c>
      <c r="S677" s="30">
        <v>17067546</v>
      </c>
      <c r="T677" s="30">
        <f t="shared" si="129"/>
        <v>0</v>
      </c>
      <c r="U677" s="33">
        <v>3.3700000000000001E-4</v>
      </c>
      <c r="V677" s="34">
        <f t="shared" si="130"/>
        <v>0</v>
      </c>
      <c r="W677" s="11"/>
    </row>
    <row r="678" spans="7:23" x14ac:dyDescent="0.3">
      <c r="G678" s="26"/>
      <c r="H678" s="11">
        <v>103</v>
      </c>
      <c r="I678" s="11" t="s">
        <v>153</v>
      </c>
      <c r="J678" s="27">
        <v>387</v>
      </c>
      <c r="K678" s="28">
        <v>0.7</v>
      </c>
      <c r="L678" s="29">
        <v>15966351</v>
      </c>
      <c r="M678" s="29">
        <v>18509</v>
      </c>
      <c r="N678" s="30">
        <v>4978250</v>
      </c>
      <c r="O678" s="30">
        <f t="shared" si="127"/>
        <v>7704626.9999999991</v>
      </c>
      <c r="P678" s="31">
        <v>0</v>
      </c>
      <c r="Q678" s="32">
        <f t="shared" si="128"/>
        <v>0</v>
      </c>
      <c r="R678" s="29">
        <v>23120012</v>
      </c>
      <c r="S678" s="30">
        <v>17067546</v>
      </c>
      <c r="T678" s="30">
        <f t="shared" si="129"/>
        <v>4236726.2</v>
      </c>
      <c r="U678" s="33">
        <v>0</v>
      </c>
      <c r="V678" s="34">
        <f t="shared" si="130"/>
        <v>0</v>
      </c>
      <c r="W678" s="11"/>
    </row>
    <row r="679" spans="7:23" x14ac:dyDescent="0.3">
      <c r="G679" s="26"/>
      <c r="H679" s="11">
        <v>117</v>
      </c>
      <c r="I679" s="11" t="s">
        <v>21</v>
      </c>
      <c r="J679" s="27">
        <v>387</v>
      </c>
      <c r="K679" s="28">
        <v>0.7</v>
      </c>
      <c r="L679" s="29">
        <v>15966351</v>
      </c>
      <c r="M679" s="29">
        <v>18509</v>
      </c>
      <c r="N679" s="30">
        <v>4978250</v>
      </c>
      <c r="O679" s="30">
        <f t="shared" si="127"/>
        <v>7704626.9999999991</v>
      </c>
      <c r="P679" s="31">
        <v>2.7300000000000002E-4</v>
      </c>
      <c r="Q679" s="32">
        <f t="shared" si="128"/>
        <v>2103.363171</v>
      </c>
      <c r="R679" s="29">
        <v>23120012</v>
      </c>
      <c r="S679" s="30">
        <v>17067546</v>
      </c>
      <c r="T679" s="30">
        <f t="shared" si="129"/>
        <v>4236726.2</v>
      </c>
      <c r="U679" s="33">
        <v>2.8800000000000001E-4</v>
      </c>
      <c r="V679" s="34">
        <f t="shared" si="130"/>
        <v>1220.1771456000001</v>
      </c>
      <c r="W679" s="11"/>
    </row>
    <row r="680" spans="7:23" x14ac:dyDescent="0.3">
      <c r="G680" s="26"/>
      <c r="H680" s="11">
        <v>122</v>
      </c>
      <c r="I680" s="11" t="s">
        <v>138</v>
      </c>
      <c r="J680" s="27">
        <v>387</v>
      </c>
      <c r="K680" s="28">
        <v>0.7</v>
      </c>
      <c r="L680" s="29">
        <v>15966351</v>
      </c>
      <c r="M680" s="29">
        <v>18509</v>
      </c>
      <c r="N680" s="30">
        <v>4978250</v>
      </c>
      <c r="O680" s="30">
        <f t="shared" si="127"/>
        <v>7704626.9999999991</v>
      </c>
      <c r="P680" s="31">
        <v>0</v>
      </c>
      <c r="Q680" s="32">
        <f t="shared" si="128"/>
        <v>0</v>
      </c>
      <c r="R680" s="29">
        <v>23120012</v>
      </c>
      <c r="S680" s="30">
        <v>17067546</v>
      </c>
      <c r="T680" s="30">
        <f t="shared" si="129"/>
        <v>4236726.2</v>
      </c>
      <c r="U680" s="33">
        <v>0</v>
      </c>
      <c r="V680" s="34">
        <f t="shared" si="130"/>
        <v>0</v>
      </c>
      <c r="W680" s="11"/>
    </row>
    <row r="681" spans="7:23" x14ac:dyDescent="0.3">
      <c r="G681" s="26"/>
      <c r="H681" s="11"/>
      <c r="I681" s="11"/>
      <c r="J681" s="27"/>
      <c r="K681" s="28"/>
      <c r="L681" s="30"/>
      <c r="M681" s="30"/>
      <c r="N681" s="30"/>
      <c r="O681" s="30"/>
      <c r="P681" s="33"/>
      <c r="Q681" s="32"/>
      <c r="R681" s="30"/>
      <c r="S681" s="30"/>
      <c r="T681" s="30"/>
      <c r="U681" s="33"/>
      <c r="V681" s="34"/>
      <c r="W681" s="11"/>
    </row>
    <row r="682" spans="7:23" ht="15.6" x14ac:dyDescent="0.3">
      <c r="G682" s="39">
        <v>103</v>
      </c>
      <c r="H682" s="40" t="s">
        <v>153</v>
      </c>
      <c r="I682" s="11"/>
      <c r="J682" s="27"/>
      <c r="K682" s="28"/>
      <c r="L682" s="30"/>
      <c r="M682" s="30"/>
      <c r="N682" s="30"/>
      <c r="O682" s="30"/>
      <c r="P682" s="33"/>
      <c r="Q682" s="32"/>
      <c r="R682" s="30"/>
      <c r="S682" s="30"/>
      <c r="T682" s="30"/>
      <c r="U682" s="33"/>
      <c r="V682" s="34"/>
      <c r="W682" s="11"/>
    </row>
    <row r="683" spans="7:23" x14ac:dyDescent="0.3">
      <c r="G683" s="26"/>
      <c r="H683" s="11">
        <v>1</v>
      </c>
      <c r="I683" s="11" t="s">
        <v>11</v>
      </c>
      <c r="J683" s="27">
        <v>944</v>
      </c>
      <c r="K683" s="28">
        <v>0.7</v>
      </c>
      <c r="L683" s="29">
        <v>0</v>
      </c>
      <c r="M683" s="29">
        <v>700</v>
      </c>
      <c r="N683" s="30"/>
      <c r="O683" s="30">
        <f t="shared" ref="O683:O698" si="131">(L683+M683-N683)*K683</f>
        <v>489.99999999999994</v>
      </c>
      <c r="P683" s="31">
        <v>1.91E-3</v>
      </c>
      <c r="Q683" s="32">
        <f t="shared" ref="Q683:Q698" si="132">O683*P683</f>
        <v>0.93589999999999995</v>
      </c>
      <c r="R683" s="29">
        <v>0</v>
      </c>
      <c r="S683" s="30"/>
      <c r="T683" s="30">
        <f t="shared" ref="T683:T698" si="133">(R683-S683)*K683</f>
        <v>0</v>
      </c>
      <c r="U683" s="33">
        <v>1.9740000000000001E-3</v>
      </c>
      <c r="V683" s="34">
        <f t="shared" ref="V683:V698" si="134">T683*U683</f>
        <v>0</v>
      </c>
      <c r="W683" s="11"/>
    </row>
    <row r="684" spans="7:23" x14ac:dyDescent="0.3">
      <c r="G684" s="26"/>
      <c r="H684" s="11">
        <v>2</v>
      </c>
      <c r="I684" s="11" t="s">
        <v>27</v>
      </c>
      <c r="J684" s="27">
        <v>944</v>
      </c>
      <c r="K684" s="28">
        <v>0.7</v>
      </c>
      <c r="L684" s="29">
        <v>0</v>
      </c>
      <c r="M684" s="29">
        <v>700</v>
      </c>
      <c r="N684" s="30"/>
      <c r="O684" s="30">
        <f t="shared" si="131"/>
        <v>489.99999999999994</v>
      </c>
      <c r="P684" s="31">
        <v>2.6899999999999998E-4</v>
      </c>
      <c r="Q684" s="32">
        <f t="shared" si="132"/>
        <v>0.13180999999999998</v>
      </c>
      <c r="R684" s="29">
        <v>0</v>
      </c>
      <c r="S684" s="30"/>
      <c r="T684" s="30">
        <f t="shared" si="133"/>
        <v>0</v>
      </c>
      <c r="U684" s="33">
        <v>2.9500000000000001E-4</v>
      </c>
      <c r="V684" s="34">
        <f t="shared" si="134"/>
        <v>0</v>
      </c>
      <c r="W684" s="11"/>
    </row>
    <row r="685" spans="7:23" x14ac:dyDescent="0.3">
      <c r="G685" s="26"/>
      <c r="H685" s="11">
        <v>3</v>
      </c>
      <c r="I685" s="11" t="s">
        <v>20</v>
      </c>
      <c r="J685" s="27">
        <v>944</v>
      </c>
      <c r="K685" s="28">
        <v>0.7</v>
      </c>
      <c r="L685" s="29">
        <v>0</v>
      </c>
      <c r="M685" s="29">
        <v>700</v>
      </c>
      <c r="N685" s="30"/>
      <c r="O685" s="30">
        <f t="shared" si="131"/>
        <v>489.99999999999994</v>
      </c>
      <c r="P685" s="31">
        <v>5.9699999999999998E-4</v>
      </c>
      <c r="Q685" s="32">
        <f t="shared" si="132"/>
        <v>0.29252999999999996</v>
      </c>
      <c r="R685" s="29">
        <v>0</v>
      </c>
      <c r="S685" s="30"/>
      <c r="T685" s="30">
        <f t="shared" si="133"/>
        <v>0</v>
      </c>
      <c r="U685" s="33">
        <v>6.3100000000000005E-4</v>
      </c>
      <c r="V685" s="34">
        <f t="shared" si="134"/>
        <v>0</v>
      </c>
      <c r="W685" s="11"/>
    </row>
    <row r="686" spans="7:23" x14ac:dyDescent="0.3">
      <c r="G686" s="26"/>
      <c r="H686" s="11">
        <v>4</v>
      </c>
      <c r="I686" s="11" t="s">
        <v>10</v>
      </c>
      <c r="J686" s="27">
        <v>944</v>
      </c>
      <c r="K686" s="28">
        <v>0.7</v>
      </c>
      <c r="L686" s="29">
        <v>0</v>
      </c>
      <c r="M686" s="29">
        <v>700</v>
      </c>
      <c r="N686" s="30"/>
      <c r="O686" s="30">
        <f t="shared" si="131"/>
        <v>489.99999999999994</v>
      </c>
      <c r="P686" s="31">
        <v>9.2750000000000003E-3</v>
      </c>
      <c r="Q686" s="32">
        <f t="shared" si="132"/>
        <v>4.5447499999999996</v>
      </c>
      <c r="R686" s="29">
        <v>0</v>
      </c>
      <c r="S686" s="30"/>
      <c r="T686" s="30">
        <f t="shared" si="133"/>
        <v>0</v>
      </c>
      <c r="U686" s="33">
        <v>9.2949999999999994E-3</v>
      </c>
      <c r="V686" s="34">
        <f t="shared" si="134"/>
        <v>0</v>
      </c>
      <c r="W686" s="11"/>
    </row>
    <row r="687" spans="7:23" x14ac:dyDescent="0.3">
      <c r="G687" s="26"/>
      <c r="H687" s="11">
        <v>6</v>
      </c>
      <c r="I687" s="11" t="s">
        <v>118</v>
      </c>
      <c r="J687" s="27">
        <v>944</v>
      </c>
      <c r="K687" s="28">
        <v>0.7</v>
      </c>
      <c r="L687" s="29">
        <v>0</v>
      </c>
      <c r="M687" s="29">
        <v>700</v>
      </c>
      <c r="N687" s="30"/>
      <c r="O687" s="30">
        <f t="shared" si="131"/>
        <v>489.99999999999994</v>
      </c>
      <c r="P687" s="31">
        <v>0</v>
      </c>
      <c r="Q687" s="32">
        <f t="shared" si="132"/>
        <v>0</v>
      </c>
      <c r="R687" s="29">
        <v>0</v>
      </c>
      <c r="S687" s="30"/>
      <c r="T687" s="30">
        <f t="shared" si="133"/>
        <v>0</v>
      </c>
      <c r="U687" s="33">
        <v>0</v>
      </c>
      <c r="V687" s="34">
        <f t="shared" si="134"/>
        <v>0</v>
      </c>
      <c r="W687" s="11"/>
    </row>
    <row r="688" spans="7:23" x14ac:dyDescent="0.3">
      <c r="G688" s="26"/>
      <c r="H688" s="11">
        <v>7</v>
      </c>
      <c r="I688" s="11" t="s">
        <v>9</v>
      </c>
      <c r="J688" s="27">
        <v>944</v>
      </c>
      <c r="K688" s="28">
        <v>0.7</v>
      </c>
      <c r="L688" s="29">
        <v>0</v>
      </c>
      <c r="M688" s="29">
        <v>700</v>
      </c>
      <c r="N688" s="30"/>
      <c r="O688" s="30">
        <f t="shared" si="131"/>
        <v>489.99999999999994</v>
      </c>
      <c r="P688" s="31">
        <v>1.27E-4</v>
      </c>
      <c r="Q688" s="32">
        <f t="shared" si="132"/>
        <v>6.2229999999999994E-2</v>
      </c>
      <c r="R688" s="29">
        <v>0</v>
      </c>
      <c r="S688" s="30"/>
      <c r="T688" s="30">
        <f t="shared" si="133"/>
        <v>0</v>
      </c>
      <c r="U688" s="33">
        <v>1.34E-4</v>
      </c>
      <c r="V688" s="34">
        <f t="shared" si="134"/>
        <v>0</v>
      </c>
      <c r="W688" s="11"/>
    </row>
    <row r="689" spans="7:23" x14ac:dyDescent="0.3">
      <c r="G689" s="26"/>
      <c r="H689" s="11">
        <v>8</v>
      </c>
      <c r="I689" s="11" t="s">
        <v>23</v>
      </c>
      <c r="J689" s="27">
        <v>944</v>
      </c>
      <c r="K689" s="28">
        <v>0.7</v>
      </c>
      <c r="L689" s="29">
        <v>0</v>
      </c>
      <c r="M689" s="29">
        <v>700</v>
      </c>
      <c r="N689" s="30"/>
      <c r="O689" s="30">
        <f t="shared" si="131"/>
        <v>489.99999999999994</v>
      </c>
      <c r="P689" s="31">
        <v>1.8699999999999999E-4</v>
      </c>
      <c r="Q689" s="32">
        <f t="shared" si="132"/>
        <v>9.1629999999999989E-2</v>
      </c>
      <c r="R689" s="29">
        <v>0</v>
      </c>
      <c r="S689" s="30"/>
      <c r="T689" s="30">
        <f t="shared" si="133"/>
        <v>0</v>
      </c>
      <c r="U689" s="33">
        <v>1.9599999999999999E-4</v>
      </c>
      <c r="V689" s="34">
        <f t="shared" si="134"/>
        <v>0</v>
      </c>
      <c r="W689" s="11"/>
    </row>
    <row r="690" spans="7:23" x14ac:dyDescent="0.3">
      <c r="G690" s="26"/>
      <c r="H690" s="11">
        <v>9</v>
      </c>
      <c r="I690" s="11" t="s">
        <v>0</v>
      </c>
      <c r="J690" s="27">
        <v>944</v>
      </c>
      <c r="K690" s="28">
        <v>0.7</v>
      </c>
      <c r="L690" s="29">
        <v>0</v>
      </c>
      <c r="M690" s="29">
        <v>700</v>
      </c>
      <c r="N690" s="30"/>
      <c r="O690" s="30">
        <f t="shared" si="131"/>
        <v>489.99999999999994</v>
      </c>
      <c r="P690" s="31">
        <v>2.6600000000000001E-4</v>
      </c>
      <c r="Q690" s="32">
        <f t="shared" si="132"/>
        <v>0.13033999999999998</v>
      </c>
      <c r="R690" s="29">
        <v>0</v>
      </c>
      <c r="S690" s="30"/>
      <c r="T690" s="30">
        <f t="shared" si="133"/>
        <v>0</v>
      </c>
      <c r="U690" s="33">
        <v>2.8299999999999999E-4</v>
      </c>
      <c r="V690" s="34">
        <f t="shared" si="134"/>
        <v>0</v>
      </c>
      <c r="W690" s="11"/>
    </row>
    <row r="691" spans="7:23" x14ac:dyDescent="0.3">
      <c r="G691" s="26"/>
      <c r="H691" s="11">
        <v>29</v>
      </c>
      <c r="I691" s="11" t="s">
        <v>24</v>
      </c>
      <c r="J691" s="27">
        <v>944</v>
      </c>
      <c r="K691" s="28">
        <v>0.7</v>
      </c>
      <c r="L691" s="29">
        <v>0</v>
      </c>
      <c r="M691" s="29">
        <v>700</v>
      </c>
      <c r="N691" s="30"/>
      <c r="O691" s="30">
        <f t="shared" si="131"/>
        <v>489.99999999999994</v>
      </c>
      <c r="P691" s="31">
        <v>3.1029999999999999E-3</v>
      </c>
      <c r="Q691" s="32">
        <f t="shared" si="132"/>
        <v>1.5204699999999998</v>
      </c>
      <c r="R691" s="29">
        <v>0</v>
      </c>
      <c r="S691" s="30"/>
      <c r="T691" s="30">
        <f t="shared" si="133"/>
        <v>0</v>
      </c>
      <c r="U691" s="33">
        <v>3.2200000000000002E-3</v>
      </c>
      <c r="V691" s="34">
        <f t="shared" si="134"/>
        <v>0</v>
      </c>
      <c r="W691" s="11"/>
    </row>
    <row r="692" spans="7:23" x14ac:dyDescent="0.3">
      <c r="G692" s="26"/>
      <c r="H692" s="11">
        <v>38</v>
      </c>
      <c r="I692" s="11" t="s">
        <v>12</v>
      </c>
      <c r="J692" s="27">
        <v>944</v>
      </c>
      <c r="K692" s="28">
        <v>0.7</v>
      </c>
      <c r="L692" s="29">
        <v>0</v>
      </c>
      <c r="M692" s="29">
        <v>700</v>
      </c>
      <c r="N692" s="30"/>
      <c r="O692" s="30">
        <f t="shared" si="131"/>
        <v>489.99999999999994</v>
      </c>
      <c r="P692" s="31">
        <v>7.8999999999999996E-5</v>
      </c>
      <c r="Q692" s="32">
        <f t="shared" si="132"/>
        <v>3.8709999999999994E-2</v>
      </c>
      <c r="R692" s="29">
        <v>0</v>
      </c>
      <c r="S692" s="30"/>
      <c r="T692" s="30">
        <f t="shared" si="133"/>
        <v>0</v>
      </c>
      <c r="U692" s="33">
        <v>8.2999999999999998E-5</v>
      </c>
      <c r="V692" s="34">
        <f t="shared" si="134"/>
        <v>0</v>
      </c>
      <c r="W692" s="11"/>
    </row>
    <row r="693" spans="7:23" x14ac:dyDescent="0.3">
      <c r="G693" s="26"/>
      <c r="H693" s="11">
        <v>55</v>
      </c>
      <c r="I693" s="11" t="s">
        <v>26</v>
      </c>
      <c r="J693" s="27">
        <v>944</v>
      </c>
      <c r="K693" s="28">
        <v>0.7</v>
      </c>
      <c r="L693" s="29">
        <v>0</v>
      </c>
      <c r="M693" s="29">
        <v>700</v>
      </c>
      <c r="N693" s="30"/>
      <c r="O693" s="30">
        <f t="shared" si="131"/>
        <v>489.99999999999994</v>
      </c>
      <c r="P693" s="31">
        <v>1.5699999999999999E-4</v>
      </c>
      <c r="Q693" s="32">
        <f t="shared" si="132"/>
        <v>7.6929999999999985E-2</v>
      </c>
      <c r="R693" s="29">
        <v>0</v>
      </c>
      <c r="S693" s="30"/>
      <c r="T693" s="30">
        <f t="shared" si="133"/>
        <v>0</v>
      </c>
      <c r="U693" s="33">
        <v>2.1100000000000001E-4</v>
      </c>
      <c r="V693" s="34">
        <f t="shared" si="134"/>
        <v>0</v>
      </c>
      <c r="W693" s="11"/>
    </row>
    <row r="694" spans="7:23" x14ac:dyDescent="0.3">
      <c r="G694" s="26"/>
      <c r="H694" s="11">
        <v>71</v>
      </c>
      <c r="I694" s="11" t="s">
        <v>18</v>
      </c>
      <c r="J694" s="27">
        <v>944</v>
      </c>
      <c r="K694" s="28">
        <v>0</v>
      </c>
      <c r="L694" s="29">
        <v>0</v>
      </c>
      <c r="M694" s="29">
        <v>700</v>
      </c>
      <c r="N694" s="30"/>
      <c r="O694" s="30">
        <f t="shared" si="131"/>
        <v>0</v>
      </c>
      <c r="P694" s="31">
        <v>1.1E-5</v>
      </c>
      <c r="Q694" s="32">
        <f t="shared" si="132"/>
        <v>0</v>
      </c>
      <c r="R694" s="29">
        <v>0</v>
      </c>
      <c r="S694" s="30"/>
      <c r="T694" s="30">
        <f t="shared" si="133"/>
        <v>0</v>
      </c>
      <c r="U694" s="33">
        <v>1.2E-5</v>
      </c>
      <c r="V694" s="34">
        <f t="shared" si="134"/>
        <v>0</v>
      </c>
      <c r="W694" s="11"/>
    </row>
    <row r="695" spans="7:23" x14ac:dyDescent="0.3">
      <c r="G695" s="26"/>
      <c r="H695" s="11">
        <v>72</v>
      </c>
      <c r="I695" s="11" t="s">
        <v>28</v>
      </c>
      <c r="J695" s="27">
        <v>944</v>
      </c>
      <c r="K695" s="28">
        <v>0</v>
      </c>
      <c r="L695" s="29">
        <v>0</v>
      </c>
      <c r="M695" s="29">
        <v>700</v>
      </c>
      <c r="N695" s="30"/>
      <c r="O695" s="30">
        <f t="shared" si="131"/>
        <v>0</v>
      </c>
      <c r="P695" s="31">
        <v>3.1799999999999998E-4</v>
      </c>
      <c r="Q695" s="32">
        <f t="shared" si="132"/>
        <v>0</v>
      </c>
      <c r="R695" s="29">
        <v>0</v>
      </c>
      <c r="S695" s="30"/>
      <c r="T695" s="30">
        <f t="shared" si="133"/>
        <v>0</v>
      </c>
      <c r="U695" s="33">
        <v>3.3700000000000001E-4</v>
      </c>
      <c r="V695" s="34">
        <f t="shared" si="134"/>
        <v>0</v>
      </c>
      <c r="W695" s="11"/>
    </row>
    <row r="696" spans="7:23" x14ac:dyDescent="0.3">
      <c r="G696" s="26"/>
      <c r="H696" s="11">
        <v>103</v>
      </c>
      <c r="I696" s="11" t="s">
        <v>153</v>
      </c>
      <c r="J696" s="27">
        <v>944</v>
      </c>
      <c r="K696" s="28">
        <v>0.7</v>
      </c>
      <c r="L696" s="29">
        <v>0</v>
      </c>
      <c r="M696" s="29">
        <v>700</v>
      </c>
      <c r="N696" s="30"/>
      <c r="O696" s="30">
        <f t="shared" si="131"/>
        <v>489.99999999999994</v>
      </c>
      <c r="P696" s="31">
        <v>0</v>
      </c>
      <c r="Q696" s="32">
        <f t="shared" si="132"/>
        <v>0</v>
      </c>
      <c r="R696" s="29">
        <v>0</v>
      </c>
      <c r="S696" s="30"/>
      <c r="T696" s="30">
        <f t="shared" si="133"/>
        <v>0</v>
      </c>
      <c r="U696" s="33">
        <v>0</v>
      </c>
      <c r="V696" s="34">
        <f t="shared" si="134"/>
        <v>0</v>
      </c>
      <c r="W696" s="11"/>
    </row>
    <row r="697" spans="7:23" x14ac:dyDescent="0.3">
      <c r="G697" s="26"/>
      <c r="H697" s="11">
        <v>117</v>
      </c>
      <c r="I697" s="11" t="s">
        <v>21</v>
      </c>
      <c r="J697" s="27">
        <v>944</v>
      </c>
      <c r="K697" s="28">
        <v>0.7</v>
      </c>
      <c r="L697" s="29">
        <v>0</v>
      </c>
      <c r="M697" s="29">
        <v>700</v>
      </c>
      <c r="N697" s="30"/>
      <c r="O697" s="30">
        <f t="shared" si="131"/>
        <v>489.99999999999994</v>
      </c>
      <c r="P697" s="31">
        <v>2.7300000000000002E-4</v>
      </c>
      <c r="Q697" s="32">
        <f t="shared" si="132"/>
        <v>0.13377</v>
      </c>
      <c r="R697" s="29">
        <v>0</v>
      </c>
      <c r="S697" s="30"/>
      <c r="T697" s="30">
        <f t="shared" si="133"/>
        <v>0</v>
      </c>
      <c r="U697" s="33">
        <v>2.8800000000000001E-4</v>
      </c>
      <c r="V697" s="34">
        <f t="shared" si="134"/>
        <v>0</v>
      </c>
      <c r="W697" s="11"/>
    </row>
    <row r="698" spans="7:23" x14ac:dyDescent="0.3">
      <c r="G698" s="26"/>
      <c r="H698" s="11">
        <v>122</v>
      </c>
      <c r="I698" s="11" t="s">
        <v>138</v>
      </c>
      <c r="J698" s="27">
        <v>944</v>
      </c>
      <c r="K698" s="28">
        <v>0.7</v>
      </c>
      <c r="L698" s="29">
        <v>0</v>
      </c>
      <c r="M698" s="29">
        <v>700</v>
      </c>
      <c r="N698" s="30"/>
      <c r="O698" s="30">
        <f t="shared" si="131"/>
        <v>489.99999999999994</v>
      </c>
      <c r="P698" s="31">
        <v>0</v>
      </c>
      <c r="Q698" s="32">
        <f t="shared" si="132"/>
        <v>0</v>
      </c>
      <c r="R698" s="29">
        <v>0</v>
      </c>
      <c r="S698" s="30"/>
      <c r="T698" s="30">
        <f t="shared" si="133"/>
        <v>0</v>
      </c>
      <c r="U698" s="33">
        <v>0</v>
      </c>
      <c r="V698" s="34">
        <f t="shared" si="134"/>
        <v>0</v>
      </c>
      <c r="W698" s="11"/>
    </row>
    <row r="699" spans="7:23" ht="15" thickBot="1" x14ac:dyDescent="0.35">
      <c r="G699" s="35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7"/>
    </row>
    <row r="700" spans="7:23" x14ac:dyDescent="0.3">
      <c r="G700" s="11">
        <v>103</v>
      </c>
      <c r="H700" s="11" t="s">
        <v>153</v>
      </c>
      <c r="I700" s="11"/>
      <c r="J700" s="27"/>
      <c r="K700" s="28"/>
      <c r="L700" s="30"/>
      <c r="M700" s="30"/>
      <c r="N700" s="30"/>
      <c r="O700" s="30"/>
      <c r="P700" s="33"/>
      <c r="Q700" s="32">
        <f>SUM(Q664:Q699)</f>
        <v>130994.32269699998</v>
      </c>
      <c r="R700" s="30"/>
      <c r="S700" s="30"/>
      <c r="T700" s="30"/>
      <c r="U700" s="33"/>
      <c r="V700" s="32">
        <f>SUM(V664:V699)</f>
        <v>73769.876594400004</v>
      </c>
      <c r="W700" s="38">
        <f>Q700+V700</f>
        <v>204764.19929139997</v>
      </c>
    </row>
    <row r="701" spans="7:23" x14ac:dyDescent="0.3">
      <c r="G701" s="11"/>
      <c r="H701" s="11"/>
      <c r="I701" s="11"/>
      <c r="J701" s="27"/>
      <c r="K701" s="28"/>
      <c r="L701" s="30"/>
      <c r="M701" s="30"/>
      <c r="N701" s="30"/>
      <c r="O701" s="30"/>
      <c r="P701" s="33"/>
      <c r="Q701" s="32"/>
      <c r="R701" s="30"/>
      <c r="S701" s="30"/>
      <c r="T701" s="30"/>
      <c r="U701" s="33"/>
      <c r="V701" s="32"/>
      <c r="W701" s="11"/>
    </row>
    <row r="702" spans="7:23" ht="15" thickBot="1" x14ac:dyDescent="0.35">
      <c r="G702" s="11"/>
      <c r="H702" s="11"/>
      <c r="I702" s="11"/>
      <c r="J702" s="12" t="s">
        <v>100</v>
      </c>
      <c r="K702" s="13" t="s">
        <v>101</v>
      </c>
      <c r="L702" s="14" t="s">
        <v>102</v>
      </c>
      <c r="M702" s="14" t="s">
        <v>103</v>
      </c>
      <c r="N702" s="14" t="s">
        <v>104</v>
      </c>
      <c r="O702" s="14" t="s">
        <v>105</v>
      </c>
      <c r="P702" s="15" t="s">
        <v>106</v>
      </c>
      <c r="Q702" s="16" t="s">
        <v>107</v>
      </c>
      <c r="R702" s="14" t="s">
        <v>108</v>
      </c>
      <c r="S702" s="14" t="s">
        <v>109</v>
      </c>
      <c r="T702" s="14" t="s">
        <v>110</v>
      </c>
      <c r="U702" s="15" t="s">
        <v>111</v>
      </c>
      <c r="V702" s="16" t="s">
        <v>112</v>
      </c>
      <c r="W702" s="11"/>
    </row>
    <row r="703" spans="7:23" ht="15.6" x14ac:dyDescent="0.3">
      <c r="G703" s="17">
        <v>106</v>
      </c>
      <c r="H703" s="18" t="s">
        <v>154</v>
      </c>
      <c r="I703" s="19"/>
      <c r="J703" s="20"/>
      <c r="K703" s="21"/>
      <c r="L703" s="22"/>
      <c r="M703" s="22"/>
      <c r="N703" s="22"/>
      <c r="O703" s="22"/>
      <c r="P703" s="23"/>
      <c r="Q703" s="24"/>
      <c r="R703" s="22"/>
      <c r="S703" s="22"/>
      <c r="T703" s="22"/>
      <c r="U703" s="23"/>
      <c r="V703" s="25"/>
      <c r="W703" s="11"/>
    </row>
    <row r="704" spans="7:23" x14ac:dyDescent="0.3">
      <c r="G704" s="26"/>
      <c r="H704" s="11">
        <v>1</v>
      </c>
      <c r="I704" s="11" t="s">
        <v>11</v>
      </c>
      <c r="J704" s="27">
        <v>390</v>
      </c>
      <c r="K704" s="28">
        <v>0.71</v>
      </c>
      <c r="L704" s="29">
        <v>27213029</v>
      </c>
      <c r="M704" s="29">
        <v>98411</v>
      </c>
      <c r="N704" s="30">
        <v>10301587</v>
      </c>
      <c r="O704" s="30">
        <f t="shared" ref="O704:O720" si="135">(L704+M704-N704)*K704</f>
        <v>12076995.629999999</v>
      </c>
      <c r="P704" s="31">
        <v>1.91E-3</v>
      </c>
      <c r="Q704" s="32">
        <f t="shared" ref="Q704:Q720" si="136">O704*P704</f>
        <v>23067.061653299999</v>
      </c>
      <c r="R704" s="29">
        <v>1003998</v>
      </c>
      <c r="S704" s="30">
        <v>143991</v>
      </c>
      <c r="T704" s="30">
        <f t="shared" ref="T704:T720" si="137">(R704-S704)*K704</f>
        <v>610604.97</v>
      </c>
      <c r="U704" s="33">
        <v>1.9740000000000001E-3</v>
      </c>
      <c r="V704" s="34">
        <f t="shared" ref="V704:V720" si="138">T704*U704</f>
        <v>1205.3342107799999</v>
      </c>
      <c r="W704" s="11"/>
    </row>
    <row r="705" spans="7:23" x14ac:dyDescent="0.3">
      <c r="G705" s="26"/>
      <c r="H705" s="11">
        <v>2</v>
      </c>
      <c r="I705" s="11" t="s">
        <v>27</v>
      </c>
      <c r="J705" s="27">
        <v>390</v>
      </c>
      <c r="K705" s="28">
        <v>0.71</v>
      </c>
      <c r="L705" s="29">
        <v>27213029</v>
      </c>
      <c r="M705" s="29">
        <v>98411</v>
      </c>
      <c r="N705" s="30">
        <v>10301587</v>
      </c>
      <c r="O705" s="30">
        <f t="shared" si="135"/>
        <v>12076995.629999999</v>
      </c>
      <c r="P705" s="31">
        <v>2.6899999999999998E-4</v>
      </c>
      <c r="Q705" s="32">
        <f t="shared" si="136"/>
        <v>3248.7118244699996</v>
      </c>
      <c r="R705" s="29">
        <v>1003998</v>
      </c>
      <c r="S705" s="30">
        <v>143991</v>
      </c>
      <c r="T705" s="30">
        <f t="shared" si="137"/>
        <v>610604.97</v>
      </c>
      <c r="U705" s="33">
        <v>2.9500000000000001E-4</v>
      </c>
      <c r="V705" s="34">
        <f t="shared" si="138"/>
        <v>180.12846615000001</v>
      </c>
      <c r="W705" s="11"/>
    </row>
    <row r="706" spans="7:23" x14ac:dyDescent="0.3">
      <c r="G706" s="26"/>
      <c r="H706" s="11">
        <v>3</v>
      </c>
      <c r="I706" s="11" t="s">
        <v>20</v>
      </c>
      <c r="J706" s="27">
        <v>390</v>
      </c>
      <c r="K706" s="28">
        <v>0.71</v>
      </c>
      <c r="L706" s="29">
        <v>27213029</v>
      </c>
      <c r="M706" s="29">
        <v>98411</v>
      </c>
      <c r="N706" s="30">
        <v>10301587</v>
      </c>
      <c r="O706" s="30">
        <f t="shared" si="135"/>
        <v>12076995.629999999</v>
      </c>
      <c r="P706" s="31">
        <v>5.9699999999999998E-4</v>
      </c>
      <c r="Q706" s="32">
        <f t="shared" si="136"/>
        <v>7209.9663911099988</v>
      </c>
      <c r="R706" s="29">
        <v>1003998</v>
      </c>
      <c r="S706" s="30">
        <v>143991</v>
      </c>
      <c r="T706" s="30">
        <f t="shared" si="137"/>
        <v>610604.97</v>
      </c>
      <c r="U706" s="33">
        <v>6.3100000000000005E-4</v>
      </c>
      <c r="V706" s="34">
        <f t="shared" si="138"/>
        <v>385.29173607000001</v>
      </c>
      <c r="W706" s="11"/>
    </row>
    <row r="707" spans="7:23" x14ac:dyDescent="0.3">
      <c r="G707" s="26"/>
      <c r="H707" s="11">
        <v>4</v>
      </c>
      <c r="I707" s="11" t="s">
        <v>10</v>
      </c>
      <c r="J707" s="27">
        <v>390</v>
      </c>
      <c r="K707" s="28">
        <v>0.71</v>
      </c>
      <c r="L707" s="29">
        <v>27213029</v>
      </c>
      <c r="M707" s="29">
        <v>98411</v>
      </c>
      <c r="N707" s="30">
        <v>10301587</v>
      </c>
      <c r="O707" s="30">
        <f t="shared" si="135"/>
        <v>12076995.629999999</v>
      </c>
      <c r="P707" s="31">
        <v>9.2750000000000003E-3</v>
      </c>
      <c r="Q707" s="32">
        <f t="shared" si="136"/>
        <v>112014.13446824999</v>
      </c>
      <c r="R707" s="29">
        <v>1003998</v>
      </c>
      <c r="S707" s="30">
        <v>143991</v>
      </c>
      <c r="T707" s="30">
        <f t="shared" si="137"/>
        <v>610604.97</v>
      </c>
      <c r="U707" s="33">
        <v>9.2949999999999994E-3</v>
      </c>
      <c r="V707" s="34">
        <f t="shared" si="138"/>
        <v>5675.5731961499996</v>
      </c>
      <c r="W707" s="11"/>
    </row>
    <row r="708" spans="7:23" x14ac:dyDescent="0.3">
      <c r="G708" s="26"/>
      <c r="H708" s="11">
        <v>6</v>
      </c>
      <c r="I708" s="11" t="s">
        <v>118</v>
      </c>
      <c r="J708" s="27">
        <v>390</v>
      </c>
      <c r="K708" s="28">
        <v>0.71</v>
      </c>
      <c r="L708" s="29">
        <v>27213029</v>
      </c>
      <c r="M708" s="29">
        <v>98411</v>
      </c>
      <c r="N708" s="30">
        <v>10301587</v>
      </c>
      <c r="O708" s="30">
        <f t="shared" si="135"/>
        <v>12076995.629999999</v>
      </c>
      <c r="P708" s="31">
        <v>0</v>
      </c>
      <c r="Q708" s="32">
        <f t="shared" si="136"/>
        <v>0</v>
      </c>
      <c r="R708" s="29">
        <v>1003998</v>
      </c>
      <c r="S708" s="30">
        <v>143991</v>
      </c>
      <c r="T708" s="30">
        <f t="shared" si="137"/>
        <v>610604.97</v>
      </c>
      <c r="U708" s="33">
        <v>0</v>
      </c>
      <c r="V708" s="34">
        <f t="shared" si="138"/>
        <v>0</v>
      </c>
      <c r="W708" s="11"/>
    </row>
    <row r="709" spans="7:23" x14ac:dyDescent="0.3">
      <c r="G709" s="26"/>
      <c r="H709" s="11">
        <v>7</v>
      </c>
      <c r="I709" s="11" t="s">
        <v>9</v>
      </c>
      <c r="J709" s="27">
        <v>390</v>
      </c>
      <c r="K709" s="28">
        <v>0.71</v>
      </c>
      <c r="L709" s="29">
        <v>27213029</v>
      </c>
      <c r="M709" s="29">
        <v>98411</v>
      </c>
      <c r="N709" s="30">
        <v>10301587</v>
      </c>
      <c r="O709" s="30">
        <f t="shared" si="135"/>
        <v>12076995.629999999</v>
      </c>
      <c r="P709" s="31">
        <v>1.27E-4</v>
      </c>
      <c r="Q709" s="32">
        <f t="shared" si="136"/>
        <v>1533.7784450099998</v>
      </c>
      <c r="R709" s="29">
        <v>1003998</v>
      </c>
      <c r="S709" s="30">
        <v>143991</v>
      </c>
      <c r="T709" s="30">
        <f t="shared" si="137"/>
        <v>610604.97</v>
      </c>
      <c r="U709" s="33">
        <v>1.34E-4</v>
      </c>
      <c r="V709" s="34">
        <f t="shared" si="138"/>
        <v>81.82106598</v>
      </c>
      <c r="W709" s="11"/>
    </row>
    <row r="710" spans="7:23" x14ac:dyDescent="0.3">
      <c r="G710" s="26"/>
      <c r="H710" s="11">
        <v>8</v>
      </c>
      <c r="I710" s="11" t="s">
        <v>23</v>
      </c>
      <c r="J710" s="27">
        <v>390</v>
      </c>
      <c r="K710" s="28">
        <v>0.71</v>
      </c>
      <c r="L710" s="29">
        <v>27213029</v>
      </c>
      <c r="M710" s="29">
        <v>98411</v>
      </c>
      <c r="N710" s="30">
        <v>10301587</v>
      </c>
      <c r="O710" s="30">
        <f t="shared" si="135"/>
        <v>12076995.629999999</v>
      </c>
      <c r="P710" s="31">
        <v>1.8699999999999999E-4</v>
      </c>
      <c r="Q710" s="32">
        <f t="shared" si="136"/>
        <v>2258.3981828099995</v>
      </c>
      <c r="R710" s="29">
        <v>1003998</v>
      </c>
      <c r="S710" s="30">
        <v>143991</v>
      </c>
      <c r="T710" s="30">
        <f t="shared" si="137"/>
        <v>610604.97</v>
      </c>
      <c r="U710" s="33">
        <v>1.9599999999999999E-4</v>
      </c>
      <c r="V710" s="34">
        <f t="shared" si="138"/>
        <v>119.67857411999999</v>
      </c>
      <c r="W710" s="11"/>
    </row>
    <row r="711" spans="7:23" x14ac:dyDescent="0.3">
      <c r="G711" s="26"/>
      <c r="H711" s="11">
        <v>9</v>
      </c>
      <c r="I711" s="11" t="s">
        <v>0</v>
      </c>
      <c r="J711" s="27">
        <v>390</v>
      </c>
      <c r="K711" s="28">
        <v>0.71</v>
      </c>
      <c r="L711" s="29">
        <v>27213029</v>
      </c>
      <c r="M711" s="29">
        <v>98411</v>
      </c>
      <c r="N711" s="30">
        <v>10301587</v>
      </c>
      <c r="O711" s="30">
        <f t="shared" si="135"/>
        <v>12076995.629999999</v>
      </c>
      <c r="P711" s="31">
        <v>2.6600000000000001E-4</v>
      </c>
      <c r="Q711" s="32">
        <f t="shared" si="136"/>
        <v>3212.4808375799998</v>
      </c>
      <c r="R711" s="29">
        <v>1003998</v>
      </c>
      <c r="S711" s="30">
        <v>143991</v>
      </c>
      <c r="T711" s="30">
        <f t="shared" si="137"/>
        <v>610604.97</v>
      </c>
      <c r="U711" s="33">
        <v>2.8299999999999999E-4</v>
      </c>
      <c r="V711" s="34">
        <f t="shared" si="138"/>
        <v>172.80120650999999</v>
      </c>
      <c r="W711" s="11"/>
    </row>
    <row r="712" spans="7:23" x14ac:dyDescent="0.3">
      <c r="G712" s="26"/>
      <c r="H712" s="11">
        <v>17</v>
      </c>
      <c r="I712" s="11" t="s">
        <v>16</v>
      </c>
      <c r="J712" s="27">
        <v>390</v>
      </c>
      <c r="K712" s="28">
        <v>0.71</v>
      </c>
      <c r="L712" s="29">
        <v>27213029</v>
      </c>
      <c r="M712" s="29">
        <v>98411</v>
      </c>
      <c r="N712" s="30">
        <v>10301587</v>
      </c>
      <c r="O712" s="30">
        <f t="shared" si="135"/>
        <v>12076995.629999999</v>
      </c>
      <c r="P712" s="31">
        <v>7.5799999999999999E-4</v>
      </c>
      <c r="Q712" s="32">
        <f t="shared" si="136"/>
        <v>9154.3626875399987</v>
      </c>
      <c r="R712" s="29">
        <v>1003998</v>
      </c>
      <c r="S712" s="30">
        <v>143991</v>
      </c>
      <c r="T712" s="30">
        <f t="shared" si="137"/>
        <v>610604.97</v>
      </c>
      <c r="U712" s="33">
        <v>8.0199999999999998E-4</v>
      </c>
      <c r="V712" s="34">
        <f t="shared" si="138"/>
        <v>489.70518593999998</v>
      </c>
      <c r="W712" s="11"/>
    </row>
    <row r="713" spans="7:23" x14ac:dyDescent="0.3">
      <c r="G713" s="26"/>
      <c r="H713" s="11">
        <v>29</v>
      </c>
      <c r="I713" s="11" t="s">
        <v>24</v>
      </c>
      <c r="J713" s="27">
        <v>390</v>
      </c>
      <c r="K713" s="28">
        <v>0.71</v>
      </c>
      <c r="L713" s="29">
        <v>27213029</v>
      </c>
      <c r="M713" s="29">
        <v>98411</v>
      </c>
      <c r="N713" s="30">
        <v>10301587</v>
      </c>
      <c r="O713" s="30">
        <f t="shared" si="135"/>
        <v>12076995.629999999</v>
      </c>
      <c r="P713" s="31">
        <v>3.1029999999999999E-3</v>
      </c>
      <c r="Q713" s="32">
        <f t="shared" si="136"/>
        <v>37474.917439889992</v>
      </c>
      <c r="R713" s="29">
        <v>1003998</v>
      </c>
      <c r="S713" s="30">
        <v>143991</v>
      </c>
      <c r="T713" s="30">
        <f t="shared" si="137"/>
        <v>610604.97</v>
      </c>
      <c r="U713" s="33">
        <v>3.2200000000000002E-3</v>
      </c>
      <c r="V713" s="34">
        <f t="shared" si="138"/>
        <v>1966.1480034000001</v>
      </c>
      <c r="W713" s="11"/>
    </row>
    <row r="714" spans="7:23" x14ac:dyDescent="0.3">
      <c r="G714" s="26"/>
      <c r="H714" s="11">
        <v>38</v>
      </c>
      <c r="I714" s="11" t="s">
        <v>12</v>
      </c>
      <c r="J714" s="27">
        <v>390</v>
      </c>
      <c r="K714" s="28">
        <v>0.71</v>
      </c>
      <c r="L714" s="29">
        <v>27213029</v>
      </c>
      <c r="M714" s="29">
        <v>98411</v>
      </c>
      <c r="N714" s="30">
        <v>10301587</v>
      </c>
      <c r="O714" s="30">
        <f t="shared" si="135"/>
        <v>12076995.629999999</v>
      </c>
      <c r="P714" s="31">
        <v>7.8999999999999996E-5</v>
      </c>
      <c r="Q714" s="32">
        <f t="shared" si="136"/>
        <v>954.08265476999986</v>
      </c>
      <c r="R714" s="29">
        <v>1003998</v>
      </c>
      <c r="S714" s="30">
        <v>143991</v>
      </c>
      <c r="T714" s="30">
        <f t="shared" si="137"/>
        <v>610604.97</v>
      </c>
      <c r="U714" s="33">
        <v>8.2999999999999998E-5</v>
      </c>
      <c r="V714" s="34">
        <f t="shared" si="138"/>
        <v>50.680212509999997</v>
      </c>
      <c r="W714" s="11"/>
    </row>
    <row r="715" spans="7:23" x14ac:dyDescent="0.3">
      <c r="G715" s="26"/>
      <c r="H715" s="11">
        <v>55</v>
      </c>
      <c r="I715" s="11" t="s">
        <v>26</v>
      </c>
      <c r="J715" s="27">
        <v>390</v>
      </c>
      <c r="K715" s="28">
        <v>0.71</v>
      </c>
      <c r="L715" s="29">
        <v>27213029</v>
      </c>
      <c r="M715" s="29">
        <v>98411</v>
      </c>
      <c r="N715" s="30">
        <v>10301587</v>
      </c>
      <c r="O715" s="30">
        <f t="shared" si="135"/>
        <v>12076995.629999999</v>
      </c>
      <c r="P715" s="31">
        <v>1.5699999999999999E-4</v>
      </c>
      <c r="Q715" s="32">
        <f t="shared" si="136"/>
        <v>1896.0883139099997</v>
      </c>
      <c r="R715" s="29">
        <v>1003998</v>
      </c>
      <c r="S715" s="30">
        <v>143991</v>
      </c>
      <c r="T715" s="30">
        <f t="shared" si="137"/>
        <v>610604.97</v>
      </c>
      <c r="U715" s="33">
        <v>2.1100000000000001E-4</v>
      </c>
      <c r="V715" s="34">
        <f t="shared" si="138"/>
        <v>128.83764866999999</v>
      </c>
      <c r="W715" s="11"/>
    </row>
    <row r="716" spans="7:23" x14ac:dyDescent="0.3">
      <c r="G716" s="26"/>
      <c r="H716" s="11">
        <v>71</v>
      </c>
      <c r="I716" s="11" t="s">
        <v>18</v>
      </c>
      <c r="J716" s="27">
        <v>390</v>
      </c>
      <c r="K716" s="28">
        <v>0</v>
      </c>
      <c r="L716" s="29">
        <v>27213029</v>
      </c>
      <c r="M716" s="29">
        <v>98411</v>
      </c>
      <c r="N716" s="30">
        <v>10301587</v>
      </c>
      <c r="O716" s="30">
        <f t="shared" si="135"/>
        <v>0</v>
      </c>
      <c r="P716" s="31">
        <v>1.1E-5</v>
      </c>
      <c r="Q716" s="32">
        <f t="shared" si="136"/>
        <v>0</v>
      </c>
      <c r="R716" s="29">
        <v>1003998</v>
      </c>
      <c r="S716" s="30">
        <v>143991</v>
      </c>
      <c r="T716" s="30">
        <f t="shared" si="137"/>
        <v>0</v>
      </c>
      <c r="U716" s="33">
        <v>1.2E-5</v>
      </c>
      <c r="V716" s="34">
        <f t="shared" si="138"/>
        <v>0</v>
      </c>
      <c r="W716" s="11"/>
    </row>
    <row r="717" spans="7:23" x14ac:dyDescent="0.3">
      <c r="G717" s="26"/>
      <c r="H717" s="11">
        <v>72</v>
      </c>
      <c r="I717" s="11" t="s">
        <v>28</v>
      </c>
      <c r="J717" s="27">
        <v>390</v>
      </c>
      <c r="K717" s="28">
        <v>0</v>
      </c>
      <c r="L717" s="29">
        <v>27213029</v>
      </c>
      <c r="M717" s="29">
        <v>98411</v>
      </c>
      <c r="N717" s="30">
        <v>10301587</v>
      </c>
      <c r="O717" s="30">
        <f t="shared" si="135"/>
        <v>0</v>
      </c>
      <c r="P717" s="31">
        <v>3.1799999999999998E-4</v>
      </c>
      <c r="Q717" s="32">
        <f t="shared" si="136"/>
        <v>0</v>
      </c>
      <c r="R717" s="29">
        <v>1003998</v>
      </c>
      <c r="S717" s="30">
        <v>143991</v>
      </c>
      <c r="T717" s="30">
        <f t="shared" si="137"/>
        <v>0</v>
      </c>
      <c r="U717" s="33">
        <v>3.3700000000000001E-4</v>
      </c>
      <c r="V717" s="34">
        <f t="shared" si="138"/>
        <v>0</v>
      </c>
      <c r="W717" s="11"/>
    </row>
    <row r="718" spans="7:23" x14ac:dyDescent="0.3">
      <c r="G718" s="26"/>
      <c r="H718" s="11">
        <v>106</v>
      </c>
      <c r="I718" s="11" t="s">
        <v>154</v>
      </c>
      <c r="J718" s="27">
        <v>390</v>
      </c>
      <c r="K718" s="28">
        <v>0.71</v>
      </c>
      <c r="L718" s="29">
        <v>27213029</v>
      </c>
      <c r="M718" s="29">
        <v>98411</v>
      </c>
      <c r="N718" s="30">
        <v>10301587</v>
      </c>
      <c r="O718" s="30">
        <f t="shared" si="135"/>
        <v>12076995.629999999</v>
      </c>
      <c r="P718" s="31">
        <v>0</v>
      </c>
      <c r="Q718" s="32">
        <f t="shared" si="136"/>
        <v>0</v>
      </c>
      <c r="R718" s="29">
        <v>1003998</v>
      </c>
      <c r="S718" s="30">
        <v>143991</v>
      </c>
      <c r="T718" s="30">
        <f t="shared" si="137"/>
        <v>610604.97</v>
      </c>
      <c r="U718" s="33">
        <v>0</v>
      </c>
      <c r="V718" s="34">
        <f t="shared" si="138"/>
        <v>0</v>
      </c>
      <c r="W718" s="11"/>
    </row>
    <row r="719" spans="7:23" x14ac:dyDescent="0.3">
      <c r="G719" s="26"/>
      <c r="H719" s="11">
        <v>117</v>
      </c>
      <c r="I719" s="11" t="s">
        <v>21</v>
      </c>
      <c r="J719" s="27">
        <v>390</v>
      </c>
      <c r="K719" s="28">
        <v>0.71</v>
      </c>
      <c r="L719" s="29">
        <v>27213029</v>
      </c>
      <c r="M719" s="29">
        <v>98411</v>
      </c>
      <c r="N719" s="30">
        <v>10301587</v>
      </c>
      <c r="O719" s="30">
        <f t="shared" si="135"/>
        <v>12076995.629999999</v>
      </c>
      <c r="P719" s="31">
        <v>2.7300000000000002E-4</v>
      </c>
      <c r="Q719" s="32">
        <f t="shared" si="136"/>
        <v>3297.0198069899998</v>
      </c>
      <c r="R719" s="29">
        <v>1003998</v>
      </c>
      <c r="S719" s="30">
        <v>143991</v>
      </c>
      <c r="T719" s="30">
        <f t="shared" si="137"/>
        <v>610604.97</v>
      </c>
      <c r="U719" s="33">
        <v>2.8800000000000001E-4</v>
      </c>
      <c r="V719" s="34">
        <f t="shared" si="138"/>
        <v>175.85423136</v>
      </c>
      <c r="W719" s="11"/>
    </row>
    <row r="720" spans="7:23" x14ac:dyDescent="0.3">
      <c r="G720" s="26"/>
      <c r="H720" s="11">
        <v>122</v>
      </c>
      <c r="I720" s="11" t="s">
        <v>138</v>
      </c>
      <c r="J720" s="27">
        <v>390</v>
      </c>
      <c r="K720" s="28">
        <v>0.71</v>
      </c>
      <c r="L720" s="29">
        <v>27213029</v>
      </c>
      <c r="M720" s="29">
        <v>98411</v>
      </c>
      <c r="N720" s="30">
        <v>10301587</v>
      </c>
      <c r="O720" s="30">
        <f t="shared" si="135"/>
        <v>12076995.629999999</v>
      </c>
      <c r="P720" s="31">
        <v>0</v>
      </c>
      <c r="Q720" s="32">
        <f t="shared" si="136"/>
        <v>0</v>
      </c>
      <c r="R720" s="29">
        <v>1003998</v>
      </c>
      <c r="S720" s="30">
        <v>143991</v>
      </c>
      <c r="T720" s="30">
        <f t="shared" si="137"/>
        <v>610604.97</v>
      </c>
      <c r="U720" s="33">
        <v>0</v>
      </c>
      <c r="V720" s="34">
        <f t="shared" si="138"/>
        <v>0</v>
      </c>
      <c r="W720" s="11"/>
    </row>
    <row r="721" spans="7:23" x14ac:dyDescent="0.3">
      <c r="G721" s="26"/>
      <c r="H721" s="11"/>
      <c r="I721" s="11"/>
      <c r="J721" s="27"/>
      <c r="K721" s="28"/>
      <c r="L721" s="30"/>
      <c r="M721" s="30"/>
      <c r="N721" s="30"/>
      <c r="O721" s="30"/>
      <c r="P721" s="33"/>
      <c r="Q721" s="32"/>
      <c r="R721" s="30"/>
      <c r="S721" s="30"/>
      <c r="T721" s="30"/>
      <c r="U721" s="33"/>
      <c r="V721" s="34"/>
      <c r="W721" s="11"/>
    </row>
    <row r="722" spans="7:23" ht="15.6" x14ac:dyDescent="0.3">
      <c r="G722" s="39">
        <v>106</v>
      </c>
      <c r="H722" s="40" t="s">
        <v>154</v>
      </c>
      <c r="I722" s="11"/>
      <c r="J722" s="27"/>
      <c r="K722" s="28"/>
      <c r="L722" s="30"/>
      <c r="M722" s="30"/>
      <c r="N722" s="30"/>
      <c r="O722" s="30"/>
      <c r="P722" s="33"/>
      <c r="Q722" s="32"/>
      <c r="R722" s="30"/>
      <c r="S722" s="30"/>
      <c r="T722" s="30"/>
      <c r="U722" s="33"/>
      <c r="V722" s="34"/>
      <c r="W722" s="11"/>
    </row>
    <row r="723" spans="7:23" x14ac:dyDescent="0.3">
      <c r="G723" s="26"/>
      <c r="H723" s="11">
        <v>1</v>
      </c>
      <c r="I723" s="11" t="s">
        <v>11</v>
      </c>
      <c r="J723" s="27">
        <v>814</v>
      </c>
      <c r="K723" s="28">
        <v>0.71</v>
      </c>
      <c r="L723" s="29">
        <v>0</v>
      </c>
      <c r="M723" s="29">
        <v>273102</v>
      </c>
      <c r="N723" s="30">
        <v>0</v>
      </c>
      <c r="O723" s="30">
        <f t="shared" ref="O723:O738" si="139">(L723+M723-N723)*K723</f>
        <v>193902.41999999998</v>
      </c>
      <c r="P723" s="31">
        <v>1.91E-3</v>
      </c>
      <c r="Q723" s="32">
        <f t="shared" ref="Q723:Q738" si="140">O723*P723</f>
        <v>370.35362219999996</v>
      </c>
      <c r="R723" s="29">
        <v>0</v>
      </c>
      <c r="S723" s="30"/>
      <c r="T723" s="30">
        <f t="shared" ref="T723:T738" si="141">(R723-S723)*K723</f>
        <v>0</v>
      </c>
      <c r="U723" s="33">
        <v>1.9740000000000001E-3</v>
      </c>
      <c r="V723" s="34">
        <f t="shared" ref="V723:V738" si="142">T723*U723</f>
        <v>0</v>
      </c>
      <c r="W723" s="11"/>
    </row>
    <row r="724" spans="7:23" x14ac:dyDescent="0.3">
      <c r="G724" s="26"/>
      <c r="H724" s="11">
        <v>2</v>
      </c>
      <c r="I724" s="11" t="s">
        <v>27</v>
      </c>
      <c r="J724" s="27">
        <v>814</v>
      </c>
      <c r="K724" s="28">
        <v>0.71</v>
      </c>
      <c r="L724" s="29">
        <v>0</v>
      </c>
      <c r="M724" s="29">
        <v>273102</v>
      </c>
      <c r="N724" s="30">
        <v>0</v>
      </c>
      <c r="O724" s="30">
        <f t="shared" si="139"/>
        <v>193902.41999999998</v>
      </c>
      <c r="P724" s="31">
        <v>2.6899999999999998E-4</v>
      </c>
      <c r="Q724" s="32">
        <f t="shared" si="140"/>
        <v>52.159750979999991</v>
      </c>
      <c r="R724" s="29">
        <v>0</v>
      </c>
      <c r="S724" s="30"/>
      <c r="T724" s="30">
        <f t="shared" si="141"/>
        <v>0</v>
      </c>
      <c r="U724" s="33">
        <v>2.9500000000000001E-4</v>
      </c>
      <c r="V724" s="34">
        <f t="shared" si="142"/>
        <v>0</v>
      </c>
      <c r="W724" s="11"/>
    </row>
    <row r="725" spans="7:23" x14ac:dyDescent="0.3">
      <c r="G725" s="26"/>
      <c r="H725" s="11">
        <v>3</v>
      </c>
      <c r="I725" s="11" t="s">
        <v>20</v>
      </c>
      <c r="J725" s="27">
        <v>814</v>
      </c>
      <c r="K725" s="28">
        <v>0.71</v>
      </c>
      <c r="L725" s="29">
        <v>0</v>
      </c>
      <c r="M725" s="29">
        <v>273102</v>
      </c>
      <c r="N725" s="30">
        <v>0</v>
      </c>
      <c r="O725" s="30">
        <f t="shared" si="139"/>
        <v>193902.41999999998</v>
      </c>
      <c r="P725" s="31">
        <v>5.9699999999999998E-4</v>
      </c>
      <c r="Q725" s="32">
        <f t="shared" si="140"/>
        <v>115.75974473999999</v>
      </c>
      <c r="R725" s="29">
        <v>0</v>
      </c>
      <c r="S725" s="30"/>
      <c r="T725" s="30">
        <f t="shared" si="141"/>
        <v>0</v>
      </c>
      <c r="U725" s="33">
        <v>6.3100000000000005E-4</v>
      </c>
      <c r="V725" s="34">
        <f t="shared" si="142"/>
        <v>0</v>
      </c>
      <c r="W725" s="11"/>
    </row>
    <row r="726" spans="7:23" x14ac:dyDescent="0.3">
      <c r="G726" s="26"/>
      <c r="H726" s="11">
        <v>4</v>
      </c>
      <c r="I726" s="11" t="s">
        <v>10</v>
      </c>
      <c r="J726" s="27">
        <v>814</v>
      </c>
      <c r="K726" s="28">
        <v>0.71</v>
      </c>
      <c r="L726" s="29">
        <v>0</v>
      </c>
      <c r="M726" s="29">
        <v>273102</v>
      </c>
      <c r="N726" s="30">
        <v>0</v>
      </c>
      <c r="O726" s="30">
        <f t="shared" si="139"/>
        <v>193902.41999999998</v>
      </c>
      <c r="P726" s="31">
        <v>9.2750000000000003E-3</v>
      </c>
      <c r="Q726" s="32">
        <f t="shared" si="140"/>
        <v>1798.4449454999999</v>
      </c>
      <c r="R726" s="29">
        <v>0</v>
      </c>
      <c r="S726" s="30"/>
      <c r="T726" s="30">
        <f t="shared" si="141"/>
        <v>0</v>
      </c>
      <c r="U726" s="33">
        <v>9.2949999999999994E-3</v>
      </c>
      <c r="V726" s="34">
        <f t="shared" si="142"/>
        <v>0</v>
      </c>
      <c r="W726" s="11"/>
    </row>
    <row r="727" spans="7:23" x14ac:dyDescent="0.3">
      <c r="G727" s="26"/>
      <c r="H727" s="11">
        <v>6</v>
      </c>
      <c r="I727" s="11" t="s">
        <v>118</v>
      </c>
      <c r="J727" s="27">
        <v>814</v>
      </c>
      <c r="K727" s="28">
        <v>0.71</v>
      </c>
      <c r="L727" s="29">
        <v>0</v>
      </c>
      <c r="M727" s="29">
        <v>273102</v>
      </c>
      <c r="N727" s="30">
        <v>0</v>
      </c>
      <c r="O727" s="30">
        <f t="shared" si="139"/>
        <v>193902.41999999998</v>
      </c>
      <c r="P727" s="31">
        <v>0</v>
      </c>
      <c r="Q727" s="32">
        <f t="shared" si="140"/>
        <v>0</v>
      </c>
      <c r="R727" s="29">
        <v>0</v>
      </c>
      <c r="S727" s="30"/>
      <c r="T727" s="30">
        <f t="shared" si="141"/>
        <v>0</v>
      </c>
      <c r="U727" s="33">
        <v>0</v>
      </c>
      <c r="V727" s="34">
        <f t="shared" si="142"/>
        <v>0</v>
      </c>
      <c r="W727" s="11"/>
    </row>
    <row r="728" spans="7:23" x14ac:dyDescent="0.3">
      <c r="G728" s="26"/>
      <c r="H728" s="11">
        <v>7</v>
      </c>
      <c r="I728" s="11" t="s">
        <v>9</v>
      </c>
      <c r="J728" s="27">
        <v>814</v>
      </c>
      <c r="K728" s="28">
        <v>0.71</v>
      </c>
      <c r="L728" s="29">
        <v>0</v>
      </c>
      <c r="M728" s="29">
        <v>273102</v>
      </c>
      <c r="N728" s="30">
        <v>0</v>
      </c>
      <c r="O728" s="30">
        <f t="shared" si="139"/>
        <v>193902.41999999998</v>
      </c>
      <c r="P728" s="31">
        <v>1.27E-4</v>
      </c>
      <c r="Q728" s="32">
        <f t="shared" si="140"/>
        <v>24.625607339999998</v>
      </c>
      <c r="R728" s="29">
        <v>0</v>
      </c>
      <c r="S728" s="30"/>
      <c r="T728" s="30">
        <f t="shared" si="141"/>
        <v>0</v>
      </c>
      <c r="U728" s="33">
        <v>1.34E-4</v>
      </c>
      <c r="V728" s="34">
        <f t="shared" si="142"/>
        <v>0</v>
      </c>
      <c r="W728" s="11"/>
    </row>
    <row r="729" spans="7:23" x14ac:dyDescent="0.3">
      <c r="G729" s="26"/>
      <c r="H729" s="11">
        <v>8</v>
      </c>
      <c r="I729" s="11" t="s">
        <v>23</v>
      </c>
      <c r="J729" s="27">
        <v>814</v>
      </c>
      <c r="K729" s="28">
        <v>0.71</v>
      </c>
      <c r="L729" s="29">
        <v>0</v>
      </c>
      <c r="M729" s="29">
        <v>273102</v>
      </c>
      <c r="N729" s="30">
        <v>0</v>
      </c>
      <c r="O729" s="30">
        <f t="shared" si="139"/>
        <v>193902.41999999998</v>
      </c>
      <c r="P729" s="31">
        <v>1.8699999999999999E-4</v>
      </c>
      <c r="Q729" s="32">
        <f t="shared" si="140"/>
        <v>36.259752539999994</v>
      </c>
      <c r="R729" s="29">
        <v>0</v>
      </c>
      <c r="S729" s="30"/>
      <c r="T729" s="30">
        <f t="shared" si="141"/>
        <v>0</v>
      </c>
      <c r="U729" s="33">
        <v>1.9599999999999999E-4</v>
      </c>
      <c r="V729" s="34">
        <f t="shared" si="142"/>
        <v>0</v>
      </c>
      <c r="W729" s="11"/>
    </row>
    <row r="730" spans="7:23" x14ac:dyDescent="0.3">
      <c r="G730" s="26"/>
      <c r="H730" s="11">
        <v>9</v>
      </c>
      <c r="I730" s="11" t="s">
        <v>0</v>
      </c>
      <c r="J730" s="27">
        <v>814</v>
      </c>
      <c r="K730" s="28">
        <v>0.71</v>
      </c>
      <c r="L730" s="29">
        <v>0</v>
      </c>
      <c r="M730" s="29">
        <v>273102</v>
      </c>
      <c r="N730" s="30">
        <v>0</v>
      </c>
      <c r="O730" s="30">
        <f t="shared" si="139"/>
        <v>193902.41999999998</v>
      </c>
      <c r="P730" s="31">
        <v>2.6600000000000001E-4</v>
      </c>
      <c r="Q730" s="32">
        <f t="shared" si="140"/>
        <v>51.578043719999997</v>
      </c>
      <c r="R730" s="29">
        <v>0</v>
      </c>
      <c r="S730" s="30"/>
      <c r="T730" s="30">
        <f t="shared" si="141"/>
        <v>0</v>
      </c>
      <c r="U730" s="33">
        <v>2.8299999999999999E-4</v>
      </c>
      <c r="V730" s="34">
        <f t="shared" si="142"/>
        <v>0</v>
      </c>
      <c r="W730" s="11"/>
    </row>
    <row r="731" spans="7:23" x14ac:dyDescent="0.3">
      <c r="G731" s="26"/>
      <c r="H731" s="11">
        <v>29</v>
      </c>
      <c r="I731" s="11" t="s">
        <v>24</v>
      </c>
      <c r="J731" s="27">
        <v>814</v>
      </c>
      <c r="K731" s="28">
        <v>0.71</v>
      </c>
      <c r="L731" s="29">
        <v>0</v>
      </c>
      <c r="M731" s="29">
        <v>273102</v>
      </c>
      <c r="N731" s="30">
        <v>0</v>
      </c>
      <c r="O731" s="30">
        <f t="shared" si="139"/>
        <v>193902.41999999998</v>
      </c>
      <c r="P731" s="31">
        <v>3.1029999999999999E-3</v>
      </c>
      <c r="Q731" s="32">
        <f t="shared" si="140"/>
        <v>601.67920925999988</v>
      </c>
      <c r="R731" s="29">
        <v>0</v>
      </c>
      <c r="S731" s="30"/>
      <c r="T731" s="30">
        <f t="shared" si="141"/>
        <v>0</v>
      </c>
      <c r="U731" s="33">
        <v>3.2200000000000002E-3</v>
      </c>
      <c r="V731" s="34">
        <f t="shared" si="142"/>
        <v>0</v>
      </c>
      <c r="W731" s="11"/>
    </row>
    <row r="732" spans="7:23" x14ac:dyDescent="0.3">
      <c r="G732" s="26"/>
      <c r="H732" s="11">
        <v>38</v>
      </c>
      <c r="I732" s="11" t="s">
        <v>12</v>
      </c>
      <c r="J732" s="27">
        <v>814</v>
      </c>
      <c r="K732" s="28">
        <v>0.71</v>
      </c>
      <c r="L732" s="29">
        <v>0</v>
      </c>
      <c r="M732" s="29">
        <v>273102</v>
      </c>
      <c r="N732" s="30">
        <v>0</v>
      </c>
      <c r="O732" s="30">
        <f t="shared" si="139"/>
        <v>193902.41999999998</v>
      </c>
      <c r="P732" s="31">
        <v>7.8999999999999996E-5</v>
      </c>
      <c r="Q732" s="32">
        <f t="shared" si="140"/>
        <v>15.318291179999997</v>
      </c>
      <c r="R732" s="29">
        <v>0</v>
      </c>
      <c r="S732" s="30"/>
      <c r="T732" s="30">
        <f t="shared" si="141"/>
        <v>0</v>
      </c>
      <c r="U732" s="33">
        <v>8.2999999999999998E-5</v>
      </c>
      <c r="V732" s="34">
        <f t="shared" si="142"/>
        <v>0</v>
      </c>
      <c r="W732" s="11"/>
    </row>
    <row r="733" spans="7:23" x14ac:dyDescent="0.3">
      <c r="G733" s="26"/>
      <c r="H733" s="11">
        <v>55</v>
      </c>
      <c r="I733" s="11" t="s">
        <v>26</v>
      </c>
      <c r="J733" s="27">
        <v>814</v>
      </c>
      <c r="K733" s="28">
        <v>0.71</v>
      </c>
      <c r="L733" s="29">
        <v>0</v>
      </c>
      <c r="M733" s="29">
        <v>273102</v>
      </c>
      <c r="N733" s="30">
        <v>0</v>
      </c>
      <c r="O733" s="30">
        <f t="shared" si="139"/>
        <v>193902.41999999998</v>
      </c>
      <c r="P733" s="31">
        <v>1.5699999999999999E-4</v>
      </c>
      <c r="Q733" s="32">
        <f t="shared" si="140"/>
        <v>30.442679939999998</v>
      </c>
      <c r="R733" s="29">
        <v>0</v>
      </c>
      <c r="S733" s="30"/>
      <c r="T733" s="30">
        <f t="shared" si="141"/>
        <v>0</v>
      </c>
      <c r="U733" s="33">
        <v>2.1100000000000001E-4</v>
      </c>
      <c r="V733" s="34">
        <f t="shared" si="142"/>
        <v>0</v>
      </c>
      <c r="W733" s="11"/>
    </row>
    <row r="734" spans="7:23" x14ac:dyDescent="0.3">
      <c r="G734" s="26"/>
      <c r="H734" s="11">
        <v>71</v>
      </c>
      <c r="I734" s="11" t="s">
        <v>18</v>
      </c>
      <c r="J734" s="27">
        <v>814</v>
      </c>
      <c r="K734" s="28">
        <v>0</v>
      </c>
      <c r="L734" s="29">
        <v>0</v>
      </c>
      <c r="M734" s="29">
        <v>273102</v>
      </c>
      <c r="N734" s="30">
        <v>0</v>
      </c>
      <c r="O734" s="30">
        <f t="shared" si="139"/>
        <v>0</v>
      </c>
      <c r="P734" s="31">
        <v>1.1E-5</v>
      </c>
      <c r="Q734" s="32">
        <f t="shared" si="140"/>
        <v>0</v>
      </c>
      <c r="R734" s="29">
        <v>0</v>
      </c>
      <c r="S734" s="30"/>
      <c r="T734" s="30">
        <f t="shared" si="141"/>
        <v>0</v>
      </c>
      <c r="U734" s="33">
        <v>1.2E-5</v>
      </c>
      <c r="V734" s="34">
        <f t="shared" si="142"/>
        <v>0</v>
      </c>
      <c r="W734" s="11"/>
    </row>
    <row r="735" spans="7:23" x14ac:dyDescent="0.3">
      <c r="G735" s="26"/>
      <c r="H735" s="11">
        <v>72</v>
      </c>
      <c r="I735" s="11" t="s">
        <v>28</v>
      </c>
      <c r="J735" s="27">
        <v>814</v>
      </c>
      <c r="K735" s="28">
        <v>0</v>
      </c>
      <c r="L735" s="29">
        <v>0</v>
      </c>
      <c r="M735" s="29">
        <v>273102</v>
      </c>
      <c r="N735" s="30">
        <v>0</v>
      </c>
      <c r="O735" s="30">
        <f t="shared" si="139"/>
        <v>0</v>
      </c>
      <c r="P735" s="31">
        <v>3.1799999999999998E-4</v>
      </c>
      <c r="Q735" s="32">
        <f t="shared" si="140"/>
        <v>0</v>
      </c>
      <c r="R735" s="29">
        <v>0</v>
      </c>
      <c r="S735" s="30"/>
      <c r="T735" s="30">
        <f t="shared" si="141"/>
        <v>0</v>
      </c>
      <c r="U735" s="33">
        <v>3.3700000000000001E-4</v>
      </c>
      <c r="V735" s="34">
        <f t="shared" si="142"/>
        <v>0</v>
      </c>
      <c r="W735" s="11"/>
    </row>
    <row r="736" spans="7:23" x14ac:dyDescent="0.3">
      <c r="G736" s="26"/>
      <c r="H736" s="11">
        <v>106</v>
      </c>
      <c r="I736" s="11" t="s">
        <v>154</v>
      </c>
      <c r="J736" s="27">
        <v>814</v>
      </c>
      <c r="K736" s="28">
        <v>0.71</v>
      </c>
      <c r="L736" s="29">
        <v>0</v>
      </c>
      <c r="M736" s="29">
        <v>273102</v>
      </c>
      <c r="N736" s="30">
        <v>0</v>
      </c>
      <c r="O736" s="30">
        <f t="shared" si="139"/>
        <v>193902.41999999998</v>
      </c>
      <c r="P736" s="31">
        <v>0</v>
      </c>
      <c r="Q736" s="32">
        <f t="shared" si="140"/>
        <v>0</v>
      </c>
      <c r="R736" s="29">
        <v>0</v>
      </c>
      <c r="S736" s="30"/>
      <c r="T736" s="30">
        <f t="shared" si="141"/>
        <v>0</v>
      </c>
      <c r="U736" s="33">
        <v>0</v>
      </c>
      <c r="V736" s="34">
        <f t="shared" si="142"/>
        <v>0</v>
      </c>
      <c r="W736" s="11"/>
    </row>
    <row r="737" spans="7:23" x14ac:dyDescent="0.3">
      <c r="G737" s="26"/>
      <c r="H737" s="11">
        <v>117</v>
      </c>
      <c r="I737" s="11" t="s">
        <v>21</v>
      </c>
      <c r="J737" s="27">
        <v>814</v>
      </c>
      <c r="K737" s="28">
        <v>0.71</v>
      </c>
      <c r="L737" s="29">
        <v>0</v>
      </c>
      <c r="M737" s="29">
        <v>273102</v>
      </c>
      <c r="N737" s="30">
        <v>0</v>
      </c>
      <c r="O737" s="30">
        <f t="shared" si="139"/>
        <v>193902.41999999998</v>
      </c>
      <c r="P737" s="31">
        <v>2.7300000000000002E-4</v>
      </c>
      <c r="Q737" s="32">
        <f t="shared" si="140"/>
        <v>52.935360660000001</v>
      </c>
      <c r="R737" s="29">
        <v>0</v>
      </c>
      <c r="S737" s="30"/>
      <c r="T737" s="30">
        <f t="shared" si="141"/>
        <v>0</v>
      </c>
      <c r="U737" s="33">
        <v>2.8800000000000001E-4</v>
      </c>
      <c r="V737" s="34">
        <f t="shared" si="142"/>
        <v>0</v>
      </c>
      <c r="W737" s="11"/>
    </row>
    <row r="738" spans="7:23" x14ac:dyDescent="0.3">
      <c r="G738" s="26"/>
      <c r="H738" s="11">
        <v>122</v>
      </c>
      <c r="I738" s="11" t="s">
        <v>138</v>
      </c>
      <c r="J738" s="27">
        <v>814</v>
      </c>
      <c r="K738" s="28">
        <v>0.71</v>
      </c>
      <c r="L738" s="29">
        <v>0</v>
      </c>
      <c r="M738" s="29">
        <v>273102</v>
      </c>
      <c r="N738" s="30">
        <v>0</v>
      </c>
      <c r="O738" s="30">
        <f t="shared" si="139"/>
        <v>193902.41999999998</v>
      </c>
      <c r="P738" s="31">
        <v>0</v>
      </c>
      <c r="Q738" s="32">
        <f t="shared" si="140"/>
        <v>0</v>
      </c>
      <c r="R738" s="29">
        <v>0</v>
      </c>
      <c r="S738" s="30"/>
      <c r="T738" s="30">
        <f t="shared" si="141"/>
        <v>0</v>
      </c>
      <c r="U738" s="33">
        <v>0</v>
      </c>
      <c r="V738" s="34">
        <f t="shared" si="142"/>
        <v>0</v>
      </c>
      <c r="W738" s="11"/>
    </row>
    <row r="739" spans="7:23" ht="15" thickBot="1" x14ac:dyDescent="0.35">
      <c r="G739" s="35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7"/>
    </row>
    <row r="740" spans="7:23" x14ac:dyDescent="0.3">
      <c r="G740" s="11">
        <v>106</v>
      </c>
      <c r="H740" s="11" t="s">
        <v>154</v>
      </c>
      <c r="I740" s="11"/>
      <c r="J740" s="27"/>
      <c r="K740" s="28"/>
      <c r="L740" s="30"/>
      <c r="M740" s="30"/>
      <c r="N740" s="30"/>
      <c r="O740" s="30"/>
      <c r="P740" s="33"/>
      <c r="Q740" s="32">
        <f>SUM(Q704:Q739)</f>
        <v>208470.55971368999</v>
      </c>
      <c r="R740" s="30"/>
      <c r="S740" s="30"/>
      <c r="T740" s="30"/>
      <c r="U740" s="33"/>
      <c r="V740" s="32">
        <f>SUM(V704:V739)</f>
        <v>10631.853737639998</v>
      </c>
      <c r="W740" s="38">
        <f>Q740+V740</f>
        <v>219102.41345132998</v>
      </c>
    </row>
    <row r="741" spans="7:23" x14ac:dyDescent="0.3">
      <c r="G741" s="11"/>
      <c r="H741" s="11"/>
      <c r="I741" s="11"/>
      <c r="J741" s="27"/>
      <c r="K741" s="28"/>
      <c r="L741" s="30"/>
      <c r="M741" s="30"/>
      <c r="N741" s="30"/>
      <c r="O741" s="30"/>
      <c r="P741" s="33"/>
      <c r="Q741" s="32"/>
      <c r="R741" s="30"/>
      <c r="S741" s="30"/>
      <c r="T741" s="30"/>
      <c r="U741" s="33"/>
      <c r="V741" s="32"/>
      <c r="W741" s="11"/>
    </row>
    <row r="742" spans="7:23" ht="15" thickBot="1" x14ac:dyDescent="0.35">
      <c r="G742" s="11"/>
      <c r="H742" s="11"/>
      <c r="I742" s="11"/>
      <c r="J742" s="12" t="s">
        <v>100</v>
      </c>
      <c r="K742" s="13" t="s">
        <v>101</v>
      </c>
      <c r="L742" s="14" t="s">
        <v>102</v>
      </c>
      <c r="M742" s="14" t="s">
        <v>103</v>
      </c>
      <c r="N742" s="14" t="s">
        <v>104</v>
      </c>
      <c r="O742" s="14" t="s">
        <v>105</v>
      </c>
      <c r="P742" s="15" t="s">
        <v>106</v>
      </c>
      <c r="Q742" s="16" t="s">
        <v>107</v>
      </c>
      <c r="R742" s="14" t="s">
        <v>108</v>
      </c>
      <c r="S742" s="14" t="s">
        <v>109</v>
      </c>
      <c r="T742" s="14" t="s">
        <v>110</v>
      </c>
      <c r="U742" s="15" t="s">
        <v>111</v>
      </c>
      <c r="V742" s="16" t="s">
        <v>112</v>
      </c>
      <c r="W742" s="11"/>
    </row>
    <row r="743" spans="7:23" ht="15.6" x14ac:dyDescent="0.3">
      <c r="G743" s="17">
        <v>124</v>
      </c>
      <c r="H743" s="18" t="s">
        <v>155</v>
      </c>
      <c r="I743" s="19"/>
      <c r="J743" s="20"/>
      <c r="K743" s="21"/>
      <c r="L743" s="22"/>
      <c r="M743" s="22"/>
      <c r="N743" s="22"/>
      <c r="O743" s="22"/>
      <c r="P743" s="23"/>
      <c r="Q743" s="24"/>
      <c r="R743" s="22"/>
      <c r="S743" s="22"/>
      <c r="T743" s="22"/>
      <c r="U743" s="23"/>
      <c r="V743" s="25"/>
      <c r="W743" s="11"/>
    </row>
    <row r="744" spans="7:23" x14ac:dyDescent="0.3">
      <c r="G744" s="26"/>
      <c r="H744" s="11">
        <v>1</v>
      </c>
      <c r="I744" s="11" t="s">
        <v>11</v>
      </c>
      <c r="J744" s="27">
        <v>482</v>
      </c>
      <c r="K744" s="28">
        <v>1</v>
      </c>
      <c r="L744" s="29">
        <v>21469969</v>
      </c>
      <c r="M744" s="29">
        <v>130697</v>
      </c>
      <c r="N744" s="30">
        <v>19466489</v>
      </c>
      <c r="O744" s="30">
        <f t="shared" ref="O744:O760" si="143">(L744+M744-N744)*K744</f>
        <v>2134177</v>
      </c>
      <c r="P744" s="31">
        <v>1.91E-3</v>
      </c>
      <c r="Q744" s="32">
        <f t="shared" ref="Q744:Q760" si="144">O744*P744</f>
        <v>4076.2780699999998</v>
      </c>
      <c r="R744" s="29">
        <v>568570</v>
      </c>
      <c r="S744" s="30">
        <v>534457</v>
      </c>
      <c r="T744" s="30">
        <f t="shared" ref="T744:T760" si="145">(R744-S744)*K744</f>
        <v>34113</v>
      </c>
      <c r="U744" s="33">
        <v>1.9740000000000001E-3</v>
      </c>
      <c r="V744" s="34">
        <f t="shared" ref="V744:V760" si="146">T744*U744</f>
        <v>67.339061999999998</v>
      </c>
      <c r="W744" s="11"/>
    </row>
    <row r="745" spans="7:23" x14ac:dyDescent="0.3">
      <c r="G745" s="26"/>
      <c r="H745" s="11">
        <v>2</v>
      </c>
      <c r="I745" s="11" t="s">
        <v>27</v>
      </c>
      <c r="J745" s="27">
        <v>482</v>
      </c>
      <c r="K745" s="28">
        <v>1</v>
      </c>
      <c r="L745" s="29">
        <v>21469969</v>
      </c>
      <c r="M745" s="29">
        <v>130697</v>
      </c>
      <c r="N745" s="30">
        <v>19466489</v>
      </c>
      <c r="O745" s="30">
        <f t="shared" si="143"/>
        <v>2134177</v>
      </c>
      <c r="P745" s="31">
        <v>2.6899999999999998E-4</v>
      </c>
      <c r="Q745" s="32">
        <f t="shared" si="144"/>
        <v>574.093613</v>
      </c>
      <c r="R745" s="29">
        <v>568570</v>
      </c>
      <c r="S745" s="30">
        <v>534457</v>
      </c>
      <c r="T745" s="30">
        <f t="shared" si="145"/>
        <v>34113</v>
      </c>
      <c r="U745" s="33">
        <v>2.9500000000000001E-4</v>
      </c>
      <c r="V745" s="34">
        <f t="shared" si="146"/>
        <v>10.063335</v>
      </c>
      <c r="W745" s="11"/>
    </row>
    <row r="746" spans="7:23" x14ac:dyDescent="0.3">
      <c r="G746" s="26"/>
      <c r="H746" s="11">
        <v>3</v>
      </c>
      <c r="I746" s="11" t="s">
        <v>20</v>
      </c>
      <c r="J746" s="27">
        <v>482</v>
      </c>
      <c r="K746" s="28">
        <v>1</v>
      </c>
      <c r="L746" s="29">
        <v>21469969</v>
      </c>
      <c r="M746" s="29">
        <v>130697</v>
      </c>
      <c r="N746" s="30">
        <v>19466489</v>
      </c>
      <c r="O746" s="30">
        <f t="shared" si="143"/>
        <v>2134177</v>
      </c>
      <c r="P746" s="31">
        <v>5.9699999999999998E-4</v>
      </c>
      <c r="Q746" s="32">
        <f t="shared" si="144"/>
        <v>1274.1036689999999</v>
      </c>
      <c r="R746" s="29">
        <v>568570</v>
      </c>
      <c r="S746" s="30">
        <v>534457</v>
      </c>
      <c r="T746" s="30">
        <f t="shared" si="145"/>
        <v>34113</v>
      </c>
      <c r="U746" s="33">
        <v>6.3100000000000005E-4</v>
      </c>
      <c r="V746" s="34">
        <f t="shared" si="146"/>
        <v>21.525303000000001</v>
      </c>
      <c r="W746" s="11"/>
    </row>
    <row r="747" spans="7:23" x14ac:dyDescent="0.3">
      <c r="G747" s="26"/>
      <c r="H747" s="11">
        <v>4</v>
      </c>
      <c r="I747" s="11" t="s">
        <v>10</v>
      </c>
      <c r="J747" s="27">
        <v>482</v>
      </c>
      <c r="K747" s="28">
        <v>1</v>
      </c>
      <c r="L747" s="29">
        <v>21469969</v>
      </c>
      <c r="M747" s="29">
        <v>130697</v>
      </c>
      <c r="N747" s="30">
        <v>19466489</v>
      </c>
      <c r="O747" s="30">
        <f t="shared" si="143"/>
        <v>2134177</v>
      </c>
      <c r="P747" s="31">
        <v>9.2750000000000003E-3</v>
      </c>
      <c r="Q747" s="32">
        <f t="shared" si="144"/>
        <v>19794.491675000001</v>
      </c>
      <c r="R747" s="29">
        <v>568570</v>
      </c>
      <c r="S747" s="30">
        <v>534457</v>
      </c>
      <c r="T747" s="30">
        <f t="shared" si="145"/>
        <v>34113</v>
      </c>
      <c r="U747" s="33">
        <v>9.2949999999999994E-3</v>
      </c>
      <c r="V747" s="34">
        <f t="shared" si="146"/>
        <v>317.08033499999999</v>
      </c>
      <c r="W747" s="11"/>
    </row>
    <row r="748" spans="7:23" x14ac:dyDescent="0.3">
      <c r="G748" s="26"/>
      <c r="H748" s="11">
        <v>6</v>
      </c>
      <c r="I748" s="11" t="s">
        <v>118</v>
      </c>
      <c r="J748" s="27">
        <v>482</v>
      </c>
      <c r="K748" s="28">
        <v>1</v>
      </c>
      <c r="L748" s="29">
        <v>21469969</v>
      </c>
      <c r="M748" s="29">
        <v>130697</v>
      </c>
      <c r="N748" s="30">
        <v>19466489</v>
      </c>
      <c r="O748" s="30">
        <f t="shared" si="143"/>
        <v>2134177</v>
      </c>
      <c r="P748" s="31">
        <v>0</v>
      </c>
      <c r="Q748" s="32">
        <f t="shared" si="144"/>
        <v>0</v>
      </c>
      <c r="R748" s="29">
        <v>568570</v>
      </c>
      <c r="S748" s="30">
        <v>534457</v>
      </c>
      <c r="T748" s="30">
        <f t="shared" si="145"/>
        <v>34113</v>
      </c>
      <c r="U748" s="33">
        <v>0</v>
      </c>
      <c r="V748" s="34">
        <f t="shared" si="146"/>
        <v>0</v>
      </c>
      <c r="W748" s="11"/>
    </row>
    <row r="749" spans="7:23" x14ac:dyDescent="0.3">
      <c r="G749" s="26"/>
      <c r="H749" s="11">
        <v>7</v>
      </c>
      <c r="I749" s="11" t="s">
        <v>9</v>
      </c>
      <c r="J749" s="27">
        <v>482</v>
      </c>
      <c r="K749" s="28">
        <v>1</v>
      </c>
      <c r="L749" s="29">
        <v>21469969</v>
      </c>
      <c r="M749" s="29">
        <v>130697</v>
      </c>
      <c r="N749" s="30">
        <v>19466489</v>
      </c>
      <c r="O749" s="30">
        <f t="shared" si="143"/>
        <v>2134177</v>
      </c>
      <c r="P749" s="31">
        <v>1.27E-4</v>
      </c>
      <c r="Q749" s="32">
        <f t="shared" si="144"/>
        <v>271.040479</v>
      </c>
      <c r="R749" s="29">
        <v>568570</v>
      </c>
      <c r="S749" s="30">
        <v>534457</v>
      </c>
      <c r="T749" s="30">
        <f t="shared" si="145"/>
        <v>34113</v>
      </c>
      <c r="U749" s="33">
        <v>1.34E-4</v>
      </c>
      <c r="V749" s="34">
        <f t="shared" si="146"/>
        <v>4.571142</v>
      </c>
      <c r="W749" s="11"/>
    </row>
    <row r="750" spans="7:23" x14ac:dyDescent="0.3">
      <c r="G750" s="26"/>
      <c r="H750" s="11">
        <v>8</v>
      </c>
      <c r="I750" s="11" t="s">
        <v>23</v>
      </c>
      <c r="J750" s="27">
        <v>482</v>
      </c>
      <c r="K750" s="28">
        <v>1</v>
      </c>
      <c r="L750" s="29">
        <v>21469969</v>
      </c>
      <c r="M750" s="29">
        <v>130697</v>
      </c>
      <c r="N750" s="30">
        <v>19466489</v>
      </c>
      <c r="O750" s="30">
        <f t="shared" si="143"/>
        <v>2134177</v>
      </c>
      <c r="P750" s="31">
        <v>1.8699999999999999E-4</v>
      </c>
      <c r="Q750" s="32">
        <f t="shared" si="144"/>
        <v>399.09109899999999</v>
      </c>
      <c r="R750" s="29">
        <v>568570</v>
      </c>
      <c r="S750" s="30">
        <v>534457</v>
      </c>
      <c r="T750" s="30">
        <f t="shared" si="145"/>
        <v>34113</v>
      </c>
      <c r="U750" s="33">
        <v>1.9599999999999999E-4</v>
      </c>
      <c r="V750" s="34">
        <f t="shared" si="146"/>
        <v>6.6861480000000002</v>
      </c>
      <c r="W750" s="11"/>
    </row>
    <row r="751" spans="7:23" x14ac:dyDescent="0.3">
      <c r="G751" s="26"/>
      <c r="H751" s="11">
        <v>9</v>
      </c>
      <c r="I751" s="11" t="s">
        <v>0</v>
      </c>
      <c r="J751" s="27">
        <v>482</v>
      </c>
      <c r="K751" s="28">
        <v>1</v>
      </c>
      <c r="L751" s="29">
        <v>21469969</v>
      </c>
      <c r="M751" s="29">
        <v>130697</v>
      </c>
      <c r="N751" s="30">
        <v>19466489</v>
      </c>
      <c r="O751" s="30">
        <f t="shared" si="143"/>
        <v>2134177</v>
      </c>
      <c r="P751" s="31">
        <v>2.6600000000000001E-4</v>
      </c>
      <c r="Q751" s="32">
        <f t="shared" si="144"/>
        <v>567.69108200000005</v>
      </c>
      <c r="R751" s="29">
        <v>568570</v>
      </c>
      <c r="S751" s="30">
        <v>534457</v>
      </c>
      <c r="T751" s="30">
        <f t="shared" si="145"/>
        <v>34113</v>
      </c>
      <c r="U751" s="33">
        <v>2.8299999999999999E-4</v>
      </c>
      <c r="V751" s="34">
        <f t="shared" si="146"/>
        <v>9.6539789999999996</v>
      </c>
      <c r="W751" s="11"/>
    </row>
    <row r="752" spans="7:23" x14ac:dyDescent="0.3">
      <c r="G752" s="26"/>
      <c r="H752" s="11">
        <v>17</v>
      </c>
      <c r="I752" s="11" t="s">
        <v>16</v>
      </c>
      <c r="J752" s="27">
        <v>482</v>
      </c>
      <c r="K752" s="28">
        <v>1</v>
      </c>
      <c r="L752" s="29">
        <v>21469969</v>
      </c>
      <c r="M752" s="29">
        <v>130697</v>
      </c>
      <c r="N752" s="30">
        <v>19466489</v>
      </c>
      <c r="O752" s="30">
        <f t="shared" si="143"/>
        <v>2134177</v>
      </c>
      <c r="P752" s="31">
        <v>7.5799999999999999E-4</v>
      </c>
      <c r="Q752" s="32">
        <f t="shared" si="144"/>
        <v>1617.7061659999999</v>
      </c>
      <c r="R752" s="29">
        <v>568570</v>
      </c>
      <c r="S752" s="30">
        <v>534457</v>
      </c>
      <c r="T752" s="30">
        <f t="shared" si="145"/>
        <v>34113</v>
      </c>
      <c r="U752" s="33">
        <v>8.0199999999999998E-4</v>
      </c>
      <c r="V752" s="34">
        <f t="shared" si="146"/>
        <v>27.358626000000001</v>
      </c>
      <c r="W752" s="11"/>
    </row>
    <row r="753" spans="7:23" x14ac:dyDescent="0.3">
      <c r="G753" s="26"/>
      <c r="H753" s="11">
        <v>29</v>
      </c>
      <c r="I753" s="11" t="s">
        <v>24</v>
      </c>
      <c r="J753" s="27">
        <v>482</v>
      </c>
      <c r="K753" s="28">
        <v>1</v>
      </c>
      <c r="L753" s="29">
        <v>21469969</v>
      </c>
      <c r="M753" s="29">
        <v>130697</v>
      </c>
      <c r="N753" s="30">
        <v>19466489</v>
      </c>
      <c r="O753" s="30">
        <f t="shared" si="143"/>
        <v>2134177</v>
      </c>
      <c r="P753" s="31">
        <v>3.1029999999999999E-3</v>
      </c>
      <c r="Q753" s="32">
        <f t="shared" si="144"/>
        <v>6622.3512309999996</v>
      </c>
      <c r="R753" s="29">
        <v>568570</v>
      </c>
      <c r="S753" s="30">
        <v>534457</v>
      </c>
      <c r="T753" s="30">
        <f t="shared" si="145"/>
        <v>34113</v>
      </c>
      <c r="U753" s="33">
        <v>3.2200000000000002E-3</v>
      </c>
      <c r="V753" s="34">
        <f t="shared" si="146"/>
        <v>109.84386000000001</v>
      </c>
      <c r="W753" s="11"/>
    </row>
    <row r="754" spans="7:23" x14ac:dyDescent="0.3">
      <c r="G754" s="26"/>
      <c r="H754" s="11">
        <v>38</v>
      </c>
      <c r="I754" s="11" t="s">
        <v>12</v>
      </c>
      <c r="J754" s="27">
        <v>482</v>
      </c>
      <c r="K754" s="28">
        <v>1</v>
      </c>
      <c r="L754" s="29">
        <v>21469969</v>
      </c>
      <c r="M754" s="29">
        <v>130697</v>
      </c>
      <c r="N754" s="30">
        <v>19466489</v>
      </c>
      <c r="O754" s="30">
        <f t="shared" si="143"/>
        <v>2134177</v>
      </c>
      <c r="P754" s="31">
        <v>7.8999999999999996E-5</v>
      </c>
      <c r="Q754" s="32">
        <f t="shared" si="144"/>
        <v>168.59998299999998</v>
      </c>
      <c r="R754" s="29">
        <v>568570</v>
      </c>
      <c r="S754" s="30">
        <v>534457</v>
      </c>
      <c r="T754" s="30">
        <f t="shared" si="145"/>
        <v>34113</v>
      </c>
      <c r="U754" s="33">
        <v>8.2999999999999998E-5</v>
      </c>
      <c r="V754" s="34">
        <f t="shared" si="146"/>
        <v>2.8313790000000001</v>
      </c>
      <c r="W754" s="11"/>
    </row>
    <row r="755" spans="7:23" x14ac:dyDescent="0.3">
      <c r="G755" s="26"/>
      <c r="H755" s="11">
        <v>55</v>
      </c>
      <c r="I755" s="11" t="s">
        <v>26</v>
      </c>
      <c r="J755" s="27">
        <v>482</v>
      </c>
      <c r="K755" s="28">
        <v>1</v>
      </c>
      <c r="L755" s="29">
        <v>21469969</v>
      </c>
      <c r="M755" s="29">
        <v>130697</v>
      </c>
      <c r="N755" s="30">
        <v>19466489</v>
      </c>
      <c r="O755" s="30">
        <f t="shared" si="143"/>
        <v>2134177</v>
      </c>
      <c r="P755" s="31">
        <v>1.5699999999999999E-4</v>
      </c>
      <c r="Q755" s="32">
        <f t="shared" si="144"/>
        <v>335.065789</v>
      </c>
      <c r="R755" s="29">
        <v>568570</v>
      </c>
      <c r="S755" s="30">
        <v>534457</v>
      </c>
      <c r="T755" s="30">
        <f t="shared" si="145"/>
        <v>34113</v>
      </c>
      <c r="U755" s="33">
        <v>2.1100000000000001E-4</v>
      </c>
      <c r="V755" s="34">
        <f t="shared" si="146"/>
        <v>7.1978429999999998</v>
      </c>
      <c r="W755" s="11"/>
    </row>
    <row r="756" spans="7:23" x14ac:dyDescent="0.3">
      <c r="G756" s="26"/>
      <c r="H756" s="11">
        <v>71</v>
      </c>
      <c r="I756" s="11" t="s">
        <v>18</v>
      </c>
      <c r="J756" s="27">
        <v>482</v>
      </c>
      <c r="K756" s="28">
        <v>0</v>
      </c>
      <c r="L756" s="29">
        <v>21469969</v>
      </c>
      <c r="M756" s="29">
        <v>130697</v>
      </c>
      <c r="N756" s="30">
        <v>19466489</v>
      </c>
      <c r="O756" s="30">
        <f t="shared" si="143"/>
        <v>0</v>
      </c>
      <c r="P756" s="31">
        <v>1.1E-5</v>
      </c>
      <c r="Q756" s="32">
        <f t="shared" si="144"/>
        <v>0</v>
      </c>
      <c r="R756" s="29">
        <v>568570</v>
      </c>
      <c r="S756" s="30">
        <v>534457</v>
      </c>
      <c r="T756" s="30">
        <f t="shared" si="145"/>
        <v>0</v>
      </c>
      <c r="U756" s="33">
        <v>1.2E-5</v>
      </c>
      <c r="V756" s="34">
        <f t="shared" si="146"/>
        <v>0</v>
      </c>
      <c r="W756" s="11"/>
    </row>
    <row r="757" spans="7:23" x14ac:dyDescent="0.3">
      <c r="G757" s="26"/>
      <c r="H757" s="11">
        <v>72</v>
      </c>
      <c r="I757" s="11" t="s">
        <v>28</v>
      </c>
      <c r="J757" s="27">
        <v>482</v>
      </c>
      <c r="K757" s="28">
        <v>0</v>
      </c>
      <c r="L757" s="29">
        <v>21469969</v>
      </c>
      <c r="M757" s="29">
        <v>130697</v>
      </c>
      <c r="N757" s="30">
        <v>19466489</v>
      </c>
      <c r="O757" s="30">
        <f t="shared" si="143"/>
        <v>0</v>
      </c>
      <c r="P757" s="31">
        <v>3.1799999999999998E-4</v>
      </c>
      <c r="Q757" s="32">
        <f t="shared" si="144"/>
        <v>0</v>
      </c>
      <c r="R757" s="29">
        <v>568570</v>
      </c>
      <c r="S757" s="30">
        <v>534457</v>
      </c>
      <c r="T757" s="30">
        <f t="shared" si="145"/>
        <v>0</v>
      </c>
      <c r="U757" s="33">
        <v>3.3700000000000001E-4</v>
      </c>
      <c r="V757" s="34">
        <f t="shared" si="146"/>
        <v>0</v>
      </c>
      <c r="W757" s="11"/>
    </row>
    <row r="758" spans="7:23" x14ac:dyDescent="0.3">
      <c r="G758" s="26"/>
      <c r="H758" s="11">
        <v>117</v>
      </c>
      <c r="I758" s="11" t="s">
        <v>21</v>
      </c>
      <c r="J758" s="27">
        <v>482</v>
      </c>
      <c r="K758" s="28">
        <v>1</v>
      </c>
      <c r="L758" s="29">
        <v>21469969</v>
      </c>
      <c r="M758" s="29">
        <v>130697</v>
      </c>
      <c r="N758" s="30">
        <v>19466489</v>
      </c>
      <c r="O758" s="30">
        <f t="shared" si="143"/>
        <v>2134177</v>
      </c>
      <c r="P758" s="31">
        <v>2.7300000000000002E-4</v>
      </c>
      <c r="Q758" s="32">
        <f t="shared" si="144"/>
        <v>582.63032100000009</v>
      </c>
      <c r="R758" s="29">
        <v>568570</v>
      </c>
      <c r="S758" s="30">
        <v>534457</v>
      </c>
      <c r="T758" s="30">
        <f t="shared" si="145"/>
        <v>34113</v>
      </c>
      <c r="U758" s="33">
        <v>2.8800000000000001E-4</v>
      </c>
      <c r="V758" s="34">
        <f t="shared" si="146"/>
        <v>9.8245439999999995</v>
      </c>
      <c r="W758" s="11"/>
    </row>
    <row r="759" spans="7:23" x14ac:dyDescent="0.3">
      <c r="G759" s="26"/>
      <c r="H759" s="11">
        <v>122</v>
      </c>
      <c r="I759" s="11" t="s">
        <v>138</v>
      </c>
      <c r="J759" s="27">
        <v>482</v>
      </c>
      <c r="K759" s="28">
        <v>1</v>
      </c>
      <c r="L759" s="29">
        <v>21469969</v>
      </c>
      <c r="M759" s="29">
        <v>130697</v>
      </c>
      <c r="N759" s="30">
        <v>19466489</v>
      </c>
      <c r="O759" s="30">
        <f t="shared" si="143"/>
        <v>2134177</v>
      </c>
      <c r="P759" s="31">
        <v>0</v>
      </c>
      <c r="Q759" s="32">
        <f t="shared" si="144"/>
        <v>0</v>
      </c>
      <c r="R759" s="29">
        <v>568570</v>
      </c>
      <c r="S759" s="30">
        <v>534457</v>
      </c>
      <c r="T759" s="30">
        <f t="shared" si="145"/>
        <v>34113</v>
      </c>
      <c r="U759" s="33">
        <v>0</v>
      </c>
      <c r="V759" s="34">
        <f t="shared" si="146"/>
        <v>0</v>
      </c>
      <c r="W759" s="11"/>
    </row>
    <row r="760" spans="7:23" x14ac:dyDescent="0.3">
      <c r="G760" s="26"/>
      <c r="H760" s="11">
        <v>124</v>
      </c>
      <c r="I760" s="11" t="s">
        <v>155</v>
      </c>
      <c r="J760" s="27">
        <v>482</v>
      </c>
      <c r="K760" s="28">
        <v>1</v>
      </c>
      <c r="L760" s="29">
        <v>21469969</v>
      </c>
      <c r="M760" s="29">
        <v>130697</v>
      </c>
      <c r="N760" s="30">
        <v>19466489</v>
      </c>
      <c r="O760" s="30">
        <f t="shared" si="143"/>
        <v>2134177</v>
      </c>
      <c r="P760" s="31">
        <v>0</v>
      </c>
      <c r="Q760" s="32">
        <f t="shared" si="144"/>
        <v>0</v>
      </c>
      <c r="R760" s="29">
        <v>568570</v>
      </c>
      <c r="S760" s="30">
        <v>534457</v>
      </c>
      <c r="T760" s="30">
        <f t="shared" si="145"/>
        <v>34113</v>
      </c>
      <c r="U760" s="33">
        <v>0</v>
      </c>
      <c r="V760" s="34">
        <f t="shared" si="146"/>
        <v>0</v>
      </c>
      <c r="W760" s="11"/>
    </row>
    <row r="761" spans="7:23" x14ac:dyDescent="0.3">
      <c r="G761" s="26"/>
      <c r="H761" s="11"/>
      <c r="I761" s="11"/>
      <c r="J761" s="27"/>
      <c r="K761" s="28"/>
      <c r="L761" s="30"/>
      <c r="M761" s="30"/>
      <c r="N761" s="30"/>
      <c r="O761" s="30"/>
      <c r="P761" s="33"/>
      <c r="Q761" s="32"/>
      <c r="R761" s="30"/>
      <c r="S761" s="30"/>
      <c r="T761" s="30"/>
      <c r="U761" s="33"/>
      <c r="V761" s="34"/>
      <c r="W761" s="11"/>
    </row>
    <row r="762" spans="7:23" ht="15.6" x14ac:dyDescent="0.3">
      <c r="G762" s="39">
        <v>124</v>
      </c>
      <c r="H762" s="40" t="s">
        <v>155</v>
      </c>
      <c r="I762" s="11"/>
      <c r="J762" s="27"/>
      <c r="K762" s="28"/>
      <c r="L762" s="30"/>
      <c r="M762" s="30"/>
      <c r="N762" s="30"/>
      <c r="O762" s="30"/>
      <c r="P762" s="33"/>
      <c r="Q762" s="32"/>
      <c r="R762" s="30"/>
      <c r="S762" s="30"/>
      <c r="T762" s="30"/>
      <c r="U762" s="33"/>
      <c r="V762" s="34"/>
      <c r="W762" s="11"/>
    </row>
    <row r="763" spans="7:23" x14ac:dyDescent="0.3">
      <c r="G763" s="26"/>
      <c r="H763" s="11">
        <v>1</v>
      </c>
      <c r="I763" s="11" t="s">
        <v>11</v>
      </c>
      <c r="J763" s="27">
        <v>876</v>
      </c>
      <c r="K763" s="28">
        <v>1</v>
      </c>
      <c r="L763" s="29">
        <v>0</v>
      </c>
      <c r="M763" s="29">
        <v>104258</v>
      </c>
      <c r="N763" s="30"/>
      <c r="O763" s="30">
        <f t="shared" ref="O763:O778" si="147">(L763+M763-N763)*K763</f>
        <v>104258</v>
      </c>
      <c r="P763" s="31">
        <v>1.91E-3</v>
      </c>
      <c r="Q763" s="32">
        <f t="shared" ref="Q763:Q778" si="148">O763*P763</f>
        <v>199.13278</v>
      </c>
      <c r="R763" s="29">
        <v>0</v>
      </c>
      <c r="S763" s="30"/>
      <c r="T763" s="30">
        <f t="shared" ref="T763:T778" si="149">(R763-S763)*K763</f>
        <v>0</v>
      </c>
      <c r="U763" s="33">
        <v>1.9740000000000001E-3</v>
      </c>
      <c r="V763" s="34">
        <f t="shared" ref="V763:V778" si="150">T763*U763</f>
        <v>0</v>
      </c>
      <c r="W763" s="11"/>
    </row>
    <row r="764" spans="7:23" x14ac:dyDescent="0.3">
      <c r="G764" s="26"/>
      <c r="H764" s="11">
        <v>2</v>
      </c>
      <c r="I764" s="11" t="s">
        <v>27</v>
      </c>
      <c r="J764" s="27">
        <v>876</v>
      </c>
      <c r="K764" s="28">
        <v>1</v>
      </c>
      <c r="L764" s="29">
        <v>0</v>
      </c>
      <c r="M764" s="29">
        <v>104258</v>
      </c>
      <c r="N764" s="30"/>
      <c r="O764" s="30">
        <f t="shared" si="147"/>
        <v>104258</v>
      </c>
      <c r="P764" s="31">
        <v>2.6899999999999998E-4</v>
      </c>
      <c r="Q764" s="32">
        <f t="shared" si="148"/>
        <v>28.045401999999999</v>
      </c>
      <c r="R764" s="29">
        <v>0</v>
      </c>
      <c r="S764" s="30"/>
      <c r="T764" s="30">
        <f t="shared" si="149"/>
        <v>0</v>
      </c>
      <c r="U764" s="33">
        <v>2.9500000000000001E-4</v>
      </c>
      <c r="V764" s="34">
        <f t="shared" si="150"/>
        <v>0</v>
      </c>
      <c r="W764" s="11"/>
    </row>
    <row r="765" spans="7:23" x14ac:dyDescent="0.3">
      <c r="G765" s="26"/>
      <c r="H765" s="11">
        <v>3</v>
      </c>
      <c r="I765" s="11" t="s">
        <v>20</v>
      </c>
      <c r="J765" s="27">
        <v>876</v>
      </c>
      <c r="K765" s="28">
        <v>1</v>
      </c>
      <c r="L765" s="29">
        <v>0</v>
      </c>
      <c r="M765" s="29">
        <v>104258</v>
      </c>
      <c r="N765" s="30"/>
      <c r="O765" s="30">
        <f t="shared" si="147"/>
        <v>104258</v>
      </c>
      <c r="P765" s="31">
        <v>5.9699999999999998E-4</v>
      </c>
      <c r="Q765" s="32">
        <f t="shared" si="148"/>
        <v>62.242025999999996</v>
      </c>
      <c r="R765" s="29">
        <v>0</v>
      </c>
      <c r="S765" s="30"/>
      <c r="T765" s="30">
        <f t="shared" si="149"/>
        <v>0</v>
      </c>
      <c r="U765" s="33">
        <v>6.3100000000000005E-4</v>
      </c>
      <c r="V765" s="34">
        <f t="shared" si="150"/>
        <v>0</v>
      </c>
      <c r="W765" s="11"/>
    </row>
    <row r="766" spans="7:23" x14ac:dyDescent="0.3">
      <c r="G766" s="26"/>
      <c r="H766" s="11">
        <v>4</v>
      </c>
      <c r="I766" s="11" t="s">
        <v>10</v>
      </c>
      <c r="J766" s="27">
        <v>876</v>
      </c>
      <c r="K766" s="28">
        <v>1</v>
      </c>
      <c r="L766" s="29">
        <v>0</v>
      </c>
      <c r="M766" s="29">
        <v>104258</v>
      </c>
      <c r="N766" s="30"/>
      <c r="O766" s="30">
        <f t="shared" si="147"/>
        <v>104258</v>
      </c>
      <c r="P766" s="31">
        <v>9.2750000000000003E-3</v>
      </c>
      <c r="Q766" s="32">
        <f t="shared" si="148"/>
        <v>966.99295000000006</v>
      </c>
      <c r="R766" s="29">
        <v>0</v>
      </c>
      <c r="S766" s="30"/>
      <c r="T766" s="30">
        <f t="shared" si="149"/>
        <v>0</v>
      </c>
      <c r="U766" s="33">
        <v>9.2949999999999994E-3</v>
      </c>
      <c r="V766" s="34">
        <f t="shared" si="150"/>
        <v>0</v>
      </c>
      <c r="W766" s="11"/>
    </row>
    <row r="767" spans="7:23" x14ac:dyDescent="0.3">
      <c r="G767" s="26"/>
      <c r="H767" s="11">
        <v>6</v>
      </c>
      <c r="I767" s="11" t="s">
        <v>118</v>
      </c>
      <c r="J767" s="27">
        <v>876</v>
      </c>
      <c r="K767" s="28">
        <v>1</v>
      </c>
      <c r="L767" s="29">
        <v>0</v>
      </c>
      <c r="M767" s="29">
        <v>104258</v>
      </c>
      <c r="N767" s="30"/>
      <c r="O767" s="30">
        <f t="shared" si="147"/>
        <v>104258</v>
      </c>
      <c r="P767" s="31">
        <v>0</v>
      </c>
      <c r="Q767" s="32">
        <f t="shared" si="148"/>
        <v>0</v>
      </c>
      <c r="R767" s="29">
        <v>0</v>
      </c>
      <c r="S767" s="30"/>
      <c r="T767" s="30">
        <f t="shared" si="149"/>
        <v>0</v>
      </c>
      <c r="U767" s="33">
        <v>0</v>
      </c>
      <c r="V767" s="34">
        <f t="shared" si="150"/>
        <v>0</v>
      </c>
      <c r="W767" s="11"/>
    </row>
    <row r="768" spans="7:23" x14ac:dyDescent="0.3">
      <c r="G768" s="26"/>
      <c r="H768" s="11">
        <v>7</v>
      </c>
      <c r="I768" s="11" t="s">
        <v>9</v>
      </c>
      <c r="J768" s="27">
        <v>876</v>
      </c>
      <c r="K768" s="28">
        <v>1</v>
      </c>
      <c r="L768" s="29">
        <v>0</v>
      </c>
      <c r="M768" s="29">
        <v>104258</v>
      </c>
      <c r="N768" s="30"/>
      <c r="O768" s="30">
        <f t="shared" si="147"/>
        <v>104258</v>
      </c>
      <c r="P768" s="31">
        <v>1.27E-4</v>
      </c>
      <c r="Q768" s="32">
        <f t="shared" si="148"/>
        <v>13.240765999999999</v>
      </c>
      <c r="R768" s="29">
        <v>0</v>
      </c>
      <c r="S768" s="30"/>
      <c r="T768" s="30">
        <f t="shared" si="149"/>
        <v>0</v>
      </c>
      <c r="U768" s="33">
        <v>1.34E-4</v>
      </c>
      <c r="V768" s="34">
        <f t="shared" si="150"/>
        <v>0</v>
      </c>
      <c r="W768" s="11"/>
    </row>
    <row r="769" spans="7:23" x14ac:dyDescent="0.3">
      <c r="G769" s="26"/>
      <c r="H769" s="11">
        <v>8</v>
      </c>
      <c r="I769" s="11" t="s">
        <v>23</v>
      </c>
      <c r="J769" s="27">
        <v>876</v>
      </c>
      <c r="K769" s="28">
        <v>1</v>
      </c>
      <c r="L769" s="29">
        <v>0</v>
      </c>
      <c r="M769" s="29">
        <v>104258</v>
      </c>
      <c r="N769" s="30"/>
      <c r="O769" s="30">
        <f t="shared" si="147"/>
        <v>104258</v>
      </c>
      <c r="P769" s="31">
        <v>1.8699999999999999E-4</v>
      </c>
      <c r="Q769" s="32">
        <f t="shared" si="148"/>
        <v>19.496245999999999</v>
      </c>
      <c r="R769" s="29">
        <v>0</v>
      </c>
      <c r="S769" s="30"/>
      <c r="T769" s="30">
        <f t="shared" si="149"/>
        <v>0</v>
      </c>
      <c r="U769" s="33">
        <v>1.9599999999999999E-4</v>
      </c>
      <c r="V769" s="34">
        <f t="shared" si="150"/>
        <v>0</v>
      </c>
      <c r="W769" s="11"/>
    </row>
    <row r="770" spans="7:23" x14ac:dyDescent="0.3">
      <c r="G770" s="26"/>
      <c r="H770" s="11">
        <v>9</v>
      </c>
      <c r="I770" s="11" t="s">
        <v>0</v>
      </c>
      <c r="J770" s="27">
        <v>876</v>
      </c>
      <c r="K770" s="28">
        <v>1</v>
      </c>
      <c r="L770" s="29">
        <v>0</v>
      </c>
      <c r="M770" s="29">
        <v>104258</v>
      </c>
      <c r="N770" s="30"/>
      <c r="O770" s="30">
        <f t="shared" si="147"/>
        <v>104258</v>
      </c>
      <c r="P770" s="31">
        <v>2.6600000000000001E-4</v>
      </c>
      <c r="Q770" s="32">
        <f t="shared" si="148"/>
        <v>27.732628000000002</v>
      </c>
      <c r="R770" s="29">
        <v>0</v>
      </c>
      <c r="S770" s="30"/>
      <c r="T770" s="30">
        <f t="shared" si="149"/>
        <v>0</v>
      </c>
      <c r="U770" s="33">
        <v>2.8299999999999999E-4</v>
      </c>
      <c r="V770" s="34">
        <f t="shared" si="150"/>
        <v>0</v>
      </c>
      <c r="W770" s="11"/>
    </row>
    <row r="771" spans="7:23" x14ac:dyDescent="0.3">
      <c r="G771" s="26"/>
      <c r="H771" s="11">
        <v>29</v>
      </c>
      <c r="I771" s="11" t="s">
        <v>24</v>
      </c>
      <c r="J771" s="27">
        <v>876</v>
      </c>
      <c r="K771" s="28">
        <v>1</v>
      </c>
      <c r="L771" s="29">
        <v>0</v>
      </c>
      <c r="M771" s="29">
        <v>104258</v>
      </c>
      <c r="N771" s="30"/>
      <c r="O771" s="30">
        <f t="shared" si="147"/>
        <v>104258</v>
      </c>
      <c r="P771" s="31">
        <v>3.1029999999999999E-3</v>
      </c>
      <c r="Q771" s="32">
        <f t="shared" si="148"/>
        <v>323.51257399999997</v>
      </c>
      <c r="R771" s="29">
        <v>0</v>
      </c>
      <c r="S771" s="30"/>
      <c r="T771" s="30">
        <f t="shared" si="149"/>
        <v>0</v>
      </c>
      <c r="U771" s="33">
        <v>3.2200000000000002E-3</v>
      </c>
      <c r="V771" s="34">
        <f t="shared" si="150"/>
        <v>0</v>
      </c>
      <c r="W771" s="11"/>
    </row>
    <row r="772" spans="7:23" x14ac:dyDescent="0.3">
      <c r="G772" s="26"/>
      <c r="H772" s="11">
        <v>38</v>
      </c>
      <c r="I772" s="11" t="s">
        <v>12</v>
      </c>
      <c r="J772" s="27">
        <v>876</v>
      </c>
      <c r="K772" s="28">
        <v>1</v>
      </c>
      <c r="L772" s="29">
        <v>0</v>
      </c>
      <c r="M772" s="29">
        <v>104258</v>
      </c>
      <c r="N772" s="30"/>
      <c r="O772" s="30">
        <f t="shared" si="147"/>
        <v>104258</v>
      </c>
      <c r="P772" s="31">
        <v>7.8999999999999996E-5</v>
      </c>
      <c r="Q772" s="32">
        <f t="shared" si="148"/>
        <v>8.236381999999999</v>
      </c>
      <c r="R772" s="29">
        <v>0</v>
      </c>
      <c r="S772" s="30"/>
      <c r="T772" s="30">
        <f t="shared" si="149"/>
        <v>0</v>
      </c>
      <c r="U772" s="33">
        <v>8.2999999999999998E-5</v>
      </c>
      <c r="V772" s="34">
        <f t="shared" si="150"/>
        <v>0</v>
      </c>
      <c r="W772" s="11"/>
    </row>
    <row r="773" spans="7:23" x14ac:dyDescent="0.3">
      <c r="G773" s="26"/>
      <c r="H773" s="11">
        <v>55</v>
      </c>
      <c r="I773" s="11" t="s">
        <v>26</v>
      </c>
      <c r="J773" s="27">
        <v>876</v>
      </c>
      <c r="K773" s="28">
        <v>1</v>
      </c>
      <c r="L773" s="29">
        <v>0</v>
      </c>
      <c r="M773" s="29">
        <v>104258</v>
      </c>
      <c r="N773" s="30"/>
      <c r="O773" s="30">
        <f t="shared" si="147"/>
        <v>104258</v>
      </c>
      <c r="P773" s="31">
        <v>1.5699999999999999E-4</v>
      </c>
      <c r="Q773" s="32">
        <f t="shared" si="148"/>
        <v>16.368506</v>
      </c>
      <c r="R773" s="29">
        <v>0</v>
      </c>
      <c r="S773" s="30"/>
      <c r="T773" s="30">
        <f t="shared" si="149"/>
        <v>0</v>
      </c>
      <c r="U773" s="33">
        <v>2.1100000000000001E-4</v>
      </c>
      <c r="V773" s="34">
        <f t="shared" si="150"/>
        <v>0</v>
      </c>
      <c r="W773" s="11"/>
    </row>
    <row r="774" spans="7:23" x14ac:dyDescent="0.3">
      <c r="G774" s="26"/>
      <c r="H774" s="11">
        <v>71</v>
      </c>
      <c r="I774" s="11" t="s">
        <v>18</v>
      </c>
      <c r="J774" s="27">
        <v>876</v>
      </c>
      <c r="K774" s="28">
        <v>0</v>
      </c>
      <c r="L774" s="29">
        <v>0</v>
      </c>
      <c r="M774" s="29">
        <v>104258</v>
      </c>
      <c r="N774" s="30"/>
      <c r="O774" s="30">
        <f t="shared" si="147"/>
        <v>0</v>
      </c>
      <c r="P774" s="31">
        <v>1.1E-5</v>
      </c>
      <c r="Q774" s="32">
        <f t="shared" si="148"/>
        <v>0</v>
      </c>
      <c r="R774" s="29">
        <v>0</v>
      </c>
      <c r="S774" s="30"/>
      <c r="T774" s="30">
        <f t="shared" si="149"/>
        <v>0</v>
      </c>
      <c r="U774" s="33">
        <v>1.2E-5</v>
      </c>
      <c r="V774" s="34">
        <f t="shared" si="150"/>
        <v>0</v>
      </c>
      <c r="W774" s="11"/>
    </row>
    <row r="775" spans="7:23" x14ac:dyDescent="0.3">
      <c r="G775" s="26"/>
      <c r="H775" s="11">
        <v>72</v>
      </c>
      <c r="I775" s="11" t="s">
        <v>28</v>
      </c>
      <c r="J775" s="27">
        <v>876</v>
      </c>
      <c r="K775" s="28">
        <v>0</v>
      </c>
      <c r="L775" s="29">
        <v>0</v>
      </c>
      <c r="M775" s="29">
        <v>104258</v>
      </c>
      <c r="N775" s="30"/>
      <c r="O775" s="30">
        <f t="shared" si="147"/>
        <v>0</v>
      </c>
      <c r="P775" s="31">
        <v>3.1799999999999998E-4</v>
      </c>
      <c r="Q775" s="32">
        <f t="shared" si="148"/>
        <v>0</v>
      </c>
      <c r="R775" s="29">
        <v>0</v>
      </c>
      <c r="S775" s="30"/>
      <c r="T775" s="30">
        <f t="shared" si="149"/>
        <v>0</v>
      </c>
      <c r="U775" s="33">
        <v>3.3700000000000001E-4</v>
      </c>
      <c r="V775" s="34">
        <f t="shared" si="150"/>
        <v>0</v>
      </c>
      <c r="W775" s="11"/>
    </row>
    <row r="776" spans="7:23" x14ac:dyDescent="0.3">
      <c r="G776" s="26"/>
      <c r="H776" s="11">
        <v>117</v>
      </c>
      <c r="I776" s="11" t="s">
        <v>21</v>
      </c>
      <c r="J776" s="27">
        <v>876</v>
      </c>
      <c r="K776" s="28">
        <v>1</v>
      </c>
      <c r="L776" s="29">
        <v>0</v>
      </c>
      <c r="M776" s="29">
        <v>104258</v>
      </c>
      <c r="N776" s="30"/>
      <c r="O776" s="30">
        <f t="shared" si="147"/>
        <v>104258</v>
      </c>
      <c r="P776" s="31">
        <v>2.7300000000000002E-4</v>
      </c>
      <c r="Q776" s="32">
        <f t="shared" si="148"/>
        <v>28.462434000000002</v>
      </c>
      <c r="R776" s="29">
        <v>0</v>
      </c>
      <c r="S776" s="30"/>
      <c r="T776" s="30">
        <f t="shared" si="149"/>
        <v>0</v>
      </c>
      <c r="U776" s="33">
        <v>2.8800000000000001E-4</v>
      </c>
      <c r="V776" s="34">
        <f t="shared" si="150"/>
        <v>0</v>
      </c>
      <c r="W776" s="11"/>
    </row>
    <row r="777" spans="7:23" x14ac:dyDescent="0.3">
      <c r="G777" s="26"/>
      <c r="H777" s="11">
        <v>122</v>
      </c>
      <c r="I777" s="11" t="s">
        <v>138</v>
      </c>
      <c r="J777" s="27">
        <v>876</v>
      </c>
      <c r="K777" s="28">
        <v>1</v>
      </c>
      <c r="L777" s="29">
        <v>0</v>
      </c>
      <c r="M777" s="29">
        <v>104258</v>
      </c>
      <c r="N777" s="30"/>
      <c r="O777" s="30">
        <f t="shared" si="147"/>
        <v>104258</v>
      </c>
      <c r="P777" s="31">
        <v>0</v>
      </c>
      <c r="Q777" s="32">
        <f t="shared" si="148"/>
        <v>0</v>
      </c>
      <c r="R777" s="29">
        <v>0</v>
      </c>
      <c r="S777" s="30"/>
      <c r="T777" s="30">
        <f t="shared" si="149"/>
        <v>0</v>
      </c>
      <c r="U777" s="33">
        <v>0</v>
      </c>
      <c r="V777" s="34">
        <f t="shared" si="150"/>
        <v>0</v>
      </c>
      <c r="W777" s="11"/>
    </row>
    <row r="778" spans="7:23" x14ac:dyDescent="0.3">
      <c r="G778" s="26"/>
      <c r="H778" s="11">
        <v>124</v>
      </c>
      <c r="I778" s="11" t="s">
        <v>155</v>
      </c>
      <c r="J778" s="27">
        <v>876</v>
      </c>
      <c r="K778" s="28">
        <v>1</v>
      </c>
      <c r="L778" s="29">
        <v>0</v>
      </c>
      <c r="M778" s="29">
        <v>104258</v>
      </c>
      <c r="N778" s="30"/>
      <c r="O778" s="30">
        <f t="shared" si="147"/>
        <v>104258</v>
      </c>
      <c r="P778" s="31">
        <v>0</v>
      </c>
      <c r="Q778" s="32">
        <f t="shared" si="148"/>
        <v>0</v>
      </c>
      <c r="R778" s="29">
        <v>0</v>
      </c>
      <c r="S778" s="30"/>
      <c r="T778" s="30">
        <f t="shared" si="149"/>
        <v>0</v>
      </c>
      <c r="U778" s="33">
        <v>0</v>
      </c>
      <c r="V778" s="34">
        <f t="shared" si="150"/>
        <v>0</v>
      </c>
      <c r="W778" s="11"/>
    </row>
    <row r="779" spans="7:23" ht="15" thickBot="1" x14ac:dyDescent="0.35">
      <c r="G779" s="35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7"/>
    </row>
    <row r="780" spans="7:23" x14ac:dyDescent="0.3">
      <c r="G780" s="11">
        <v>124</v>
      </c>
      <c r="H780" s="11" t="s">
        <v>155</v>
      </c>
      <c r="I780" s="11"/>
      <c r="J780" s="27"/>
      <c r="K780" s="28"/>
      <c r="L780" s="30"/>
      <c r="M780" s="30"/>
      <c r="N780" s="30"/>
      <c r="O780" s="30"/>
      <c r="P780" s="33"/>
      <c r="Q780" s="32">
        <f>SUM(Q744:Q779)</f>
        <v>37976.605871000007</v>
      </c>
      <c r="R780" s="30"/>
      <c r="S780" s="30"/>
      <c r="T780" s="30"/>
      <c r="U780" s="33"/>
      <c r="V780" s="32">
        <f>SUM(V744:V779)</f>
        <v>593.97555599999987</v>
      </c>
      <c r="W780" s="38">
        <f>Q780+V780</f>
        <v>38570.581427000005</v>
      </c>
    </row>
    <row r="781" spans="7:23" x14ac:dyDescent="0.3">
      <c r="G781" s="11"/>
      <c r="H781" s="11"/>
      <c r="I781" s="11"/>
      <c r="J781" s="27"/>
      <c r="K781" s="28"/>
      <c r="L781" s="30"/>
      <c r="M781" s="30"/>
      <c r="N781" s="30"/>
      <c r="O781" s="30"/>
      <c r="P781" s="33"/>
      <c r="Q781" s="32"/>
      <c r="R781" s="30"/>
      <c r="S781" s="30"/>
      <c r="T781" s="30"/>
      <c r="U781" s="33"/>
      <c r="V781" s="32"/>
      <c r="W781" s="11"/>
    </row>
    <row r="782" spans="7:23" ht="15" thickBot="1" x14ac:dyDescent="0.35">
      <c r="G782" s="11"/>
      <c r="H782" s="11"/>
      <c r="I782" s="11"/>
      <c r="J782" s="12" t="s">
        <v>100</v>
      </c>
      <c r="K782" s="13" t="s">
        <v>101</v>
      </c>
      <c r="L782" s="14" t="s">
        <v>102</v>
      </c>
      <c r="M782" s="14" t="s">
        <v>103</v>
      </c>
      <c r="N782" s="14" t="s">
        <v>104</v>
      </c>
      <c r="O782" s="14" t="s">
        <v>105</v>
      </c>
      <c r="P782" s="15" t="s">
        <v>106</v>
      </c>
      <c r="Q782" s="16" t="s">
        <v>107</v>
      </c>
      <c r="R782" s="14" t="s">
        <v>108</v>
      </c>
      <c r="S782" s="14" t="s">
        <v>109</v>
      </c>
      <c r="T782" s="14" t="s">
        <v>110</v>
      </c>
      <c r="U782" s="15" t="s">
        <v>111</v>
      </c>
      <c r="V782" s="16" t="s">
        <v>112</v>
      </c>
      <c r="W782" s="11"/>
    </row>
    <row r="783" spans="7:23" ht="15.6" x14ac:dyDescent="0.3">
      <c r="G783" s="17">
        <v>126</v>
      </c>
      <c r="H783" s="18" t="s">
        <v>156</v>
      </c>
      <c r="I783" s="19"/>
      <c r="J783" s="20"/>
      <c r="K783" s="21"/>
      <c r="L783" s="22"/>
      <c r="M783" s="22"/>
      <c r="N783" s="22"/>
      <c r="O783" s="22"/>
      <c r="P783" s="23"/>
      <c r="Q783" s="24"/>
      <c r="R783" s="22"/>
      <c r="S783" s="22"/>
      <c r="T783" s="22"/>
      <c r="U783" s="23"/>
      <c r="V783" s="25"/>
      <c r="W783" s="11"/>
    </row>
    <row r="784" spans="7:23" x14ac:dyDescent="0.3">
      <c r="G784" s="26"/>
      <c r="H784" s="11">
        <v>1</v>
      </c>
      <c r="I784" s="11" t="s">
        <v>11</v>
      </c>
      <c r="J784" s="27">
        <v>486</v>
      </c>
      <c r="K784" s="28">
        <v>1</v>
      </c>
      <c r="L784" s="29">
        <v>7672709</v>
      </c>
      <c r="M784" s="29">
        <v>100544</v>
      </c>
      <c r="N784" s="30">
        <v>6186795</v>
      </c>
      <c r="O784" s="30">
        <f t="shared" ref="O784:O800" si="151">(L784+M784-N784)*K784</f>
        <v>1586458</v>
      </c>
      <c r="P784" s="31">
        <v>1.91E-3</v>
      </c>
      <c r="Q784" s="32">
        <f t="shared" ref="Q784:Q800" si="152">O784*P784</f>
        <v>3030.1347799999999</v>
      </c>
      <c r="R784" s="29">
        <v>1458628</v>
      </c>
      <c r="S784" s="30">
        <v>160361</v>
      </c>
      <c r="T784" s="30">
        <f t="shared" ref="T784:T800" si="153">(R784-S784)*K784</f>
        <v>1298267</v>
      </c>
      <c r="U784" s="33">
        <v>1.9740000000000001E-3</v>
      </c>
      <c r="V784" s="34">
        <f t="shared" ref="V784:V800" si="154">T784*U784</f>
        <v>2562.7790580000001</v>
      </c>
      <c r="W784" s="11"/>
    </row>
    <row r="785" spans="7:23" x14ac:dyDescent="0.3">
      <c r="G785" s="26"/>
      <c r="H785" s="11">
        <v>2</v>
      </c>
      <c r="I785" s="11" t="s">
        <v>27</v>
      </c>
      <c r="J785" s="27">
        <v>486</v>
      </c>
      <c r="K785" s="28">
        <v>1</v>
      </c>
      <c r="L785" s="29">
        <v>7672709</v>
      </c>
      <c r="M785" s="29">
        <v>100544</v>
      </c>
      <c r="N785" s="30">
        <v>6186795</v>
      </c>
      <c r="O785" s="30">
        <f t="shared" si="151"/>
        <v>1586458</v>
      </c>
      <c r="P785" s="31">
        <v>2.6899999999999998E-4</v>
      </c>
      <c r="Q785" s="32">
        <f t="shared" si="152"/>
        <v>426.75720199999995</v>
      </c>
      <c r="R785" s="29">
        <v>1458628</v>
      </c>
      <c r="S785" s="30">
        <v>160361</v>
      </c>
      <c r="T785" s="30">
        <f t="shared" si="153"/>
        <v>1298267</v>
      </c>
      <c r="U785" s="33">
        <v>2.9500000000000001E-4</v>
      </c>
      <c r="V785" s="34">
        <f t="shared" si="154"/>
        <v>382.988765</v>
      </c>
      <c r="W785" s="11"/>
    </row>
    <row r="786" spans="7:23" x14ac:dyDescent="0.3">
      <c r="G786" s="26"/>
      <c r="H786" s="11">
        <v>3</v>
      </c>
      <c r="I786" s="11" t="s">
        <v>20</v>
      </c>
      <c r="J786" s="27">
        <v>486</v>
      </c>
      <c r="K786" s="28">
        <v>1</v>
      </c>
      <c r="L786" s="29">
        <v>7672709</v>
      </c>
      <c r="M786" s="29">
        <v>100544</v>
      </c>
      <c r="N786" s="30">
        <v>6186795</v>
      </c>
      <c r="O786" s="30">
        <f t="shared" si="151"/>
        <v>1586458</v>
      </c>
      <c r="P786" s="31">
        <v>5.9699999999999998E-4</v>
      </c>
      <c r="Q786" s="32">
        <f t="shared" si="152"/>
        <v>947.11542599999996</v>
      </c>
      <c r="R786" s="29">
        <v>1458628</v>
      </c>
      <c r="S786" s="30">
        <v>160361</v>
      </c>
      <c r="T786" s="30">
        <f t="shared" si="153"/>
        <v>1298267</v>
      </c>
      <c r="U786" s="33">
        <v>6.3100000000000005E-4</v>
      </c>
      <c r="V786" s="34">
        <f t="shared" si="154"/>
        <v>819.20647700000006</v>
      </c>
      <c r="W786" s="11"/>
    </row>
    <row r="787" spans="7:23" x14ac:dyDescent="0.3">
      <c r="G787" s="26"/>
      <c r="H787" s="11">
        <v>4</v>
      </c>
      <c r="I787" s="11" t="s">
        <v>10</v>
      </c>
      <c r="J787" s="27">
        <v>486</v>
      </c>
      <c r="K787" s="28">
        <v>1</v>
      </c>
      <c r="L787" s="29">
        <v>7672709</v>
      </c>
      <c r="M787" s="29">
        <v>100544</v>
      </c>
      <c r="N787" s="30">
        <v>6186795</v>
      </c>
      <c r="O787" s="30">
        <f t="shared" si="151"/>
        <v>1586458</v>
      </c>
      <c r="P787" s="31">
        <v>9.2750000000000003E-3</v>
      </c>
      <c r="Q787" s="32">
        <f t="shared" si="152"/>
        <v>14714.39795</v>
      </c>
      <c r="R787" s="29">
        <v>1458628</v>
      </c>
      <c r="S787" s="30">
        <v>160361</v>
      </c>
      <c r="T787" s="30">
        <f t="shared" si="153"/>
        <v>1298267</v>
      </c>
      <c r="U787" s="33">
        <v>9.2949999999999994E-3</v>
      </c>
      <c r="V787" s="34">
        <f t="shared" si="154"/>
        <v>12067.391764999998</v>
      </c>
      <c r="W787" s="11"/>
    </row>
    <row r="788" spans="7:23" x14ac:dyDescent="0.3">
      <c r="G788" s="26"/>
      <c r="H788" s="11">
        <v>6</v>
      </c>
      <c r="I788" s="11" t="s">
        <v>118</v>
      </c>
      <c r="J788" s="27">
        <v>486</v>
      </c>
      <c r="K788" s="28">
        <v>1</v>
      </c>
      <c r="L788" s="29">
        <v>7672709</v>
      </c>
      <c r="M788" s="29">
        <v>100544</v>
      </c>
      <c r="N788" s="30">
        <v>6186795</v>
      </c>
      <c r="O788" s="30">
        <f t="shared" si="151"/>
        <v>1586458</v>
      </c>
      <c r="P788" s="31">
        <v>0</v>
      </c>
      <c r="Q788" s="32">
        <f t="shared" si="152"/>
        <v>0</v>
      </c>
      <c r="R788" s="29">
        <v>1458628</v>
      </c>
      <c r="S788" s="30">
        <v>160361</v>
      </c>
      <c r="T788" s="30">
        <f t="shared" si="153"/>
        <v>1298267</v>
      </c>
      <c r="U788" s="33">
        <v>0</v>
      </c>
      <c r="V788" s="34">
        <f t="shared" si="154"/>
        <v>0</v>
      </c>
      <c r="W788" s="11"/>
    </row>
    <row r="789" spans="7:23" x14ac:dyDescent="0.3">
      <c r="G789" s="26"/>
      <c r="H789" s="11">
        <v>7</v>
      </c>
      <c r="I789" s="11" t="s">
        <v>9</v>
      </c>
      <c r="J789" s="27">
        <v>486</v>
      </c>
      <c r="K789" s="28">
        <v>1</v>
      </c>
      <c r="L789" s="29">
        <v>7672709</v>
      </c>
      <c r="M789" s="29">
        <v>100544</v>
      </c>
      <c r="N789" s="30">
        <v>6186795</v>
      </c>
      <c r="O789" s="30">
        <f t="shared" si="151"/>
        <v>1586458</v>
      </c>
      <c r="P789" s="31">
        <v>1.27E-4</v>
      </c>
      <c r="Q789" s="32">
        <f t="shared" si="152"/>
        <v>201.480166</v>
      </c>
      <c r="R789" s="29">
        <v>1458628</v>
      </c>
      <c r="S789" s="30">
        <v>160361</v>
      </c>
      <c r="T789" s="30">
        <f t="shared" si="153"/>
        <v>1298267</v>
      </c>
      <c r="U789" s="33">
        <v>1.34E-4</v>
      </c>
      <c r="V789" s="34">
        <f t="shared" si="154"/>
        <v>173.96777800000001</v>
      </c>
      <c r="W789" s="11"/>
    </row>
    <row r="790" spans="7:23" x14ac:dyDescent="0.3">
      <c r="G790" s="26"/>
      <c r="H790" s="11">
        <v>8</v>
      </c>
      <c r="I790" s="11" t="s">
        <v>23</v>
      </c>
      <c r="J790" s="27">
        <v>486</v>
      </c>
      <c r="K790" s="28">
        <v>1</v>
      </c>
      <c r="L790" s="29">
        <v>7672709</v>
      </c>
      <c r="M790" s="29">
        <v>100544</v>
      </c>
      <c r="N790" s="30">
        <v>6186795</v>
      </c>
      <c r="O790" s="30">
        <f t="shared" si="151"/>
        <v>1586458</v>
      </c>
      <c r="P790" s="31">
        <v>1.8699999999999999E-4</v>
      </c>
      <c r="Q790" s="32">
        <f t="shared" si="152"/>
        <v>296.66764599999999</v>
      </c>
      <c r="R790" s="29">
        <v>1458628</v>
      </c>
      <c r="S790" s="30">
        <v>160361</v>
      </c>
      <c r="T790" s="30">
        <f t="shared" si="153"/>
        <v>1298267</v>
      </c>
      <c r="U790" s="33">
        <v>1.9599999999999999E-4</v>
      </c>
      <c r="V790" s="34">
        <f t="shared" si="154"/>
        <v>254.46033199999999</v>
      </c>
      <c r="W790" s="11"/>
    </row>
    <row r="791" spans="7:23" x14ac:dyDescent="0.3">
      <c r="G791" s="26"/>
      <c r="H791" s="11">
        <v>9</v>
      </c>
      <c r="I791" s="11" t="s">
        <v>0</v>
      </c>
      <c r="J791" s="27">
        <v>486</v>
      </c>
      <c r="K791" s="28">
        <v>1</v>
      </c>
      <c r="L791" s="29">
        <v>7672709</v>
      </c>
      <c r="M791" s="29">
        <v>100544</v>
      </c>
      <c r="N791" s="30">
        <v>6186795</v>
      </c>
      <c r="O791" s="30">
        <f t="shared" si="151"/>
        <v>1586458</v>
      </c>
      <c r="P791" s="31">
        <v>2.6600000000000001E-4</v>
      </c>
      <c r="Q791" s="32">
        <f t="shared" si="152"/>
        <v>421.99782800000003</v>
      </c>
      <c r="R791" s="29">
        <v>1458628</v>
      </c>
      <c r="S791" s="30">
        <v>160361</v>
      </c>
      <c r="T791" s="30">
        <f t="shared" si="153"/>
        <v>1298267</v>
      </c>
      <c r="U791" s="33">
        <v>2.8299999999999999E-4</v>
      </c>
      <c r="V791" s="34">
        <f t="shared" si="154"/>
        <v>367.409561</v>
      </c>
      <c r="W791" s="11"/>
    </row>
    <row r="792" spans="7:23" x14ac:dyDescent="0.3">
      <c r="G792" s="26"/>
      <c r="H792" s="11">
        <v>17</v>
      </c>
      <c r="I792" s="11" t="s">
        <v>16</v>
      </c>
      <c r="J792" s="27">
        <v>486</v>
      </c>
      <c r="K792" s="28">
        <v>1</v>
      </c>
      <c r="L792" s="29">
        <v>7672709</v>
      </c>
      <c r="M792" s="29">
        <v>100544</v>
      </c>
      <c r="N792" s="30">
        <v>6186795</v>
      </c>
      <c r="O792" s="30">
        <f t="shared" si="151"/>
        <v>1586458</v>
      </c>
      <c r="P792" s="31">
        <v>7.5799999999999999E-4</v>
      </c>
      <c r="Q792" s="32">
        <f t="shared" si="152"/>
        <v>1202.5351639999999</v>
      </c>
      <c r="R792" s="29">
        <v>1458628</v>
      </c>
      <c r="S792" s="30">
        <v>160361</v>
      </c>
      <c r="T792" s="30">
        <f t="shared" si="153"/>
        <v>1298267</v>
      </c>
      <c r="U792" s="33">
        <v>8.0199999999999998E-4</v>
      </c>
      <c r="V792" s="34">
        <f t="shared" si="154"/>
        <v>1041.2101339999999</v>
      </c>
      <c r="W792" s="11"/>
    </row>
    <row r="793" spans="7:23" x14ac:dyDescent="0.3">
      <c r="G793" s="26"/>
      <c r="H793" s="11">
        <v>29</v>
      </c>
      <c r="I793" s="11" t="s">
        <v>24</v>
      </c>
      <c r="J793" s="27">
        <v>486</v>
      </c>
      <c r="K793" s="28">
        <v>1</v>
      </c>
      <c r="L793" s="29">
        <v>7672709</v>
      </c>
      <c r="M793" s="29">
        <v>100544</v>
      </c>
      <c r="N793" s="30">
        <v>6186795</v>
      </c>
      <c r="O793" s="30">
        <f t="shared" si="151"/>
        <v>1586458</v>
      </c>
      <c r="P793" s="31">
        <v>3.1029999999999999E-3</v>
      </c>
      <c r="Q793" s="32">
        <f t="shared" si="152"/>
        <v>4922.7791739999993</v>
      </c>
      <c r="R793" s="29">
        <v>1458628</v>
      </c>
      <c r="S793" s="30">
        <v>160361</v>
      </c>
      <c r="T793" s="30">
        <f t="shared" si="153"/>
        <v>1298267</v>
      </c>
      <c r="U793" s="33">
        <v>3.2200000000000002E-3</v>
      </c>
      <c r="V793" s="34">
        <f t="shared" si="154"/>
        <v>4180.4197400000003</v>
      </c>
      <c r="W793" s="11"/>
    </row>
    <row r="794" spans="7:23" x14ac:dyDescent="0.3">
      <c r="G794" s="26"/>
      <c r="H794" s="11">
        <v>38</v>
      </c>
      <c r="I794" s="11" t="s">
        <v>12</v>
      </c>
      <c r="J794" s="27">
        <v>486</v>
      </c>
      <c r="K794" s="28">
        <v>1</v>
      </c>
      <c r="L794" s="29">
        <v>7672709</v>
      </c>
      <c r="M794" s="29">
        <v>100544</v>
      </c>
      <c r="N794" s="30">
        <v>6186795</v>
      </c>
      <c r="O794" s="30">
        <f t="shared" si="151"/>
        <v>1586458</v>
      </c>
      <c r="P794" s="31">
        <v>7.8999999999999996E-5</v>
      </c>
      <c r="Q794" s="32">
        <f t="shared" si="152"/>
        <v>125.33018199999999</v>
      </c>
      <c r="R794" s="29">
        <v>1458628</v>
      </c>
      <c r="S794" s="30">
        <v>160361</v>
      </c>
      <c r="T794" s="30">
        <f t="shared" si="153"/>
        <v>1298267</v>
      </c>
      <c r="U794" s="33">
        <v>8.2999999999999998E-5</v>
      </c>
      <c r="V794" s="34">
        <f t="shared" si="154"/>
        <v>107.75616099999999</v>
      </c>
      <c r="W794" s="11"/>
    </row>
    <row r="795" spans="7:23" x14ac:dyDescent="0.3">
      <c r="G795" s="26"/>
      <c r="H795" s="11">
        <v>55</v>
      </c>
      <c r="I795" s="11" t="s">
        <v>26</v>
      </c>
      <c r="J795" s="27">
        <v>486</v>
      </c>
      <c r="K795" s="28">
        <v>1</v>
      </c>
      <c r="L795" s="29">
        <v>7672709</v>
      </c>
      <c r="M795" s="29">
        <v>100544</v>
      </c>
      <c r="N795" s="30">
        <v>6186795</v>
      </c>
      <c r="O795" s="30">
        <f t="shared" si="151"/>
        <v>1586458</v>
      </c>
      <c r="P795" s="31">
        <v>1.5699999999999999E-4</v>
      </c>
      <c r="Q795" s="32">
        <f t="shared" si="152"/>
        <v>249.07390599999999</v>
      </c>
      <c r="R795" s="29">
        <v>1458628</v>
      </c>
      <c r="S795" s="30">
        <v>160361</v>
      </c>
      <c r="T795" s="30">
        <f t="shared" si="153"/>
        <v>1298267</v>
      </c>
      <c r="U795" s="33">
        <v>2.1100000000000001E-4</v>
      </c>
      <c r="V795" s="34">
        <f t="shared" si="154"/>
        <v>273.93433700000003</v>
      </c>
      <c r="W795" s="11"/>
    </row>
    <row r="796" spans="7:23" x14ac:dyDescent="0.3">
      <c r="G796" s="26"/>
      <c r="H796" s="11">
        <v>71</v>
      </c>
      <c r="I796" s="11" t="s">
        <v>18</v>
      </c>
      <c r="J796" s="27">
        <v>486</v>
      </c>
      <c r="K796" s="28">
        <v>0</v>
      </c>
      <c r="L796" s="29">
        <v>7672709</v>
      </c>
      <c r="M796" s="29">
        <v>100544</v>
      </c>
      <c r="N796" s="30">
        <v>6186795</v>
      </c>
      <c r="O796" s="30">
        <f t="shared" si="151"/>
        <v>0</v>
      </c>
      <c r="P796" s="31">
        <v>1.1E-5</v>
      </c>
      <c r="Q796" s="32">
        <f t="shared" si="152"/>
        <v>0</v>
      </c>
      <c r="R796" s="29">
        <v>1458628</v>
      </c>
      <c r="S796" s="30">
        <v>160361</v>
      </c>
      <c r="T796" s="30">
        <f t="shared" si="153"/>
        <v>0</v>
      </c>
      <c r="U796" s="33">
        <v>1.2E-5</v>
      </c>
      <c r="V796" s="34">
        <f t="shared" si="154"/>
        <v>0</v>
      </c>
      <c r="W796" s="11"/>
    </row>
    <row r="797" spans="7:23" x14ac:dyDescent="0.3">
      <c r="G797" s="26"/>
      <c r="H797" s="11">
        <v>72</v>
      </c>
      <c r="I797" s="11" t="s">
        <v>28</v>
      </c>
      <c r="J797" s="27">
        <v>486</v>
      </c>
      <c r="K797" s="28">
        <v>0</v>
      </c>
      <c r="L797" s="29">
        <v>7672709</v>
      </c>
      <c r="M797" s="29">
        <v>100544</v>
      </c>
      <c r="N797" s="30">
        <v>6186795</v>
      </c>
      <c r="O797" s="30">
        <f t="shared" si="151"/>
        <v>0</v>
      </c>
      <c r="P797" s="31">
        <v>3.1799999999999998E-4</v>
      </c>
      <c r="Q797" s="32">
        <f t="shared" si="152"/>
        <v>0</v>
      </c>
      <c r="R797" s="29">
        <v>1458628</v>
      </c>
      <c r="S797" s="30">
        <v>160361</v>
      </c>
      <c r="T797" s="30">
        <f t="shared" si="153"/>
        <v>0</v>
      </c>
      <c r="U797" s="33">
        <v>3.3700000000000001E-4</v>
      </c>
      <c r="V797" s="34">
        <f t="shared" si="154"/>
        <v>0</v>
      </c>
      <c r="W797" s="11"/>
    </row>
    <row r="798" spans="7:23" x14ac:dyDescent="0.3">
      <c r="G798" s="26"/>
      <c r="H798" s="11">
        <v>117</v>
      </c>
      <c r="I798" s="11" t="s">
        <v>21</v>
      </c>
      <c r="J798" s="27">
        <v>486</v>
      </c>
      <c r="K798" s="28">
        <v>1</v>
      </c>
      <c r="L798" s="29">
        <v>7672709</v>
      </c>
      <c r="M798" s="29">
        <v>100544</v>
      </c>
      <c r="N798" s="30">
        <v>6186795</v>
      </c>
      <c r="O798" s="30">
        <f t="shared" si="151"/>
        <v>1586458</v>
      </c>
      <c r="P798" s="31">
        <v>2.7300000000000002E-4</v>
      </c>
      <c r="Q798" s="32">
        <f t="shared" si="152"/>
        <v>433.10303400000004</v>
      </c>
      <c r="R798" s="29">
        <v>1458628</v>
      </c>
      <c r="S798" s="30">
        <v>160361</v>
      </c>
      <c r="T798" s="30">
        <f t="shared" si="153"/>
        <v>1298267</v>
      </c>
      <c r="U798" s="33">
        <v>2.8800000000000001E-4</v>
      </c>
      <c r="V798" s="34">
        <f t="shared" si="154"/>
        <v>373.90089599999999</v>
      </c>
      <c r="W798" s="11"/>
    </row>
    <row r="799" spans="7:23" x14ac:dyDescent="0.3">
      <c r="G799" s="26"/>
      <c r="H799" s="11">
        <v>122</v>
      </c>
      <c r="I799" s="11" t="s">
        <v>138</v>
      </c>
      <c r="J799" s="27">
        <v>486</v>
      </c>
      <c r="K799" s="28">
        <v>1</v>
      </c>
      <c r="L799" s="29">
        <v>7672709</v>
      </c>
      <c r="M799" s="29">
        <v>100544</v>
      </c>
      <c r="N799" s="30">
        <v>6186795</v>
      </c>
      <c r="O799" s="30">
        <f t="shared" si="151"/>
        <v>1586458</v>
      </c>
      <c r="P799" s="31">
        <v>0</v>
      </c>
      <c r="Q799" s="32">
        <f t="shared" si="152"/>
        <v>0</v>
      </c>
      <c r="R799" s="29">
        <v>1458628</v>
      </c>
      <c r="S799" s="30">
        <v>160361</v>
      </c>
      <c r="T799" s="30">
        <f t="shared" si="153"/>
        <v>1298267</v>
      </c>
      <c r="U799" s="33">
        <v>0</v>
      </c>
      <c r="V799" s="34">
        <f t="shared" si="154"/>
        <v>0</v>
      </c>
      <c r="W799" s="11"/>
    </row>
    <row r="800" spans="7:23" x14ac:dyDescent="0.3">
      <c r="G800" s="26"/>
      <c r="H800" s="11">
        <v>126</v>
      </c>
      <c r="I800" s="11" t="s">
        <v>157</v>
      </c>
      <c r="J800" s="27">
        <v>486</v>
      </c>
      <c r="K800" s="28">
        <v>1</v>
      </c>
      <c r="L800" s="29">
        <v>7672709</v>
      </c>
      <c r="M800" s="29">
        <v>100544</v>
      </c>
      <c r="N800" s="30">
        <v>6186795</v>
      </c>
      <c r="O800" s="30">
        <f t="shared" si="151"/>
        <v>1586458</v>
      </c>
      <c r="P800" s="31">
        <v>0</v>
      </c>
      <c r="Q800" s="32">
        <f t="shared" si="152"/>
        <v>0</v>
      </c>
      <c r="R800" s="29">
        <v>1458628</v>
      </c>
      <c r="S800" s="30">
        <v>160361</v>
      </c>
      <c r="T800" s="30">
        <f t="shared" si="153"/>
        <v>1298267</v>
      </c>
      <c r="U800" s="33">
        <v>0</v>
      </c>
      <c r="V800" s="34">
        <f t="shared" si="154"/>
        <v>0</v>
      </c>
      <c r="W800" s="11"/>
    </row>
    <row r="801" spans="7:23" x14ac:dyDescent="0.3">
      <c r="G801" s="26"/>
      <c r="H801" s="11"/>
      <c r="I801" s="11"/>
      <c r="J801" s="27"/>
      <c r="K801" s="28"/>
      <c r="L801" s="30"/>
      <c r="M801" s="30"/>
      <c r="N801" s="30"/>
      <c r="O801" s="30"/>
      <c r="P801" s="33"/>
      <c r="Q801" s="32"/>
      <c r="R801" s="30"/>
      <c r="S801" s="30"/>
      <c r="T801" s="30"/>
      <c r="U801" s="33"/>
      <c r="V801" s="34"/>
      <c r="W801" s="11"/>
    </row>
    <row r="802" spans="7:23" ht="15.6" x14ac:dyDescent="0.3">
      <c r="G802" s="39">
        <v>126</v>
      </c>
      <c r="H802" s="40" t="s">
        <v>156</v>
      </c>
      <c r="I802" s="11"/>
      <c r="J802" s="27"/>
      <c r="K802" s="28"/>
      <c r="L802" s="30"/>
      <c r="M802" s="30"/>
      <c r="N802" s="30"/>
      <c r="O802" s="30"/>
      <c r="P802" s="33"/>
      <c r="Q802" s="32"/>
      <c r="R802" s="30"/>
      <c r="S802" s="30"/>
      <c r="T802" s="30"/>
      <c r="U802" s="33"/>
      <c r="V802" s="34"/>
      <c r="W802" s="11"/>
    </row>
    <row r="803" spans="7:23" x14ac:dyDescent="0.3">
      <c r="G803" s="26"/>
      <c r="H803" s="11">
        <v>1</v>
      </c>
      <c r="I803" s="11" t="s">
        <v>11</v>
      </c>
      <c r="J803" s="27">
        <v>487</v>
      </c>
      <c r="K803" s="28">
        <v>1</v>
      </c>
      <c r="L803" s="29">
        <v>5220626</v>
      </c>
      <c r="M803" s="29">
        <v>80417</v>
      </c>
      <c r="N803" s="30">
        <v>3605723</v>
      </c>
      <c r="O803" s="30">
        <f t="shared" ref="O803:O819" si="155">(L803+M803-N803)*K803</f>
        <v>1695320</v>
      </c>
      <c r="P803" s="31">
        <v>1.91E-3</v>
      </c>
      <c r="Q803" s="32">
        <f t="shared" ref="Q803:Q819" si="156">O803*P803</f>
        <v>3238.0612000000001</v>
      </c>
      <c r="R803" s="29">
        <v>173342</v>
      </c>
      <c r="S803" s="30">
        <v>1391360</v>
      </c>
      <c r="T803" s="30">
        <f t="shared" ref="T803:T819" si="157">(R803-S803)*K803</f>
        <v>-1218018</v>
      </c>
      <c r="U803" s="33">
        <v>1.9740000000000001E-3</v>
      </c>
      <c r="V803" s="34">
        <f t="shared" ref="V803:V819" si="158">T803*U803</f>
        <v>-2404.3675320000002</v>
      </c>
      <c r="W803" s="11"/>
    </row>
    <row r="804" spans="7:23" x14ac:dyDescent="0.3">
      <c r="G804" s="26"/>
      <c r="H804" s="11">
        <v>2</v>
      </c>
      <c r="I804" s="11" t="s">
        <v>27</v>
      </c>
      <c r="J804" s="27">
        <v>487</v>
      </c>
      <c r="K804" s="28">
        <v>1</v>
      </c>
      <c r="L804" s="29">
        <v>5220626</v>
      </c>
      <c r="M804" s="29">
        <v>80417</v>
      </c>
      <c r="N804" s="30">
        <v>3605723</v>
      </c>
      <c r="O804" s="30">
        <f t="shared" si="155"/>
        <v>1695320</v>
      </c>
      <c r="P804" s="31">
        <v>2.6899999999999998E-4</v>
      </c>
      <c r="Q804" s="32">
        <f t="shared" si="156"/>
        <v>456.04107999999997</v>
      </c>
      <c r="R804" s="29">
        <v>173342</v>
      </c>
      <c r="S804" s="30">
        <v>1391360</v>
      </c>
      <c r="T804" s="30">
        <f t="shared" si="157"/>
        <v>-1218018</v>
      </c>
      <c r="U804" s="33">
        <v>2.9500000000000001E-4</v>
      </c>
      <c r="V804" s="34">
        <f t="shared" si="158"/>
        <v>-359.31531000000001</v>
      </c>
      <c r="W804" s="11"/>
    </row>
    <row r="805" spans="7:23" x14ac:dyDescent="0.3">
      <c r="G805" s="26"/>
      <c r="H805" s="11">
        <v>3</v>
      </c>
      <c r="I805" s="11" t="s">
        <v>20</v>
      </c>
      <c r="J805" s="27">
        <v>487</v>
      </c>
      <c r="K805" s="28">
        <v>1</v>
      </c>
      <c r="L805" s="29">
        <v>5220626</v>
      </c>
      <c r="M805" s="29">
        <v>80417</v>
      </c>
      <c r="N805" s="30">
        <v>3605723</v>
      </c>
      <c r="O805" s="30">
        <f t="shared" si="155"/>
        <v>1695320</v>
      </c>
      <c r="P805" s="31">
        <v>5.9699999999999998E-4</v>
      </c>
      <c r="Q805" s="32">
        <f t="shared" si="156"/>
        <v>1012.10604</v>
      </c>
      <c r="R805" s="29">
        <v>173342</v>
      </c>
      <c r="S805" s="30">
        <v>1391360</v>
      </c>
      <c r="T805" s="30">
        <f t="shared" si="157"/>
        <v>-1218018</v>
      </c>
      <c r="U805" s="33">
        <v>6.3100000000000005E-4</v>
      </c>
      <c r="V805" s="34">
        <f t="shared" si="158"/>
        <v>-768.56935800000008</v>
      </c>
      <c r="W805" s="11"/>
    </row>
    <row r="806" spans="7:23" x14ac:dyDescent="0.3">
      <c r="G806" s="26"/>
      <c r="H806" s="11">
        <v>4</v>
      </c>
      <c r="I806" s="11" t="s">
        <v>10</v>
      </c>
      <c r="J806" s="27">
        <v>487</v>
      </c>
      <c r="K806" s="28">
        <v>1</v>
      </c>
      <c r="L806" s="29">
        <v>5220626</v>
      </c>
      <c r="M806" s="29">
        <v>80417</v>
      </c>
      <c r="N806" s="30">
        <v>3605723</v>
      </c>
      <c r="O806" s="30">
        <f t="shared" si="155"/>
        <v>1695320</v>
      </c>
      <c r="P806" s="31">
        <v>9.2750000000000003E-3</v>
      </c>
      <c r="Q806" s="32">
        <f t="shared" si="156"/>
        <v>15724.093000000001</v>
      </c>
      <c r="R806" s="29">
        <v>173342</v>
      </c>
      <c r="S806" s="30">
        <v>1391360</v>
      </c>
      <c r="T806" s="30">
        <f t="shared" si="157"/>
        <v>-1218018</v>
      </c>
      <c r="U806" s="33">
        <v>9.2949999999999994E-3</v>
      </c>
      <c r="V806" s="34">
        <f t="shared" si="158"/>
        <v>-11321.47731</v>
      </c>
      <c r="W806" s="11"/>
    </row>
    <row r="807" spans="7:23" x14ac:dyDescent="0.3">
      <c r="G807" s="26"/>
      <c r="H807" s="11">
        <v>6</v>
      </c>
      <c r="I807" s="11" t="s">
        <v>118</v>
      </c>
      <c r="J807" s="27">
        <v>487</v>
      </c>
      <c r="K807" s="28">
        <v>1</v>
      </c>
      <c r="L807" s="29">
        <v>5220626</v>
      </c>
      <c r="M807" s="29">
        <v>80417</v>
      </c>
      <c r="N807" s="30">
        <v>3605723</v>
      </c>
      <c r="O807" s="30">
        <f t="shared" si="155"/>
        <v>1695320</v>
      </c>
      <c r="P807" s="31">
        <v>0</v>
      </c>
      <c r="Q807" s="32">
        <f t="shared" si="156"/>
        <v>0</v>
      </c>
      <c r="R807" s="29">
        <v>173342</v>
      </c>
      <c r="S807" s="30">
        <v>1391360</v>
      </c>
      <c r="T807" s="30">
        <f t="shared" si="157"/>
        <v>-1218018</v>
      </c>
      <c r="U807" s="33">
        <v>0</v>
      </c>
      <c r="V807" s="34">
        <f t="shared" si="158"/>
        <v>0</v>
      </c>
      <c r="W807" s="11"/>
    </row>
    <row r="808" spans="7:23" x14ac:dyDescent="0.3">
      <c r="G808" s="26"/>
      <c r="H808" s="11">
        <v>7</v>
      </c>
      <c r="I808" s="11" t="s">
        <v>9</v>
      </c>
      <c r="J808" s="27">
        <v>487</v>
      </c>
      <c r="K808" s="28">
        <v>1</v>
      </c>
      <c r="L808" s="29">
        <v>5220626</v>
      </c>
      <c r="M808" s="29">
        <v>80417</v>
      </c>
      <c r="N808" s="30">
        <v>3605723</v>
      </c>
      <c r="O808" s="30">
        <f t="shared" si="155"/>
        <v>1695320</v>
      </c>
      <c r="P808" s="31">
        <v>1.27E-4</v>
      </c>
      <c r="Q808" s="32">
        <f t="shared" si="156"/>
        <v>215.30563999999998</v>
      </c>
      <c r="R808" s="29">
        <v>173342</v>
      </c>
      <c r="S808" s="30">
        <v>1391360</v>
      </c>
      <c r="T808" s="30">
        <f t="shared" si="157"/>
        <v>-1218018</v>
      </c>
      <c r="U808" s="33">
        <v>1.34E-4</v>
      </c>
      <c r="V808" s="34">
        <f t="shared" si="158"/>
        <v>-163.21441200000001</v>
      </c>
      <c r="W808" s="11"/>
    </row>
    <row r="809" spans="7:23" x14ac:dyDescent="0.3">
      <c r="G809" s="26"/>
      <c r="H809" s="11">
        <v>8</v>
      </c>
      <c r="I809" s="11" t="s">
        <v>23</v>
      </c>
      <c r="J809" s="27">
        <v>487</v>
      </c>
      <c r="K809" s="28">
        <v>1</v>
      </c>
      <c r="L809" s="29">
        <v>5220626</v>
      </c>
      <c r="M809" s="29">
        <v>80417</v>
      </c>
      <c r="N809" s="30">
        <v>3605723</v>
      </c>
      <c r="O809" s="30">
        <f t="shared" si="155"/>
        <v>1695320</v>
      </c>
      <c r="P809" s="31">
        <v>1.8699999999999999E-4</v>
      </c>
      <c r="Q809" s="32">
        <f t="shared" si="156"/>
        <v>317.02483999999998</v>
      </c>
      <c r="R809" s="29">
        <v>173342</v>
      </c>
      <c r="S809" s="30">
        <v>1391360</v>
      </c>
      <c r="T809" s="30">
        <f t="shared" si="157"/>
        <v>-1218018</v>
      </c>
      <c r="U809" s="33">
        <v>1.9599999999999999E-4</v>
      </c>
      <c r="V809" s="34">
        <f t="shared" si="158"/>
        <v>-238.731528</v>
      </c>
      <c r="W809" s="11"/>
    </row>
    <row r="810" spans="7:23" x14ac:dyDescent="0.3">
      <c r="G810" s="26"/>
      <c r="H810" s="11">
        <v>9</v>
      </c>
      <c r="I810" s="11" t="s">
        <v>0</v>
      </c>
      <c r="J810" s="27">
        <v>487</v>
      </c>
      <c r="K810" s="28">
        <v>1</v>
      </c>
      <c r="L810" s="29">
        <v>5220626</v>
      </c>
      <c r="M810" s="29">
        <v>80417</v>
      </c>
      <c r="N810" s="30">
        <v>3605723</v>
      </c>
      <c r="O810" s="30">
        <f t="shared" si="155"/>
        <v>1695320</v>
      </c>
      <c r="P810" s="31">
        <v>2.6600000000000001E-4</v>
      </c>
      <c r="Q810" s="32">
        <f t="shared" si="156"/>
        <v>450.95512000000002</v>
      </c>
      <c r="R810" s="29">
        <v>173342</v>
      </c>
      <c r="S810" s="30">
        <v>1391360</v>
      </c>
      <c r="T810" s="30">
        <f t="shared" si="157"/>
        <v>-1218018</v>
      </c>
      <c r="U810" s="33">
        <v>2.8299999999999999E-4</v>
      </c>
      <c r="V810" s="34">
        <f t="shared" si="158"/>
        <v>-344.699094</v>
      </c>
      <c r="W810" s="11"/>
    </row>
    <row r="811" spans="7:23" x14ac:dyDescent="0.3">
      <c r="G811" s="26"/>
      <c r="H811" s="11">
        <v>17</v>
      </c>
      <c r="I811" s="11" t="s">
        <v>16</v>
      </c>
      <c r="J811" s="27">
        <v>487</v>
      </c>
      <c r="K811" s="28">
        <v>1</v>
      </c>
      <c r="L811" s="29">
        <v>5220626</v>
      </c>
      <c r="M811" s="29">
        <v>80417</v>
      </c>
      <c r="N811" s="30">
        <v>3605723</v>
      </c>
      <c r="O811" s="30">
        <f t="shared" si="155"/>
        <v>1695320</v>
      </c>
      <c r="P811" s="31">
        <v>7.5799999999999999E-4</v>
      </c>
      <c r="Q811" s="32">
        <f t="shared" si="156"/>
        <v>1285.0525600000001</v>
      </c>
      <c r="R811" s="29">
        <v>173342</v>
      </c>
      <c r="S811" s="30">
        <v>1391360</v>
      </c>
      <c r="T811" s="30">
        <f t="shared" si="157"/>
        <v>-1218018</v>
      </c>
      <c r="U811" s="33">
        <v>8.0199999999999998E-4</v>
      </c>
      <c r="V811" s="34">
        <f t="shared" si="158"/>
        <v>-976.85043599999995</v>
      </c>
      <c r="W811" s="11"/>
    </row>
    <row r="812" spans="7:23" x14ac:dyDescent="0.3">
      <c r="G812" s="26"/>
      <c r="H812" s="11">
        <v>29</v>
      </c>
      <c r="I812" s="11" t="s">
        <v>24</v>
      </c>
      <c r="J812" s="27">
        <v>487</v>
      </c>
      <c r="K812" s="28">
        <v>1</v>
      </c>
      <c r="L812" s="29">
        <v>5220626</v>
      </c>
      <c r="M812" s="29">
        <v>80417</v>
      </c>
      <c r="N812" s="30">
        <v>3605723</v>
      </c>
      <c r="O812" s="30">
        <f t="shared" si="155"/>
        <v>1695320</v>
      </c>
      <c r="P812" s="31">
        <v>3.1029999999999999E-3</v>
      </c>
      <c r="Q812" s="32">
        <f t="shared" si="156"/>
        <v>5260.5779599999996</v>
      </c>
      <c r="R812" s="29">
        <v>173342</v>
      </c>
      <c r="S812" s="30">
        <v>1391360</v>
      </c>
      <c r="T812" s="30">
        <f t="shared" si="157"/>
        <v>-1218018</v>
      </c>
      <c r="U812" s="33">
        <v>3.2200000000000002E-3</v>
      </c>
      <c r="V812" s="34">
        <f t="shared" si="158"/>
        <v>-3922.0179600000001</v>
      </c>
      <c r="W812" s="11"/>
    </row>
    <row r="813" spans="7:23" x14ac:dyDescent="0.3">
      <c r="G813" s="26"/>
      <c r="H813" s="11">
        <v>38</v>
      </c>
      <c r="I813" s="11" t="s">
        <v>12</v>
      </c>
      <c r="J813" s="27">
        <v>487</v>
      </c>
      <c r="K813" s="28">
        <v>1</v>
      </c>
      <c r="L813" s="29">
        <v>5220626</v>
      </c>
      <c r="M813" s="29">
        <v>80417</v>
      </c>
      <c r="N813" s="30">
        <v>3605723</v>
      </c>
      <c r="O813" s="30">
        <f t="shared" si="155"/>
        <v>1695320</v>
      </c>
      <c r="P813" s="31">
        <v>7.8999999999999996E-5</v>
      </c>
      <c r="Q813" s="32">
        <f t="shared" si="156"/>
        <v>133.93027999999998</v>
      </c>
      <c r="R813" s="29">
        <v>173342</v>
      </c>
      <c r="S813" s="30">
        <v>1391360</v>
      </c>
      <c r="T813" s="30">
        <f t="shared" si="157"/>
        <v>-1218018</v>
      </c>
      <c r="U813" s="33">
        <v>8.2999999999999998E-5</v>
      </c>
      <c r="V813" s="34">
        <f t="shared" si="158"/>
        <v>-101.095494</v>
      </c>
      <c r="W813" s="11"/>
    </row>
    <row r="814" spans="7:23" x14ac:dyDescent="0.3">
      <c r="G814" s="26"/>
      <c r="H814" s="11">
        <v>55</v>
      </c>
      <c r="I814" s="11" t="s">
        <v>26</v>
      </c>
      <c r="J814" s="27">
        <v>487</v>
      </c>
      <c r="K814" s="28">
        <v>1</v>
      </c>
      <c r="L814" s="29">
        <v>5220626</v>
      </c>
      <c r="M814" s="29">
        <v>80417</v>
      </c>
      <c r="N814" s="30">
        <v>3605723</v>
      </c>
      <c r="O814" s="30">
        <f t="shared" si="155"/>
        <v>1695320</v>
      </c>
      <c r="P814" s="31">
        <v>1.5699999999999999E-4</v>
      </c>
      <c r="Q814" s="32">
        <f t="shared" si="156"/>
        <v>266.16523999999998</v>
      </c>
      <c r="R814" s="29">
        <v>173342</v>
      </c>
      <c r="S814" s="30">
        <v>1391360</v>
      </c>
      <c r="T814" s="30">
        <f t="shared" si="157"/>
        <v>-1218018</v>
      </c>
      <c r="U814" s="33">
        <v>2.1100000000000001E-4</v>
      </c>
      <c r="V814" s="34">
        <f t="shared" si="158"/>
        <v>-257.00179800000001</v>
      </c>
      <c r="W814" s="11"/>
    </row>
    <row r="815" spans="7:23" x14ac:dyDescent="0.3">
      <c r="G815" s="26"/>
      <c r="H815" s="11">
        <v>71</v>
      </c>
      <c r="I815" s="11" t="s">
        <v>18</v>
      </c>
      <c r="J815" s="27">
        <v>487</v>
      </c>
      <c r="K815" s="28">
        <v>0</v>
      </c>
      <c r="L815" s="29">
        <v>5220626</v>
      </c>
      <c r="M815" s="29">
        <v>80417</v>
      </c>
      <c r="N815" s="30">
        <v>3605723</v>
      </c>
      <c r="O815" s="30">
        <f t="shared" si="155"/>
        <v>0</v>
      </c>
      <c r="P815" s="31">
        <v>1.1E-5</v>
      </c>
      <c r="Q815" s="32">
        <f t="shared" si="156"/>
        <v>0</v>
      </c>
      <c r="R815" s="29">
        <v>173342</v>
      </c>
      <c r="S815" s="30">
        <v>1391360</v>
      </c>
      <c r="T815" s="30">
        <f t="shared" si="157"/>
        <v>0</v>
      </c>
      <c r="U815" s="33">
        <v>1.2E-5</v>
      </c>
      <c r="V815" s="34">
        <f t="shared" si="158"/>
        <v>0</v>
      </c>
      <c r="W815" s="11"/>
    </row>
    <row r="816" spans="7:23" x14ac:dyDescent="0.3">
      <c r="G816" s="26"/>
      <c r="H816" s="11">
        <v>72</v>
      </c>
      <c r="I816" s="11" t="s">
        <v>28</v>
      </c>
      <c r="J816" s="27">
        <v>487</v>
      </c>
      <c r="K816" s="28">
        <v>0</v>
      </c>
      <c r="L816" s="29">
        <v>5220626</v>
      </c>
      <c r="M816" s="29">
        <v>80417</v>
      </c>
      <c r="N816" s="30">
        <v>3605723</v>
      </c>
      <c r="O816" s="30">
        <f t="shared" si="155"/>
        <v>0</v>
      </c>
      <c r="P816" s="31">
        <v>3.1799999999999998E-4</v>
      </c>
      <c r="Q816" s="32">
        <f t="shared" si="156"/>
        <v>0</v>
      </c>
      <c r="R816" s="29">
        <v>173342</v>
      </c>
      <c r="S816" s="30">
        <v>1391360</v>
      </c>
      <c r="T816" s="30">
        <f t="shared" si="157"/>
        <v>0</v>
      </c>
      <c r="U816" s="33">
        <v>3.3700000000000001E-4</v>
      </c>
      <c r="V816" s="34">
        <f t="shared" si="158"/>
        <v>0</v>
      </c>
      <c r="W816" s="11"/>
    </row>
    <row r="817" spans="7:23" x14ac:dyDescent="0.3">
      <c r="G817" s="26"/>
      <c r="H817" s="11">
        <v>117</v>
      </c>
      <c r="I817" s="11" t="s">
        <v>21</v>
      </c>
      <c r="J817" s="27">
        <v>487</v>
      </c>
      <c r="K817" s="28">
        <v>1</v>
      </c>
      <c r="L817" s="29">
        <v>5220626</v>
      </c>
      <c r="M817" s="29">
        <v>80417</v>
      </c>
      <c r="N817" s="30">
        <v>3605723</v>
      </c>
      <c r="O817" s="30">
        <f t="shared" si="155"/>
        <v>1695320</v>
      </c>
      <c r="P817" s="31">
        <v>2.7300000000000002E-4</v>
      </c>
      <c r="Q817" s="32">
        <f t="shared" si="156"/>
        <v>462.82236000000006</v>
      </c>
      <c r="R817" s="29">
        <v>173342</v>
      </c>
      <c r="S817" s="30">
        <v>1391360</v>
      </c>
      <c r="T817" s="30">
        <f t="shared" si="157"/>
        <v>-1218018</v>
      </c>
      <c r="U817" s="33">
        <v>2.8800000000000001E-4</v>
      </c>
      <c r="V817" s="34">
        <f t="shared" si="158"/>
        <v>-350.78918400000003</v>
      </c>
      <c r="W817" s="11"/>
    </row>
    <row r="818" spans="7:23" x14ac:dyDescent="0.3">
      <c r="G818" s="26"/>
      <c r="H818" s="11">
        <v>122</v>
      </c>
      <c r="I818" s="11" t="s">
        <v>138</v>
      </c>
      <c r="J818" s="27">
        <v>487</v>
      </c>
      <c r="K818" s="28">
        <v>1</v>
      </c>
      <c r="L818" s="29">
        <v>5220626</v>
      </c>
      <c r="M818" s="29">
        <v>80417</v>
      </c>
      <c r="N818" s="30">
        <v>3605723</v>
      </c>
      <c r="O818" s="30">
        <f t="shared" si="155"/>
        <v>1695320</v>
      </c>
      <c r="P818" s="31">
        <v>0</v>
      </c>
      <c r="Q818" s="32">
        <f t="shared" si="156"/>
        <v>0</v>
      </c>
      <c r="R818" s="29">
        <v>173342</v>
      </c>
      <c r="S818" s="30">
        <v>1391360</v>
      </c>
      <c r="T818" s="30">
        <f t="shared" si="157"/>
        <v>-1218018</v>
      </c>
      <c r="U818" s="33">
        <v>0</v>
      </c>
      <c r="V818" s="34">
        <f t="shared" si="158"/>
        <v>0</v>
      </c>
      <c r="W818" s="11"/>
    </row>
    <row r="819" spans="7:23" x14ac:dyDescent="0.3">
      <c r="G819" s="26"/>
      <c r="H819" s="11">
        <v>126</v>
      </c>
      <c r="I819" s="11" t="s">
        <v>157</v>
      </c>
      <c r="J819" s="27">
        <v>487</v>
      </c>
      <c r="K819" s="28">
        <v>1</v>
      </c>
      <c r="L819" s="29">
        <v>5220626</v>
      </c>
      <c r="M819" s="29">
        <v>80417</v>
      </c>
      <c r="N819" s="30">
        <v>3605723</v>
      </c>
      <c r="O819" s="30">
        <f t="shared" si="155"/>
        <v>1695320</v>
      </c>
      <c r="P819" s="31">
        <v>0</v>
      </c>
      <c r="Q819" s="32">
        <f t="shared" si="156"/>
        <v>0</v>
      </c>
      <c r="R819" s="29">
        <v>173342</v>
      </c>
      <c r="S819" s="30">
        <v>1391360</v>
      </c>
      <c r="T819" s="30">
        <f t="shared" si="157"/>
        <v>-1218018</v>
      </c>
      <c r="U819" s="33">
        <v>0</v>
      </c>
      <c r="V819" s="34">
        <f t="shared" si="158"/>
        <v>0</v>
      </c>
      <c r="W819" s="11"/>
    </row>
    <row r="820" spans="7:23" ht="15" thickBot="1" x14ac:dyDescent="0.35">
      <c r="G820" s="35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7"/>
    </row>
    <row r="821" spans="7:23" x14ac:dyDescent="0.3">
      <c r="G821" s="11">
        <v>126</v>
      </c>
      <c r="H821" s="11" t="s">
        <v>156</v>
      </c>
      <c r="I821" s="11"/>
      <c r="J821" s="27"/>
      <c r="K821" s="28"/>
      <c r="L821" s="30"/>
      <c r="M821" s="30"/>
      <c r="N821" s="30"/>
      <c r="O821" s="30"/>
      <c r="P821" s="33"/>
      <c r="Q821" s="32">
        <f>SUM(Q784:Q820)</f>
        <v>55793.507777999999</v>
      </c>
      <c r="R821" s="30"/>
      <c r="S821" s="30"/>
      <c r="T821" s="30"/>
      <c r="U821" s="33"/>
      <c r="V821" s="32">
        <f>SUM(V784:V820)</f>
        <v>1397.2955879999979</v>
      </c>
      <c r="W821" s="38">
        <f>Q821+V821</f>
        <v>57190.803366</v>
      </c>
    </row>
    <row r="822" spans="7:23" x14ac:dyDescent="0.3">
      <c r="G822" s="11"/>
      <c r="H822" s="11"/>
      <c r="I822" s="11"/>
      <c r="J822" s="27"/>
      <c r="K822" s="28"/>
      <c r="L822" s="30"/>
      <c r="M822" s="30"/>
      <c r="N822" s="30"/>
      <c r="O822" s="30"/>
      <c r="P822" s="33"/>
      <c r="Q822" s="32"/>
      <c r="R822" s="30"/>
      <c r="S822" s="30"/>
      <c r="T822" s="30"/>
      <c r="U822" s="33"/>
      <c r="V822" s="32"/>
      <c r="W822" s="11"/>
    </row>
    <row r="823" spans="7:23" ht="15" thickBot="1" x14ac:dyDescent="0.35">
      <c r="G823" s="11"/>
      <c r="H823" s="11"/>
      <c r="I823" s="11"/>
      <c r="J823" s="12" t="s">
        <v>100</v>
      </c>
      <c r="K823" s="13" t="s">
        <v>101</v>
      </c>
      <c r="L823" s="14" t="s">
        <v>102</v>
      </c>
      <c r="M823" s="14" t="s">
        <v>103</v>
      </c>
      <c r="N823" s="14" t="s">
        <v>104</v>
      </c>
      <c r="O823" s="14" t="s">
        <v>105</v>
      </c>
      <c r="P823" s="15" t="s">
        <v>106</v>
      </c>
      <c r="Q823" s="16" t="s">
        <v>107</v>
      </c>
      <c r="R823" s="14" t="s">
        <v>108</v>
      </c>
      <c r="S823" s="14" t="s">
        <v>109</v>
      </c>
      <c r="T823" s="14" t="s">
        <v>110</v>
      </c>
      <c r="U823" s="15" t="s">
        <v>111</v>
      </c>
      <c r="V823" s="16" t="s">
        <v>112</v>
      </c>
      <c r="W823" s="11"/>
    </row>
    <row r="824" spans="7:23" ht="15.6" x14ac:dyDescent="0.3">
      <c r="G824" s="17">
        <v>128</v>
      </c>
      <c r="H824" s="18" t="s">
        <v>158</v>
      </c>
      <c r="I824" s="19"/>
      <c r="J824" s="20"/>
      <c r="K824" s="21"/>
      <c r="L824" s="22"/>
      <c r="M824" s="22"/>
      <c r="N824" s="22"/>
      <c r="O824" s="22"/>
      <c r="P824" s="23"/>
      <c r="Q824" s="24"/>
      <c r="R824" s="22"/>
      <c r="S824" s="22"/>
      <c r="T824" s="22"/>
      <c r="U824" s="23"/>
      <c r="V824" s="25"/>
      <c r="W824" s="11"/>
    </row>
    <row r="825" spans="7:23" x14ac:dyDescent="0.3">
      <c r="G825" s="26"/>
      <c r="H825" s="11">
        <v>1</v>
      </c>
      <c r="I825" s="11" t="s">
        <v>11</v>
      </c>
      <c r="J825" s="27">
        <v>492</v>
      </c>
      <c r="K825" s="28">
        <v>1</v>
      </c>
      <c r="L825" s="29">
        <v>10348273</v>
      </c>
      <c r="M825" s="29">
        <v>33298</v>
      </c>
      <c r="N825" s="30">
        <v>6211992</v>
      </c>
      <c r="O825" s="30">
        <f t="shared" ref="O825:O841" si="159">(L825+M825-N825)*K825</f>
        <v>4169579</v>
      </c>
      <c r="P825" s="31">
        <v>1.91E-3</v>
      </c>
      <c r="Q825" s="32">
        <f t="shared" ref="Q825:Q841" si="160">O825*P825</f>
        <v>7963.8958899999998</v>
      </c>
      <c r="R825" s="29">
        <v>366209</v>
      </c>
      <c r="S825" s="30">
        <v>154927</v>
      </c>
      <c r="T825" s="30">
        <f t="shared" ref="T825:T841" si="161">(R825-S825)*K825</f>
        <v>211282</v>
      </c>
      <c r="U825" s="33">
        <v>1.9740000000000001E-3</v>
      </c>
      <c r="V825" s="34">
        <f t="shared" ref="V825:V841" si="162">T825*U825</f>
        <v>417.07066800000001</v>
      </c>
      <c r="W825" s="11"/>
    </row>
    <row r="826" spans="7:23" x14ac:dyDescent="0.3">
      <c r="G826" s="26"/>
      <c r="H826" s="11">
        <v>2</v>
      </c>
      <c r="I826" s="11" t="s">
        <v>27</v>
      </c>
      <c r="J826" s="27">
        <v>492</v>
      </c>
      <c r="K826" s="28">
        <v>1</v>
      </c>
      <c r="L826" s="29">
        <v>10348273</v>
      </c>
      <c r="M826" s="29">
        <v>33298</v>
      </c>
      <c r="N826" s="30">
        <v>6211992</v>
      </c>
      <c r="O826" s="30">
        <f t="shared" si="159"/>
        <v>4169579</v>
      </c>
      <c r="P826" s="31">
        <v>2.6899999999999998E-4</v>
      </c>
      <c r="Q826" s="32">
        <f t="shared" si="160"/>
        <v>1121.616751</v>
      </c>
      <c r="R826" s="29">
        <v>366209</v>
      </c>
      <c r="S826" s="30">
        <v>154927</v>
      </c>
      <c r="T826" s="30">
        <f t="shared" si="161"/>
        <v>211282</v>
      </c>
      <c r="U826" s="33">
        <v>2.9500000000000001E-4</v>
      </c>
      <c r="V826" s="34">
        <f t="shared" si="162"/>
        <v>62.328190000000006</v>
      </c>
      <c r="W826" s="11"/>
    </row>
    <row r="827" spans="7:23" x14ac:dyDescent="0.3">
      <c r="G827" s="26"/>
      <c r="H827" s="11">
        <v>3</v>
      </c>
      <c r="I827" s="11" t="s">
        <v>20</v>
      </c>
      <c r="J827" s="27">
        <v>492</v>
      </c>
      <c r="K827" s="28">
        <v>1</v>
      </c>
      <c r="L827" s="29">
        <v>10348273</v>
      </c>
      <c r="M827" s="29">
        <v>33298</v>
      </c>
      <c r="N827" s="30">
        <v>6211992</v>
      </c>
      <c r="O827" s="30">
        <f t="shared" si="159"/>
        <v>4169579</v>
      </c>
      <c r="P827" s="31">
        <v>5.9699999999999998E-4</v>
      </c>
      <c r="Q827" s="32">
        <f t="shared" si="160"/>
        <v>2489.2386630000001</v>
      </c>
      <c r="R827" s="29">
        <v>366209</v>
      </c>
      <c r="S827" s="30">
        <v>154927</v>
      </c>
      <c r="T827" s="30">
        <f t="shared" si="161"/>
        <v>211282</v>
      </c>
      <c r="U827" s="33">
        <v>6.3100000000000005E-4</v>
      </c>
      <c r="V827" s="34">
        <f t="shared" si="162"/>
        <v>133.31894200000002</v>
      </c>
      <c r="W827" s="11"/>
    </row>
    <row r="828" spans="7:23" x14ac:dyDescent="0.3">
      <c r="G828" s="26"/>
      <c r="H828" s="11">
        <v>4</v>
      </c>
      <c r="I828" s="11" t="s">
        <v>10</v>
      </c>
      <c r="J828" s="27">
        <v>492</v>
      </c>
      <c r="K828" s="28">
        <v>1</v>
      </c>
      <c r="L828" s="29">
        <v>10348273</v>
      </c>
      <c r="M828" s="29">
        <v>33298</v>
      </c>
      <c r="N828" s="30">
        <v>6211992</v>
      </c>
      <c r="O828" s="30">
        <f t="shared" si="159"/>
        <v>4169579</v>
      </c>
      <c r="P828" s="31">
        <v>9.2750000000000003E-3</v>
      </c>
      <c r="Q828" s="32">
        <f t="shared" si="160"/>
        <v>38672.845225000005</v>
      </c>
      <c r="R828" s="29">
        <v>366209</v>
      </c>
      <c r="S828" s="30">
        <v>154927</v>
      </c>
      <c r="T828" s="30">
        <f t="shared" si="161"/>
        <v>211282</v>
      </c>
      <c r="U828" s="33">
        <v>9.2949999999999994E-3</v>
      </c>
      <c r="V828" s="34">
        <f t="shared" si="162"/>
        <v>1963.86619</v>
      </c>
      <c r="W828" s="11"/>
    </row>
    <row r="829" spans="7:23" x14ac:dyDescent="0.3">
      <c r="G829" s="26"/>
      <c r="H829" s="11">
        <v>6</v>
      </c>
      <c r="I829" s="11" t="s">
        <v>118</v>
      </c>
      <c r="J829" s="27">
        <v>492</v>
      </c>
      <c r="K829" s="28">
        <v>1</v>
      </c>
      <c r="L829" s="29">
        <v>10348273</v>
      </c>
      <c r="M829" s="29">
        <v>33298</v>
      </c>
      <c r="N829" s="30">
        <v>6211992</v>
      </c>
      <c r="O829" s="30">
        <f t="shared" si="159"/>
        <v>4169579</v>
      </c>
      <c r="P829" s="31">
        <v>0</v>
      </c>
      <c r="Q829" s="32">
        <f t="shared" si="160"/>
        <v>0</v>
      </c>
      <c r="R829" s="29">
        <v>366209</v>
      </c>
      <c r="S829" s="30">
        <v>154927</v>
      </c>
      <c r="T829" s="30">
        <f t="shared" si="161"/>
        <v>211282</v>
      </c>
      <c r="U829" s="33">
        <v>0</v>
      </c>
      <c r="V829" s="34">
        <f t="shared" si="162"/>
        <v>0</v>
      </c>
      <c r="W829" s="11"/>
    </row>
    <row r="830" spans="7:23" x14ac:dyDescent="0.3">
      <c r="G830" s="26"/>
      <c r="H830" s="11">
        <v>7</v>
      </c>
      <c r="I830" s="11" t="s">
        <v>9</v>
      </c>
      <c r="J830" s="27">
        <v>492</v>
      </c>
      <c r="K830" s="28">
        <v>1</v>
      </c>
      <c r="L830" s="29">
        <v>10348273</v>
      </c>
      <c r="M830" s="29">
        <v>33298</v>
      </c>
      <c r="N830" s="30">
        <v>6211992</v>
      </c>
      <c r="O830" s="30">
        <f t="shared" si="159"/>
        <v>4169579</v>
      </c>
      <c r="P830" s="31">
        <v>1.27E-4</v>
      </c>
      <c r="Q830" s="32">
        <f t="shared" si="160"/>
        <v>529.53653299999996</v>
      </c>
      <c r="R830" s="29">
        <v>366209</v>
      </c>
      <c r="S830" s="30">
        <v>154927</v>
      </c>
      <c r="T830" s="30">
        <f t="shared" si="161"/>
        <v>211282</v>
      </c>
      <c r="U830" s="33">
        <v>1.34E-4</v>
      </c>
      <c r="V830" s="34">
        <f t="shared" si="162"/>
        <v>28.311788</v>
      </c>
      <c r="W830" s="11"/>
    </row>
    <row r="831" spans="7:23" x14ac:dyDescent="0.3">
      <c r="G831" s="26"/>
      <c r="H831" s="11">
        <v>8</v>
      </c>
      <c r="I831" s="11" t="s">
        <v>23</v>
      </c>
      <c r="J831" s="27">
        <v>492</v>
      </c>
      <c r="K831" s="28">
        <v>1</v>
      </c>
      <c r="L831" s="29">
        <v>10348273</v>
      </c>
      <c r="M831" s="29">
        <v>33298</v>
      </c>
      <c r="N831" s="30">
        <v>6211992</v>
      </c>
      <c r="O831" s="30">
        <f t="shared" si="159"/>
        <v>4169579</v>
      </c>
      <c r="P831" s="31">
        <v>1.8699999999999999E-4</v>
      </c>
      <c r="Q831" s="32">
        <f t="shared" si="160"/>
        <v>779.71127300000001</v>
      </c>
      <c r="R831" s="29">
        <v>366209</v>
      </c>
      <c r="S831" s="30">
        <v>154927</v>
      </c>
      <c r="T831" s="30">
        <f t="shared" si="161"/>
        <v>211282</v>
      </c>
      <c r="U831" s="33">
        <v>1.9599999999999999E-4</v>
      </c>
      <c r="V831" s="34">
        <f t="shared" si="162"/>
        <v>41.411271999999997</v>
      </c>
      <c r="W831" s="11"/>
    </row>
    <row r="832" spans="7:23" x14ac:dyDescent="0.3">
      <c r="G832" s="26"/>
      <c r="H832" s="11">
        <v>9</v>
      </c>
      <c r="I832" s="11" t="s">
        <v>0</v>
      </c>
      <c r="J832" s="27">
        <v>492</v>
      </c>
      <c r="K832" s="28">
        <v>1</v>
      </c>
      <c r="L832" s="29">
        <v>10348273</v>
      </c>
      <c r="M832" s="29">
        <v>33298</v>
      </c>
      <c r="N832" s="30">
        <v>6211992</v>
      </c>
      <c r="O832" s="30">
        <f t="shared" si="159"/>
        <v>4169579</v>
      </c>
      <c r="P832" s="31">
        <v>2.6600000000000001E-4</v>
      </c>
      <c r="Q832" s="32">
        <f t="shared" si="160"/>
        <v>1109.1080140000001</v>
      </c>
      <c r="R832" s="29">
        <v>366209</v>
      </c>
      <c r="S832" s="30">
        <v>154927</v>
      </c>
      <c r="T832" s="30">
        <f t="shared" si="161"/>
        <v>211282</v>
      </c>
      <c r="U832" s="33">
        <v>2.8299999999999999E-4</v>
      </c>
      <c r="V832" s="34">
        <f t="shared" si="162"/>
        <v>59.792805999999999</v>
      </c>
      <c r="W832" s="11"/>
    </row>
    <row r="833" spans="7:23" x14ac:dyDescent="0.3">
      <c r="G833" s="26"/>
      <c r="H833" s="11">
        <v>17</v>
      </c>
      <c r="I833" s="11" t="s">
        <v>16</v>
      </c>
      <c r="J833" s="27">
        <v>492</v>
      </c>
      <c r="K833" s="28">
        <v>1</v>
      </c>
      <c r="L833" s="29">
        <v>10348273</v>
      </c>
      <c r="M833" s="29">
        <v>33298</v>
      </c>
      <c r="N833" s="30">
        <v>6211992</v>
      </c>
      <c r="O833" s="30">
        <f t="shared" si="159"/>
        <v>4169579</v>
      </c>
      <c r="P833" s="31">
        <v>7.5799999999999999E-4</v>
      </c>
      <c r="Q833" s="32">
        <f t="shared" si="160"/>
        <v>3160.5408819999998</v>
      </c>
      <c r="R833" s="29">
        <v>366209</v>
      </c>
      <c r="S833" s="30">
        <v>154927</v>
      </c>
      <c r="T833" s="30">
        <f t="shared" si="161"/>
        <v>211282</v>
      </c>
      <c r="U833" s="33">
        <v>8.0199999999999998E-4</v>
      </c>
      <c r="V833" s="34">
        <f t="shared" si="162"/>
        <v>169.44816399999999</v>
      </c>
      <c r="W833" s="11"/>
    </row>
    <row r="834" spans="7:23" x14ac:dyDescent="0.3">
      <c r="G834" s="26"/>
      <c r="H834" s="11">
        <v>29</v>
      </c>
      <c r="I834" s="11" t="s">
        <v>24</v>
      </c>
      <c r="J834" s="27">
        <v>492</v>
      </c>
      <c r="K834" s="28">
        <v>1</v>
      </c>
      <c r="L834" s="29">
        <v>10348273</v>
      </c>
      <c r="M834" s="29">
        <v>33298</v>
      </c>
      <c r="N834" s="30">
        <v>6211992</v>
      </c>
      <c r="O834" s="30">
        <f t="shared" si="159"/>
        <v>4169579</v>
      </c>
      <c r="P834" s="31">
        <v>3.1029999999999999E-3</v>
      </c>
      <c r="Q834" s="32">
        <f t="shared" si="160"/>
        <v>12938.203636999999</v>
      </c>
      <c r="R834" s="29">
        <v>366209</v>
      </c>
      <c r="S834" s="30">
        <v>154927</v>
      </c>
      <c r="T834" s="30">
        <f t="shared" si="161"/>
        <v>211282</v>
      </c>
      <c r="U834" s="33">
        <v>3.2200000000000002E-3</v>
      </c>
      <c r="V834" s="34">
        <f t="shared" si="162"/>
        <v>680.32803999999999</v>
      </c>
      <c r="W834" s="11"/>
    </row>
    <row r="835" spans="7:23" x14ac:dyDescent="0.3">
      <c r="G835" s="26"/>
      <c r="H835" s="11">
        <v>38</v>
      </c>
      <c r="I835" s="11" t="s">
        <v>12</v>
      </c>
      <c r="J835" s="27">
        <v>492</v>
      </c>
      <c r="K835" s="28">
        <v>1</v>
      </c>
      <c r="L835" s="29">
        <v>10348273</v>
      </c>
      <c r="M835" s="29">
        <v>33298</v>
      </c>
      <c r="N835" s="30">
        <v>6211992</v>
      </c>
      <c r="O835" s="30">
        <f t="shared" si="159"/>
        <v>4169579</v>
      </c>
      <c r="P835" s="31">
        <v>7.8999999999999996E-5</v>
      </c>
      <c r="Q835" s="32">
        <f t="shared" si="160"/>
        <v>329.39674099999996</v>
      </c>
      <c r="R835" s="29">
        <v>366209</v>
      </c>
      <c r="S835" s="30">
        <v>154927</v>
      </c>
      <c r="T835" s="30">
        <f t="shared" si="161"/>
        <v>211282</v>
      </c>
      <c r="U835" s="33">
        <v>8.2999999999999998E-5</v>
      </c>
      <c r="V835" s="34">
        <f t="shared" si="162"/>
        <v>17.536405999999999</v>
      </c>
      <c r="W835" s="11"/>
    </row>
    <row r="836" spans="7:23" x14ac:dyDescent="0.3">
      <c r="G836" s="26"/>
      <c r="H836" s="11">
        <v>55</v>
      </c>
      <c r="I836" s="11" t="s">
        <v>26</v>
      </c>
      <c r="J836" s="27">
        <v>492</v>
      </c>
      <c r="K836" s="28">
        <v>1</v>
      </c>
      <c r="L836" s="29">
        <v>10348273</v>
      </c>
      <c r="M836" s="29">
        <v>33298</v>
      </c>
      <c r="N836" s="30">
        <v>6211992</v>
      </c>
      <c r="O836" s="30">
        <f t="shared" si="159"/>
        <v>4169579</v>
      </c>
      <c r="P836" s="31">
        <v>1.5699999999999999E-4</v>
      </c>
      <c r="Q836" s="32">
        <f t="shared" si="160"/>
        <v>654.62390299999993</v>
      </c>
      <c r="R836" s="29">
        <v>366209</v>
      </c>
      <c r="S836" s="30">
        <v>154927</v>
      </c>
      <c r="T836" s="30">
        <f t="shared" si="161"/>
        <v>211282</v>
      </c>
      <c r="U836" s="33">
        <v>2.1100000000000001E-4</v>
      </c>
      <c r="V836" s="34">
        <f t="shared" si="162"/>
        <v>44.580502000000003</v>
      </c>
      <c r="W836" s="11"/>
    </row>
    <row r="837" spans="7:23" x14ac:dyDescent="0.3">
      <c r="G837" s="26"/>
      <c r="H837" s="11">
        <v>71</v>
      </c>
      <c r="I837" s="11" t="s">
        <v>18</v>
      </c>
      <c r="J837" s="27">
        <v>492</v>
      </c>
      <c r="K837" s="28">
        <v>0</v>
      </c>
      <c r="L837" s="29">
        <v>10348273</v>
      </c>
      <c r="M837" s="29">
        <v>33298</v>
      </c>
      <c r="N837" s="30">
        <v>6211992</v>
      </c>
      <c r="O837" s="30">
        <f t="shared" si="159"/>
        <v>0</v>
      </c>
      <c r="P837" s="31">
        <v>1.1E-5</v>
      </c>
      <c r="Q837" s="32">
        <f t="shared" si="160"/>
        <v>0</v>
      </c>
      <c r="R837" s="29">
        <v>366209</v>
      </c>
      <c r="S837" s="30">
        <v>154927</v>
      </c>
      <c r="T837" s="30">
        <f t="shared" si="161"/>
        <v>0</v>
      </c>
      <c r="U837" s="33">
        <v>1.2E-5</v>
      </c>
      <c r="V837" s="34">
        <f t="shared" si="162"/>
        <v>0</v>
      </c>
      <c r="W837" s="11"/>
    </row>
    <row r="838" spans="7:23" x14ac:dyDescent="0.3">
      <c r="G838" s="26"/>
      <c r="H838" s="11">
        <v>72</v>
      </c>
      <c r="I838" s="11" t="s">
        <v>28</v>
      </c>
      <c r="J838" s="27">
        <v>492</v>
      </c>
      <c r="K838" s="28">
        <v>0</v>
      </c>
      <c r="L838" s="29">
        <v>10348273</v>
      </c>
      <c r="M838" s="29">
        <v>33298</v>
      </c>
      <c r="N838" s="30">
        <v>6211992</v>
      </c>
      <c r="O838" s="30">
        <f t="shared" si="159"/>
        <v>0</v>
      </c>
      <c r="P838" s="31">
        <v>3.1799999999999998E-4</v>
      </c>
      <c r="Q838" s="32">
        <f t="shared" si="160"/>
        <v>0</v>
      </c>
      <c r="R838" s="29">
        <v>366209</v>
      </c>
      <c r="S838" s="30">
        <v>154927</v>
      </c>
      <c r="T838" s="30">
        <f t="shared" si="161"/>
        <v>0</v>
      </c>
      <c r="U838" s="33">
        <v>3.3700000000000001E-4</v>
      </c>
      <c r="V838" s="34">
        <f t="shared" si="162"/>
        <v>0</v>
      </c>
      <c r="W838" s="11"/>
    </row>
    <row r="839" spans="7:23" x14ac:dyDescent="0.3">
      <c r="G839" s="26"/>
      <c r="H839" s="11">
        <v>117</v>
      </c>
      <c r="I839" s="11" t="s">
        <v>21</v>
      </c>
      <c r="J839" s="27">
        <v>492</v>
      </c>
      <c r="K839" s="28">
        <v>1</v>
      </c>
      <c r="L839" s="29">
        <v>10348273</v>
      </c>
      <c r="M839" s="29">
        <v>33298</v>
      </c>
      <c r="N839" s="30">
        <v>6211992</v>
      </c>
      <c r="O839" s="30">
        <f t="shared" si="159"/>
        <v>4169579</v>
      </c>
      <c r="P839" s="31">
        <v>2.7300000000000002E-4</v>
      </c>
      <c r="Q839" s="32">
        <f t="shared" si="160"/>
        <v>1138.295067</v>
      </c>
      <c r="R839" s="29">
        <v>366209</v>
      </c>
      <c r="S839" s="30">
        <v>154927</v>
      </c>
      <c r="T839" s="30">
        <f t="shared" si="161"/>
        <v>211282</v>
      </c>
      <c r="U839" s="33">
        <v>2.8800000000000001E-4</v>
      </c>
      <c r="V839" s="34">
        <f t="shared" si="162"/>
        <v>60.849215999999998</v>
      </c>
      <c r="W839" s="11"/>
    </row>
    <row r="840" spans="7:23" x14ac:dyDescent="0.3">
      <c r="G840" s="26"/>
      <c r="H840" s="11">
        <v>122</v>
      </c>
      <c r="I840" s="11" t="s">
        <v>138</v>
      </c>
      <c r="J840" s="27">
        <v>492</v>
      </c>
      <c r="K840" s="28">
        <v>1</v>
      </c>
      <c r="L840" s="29">
        <v>10348273</v>
      </c>
      <c r="M840" s="29">
        <v>33298</v>
      </c>
      <c r="N840" s="30">
        <v>6211992</v>
      </c>
      <c r="O840" s="30">
        <f t="shared" si="159"/>
        <v>4169579</v>
      </c>
      <c r="P840" s="31">
        <v>0</v>
      </c>
      <c r="Q840" s="32">
        <f t="shared" si="160"/>
        <v>0</v>
      </c>
      <c r="R840" s="29">
        <v>366209</v>
      </c>
      <c r="S840" s="30">
        <v>154927</v>
      </c>
      <c r="T840" s="30">
        <f t="shared" si="161"/>
        <v>211282</v>
      </c>
      <c r="U840" s="33">
        <v>0</v>
      </c>
      <c r="V840" s="34">
        <f t="shared" si="162"/>
        <v>0</v>
      </c>
      <c r="W840" s="11"/>
    </row>
    <row r="841" spans="7:23" x14ac:dyDescent="0.3">
      <c r="G841" s="26"/>
      <c r="H841" s="11">
        <v>128</v>
      </c>
      <c r="I841" s="11" t="s">
        <v>158</v>
      </c>
      <c r="J841" s="27">
        <v>492</v>
      </c>
      <c r="K841" s="28">
        <v>1</v>
      </c>
      <c r="L841" s="29">
        <v>10348273</v>
      </c>
      <c r="M841" s="29">
        <v>33298</v>
      </c>
      <c r="N841" s="30">
        <v>6211992</v>
      </c>
      <c r="O841" s="30">
        <f t="shared" si="159"/>
        <v>4169579</v>
      </c>
      <c r="P841" s="31">
        <v>0</v>
      </c>
      <c r="Q841" s="32">
        <f t="shared" si="160"/>
        <v>0</v>
      </c>
      <c r="R841" s="29">
        <v>366209</v>
      </c>
      <c r="S841" s="30">
        <v>154927</v>
      </c>
      <c r="T841" s="30">
        <f t="shared" si="161"/>
        <v>211282</v>
      </c>
      <c r="U841" s="33">
        <v>0</v>
      </c>
      <c r="V841" s="34">
        <f t="shared" si="162"/>
        <v>0</v>
      </c>
      <c r="W841" s="11"/>
    </row>
    <row r="842" spans="7:23" x14ac:dyDescent="0.3">
      <c r="G842" s="26"/>
      <c r="H842" s="11"/>
      <c r="I842" s="11"/>
      <c r="J842" s="27"/>
      <c r="K842" s="28"/>
      <c r="L842" s="30"/>
      <c r="M842" s="30"/>
      <c r="N842" s="30"/>
      <c r="O842" s="30"/>
      <c r="P842" s="33"/>
      <c r="Q842" s="32"/>
      <c r="R842" s="30"/>
      <c r="S842" s="30"/>
      <c r="T842" s="30"/>
      <c r="U842" s="33"/>
      <c r="V842" s="34"/>
      <c r="W842" s="11"/>
    </row>
    <row r="843" spans="7:23" ht="15.6" x14ac:dyDescent="0.3">
      <c r="G843" s="39">
        <v>128</v>
      </c>
      <c r="H843" s="40" t="s">
        <v>158</v>
      </c>
      <c r="I843" s="11"/>
      <c r="J843" s="27"/>
      <c r="K843" s="28"/>
      <c r="L843" s="30"/>
      <c r="M843" s="30"/>
      <c r="N843" s="30"/>
      <c r="O843" s="30"/>
      <c r="P843" s="33"/>
      <c r="Q843" s="32"/>
      <c r="R843" s="30"/>
      <c r="S843" s="30"/>
      <c r="T843" s="30"/>
      <c r="U843" s="33"/>
      <c r="V843" s="34"/>
      <c r="W843" s="11"/>
    </row>
    <row r="844" spans="7:23" x14ac:dyDescent="0.3">
      <c r="G844" s="26"/>
      <c r="H844" s="11">
        <v>1</v>
      </c>
      <c r="I844" s="11" t="s">
        <v>11</v>
      </c>
      <c r="J844" s="27">
        <v>493</v>
      </c>
      <c r="K844" s="28">
        <v>1</v>
      </c>
      <c r="L844" s="29">
        <v>6069520</v>
      </c>
      <c r="M844" s="29">
        <v>25478</v>
      </c>
      <c r="N844" s="30">
        <v>5991954</v>
      </c>
      <c r="O844" s="30">
        <f t="shared" ref="O844:O861" si="163">(L844+M844-N844)*K844</f>
        <v>103044</v>
      </c>
      <c r="P844" s="31">
        <v>1.91E-3</v>
      </c>
      <c r="Q844" s="32">
        <f t="shared" ref="Q844:Q861" si="164">O844*P844</f>
        <v>196.81404000000001</v>
      </c>
      <c r="R844" s="29">
        <v>355742</v>
      </c>
      <c r="S844" s="30">
        <v>106079</v>
      </c>
      <c r="T844" s="30">
        <f t="shared" ref="T844:T861" si="165">(R844-S844)*K844</f>
        <v>249663</v>
      </c>
      <c r="U844" s="33">
        <v>1.9740000000000001E-3</v>
      </c>
      <c r="V844" s="34">
        <f t="shared" ref="V844:V861" si="166">T844*U844</f>
        <v>492.83476200000001</v>
      </c>
      <c r="W844" s="11"/>
    </row>
    <row r="845" spans="7:23" x14ac:dyDescent="0.3">
      <c r="G845" s="26"/>
      <c r="H845" s="11">
        <v>2</v>
      </c>
      <c r="I845" s="11" t="s">
        <v>27</v>
      </c>
      <c r="J845" s="27">
        <v>493</v>
      </c>
      <c r="K845" s="28">
        <v>1</v>
      </c>
      <c r="L845" s="29">
        <v>6069520</v>
      </c>
      <c r="M845" s="29">
        <v>25478</v>
      </c>
      <c r="N845" s="30">
        <v>5991954</v>
      </c>
      <c r="O845" s="30">
        <f t="shared" si="163"/>
        <v>103044</v>
      </c>
      <c r="P845" s="31">
        <v>2.6899999999999998E-4</v>
      </c>
      <c r="Q845" s="32">
        <f t="shared" si="164"/>
        <v>27.718836</v>
      </c>
      <c r="R845" s="29">
        <v>355742</v>
      </c>
      <c r="S845" s="30">
        <v>106079</v>
      </c>
      <c r="T845" s="30">
        <f t="shared" si="165"/>
        <v>249663</v>
      </c>
      <c r="U845" s="33">
        <v>2.9500000000000001E-4</v>
      </c>
      <c r="V845" s="34">
        <f t="shared" si="166"/>
        <v>73.650585000000007</v>
      </c>
      <c r="W845" s="11"/>
    </row>
    <row r="846" spans="7:23" x14ac:dyDescent="0.3">
      <c r="G846" s="26"/>
      <c r="H846" s="11">
        <v>3</v>
      </c>
      <c r="I846" s="11" t="s">
        <v>20</v>
      </c>
      <c r="J846" s="27">
        <v>493</v>
      </c>
      <c r="K846" s="28">
        <v>1</v>
      </c>
      <c r="L846" s="29">
        <v>6069520</v>
      </c>
      <c r="M846" s="29">
        <v>25478</v>
      </c>
      <c r="N846" s="30">
        <v>5991954</v>
      </c>
      <c r="O846" s="30">
        <f t="shared" si="163"/>
        <v>103044</v>
      </c>
      <c r="P846" s="31">
        <v>5.9699999999999998E-4</v>
      </c>
      <c r="Q846" s="32">
        <f t="shared" si="164"/>
        <v>61.517268000000001</v>
      </c>
      <c r="R846" s="29">
        <v>355742</v>
      </c>
      <c r="S846" s="30">
        <v>106079</v>
      </c>
      <c r="T846" s="30">
        <f t="shared" si="165"/>
        <v>249663</v>
      </c>
      <c r="U846" s="33">
        <v>6.3100000000000005E-4</v>
      </c>
      <c r="V846" s="34">
        <f t="shared" si="166"/>
        <v>157.53735300000002</v>
      </c>
      <c r="W846" s="11"/>
    </row>
    <row r="847" spans="7:23" x14ac:dyDescent="0.3">
      <c r="G847" s="26"/>
      <c r="H847" s="11">
        <v>4</v>
      </c>
      <c r="I847" s="11" t="s">
        <v>10</v>
      </c>
      <c r="J847" s="27">
        <v>493</v>
      </c>
      <c r="K847" s="28">
        <v>1</v>
      </c>
      <c r="L847" s="29">
        <v>6069520</v>
      </c>
      <c r="M847" s="29">
        <v>25478</v>
      </c>
      <c r="N847" s="30">
        <v>5991954</v>
      </c>
      <c r="O847" s="30">
        <f t="shared" si="163"/>
        <v>103044</v>
      </c>
      <c r="P847" s="31">
        <v>9.2750000000000003E-3</v>
      </c>
      <c r="Q847" s="32">
        <f t="shared" si="164"/>
        <v>955.73310000000004</v>
      </c>
      <c r="R847" s="29">
        <v>355742</v>
      </c>
      <c r="S847" s="30">
        <v>106079</v>
      </c>
      <c r="T847" s="30">
        <f t="shared" si="165"/>
        <v>249663</v>
      </c>
      <c r="U847" s="33">
        <v>9.2949999999999994E-3</v>
      </c>
      <c r="V847" s="34">
        <f t="shared" si="166"/>
        <v>2320.617585</v>
      </c>
      <c r="W847" s="11"/>
    </row>
    <row r="848" spans="7:23" x14ac:dyDescent="0.3">
      <c r="G848" s="26"/>
      <c r="H848" s="11">
        <v>6</v>
      </c>
      <c r="I848" s="11" t="s">
        <v>118</v>
      </c>
      <c r="J848" s="27">
        <v>493</v>
      </c>
      <c r="K848" s="28">
        <v>1</v>
      </c>
      <c r="L848" s="29">
        <v>6069520</v>
      </c>
      <c r="M848" s="29">
        <v>25478</v>
      </c>
      <c r="N848" s="30">
        <v>5991954</v>
      </c>
      <c r="O848" s="30">
        <f t="shared" si="163"/>
        <v>103044</v>
      </c>
      <c r="P848" s="31">
        <v>0</v>
      </c>
      <c r="Q848" s="32">
        <f t="shared" si="164"/>
        <v>0</v>
      </c>
      <c r="R848" s="29">
        <v>355742</v>
      </c>
      <c r="S848" s="30">
        <v>106079</v>
      </c>
      <c r="T848" s="30">
        <f t="shared" si="165"/>
        <v>249663</v>
      </c>
      <c r="U848" s="33">
        <v>0</v>
      </c>
      <c r="V848" s="34">
        <f t="shared" si="166"/>
        <v>0</v>
      </c>
      <c r="W848" s="11"/>
    </row>
    <row r="849" spans="7:23" x14ac:dyDescent="0.3">
      <c r="G849" s="26"/>
      <c r="H849" s="11">
        <v>7</v>
      </c>
      <c r="I849" s="11" t="s">
        <v>9</v>
      </c>
      <c r="J849" s="27">
        <v>493</v>
      </c>
      <c r="K849" s="28">
        <v>1</v>
      </c>
      <c r="L849" s="29">
        <v>6069520</v>
      </c>
      <c r="M849" s="29">
        <v>25478</v>
      </c>
      <c r="N849" s="30">
        <v>5991954</v>
      </c>
      <c r="O849" s="30">
        <f t="shared" si="163"/>
        <v>103044</v>
      </c>
      <c r="P849" s="31">
        <v>1.27E-4</v>
      </c>
      <c r="Q849" s="32">
        <f t="shared" si="164"/>
        <v>13.086587999999999</v>
      </c>
      <c r="R849" s="29">
        <v>355742</v>
      </c>
      <c r="S849" s="30">
        <v>106079</v>
      </c>
      <c r="T849" s="30">
        <f t="shared" si="165"/>
        <v>249663</v>
      </c>
      <c r="U849" s="33">
        <v>1.34E-4</v>
      </c>
      <c r="V849" s="34">
        <f t="shared" si="166"/>
        <v>33.454841999999999</v>
      </c>
      <c r="W849" s="11"/>
    </row>
    <row r="850" spans="7:23" x14ac:dyDescent="0.3">
      <c r="G850" s="26"/>
      <c r="H850" s="11">
        <v>8</v>
      </c>
      <c r="I850" s="11" t="s">
        <v>23</v>
      </c>
      <c r="J850" s="27">
        <v>493</v>
      </c>
      <c r="K850" s="28">
        <v>1</v>
      </c>
      <c r="L850" s="29">
        <v>6069520</v>
      </c>
      <c r="M850" s="29">
        <v>25478</v>
      </c>
      <c r="N850" s="30">
        <v>5991954</v>
      </c>
      <c r="O850" s="30">
        <f t="shared" si="163"/>
        <v>103044</v>
      </c>
      <c r="P850" s="31">
        <v>1.8699999999999999E-4</v>
      </c>
      <c r="Q850" s="32">
        <f t="shared" si="164"/>
        <v>19.269227999999998</v>
      </c>
      <c r="R850" s="29">
        <v>355742</v>
      </c>
      <c r="S850" s="30">
        <v>106079</v>
      </c>
      <c r="T850" s="30">
        <f t="shared" si="165"/>
        <v>249663</v>
      </c>
      <c r="U850" s="33">
        <v>1.9599999999999999E-4</v>
      </c>
      <c r="V850" s="34">
        <f t="shared" si="166"/>
        <v>48.933948000000001</v>
      </c>
      <c r="W850" s="11"/>
    </row>
    <row r="851" spans="7:23" x14ac:dyDescent="0.3">
      <c r="G851" s="26"/>
      <c r="H851" s="11">
        <v>9</v>
      </c>
      <c r="I851" s="11" t="s">
        <v>0</v>
      </c>
      <c r="J851" s="27">
        <v>493</v>
      </c>
      <c r="K851" s="28">
        <v>1</v>
      </c>
      <c r="L851" s="29">
        <v>6069520</v>
      </c>
      <c r="M851" s="29">
        <v>25478</v>
      </c>
      <c r="N851" s="30">
        <v>5991954</v>
      </c>
      <c r="O851" s="30">
        <f t="shared" si="163"/>
        <v>103044</v>
      </c>
      <c r="P851" s="31">
        <v>2.6600000000000001E-4</v>
      </c>
      <c r="Q851" s="32">
        <f t="shared" si="164"/>
        <v>27.409704000000001</v>
      </c>
      <c r="R851" s="29">
        <v>355742</v>
      </c>
      <c r="S851" s="30">
        <v>106079</v>
      </c>
      <c r="T851" s="30">
        <f t="shared" si="165"/>
        <v>249663</v>
      </c>
      <c r="U851" s="33">
        <v>2.8299999999999999E-4</v>
      </c>
      <c r="V851" s="34">
        <f t="shared" si="166"/>
        <v>70.654629</v>
      </c>
      <c r="W851" s="11"/>
    </row>
    <row r="852" spans="7:23" x14ac:dyDescent="0.3">
      <c r="G852" s="26"/>
      <c r="H852" s="11">
        <v>17</v>
      </c>
      <c r="I852" s="11" t="s">
        <v>16</v>
      </c>
      <c r="J852" s="27">
        <v>493</v>
      </c>
      <c r="K852" s="28">
        <v>1</v>
      </c>
      <c r="L852" s="29">
        <v>6069520</v>
      </c>
      <c r="M852" s="29">
        <v>25478</v>
      </c>
      <c r="N852" s="30">
        <v>5991954</v>
      </c>
      <c r="O852" s="30">
        <f t="shared" si="163"/>
        <v>103044</v>
      </c>
      <c r="P852" s="31">
        <v>7.5799999999999999E-4</v>
      </c>
      <c r="Q852" s="32">
        <f t="shared" si="164"/>
        <v>78.107352000000006</v>
      </c>
      <c r="R852" s="29">
        <v>355742</v>
      </c>
      <c r="S852" s="30">
        <v>106079</v>
      </c>
      <c r="T852" s="30">
        <f t="shared" si="165"/>
        <v>249663</v>
      </c>
      <c r="U852" s="33">
        <v>8.0199999999999998E-4</v>
      </c>
      <c r="V852" s="34">
        <f t="shared" si="166"/>
        <v>200.229726</v>
      </c>
      <c r="W852" s="11"/>
    </row>
    <row r="853" spans="7:23" x14ac:dyDescent="0.3">
      <c r="G853" s="26"/>
      <c r="H853" s="11">
        <v>29</v>
      </c>
      <c r="I853" s="11" t="s">
        <v>24</v>
      </c>
      <c r="J853" s="27">
        <v>493</v>
      </c>
      <c r="K853" s="28">
        <v>1</v>
      </c>
      <c r="L853" s="29">
        <v>6069520</v>
      </c>
      <c r="M853" s="29">
        <v>25478</v>
      </c>
      <c r="N853" s="30">
        <v>5991954</v>
      </c>
      <c r="O853" s="30">
        <f t="shared" si="163"/>
        <v>103044</v>
      </c>
      <c r="P853" s="31">
        <v>3.1029999999999999E-3</v>
      </c>
      <c r="Q853" s="32">
        <f t="shared" si="164"/>
        <v>319.74553199999997</v>
      </c>
      <c r="R853" s="29">
        <v>355742</v>
      </c>
      <c r="S853" s="30">
        <v>106079</v>
      </c>
      <c r="T853" s="30">
        <f t="shared" si="165"/>
        <v>249663</v>
      </c>
      <c r="U853" s="33">
        <v>3.2200000000000002E-3</v>
      </c>
      <c r="V853" s="34">
        <f t="shared" si="166"/>
        <v>803.91486000000009</v>
      </c>
      <c r="W853" s="11"/>
    </row>
    <row r="854" spans="7:23" x14ac:dyDescent="0.3">
      <c r="G854" s="26"/>
      <c r="H854" s="11">
        <v>38</v>
      </c>
      <c r="I854" s="11" t="s">
        <v>12</v>
      </c>
      <c r="J854" s="27">
        <v>493</v>
      </c>
      <c r="K854" s="28">
        <v>1</v>
      </c>
      <c r="L854" s="29">
        <v>6069520</v>
      </c>
      <c r="M854" s="29">
        <v>25478</v>
      </c>
      <c r="N854" s="30">
        <v>5991954</v>
      </c>
      <c r="O854" s="30">
        <f t="shared" si="163"/>
        <v>103044</v>
      </c>
      <c r="P854" s="31">
        <v>7.8999999999999996E-5</v>
      </c>
      <c r="Q854" s="32">
        <f t="shared" si="164"/>
        <v>8.1404759999999996</v>
      </c>
      <c r="R854" s="29">
        <v>355742</v>
      </c>
      <c r="S854" s="30">
        <v>106079</v>
      </c>
      <c r="T854" s="30">
        <f t="shared" si="165"/>
        <v>249663</v>
      </c>
      <c r="U854" s="33">
        <v>8.2999999999999998E-5</v>
      </c>
      <c r="V854" s="34">
        <f t="shared" si="166"/>
        <v>20.722028999999999</v>
      </c>
      <c r="W854" s="11"/>
    </row>
    <row r="855" spans="7:23" x14ac:dyDescent="0.3">
      <c r="G855" s="26"/>
      <c r="H855" s="11">
        <v>53</v>
      </c>
      <c r="I855" s="11" t="s">
        <v>159</v>
      </c>
      <c r="J855" s="27">
        <v>493</v>
      </c>
      <c r="K855" s="28">
        <v>1</v>
      </c>
      <c r="L855" s="29">
        <v>6069520</v>
      </c>
      <c r="M855" s="29">
        <v>25478</v>
      </c>
      <c r="N855" s="30">
        <v>5991954</v>
      </c>
      <c r="O855" s="30">
        <f t="shared" si="163"/>
        <v>103044</v>
      </c>
      <c r="P855" s="31">
        <v>0</v>
      </c>
      <c r="Q855" s="32">
        <f t="shared" si="164"/>
        <v>0</v>
      </c>
      <c r="R855" s="29">
        <v>355742</v>
      </c>
      <c r="S855" s="30">
        <v>106079</v>
      </c>
      <c r="T855" s="30">
        <f t="shared" si="165"/>
        <v>249663</v>
      </c>
      <c r="U855" s="33">
        <v>0</v>
      </c>
      <c r="V855" s="34">
        <f t="shared" si="166"/>
        <v>0</v>
      </c>
      <c r="W855" s="11"/>
    </row>
    <row r="856" spans="7:23" x14ac:dyDescent="0.3">
      <c r="G856" s="26"/>
      <c r="H856" s="11">
        <v>55</v>
      </c>
      <c r="I856" s="11" t="s">
        <v>26</v>
      </c>
      <c r="J856" s="27">
        <v>493</v>
      </c>
      <c r="K856" s="28">
        <v>1</v>
      </c>
      <c r="L856" s="29">
        <v>6069520</v>
      </c>
      <c r="M856" s="29">
        <v>25478</v>
      </c>
      <c r="N856" s="30">
        <v>5991954</v>
      </c>
      <c r="O856" s="30">
        <f t="shared" si="163"/>
        <v>103044</v>
      </c>
      <c r="P856" s="31">
        <v>1.5699999999999999E-4</v>
      </c>
      <c r="Q856" s="32">
        <f t="shared" si="164"/>
        <v>16.177907999999999</v>
      </c>
      <c r="R856" s="29">
        <v>355742</v>
      </c>
      <c r="S856" s="30">
        <v>106079</v>
      </c>
      <c r="T856" s="30">
        <f t="shared" si="165"/>
        <v>249663</v>
      </c>
      <c r="U856" s="33">
        <v>2.1100000000000001E-4</v>
      </c>
      <c r="V856" s="34">
        <f t="shared" si="166"/>
        <v>52.678893000000002</v>
      </c>
      <c r="W856" s="11"/>
    </row>
    <row r="857" spans="7:23" x14ac:dyDescent="0.3">
      <c r="G857" s="26"/>
      <c r="H857" s="11">
        <v>71</v>
      </c>
      <c r="I857" s="11" t="s">
        <v>18</v>
      </c>
      <c r="J857" s="27">
        <v>493</v>
      </c>
      <c r="K857" s="28">
        <v>0</v>
      </c>
      <c r="L857" s="29">
        <v>6069520</v>
      </c>
      <c r="M857" s="29">
        <v>25478</v>
      </c>
      <c r="N857" s="30">
        <v>5991954</v>
      </c>
      <c r="O857" s="30">
        <f t="shared" si="163"/>
        <v>0</v>
      </c>
      <c r="P857" s="31">
        <v>1.1E-5</v>
      </c>
      <c r="Q857" s="32">
        <f t="shared" si="164"/>
        <v>0</v>
      </c>
      <c r="R857" s="29">
        <v>355742</v>
      </c>
      <c r="S857" s="30">
        <v>106079</v>
      </c>
      <c r="T857" s="30">
        <f t="shared" si="165"/>
        <v>0</v>
      </c>
      <c r="U857" s="33">
        <v>1.2E-5</v>
      </c>
      <c r="V857" s="34">
        <f t="shared" si="166"/>
        <v>0</v>
      </c>
      <c r="W857" s="11"/>
    </row>
    <row r="858" spans="7:23" x14ac:dyDescent="0.3">
      <c r="G858" s="26"/>
      <c r="H858" s="11">
        <v>72</v>
      </c>
      <c r="I858" s="11" t="s">
        <v>28</v>
      </c>
      <c r="J858" s="27">
        <v>493</v>
      </c>
      <c r="K858" s="28">
        <v>0</v>
      </c>
      <c r="L858" s="29">
        <v>6069520</v>
      </c>
      <c r="M858" s="29">
        <v>25478</v>
      </c>
      <c r="N858" s="30">
        <v>5991954</v>
      </c>
      <c r="O858" s="30">
        <f t="shared" si="163"/>
        <v>0</v>
      </c>
      <c r="P858" s="31">
        <v>3.1799999999999998E-4</v>
      </c>
      <c r="Q858" s="32">
        <f t="shared" si="164"/>
        <v>0</v>
      </c>
      <c r="R858" s="29">
        <v>355742</v>
      </c>
      <c r="S858" s="30">
        <v>106079</v>
      </c>
      <c r="T858" s="30">
        <f t="shared" si="165"/>
        <v>0</v>
      </c>
      <c r="U858" s="33">
        <v>3.3700000000000001E-4</v>
      </c>
      <c r="V858" s="34">
        <f t="shared" si="166"/>
        <v>0</v>
      </c>
      <c r="W858" s="11"/>
    </row>
    <row r="859" spans="7:23" x14ac:dyDescent="0.3">
      <c r="G859" s="26"/>
      <c r="H859" s="11">
        <v>117</v>
      </c>
      <c r="I859" s="11" t="s">
        <v>21</v>
      </c>
      <c r="J859" s="27">
        <v>493</v>
      </c>
      <c r="K859" s="28">
        <v>1</v>
      </c>
      <c r="L859" s="29">
        <v>6069520</v>
      </c>
      <c r="M859" s="29">
        <v>25478</v>
      </c>
      <c r="N859" s="30">
        <v>5991954</v>
      </c>
      <c r="O859" s="30">
        <f t="shared" si="163"/>
        <v>103044</v>
      </c>
      <c r="P859" s="31">
        <v>2.7300000000000002E-4</v>
      </c>
      <c r="Q859" s="32">
        <f t="shared" si="164"/>
        <v>28.131012000000002</v>
      </c>
      <c r="R859" s="29">
        <v>355742</v>
      </c>
      <c r="S859" s="30">
        <v>106079</v>
      </c>
      <c r="T859" s="30">
        <f t="shared" si="165"/>
        <v>249663</v>
      </c>
      <c r="U859" s="33">
        <v>2.8800000000000001E-4</v>
      </c>
      <c r="V859" s="34">
        <f t="shared" si="166"/>
        <v>71.902944000000005</v>
      </c>
      <c r="W859" s="11"/>
    </row>
    <row r="860" spans="7:23" x14ac:dyDescent="0.3">
      <c r="G860" s="26"/>
      <c r="H860" s="11">
        <v>122</v>
      </c>
      <c r="I860" s="11" t="s">
        <v>138</v>
      </c>
      <c r="J860" s="27">
        <v>493</v>
      </c>
      <c r="K860" s="28">
        <v>1</v>
      </c>
      <c r="L860" s="29">
        <v>6069520</v>
      </c>
      <c r="M860" s="29">
        <v>25478</v>
      </c>
      <c r="N860" s="30">
        <v>5991954</v>
      </c>
      <c r="O860" s="30">
        <f t="shared" si="163"/>
        <v>103044</v>
      </c>
      <c r="P860" s="31">
        <v>0</v>
      </c>
      <c r="Q860" s="32">
        <f t="shared" si="164"/>
        <v>0</v>
      </c>
      <c r="R860" s="29">
        <v>355742</v>
      </c>
      <c r="S860" s="30">
        <v>106079</v>
      </c>
      <c r="T860" s="30">
        <f t="shared" si="165"/>
        <v>249663</v>
      </c>
      <c r="U860" s="33">
        <v>0</v>
      </c>
      <c r="V860" s="34">
        <f t="shared" si="166"/>
        <v>0</v>
      </c>
      <c r="W860" s="11"/>
    </row>
    <row r="861" spans="7:23" x14ac:dyDescent="0.3">
      <c r="G861" s="26"/>
      <c r="H861" s="11">
        <v>128</v>
      </c>
      <c r="I861" s="11" t="s">
        <v>158</v>
      </c>
      <c r="J861" s="27">
        <v>493</v>
      </c>
      <c r="K861" s="28">
        <v>1</v>
      </c>
      <c r="L861" s="29">
        <v>6069520</v>
      </c>
      <c r="M861" s="29">
        <v>25478</v>
      </c>
      <c r="N861" s="30">
        <v>5991954</v>
      </c>
      <c r="O861" s="30">
        <f t="shared" si="163"/>
        <v>103044</v>
      </c>
      <c r="P861" s="31">
        <v>0</v>
      </c>
      <c r="Q861" s="32">
        <f t="shared" si="164"/>
        <v>0</v>
      </c>
      <c r="R861" s="29">
        <v>355742</v>
      </c>
      <c r="S861" s="30">
        <v>106079</v>
      </c>
      <c r="T861" s="30">
        <f t="shared" si="165"/>
        <v>249663</v>
      </c>
      <c r="U861" s="33">
        <v>0</v>
      </c>
      <c r="V861" s="34">
        <f t="shared" si="166"/>
        <v>0</v>
      </c>
      <c r="W861" s="11"/>
    </row>
    <row r="862" spans="7:23" ht="15" thickBot="1" x14ac:dyDescent="0.35">
      <c r="G862" s="35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7"/>
    </row>
    <row r="863" spans="7:23" x14ac:dyDescent="0.3">
      <c r="G863" s="11">
        <v>128</v>
      </c>
      <c r="H863" s="11" t="s">
        <v>158</v>
      </c>
      <c r="I863" s="11"/>
      <c r="J863" s="27"/>
      <c r="K863" s="28"/>
      <c r="L863" s="30"/>
      <c r="M863" s="30"/>
      <c r="N863" s="30"/>
      <c r="O863" s="30"/>
      <c r="P863" s="33"/>
      <c r="Q863" s="32">
        <f>SUM(Q825:Q862)</f>
        <v>72638.863623000012</v>
      </c>
      <c r="R863" s="30"/>
      <c r="S863" s="30"/>
      <c r="T863" s="30"/>
      <c r="U863" s="33"/>
      <c r="V863" s="32">
        <f>SUM(V825:V862)</f>
        <v>8025.9743399999988</v>
      </c>
      <c r="W863" s="38">
        <f>Q863+V863</f>
        <v>80664.837963000013</v>
      </c>
    </row>
    <row r="864" spans="7:23" x14ac:dyDescent="0.3"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</row>
    <row r="865" spans="7:23" x14ac:dyDescent="0.3"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</row>
    <row r="866" spans="7:23" x14ac:dyDescent="0.3">
      <c r="G866" s="11"/>
      <c r="H866" s="11"/>
      <c r="I866" s="11"/>
      <c r="J866" s="27"/>
      <c r="K866" s="28"/>
      <c r="L866" s="30"/>
      <c r="M866" s="30"/>
      <c r="N866" s="30"/>
      <c r="O866" s="30"/>
      <c r="P866" s="33"/>
      <c r="Q866" s="32"/>
      <c r="R866" s="30"/>
      <c r="S866" s="30"/>
      <c r="T866" s="30"/>
      <c r="U866" s="33"/>
      <c r="V866" s="32"/>
      <c r="W866" s="11"/>
    </row>
    <row r="867" spans="7:23" ht="15" thickBot="1" x14ac:dyDescent="0.35">
      <c r="G867" s="11"/>
      <c r="H867" s="11"/>
      <c r="I867" s="11"/>
      <c r="J867" s="12" t="s">
        <v>100</v>
      </c>
      <c r="K867" s="13" t="s">
        <v>101</v>
      </c>
      <c r="L867" s="14" t="s">
        <v>102</v>
      </c>
      <c r="M867" s="14" t="s">
        <v>103</v>
      </c>
      <c r="N867" s="14" t="s">
        <v>104</v>
      </c>
      <c r="O867" s="14" t="s">
        <v>105</v>
      </c>
      <c r="P867" s="15" t="s">
        <v>106</v>
      </c>
      <c r="Q867" s="16" t="s">
        <v>107</v>
      </c>
      <c r="R867" s="14" t="s">
        <v>108</v>
      </c>
      <c r="S867" s="14" t="s">
        <v>109</v>
      </c>
      <c r="T867" s="14" t="s">
        <v>110</v>
      </c>
      <c r="U867" s="15" t="s">
        <v>111</v>
      </c>
      <c r="V867" s="16" t="s">
        <v>112</v>
      </c>
      <c r="W867" s="11"/>
    </row>
    <row r="868" spans="7:23" ht="15.6" x14ac:dyDescent="0.3">
      <c r="G868" s="17">
        <v>115</v>
      </c>
      <c r="H868" s="18" t="s">
        <v>160</v>
      </c>
      <c r="I868" s="19"/>
      <c r="J868" s="20"/>
      <c r="K868" s="21"/>
      <c r="L868" s="22"/>
      <c r="M868" s="22"/>
      <c r="N868" s="22"/>
      <c r="O868" s="22"/>
      <c r="P868" s="23"/>
      <c r="Q868" s="24"/>
      <c r="R868" s="22"/>
      <c r="S868" s="22"/>
      <c r="T868" s="22"/>
      <c r="U868" s="23"/>
      <c r="V868" s="25"/>
      <c r="W868" s="11"/>
    </row>
    <row r="869" spans="7:23" x14ac:dyDescent="0.3">
      <c r="G869" s="26"/>
      <c r="H869" s="11">
        <v>1</v>
      </c>
      <c r="I869" s="11" t="s">
        <v>11</v>
      </c>
      <c r="J869" s="27">
        <v>427</v>
      </c>
      <c r="K869" s="28">
        <v>0.9</v>
      </c>
      <c r="L869" s="29">
        <v>0</v>
      </c>
      <c r="M869" s="29">
        <v>0</v>
      </c>
      <c r="N869" s="30">
        <v>83843</v>
      </c>
      <c r="O869" s="30">
        <f t="shared" ref="O869:O885" si="167">(L869+M869-N869)*K869</f>
        <v>-75458.7</v>
      </c>
      <c r="P869" s="31">
        <v>1.91E-3</v>
      </c>
      <c r="Q869" s="32">
        <f t="shared" ref="Q869:Q885" si="168">O869*P869</f>
        <v>-144.12611699999999</v>
      </c>
      <c r="R869" s="29">
        <v>0</v>
      </c>
      <c r="S869" s="30">
        <v>0</v>
      </c>
      <c r="T869" s="30">
        <f t="shared" ref="T869:T885" si="169">(R869-S869)*K869</f>
        <v>0</v>
      </c>
      <c r="U869" s="33">
        <v>1.9740000000000001E-3</v>
      </c>
      <c r="V869" s="34">
        <f t="shared" ref="V869:V885" si="170">T869*U869</f>
        <v>0</v>
      </c>
      <c r="W869" s="11"/>
    </row>
    <row r="870" spans="7:23" x14ac:dyDescent="0.3">
      <c r="G870" s="26"/>
      <c r="H870" s="11">
        <v>2</v>
      </c>
      <c r="I870" s="11" t="s">
        <v>27</v>
      </c>
      <c r="J870" s="27">
        <v>427</v>
      </c>
      <c r="K870" s="28">
        <v>0.9</v>
      </c>
      <c r="L870" s="29">
        <v>0</v>
      </c>
      <c r="M870" s="29">
        <v>0</v>
      </c>
      <c r="N870" s="30">
        <v>83843</v>
      </c>
      <c r="O870" s="30">
        <f t="shared" si="167"/>
        <v>-75458.7</v>
      </c>
      <c r="P870" s="31">
        <v>2.6899999999999998E-4</v>
      </c>
      <c r="Q870" s="32">
        <f t="shared" si="168"/>
        <v>-20.298390299999998</v>
      </c>
      <c r="R870" s="29">
        <v>0</v>
      </c>
      <c r="S870" s="30">
        <v>0</v>
      </c>
      <c r="T870" s="30">
        <f t="shared" si="169"/>
        <v>0</v>
      </c>
      <c r="U870" s="33">
        <v>2.9500000000000001E-4</v>
      </c>
      <c r="V870" s="34">
        <f t="shared" si="170"/>
        <v>0</v>
      </c>
      <c r="W870" s="11"/>
    </row>
    <row r="871" spans="7:23" x14ac:dyDescent="0.3">
      <c r="G871" s="26"/>
      <c r="H871" s="11">
        <v>3</v>
      </c>
      <c r="I871" s="11" t="s">
        <v>20</v>
      </c>
      <c r="J871" s="27">
        <v>427</v>
      </c>
      <c r="K871" s="28">
        <v>0.9</v>
      </c>
      <c r="L871" s="29">
        <v>0</v>
      </c>
      <c r="M871" s="29">
        <v>0</v>
      </c>
      <c r="N871" s="30">
        <v>83843</v>
      </c>
      <c r="O871" s="30">
        <f t="shared" si="167"/>
        <v>-75458.7</v>
      </c>
      <c r="P871" s="31">
        <v>5.9699999999999998E-4</v>
      </c>
      <c r="Q871" s="32">
        <f t="shared" si="168"/>
        <v>-45.048843899999994</v>
      </c>
      <c r="R871" s="29">
        <v>0</v>
      </c>
      <c r="S871" s="30">
        <v>0</v>
      </c>
      <c r="T871" s="30">
        <f t="shared" si="169"/>
        <v>0</v>
      </c>
      <c r="U871" s="33">
        <v>6.3100000000000005E-4</v>
      </c>
      <c r="V871" s="34">
        <f t="shared" si="170"/>
        <v>0</v>
      </c>
      <c r="W871" s="11"/>
    </row>
    <row r="872" spans="7:23" x14ac:dyDescent="0.3">
      <c r="G872" s="26"/>
      <c r="H872" s="11">
        <v>5</v>
      </c>
      <c r="I872" s="11" t="s">
        <v>17</v>
      </c>
      <c r="J872" s="27">
        <v>427</v>
      </c>
      <c r="K872" s="28">
        <v>0.9</v>
      </c>
      <c r="L872" s="29">
        <v>0</v>
      </c>
      <c r="M872" s="29">
        <v>0</v>
      </c>
      <c r="N872" s="30">
        <v>83843</v>
      </c>
      <c r="O872" s="30">
        <f t="shared" si="167"/>
        <v>-75458.7</v>
      </c>
      <c r="P872" s="31">
        <v>6.6930000000000002E-3</v>
      </c>
      <c r="Q872" s="32">
        <f t="shared" si="168"/>
        <v>-505.04507910000001</v>
      </c>
      <c r="R872" s="29">
        <v>0</v>
      </c>
      <c r="S872" s="30">
        <v>0</v>
      </c>
      <c r="T872" s="30">
        <f t="shared" si="169"/>
        <v>0</v>
      </c>
      <c r="U872" s="33">
        <v>6.6429999999999996E-3</v>
      </c>
      <c r="V872" s="34">
        <f t="shared" si="170"/>
        <v>0</v>
      </c>
      <c r="W872" s="11"/>
    </row>
    <row r="873" spans="7:23" x14ac:dyDescent="0.3">
      <c r="G873" s="26"/>
      <c r="H873" s="11">
        <v>6</v>
      </c>
      <c r="I873" s="11" t="s">
        <v>118</v>
      </c>
      <c r="J873" s="27">
        <v>427</v>
      </c>
      <c r="K873" s="28">
        <v>0.9</v>
      </c>
      <c r="L873" s="29">
        <v>0</v>
      </c>
      <c r="M873" s="29">
        <v>0</v>
      </c>
      <c r="N873" s="30">
        <v>83843</v>
      </c>
      <c r="O873" s="30">
        <f t="shared" si="167"/>
        <v>-75458.7</v>
      </c>
      <c r="P873" s="31">
        <v>0</v>
      </c>
      <c r="Q873" s="32">
        <f t="shared" si="168"/>
        <v>0</v>
      </c>
      <c r="R873" s="29">
        <v>0</v>
      </c>
      <c r="S873" s="30">
        <v>0</v>
      </c>
      <c r="T873" s="30">
        <f t="shared" si="169"/>
        <v>0</v>
      </c>
      <c r="U873" s="33">
        <v>0</v>
      </c>
      <c r="V873" s="34">
        <f t="shared" si="170"/>
        <v>0</v>
      </c>
      <c r="W873" s="11"/>
    </row>
    <row r="874" spans="7:23" x14ac:dyDescent="0.3">
      <c r="G874" s="26"/>
      <c r="H874" s="11">
        <v>7</v>
      </c>
      <c r="I874" s="11" t="s">
        <v>9</v>
      </c>
      <c r="J874" s="27">
        <v>427</v>
      </c>
      <c r="K874" s="28">
        <v>0.9</v>
      </c>
      <c r="L874" s="29">
        <v>0</v>
      </c>
      <c r="M874" s="29">
        <v>0</v>
      </c>
      <c r="N874" s="30">
        <v>83843</v>
      </c>
      <c r="O874" s="30">
        <f t="shared" si="167"/>
        <v>-75458.7</v>
      </c>
      <c r="P874" s="31">
        <v>1.27E-4</v>
      </c>
      <c r="Q874" s="32">
        <f t="shared" si="168"/>
        <v>-9.5832549</v>
      </c>
      <c r="R874" s="29">
        <v>0</v>
      </c>
      <c r="S874" s="30">
        <v>0</v>
      </c>
      <c r="T874" s="30">
        <f t="shared" si="169"/>
        <v>0</v>
      </c>
      <c r="U874" s="33">
        <v>1.34E-4</v>
      </c>
      <c r="V874" s="34">
        <f t="shared" si="170"/>
        <v>0</v>
      </c>
      <c r="W874" s="11"/>
    </row>
    <row r="875" spans="7:23" x14ac:dyDescent="0.3">
      <c r="G875" s="26"/>
      <c r="H875" s="11">
        <v>8</v>
      </c>
      <c r="I875" s="11" t="s">
        <v>23</v>
      </c>
      <c r="J875" s="27">
        <v>427</v>
      </c>
      <c r="K875" s="28">
        <v>0.9</v>
      </c>
      <c r="L875" s="29">
        <v>0</v>
      </c>
      <c r="M875" s="29">
        <v>0</v>
      </c>
      <c r="N875" s="30">
        <v>83843</v>
      </c>
      <c r="O875" s="30">
        <f t="shared" si="167"/>
        <v>-75458.7</v>
      </c>
      <c r="P875" s="31">
        <v>1.8699999999999999E-4</v>
      </c>
      <c r="Q875" s="32">
        <f t="shared" si="168"/>
        <v>-14.110776899999999</v>
      </c>
      <c r="R875" s="29">
        <v>0</v>
      </c>
      <c r="S875" s="30">
        <v>0</v>
      </c>
      <c r="T875" s="30">
        <f t="shared" si="169"/>
        <v>0</v>
      </c>
      <c r="U875" s="33">
        <v>1.9599999999999999E-4</v>
      </c>
      <c r="V875" s="34">
        <f t="shared" si="170"/>
        <v>0</v>
      </c>
      <c r="W875" s="11"/>
    </row>
    <row r="876" spans="7:23" x14ac:dyDescent="0.3">
      <c r="G876" s="26"/>
      <c r="H876" s="11">
        <v>19</v>
      </c>
      <c r="I876" s="11" t="s">
        <v>15</v>
      </c>
      <c r="J876" s="27">
        <v>427</v>
      </c>
      <c r="K876" s="28">
        <v>0.9</v>
      </c>
      <c r="L876" s="29">
        <v>0</v>
      </c>
      <c r="M876" s="29">
        <v>0</v>
      </c>
      <c r="N876" s="30">
        <v>83843</v>
      </c>
      <c r="O876" s="30">
        <f t="shared" si="167"/>
        <v>-75458.7</v>
      </c>
      <c r="P876" s="31">
        <v>7.3999999999999996E-5</v>
      </c>
      <c r="Q876" s="32">
        <f t="shared" si="168"/>
        <v>-5.5839437999999992</v>
      </c>
      <c r="R876" s="29">
        <v>0</v>
      </c>
      <c r="S876" s="30">
        <v>0</v>
      </c>
      <c r="T876" s="30">
        <f t="shared" si="169"/>
        <v>0</v>
      </c>
      <c r="U876" s="33">
        <v>7.8999999999999996E-5</v>
      </c>
      <c r="V876" s="34">
        <f t="shared" si="170"/>
        <v>0</v>
      </c>
      <c r="W876" s="11"/>
    </row>
    <row r="877" spans="7:23" x14ac:dyDescent="0.3">
      <c r="G877" s="26"/>
      <c r="H877" s="11">
        <v>31</v>
      </c>
      <c r="I877" s="11" t="s">
        <v>1</v>
      </c>
      <c r="J877" s="27">
        <v>427</v>
      </c>
      <c r="K877" s="28">
        <v>0.9</v>
      </c>
      <c r="L877" s="29">
        <v>0</v>
      </c>
      <c r="M877" s="29">
        <v>0</v>
      </c>
      <c r="N877" s="30">
        <v>83843</v>
      </c>
      <c r="O877" s="30">
        <f t="shared" si="167"/>
        <v>-75458.7</v>
      </c>
      <c r="P877" s="31">
        <v>1.188E-3</v>
      </c>
      <c r="Q877" s="32">
        <f t="shared" si="168"/>
        <v>-89.644935599999997</v>
      </c>
      <c r="R877" s="29">
        <v>0</v>
      </c>
      <c r="S877" s="30">
        <v>0</v>
      </c>
      <c r="T877" s="30">
        <f t="shared" si="169"/>
        <v>0</v>
      </c>
      <c r="U877" s="33">
        <v>1.2470000000000001E-3</v>
      </c>
      <c r="V877" s="34">
        <f t="shared" si="170"/>
        <v>0</v>
      </c>
      <c r="W877" s="11"/>
    </row>
    <row r="878" spans="7:23" x14ac:dyDescent="0.3">
      <c r="G878" s="26"/>
      <c r="H878" s="11">
        <v>38</v>
      </c>
      <c r="I878" s="11" t="s">
        <v>12</v>
      </c>
      <c r="J878" s="27">
        <v>427</v>
      </c>
      <c r="K878" s="28">
        <v>0.9</v>
      </c>
      <c r="L878" s="29">
        <v>0</v>
      </c>
      <c r="M878" s="29">
        <v>0</v>
      </c>
      <c r="N878" s="30">
        <v>83843</v>
      </c>
      <c r="O878" s="30">
        <f t="shared" si="167"/>
        <v>-75458.7</v>
      </c>
      <c r="P878" s="31">
        <v>7.8999999999999996E-5</v>
      </c>
      <c r="Q878" s="32">
        <f t="shared" si="168"/>
        <v>-5.9612372999999996</v>
      </c>
      <c r="R878" s="29">
        <v>0</v>
      </c>
      <c r="S878" s="30">
        <v>0</v>
      </c>
      <c r="T878" s="30">
        <f t="shared" si="169"/>
        <v>0</v>
      </c>
      <c r="U878" s="33">
        <v>8.2999999999999998E-5</v>
      </c>
      <c r="V878" s="34">
        <f t="shared" si="170"/>
        <v>0</v>
      </c>
      <c r="W878" s="11"/>
    </row>
    <row r="879" spans="7:23" x14ac:dyDescent="0.3">
      <c r="G879" s="26"/>
      <c r="H879" s="11">
        <v>55</v>
      </c>
      <c r="I879" s="11" t="s">
        <v>26</v>
      </c>
      <c r="J879" s="27">
        <v>427</v>
      </c>
      <c r="K879" s="28">
        <v>0.9</v>
      </c>
      <c r="L879" s="29">
        <v>0</v>
      </c>
      <c r="M879" s="29">
        <v>0</v>
      </c>
      <c r="N879" s="30">
        <v>83843</v>
      </c>
      <c r="O879" s="30">
        <f t="shared" si="167"/>
        <v>-75458.7</v>
      </c>
      <c r="P879" s="31">
        <v>1.5699999999999999E-4</v>
      </c>
      <c r="Q879" s="32">
        <f t="shared" si="168"/>
        <v>-11.847015899999999</v>
      </c>
      <c r="R879" s="29">
        <v>0</v>
      </c>
      <c r="S879" s="30">
        <v>0</v>
      </c>
      <c r="T879" s="30">
        <f t="shared" si="169"/>
        <v>0</v>
      </c>
      <c r="U879" s="33">
        <v>2.1100000000000001E-4</v>
      </c>
      <c r="V879" s="34">
        <f t="shared" si="170"/>
        <v>0</v>
      </c>
      <c r="W879" s="11"/>
    </row>
    <row r="880" spans="7:23" x14ac:dyDescent="0.3">
      <c r="G880" s="26"/>
      <c r="H880" s="11">
        <v>71</v>
      </c>
      <c r="I880" s="11" t="s">
        <v>18</v>
      </c>
      <c r="J880" s="27">
        <v>427</v>
      </c>
      <c r="K880" s="28">
        <v>0</v>
      </c>
      <c r="L880" s="29">
        <v>0</v>
      </c>
      <c r="M880" s="29">
        <v>0</v>
      </c>
      <c r="N880" s="30">
        <v>83843</v>
      </c>
      <c r="O880" s="30">
        <f t="shared" si="167"/>
        <v>0</v>
      </c>
      <c r="P880" s="31">
        <v>1.1E-5</v>
      </c>
      <c r="Q880" s="32">
        <f t="shared" si="168"/>
        <v>0</v>
      </c>
      <c r="R880" s="29">
        <v>0</v>
      </c>
      <c r="S880" s="30">
        <v>0</v>
      </c>
      <c r="T880" s="30">
        <f t="shared" si="169"/>
        <v>0</v>
      </c>
      <c r="U880" s="33">
        <v>1.2E-5</v>
      </c>
      <c r="V880" s="34">
        <f t="shared" si="170"/>
        <v>0</v>
      </c>
      <c r="W880" s="11"/>
    </row>
    <row r="881" spans="7:23" x14ac:dyDescent="0.3">
      <c r="G881" s="26"/>
      <c r="H881" s="11">
        <v>72</v>
      </c>
      <c r="I881" s="11" t="s">
        <v>28</v>
      </c>
      <c r="J881" s="27">
        <v>427</v>
      </c>
      <c r="K881" s="28">
        <v>0</v>
      </c>
      <c r="L881" s="29">
        <v>0</v>
      </c>
      <c r="M881" s="29">
        <v>0</v>
      </c>
      <c r="N881" s="30">
        <v>83843</v>
      </c>
      <c r="O881" s="30">
        <f t="shared" si="167"/>
        <v>0</v>
      </c>
      <c r="P881" s="31">
        <v>3.1799999999999998E-4</v>
      </c>
      <c r="Q881" s="32">
        <f t="shared" si="168"/>
        <v>0</v>
      </c>
      <c r="R881" s="29">
        <v>0</v>
      </c>
      <c r="S881" s="30">
        <v>0</v>
      </c>
      <c r="T881" s="30">
        <f t="shared" si="169"/>
        <v>0</v>
      </c>
      <c r="U881" s="33">
        <v>3.3700000000000001E-4</v>
      </c>
      <c r="V881" s="34">
        <f t="shared" si="170"/>
        <v>0</v>
      </c>
      <c r="W881" s="11"/>
    </row>
    <row r="882" spans="7:23" x14ac:dyDescent="0.3">
      <c r="G882" s="26"/>
      <c r="H882" s="11">
        <v>104</v>
      </c>
      <c r="I882" s="11" t="s">
        <v>130</v>
      </c>
      <c r="J882" s="27">
        <v>427</v>
      </c>
      <c r="K882" s="28">
        <v>0.9</v>
      </c>
      <c r="L882" s="29">
        <v>0</v>
      </c>
      <c r="M882" s="29">
        <v>0</v>
      </c>
      <c r="N882" s="30">
        <v>83843</v>
      </c>
      <c r="O882" s="30">
        <f t="shared" si="167"/>
        <v>-75458.7</v>
      </c>
      <c r="P882" s="31">
        <v>0</v>
      </c>
      <c r="Q882" s="32">
        <f t="shared" si="168"/>
        <v>0</v>
      </c>
      <c r="R882" s="29">
        <v>0</v>
      </c>
      <c r="S882" s="30">
        <v>0</v>
      </c>
      <c r="T882" s="30">
        <f t="shared" si="169"/>
        <v>0</v>
      </c>
      <c r="U882" s="33">
        <v>0</v>
      </c>
      <c r="V882" s="34">
        <f t="shared" si="170"/>
        <v>0</v>
      </c>
      <c r="W882" s="11"/>
    </row>
    <row r="883" spans="7:23" x14ac:dyDescent="0.3">
      <c r="G883" s="26"/>
      <c r="H883" s="11">
        <v>115</v>
      </c>
      <c r="I883" s="11" t="s">
        <v>160</v>
      </c>
      <c r="J883" s="27">
        <v>427</v>
      </c>
      <c r="K883" s="28">
        <v>0.9</v>
      </c>
      <c r="L883" s="29">
        <v>0</v>
      </c>
      <c r="M883" s="29">
        <v>0</v>
      </c>
      <c r="N883" s="30">
        <v>83843</v>
      </c>
      <c r="O883" s="30">
        <f t="shared" si="167"/>
        <v>-75458.7</v>
      </c>
      <c r="P883" s="31">
        <v>0</v>
      </c>
      <c r="Q883" s="32">
        <f t="shared" si="168"/>
        <v>0</v>
      </c>
      <c r="R883" s="29">
        <v>0</v>
      </c>
      <c r="S883" s="30">
        <v>0</v>
      </c>
      <c r="T883" s="30">
        <f t="shared" si="169"/>
        <v>0</v>
      </c>
      <c r="U883" s="33">
        <v>0</v>
      </c>
      <c r="V883" s="34">
        <f t="shared" si="170"/>
        <v>0</v>
      </c>
      <c r="W883" s="11"/>
    </row>
    <row r="884" spans="7:23" x14ac:dyDescent="0.3">
      <c r="G884" s="26"/>
      <c r="H884" s="11">
        <v>117</v>
      </c>
      <c r="I884" s="11" t="s">
        <v>21</v>
      </c>
      <c r="J884" s="27">
        <v>427</v>
      </c>
      <c r="K884" s="28">
        <v>0.9</v>
      </c>
      <c r="L884" s="29">
        <v>0</v>
      </c>
      <c r="M884" s="29">
        <v>0</v>
      </c>
      <c r="N884" s="30">
        <v>83843</v>
      </c>
      <c r="O884" s="30">
        <f t="shared" si="167"/>
        <v>-75458.7</v>
      </c>
      <c r="P884" s="31">
        <v>2.7300000000000002E-4</v>
      </c>
      <c r="Q884" s="32">
        <f t="shared" si="168"/>
        <v>-20.600225099999999</v>
      </c>
      <c r="R884" s="29">
        <v>0</v>
      </c>
      <c r="S884" s="30">
        <v>0</v>
      </c>
      <c r="T884" s="30">
        <f t="shared" si="169"/>
        <v>0</v>
      </c>
      <c r="U884" s="33">
        <v>2.8800000000000001E-4</v>
      </c>
      <c r="V884" s="34">
        <f t="shared" si="170"/>
        <v>0</v>
      </c>
      <c r="W884" s="11"/>
    </row>
    <row r="885" spans="7:23" x14ac:dyDescent="0.3">
      <c r="G885" s="26"/>
      <c r="H885" s="11">
        <v>123</v>
      </c>
      <c r="I885" s="11" t="s">
        <v>29</v>
      </c>
      <c r="J885" s="27">
        <v>427</v>
      </c>
      <c r="K885" s="28">
        <v>0.9</v>
      </c>
      <c r="L885" s="29">
        <v>0</v>
      </c>
      <c r="M885" s="29">
        <v>0</v>
      </c>
      <c r="N885" s="30">
        <v>83843</v>
      </c>
      <c r="O885" s="30">
        <f t="shared" si="167"/>
        <v>-75458.7</v>
      </c>
      <c r="P885" s="31">
        <v>1.232E-3</v>
      </c>
      <c r="Q885" s="32">
        <f t="shared" si="168"/>
        <v>-92.965118399999994</v>
      </c>
      <c r="R885" s="29">
        <v>0</v>
      </c>
      <c r="S885" s="30">
        <v>0</v>
      </c>
      <c r="T885" s="30">
        <f t="shared" si="169"/>
        <v>0</v>
      </c>
      <c r="U885" s="33">
        <v>1.0330000000000001E-3</v>
      </c>
      <c r="V885" s="34">
        <f t="shared" si="170"/>
        <v>0</v>
      </c>
      <c r="W885" s="11"/>
    </row>
    <row r="886" spans="7:23" x14ac:dyDescent="0.3">
      <c r="G886" s="26"/>
      <c r="H886" s="11"/>
      <c r="I886" s="11"/>
      <c r="J886" s="27"/>
      <c r="K886" s="28"/>
      <c r="L886" s="30"/>
      <c r="M886" s="30"/>
      <c r="N886" s="30"/>
      <c r="O886" s="30"/>
      <c r="P886" s="33"/>
      <c r="Q886" s="32"/>
      <c r="R886" s="30"/>
      <c r="S886" s="30"/>
      <c r="T886" s="30"/>
      <c r="U886" s="33"/>
      <c r="V886" s="34"/>
      <c r="W886" s="11"/>
    </row>
    <row r="887" spans="7:23" ht="15.6" x14ac:dyDescent="0.3">
      <c r="G887" s="39">
        <v>115</v>
      </c>
      <c r="H887" s="40" t="s">
        <v>160</v>
      </c>
      <c r="I887" s="11"/>
      <c r="J887" s="27"/>
      <c r="K887" s="28"/>
      <c r="L887" s="30"/>
      <c r="M887" s="30"/>
      <c r="N887" s="30"/>
      <c r="O887" s="30"/>
      <c r="P887" s="33"/>
      <c r="Q887" s="32"/>
      <c r="R887" s="30"/>
      <c r="S887" s="30"/>
      <c r="T887" s="30"/>
      <c r="U887" s="33"/>
      <c r="V887" s="34"/>
      <c r="W887" s="11"/>
    </row>
    <row r="888" spans="7:23" x14ac:dyDescent="0.3">
      <c r="G888" s="26"/>
      <c r="H888" s="11">
        <v>1</v>
      </c>
      <c r="I888" s="11" t="s">
        <v>11</v>
      </c>
      <c r="J888" s="27">
        <v>428</v>
      </c>
      <c r="K888" s="28">
        <v>0.9</v>
      </c>
      <c r="L888" s="29">
        <v>2003270</v>
      </c>
      <c r="M888" s="29">
        <v>0</v>
      </c>
      <c r="N888" s="30">
        <v>2940197</v>
      </c>
      <c r="O888" s="30">
        <f t="shared" ref="O888:O905" si="171">(L888+M888-N888)*K888</f>
        <v>-843234.3</v>
      </c>
      <c r="P888" s="31">
        <v>1.91E-3</v>
      </c>
      <c r="Q888" s="32">
        <f t="shared" ref="Q888:Q905" si="172">O888*P888</f>
        <v>-1610.5775130000002</v>
      </c>
      <c r="R888" s="29">
        <v>192</v>
      </c>
      <c r="S888" s="30">
        <v>73915</v>
      </c>
      <c r="T888" s="30">
        <f t="shared" ref="T888:T905" si="173">(R888-S888)*K888</f>
        <v>-66350.7</v>
      </c>
      <c r="U888" s="33">
        <v>1.9740000000000001E-3</v>
      </c>
      <c r="V888" s="34">
        <f t="shared" ref="V888:V905" si="174">T888*U888</f>
        <v>-130.97628180000001</v>
      </c>
      <c r="W888" s="11"/>
    </row>
    <row r="889" spans="7:23" x14ac:dyDescent="0.3">
      <c r="G889" s="26"/>
      <c r="H889" s="11">
        <v>2</v>
      </c>
      <c r="I889" s="11" t="s">
        <v>27</v>
      </c>
      <c r="J889" s="27">
        <v>428</v>
      </c>
      <c r="K889" s="28">
        <v>0.9</v>
      </c>
      <c r="L889" s="29">
        <v>2003270</v>
      </c>
      <c r="M889" s="29">
        <v>0</v>
      </c>
      <c r="N889" s="30">
        <v>2940197</v>
      </c>
      <c r="O889" s="30">
        <f t="shared" si="171"/>
        <v>-843234.3</v>
      </c>
      <c r="P889" s="31">
        <v>2.6899999999999998E-4</v>
      </c>
      <c r="Q889" s="32">
        <f t="shared" si="172"/>
        <v>-226.83002669999999</v>
      </c>
      <c r="R889" s="29">
        <v>192</v>
      </c>
      <c r="S889" s="30">
        <v>73915</v>
      </c>
      <c r="T889" s="30">
        <f t="shared" si="173"/>
        <v>-66350.7</v>
      </c>
      <c r="U889" s="33">
        <v>2.9500000000000001E-4</v>
      </c>
      <c r="V889" s="34">
        <f t="shared" si="174"/>
        <v>-19.573456499999999</v>
      </c>
      <c r="W889" s="11"/>
    </row>
    <row r="890" spans="7:23" x14ac:dyDescent="0.3">
      <c r="G890" s="26"/>
      <c r="H890" s="11">
        <v>3</v>
      </c>
      <c r="I890" s="11" t="s">
        <v>20</v>
      </c>
      <c r="J890" s="27">
        <v>428</v>
      </c>
      <c r="K890" s="28">
        <v>0.9</v>
      </c>
      <c r="L890" s="29">
        <v>2003270</v>
      </c>
      <c r="M890" s="29">
        <v>0</v>
      </c>
      <c r="N890" s="30">
        <v>2940197</v>
      </c>
      <c r="O890" s="30">
        <f t="shared" si="171"/>
        <v>-843234.3</v>
      </c>
      <c r="P890" s="31">
        <v>5.9699999999999998E-4</v>
      </c>
      <c r="Q890" s="32">
        <f t="shared" si="172"/>
        <v>-503.41087709999999</v>
      </c>
      <c r="R890" s="29">
        <v>192</v>
      </c>
      <c r="S890" s="30">
        <v>73915</v>
      </c>
      <c r="T890" s="30">
        <f t="shared" si="173"/>
        <v>-66350.7</v>
      </c>
      <c r="U890" s="33">
        <v>6.3100000000000005E-4</v>
      </c>
      <c r="V890" s="34">
        <f t="shared" si="174"/>
        <v>-41.867291700000003</v>
      </c>
      <c r="W890" s="11"/>
    </row>
    <row r="891" spans="7:23" x14ac:dyDescent="0.3">
      <c r="G891" s="26"/>
      <c r="H891" s="11">
        <v>5</v>
      </c>
      <c r="I891" s="11" t="s">
        <v>17</v>
      </c>
      <c r="J891" s="27">
        <v>428</v>
      </c>
      <c r="K891" s="28">
        <v>0.9</v>
      </c>
      <c r="L891" s="29">
        <v>2003270</v>
      </c>
      <c r="M891" s="29">
        <v>0</v>
      </c>
      <c r="N891" s="30">
        <v>2940197</v>
      </c>
      <c r="O891" s="30">
        <f t="shared" si="171"/>
        <v>-843234.3</v>
      </c>
      <c r="P891" s="31">
        <v>6.6930000000000002E-3</v>
      </c>
      <c r="Q891" s="32">
        <f t="shared" si="172"/>
        <v>-5643.7671699000002</v>
      </c>
      <c r="R891" s="29">
        <v>192</v>
      </c>
      <c r="S891" s="30">
        <v>73915</v>
      </c>
      <c r="T891" s="30">
        <f t="shared" si="173"/>
        <v>-66350.7</v>
      </c>
      <c r="U891" s="33">
        <v>6.6429999999999996E-3</v>
      </c>
      <c r="V891" s="34">
        <f t="shared" si="174"/>
        <v>-440.76770009999996</v>
      </c>
      <c r="W891" s="11"/>
    </row>
    <row r="892" spans="7:23" x14ac:dyDescent="0.3">
      <c r="G892" s="26"/>
      <c r="H892" s="11">
        <v>6</v>
      </c>
      <c r="I892" s="11" t="s">
        <v>118</v>
      </c>
      <c r="J892" s="27">
        <v>428</v>
      </c>
      <c r="K892" s="28">
        <v>0.9</v>
      </c>
      <c r="L892" s="29">
        <v>2003270</v>
      </c>
      <c r="M892" s="29">
        <v>0</v>
      </c>
      <c r="N892" s="30">
        <v>2940197</v>
      </c>
      <c r="O892" s="30">
        <f t="shared" si="171"/>
        <v>-843234.3</v>
      </c>
      <c r="P892" s="31">
        <v>0</v>
      </c>
      <c r="Q892" s="32">
        <f t="shared" si="172"/>
        <v>0</v>
      </c>
      <c r="R892" s="29">
        <v>192</v>
      </c>
      <c r="S892" s="30">
        <v>73915</v>
      </c>
      <c r="T892" s="30">
        <f t="shared" si="173"/>
        <v>-66350.7</v>
      </c>
      <c r="U892" s="33">
        <v>0</v>
      </c>
      <c r="V892" s="34">
        <f t="shared" si="174"/>
        <v>0</v>
      </c>
      <c r="W892" s="11"/>
    </row>
    <row r="893" spans="7:23" x14ac:dyDescent="0.3">
      <c r="G893" s="26"/>
      <c r="H893" s="11">
        <v>7</v>
      </c>
      <c r="I893" s="11" t="s">
        <v>9</v>
      </c>
      <c r="J893" s="27">
        <v>428</v>
      </c>
      <c r="K893" s="28">
        <v>0.9</v>
      </c>
      <c r="L893" s="29">
        <v>2003270</v>
      </c>
      <c r="M893" s="29">
        <v>0</v>
      </c>
      <c r="N893" s="30">
        <v>2940197</v>
      </c>
      <c r="O893" s="30">
        <f t="shared" si="171"/>
        <v>-843234.3</v>
      </c>
      <c r="P893" s="31">
        <v>1.27E-4</v>
      </c>
      <c r="Q893" s="32">
        <f t="shared" si="172"/>
        <v>-107.09075610000001</v>
      </c>
      <c r="R893" s="29">
        <v>192</v>
      </c>
      <c r="S893" s="30">
        <v>73915</v>
      </c>
      <c r="T893" s="30">
        <f t="shared" si="173"/>
        <v>-66350.7</v>
      </c>
      <c r="U893" s="33">
        <v>1.34E-4</v>
      </c>
      <c r="V893" s="34">
        <f t="shared" si="174"/>
        <v>-8.8909938000000004</v>
      </c>
      <c r="W893" s="11"/>
    </row>
    <row r="894" spans="7:23" x14ac:dyDescent="0.3">
      <c r="G894" s="26"/>
      <c r="H894" s="11">
        <v>8</v>
      </c>
      <c r="I894" s="11" t="s">
        <v>23</v>
      </c>
      <c r="J894" s="27">
        <v>428</v>
      </c>
      <c r="K894" s="28">
        <v>0.9</v>
      </c>
      <c r="L894" s="29">
        <v>2003270</v>
      </c>
      <c r="M894" s="29">
        <v>0</v>
      </c>
      <c r="N894" s="30">
        <v>2940197</v>
      </c>
      <c r="O894" s="30">
        <f t="shared" si="171"/>
        <v>-843234.3</v>
      </c>
      <c r="P894" s="31">
        <v>1.8699999999999999E-4</v>
      </c>
      <c r="Q894" s="32">
        <f t="shared" si="172"/>
        <v>-157.68481410000001</v>
      </c>
      <c r="R894" s="29">
        <v>192</v>
      </c>
      <c r="S894" s="30">
        <v>73915</v>
      </c>
      <c r="T894" s="30">
        <f t="shared" si="173"/>
        <v>-66350.7</v>
      </c>
      <c r="U894" s="33">
        <v>1.9599999999999999E-4</v>
      </c>
      <c r="V894" s="34">
        <f t="shared" si="174"/>
        <v>-13.004737199999999</v>
      </c>
      <c r="W894" s="11"/>
    </row>
    <row r="895" spans="7:23" x14ac:dyDescent="0.3">
      <c r="G895" s="26"/>
      <c r="H895" s="11">
        <v>17</v>
      </c>
      <c r="I895" s="11" t="s">
        <v>16</v>
      </c>
      <c r="J895" s="27">
        <v>428</v>
      </c>
      <c r="K895" s="28">
        <v>0.9</v>
      </c>
      <c r="L895" s="29">
        <v>2003270</v>
      </c>
      <c r="M895" s="29">
        <v>0</v>
      </c>
      <c r="N895" s="30">
        <v>2940197</v>
      </c>
      <c r="O895" s="30">
        <f t="shared" si="171"/>
        <v>-843234.3</v>
      </c>
      <c r="P895" s="31">
        <v>7.5799999999999999E-4</v>
      </c>
      <c r="Q895" s="32">
        <f t="shared" si="172"/>
        <v>-639.17159939999999</v>
      </c>
      <c r="R895" s="29">
        <v>192</v>
      </c>
      <c r="S895" s="30">
        <v>73915</v>
      </c>
      <c r="T895" s="30">
        <f t="shared" si="173"/>
        <v>-66350.7</v>
      </c>
      <c r="U895" s="33">
        <v>8.0199999999999998E-4</v>
      </c>
      <c r="V895" s="34">
        <f t="shared" si="174"/>
        <v>-53.213261399999993</v>
      </c>
      <c r="W895" s="11"/>
    </row>
    <row r="896" spans="7:23" x14ac:dyDescent="0.3">
      <c r="G896" s="26"/>
      <c r="H896" s="11">
        <v>19</v>
      </c>
      <c r="I896" s="11" t="s">
        <v>15</v>
      </c>
      <c r="J896" s="27">
        <v>428</v>
      </c>
      <c r="K896" s="28">
        <v>0.9</v>
      </c>
      <c r="L896" s="29">
        <v>2003270</v>
      </c>
      <c r="M896" s="29">
        <v>0</v>
      </c>
      <c r="N896" s="30">
        <v>2940197</v>
      </c>
      <c r="O896" s="30">
        <f t="shared" si="171"/>
        <v>-843234.3</v>
      </c>
      <c r="P896" s="31">
        <v>7.3999999999999996E-5</v>
      </c>
      <c r="Q896" s="32">
        <f t="shared" si="172"/>
        <v>-62.399338200000003</v>
      </c>
      <c r="R896" s="29">
        <v>192</v>
      </c>
      <c r="S896" s="30">
        <v>73915</v>
      </c>
      <c r="T896" s="30">
        <f t="shared" si="173"/>
        <v>-66350.7</v>
      </c>
      <c r="U896" s="33">
        <v>7.8999999999999996E-5</v>
      </c>
      <c r="V896" s="34">
        <f t="shared" si="174"/>
        <v>-5.2417052999999996</v>
      </c>
      <c r="W896" s="11"/>
    </row>
    <row r="897" spans="7:23" x14ac:dyDescent="0.3">
      <c r="G897" s="26"/>
      <c r="H897" s="11">
        <v>31</v>
      </c>
      <c r="I897" s="11" t="s">
        <v>1</v>
      </c>
      <c r="J897" s="27">
        <v>428</v>
      </c>
      <c r="K897" s="28">
        <v>0.9</v>
      </c>
      <c r="L897" s="29">
        <v>2003270</v>
      </c>
      <c r="M897" s="29">
        <v>0</v>
      </c>
      <c r="N897" s="30">
        <v>2940197</v>
      </c>
      <c r="O897" s="30">
        <f t="shared" si="171"/>
        <v>-843234.3</v>
      </c>
      <c r="P897" s="31">
        <v>1.188E-3</v>
      </c>
      <c r="Q897" s="32">
        <f t="shared" si="172"/>
        <v>-1001.7623484000001</v>
      </c>
      <c r="R897" s="29">
        <v>192</v>
      </c>
      <c r="S897" s="30">
        <v>73915</v>
      </c>
      <c r="T897" s="30">
        <f t="shared" si="173"/>
        <v>-66350.7</v>
      </c>
      <c r="U897" s="33">
        <v>1.2470000000000001E-3</v>
      </c>
      <c r="V897" s="34">
        <f t="shared" si="174"/>
        <v>-82.739322900000005</v>
      </c>
      <c r="W897" s="11"/>
    </row>
    <row r="898" spans="7:23" x14ac:dyDescent="0.3">
      <c r="G898" s="26"/>
      <c r="H898" s="11">
        <v>38</v>
      </c>
      <c r="I898" s="11" t="s">
        <v>12</v>
      </c>
      <c r="J898" s="27">
        <v>428</v>
      </c>
      <c r="K898" s="28">
        <v>0.9</v>
      </c>
      <c r="L898" s="29">
        <v>2003270</v>
      </c>
      <c r="M898" s="29">
        <v>0</v>
      </c>
      <c r="N898" s="30">
        <v>2940197</v>
      </c>
      <c r="O898" s="30">
        <f t="shared" si="171"/>
        <v>-843234.3</v>
      </c>
      <c r="P898" s="31">
        <v>7.8999999999999996E-5</v>
      </c>
      <c r="Q898" s="32">
        <f t="shared" si="172"/>
        <v>-66.615509700000004</v>
      </c>
      <c r="R898" s="29">
        <v>192</v>
      </c>
      <c r="S898" s="30">
        <v>73915</v>
      </c>
      <c r="T898" s="30">
        <f t="shared" si="173"/>
        <v>-66350.7</v>
      </c>
      <c r="U898" s="33">
        <v>8.2999999999999998E-5</v>
      </c>
      <c r="V898" s="34">
        <f t="shared" si="174"/>
        <v>-5.5071081</v>
      </c>
      <c r="W898" s="11"/>
    </row>
    <row r="899" spans="7:23" x14ac:dyDescent="0.3">
      <c r="G899" s="26"/>
      <c r="H899" s="11">
        <v>55</v>
      </c>
      <c r="I899" s="11" t="s">
        <v>26</v>
      </c>
      <c r="J899" s="27">
        <v>428</v>
      </c>
      <c r="K899" s="28">
        <v>0.9</v>
      </c>
      <c r="L899" s="29">
        <v>2003270</v>
      </c>
      <c r="M899" s="29">
        <v>0</v>
      </c>
      <c r="N899" s="30">
        <v>2940197</v>
      </c>
      <c r="O899" s="30">
        <f t="shared" si="171"/>
        <v>-843234.3</v>
      </c>
      <c r="P899" s="31">
        <v>1.5699999999999999E-4</v>
      </c>
      <c r="Q899" s="32">
        <f t="shared" si="172"/>
        <v>-132.3877851</v>
      </c>
      <c r="R899" s="29">
        <v>192</v>
      </c>
      <c r="S899" s="30">
        <v>73915</v>
      </c>
      <c r="T899" s="30">
        <f t="shared" si="173"/>
        <v>-66350.7</v>
      </c>
      <c r="U899" s="33">
        <v>2.1100000000000001E-4</v>
      </c>
      <c r="V899" s="34">
        <f t="shared" si="174"/>
        <v>-13.9999977</v>
      </c>
      <c r="W899" s="11"/>
    </row>
    <row r="900" spans="7:23" x14ac:dyDescent="0.3">
      <c r="G900" s="26"/>
      <c r="H900" s="11">
        <v>71</v>
      </c>
      <c r="I900" s="11" t="s">
        <v>18</v>
      </c>
      <c r="J900" s="27">
        <v>428</v>
      </c>
      <c r="K900" s="28">
        <v>0</v>
      </c>
      <c r="L900" s="29">
        <v>2003270</v>
      </c>
      <c r="M900" s="29">
        <v>0</v>
      </c>
      <c r="N900" s="30">
        <v>2940197</v>
      </c>
      <c r="O900" s="30">
        <f t="shared" si="171"/>
        <v>0</v>
      </c>
      <c r="P900" s="31">
        <v>1.1E-5</v>
      </c>
      <c r="Q900" s="32">
        <f t="shared" si="172"/>
        <v>0</v>
      </c>
      <c r="R900" s="29">
        <v>192</v>
      </c>
      <c r="S900" s="30">
        <v>73915</v>
      </c>
      <c r="T900" s="30">
        <f t="shared" si="173"/>
        <v>0</v>
      </c>
      <c r="U900" s="33">
        <v>1.2E-5</v>
      </c>
      <c r="V900" s="34">
        <f t="shared" si="174"/>
        <v>0</v>
      </c>
      <c r="W900" s="11"/>
    </row>
    <row r="901" spans="7:23" x14ac:dyDescent="0.3">
      <c r="G901" s="26"/>
      <c r="H901" s="11">
        <v>72</v>
      </c>
      <c r="I901" s="11" t="s">
        <v>28</v>
      </c>
      <c r="J901" s="27">
        <v>428</v>
      </c>
      <c r="K901" s="28">
        <v>0</v>
      </c>
      <c r="L901" s="29">
        <v>2003270</v>
      </c>
      <c r="M901" s="29">
        <v>0</v>
      </c>
      <c r="N901" s="30">
        <v>2940197</v>
      </c>
      <c r="O901" s="30">
        <f t="shared" si="171"/>
        <v>0</v>
      </c>
      <c r="P901" s="31">
        <v>3.1799999999999998E-4</v>
      </c>
      <c r="Q901" s="32">
        <f t="shared" si="172"/>
        <v>0</v>
      </c>
      <c r="R901" s="29">
        <v>192</v>
      </c>
      <c r="S901" s="30">
        <v>73915</v>
      </c>
      <c r="T901" s="30">
        <f t="shared" si="173"/>
        <v>0</v>
      </c>
      <c r="U901" s="33">
        <v>3.3700000000000001E-4</v>
      </c>
      <c r="V901" s="34">
        <f t="shared" si="174"/>
        <v>0</v>
      </c>
      <c r="W901" s="11"/>
    </row>
    <row r="902" spans="7:23" x14ac:dyDescent="0.3">
      <c r="G902" s="26"/>
      <c r="H902" s="11">
        <v>104</v>
      </c>
      <c r="I902" s="11" t="s">
        <v>130</v>
      </c>
      <c r="J902" s="27">
        <v>428</v>
      </c>
      <c r="K902" s="28">
        <v>0.9</v>
      </c>
      <c r="L902" s="29">
        <v>2003270</v>
      </c>
      <c r="M902" s="29">
        <v>0</v>
      </c>
      <c r="N902" s="30">
        <v>2940197</v>
      </c>
      <c r="O902" s="30">
        <f t="shared" si="171"/>
        <v>-843234.3</v>
      </c>
      <c r="P902" s="31">
        <v>0</v>
      </c>
      <c r="Q902" s="32">
        <f t="shared" si="172"/>
        <v>0</v>
      </c>
      <c r="R902" s="29">
        <v>192</v>
      </c>
      <c r="S902" s="30">
        <v>73915</v>
      </c>
      <c r="T902" s="30">
        <f t="shared" si="173"/>
        <v>-66350.7</v>
      </c>
      <c r="U902" s="33">
        <v>0</v>
      </c>
      <c r="V902" s="34">
        <f t="shared" si="174"/>
        <v>0</v>
      </c>
      <c r="W902" s="11"/>
    </row>
    <row r="903" spans="7:23" x14ac:dyDescent="0.3">
      <c r="G903" s="26"/>
      <c r="H903" s="11">
        <v>115</v>
      </c>
      <c r="I903" s="11" t="s">
        <v>160</v>
      </c>
      <c r="J903" s="27">
        <v>428</v>
      </c>
      <c r="K903" s="28">
        <v>0.9</v>
      </c>
      <c r="L903" s="29">
        <v>2003270</v>
      </c>
      <c r="M903" s="29">
        <v>0</v>
      </c>
      <c r="N903" s="30">
        <v>2940197</v>
      </c>
      <c r="O903" s="30">
        <f t="shared" si="171"/>
        <v>-843234.3</v>
      </c>
      <c r="P903" s="31">
        <v>0</v>
      </c>
      <c r="Q903" s="32">
        <f t="shared" si="172"/>
        <v>0</v>
      </c>
      <c r="R903" s="29">
        <v>192</v>
      </c>
      <c r="S903" s="30">
        <v>73915</v>
      </c>
      <c r="T903" s="30">
        <f t="shared" si="173"/>
        <v>-66350.7</v>
      </c>
      <c r="U903" s="33">
        <v>0</v>
      </c>
      <c r="V903" s="34">
        <f t="shared" si="174"/>
        <v>0</v>
      </c>
      <c r="W903" s="11"/>
    </row>
    <row r="904" spans="7:23" x14ac:dyDescent="0.3">
      <c r="G904" s="26"/>
      <c r="H904" s="11">
        <v>117</v>
      </c>
      <c r="I904" s="11" t="s">
        <v>21</v>
      </c>
      <c r="J904" s="27">
        <v>428</v>
      </c>
      <c r="K904" s="28">
        <v>0.9</v>
      </c>
      <c r="L904" s="29">
        <v>2003270</v>
      </c>
      <c r="M904" s="29">
        <v>0</v>
      </c>
      <c r="N904" s="30">
        <v>2940197</v>
      </c>
      <c r="O904" s="30">
        <f t="shared" si="171"/>
        <v>-843234.3</v>
      </c>
      <c r="P904" s="31">
        <v>2.7300000000000002E-4</v>
      </c>
      <c r="Q904" s="32">
        <f t="shared" si="172"/>
        <v>-230.20296390000004</v>
      </c>
      <c r="R904" s="29">
        <v>192</v>
      </c>
      <c r="S904" s="30">
        <v>73915</v>
      </c>
      <c r="T904" s="30">
        <f t="shared" si="173"/>
        <v>-66350.7</v>
      </c>
      <c r="U904" s="33">
        <v>2.8800000000000001E-4</v>
      </c>
      <c r="V904" s="34">
        <f t="shared" si="174"/>
        <v>-19.109001599999999</v>
      </c>
      <c r="W904" s="11"/>
    </row>
    <row r="905" spans="7:23" x14ac:dyDescent="0.3">
      <c r="G905" s="26"/>
      <c r="H905" s="11">
        <v>123</v>
      </c>
      <c r="I905" s="11" t="s">
        <v>29</v>
      </c>
      <c r="J905" s="27">
        <v>428</v>
      </c>
      <c r="K905" s="28">
        <v>0.9</v>
      </c>
      <c r="L905" s="29">
        <v>2003270</v>
      </c>
      <c r="M905" s="29">
        <v>0</v>
      </c>
      <c r="N905" s="30">
        <v>2940197</v>
      </c>
      <c r="O905" s="30">
        <f t="shared" si="171"/>
        <v>-843234.3</v>
      </c>
      <c r="P905" s="31">
        <v>1.232E-3</v>
      </c>
      <c r="Q905" s="32">
        <f t="shared" si="172"/>
        <v>-1038.8646576000001</v>
      </c>
      <c r="R905" s="29">
        <v>192</v>
      </c>
      <c r="S905" s="30">
        <v>73915</v>
      </c>
      <c r="T905" s="30">
        <f t="shared" si="173"/>
        <v>-66350.7</v>
      </c>
      <c r="U905" s="33">
        <v>1.0330000000000001E-3</v>
      </c>
      <c r="V905" s="34">
        <f t="shared" si="174"/>
        <v>-68.540273100000007</v>
      </c>
      <c r="W905" s="11"/>
    </row>
    <row r="906" spans="7:23" x14ac:dyDescent="0.3">
      <c r="G906" s="26"/>
      <c r="H906" s="11"/>
      <c r="I906" s="11"/>
      <c r="J906" s="27"/>
      <c r="K906" s="28"/>
      <c r="L906" s="30"/>
      <c r="M906" s="30"/>
      <c r="N906" s="30"/>
      <c r="O906" s="30"/>
      <c r="P906" s="33"/>
      <c r="Q906" s="32"/>
      <c r="R906" s="30"/>
      <c r="S906" s="30"/>
      <c r="T906" s="30"/>
      <c r="U906" s="33"/>
      <c r="V906" s="34"/>
      <c r="W906" s="11"/>
    </row>
    <row r="907" spans="7:23" ht="15.6" x14ac:dyDescent="0.3">
      <c r="G907" s="39">
        <v>115</v>
      </c>
      <c r="H907" s="40" t="s">
        <v>160</v>
      </c>
      <c r="I907" s="11"/>
      <c r="J907" s="27"/>
      <c r="K907" s="28"/>
      <c r="L907" s="30"/>
      <c r="M907" s="30"/>
      <c r="N907" s="30"/>
      <c r="O907" s="30"/>
      <c r="P907" s="33"/>
      <c r="Q907" s="32"/>
      <c r="R907" s="30"/>
      <c r="S907" s="30"/>
      <c r="T907" s="30"/>
      <c r="U907" s="33"/>
      <c r="V907" s="34"/>
      <c r="W907" s="11"/>
    </row>
    <row r="908" spans="7:23" x14ac:dyDescent="0.3">
      <c r="G908" s="26"/>
      <c r="H908" s="11">
        <v>1</v>
      </c>
      <c r="I908" s="11" t="s">
        <v>11</v>
      </c>
      <c r="J908" s="27">
        <v>430</v>
      </c>
      <c r="K908" s="28">
        <v>0.9</v>
      </c>
      <c r="L908" s="29">
        <v>36530409</v>
      </c>
      <c r="M908" s="29">
        <v>296759</v>
      </c>
      <c r="N908" s="30">
        <v>11524907</v>
      </c>
      <c r="O908" s="30">
        <f t="shared" ref="O908:O926" si="175">(L908+M908-N908)*K908</f>
        <v>22772034.900000002</v>
      </c>
      <c r="P908" s="31">
        <v>1.91E-3</v>
      </c>
      <c r="Q908" s="32">
        <f t="shared" ref="Q908:Q926" si="176">O908*P908</f>
        <v>43494.586659000008</v>
      </c>
      <c r="R908" s="29">
        <v>16762270</v>
      </c>
      <c r="S908" s="30">
        <v>11743697</v>
      </c>
      <c r="T908" s="30">
        <f t="shared" ref="T908:T926" si="177">(R908-S908)*K908</f>
        <v>4516715.7</v>
      </c>
      <c r="U908" s="33">
        <v>1.9740000000000001E-3</v>
      </c>
      <c r="V908" s="34">
        <f t="shared" ref="V908:V926" si="178">T908*U908</f>
        <v>8915.9967918000002</v>
      </c>
      <c r="W908" s="11"/>
    </row>
    <row r="909" spans="7:23" x14ac:dyDescent="0.3">
      <c r="G909" s="26"/>
      <c r="H909" s="11">
        <v>2</v>
      </c>
      <c r="I909" s="11" t="s">
        <v>27</v>
      </c>
      <c r="J909" s="27">
        <v>430</v>
      </c>
      <c r="K909" s="28">
        <v>0.9</v>
      </c>
      <c r="L909" s="29">
        <v>36530409</v>
      </c>
      <c r="M909" s="29">
        <v>296759</v>
      </c>
      <c r="N909" s="30">
        <v>11524907</v>
      </c>
      <c r="O909" s="30">
        <f t="shared" si="175"/>
        <v>22772034.900000002</v>
      </c>
      <c r="P909" s="31">
        <v>2.6899999999999998E-4</v>
      </c>
      <c r="Q909" s="32">
        <f t="shared" si="176"/>
        <v>6125.6773880999999</v>
      </c>
      <c r="R909" s="29">
        <v>16762270</v>
      </c>
      <c r="S909" s="30">
        <v>11743697</v>
      </c>
      <c r="T909" s="30">
        <f t="shared" si="177"/>
        <v>4516715.7</v>
      </c>
      <c r="U909" s="33">
        <v>2.9500000000000001E-4</v>
      </c>
      <c r="V909" s="34">
        <f t="shared" si="178"/>
        <v>1332.4311315000002</v>
      </c>
      <c r="W909" s="11"/>
    </row>
    <row r="910" spans="7:23" x14ac:dyDescent="0.3">
      <c r="G910" s="26"/>
      <c r="H910" s="11">
        <v>3</v>
      </c>
      <c r="I910" s="11" t="s">
        <v>20</v>
      </c>
      <c r="J910" s="27">
        <v>430</v>
      </c>
      <c r="K910" s="28">
        <v>0.9</v>
      </c>
      <c r="L910" s="29">
        <v>36530409</v>
      </c>
      <c r="M910" s="29">
        <v>296759</v>
      </c>
      <c r="N910" s="30">
        <v>11524907</v>
      </c>
      <c r="O910" s="30">
        <f t="shared" si="175"/>
        <v>22772034.900000002</v>
      </c>
      <c r="P910" s="31">
        <v>5.9699999999999998E-4</v>
      </c>
      <c r="Q910" s="32">
        <f t="shared" si="176"/>
        <v>13594.904835300002</v>
      </c>
      <c r="R910" s="29">
        <v>16762270</v>
      </c>
      <c r="S910" s="30">
        <v>11743697</v>
      </c>
      <c r="T910" s="30">
        <f t="shared" si="177"/>
        <v>4516715.7</v>
      </c>
      <c r="U910" s="33">
        <v>6.3100000000000005E-4</v>
      </c>
      <c r="V910" s="34">
        <f t="shared" si="178"/>
        <v>2850.0476067000004</v>
      </c>
      <c r="W910" s="11"/>
    </row>
    <row r="911" spans="7:23" x14ac:dyDescent="0.3">
      <c r="G911" s="26"/>
      <c r="H911" s="11">
        <v>5</v>
      </c>
      <c r="I911" s="11" t="s">
        <v>17</v>
      </c>
      <c r="J911" s="27">
        <v>430</v>
      </c>
      <c r="K911" s="28">
        <v>0.9</v>
      </c>
      <c r="L911" s="29">
        <v>36530409</v>
      </c>
      <c r="M911" s="29">
        <v>296759</v>
      </c>
      <c r="N911" s="30">
        <v>11524907</v>
      </c>
      <c r="O911" s="30">
        <f t="shared" si="175"/>
        <v>22772034.900000002</v>
      </c>
      <c r="P911" s="31">
        <v>6.6930000000000002E-3</v>
      </c>
      <c r="Q911" s="32">
        <f t="shared" si="176"/>
        <v>152413.22958570003</v>
      </c>
      <c r="R911" s="29">
        <v>16762270</v>
      </c>
      <c r="S911" s="30">
        <v>11743697</v>
      </c>
      <c r="T911" s="30">
        <f t="shared" si="177"/>
        <v>4516715.7</v>
      </c>
      <c r="U911" s="33">
        <v>6.6429999999999996E-3</v>
      </c>
      <c r="V911" s="34">
        <f t="shared" si="178"/>
        <v>30004.542395100001</v>
      </c>
      <c r="W911" s="11"/>
    </row>
    <row r="912" spans="7:23" x14ac:dyDescent="0.3">
      <c r="G912" s="26"/>
      <c r="H912" s="11">
        <v>6</v>
      </c>
      <c r="I912" s="11" t="s">
        <v>118</v>
      </c>
      <c r="J912" s="27">
        <v>430</v>
      </c>
      <c r="K912" s="28">
        <v>0.9</v>
      </c>
      <c r="L912" s="29">
        <v>36530409</v>
      </c>
      <c r="M912" s="29">
        <v>296759</v>
      </c>
      <c r="N912" s="30">
        <v>11524907</v>
      </c>
      <c r="O912" s="30">
        <f t="shared" si="175"/>
        <v>22772034.900000002</v>
      </c>
      <c r="P912" s="31">
        <v>0</v>
      </c>
      <c r="Q912" s="32">
        <f t="shared" si="176"/>
        <v>0</v>
      </c>
      <c r="R912" s="29">
        <v>16762270</v>
      </c>
      <c r="S912" s="30">
        <v>11743697</v>
      </c>
      <c r="T912" s="30">
        <f t="shared" si="177"/>
        <v>4516715.7</v>
      </c>
      <c r="U912" s="33">
        <v>0</v>
      </c>
      <c r="V912" s="34">
        <f t="shared" si="178"/>
        <v>0</v>
      </c>
      <c r="W912" s="11"/>
    </row>
    <row r="913" spans="7:23" x14ac:dyDescent="0.3">
      <c r="G913" s="26"/>
      <c r="H913" s="11">
        <v>7</v>
      </c>
      <c r="I913" s="11" t="s">
        <v>9</v>
      </c>
      <c r="J913" s="27">
        <v>430</v>
      </c>
      <c r="K913" s="28">
        <v>0.9</v>
      </c>
      <c r="L913" s="29">
        <v>36530409</v>
      </c>
      <c r="M913" s="29">
        <v>296759</v>
      </c>
      <c r="N913" s="30">
        <v>11524907</v>
      </c>
      <c r="O913" s="30">
        <f t="shared" si="175"/>
        <v>22772034.900000002</v>
      </c>
      <c r="P913" s="31">
        <v>1.27E-4</v>
      </c>
      <c r="Q913" s="32">
        <f t="shared" si="176"/>
        <v>2892.0484323000001</v>
      </c>
      <c r="R913" s="29">
        <v>16762270</v>
      </c>
      <c r="S913" s="30">
        <v>11743697</v>
      </c>
      <c r="T913" s="30">
        <f t="shared" si="177"/>
        <v>4516715.7</v>
      </c>
      <c r="U913" s="33">
        <v>1.34E-4</v>
      </c>
      <c r="V913" s="34">
        <f t="shared" si="178"/>
        <v>605.23990380000009</v>
      </c>
      <c r="W913" s="11"/>
    </row>
    <row r="914" spans="7:23" x14ac:dyDescent="0.3">
      <c r="G914" s="26"/>
      <c r="H914" s="11">
        <v>8</v>
      </c>
      <c r="I914" s="11" t="s">
        <v>23</v>
      </c>
      <c r="J914" s="27">
        <v>430</v>
      </c>
      <c r="K914" s="28">
        <v>0.9</v>
      </c>
      <c r="L914" s="29">
        <v>36530409</v>
      </c>
      <c r="M914" s="29">
        <v>296759</v>
      </c>
      <c r="N914" s="30">
        <v>11524907</v>
      </c>
      <c r="O914" s="30">
        <f t="shared" si="175"/>
        <v>22772034.900000002</v>
      </c>
      <c r="P914" s="31">
        <v>1.8699999999999999E-4</v>
      </c>
      <c r="Q914" s="32">
        <f t="shared" si="176"/>
        <v>4258.3705263000002</v>
      </c>
      <c r="R914" s="29">
        <v>16762270</v>
      </c>
      <c r="S914" s="30">
        <v>11743697</v>
      </c>
      <c r="T914" s="30">
        <f t="shared" si="177"/>
        <v>4516715.7</v>
      </c>
      <c r="U914" s="33">
        <v>1.9599999999999999E-4</v>
      </c>
      <c r="V914" s="34">
        <f t="shared" si="178"/>
        <v>885.27627719999998</v>
      </c>
      <c r="W914" s="11"/>
    </row>
    <row r="915" spans="7:23" x14ac:dyDescent="0.3">
      <c r="G915" s="26"/>
      <c r="H915" s="11">
        <v>15</v>
      </c>
      <c r="I915" s="11" t="s">
        <v>2</v>
      </c>
      <c r="J915" s="27">
        <v>430</v>
      </c>
      <c r="K915" s="28">
        <v>0.9</v>
      </c>
      <c r="L915" s="29">
        <v>36530409</v>
      </c>
      <c r="M915" s="29">
        <v>296759</v>
      </c>
      <c r="N915" s="30">
        <v>11524907</v>
      </c>
      <c r="O915" s="30">
        <f t="shared" si="175"/>
        <v>22772034.900000002</v>
      </c>
      <c r="P915" s="31">
        <v>2.7E-4</v>
      </c>
      <c r="Q915" s="32">
        <f t="shared" si="176"/>
        <v>6148.4494230000009</v>
      </c>
      <c r="R915" s="29">
        <v>16762270</v>
      </c>
      <c r="S915" s="30">
        <v>11743697</v>
      </c>
      <c r="T915" s="30">
        <f t="shared" si="177"/>
        <v>4516715.7</v>
      </c>
      <c r="U915" s="33">
        <v>2.8400000000000002E-4</v>
      </c>
      <c r="V915" s="34">
        <f t="shared" si="178"/>
        <v>1282.7472588000001</v>
      </c>
      <c r="W915" s="11"/>
    </row>
    <row r="916" spans="7:23" x14ac:dyDescent="0.3">
      <c r="G916" s="26"/>
      <c r="H916" s="11">
        <v>17</v>
      </c>
      <c r="I916" s="11" t="s">
        <v>16</v>
      </c>
      <c r="J916" s="27">
        <v>430</v>
      </c>
      <c r="K916" s="28">
        <v>0.9</v>
      </c>
      <c r="L916" s="29">
        <v>36530409</v>
      </c>
      <c r="M916" s="29">
        <v>296759</v>
      </c>
      <c r="N916" s="30">
        <v>11524907</v>
      </c>
      <c r="O916" s="30">
        <f t="shared" si="175"/>
        <v>22772034.900000002</v>
      </c>
      <c r="P916" s="31">
        <v>7.5799999999999999E-4</v>
      </c>
      <c r="Q916" s="32">
        <f t="shared" si="176"/>
        <v>17261.2024542</v>
      </c>
      <c r="R916" s="29">
        <v>16762270</v>
      </c>
      <c r="S916" s="30">
        <v>11743697</v>
      </c>
      <c r="T916" s="30">
        <f t="shared" si="177"/>
        <v>4516715.7</v>
      </c>
      <c r="U916" s="33">
        <v>8.0199999999999998E-4</v>
      </c>
      <c r="V916" s="34">
        <f t="shared" si="178"/>
        <v>3622.4059913999999</v>
      </c>
      <c r="W916" s="11"/>
    </row>
    <row r="917" spans="7:23" x14ac:dyDescent="0.3">
      <c r="G917" s="26"/>
      <c r="H917" s="11">
        <v>19</v>
      </c>
      <c r="I917" s="11" t="s">
        <v>15</v>
      </c>
      <c r="J917" s="27">
        <v>430</v>
      </c>
      <c r="K917" s="28">
        <v>0.9</v>
      </c>
      <c r="L917" s="29">
        <v>36530409</v>
      </c>
      <c r="M917" s="29">
        <v>296759</v>
      </c>
      <c r="N917" s="30">
        <v>11524907</v>
      </c>
      <c r="O917" s="30">
        <f t="shared" si="175"/>
        <v>22772034.900000002</v>
      </c>
      <c r="P917" s="31">
        <v>7.3999999999999996E-5</v>
      </c>
      <c r="Q917" s="32">
        <f t="shared" si="176"/>
        <v>1685.1305826</v>
      </c>
      <c r="R917" s="29">
        <v>16762270</v>
      </c>
      <c r="S917" s="30">
        <v>11743697</v>
      </c>
      <c r="T917" s="30">
        <f t="shared" si="177"/>
        <v>4516715.7</v>
      </c>
      <c r="U917" s="33">
        <v>7.8999999999999996E-5</v>
      </c>
      <c r="V917" s="34">
        <f t="shared" si="178"/>
        <v>356.8205403</v>
      </c>
      <c r="W917" s="11"/>
    </row>
    <row r="918" spans="7:23" x14ac:dyDescent="0.3">
      <c r="G918" s="26"/>
      <c r="H918" s="11">
        <v>31</v>
      </c>
      <c r="I918" s="11" t="s">
        <v>1</v>
      </c>
      <c r="J918" s="27">
        <v>430</v>
      </c>
      <c r="K918" s="28">
        <v>0.9</v>
      </c>
      <c r="L918" s="29">
        <v>36530409</v>
      </c>
      <c r="M918" s="29">
        <v>296759</v>
      </c>
      <c r="N918" s="30">
        <v>11524907</v>
      </c>
      <c r="O918" s="30">
        <f t="shared" si="175"/>
        <v>22772034.900000002</v>
      </c>
      <c r="P918" s="31">
        <v>1.188E-3</v>
      </c>
      <c r="Q918" s="32">
        <f t="shared" si="176"/>
        <v>27053.177461200004</v>
      </c>
      <c r="R918" s="29">
        <v>16762270</v>
      </c>
      <c r="S918" s="30">
        <v>11743697</v>
      </c>
      <c r="T918" s="30">
        <f t="shared" si="177"/>
        <v>4516715.7</v>
      </c>
      <c r="U918" s="33">
        <v>1.2470000000000001E-3</v>
      </c>
      <c r="V918" s="34">
        <f t="shared" si="178"/>
        <v>5632.3444779000001</v>
      </c>
      <c r="W918" s="11"/>
    </row>
    <row r="919" spans="7:23" x14ac:dyDescent="0.3">
      <c r="G919" s="26"/>
      <c r="H919" s="11">
        <v>38</v>
      </c>
      <c r="I919" s="11" t="s">
        <v>12</v>
      </c>
      <c r="J919" s="27">
        <v>430</v>
      </c>
      <c r="K919" s="28">
        <v>0.9</v>
      </c>
      <c r="L919" s="29">
        <v>36530409</v>
      </c>
      <c r="M919" s="29">
        <v>296759</v>
      </c>
      <c r="N919" s="30">
        <v>11524907</v>
      </c>
      <c r="O919" s="30">
        <f t="shared" si="175"/>
        <v>22772034.900000002</v>
      </c>
      <c r="P919" s="31">
        <v>7.8999999999999996E-5</v>
      </c>
      <c r="Q919" s="32">
        <f t="shared" si="176"/>
        <v>1798.9907571000001</v>
      </c>
      <c r="R919" s="29">
        <v>16762270</v>
      </c>
      <c r="S919" s="30">
        <v>11743697</v>
      </c>
      <c r="T919" s="30">
        <f t="shared" si="177"/>
        <v>4516715.7</v>
      </c>
      <c r="U919" s="33">
        <v>8.2999999999999998E-5</v>
      </c>
      <c r="V919" s="34">
        <f t="shared" si="178"/>
        <v>374.88740310000003</v>
      </c>
      <c r="W919" s="11"/>
    </row>
    <row r="920" spans="7:23" x14ac:dyDescent="0.3">
      <c r="G920" s="26"/>
      <c r="H920" s="11">
        <v>55</v>
      </c>
      <c r="I920" s="11" t="s">
        <v>26</v>
      </c>
      <c r="J920" s="27">
        <v>430</v>
      </c>
      <c r="K920" s="28">
        <v>0.9</v>
      </c>
      <c r="L920" s="29">
        <v>36530409</v>
      </c>
      <c r="M920" s="29">
        <v>296759</v>
      </c>
      <c r="N920" s="30">
        <v>11524907</v>
      </c>
      <c r="O920" s="30">
        <f t="shared" si="175"/>
        <v>22772034.900000002</v>
      </c>
      <c r="P920" s="31">
        <v>1.5699999999999999E-4</v>
      </c>
      <c r="Q920" s="32">
        <f t="shared" si="176"/>
        <v>3575.2094793000001</v>
      </c>
      <c r="R920" s="29">
        <v>16762270</v>
      </c>
      <c r="S920" s="30">
        <v>11743697</v>
      </c>
      <c r="T920" s="30">
        <f t="shared" si="177"/>
        <v>4516715.7</v>
      </c>
      <c r="U920" s="33">
        <v>2.1100000000000001E-4</v>
      </c>
      <c r="V920" s="34">
        <f t="shared" si="178"/>
        <v>953.02701270000011</v>
      </c>
      <c r="W920" s="11"/>
    </row>
    <row r="921" spans="7:23" x14ac:dyDescent="0.3">
      <c r="G921" s="26"/>
      <c r="H921" s="11">
        <v>71</v>
      </c>
      <c r="I921" s="11" t="s">
        <v>18</v>
      </c>
      <c r="J921" s="27">
        <v>430</v>
      </c>
      <c r="K921" s="28">
        <v>0</v>
      </c>
      <c r="L921" s="29">
        <v>36530409</v>
      </c>
      <c r="M921" s="29">
        <v>296759</v>
      </c>
      <c r="N921" s="30">
        <v>11524907</v>
      </c>
      <c r="O921" s="30">
        <f t="shared" si="175"/>
        <v>0</v>
      </c>
      <c r="P921" s="31">
        <v>1.1E-5</v>
      </c>
      <c r="Q921" s="32">
        <f t="shared" si="176"/>
        <v>0</v>
      </c>
      <c r="R921" s="29">
        <v>16762270</v>
      </c>
      <c r="S921" s="30">
        <v>11743697</v>
      </c>
      <c r="T921" s="30">
        <f t="shared" si="177"/>
        <v>0</v>
      </c>
      <c r="U921" s="33">
        <v>1.2E-5</v>
      </c>
      <c r="V921" s="34">
        <f t="shared" si="178"/>
        <v>0</v>
      </c>
      <c r="W921" s="11"/>
    </row>
    <row r="922" spans="7:23" x14ac:dyDescent="0.3">
      <c r="G922" s="26"/>
      <c r="H922" s="11">
        <v>72</v>
      </c>
      <c r="I922" s="11" t="s">
        <v>28</v>
      </c>
      <c r="J922" s="27">
        <v>430</v>
      </c>
      <c r="K922" s="28">
        <v>0</v>
      </c>
      <c r="L922" s="29">
        <v>36530409</v>
      </c>
      <c r="M922" s="29">
        <v>296759</v>
      </c>
      <c r="N922" s="30">
        <v>11524907</v>
      </c>
      <c r="O922" s="30">
        <f t="shared" si="175"/>
        <v>0</v>
      </c>
      <c r="P922" s="31">
        <v>3.1799999999999998E-4</v>
      </c>
      <c r="Q922" s="32">
        <f t="shared" si="176"/>
        <v>0</v>
      </c>
      <c r="R922" s="29">
        <v>16762270</v>
      </c>
      <c r="S922" s="30">
        <v>11743697</v>
      </c>
      <c r="T922" s="30">
        <f t="shared" si="177"/>
        <v>0</v>
      </c>
      <c r="U922" s="33">
        <v>3.3700000000000001E-4</v>
      </c>
      <c r="V922" s="34">
        <f t="shared" si="178"/>
        <v>0</v>
      </c>
      <c r="W922" s="11"/>
    </row>
    <row r="923" spans="7:23" x14ac:dyDescent="0.3">
      <c r="G923" s="26"/>
      <c r="H923" s="11">
        <v>104</v>
      </c>
      <c r="I923" s="11" t="s">
        <v>130</v>
      </c>
      <c r="J923" s="27">
        <v>430</v>
      </c>
      <c r="K923" s="28">
        <v>0.9</v>
      </c>
      <c r="L923" s="29">
        <v>36530409</v>
      </c>
      <c r="M923" s="29">
        <v>296759</v>
      </c>
      <c r="N923" s="30">
        <v>11524907</v>
      </c>
      <c r="O923" s="30">
        <f t="shared" si="175"/>
        <v>22772034.900000002</v>
      </c>
      <c r="P923" s="31">
        <v>0</v>
      </c>
      <c r="Q923" s="32">
        <f t="shared" si="176"/>
        <v>0</v>
      </c>
      <c r="R923" s="29">
        <v>16762270</v>
      </c>
      <c r="S923" s="30">
        <v>11743697</v>
      </c>
      <c r="T923" s="30">
        <f t="shared" si="177"/>
        <v>4516715.7</v>
      </c>
      <c r="U923" s="33">
        <v>0</v>
      </c>
      <c r="V923" s="34">
        <f t="shared" si="178"/>
        <v>0</v>
      </c>
      <c r="W923" s="11"/>
    </row>
    <row r="924" spans="7:23" x14ac:dyDescent="0.3">
      <c r="G924" s="26"/>
      <c r="H924" s="11">
        <v>115</v>
      </c>
      <c r="I924" s="11" t="s">
        <v>160</v>
      </c>
      <c r="J924" s="27">
        <v>430</v>
      </c>
      <c r="K924" s="28">
        <v>0.9</v>
      </c>
      <c r="L924" s="29">
        <v>36530409</v>
      </c>
      <c r="M924" s="29">
        <v>296759</v>
      </c>
      <c r="N924" s="30">
        <v>11524907</v>
      </c>
      <c r="O924" s="30">
        <f t="shared" si="175"/>
        <v>22772034.900000002</v>
      </c>
      <c r="P924" s="31">
        <v>0</v>
      </c>
      <c r="Q924" s="32">
        <f t="shared" si="176"/>
        <v>0</v>
      </c>
      <c r="R924" s="29">
        <v>16762270</v>
      </c>
      <c r="S924" s="30">
        <v>11743697</v>
      </c>
      <c r="T924" s="30">
        <f t="shared" si="177"/>
        <v>4516715.7</v>
      </c>
      <c r="U924" s="33">
        <v>0</v>
      </c>
      <c r="V924" s="34">
        <f t="shared" si="178"/>
        <v>0</v>
      </c>
      <c r="W924" s="11"/>
    </row>
    <row r="925" spans="7:23" x14ac:dyDescent="0.3">
      <c r="G925" s="26"/>
      <c r="H925" s="11">
        <v>117</v>
      </c>
      <c r="I925" s="11" t="s">
        <v>21</v>
      </c>
      <c r="J925" s="27">
        <v>430</v>
      </c>
      <c r="K925" s="28">
        <v>0.9</v>
      </c>
      <c r="L925" s="29">
        <v>36530409</v>
      </c>
      <c r="M925" s="29">
        <v>296759</v>
      </c>
      <c r="N925" s="30">
        <v>11524907</v>
      </c>
      <c r="O925" s="30">
        <f t="shared" si="175"/>
        <v>22772034.900000002</v>
      </c>
      <c r="P925" s="31">
        <v>2.7300000000000002E-4</v>
      </c>
      <c r="Q925" s="32">
        <f t="shared" si="176"/>
        <v>6216.7655277000013</v>
      </c>
      <c r="R925" s="29">
        <v>16762270</v>
      </c>
      <c r="S925" s="30">
        <v>11743697</v>
      </c>
      <c r="T925" s="30">
        <f t="shared" si="177"/>
        <v>4516715.7</v>
      </c>
      <c r="U925" s="33">
        <v>2.8800000000000001E-4</v>
      </c>
      <c r="V925" s="34">
        <f t="shared" si="178"/>
        <v>1300.8141216000001</v>
      </c>
      <c r="W925" s="11"/>
    </row>
    <row r="926" spans="7:23" x14ac:dyDescent="0.3">
      <c r="G926" s="26"/>
      <c r="H926" s="11">
        <v>123</v>
      </c>
      <c r="I926" s="11" t="s">
        <v>29</v>
      </c>
      <c r="J926" s="27">
        <v>430</v>
      </c>
      <c r="K926" s="28">
        <v>0.9</v>
      </c>
      <c r="L926" s="29">
        <v>36530409</v>
      </c>
      <c r="M926" s="29">
        <v>296759</v>
      </c>
      <c r="N926" s="30">
        <v>11524907</v>
      </c>
      <c r="O926" s="30">
        <f t="shared" si="175"/>
        <v>22772034.900000002</v>
      </c>
      <c r="P926" s="31">
        <v>1.232E-3</v>
      </c>
      <c r="Q926" s="32">
        <f t="shared" si="176"/>
        <v>28055.146996800002</v>
      </c>
      <c r="R926" s="29">
        <v>16762270</v>
      </c>
      <c r="S926" s="30">
        <v>11743697</v>
      </c>
      <c r="T926" s="30">
        <f t="shared" si="177"/>
        <v>4516715.7</v>
      </c>
      <c r="U926" s="33">
        <v>1.0330000000000001E-3</v>
      </c>
      <c r="V926" s="34">
        <f t="shared" si="178"/>
        <v>4665.7673181000009</v>
      </c>
      <c r="W926" s="11"/>
    </row>
    <row r="927" spans="7:23" x14ac:dyDescent="0.3">
      <c r="G927" s="26"/>
      <c r="H927" s="11"/>
      <c r="I927" s="11"/>
      <c r="J927" s="27"/>
      <c r="K927" s="28"/>
      <c r="L927" s="30"/>
      <c r="M927" s="30"/>
      <c r="N927" s="30"/>
      <c r="O927" s="30"/>
      <c r="P927" s="33"/>
      <c r="Q927" s="32"/>
      <c r="R927" s="30"/>
      <c r="S927" s="30"/>
      <c r="T927" s="30"/>
      <c r="U927" s="33"/>
      <c r="V927" s="34"/>
      <c r="W927" s="11"/>
    </row>
    <row r="928" spans="7:23" ht="15.6" x14ac:dyDescent="0.3">
      <c r="G928" s="39">
        <v>115</v>
      </c>
      <c r="H928" s="40" t="s">
        <v>160</v>
      </c>
      <c r="I928" s="11"/>
      <c r="J928" s="27"/>
      <c r="K928" s="28"/>
      <c r="L928" s="30"/>
      <c r="M928" s="30"/>
      <c r="N928" s="30"/>
      <c r="O928" s="30"/>
      <c r="P928" s="33"/>
      <c r="Q928" s="32"/>
      <c r="R928" s="30"/>
      <c r="S928" s="30"/>
      <c r="T928" s="30"/>
      <c r="U928" s="33"/>
      <c r="V928" s="34"/>
      <c r="W928" s="11"/>
    </row>
    <row r="929" spans="7:23" x14ac:dyDescent="0.3">
      <c r="G929" s="26"/>
      <c r="H929" s="11">
        <v>1</v>
      </c>
      <c r="I929" s="11" t="s">
        <v>11</v>
      </c>
      <c r="J929" s="27">
        <v>478</v>
      </c>
      <c r="K929" s="28">
        <v>0.9</v>
      </c>
      <c r="L929" s="29">
        <v>221250</v>
      </c>
      <c r="M929" s="29">
        <v>16299</v>
      </c>
      <c r="N929" s="30">
        <v>0</v>
      </c>
      <c r="O929" s="30">
        <f t="shared" ref="O929:O945" si="179">(L929+M929-N929)*K929</f>
        <v>213794.1</v>
      </c>
      <c r="P929" s="31">
        <v>1.91E-3</v>
      </c>
      <c r="Q929" s="32">
        <f t="shared" ref="Q929:Q945" si="180">O929*P929</f>
        <v>408.34673100000003</v>
      </c>
      <c r="R929" s="29">
        <v>0</v>
      </c>
      <c r="S929" s="30">
        <v>0</v>
      </c>
      <c r="T929" s="30">
        <f t="shared" ref="T929:T945" si="181">(R929-S929)*K929</f>
        <v>0</v>
      </c>
      <c r="U929" s="33">
        <v>1.9740000000000001E-3</v>
      </c>
      <c r="V929" s="34">
        <f t="shared" ref="V929:V945" si="182">T929*U929</f>
        <v>0</v>
      </c>
      <c r="W929" s="11"/>
    </row>
    <row r="930" spans="7:23" x14ac:dyDescent="0.3">
      <c r="G930" s="26"/>
      <c r="H930" s="11">
        <v>2</v>
      </c>
      <c r="I930" s="11" t="s">
        <v>27</v>
      </c>
      <c r="J930" s="27">
        <v>478</v>
      </c>
      <c r="K930" s="28">
        <v>0.9</v>
      </c>
      <c r="L930" s="29">
        <v>221250</v>
      </c>
      <c r="M930" s="29">
        <v>16299</v>
      </c>
      <c r="N930" s="30">
        <v>0</v>
      </c>
      <c r="O930" s="30">
        <f t="shared" si="179"/>
        <v>213794.1</v>
      </c>
      <c r="P930" s="31">
        <v>2.6899999999999998E-4</v>
      </c>
      <c r="Q930" s="32">
        <f t="shared" si="180"/>
        <v>57.510612899999998</v>
      </c>
      <c r="R930" s="29">
        <v>0</v>
      </c>
      <c r="S930" s="30">
        <v>0</v>
      </c>
      <c r="T930" s="30">
        <f t="shared" si="181"/>
        <v>0</v>
      </c>
      <c r="U930" s="33">
        <v>2.9500000000000001E-4</v>
      </c>
      <c r="V930" s="34">
        <f t="shared" si="182"/>
        <v>0</v>
      </c>
      <c r="W930" s="11"/>
    </row>
    <row r="931" spans="7:23" x14ac:dyDescent="0.3">
      <c r="G931" s="26"/>
      <c r="H931" s="11">
        <v>3</v>
      </c>
      <c r="I931" s="11" t="s">
        <v>20</v>
      </c>
      <c r="J931" s="27">
        <v>478</v>
      </c>
      <c r="K931" s="28">
        <v>0.9</v>
      </c>
      <c r="L931" s="29">
        <v>221250</v>
      </c>
      <c r="M931" s="29">
        <v>16299</v>
      </c>
      <c r="N931" s="30">
        <v>0</v>
      </c>
      <c r="O931" s="30">
        <f t="shared" si="179"/>
        <v>213794.1</v>
      </c>
      <c r="P931" s="31">
        <v>5.9699999999999998E-4</v>
      </c>
      <c r="Q931" s="32">
        <f t="shared" si="180"/>
        <v>127.6350777</v>
      </c>
      <c r="R931" s="29">
        <v>0</v>
      </c>
      <c r="S931" s="30">
        <v>0</v>
      </c>
      <c r="T931" s="30">
        <f t="shared" si="181"/>
        <v>0</v>
      </c>
      <c r="U931" s="33">
        <v>6.3100000000000005E-4</v>
      </c>
      <c r="V931" s="34">
        <f t="shared" si="182"/>
        <v>0</v>
      </c>
      <c r="W931" s="11"/>
    </row>
    <row r="932" spans="7:23" x14ac:dyDescent="0.3">
      <c r="G932" s="26"/>
      <c r="H932" s="11">
        <v>5</v>
      </c>
      <c r="I932" s="11" t="s">
        <v>17</v>
      </c>
      <c r="J932" s="27">
        <v>478</v>
      </c>
      <c r="K932" s="28">
        <v>0.9</v>
      </c>
      <c r="L932" s="29">
        <v>221250</v>
      </c>
      <c r="M932" s="29">
        <v>16299</v>
      </c>
      <c r="N932" s="30">
        <v>0</v>
      </c>
      <c r="O932" s="30">
        <f t="shared" si="179"/>
        <v>213794.1</v>
      </c>
      <c r="P932" s="31">
        <v>6.6930000000000002E-3</v>
      </c>
      <c r="Q932" s="32">
        <f t="shared" si="180"/>
        <v>1430.9239113000001</v>
      </c>
      <c r="R932" s="29">
        <v>0</v>
      </c>
      <c r="S932" s="30">
        <v>0</v>
      </c>
      <c r="T932" s="30">
        <f t="shared" si="181"/>
        <v>0</v>
      </c>
      <c r="U932" s="33">
        <v>6.6429999999999996E-3</v>
      </c>
      <c r="V932" s="34">
        <f t="shared" si="182"/>
        <v>0</v>
      </c>
      <c r="W932" s="11"/>
    </row>
    <row r="933" spans="7:23" x14ac:dyDescent="0.3">
      <c r="G933" s="26"/>
      <c r="H933" s="11">
        <v>6</v>
      </c>
      <c r="I933" s="11" t="s">
        <v>118</v>
      </c>
      <c r="J933" s="27">
        <v>478</v>
      </c>
      <c r="K933" s="28">
        <v>0.9</v>
      </c>
      <c r="L933" s="29">
        <v>221250</v>
      </c>
      <c r="M933" s="29">
        <v>16299</v>
      </c>
      <c r="N933" s="30">
        <v>0</v>
      </c>
      <c r="O933" s="30">
        <f t="shared" si="179"/>
        <v>213794.1</v>
      </c>
      <c r="P933" s="31">
        <v>0</v>
      </c>
      <c r="Q933" s="32">
        <f t="shared" si="180"/>
        <v>0</v>
      </c>
      <c r="R933" s="29">
        <v>0</v>
      </c>
      <c r="S933" s="30">
        <v>0</v>
      </c>
      <c r="T933" s="30">
        <f t="shared" si="181"/>
        <v>0</v>
      </c>
      <c r="U933" s="33">
        <v>0</v>
      </c>
      <c r="V933" s="34">
        <f t="shared" si="182"/>
        <v>0</v>
      </c>
      <c r="W933" s="11"/>
    </row>
    <row r="934" spans="7:23" x14ac:dyDescent="0.3">
      <c r="G934" s="26"/>
      <c r="H934" s="11">
        <v>7</v>
      </c>
      <c r="I934" s="11" t="s">
        <v>9</v>
      </c>
      <c r="J934" s="27">
        <v>478</v>
      </c>
      <c r="K934" s="28">
        <v>0.9</v>
      </c>
      <c r="L934" s="29">
        <v>221250</v>
      </c>
      <c r="M934" s="29">
        <v>16299</v>
      </c>
      <c r="N934" s="30">
        <v>0</v>
      </c>
      <c r="O934" s="30">
        <f t="shared" si="179"/>
        <v>213794.1</v>
      </c>
      <c r="P934" s="31">
        <v>1.27E-4</v>
      </c>
      <c r="Q934" s="32">
        <f t="shared" si="180"/>
        <v>27.151850700000001</v>
      </c>
      <c r="R934" s="29">
        <v>0</v>
      </c>
      <c r="S934" s="30">
        <v>0</v>
      </c>
      <c r="T934" s="30">
        <f t="shared" si="181"/>
        <v>0</v>
      </c>
      <c r="U934" s="33">
        <v>1.34E-4</v>
      </c>
      <c r="V934" s="34">
        <f t="shared" si="182"/>
        <v>0</v>
      </c>
      <c r="W934" s="11"/>
    </row>
    <row r="935" spans="7:23" x14ac:dyDescent="0.3">
      <c r="G935" s="26"/>
      <c r="H935" s="11">
        <v>8</v>
      </c>
      <c r="I935" s="11" t="s">
        <v>23</v>
      </c>
      <c r="J935" s="27">
        <v>478</v>
      </c>
      <c r="K935" s="28">
        <v>0.9</v>
      </c>
      <c r="L935" s="29">
        <v>221250</v>
      </c>
      <c r="M935" s="29">
        <v>16299</v>
      </c>
      <c r="N935" s="30">
        <v>0</v>
      </c>
      <c r="O935" s="30">
        <f t="shared" si="179"/>
        <v>213794.1</v>
      </c>
      <c r="P935" s="31">
        <v>1.8699999999999999E-4</v>
      </c>
      <c r="Q935" s="32">
        <f t="shared" si="180"/>
        <v>39.979496699999999</v>
      </c>
      <c r="R935" s="29">
        <v>0</v>
      </c>
      <c r="S935" s="30">
        <v>0</v>
      </c>
      <c r="T935" s="30">
        <f t="shared" si="181"/>
        <v>0</v>
      </c>
      <c r="U935" s="33">
        <v>1.9599999999999999E-4</v>
      </c>
      <c r="V935" s="34">
        <f t="shared" si="182"/>
        <v>0</v>
      </c>
      <c r="W935" s="11"/>
    </row>
    <row r="936" spans="7:23" x14ac:dyDescent="0.3">
      <c r="G936" s="26"/>
      <c r="H936" s="11">
        <v>17</v>
      </c>
      <c r="I936" s="11" t="s">
        <v>16</v>
      </c>
      <c r="J936" s="27">
        <v>478</v>
      </c>
      <c r="K936" s="28">
        <v>0.9</v>
      </c>
      <c r="L936" s="29">
        <v>221250</v>
      </c>
      <c r="M936" s="29">
        <v>16299</v>
      </c>
      <c r="N936" s="30">
        <v>0</v>
      </c>
      <c r="O936" s="30">
        <f t="shared" si="179"/>
        <v>213794.1</v>
      </c>
      <c r="P936" s="31">
        <v>7.5799999999999999E-4</v>
      </c>
      <c r="Q936" s="32">
        <f t="shared" si="180"/>
        <v>162.05592780000001</v>
      </c>
      <c r="R936" s="29">
        <v>0</v>
      </c>
      <c r="S936" s="30">
        <v>0</v>
      </c>
      <c r="T936" s="30">
        <f t="shared" si="181"/>
        <v>0</v>
      </c>
      <c r="U936" s="33">
        <v>8.0199999999999998E-4</v>
      </c>
      <c r="V936" s="34">
        <f t="shared" si="182"/>
        <v>0</v>
      </c>
      <c r="W936" s="11"/>
    </row>
    <row r="937" spans="7:23" x14ac:dyDescent="0.3">
      <c r="G937" s="26"/>
      <c r="H937" s="11">
        <v>31</v>
      </c>
      <c r="I937" s="11" t="s">
        <v>1</v>
      </c>
      <c r="J937" s="27">
        <v>478</v>
      </c>
      <c r="K937" s="28">
        <v>0.9</v>
      </c>
      <c r="L937" s="29">
        <v>221250</v>
      </c>
      <c r="M937" s="29">
        <v>16299</v>
      </c>
      <c r="N937" s="30">
        <v>0</v>
      </c>
      <c r="O937" s="30">
        <f t="shared" si="179"/>
        <v>213794.1</v>
      </c>
      <c r="P937" s="31">
        <v>1.188E-3</v>
      </c>
      <c r="Q937" s="32">
        <f t="shared" si="180"/>
        <v>253.98739080000001</v>
      </c>
      <c r="R937" s="29">
        <v>0</v>
      </c>
      <c r="S937" s="30">
        <v>0</v>
      </c>
      <c r="T937" s="30">
        <f t="shared" si="181"/>
        <v>0</v>
      </c>
      <c r="U937" s="33">
        <v>1.2470000000000001E-3</v>
      </c>
      <c r="V937" s="34">
        <f t="shared" si="182"/>
        <v>0</v>
      </c>
      <c r="W937" s="11"/>
    </row>
    <row r="938" spans="7:23" x14ac:dyDescent="0.3">
      <c r="G938" s="26"/>
      <c r="H938" s="11">
        <v>38</v>
      </c>
      <c r="I938" s="11" t="s">
        <v>12</v>
      </c>
      <c r="J938" s="27">
        <v>478</v>
      </c>
      <c r="K938" s="28">
        <v>0.9</v>
      </c>
      <c r="L938" s="29">
        <v>221250</v>
      </c>
      <c r="M938" s="29">
        <v>16299</v>
      </c>
      <c r="N938" s="30">
        <v>0</v>
      </c>
      <c r="O938" s="30">
        <f t="shared" si="179"/>
        <v>213794.1</v>
      </c>
      <c r="P938" s="31">
        <v>7.8999999999999996E-5</v>
      </c>
      <c r="Q938" s="32">
        <f t="shared" si="180"/>
        <v>16.8897339</v>
      </c>
      <c r="R938" s="29">
        <v>0</v>
      </c>
      <c r="S938" s="30">
        <v>0</v>
      </c>
      <c r="T938" s="30">
        <f t="shared" si="181"/>
        <v>0</v>
      </c>
      <c r="U938" s="33">
        <v>8.2999999999999998E-5</v>
      </c>
      <c r="V938" s="34">
        <f t="shared" si="182"/>
        <v>0</v>
      </c>
      <c r="W938" s="11"/>
    </row>
    <row r="939" spans="7:23" x14ac:dyDescent="0.3">
      <c r="G939" s="26"/>
      <c r="H939" s="11">
        <v>55</v>
      </c>
      <c r="I939" s="11" t="s">
        <v>26</v>
      </c>
      <c r="J939" s="27">
        <v>478</v>
      </c>
      <c r="K939" s="28">
        <v>0.9</v>
      </c>
      <c r="L939" s="29">
        <v>221250</v>
      </c>
      <c r="M939" s="29">
        <v>16299</v>
      </c>
      <c r="N939" s="30">
        <v>0</v>
      </c>
      <c r="O939" s="30">
        <f t="shared" si="179"/>
        <v>213794.1</v>
      </c>
      <c r="P939" s="31">
        <v>1.5699999999999999E-4</v>
      </c>
      <c r="Q939" s="32">
        <f t="shared" si="180"/>
        <v>33.565673699999998</v>
      </c>
      <c r="R939" s="29">
        <v>0</v>
      </c>
      <c r="S939" s="30">
        <v>0</v>
      </c>
      <c r="T939" s="30">
        <f t="shared" si="181"/>
        <v>0</v>
      </c>
      <c r="U939" s="33">
        <v>2.1100000000000001E-4</v>
      </c>
      <c r="V939" s="34">
        <f t="shared" si="182"/>
        <v>0</v>
      </c>
      <c r="W939" s="11"/>
    </row>
    <row r="940" spans="7:23" x14ac:dyDescent="0.3">
      <c r="G940" s="26"/>
      <c r="H940" s="11">
        <v>71</v>
      </c>
      <c r="I940" s="11" t="s">
        <v>18</v>
      </c>
      <c r="J940" s="27">
        <v>478</v>
      </c>
      <c r="K940" s="28">
        <v>0</v>
      </c>
      <c r="L940" s="29">
        <v>221250</v>
      </c>
      <c r="M940" s="29">
        <v>16299</v>
      </c>
      <c r="N940" s="30">
        <v>0</v>
      </c>
      <c r="O940" s="30">
        <f t="shared" si="179"/>
        <v>0</v>
      </c>
      <c r="P940" s="31">
        <v>1.1E-5</v>
      </c>
      <c r="Q940" s="32">
        <f t="shared" si="180"/>
        <v>0</v>
      </c>
      <c r="R940" s="29">
        <v>0</v>
      </c>
      <c r="S940" s="30">
        <v>0</v>
      </c>
      <c r="T940" s="30">
        <f t="shared" si="181"/>
        <v>0</v>
      </c>
      <c r="U940" s="33">
        <v>1.2E-5</v>
      </c>
      <c r="V940" s="34">
        <f t="shared" si="182"/>
        <v>0</v>
      </c>
      <c r="W940" s="11"/>
    </row>
    <row r="941" spans="7:23" x14ac:dyDescent="0.3">
      <c r="G941" s="26"/>
      <c r="H941" s="11">
        <v>72</v>
      </c>
      <c r="I941" s="11" t="s">
        <v>28</v>
      </c>
      <c r="J941" s="27">
        <v>478</v>
      </c>
      <c r="K941" s="28">
        <v>0</v>
      </c>
      <c r="L941" s="29">
        <v>221250</v>
      </c>
      <c r="M941" s="29">
        <v>16299</v>
      </c>
      <c r="N941" s="30">
        <v>0</v>
      </c>
      <c r="O941" s="30">
        <f t="shared" si="179"/>
        <v>0</v>
      </c>
      <c r="P941" s="31">
        <v>3.1799999999999998E-4</v>
      </c>
      <c r="Q941" s="32">
        <f t="shared" si="180"/>
        <v>0</v>
      </c>
      <c r="R941" s="29">
        <v>0</v>
      </c>
      <c r="S941" s="30">
        <v>0</v>
      </c>
      <c r="T941" s="30">
        <f t="shared" si="181"/>
        <v>0</v>
      </c>
      <c r="U941" s="33">
        <v>3.3700000000000001E-4</v>
      </c>
      <c r="V941" s="34">
        <f t="shared" si="182"/>
        <v>0</v>
      </c>
      <c r="W941" s="11"/>
    </row>
    <row r="942" spans="7:23" x14ac:dyDescent="0.3">
      <c r="G942" s="26"/>
      <c r="H942" s="11">
        <v>104</v>
      </c>
      <c r="I942" s="11" t="s">
        <v>130</v>
      </c>
      <c r="J942" s="27">
        <v>478</v>
      </c>
      <c r="K942" s="28">
        <v>0.9</v>
      </c>
      <c r="L942" s="29">
        <v>221250</v>
      </c>
      <c r="M942" s="29">
        <v>16299</v>
      </c>
      <c r="N942" s="30">
        <v>0</v>
      </c>
      <c r="O942" s="30">
        <f t="shared" si="179"/>
        <v>213794.1</v>
      </c>
      <c r="P942" s="31">
        <v>0</v>
      </c>
      <c r="Q942" s="32">
        <f t="shared" si="180"/>
        <v>0</v>
      </c>
      <c r="R942" s="29">
        <v>0</v>
      </c>
      <c r="S942" s="30">
        <v>0</v>
      </c>
      <c r="T942" s="30">
        <f t="shared" si="181"/>
        <v>0</v>
      </c>
      <c r="U942" s="33">
        <v>0</v>
      </c>
      <c r="V942" s="34">
        <f t="shared" si="182"/>
        <v>0</v>
      </c>
      <c r="W942" s="11"/>
    </row>
    <row r="943" spans="7:23" x14ac:dyDescent="0.3">
      <c r="G943" s="26"/>
      <c r="H943" s="11">
        <v>115</v>
      </c>
      <c r="I943" s="11" t="s">
        <v>160</v>
      </c>
      <c r="J943" s="27">
        <v>478</v>
      </c>
      <c r="K943" s="28">
        <v>0.9</v>
      </c>
      <c r="L943" s="29">
        <v>221250</v>
      </c>
      <c r="M943" s="29">
        <v>16299</v>
      </c>
      <c r="N943" s="30">
        <v>0</v>
      </c>
      <c r="O943" s="30">
        <f t="shared" si="179"/>
        <v>213794.1</v>
      </c>
      <c r="P943" s="31">
        <v>0</v>
      </c>
      <c r="Q943" s="32">
        <f t="shared" si="180"/>
        <v>0</v>
      </c>
      <c r="R943" s="29">
        <v>0</v>
      </c>
      <c r="S943" s="30">
        <v>0</v>
      </c>
      <c r="T943" s="30">
        <f t="shared" si="181"/>
        <v>0</v>
      </c>
      <c r="U943" s="33">
        <v>0</v>
      </c>
      <c r="V943" s="34">
        <f t="shared" si="182"/>
        <v>0</v>
      </c>
      <c r="W943" s="11"/>
    </row>
    <row r="944" spans="7:23" x14ac:dyDescent="0.3">
      <c r="G944" s="26"/>
      <c r="H944" s="11">
        <v>117</v>
      </c>
      <c r="I944" s="11" t="s">
        <v>21</v>
      </c>
      <c r="J944" s="27">
        <v>478</v>
      </c>
      <c r="K944" s="28">
        <v>0.9</v>
      </c>
      <c r="L944" s="29">
        <v>221250</v>
      </c>
      <c r="M944" s="29">
        <v>16299</v>
      </c>
      <c r="N944" s="30">
        <v>0</v>
      </c>
      <c r="O944" s="30">
        <f t="shared" si="179"/>
        <v>213794.1</v>
      </c>
      <c r="P944" s="31">
        <v>2.7300000000000002E-4</v>
      </c>
      <c r="Q944" s="32">
        <f t="shared" si="180"/>
        <v>58.365789300000003</v>
      </c>
      <c r="R944" s="29">
        <v>0</v>
      </c>
      <c r="S944" s="30">
        <v>0</v>
      </c>
      <c r="T944" s="30">
        <f t="shared" si="181"/>
        <v>0</v>
      </c>
      <c r="U944" s="33">
        <v>2.8800000000000001E-4</v>
      </c>
      <c r="V944" s="34">
        <f t="shared" si="182"/>
        <v>0</v>
      </c>
      <c r="W944" s="11"/>
    </row>
    <row r="945" spans="7:23" x14ac:dyDescent="0.3">
      <c r="G945" s="26"/>
      <c r="H945" s="11">
        <v>123</v>
      </c>
      <c r="I945" s="11" t="s">
        <v>29</v>
      </c>
      <c r="J945" s="27">
        <v>478</v>
      </c>
      <c r="K945" s="28">
        <v>0.9</v>
      </c>
      <c r="L945" s="29">
        <v>221250</v>
      </c>
      <c r="M945" s="29">
        <v>16299</v>
      </c>
      <c r="N945" s="30">
        <v>0</v>
      </c>
      <c r="O945" s="30">
        <f t="shared" si="179"/>
        <v>213794.1</v>
      </c>
      <c r="P945" s="31">
        <v>1.232E-3</v>
      </c>
      <c r="Q945" s="32">
        <f t="shared" si="180"/>
        <v>263.39433120000001</v>
      </c>
      <c r="R945" s="29">
        <v>0</v>
      </c>
      <c r="S945" s="30">
        <v>0</v>
      </c>
      <c r="T945" s="30">
        <f t="shared" si="181"/>
        <v>0</v>
      </c>
      <c r="U945" s="33">
        <v>1.0330000000000001E-3</v>
      </c>
      <c r="V945" s="34">
        <f t="shared" si="182"/>
        <v>0</v>
      </c>
      <c r="W945" s="11"/>
    </row>
    <row r="946" spans="7:23" x14ac:dyDescent="0.3">
      <c r="G946" s="26"/>
      <c r="H946" s="11"/>
      <c r="I946" s="11"/>
      <c r="J946" s="27"/>
      <c r="K946" s="28"/>
      <c r="L946" s="30"/>
      <c r="M946" s="30"/>
      <c r="N946" s="30"/>
      <c r="O946" s="30"/>
      <c r="P946" s="33"/>
      <c r="Q946" s="32"/>
      <c r="R946" s="30"/>
      <c r="S946" s="30"/>
      <c r="T946" s="30"/>
      <c r="U946" s="33"/>
      <c r="V946" s="34"/>
      <c r="W946" s="11"/>
    </row>
    <row r="947" spans="7:23" ht="15.6" x14ac:dyDescent="0.3">
      <c r="G947" s="39">
        <v>115</v>
      </c>
      <c r="H947" s="40" t="s">
        <v>160</v>
      </c>
      <c r="I947" s="11"/>
      <c r="J947" s="27"/>
      <c r="K947" s="28"/>
      <c r="L947" s="30"/>
      <c r="M947" s="30"/>
      <c r="N947" s="30"/>
      <c r="O947" s="30"/>
      <c r="P947" s="33"/>
      <c r="Q947" s="32"/>
      <c r="R947" s="30"/>
      <c r="S947" s="30"/>
      <c r="T947" s="30"/>
      <c r="U947" s="33"/>
      <c r="V947" s="34"/>
      <c r="W947" s="11"/>
    </row>
    <row r="948" spans="7:23" x14ac:dyDescent="0.3">
      <c r="G948" s="26"/>
      <c r="H948" s="11">
        <v>1</v>
      </c>
      <c r="I948" s="11" t="s">
        <v>11</v>
      </c>
      <c r="J948" s="27">
        <v>959</v>
      </c>
      <c r="K948" s="28">
        <v>0.9</v>
      </c>
      <c r="L948" s="29">
        <v>0</v>
      </c>
      <c r="M948" s="29">
        <v>0</v>
      </c>
      <c r="N948" s="30"/>
      <c r="O948" s="30">
        <f t="shared" ref="O948:O964" si="183">(L948+M948-N948)*K948</f>
        <v>0</v>
      </c>
      <c r="P948" s="31">
        <v>1.91E-3</v>
      </c>
      <c r="Q948" s="32">
        <f t="shared" ref="Q948:Q964" si="184">O948*P948</f>
        <v>0</v>
      </c>
      <c r="R948" s="29">
        <v>0</v>
      </c>
      <c r="S948" s="30"/>
      <c r="T948" s="30">
        <f t="shared" ref="T948:T964" si="185">(R948-S948)*K948</f>
        <v>0</v>
      </c>
      <c r="U948" s="33">
        <v>1.9740000000000001E-3</v>
      </c>
      <c r="V948" s="34">
        <f t="shared" ref="V948:V964" si="186">T948*U948</f>
        <v>0</v>
      </c>
      <c r="W948" s="11"/>
    </row>
    <row r="949" spans="7:23" x14ac:dyDescent="0.3">
      <c r="G949" s="26"/>
      <c r="H949" s="11">
        <v>2</v>
      </c>
      <c r="I949" s="11" t="s">
        <v>27</v>
      </c>
      <c r="J949" s="27">
        <v>959</v>
      </c>
      <c r="K949" s="28">
        <v>0.9</v>
      </c>
      <c r="L949" s="29">
        <v>0</v>
      </c>
      <c r="M949" s="29">
        <v>0</v>
      </c>
      <c r="N949" s="30"/>
      <c r="O949" s="30">
        <f t="shared" si="183"/>
        <v>0</v>
      </c>
      <c r="P949" s="31">
        <v>2.6899999999999998E-4</v>
      </c>
      <c r="Q949" s="32">
        <f t="shared" si="184"/>
        <v>0</v>
      </c>
      <c r="R949" s="29">
        <v>0</v>
      </c>
      <c r="S949" s="30"/>
      <c r="T949" s="30">
        <f t="shared" si="185"/>
        <v>0</v>
      </c>
      <c r="U949" s="33">
        <v>2.9500000000000001E-4</v>
      </c>
      <c r="V949" s="34">
        <f t="shared" si="186"/>
        <v>0</v>
      </c>
      <c r="W949" s="11"/>
    </row>
    <row r="950" spans="7:23" x14ac:dyDescent="0.3">
      <c r="G950" s="26"/>
      <c r="H950" s="11">
        <v>3</v>
      </c>
      <c r="I950" s="11" t="s">
        <v>20</v>
      </c>
      <c r="J950" s="27">
        <v>959</v>
      </c>
      <c r="K950" s="28">
        <v>0.9</v>
      </c>
      <c r="L950" s="29">
        <v>0</v>
      </c>
      <c r="M950" s="29">
        <v>0</v>
      </c>
      <c r="N950" s="30"/>
      <c r="O950" s="30">
        <f t="shared" si="183"/>
        <v>0</v>
      </c>
      <c r="P950" s="31">
        <v>5.9699999999999998E-4</v>
      </c>
      <c r="Q950" s="32">
        <f t="shared" si="184"/>
        <v>0</v>
      </c>
      <c r="R950" s="29">
        <v>0</v>
      </c>
      <c r="S950" s="30"/>
      <c r="T950" s="30">
        <f t="shared" si="185"/>
        <v>0</v>
      </c>
      <c r="U950" s="33">
        <v>6.3100000000000005E-4</v>
      </c>
      <c r="V950" s="34">
        <f t="shared" si="186"/>
        <v>0</v>
      </c>
      <c r="W950" s="11"/>
    </row>
    <row r="951" spans="7:23" x14ac:dyDescent="0.3">
      <c r="G951" s="26"/>
      <c r="H951" s="11">
        <v>5</v>
      </c>
      <c r="I951" s="11" t="s">
        <v>17</v>
      </c>
      <c r="J951" s="27">
        <v>959</v>
      </c>
      <c r="K951" s="28">
        <v>0.9</v>
      </c>
      <c r="L951" s="29">
        <v>0</v>
      </c>
      <c r="M951" s="29">
        <v>0</v>
      </c>
      <c r="N951" s="30"/>
      <c r="O951" s="30">
        <f t="shared" si="183"/>
        <v>0</v>
      </c>
      <c r="P951" s="31">
        <v>6.6930000000000002E-3</v>
      </c>
      <c r="Q951" s="32">
        <f t="shared" si="184"/>
        <v>0</v>
      </c>
      <c r="R951" s="29">
        <v>0</v>
      </c>
      <c r="S951" s="30"/>
      <c r="T951" s="30">
        <f t="shared" si="185"/>
        <v>0</v>
      </c>
      <c r="U951" s="33">
        <v>6.6429999999999996E-3</v>
      </c>
      <c r="V951" s="34">
        <f t="shared" si="186"/>
        <v>0</v>
      </c>
      <c r="W951" s="11"/>
    </row>
    <row r="952" spans="7:23" x14ac:dyDescent="0.3">
      <c r="G952" s="26"/>
      <c r="H952" s="11">
        <v>6</v>
      </c>
      <c r="I952" s="11" t="s">
        <v>118</v>
      </c>
      <c r="J952" s="27">
        <v>959</v>
      </c>
      <c r="K952" s="28">
        <v>0.9</v>
      </c>
      <c r="L952" s="29">
        <v>0</v>
      </c>
      <c r="M952" s="29">
        <v>0</v>
      </c>
      <c r="N952" s="30"/>
      <c r="O952" s="30">
        <f t="shared" si="183"/>
        <v>0</v>
      </c>
      <c r="P952" s="31">
        <v>0</v>
      </c>
      <c r="Q952" s="32">
        <f t="shared" si="184"/>
        <v>0</v>
      </c>
      <c r="R952" s="29">
        <v>0</v>
      </c>
      <c r="S952" s="30"/>
      <c r="T952" s="30">
        <f t="shared" si="185"/>
        <v>0</v>
      </c>
      <c r="U952" s="33">
        <v>0</v>
      </c>
      <c r="V952" s="34">
        <f t="shared" si="186"/>
        <v>0</v>
      </c>
      <c r="W952" s="11"/>
    </row>
    <row r="953" spans="7:23" x14ac:dyDescent="0.3">
      <c r="G953" s="26"/>
      <c r="H953" s="11">
        <v>7</v>
      </c>
      <c r="I953" s="11" t="s">
        <v>9</v>
      </c>
      <c r="J953" s="27">
        <v>959</v>
      </c>
      <c r="K953" s="28">
        <v>0.9</v>
      </c>
      <c r="L953" s="29">
        <v>0</v>
      </c>
      <c r="M953" s="29">
        <v>0</v>
      </c>
      <c r="N953" s="30"/>
      <c r="O953" s="30">
        <f t="shared" si="183"/>
        <v>0</v>
      </c>
      <c r="P953" s="31">
        <v>1.27E-4</v>
      </c>
      <c r="Q953" s="32">
        <f t="shared" si="184"/>
        <v>0</v>
      </c>
      <c r="R953" s="29">
        <v>0</v>
      </c>
      <c r="S953" s="30"/>
      <c r="T953" s="30">
        <f t="shared" si="185"/>
        <v>0</v>
      </c>
      <c r="U953" s="33">
        <v>1.34E-4</v>
      </c>
      <c r="V953" s="34">
        <f t="shared" si="186"/>
        <v>0</v>
      </c>
      <c r="W953" s="11"/>
    </row>
    <row r="954" spans="7:23" x14ac:dyDescent="0.3">
      <c r="G954" s="26"/>
      <c r="H954" s="11">
        <v>8</v>
      </c>
      <c r="I954" s="11" t="s">
        <v>23</v>
      </c>
      <c r="J954" s="27">
        <v>959</v>
      </c>
      <c r="K954" s="28">
        <v>0.9</v>
      </c>
      <c r="L954" s="29">
        <v>0</v>
      </c>
      <c r="M954" s="29">
        <v>0</v>
      </c>
      <c r="N954" s="30"/>
      <c r="O954" s="30">
        <f t="shared" si="183"/>
        <v>0</v>
      </c>
      <c r="P954" s="31">
        <v>1.8699999999999999E-4</v>
      </c>
      <c r="Q954" s="32">
        <f t="shared" si="184"/>
        <v>0</v>
      </c>
      <c r="R954" s="29">
        <v>0</v>
      </c>
      <c r="S954" s="30"/>
      <c r="T954" s="30">
        <f t="shared" si="185"/>
        <v>0</v>
      </c>
      <c r="U954" s="33">
        <v>1.9599999999999999E-4</v>
      </c>
      <c r="V954" s="34">
        <f t="shared" si="186"/>
        <v>0</v>
      </c>
      <c r="W954" s="11"/>
    </row>
    <row r="955" spans="7:23" x14ac:dyDescent="0.3">
      <c r="G955" s="26"/>
      <c r="H955" s="11">
        <v>19</v>
      </c>
      <c r="I955" s="11" t="s">
        <v>15</v>
      </c>
      <c r="J955" s="27">
        <v>959</v>
      </c>
      <c r="K955" s="28">
        <v>0.9</v>
      </c>
      <c r="L955" s="29">
        <v>0</v>
      </c>
      <c r="M955" s="29">
        <v>0</v>
      </c>
      <c r="N955" s="30"/>
      <c r="O955" s="30">
        <f t="shared" si="183"/>
        <v>0</v>
      </c>
      <c r="P955" s="31">
        <v>7.3999999999999996E-5</v>
      </c>
      <c r="Q955" s="32">
        <f t="shared" si="184"/>
        <v>0</v>
      </c>
      <c r="R955" s="29">
        <v>0</v>
      </c>
      <c r="S955" s="30"/>
      <c r="T955" s="30">
        <f t="shared" si="185"/>
        <v>0</v>
      </c>
      <c r="U955" s="33">
        <v>7.8999999999999996E-5</v>
      </c>
      <c r="V955" s="34">
        <f t="shared" si="186"/>
        <v>0</v>
      </c>
      <c r="W955" s="11"/>
    </row>
    <row r="956" spans="7:23" x14ac:dyDescent="0.3">
      <c r="G956" s="26"/>
      <c r="H956" s="11">
        <v>31</v>
      </c>
      <c r="I956" s="11" t="s">
        <v>1</v>
      </c>
      <c r="J956" s="27">
        <v>959</v>
      </c>
      <c r="K956" s="28">
        <v>0.9</v>
      </c>
      <c r="L956" s="29">
        <v>0</v>
      </c>
      <c r="M956" s="29">
        <v>0</v>
      </c>
      <c r="N956" s="30"/>
      <c r="O956" s="30">
        <f t="shared" si="183"/>
        <v>0</v>
      </c>
      <c r="P956" s="31">
        <v>1.188E-3</v>
      </c>
      <c r="Q956" s="32">
        <f t="shared" si="184"/>
        <v>0</v>
      </c>
      <c r="R956" s="29">
        <v>0</v>
      </c>
      <c r="S956" s="30"/>
      <c r="T956" s="30">
        <f t="shared" si="185"/>
        <v>0</v>
      </c>
      <c r="U956" s="33">
        <v>1.2470000000000001E-3</v>
      </c>
      <c r="V956" s="34">
        <f t="shared" si="186"/>
        <v>0</v>
      </c>
      <c r="W956" s="11"/>
    </row>
    <row r="957" spans="7:23" x14ac:dyDescent="0.3">
      <c r="G957" s="26"/>
      <c r="H957" s="11">
        <v>38</v>
      </c>
      <c r="I957" s="11" t="s">
        <v>12</v>
      </c>
      <c r="J957" s="27">
        <v>959</v>
      </c>
      <c r="K957" s="28">
        <v>0.9</v>
      </c>
      <c r="L957" s="29">
        <v>0</v>
      </c>
      <c r="M957" s="29">
        <v>0</v>
      </c>
      <c r="N957" s="30"/>
      <c r="O957" s="30">
        <f t="shared" si="183"/>
        <v>0</v>
      </c>
      <c r="P957" s="31">
        <v>7.8999999999999996E-5</v>
      </c>
      <c r="Q957" s="32">
        <f t="shared" si="184"/>
        <v>0</v>
      </c>
      <c r="R957" s="29">
        <v>0</v>
      </c>
      <c r="S957" s="30"/>
      <c r="T957" s="30">
        <f t="shared" si="185"/>
        <v>0</v>
      </c>
      <c r="U957" s="33">
        <v>8.2999999999999998E-5</v>
      </c>
      <c r="V957" s="34">
        <f t="shared" si="186"/>
        <v>0</v>
      </c>
      <c r="W957" s="11"/>
    </row>
    <row r="958" spans="7:23" x14ac:dyDescent="0.3">
      <c r="G958" s="26"/>
      <c r="H958" s="11">
        <v>55</v>
      </c>
      <c r="I958" s="11" t="s">
        <v>26</v>
      </c>
      <c r="J958" s="27">
        <v>959</v>
      </c>
      <c r="K958" s="28">
        <v>0.9</v>
      </c>
      <c r="L958" s="29">
        <v>0</v>
      </c>
      <c r="M958" s="29">
        <v>0</v>
      </c>
      <c r="N958" s="30"/>
      <c r="O958" s="30">
        <f t="shared" si="183"/>
        <v>0</v>
      </c>
      <c r="P958" s="31">
        <v>1.5699999999999999E-4</v>
      </c>
      <c r="Q958" s="32">
        <f t="shared" si="184"/>
        <v>0</v>
      </c>
      <c r="R958" s="29">
        <v>0</v>
      </c>
      <c r="S958" s="30"/>
      <c r="T958" s="30">
        <f t="shared" si="185"/>
        <v>0</v>
      </c>
      <c r="U958" s="33">
        <v>2.1100000000000001E-4</v>
      </c>
      <c r="V958" s="34">
        <f t="shared" si="186"/>
        <v>0</v>
      </c>
      <c r="W958" s="11"/>
    </row>
    <row r="959" spans="7:23" x14ac:dyDescent="0.3">
      <c r="G959" s="26"/>
      <c r="H959" s="11">
        <v>71</v>
      </c>
      <c r="I959" s="11" t="s">
        <v>18</v>
      </c>
      <c r="J959" s="27">
        <v>959</v>
      </c>
      <c r="K959" s="28">
        <v>0</v>
      </c>
      <c r="L959" s="29">
        <v>0</v>
      </c>
      <c r="M959" s="29">
        <v>0</v>
      </c>
      <c r="N959" s="30"/>
      <c r="O959" s="30">
        <f t="shared" si="183"/>
        <v>0</v>
      </c>
      <c r="P959" s="31">
        <v>1.1E-5</v>
      </c>
      <c r="Q959" s="32">
        <f t="shared" si="184"/>
        <v>0</v>
      </c>
      <c r="R959" s="29">
        <v>0</v>
      </c>
      <c r="S959" s="30"/>
      <c r="T959" s="30">
        <f t="shared" si="185"/>
        <v>0</v>
      </c>
      <c r="U959" s="33">
        <v>1.2E-5</v>
      </c>
      <c r="V959" s="34">
        <f t="shared" si="186"/>
        <v>0</v>
      </c>
      <c r="W959" s="11"/>
    </row>
    <row r="960" spans="7:23" x14ac:dyDescent="0.3">
      <c r="G960" s="26"/>
      <c r="H960" s="11">
        <v>72</v>
      </c>
      <c r="I960" s="11" t="s">
        <v>28</v>
      </c>
      <c r="J960" s="27">
        <v>959</v>
      </c>
      <c r="K960" s="28">
        <v>0</v>
      </c>
      <c r="L960" s="29">
        <v>0</v>
      </c>
      <c r="M960" s="29">
        <v>0</v>
      </c>
      <c r="N960" s="30"/>
      <c r="O960" s="30">
        <f t="shared" si="183"/>
        <v>0</v>
      </c>
      <c r="P960" s="31">
        <v>3.1799999999999998E-4</v>
      </c>
      <c r="Q960" s="32">
        <f t="shared" si="184"/>
        <v>0</v>
      </c>
      <c r="R960" s="29">
        <v>0</v>
      </c>
      <c r="S960" s="30"/>
      <c r="T960" s="30">
        <f t="shared" si="185"/>
        <v>0</v>
      </c>
      <c r="U960" s="33">
        <v>3.3700000000000001E-4</v>
      </c>
      <c r="V960" s="34">
        <f t="shared" si="186"/>
        <v>0</v>
      </c>
      <c r="W960" s="11"/>
    </row>
    <row r="961" spans="7:23" x14ac:dyDescent="0.3">
      <c r="G961" s="26"/>
      <c r="H961" s="11">
        <v>104</v>
      </c>
      <c r="I961" s="11" t="s">
        <v>130</v>
      </c>
      <c r="J961" s="27">
        <v>959</v>
      </c>
      <c r="K961" s="28">
        <v>0.9</v>
      </c>
      <c r="L961" s="29">
        <v>0</v>
      </c>
      <c r="M961" s="29">
        <v>0</v>
      </c>
      <c r="N961" s="30"/>
      <c r="O961" s="30">
        <f t="shared" si="183"/>
        <v>0</v>
      </c>
      <c r="P961" s="31">
        <v>0</v>
      </c>
      <c r="Q961" s="32">
        <f t="shared" si="184"/>
        <v>0</v>
      </c>
      <c r="R961" s="29">
        <v>0</v>
      </c>
      <c r="S961" s="30"/>
      <c r="T961" s="30">
        <f t="shared" si="185"/>
        <v>0</v>
      </c>
      <c r="U961" s="33">
        <v>0</v>
      </c>
      <c r="V961" s="34">
        <f t="shared" si="186"/>
        <v>0</v>
      </c>
      <c r="W961" s="11"/>
    </row>
    <row r="962" spans="7:23" x14ac:dyDescent="0.3">
      <c r="G962" s="26"/>
      <c r="H962" s="11">
        <v>115</v>
      </c>
      <c r="I962" s="11" t="s">
        <v>160</v>
      </c>
      <c r="J962" s="27">
        <v>959</v>
      </c>
      <c r="K962" s="28">
        <v>0.9</v>
      </c>
      <c r="L962" s="29">
        <v>0</v>
      </c>
      <c r="M962" s="29">
        <v>0</v>
      </c>
      <c r="N962" s="30"/>
      <c r="O962" s="30">
        <f t="shared" si="183"/>
        <v>0</v>
      </c>
      <c r="P962" s="31">
        <v>0</v>
      </c>
      <c r="Q962" s="32">
        <f t="shared" si="184"/>
        <v>0</v>
      </c>
      <c r="R962" s="29">
        <v>0</v>
      </c>
      <c r="S962" s="30"/>
      <c r="T962" s="30">
        <f t="shared" si="185"/>
        <v>0</v>
      </c>
      <c r="U962" s="33">
        <v>0</v>
      </c>
      <c r="V962" s="34">
        <f t="shared" si="186"/>
        <v>0</v>
      </c>
      <c r="W962" s="11"/>
    </row>
    <row r="963" spans="7:23" x14ac:dyDescent="0.3">
      <c r="G963" s="26"/>
      <c r="H963" s="11">
        <v>117</v>
      </c>
      <c r="I963" s="11" t="s">
        <v>21</v>
      </c>
      <c r="J963" s="27">
        <v>959</v>
      </c>
      <c r="K963" s="28">
        <v>0.9</v>
      </c>
      <c r="L963" s="29">
        <v>0</v>
      </c>
      <c r="M963" s="29">
        <v>0</v>
      </c>
      <c r="N963" s="30"/>
      <c r="O963" s="30">
        <f t="shared" si="183"/>
        <v>0</v>
      </c>
      <c r="P963" s="31">
        <v>2.7300000000000002E-4</v>
      </c>
      <c r="Q963" s="32">
        <f t="shared" si="184"/>
        <v>0</v>
      </c>
      <c r="R963" s="29">
        <v>0</v>
      </c>
      <c r="S963" s="30"/>
      <c r="T963" s="30">
        <f t="shared" si="185"/>
        <v>0</v>
      </c>
      <c r="U963" s="33">
        <v>2.8800000000000001E-4</v>
      </c>
      <c r="V963" s="34">
        <f t="shared" si="186"/>
        <v>0</v>
      </c>
      <c r="W963" s="11"/>
    </row>
    <row r="964" spans="7:23" x14ac:dyDescent="0.3">
      <c r="G964" s="26"/>
      <c r="H964" s="11">
        <v>123</v>
      </c>
      <c r="I964" s="11" t="s">
        <v>29</v>
      </c>
      <c r="J964" s="27">
        <v>959</v>
      </c>
      <c r="K964" s="28">
        <v>0.9</v>
      </c>
      <c r="L964" s="29">
        <v>0</v>
      </c>
      <c r="M964" s="29">
        <v>0</v>
      </c>
      <c r="N964" s="30"/>
      <c r="O964" s="30">
        <f t="shared" si="183"/>
        <v>0</v>
      </c>
      <c r="P964" s="31">
        <v>1.232E-3</v>
      </c>
      <c r="Q964" s="32">
        <f t="shared" si="184"/>
        <v>0</v>
      </c>
      <c r="R964" s="29">
        <v>0</v>
      </c>
      <c r="S964" s="30"/>
      <c r="T964" s="30">
        <f t="shared" si="185"/>
        <v>0</v>
      </c>
      <c r="U964" s="33">
        <v>1.0330000000000001E-3</v>
      </c>
      <c r="V964" s="34">
        <f t="shared" si="186"/>
        <v>0</v>
      </c>
      <c r="W964" s="11"/>
    </row>
    <row r="965" spans="7:23" x14ac:dyDescent="0.3">
      <c r="G965" s="26"/>
      <c r="H965" s="11"/>
      <c r="I965" s="11"/>
      <c r="J965" s="27"/>
      <c r="K965" s="28"/>
      <c r="L965" s="30"/>
      <c r="M965" s="30"/>
      <c r="N965" s="30"/>
      <c r="O965" s="30"/>
      <c r="P965" s="33"/>
      <c r="Q965" s="32"/>
      <c r="R965" s="30"/>
      <c r="S965" s="30"/>
      <c r="T965" s="30"/>
      <c r="U965" s="33"/>
      <c r="V965" s="34"/>
      <c r="W965" s="11"/>
    </row>
    <row r="966" spans="7:23" ht="15.6" x14ac:dyDescent="0.3">
      <c r="G966" s="39">
        <v>115</v>
      </c>
      <c r="H966" s="40" t="s">
        <v>160</v>
      </c>
      <c r="I966" s="11"/>
      <c r="J966" s="27"/>
      <c r="K966" s="28"/>
      <c r="L966" s="30"/>
      <c r="M966" s="30"/>
      <c r="N966" s="30"/>
      <c r="O966" s="30"/>
      <c r="P966" s="33"/>
      <c r="Q966" s="32"/>
      <c r="R966" s="30"/>
      <c r="S966" s="30"/>
      <c r="T966" s="30"/>
      <c r="U966" s="33"/>
      <c r="V966" s="34"/>
      <c r="W966" s="11"/>
    </row>
    <row r="967" spans="7:23" x14ac:dyDescent="0.3">
      <c r="G967" s="26"/>
      <c r="H967" s="11">
        <v>1</v>
      </c>
      <c r="I967" s="11" t="s">
        <v>11</v>
      </c>
      <c r="J967" s="27">
        <v>960</v>
      </c>
      <c r="K967" s="28">
        <v>0.9</v>
      </c>
      <c r="L967" s="29">
        <v>0</v>
      </c>
      <c r="M967" s="29">
        <v>53334</v>
      </c>
      <c r="N967" s="30"/>
      <c r="O967" s="30">
        <f t="shared" ref="O967:O984" si="187">(L967+M967-N967)*K967</f>
        <v>48000.6</v>
      </c>
      <c r="P967" s="31">
        <v>1.91E-3</v>
      </c>
      <c r="Q967" s="32">
        <f t="shared" ref="Q967:Q984" si="188">O967*P967</f>
        <v>91.681145999999998</v>
      </c>
      <c r="R967" s="29">
        <v>0</v>
      </c>
      <c r="S967" s="30"/>
      <c r="T967" s="30">
        <f t="shared" ref="T967:T984" si="189">(R967-S967)*K967</f>
        <v>0</v>
      </c>
      <c r="U967" s="33">
        <v>1.9740000000000001E-3</v>
      </c>
      <c r="V967" s="34">
        <f t="shared" ref="V967:V984" si="190">T967*U967</f>
        <v>0</v>
      </c>
      <c r="W967" s="11"/>
    </row>
    <row r="968" spans="7:23" x14ac:dyDescent="0.3">
      <c r="G968" s="26"/>
      <c r="H968" s="11">
        <v>2</v>
      </c>
      <c r="I968" s="11" t="s">
        <v>27</v>
      </c>
      <c r="J968" s="27">
        <v>960</v>
      </c>
      <c r="K968" s="28">
        <v>0.9</v>
      </c>
      <c r="L968" s="29">
        <v>0</v>
      </c>
      <c r="M968" s="29">
        <v>53334</v>
      </c>
      <c r="N968" s="30"/>
      <c r="O968" s="30">
        <f t="shared" si="187"/>
        <v>48000.6</v>
      </c>
      <c r="P968" s="31">
        <v>2.6899999999999998E-4</v>
      </c>
      <c r="Q968" s="32">
        <f t="shared" si="188"/>
        <v>12.912161399999999</v>
      </c>
      <c r="R968" s="29">
        <v>0</v>
      </c>
      <c r="S968" s="30"/>
      <c r="T968" s="30">
        <f t="shared" si="189"/>
        <v>0</v>
      </c>
      <c r="U968" s="33">
        <v>2.9500000000000001E-4</v>
      </c>
      <c r="V968" s="34">
        <f t="shared" si="190"/>
        <v>0</v>
      </c>
      <c r="W968" s="11"/>
    </row>
    <row r="969" spans="7:23" x14ac:dyDescent="0.3">
      <c r="G969" s="26"/>
      <c r="H969" s="11">
        <v>3</v>
      </c>
      <c r="I969" s="11" t="s">
        <v>20</v>
      </c>
      <c r="J969" s="27">
        <v>960</v>
      </c>
      <c r="K969" s="28">
        <v>0.9</v>
      </c>
      <c r="L969" s="29">
        <v>0</v>
      </c>
      <c r="M969" s="29">
        <v>53334</v>
      </c>
      <c r="N969" s="30"/>
      <c r="O969" s="30">
        <f t="shared" si="187"/>
        <v>48000.6</v>
      </c>
      <c r="P969" s="31">
        <v>5.9699999999999998E-4</v>
      </c>
      <c r="Q969" s="32">
        <f t="shared" si="188"/>
        <v>28.6563582</v>
      </c>
      <c r="R969" s="29">
        <v>0</v>
      </c>
      <c r="S969" s="30"/>
      <c r="T969" s="30">
        <f t="shared" si="189"/>
        <v>0</v>
      </c>
      <c r="U969" s="33">
        <v>6.3100000000000005E-4</v>
      </c>
      <c r="V969" s="34">
        <f t="shared" si="190"/>
        <v>0</v>
      </c>
      <c r="W969" s="11"/>
    </row>
    <row r="970" spans="7:23" x14ac:dyDescent="0.3">
      <c r="G970" s="26"/>
      <c r="H970" s="11">
        <v>5</v>
      </c>
      <c r="I970" s="11" t="s">
        <v>17</v>
      </c>
      <c r="J970" s="27">
        <v>960</v>
      </c>
      <c r="K970" s="28">
        <v>0.9</v>
      </c>
      <c r="L970" s="29">
        <v>0</v>
      </c>
      <c r="M970" s="29">
        <v>53334</v>
      </c>
      <c r="N970" s="30"/>
      <c r="O970" s="30">
        <f t="shared" si="187"/>
        <v>48000.6</v>
      </c>
      <c r="P970" s="31">
        <v>6.6930000000000002E-3</v>
      </c>
      <c r="Q970" s="32">
        <f t="shared" si="188"/>
        <v>321.2680158</v>
      </c>
      <c r="R970" s="29">
        <v>0</v>
      </c>
      <c r="S970" s="30"/>
      <c r="T970" s="30">
        <f t="shared" si="189"/>
        <v>0</v>
      </c>
      <c r="U970" s="33">
        <v>6.6429999999999996E-3</v>
      </c>
      <c r="V970" s="34">
        <f t="shared" si="190"/>
        <v>0</v>
      </c>
      <c r="W970" s="11"/>
    </row>
    <row r="971" spans="7:23" x14ac:dyDescent="0.3">
      <c r="G971" s="26"/>
      <c r="H971" s="11">
        <v>6</v>
      </c>
      <c r="I971" s="11" t="s">
        <v>118</v>
      </c>
      <c r="J971" s="27">
        <v>960</v>
      </c>
      <c r="K971" s="28">
        <v>0.9</v>
      </c>
      <c r="L971" s="29">
        <v>0</v>
      </c>
      <c r="M971" s="29">
        <v>53334</v>
      </c>
      <c r="N971" s="30"/>
      <c r="O971" s="30">
        <f t="shared" si="187"/>
        <v>48000.6</v>
      </c>
      <c r="P971" s="31">
        <v>0</v>
      </c>
      <c r="Q971" s="32">
        <f t="shared" si="188"/>
        <v>0</v>
      </c>
      <c r="R971" s="29">
        <v>0</v>
      </c>
      <c r="S971" s="30"/>
      <c r="T971" s="30">
        <f t="shared" si="189"/>
        <v>0</v>
      </c>
      <c r="U971" s="33">
        <v>0</v>
      </c>
      <c r="V971" s="34">
        <f t="shared" si="190"/>
        <v>0</v>
      </c>
      <c r="W971" s="11"/>
    </row>
    <row r="972" spans="7:23" x14ac:dyDescent="0.3">
      <c r="G972" s="26"/>
      <c r="H972" s="11">
        <v>7</v>
      </c>
      <c r="I972" s="11" t="s">
        <v>9</v>
      </c>
      <c r="J972" s="27">
        <v>960</v>
      </c>
      <c r="K972" s="28">
        <v>0.9</v>
      </c>
      <c r="L972" s="29">
        <v>0</v>
      </c>
      <c r="M972" s="29">
        <v>53334</v>
      </c>
      <c r="N972" s="30"/>
      <c r="O972" s="30">
        <f t="shared" si="187"/>
        <v>48000.6</v>
      </c>
      <c r="P972" s="31">
        <v>1.27E-4</v>
      </c>
      <c r="Q972" s="32">
        <f t="shared" si="188"/>
        <v>6.0960761999999997</v>
      </c>
      <c r="R972" s="29">
        <v>0</v>
      </c>
      <c r="S972" s="30"/>
      <c r="T972" s="30">
        <f t="shared" si="189"/>
        <v>0</v>
      </c>
      <c r="U972" s="33">
        <v>1.34E-4</v>
      </c>
      <c r="V972" s="34">
        <f t="shared" si="190"/>
        <v>0</v>
      </c>
      <c r="W972" s="11"/>
    </row>
    <row r="973" spans="7:23" x14ac:dyDescent="0.3">
      <c r="G973" s="26"/>
      <c r="H973" s="11">
        <v>8</v>
      </c>
      <c r="I973" s="11" t="s">
        <v>23</v>
      </c>
      <c r="J973" s="27">
        <v>960</v>
      </c>
      <c r="K973" s="28">
        <v>0.9</v>
      </c>
      <c r="L973" s="29">
        <v>0</v>
      </c>
      <c r="M973" s="29">
        <v>53334</v>
      </c>
      <c r="N973" s="30"/>
      <c r="O973" s="30">
        <f t="shared" si="187"/>
        <v>48000.6</v>
      </c>
      <c r="P973" s="31">
        <v>1.8699999999999999E-4</v>
      </c>
      <c r="Q973" s="32">
        <f t="shared" si="188"/>
        <v>8.9761121999999993</v>
      </c>
      <c r="R973" s="29">
        <v>0</v>
      </c>
      <c r="S973" s="30"/>
      <c r="T973" s="30">
        <f t="shared" si="189"/>
        <v>0</v>
      </c>
      <c r="U973" s="33">
        <v>1.9599999999999999E-4</v>
      </c>
      <c r="V973" s="34">
        <f t="shared" si="190"/>
        <v>0</v>
      </c>
      <c r="W973" s="11"/>
    </row>
    <row r="974" spans="7:23" x14ac:dyDescent="0.3">
      <c r="G974" s="26"/>
      <c r="H974" s="11">
        <v>15</v>
      </c>
      <c r="I974" s="11" t="s">
        <v>2</v>
      </c>
      <c r="J974" s="27">
        <v>960</v>
      </c>
      <c r="K974" s="28">
        <v>0.9</v>
      </c>
      <c r="L974" s="29">
        <v>0</v>
      </c>
      <c r="M974" s="29">
        <v>53334</v>
      </c>
      <c r="N974" s="30"/>
      <c r="O974" s="30">
        <f t="shared" si="187"/>
        <v>48000.6</v>
      </c>
      <c r="P974" s="31">
        <v>2.7E-4</v>
      </c>
      <c r="Q974" s="32">
        <f t="shared" si="188"/>
        <v>12.960162</v>
      </c>
      <c r="R974" s="29">
        <v>0</v>
      </c>
      <c r="S974" s="30"/>
      <c r="T974" s="30">
        <f t="shared" si="189"/>
        <v>0</v>
      </c>
      <c r="U974" s="33">
        <v>2.8400000000000002E-4</v>
      </c>
      <c r="V974" s="34">
        <f t="shared" si="190"/>
        <v>0</v>
      </c>
      <c r="W974" s="11"/>
    </row>
    <row r="975" spans="7:23" x14ac:dyDescent="0.3">
      <c r="G975" s="26"/>
      <c r="H975" s="11">
        <v>19</v>
      </c>
      <c r="I975" s="11" t="s">
        <v>15</v>
      </c>
      <c r="J975" s="27">
        <v>960</v>
      </c>
      <c r="K975" s="28">
        <v>0.9</v>
      </c>
      <c r="L975" s="29">
        <v>0</v>
      </c>
      <c r="M975" s="29">
        <v>53334</v>
      </c>
      <c r="N975" s="30"/>
      <c r="O975" s="30">
        <f t="shared" si="187"/>
        <v>48000.6</v>
      </c>
      <c r="P975" s="31">
        <v>7.3999999999999996E-5</v>
      </c>
      <c r="Q975" s="32">
        <f t="shared" si="188"/>
        <v>3.5520443999999998</v>
      </c>
      <c r="R975" s="29">
        <v>0</v>
      </c>
      <c r="S975" s="30"/>
      <c r="T975" s="30">
        <f t="shared" si="189"/>
        <v>0</v>
      </c>
      <c r="U975" s="33">
        <v>7.8999999999999996E-5</v>
      </c>
      <c r="V975" s="34">
        <f t="shared" si="190"/>
        <v>0</v>
      </c>
      <c r="W975" s="11"/>
    </row>
    <row r="976" spans="7:23" x14ac:dyDescent="0.3">
      <c r="G976" s="26"/>
      <c r="H976" s="11">
        <v>31</v>
      </c>
      <c r="I976" s="11" t="s">
        <v>1</v>
      </c>
      <c r="J976" s="27">
        <v>960</v>
      </c>
      <c r="K976" s="28">
        <v>0.9</v>
      </c>
      <c r="L976" s="29">
        <v>0</v>
      </c>
      <c r="M976" s="29">
        <v>53334</v>
      </c>
      <c r="N976" s="30"/>
      <c r="O976" s="30">
        <f t="shared" si="187"/>
        <v>48000.6</v>
      </c>
      <c r="P976" s="31">
        <v>1.188E-3</v>
      </c>
      <c r="Q976" s="32">
        <f t="shared" si="188"/>
        <v>57.024712800000003</v>
      </c>
      <c r="R976" s="29">
        <v>0</v>
      </c>
      <c r="S976" s="30"/>
      <c r="T976" s="30">
        <f t="shared" si="189"/>
        <v>0</v>
      </c>
      <c r="U976" s="33">
        <v>1.2470000000000001E-3</v>
      </c>
      <c r="V976" s="34">
        <f t="shared" si="190"/>
        <v>0</v>
      </c>
      <c r="W976" s="11"/>
    </row>
    <row r="977" spans="7:23" x14ac:dyDescent="0.3">
      <c r="G977" s="26"/>
      <c r="H977" s="11">
        <v>38</v>
      </c>
      <c r="I977" s="11" t="s">
        <v>12</v>
      </c>
      <c r="J977" s="27">
        <v>960</v>
      </c>
      <c r="K977" s="28">
        <v>0.9</v>
      </c>
      <c r="L977" s="29">
        <v>0</v>
      </c>
      <c r="M977" s="29">
        <v>53334</v>
      </c>
      <c r="N977" s="30"/>
      <c r="O977" s="30">
        <f t="shared" si="187"/>
        <v>48000.6</v>
      </c>
      <c r="P977" s="31">
        <v>7.8999999999999996E-5</v>
      </c>
      <c r="Q977" s="32">
        <f t="shared" si="188"/>
        <v>3.7920473999999995</v>
      </c>
      <c r="R977" s="29">
        <v>0</v>
      </c>
      <c r="S977" s="30"/>
      <c r="T977" s="30">
        <f t="shared" si="189"/>
        <v>0</v>
      </c>
      <c r="U977" s="33">
        <v>8.2999999999999998E-5</v>
      </c>
      <c r="V977" s="34">
        <f t="shared" si="190"/>
        <v>0</v>
      </c>
      <c r="W977" s="11"/>
    </row>
    <row r="978" spans="7:23" x14ac:dyDescent="0.3">
      <c r="G978" s="26"/>
      <c r="H978" s="11">
        <v>55</v>
      </c>
      <c r="I978" s="11" t="s">
        <v>26</v>
      </c>
      <c r="J978" s="27">
        <v>960</v>
      </c>
      <c r="K978" s="28">
        <v>0.9</v>
      </c>
      <c r="L978" s="29">
        <v>0</v>
      </c>
      <c r="M978" s="29">
        <v>53334</v>
      </c>
      <c r="N978" s="30"/>
      <c r="O978" s="30">
        <f t="shared" si="187"/>
        <v>48000.6</v>
      </c>
      <c r="P978" s="31">
        <v>1.5699999999999999E-4</v>
      </c>
      <c r="Q978" s="32">
        <f t="shared" si="188"/>
        <v>7.5360941999999991</v>
      </c>
      <c r="R978" s="29">
        <v>0</v>
      </c>
      <c r="S978" s="30"/>
      <c r="T978" s="30">
        <f t="shared" si="189"/>
        <v>0</v>
      </c>
      <c r="U978" s="33">
        <v>2.1100000000000001E-4</v>
      </c>
      <c r="V978" s="34">
        <f t="shared" si="190"/>
        <v>0</v>
      </c>
      <c r="W978" s="11"/>
    </row>
    <row r="979" spans="7:23" x14ac:dyDescent="0.3">
      <c r="G979" s="26"/>
      <c r="H979" s="11">
        <v>71</v>
      </c>
      <c r="I979" s="11" t="s">
        <v>18</v>
      </c>
      <c r="J979" s="27">
        <v>960</v>
      </c>
      <c r="K979" s="28">
        <v>0</v>
      </c>
      <c r="L979" s="29">
        <v>0</v>
      </c>
      <c r="M979" s="29">
        <v>53334</v>
      </c>
      <c r="N979" s="30"/>
      <c r="O979" s="30">
        <f t="shared" si="187"/>
        <v>0</v>
      </c>
      <c r="P979" s="31">
        <v>1.1E-5</v>
      </c>
      <c r="Q979" s="32">
        <f t="shared" si="188"/>
        <v>0</v>
      </c>
      <c r="R979" s="29">
        <v>0</v>
      </c>
      <c r="S979" s="30"/>
      <c r="T979" s="30">
        <f t="shared" si="189"/>
        <v>0</v>
      </c>
      <c r="U979" s="33">
        <v>1.2E-5</v>
      </c>
      <c r="V979" s="34">
        <f t="shared" si="190"/>
        <v>0</v>
      </c>
      <c r="W979" s="11"/>
    </row>
    <row r="980" spans="7:23" x14ac:dyDescent="0.3">
      <c r="G980" s="26"/>
      <c r="H980" s="11">
        <v>72</v>
      </c>
      <c r="I980" s="11" t="s">
        <v>28</v>
      </c>
      <c r="J980" s="27">
        <v>960</v>
      </c>
      <c r="K980" s="28">
        <v>0</v>
      </c>
      <c r="L980" s="29">
        <v>0</v>
      </c>
      <c r="M980" s="29">
        <v>53334</v>
      </c>
      <c r="N980" s="30"/>
      <c r="O980" s="30">
        <f t="shared" si="187"/>
        <v>0</v>
      </c>
      <c r="P980" s="31">
        <v>3.1799999999999998E-4</v>
      </c>
      <c r="Q980" s="32">
        <f t="shared" si="188"/>
        <v>0</v>
      </c>
      <c r="R980" s="29">
        <v>0</v>
      </c>
      <c r="S980" s="30"/>
      <c r="T980" s="30">
        <f t="shared" si="189"/>
        <v>0</v>
      </c>
      <c r="U980" s="33">
        <v>3.3700000000000001E-4</v>
      </c>
      <c r="V980" s="34">
        <f t="shared" si="190"/>
        <v>0</v>
      </c>
      <c r="W980" s="11"/>
    </row>
    <row r="981" spans="7:23" x14ac:dyDescent="0.3">
      <c r="G981" s="26"/>
      <c r="H981" s="11">
        <v>104</v>
      </c>
      <c r="I981" s="11" t="s">
        <v>130</v>
      </c>
      <c r="J981" s="27">
        <v>960</v>
      </c>
      <c r="K981" s="28">
        <v>0.9</v>
      </c>
      <c r="L981" s="29">
        <v>0</v>
      </c>
      <c r="M981" s="29">
        <v>53334</v>
      </c>
      <c r="N981" s="30"/>
      <c r="O981" s="30">
        <f t="shared" si="187"/>
        <v>48000.6</v>
      </c>
      <c r="P981" s="31">
        <v>0</v>
      </c>
      <c r="Q981" s="32">
        <f t="shared" si="188"/>
        <v>0</v>
      </c>
      <c r="R981" s="29">
        <v>0</v>
      </c>
      <c r="S981" s="30"/>
      <c r="T981" s="30">
        <f t="shared" si="189"/>
        <v>0</v>
      </c>
      <c r="U981" s="33">
        <v>0</v>
      </c>
      <c r="V981" s="34">
        <f t="shared" si="190"/>
        <v>0</v>
      </c>
      <c r="W981" s="11"/>
    </row>
    <row r="982" spans="7:23" x14ac:dyDescent="0.3">
      <c r="G982" s="26"/>
      <c r="H982" s="11">
        <v>115</v>
      </c>
      <c r="I982" s="11" t="s">
        <v>160</v>
      </c>
      <c r="J982" s="27">
        <v>960</v>
      </c>
      <c r="K982" s="28">
        <v>0.9</v>
      </c>
      <c r="L982" s="29">
        <v>0</v>
      </c>
      <c r="M982" s="29">
        <v>53334</v>
      </c>
      <c r="N982" s="30"/>
      <c r="O982" s="30">
        <f t="shared" si="187"/>
        <v>48000.6</v>
      </c>
      <c r="P982" s="31">
        <v>0</v>
      </c>
      <c r="Q982" s="32">
        <f t="shared" si="188"/>
        <v>0</v>
      </c>
      <c r="R982" s="29">
        <v>0</v>
      </c>
      <c r="S982" s="30"/>
      <c r="T982" s="30">
        <f t="shared" si="189"/>
        <v>0</v>
      </c>
      <c r="U982" s="33">
        <v>0</v>
      </c>
      <c r="V982" s="34">
        <f t="shared" si="190"/>
        <v>0</v>
      </c>
      <c r="W982" s="11"/>
    </row>
    <row r="983" spans="7:23" x14ac:dyDescent="0.3">
      <c r="G983" s="26"/>
      <c r="H983" s="11">
        <v>117</v>
      </c>
      <c r="I983" s="11" t="s">
        <v>21</v>
      </c>
      <c r="J983" s="27">
        <v>960</v>
      </c>
      <c r="K983" s="28">
        <v>0.9</v>
      </c>
      <c r="L983" s="29">
        <v>0</v>
      </c>
      <c r="M983" s="29">
        <v>53334</v>
      </c>
      <c r="N983" s="30"/>
      <c r="O983" s="30">
        <f t="shared" si="187"/>
        <v>48000.6</v>
      </c>
      <c r="P983" s="31">
        <v>2.7300000000000002E-4</v>
      </c>
      <c r="Q983" s="32">
        <f t="shared" si="188"/>
        <v>13.1041638</v>
      </c>
      <c r="R983" s="29">
        <v>0</v>
      </c>
      <c r="S983" s="30"/>
      <c r="T983" s="30">
        <f t="shared" si="189"/>
        <v>0</v>
      </c>
      <c r="U983" s="33">
        <v>2.8800000000000001E-4</v>
      </c>
      <c r="V983" s="34">
        <f t="shared" si="190"/>
        <v>0</v>
      </c>
      <c r="W983" s="11"/>
    </row>
    <row r="984" spans="7:23" x14ac:dyDescent="0.3">
      <c r="G984" s="26"/>
      <c r="H984" s="11">
        <v>123</v>
      </c>
      <c r="I984" s="11" t="s">
        <v>29</v>
      </c>
      <c r="J984" s="27">
        <v>960</v>
      </c>
      <c r="K984" s="28">
        <v>0.9</v>
      </c>
      <c r="L984" s="29">
        <v>0</v>
      </c>
      <c r="M984" s="29">
        <v>53334</v>
      </c>
      <c r="N984" s="30"/>
      <c r="O984" s="30">
        <f t="shared" si="187"/>
        <v>48000.6</v>
      </c>
      <c r="P984" s="31">
        <v>1.232E-3</v>
      </c>
      <c r="Q984" s="32">
        <f t="shared" si="188"/>
        <v>59.136739200000001</v>
      </c>
      <c r="R984" s="29">
        <v>0</v>
      </c>
      <c r="S984" s="30"/>
      <c r="T984" s="30">
        <f t="shared" si="189"/>
        <v>0</v>
      </c>
      <c r="U984" s="33">
        <v>1.0330000000000001E-3</v>
      </c>
      <c r="V984" s="34">
        <f t="shared" si="190"/>
        <v>0</v>
      </c>
      <c r="W984" s="11"/>
    </row>
    <row r="985" spans="7:23" ht="15" thickBot="1" x14ac:dyDescent="0.35">
      <c r="G985" s="35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7"/>
    </row>
    <row r="986" spans="7:23" x14ac:dyDescent="0.3">
      <c r="G986" s="11">
        <v>115</v>
      </c>
      <c r="H986" s="11" t="s">
        <v>160</v>
      </c>
      <c r="I986" s="11"/>
      <c r="J986" s="27"/>
      <c r="K986" s="28"/>
      <c r="L986" s="30"/>
      <c r="M986" s="30"/>
      <c r="N986" s="30"/>
      <c r="O986" s="30"/>
      <c r="P986" s="33"/>
      <c r="Q986" s="32">
        <f>SUM(Q869:Q985)</f>
        <v>305693.81217180018</v>
      </c>
      <c r="R986" s="30"/>
      <c r="S986" s="30"/>
      <c r="T986" s="30"/>
      <c r="U986" s="33"/>
      <c r="V986" s="32">
        <f>SUM(V869:V985)</f>
        <v>61878.917098800004</v>
      </c>
      <c r="W986" s="38">
        <f>Q986+V986</f>
        <v>367572.72927060019</v>
      </c>
    </row>
    <row r="987" spans="7:23" x14ac:dyDescent="0.3"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</row>
    <row r="988" spans="7:23" x14ac:dyDescent="0.3"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</row>
    <row r="989" spans="7:23" x14ac:dyDescent="0.3">
      <c r="G989" s="11"/>
      <c r="H989" s="11"/>
      <c r="I989" s="11"/>
      <c r="J989" s="27"/>
      <c r="K989" s="28"/>
      <c r="L989" s="30"/>
      <c r="M989" s="30"/>
      <c r="N989" s="30"/>
      <c r="O989" s="30"/>
      <c r="P989" s="33"/>
      <c r="Q989" s="32"/>
      <c r="R989" s="30"/>
      <c r="S989" s="30"/>
      <c r="T989" s="30"/>
      <c r="U989" s="33"/>
      <c r="V989" s="32"/>
      <c r="W989" s="11"/>
    </row>
    <row r="990" spans="7:23" ht="15" thickBot="1" x14ac:dyDescent="0.35">
      <c r="G990" s="11"/>
      <c r="H990" s="11"/>
      <c r="I990" s="11"/>
      <c r="J990" s="12" t="s">
        <v>100</v>
      </c>
      <c r="K990" s="13" t="s">
        <v>101</v>
      </c>
      <c r="L990" s="14" t="s">
        <v>102</v>
      </c>
      <c r="M990" s="14" t="s">
        <v>103</v>
      </c>
      <c r="N990" s="14" t="s">
        <v>104</v>
      </c>
      <c r="O990" s="14" t="s">
        <v>105</v>
      </c>
      <c r="P990" s="15" t="s">
        <v>106</v>
      </c>
      <c r="Q990" s="16" t="s">
        <v>107</v>
      </c>
      <c r="R990" s="14" t="s">
        <v>108</v>
      </c>
      <c r="S990" s="14" t="s">
        <v>109</v>
      </c>
      <c r="T990" s="14" t="s">
        <v>110</v>
      </c>
      <c r="U990" s="15" t="s">
        <v>111</v>
      </c>
      <c r="V990" s="16" t="s">
        <v>112</v>
      </c>
      <c r="W990" s="11"/>
    </row>
    <row r="991" spans="7:23" ht="15.6" x14ac:dyDescent="0.3">
      <c r="G991" s="17">
        <v>89</v>
      </c>
      <c r="H991" s="18" t="s">
        <v>161</v>
      </c>
      <c r="I991" s="19"/>
      <c r="J991" s="20"/>
      <c r="K991" s="21"/>
      <c r="L991" s="22"/>
      <c r="M991" s="22"/>
      <c r="N991" s="22"/>
      <c r="O991" s="22"/>
      <c r="P991" s="23"/>
      <c r="Q991" s="24"/>
      <c r="R991" s="22"/>
      <c r="S991" s="22"/>
      <c r="T991" s="22"/>
      <c r="U991" s="23"/>
      <c r="V991" s="25"/>
      <c r="W991" s="11"/>
    </row>
    <row r="992" spans="7:23" x14ac:dyDescent="0.3">
      <c r="G992" s="26"/>
      <c r="H992" s="11">
        <v>1</v>
      </c>
      <c r="I992" s="11" t="s">
        <v>11</v>
      </c>
      <c r="J992" s="27">
        <v>300</v>
      </c>
      <c r="K992" s="28">
        <v>0.6</v>
      </c>
      <c r="L992" s="29">
        <v>30223416</v>
      </c>
      <c r="M992" s="29">
        <v>113916</v>
      </c>
      <c r="N992" s="30">
        <v>-47726</v>
      </c>
      <c r="O992" s="30">
        <f t="shared" ref="O992:O1009" si="191">(L992+M992-N992)*K992</f>
        <v>18231034.800000001</v>
      </c>
      <c r="P992" s="31">
        <v>1.91E-3</v>
      </c>
      <c r="Q992" s="32">
        <f t="shared" ref="Q992:Q1009" si="192">O992*P992</f>
        <v>34821.276468000004</v>
      </c>
      <c r="R992" s="29">
        <v>2990336</v>
      </c>
      <c r="S992" s="30">
        <v>-3637</v>
      </c>
      <c r="T992" s="30">
        <f t="shared" ref="T992:T1009" si="193">(R992-S992)*K992</f>
        <v>1796383.8</v>
      </c>
      <c r="U992" s="33">
        <v>1.9740000000000001E-3</v>
      </c>
      <c r="V992" s="34">
        <f t="shared" ref="V992:V1009" si="194">T992*U992</f>
        <v>3546.0616212</v>
      </c>
      <c r="W992" s="11"/>
    </row>
    <row r="993" spans="7:23" x14ac:dyDescent="0.3">
      <c r="G993" s="26"/>
      <c r="H993" s="11">
        <v>2</v>
      </c>
      <c r="I993" s="11" t="s">
        <v>27</v>
      </c>
      <c r="J993" s="27">
        <v>300</v>
      </c>
      <c r="K993" s="28">
        <v>0.6</v>
      </c>
      <c r="L993" s="29">
        <v>30223416</v>
      </c>
      <c r="M993" s="29">
        <v>113916</v>
      </c>
      <c r="N993" s="30">
        <v>-47726</v>
      </c>
      <c r="O993" s="30">
        <f t="shared" si="191"/>
        <v>18231034.800000001</v>
      </c>
      <c r="P993" s="31">
        <v>2.6899999999999998E-4</v>
      </c>
      <c r="Q993" s="32">
        <f t="shared" si="192"/>
        <v>4904.1483612000002</v>
      </c>
      <c r="R993" s="29">
        <v>2990336</v>
      </c>
      <c r="S993" s="30">
        <v>-3637</v>
      </c>
      <c r="T993" s="30">
        <f t="shared" si="193"/>
        <v>1796383.8</v>
      </c>
      <c r="U993" s="33">
        <v>2.9500000000000001E-4</v>
      </c>
      <c r="V993" s="34">
        <f t="shared" si="194"/>
        <v>529.933221</v>
      </c>
      <c r="W993" s="11"/>
    </row>
    <row r="994" spans="7:23" x14ac:dyDescent="0.3">
      <c r="G994" s="26"/>
      <c r="H994" s="11">
        <v>3</v>
      </c>
      <c r="I994" s="11" t="s">
        <v>20</v>
      </c>
      <c r="J994" s="27">
        <v>300</v>
      </c>
      <c r="K994" s="28">
        <v>0.6</v>
      </c>
      <c r="L994" s="29">
        <v>30223416</v>
      </c>
      <c r="M994" s="29">
        <v>113916</v>
      </c>
      <c r="N994" s="30">
        <v>-47726</v>
      </c>
      <c r="O994" s="30">
        <f t="shared" si="191"/>
        <v>18231034.800000001</v>
      </c>
      <c r="P994" s="31">
        <v>5.9699999999999998E-4</v>
      </c>
      <c r="Q994" s="32">
        <f t="shared" si="192"/>
        <v>10883.927775600001</v>
      </c>
      <c r="R994" s="29">
        <v>2990336</v>
      </c>
      <c r="S994" s="30">
        <v>-3637</v>
      </c>
      <c r="T994" s="30">
        <f t="shared" si="193"/>
        <v>1796383.8</v>
      </c>
      <c r="U994" s="33">
        <v>6.3100000000000005E-4</v>
      </c>
      <c r="V994" s="34">
        <f t="shared" si="194"/>
        <v>1133.5181778000001</v>
      </c>
      <c r="W994" s="11"/>
    </row>
    <row r="995" spans="7:23" x14ac:dyDescent="0.3">
      <c r="G995" s="26"/>
      <c r="H995" s="11">
        <v>5</v>
      </c>
      <c r="I995" s="11" t="s">
        <v>17</v>
      </c>
      <c r="J995" s="27">
        <v>300</v>
      </c>
      <c r="K995" s="28">
        <v>0.6</v>
      </c>
      <c r="L995" s="29">
        <v>30223416</v>
      </c>
      <c r="M995" s="29">
        <v>113916</v>
      </c>
      <c r="N995" s="30">
        <v>-47726</v>
      </c>
      <c r="O995" s="30">
        <f t="shared" si="191"/>
        <v>18231034.800000001</v>
      </c>
      <c r="P995" s="31">
        <v>6.6930000000000002E-3</v>
      </c>
      <c r="Q995" s="32">
        <f t="shared" si="192"/>
        <v>122020.31591640001</v>
      </c>
      <c r="R995" s="29">
        <v>2990336</v>
      </c>
      <c r="S995" s="30">
        <v>-3637</v>
      </c>
      <c r="T995" s="30">
        <f t="shared" si="193"/>
        <v>1796383.8</v>
      </c>
      <c r="U995" s="33">
        <v>6.6429999999999996E-3</v>
      </c>
      <c r="V995" s="34">
        <f t="shared" si="194"/>
        <v>11933.377583399999</v>
      </c>
      <c r="W995" s="11"/>
    </row>
    <row r="996" spans="7:23" x14ac:dyDescent="0.3">
      <c r="G996" s="26"/>
      <c r="H996" s="11">
        <v>6</v>
      </c>
      <c r="I996" s="11" t="s">
        <v>118</v>
      </c>
      <c r="J996" s="27">
        <v>300</v>
      </c>
      <c r="K996" s="28">
        <v>0.6</v>
      </c>
      <c r="L996" s="29">
        <v>30223416</v>
      </c>
      <c r="M996" s="29">
        <v>113916</v>
      </c>
      <c r="N996" s="30">
        <v>-47726</v>
      </c>
      <c r="O996" s="30">
        <f t="shared" si="191"/>
        <v>18231034.800000001</v>
      </c>
      <c r="P996" s="31">
        <v>0</v>
      </c>
      <c r="Q996" s="32">
        <f t="shared" si="192"/>
        <v>0</v>
      </c>
      <c r="R996" s="29">
        <v>2990336</v>
      </c>
      <c r="S996" s="30">
        <v>-3637</v>
      </c>
      <c r="T996" s="30">
        <f t="shared" si="193"/>
        <v>1796383.8</v>
      </c>
      <c r="U996" s="33">
        <v>0</v>
      </c>
      <c r="V996" s="34">
        <f t="shared" si="194"/>
        <v>0</v>
      </c>
      <c r="W996" s="11"/>
    </row>
    <row r="997" spans="7:23" x14ac:dyDescent="0.3">
      <c r="G997" s="26"/>
      <c r="H997" s="11">
        <v>7</v>
      </c>
      <c r="I997" s="11" t="s">
        <v>9</v>
      </c>
      <c r="J997" s="27">
        <v>300</v>
      </c>
      <c r="K997" s="28">
        <v>0.6</v>
      </c>
      <c r="L997" s="29">
        <v>30223416</v>
      </c>
      <c r="M997" s="29">
        <v>113916</v>
      </c>
      <c r="N997" s="30">
        <v>-47726</v>
      </c>
      <c r="O997" s="30">
        <f t="shared" si="191"/>
        <v>18231034.800000001</v>
      </c>
      <c r="P997" s="31">
        <v>1.27E-4</v>
      </c>
      <c r="Q997" s="32">
        <f t="shared" si="192"/>
        <v>2315.3414195999999</v>
      </c>
      <c r="R997" s="29">
        <v>2990336</v>
      </c>
      <c r="S997" s="30">
        <v>-3637</v>
      </c>
      <c r="T997" s="30">
        <f t="shared" si="193"/>
        <v>1796383.8</v>
      </c>
      <c r="U997" s="33">
        <v>1.34E-4</v>
      </c>
      <c r="V997" s="34">
        <f t="shared" si="194"/>
        <v>240.71542920000002</v>
      </c>
      <c r="W997" s="11"/>
    </row>
    <row r="998" spans="7:23" x14ac:dyDescent="0.3">
      <c r="G998" s="26"/>
      <c r="H998" s="11">
        <v>8</v>
      </c>
      <c r="I998" s="11" t="s">
        <v>23</v>
      </c>
      <c r="J998" s="27">
        <v>300</v>
      </c>
      <c r="K998" s="28">
        <v>0.6</v>
      </c>
      <c r="L998" s="29">
        <v>30223416</v>
      </c>
      <c r="M998" s="29">
        <v>113916</v>
      </c>
      <c r="N998" s="30">
        <v>-47726</v>
      </c>
      <c r="O998" s="30">
        <f t="shared" si="191"/>
        <v>18231034.800000001</v>
      </c>
      <c r="P998" s="31">
        <v>1.8699999999999999E-4</v>
      </c>
      <c r="Q998" s="32">
        <f t="shared" si="192"/>
        <v>3409.2035076000002</v>
      </c>
      <c r="R998" s="29">
        <v>2990336</v>
      </c>
      <c r="S998" s="30">
        <v>-3637</v>
      </c>
      <c r="T998" s="30">
        <f t="shared" si="193"/>
        <v>1796383.8</v>
      </c>
      <c r="U998" s="33">
        <v>1.9599999999999999E-4</v>
      </c>
      <c r="V998" s="34">
        <f t="shared" si="194"/>
        <v>352.09122480000002</v>
      </c>
      <c r="W998" s="11"/>
    </row>
    <row r="999" spans="7:23" x14ac:dyDescent="0.3">
      <c r="G999" s="26"/>
      <c r="H999" s="11">
        <v>10</v>
      </c>
      <c r="I999" s="11" t="s">
        <v>162</v>
      </c>
      <c r="J999" s="27">
        <v>300</v>
      </c>
      <c r="K999" s="28">
        <v>0.6</v>
      </c>
      <c r="L999" s="29">
        <v>30223416</v>
      </c>
      <c r="M999" s="29">
        <v>113916</v>
      </c>
      <c r="N999" s="30">
        <v>-47726</v>
      </c>
      <c r="O999" s="30">
        <f t="shared" si="191"/>
        <v>18231034.800000001</v>
      </c>
      <c r="P999" s="31">
        <v>0</v>
      </c>
      <c r="Q999" s="32">
        <f t="shared" si="192"/>
        <v>0</v>
      </c>
      <c r="R999" s="29">
        <v>2990336</v>
      </c>
      <c r="S999" s="30">
        <v>-3637</v>
      </c>
      <c r="T999" s="30">
        <f t="shared" si="193"/>
        <v>1796383.8</v>
      </c>
      <c r="U999" s="33">
        <v>0</v>
      </c>
      <c r="V999" s="34">
        <f t="shared" si="194"/>
        <v>0</v>
      </c>
      <c r="W999" s="11"/>
    </row>
    <row r="1000" spans="7:23" x14ac:dyDescent="0.3">
      <c r="G1000" s="26"/>
      <c r="H1000" s="11">
        <v>17</v>
      </c>
      <c r="I1000" s="11" t="s">
        <v>16</v>
      </c>
      <c r="J1000" s="27">
        <v>300</v>
      </c>
      <c r="K1000" s="28">
        <v>0.6</v>
      </c>
      <c r="L1000" s="29">
        <v>30223416</v>
      </c>
      <c r="M1000" s="29">
        <v>113916</v>
      </c>
      <c r="N1000" s="30">
        <v>-47726</v>
      </c>
      <c r="O1000" s="30">
        <f t="shared" si="191"/>
        <v>18231034.800000001</v>
      </c>
      <c r="P1000" s="31">
        <v>7.5799999999999999E-4</v>
      </c>
      <c r="Q1000" s="32">
        <f t="shared" si="192"/>
        <v>13819.1243784</v>
      </c>
      <c r="R1000" s="29">
        <v>2990336</v>
      </c>
      <c r="S1000" s="30">
        <v>-3637</v>
      </c>
      <c r="T1000" s="30">
        <f t="shared" si="193"/>
        <v>1796383.8</v>
      </c>
      <c r="U1000" s="33">
        <v>8.0199999999999998E-4</v>
      </c>
      <c r="V1000" s="34">
        <f t="shared" si="194"/>
        <v>1440.6998076</v>
      </c>
      <c r="W1000" s="11"/>
    </row>
    <row r="1001" spans="7:23" x14ac:dyDescent="0.3">
      <c r="G1001" s="26"/>
      <c r="H1001" s="11">
        <v>32</v>
      </c>
      <c r="I1001" s="11" t="s">
        <v>5</v>
      </c>
      <c r="J1001" s="27">
        <v>300</v>
      </c>
      <c r="K1001" s="28">
        <v>0.6</v>
      </c>
      <c r="L1001" s="29">
        <v>30223416</v>
      </c>
      <c r="M1001" s="29">
        <v>113916</v>
      </c>
      <c r="N1001" s="30">
        <v>-47726</v>
      </c>
      <c r="O1001" s="30">
        <f t="shared" si="191"/>
        <v>18231034.800000001</v>
      </c>
      <c r="P1001" s="31">
        <v>1.1440000000000001E-3</v>
      </c>
      <c r="Q1001" s="32">
        <f t="shared" si="192"/>
        <v>20856.303811200003</v>
      </c>
      <c r="R1001" s="29">
        <v>2990336</v>
      </c>
      <c r="S1001" s="30">
        <v>-3637</v>
      </c>
      <c r="T1001" s="30">
        <f t="shared" si="193"/>
        <v>1796383.8</v>
      </c>
      <c r="U1001" s="33">
        <v>1.201E-3</v>
      </c>
      <c r="V1001" s="34">
        <f t="shared" si="194"/>
        <v>2157.4569438000003</v>
      </c>
      <c r="W1001" s="11"/>
    </row>
    <row r="1002" spans="7:23" x14ac:dyDescent="0.3">
      <c r="G1002" s="26"/>
      <c r="H1002" s="11">
        <v>38</v>
      </c>
      <c r="I1002" s="11" t="s">
        <v>12</v>
      </c>
      <c r="J1002" s="27">
        <v>300</v>
      </c>
      <c r="K1002" s="28">
        <v>0.6</v>
      </c>
      <c r="L1002" s="29">
        <v>30223416</v>
      </c>
      <c r="M1002" s="29">
        <v>113916</v>
      </c>
      <c r="N1002" s="30">
        <v>-47726</v>
      </c>
      <c r="O1002" s="30">
        <f t="shared" si="191"/>
        <v>18231034.800000001</v>
      </c>
      <c r="P1002" s="31">
        <v>7.8999999999999996E-5</v>
      </c>
      <c r="Q1002" s="32">
        <f t="shared" si="192"/>
        <v>1440.2517491999999</v>
      </c>
      <c r="R1002" s="29">
        <v>2990336</v>
      </c>
      <c r="S1002" s="30">
        <v>-3637</v>
      </c>
      <c r="T1002" s="30">
        <f t="shared" si="193"/>
        <v>1796383.8</v>
      </c>
      <c r="U1002" s="33">
        <v>8.2999999999999998E-5</v>
      </c>
      <c r="V1002" s="34">
        <f t="shared" si="194"/>
        <v>149.0998554</v>
      </c>
      <c r="W1002" s="11"/>
    </row>
    <row r="1003" spans="7:23" x14ac:dyDescent="0.3">
      <c r="G1003" s="26"/>
      <c r="H1003" s="11">
        <v>41</v>
      </c>
      <c r="I1003" s="11" t="s">
        <v>125</v>
      </c>
      <c r="J1003" s="27">
        <v>300</v>
      </c>
      <c r="K1003" s="28">
        <v>0.6</v>
      </c>
      <c r="L1003" s="29">
        <v>30223416</v>
      </c>
      <c r="M1003" s="29">
        <v>113916</v>
      </c>
      <c r="N1003" s="30">
        <v>-47726</v>
      </c>
      <c r="O1003" s="30">
        <f t="shared" si="191"/>
        <v>18231034.800000001</v>
      </c>
      <c r="P1003" s="31">
        <v>0</v>
      </c>
      <c r="Q1003" s="32">
        <f t="shared" si="192"/>
        <v>0</v>
      </c>
      <c r="R1003" s="29">
        <v>2990336</v>
      </c>
      <c r="S1003" s="30">
        <v>-3637</v>
      </c>
      <c r="T1003" s="30">
        <f t="shared" si="193"/>
        <v>1796383.8</v>
      </c>
      <c r="U1003" s="33">
        <v>0</v>
      </c>
      <c r="V1003" s="34">
        <f t="shared" si="194"/>
        <v>0</v>
      </c>
      <c r="W1003" s="11"/>
    </row>
    <row r="1004" spans="7:23" x14ac:dyDescent="0.3">
      <c r="G1004" s="26"/>
      <c r="H1004" s="11">
        <v>55</v>
      </c>
      <c r="I1004" s="11" t="s">
        <v>26</v>
      </c>
      <c r="J1004" s="27">
        <v>300</v>
      </c>
      <c r="K1004" s="28">
        <v>0.6</v>
      </c>
      <c r="L1004" s="29">
        <v>30223416</v>
      </c>
      <c r="M1004" s="29">
        <v>113916</v>
      </c>
      <c r="N1004" s="30">
        <v>-47726</v>
      </c>
      <c r="O1004" s="30">
        <f t="shared" si="191"/>
        <v>18231034.800000001</v>
      </c>
      <c r="P1004" s="31">
        <v>1.5699999999999999E-4</v>
      </c>
      <c r="Q1004" s="32">
        <f t="shared" si="192"/>
        <v>2862.2724635999998</v>
      </c>
      <c r="R1004" s="29">
        <v>2990336</v>
      </c>
      <c r="S1004" s="30">
        <v>-3637</v>
      </c>
      <c r="T1004" s="30">
        <f t="shared" si="193"/>
        <v>1796383.8</v>
      </c>
      <c r="U1004" s="33">
        <v>2.1100000000000001E-4</v>
      </c>
      <c r="V1004" s="34">
        <f t="shared" si="194"/>
        <v>379.03698180000004</v>
      </c>
      <c r="W1004" s="11"/>
    </row>
    <row r="1005" spans="7:23" x14ac:dyDescent="0.3">
      <c r="G1005" s="26"/>
      <c r="H1005" s="11">
        <v>71</v>
      </c>
      <c r="I1005" s="11" t="s">
        <v>18</v>
      </c>
      <c r="J1005" s="27">
        <v>300</v>
      </c>
      <c r="K1005" s="28">
        <v>0</v>
      </c>
      <c r="L1005" s="29">
        <v>30223416</v>
      </c>
      <c r="M1005" s="29">
        <v>113916</v>
      </c>
      <c r="N1005" s="30">
        <v>-47726</v>
      </c>
      <c r="O1005" s="30">
        <f t="shared" si="191"/>
        <v>0</v>
      </c>
      <c r="P1005" s="31">
        <v>1.1E-5</v>
      </c>
      <c r="Q1005" s="32">
        <f t="shared" si="192"/>
        <v>0</v>
      </c>
      <c r="R1005" s="29">
        <v>2990336</v>
      </c>
      <c r="S1005" s="30">
        <v>-3637</v>
      </c>
      <c r="T1005" s="30">
        <f t="shared" si="193"/>
        <v>0</v>
      </c>
      <c r="U1005" s="33">
        <v>1.2E-5</v>
      </c>
      <c r="V1005" s="34">
        <f t="shared" si="194"/>
        <v>0</v>
      </c>
      <c r="W1005" s="11"/>
    </row>
    <row r="1006" spans="7:23" x14ac:dyDescent="0.3">
      <c r="G1006" s="26"/>
      <c r="H1006" s="11">
        <v>72</v>
      </c>
      <c r="I1006" s="11" t="s">
        <v>28</v>
      </c>
      <c r="J1006" s="27">
        <v>300</v>
      </c>
      <c r="K1006" s="28">
        <v>0</v>
      </c>
      <c r="L1006" s="29">
        <v>30223416</v>
      </c>
      <c r="M1006" s="29">
        <v>113916</v>
      </c>
      <c r="N1006" s="30">
        <v>-47726</v>
      </c>
      <c r="O1006" s="30">
        <f t="shared" si="191"/>
        <v>0</v>
      </c>
      <c r="P1006" s="31">
        <v>3.1799999999999998E-4</v>
      </c>
      <c r="Q1006" s="32">
        <f t="shared" si="192"/>
        <v>0</v>
      </c>
      <c r="R1006" s="29">
        <v>2990336</v>
      </c>
      <c r="S1006" s="30">
        <v>-3637</v>
      </c>
      <c r="T1006" s="30">
        <f t="shared" si="193"/>
        <v>0</v>
      </c>
      <c r="U1006" s="33">
        <v>3.3700000000000001E-4</v>
      </c>
      <c r="V1006" s="34">
        <f t="shared" si="194"/>
        <v>0</v>
      </c>
      <c r="W1006" s="11"/>
    </row>
    <row r="1007" spans="7:23" x14ac:dyDescent="0.3">
      <c r="G1007" s="26"/>
      <c r="H1007" s="11">
        <v>89</v>
      </c>
      <c r="I1007" s="11" t="s">
        <v>161</v>
      </c>
      <c r="J1007" s="27">
        <v>300</v>
      </c>
      <c r="K1007" s="28">
        <v>0.6</v>
      </c>
      <c r="L1007" s="29">
        <v>30223416</v>
      </c>
      <c r="M1007" s="29">
        <v>113916</v>
      </c>
      <c r="N1007" s="30">
        <v>-47726</v>
      </c>
      <c r="O1007" s="30">
        <f t="shared" si="191"/>
        <v>18231034.800000001</v>
      </c>
      <c r="P1007" s="31">
        <v>0</v>
      </c>
      <c r="Q1007" s="32">
        <f t="shared" si="192"/>
        <v>0</v>
      </c>
      <c r="R1007" s="29">
        <v>2990336</v>
      </c>
      <c r="S1007" s="30">
        <v>-3637</v>
      </c>
      <c r="T1007" s="30">
        <f t="shared" si="193"/>
        <v>1796383.8</v>
      </c>
      <c r="U1007" s="33">
        <v>0</v>
      </c>
      <c r="V1007" s="34">
        <f t="shared" si="194"/>
        <v>0</v>
      </c>
      <c r="W1007" s="11"/>
    </row>
    <row r="1008" spans="7:23" x14ac:dyDescent="0.3">
      <c r="G1008" s="26"/>
      <c r="H1008" s="11">
        <v>104</v>
      </c>
      <c r="I1008" s="11" t="s">
        <v>130</v>
      </c>
      <c r="J1008" s="27">
        <v>300</v>
      </c>
      <c r="K1008" s="28">
        <v>0.6</v>
      </c>
      <c r="L1008" s="29">
        <v>30223416</v>
      </c>
      <c r="M1008" s="29">
        <v>113916</v>
      </c>
      <c r="N1008" s="30">
        <v>-47726</v>
      </c>
      <c r="O1008" s="30">
        <f t="shared" si="191"/>
        <v>18231034.800000001</v>
      </c>
      <c r="P1008" s="31">
        <v>0</v>
      </c>
      <c r="Q1008" s="32">
        <f t="shared" si="192"/>
        <v>0</v>
      </c>
      <c r="R1008" s="29">
        <v>2990336</v>
      </c>
      <c r="S1008" s="30">
        <v>-3637</v>
      </c>
      <c r="T1008" s="30">
        <f t="shared" si="193"/>
        <v>1796383.8</v>
      </c>
      <c r="U1008" s="33">
        <v>0</v>
      </c>
      <c r="V1008" s="34">
        <f t="shared" si="194"/>
        <v>0</v>
      </c>
      <c r="W1008" s="11"/>
    </row>
    <row r="1009" spans="7:23" x14ac:dyDescent="0.3">
      <c r="G1009" s="26"/>
      <c r="H1009" s="11">
        <v>117</v>
      </c>
      <c r="I1009" s="11" t="s">
        <v>21</v>
      </c>
      <c r="J1009" s="27">
        <v>300</v>
      </c>
      <c r="K1009" s="28">
        <v>0.6</v>
      </c>
      <c r="L1009" s="29">
        <v>30223416</v>
      </c>
      <c r="M1009" s="29">
        <v>113916</v>
      </c>
      <c r="N1009" s="30">
        <v>-47726</v>
      </c>
      <c r="O1009" s="30">
        <f t="shared" si="191"/>
        <v>18231034.800000001</v>
      </c>
      <c r="P1009" s="31">
        <v>2.7300000000000002E-4</v>
      </c>
      <c r="Q1009" s="32">
        <f t="shared" si="192"/>
        <v>4977.0725004000005</v>
      </c>
      <c r="R1009" s="29">
        <v>2990336</v>
      </c>
      <c r="S1009" s="30">
        <v>-3637</v>
      </c>
      <c r="T1009" s="30">
        <f t="shared" si="193"/>
        <v>1796383.8</v>
      </c>
      <c r="U1009" s="33">
        <v>2.8800000000000001E-4</v>
      </c>
      <c r="V1009" s="34">
        <f t="shared" si="194"/>
        <v>517.35853440000005</v>
      </c>
      <c r="W1009" s="11"/>
    </row>
    <row r="1010" spans="7:23" x14ac:dyDescent="0.3">
      <c r="G1010" s="26"/>
      <c r="H1010" s="11"/>
      <c r="I1010" s="11"/>
      <c r="J1010" s="27"/>
      <c r="K1010" s="28"/>
      <c r="L1010" s="30"/>
      <c r="M1010" s="30"/>
      <c r="N1010" s="30"/>
      <c r="O1010" s="30"/>
      <c r="P1010" s="33"/>
      <c r="Q1010" s="32"/>
      <c r="R1010" s="30"/>
      <c r="S1010" s="30"/>
      <c r="T1010" s="30"/>
      <c r="U1010" s="33"/>
      <c r="V1010" s="34"/>
      <c r="W1010" s="11"/>
    </row>
    <row r="1011" spans="7:23" ht="15.6" x14ac:dyDescent="0.3">
      <c r="G1011" s="39">
        <v>89</v>
      </c>
      <c r="H1011" s="40" t="s">
        <v>161</v>
      </c>
      <c r="I1011" s="11"/>
      <c r="J1011" s="27"/>
      <c r="K1011" s="28"/>
      <c r="L1011" s="30"/>
      <c r="M1011" s="30"/>
      <c r="N1011" s="30"/>
      <c r="O1011" s="30"/>
      <c r="P1011" s="33"/>
      <c r="Q1011" s="32"/>
      <c r="R1011" s="30"/>
      <c r="S1011" s="30"/>
      <c r="T1011" s="30"/>
      <c r="U1011" s="33"/>
      <c r="V1011" s="34"/>
      <c r="W1011" s="11"/>
    </row>
    <row r="1012" spans="7:23" x14ac:dyDescent="0.3">
      <c r="G1012" s="26"/>
      <c r="H1012" s="11">
        <v>1</v>
      </c>
      <c r="I1012" s="11" t="s">
        <v>11</v>
      </c>
      <c r="J1012" s="27">
        <v>301</v>
      </c>
      <c r="K1012" s="28">
        <v>0.6</v>
      </c>
      <c r="L1012" s="29">
        <v>0</v>
      </c>
      <c r="M1012" s="29">
        <v>9160</v>
      </c>
      <c r="N1012" s="30">
        <v>-9664</v>
      </c>
      <c r="O1012" s="30">
        <f t="shared" ref="O1012:O1030" si="195">(L1012+M1012-N1012)*K1012</f>
        <v>11294.4</v>
      </c>
      <c r="P1012" s="31">
        <v>1.91E-3</v>
      </c>
      <c r="Q1012" s="32">
        <f t="shared" ref="Q1012:Q1030" si="196">O1012*P1012</f>
        <v>21.572303999999999</v>
      </c>
      <c r="R1012" s="29">
        <v>0</v>
      </c>
      <c r="S1012" s="30">
        <v>-2667</v>
      </c>
      <c r="T1012" s="30">
        <f t="shared" ref="T1012:T1030" si="197">(R1012-S1012)*K1012</f>
        <v>1600.2</v>
      </c>
      <c r="U1012" s="33">
        <v>1.9740000000000001E-3</v>
      </c>
      <c r="V1012" s="34">
        <f t="shared" ref="V1012:V1030" si="198">T1012*U1012</f>
        <v>3.1587948000000003</v>
      </c>
      <c r="W1012" s="11"/>
    </row>
    <row r="1013" spans="7:23" x14ac:dyDescent="0.3">
      <c r="G1013" s="26"/>
      <c r="H1013" s="11">
        <v>2</v>
      </c>
      <c r="I1013" s="11" t="s">
        <v>27</v>
      </c>
      <c r="J1013" s="27">
        <v>301</v>
      </c>
      <c r="K1013" s="28">
        <v>0.6</v>
      </c>
      <c r="L1013" s="29">
        <v>0</v>
      </c>
      <c r="M1013" s="29">
        <v>9160</v>
      </c>
      <c r="N1013" s="30">
        <v>-9664</v>
      </c>
      <c r="O1013" s="30">
        <f t="shared" si="195"/>
        <v>11294.4</v>
      </c>
      <c r="P1013" s="31">
        <v>2.6899999999999998E-4</v>
      </c>
      <c r="Q1013" s="32">
        <f t="shared" si="196"/>
        <v>3.0381935999999996</v>
      </c>
      <c r="R1013" s="29">
        <v>0</v>
      </c>
      <c r="S1013" s="30">
        <v>-2667</v>
      </c>
      <c r="T1013" s="30">
        <f t="shared" si="197"/>
        <v>1600.2</v>
      </c>
      <c r="U1013" s="33">
        <v>2.9500000000000001E-4</v>
      </c>
      <c r="V1013" s="34">
        <f t="shared" si="198"/>
        <v>0.47205900000000006</v>
      </c>
      <c r="W1013" s="11"/>
    </row>
    <row r="1014" spans="7:23" x14ac:dyDescent="0.3">
      <c r="G1014" s="26"/>
      <c r="H1014" s="11">
        <v>3</v>
      </c>
      <c r="I1014" s="11" t="s">
        <v>20</v>
      </c>
      <c r="J1014" s="27">
        <v>301</v>
      </c>
      <c r="K1014" s="28">
        <v>0.6</v>
      </c>
      <c r="L1014" s="29">
        <v>0</v>
      </c>
      <c r="M1014" s="29">
        <v>9160</v>
      </c>
      <c r="N1014" s="30">
        <v>-9664</v>
      </c>
      <c r="O1014" s="30">
        <f t="shared" si="195"/>
        <v>11294.4</v>
      </c>
      <c r="P1014" s="31">
        <v>5.9699999999999998E-4</v>
      </c>
      <c r="Q1014" s="32">
        <f t="shared" si="196"/>
        <v>6.7427567999999996</v>
      </c>
      <c r="R1014" s="29">
        <v>0</v>
      </c>
      <c r="S1014" s="30">
        <v>-2667</v>
      </c>
      <c r="T1014" s="30">
        <f t="shared" si="197"/>
        <v>1600.2</v>
      </c>
      <c r="U1014" s="33">
        <v>6.3100000000000005E-4</v>
      </c>
      <c r="V1014" s="34">
        <f t="shared" si="198"/>
        <v>1.0097262</v>
      </c>
      <c r="W1014" s="11"/>
    </row>
    <row r="1015" spans="7:23" x14ac:dyDescent="0.3">
      <c r="G1015" s="26"/>
      <c r="H1015" s="11">
        <v>5</v>
      </c>
      <c r="I1015" s="11" t="s">
        <v>17</v>
      </c>
      <c r="J1015" s="27">
        <v>301</v>
      </c>
      <c r="K1015" s="28">
        <v>0.6</v>
      </c>
      <c r="L1015" s="29">
        <v>0</v>
      </c>
      <c r="M1015" s="29">
        <v>9160</v>
      </c>
      <c r="N1015" s="30">
        <v>-9664</v>
      </c>
      <c r="O1015" s="30">
        <f t="shared" si="195"/>
        <v>11294.4</v>
      </c>
      <c r="P1015" s="31">
        <v>6.6930000000000002E-3</v>
      </c>
      <c r="Q1015" s="32">
        <f t="shared" si="196"/>
        <v>75.5934192</v>
      </c>
      <c r="R1015" s="29">
        <v>0</v>
      </c>
      <c r="S1015" s="30">
        <v>-2667</v>
      </c>
      <c r="T1015" s="30">
        <f t="shared" si="197"/>
        <v>1600.2</v>
      </c>
      <c r="U1015" s="33">
        <v>6.6429999999999996E-3</v>
      </c>
      <c r="V1015" s="34">
        <f t="shared" si="198"/>
        <v>10.630128599999999</v>
      </c>
      <c r="W1015" s="11"/>
    </row>
    <row r="1016" spans="7:23" x14ac:dyDescent="0.3">
      <c r="G1016" s="26"/>
      <c r="H1016" s="11">
        <v>6</v>
      </c>
      <c r="I1016" s="11" t="s">
        <v>118</v>
      </c>
      <c r="J1016" s="27">
        <v>301</v>
      </c>
      <c r="K1016" s="28">
        <v>0.6</v>
      </c>
      <c r="L1016" s="29">
        <v>0</v>
      </c>
      <c r="M1016" s="29">
        <v>9160</v>
      </c>
      <c r="N1016" s="30">
        <v>-9664</v>
      </c>
      <c r="O1016" s="30">
        <f t="shared" si="195"/>
        <v>11294.4</v>
      </c>
      <c r="P1016" s="31">
        <v>0</v>
      </c>
      <c r="Q1016" s="32">
        <f t="shared" si="196"/>
        <v>0</v>
      </c>
      <c r="R1016" s="29">
        <v>0</v>
      </c>
      <c r="S1016" s="30">
        <v>-2667</v>
      </c>
      <c r="T1016" s="30">
        <f t="shared" si="197"/>
        <v>1600.2</v>
      </c>
      <c r="U1016" s="33">
        <v>0</v>
      </c>
      <c r="V1016" s="34">
        <f t="shared" si="198"/>
        <v>0</v>
      </c>
      <c r="W1016" s="11"/>
    </row>
    <row r="1017" spans="7:23" x14ac:dyDescent="0.3">
      <c r="G1017" s="26"/>
      <c r="H1017" s="11">
        <v>7</v>
      </c>
      <c r="I1017" s="11" t="s">
        <v>9</v>
      </c>
      <c r="J1017" s="27">
        <v>301</v>
      </c>
      <c r="K1017" s="28">
        <v>0.6</v>
      </c>
      <c r="L1017" s="29">
        <v>0</v>
      </c>
      <c r="M1017" s="29">
        <v>9160</v>
      </c>
      <c r="N1017" s="30">
        <v>-9664</v>
      </c>
      <c r="O1017" s="30">
        <f t="shared" si="195"/>
        <v>11294.4</v>
      </c>
      <c r="P1017" s="31">
        <v>1.27E-4</v>
      </c>
      <c r="Q1017" s="32">
        <f t="shared" si="196"/>
        <v>1.4343888</v>
      </c>
      <c r="R1017" s="29">
        <v>0</v>
      </c>
      <c r="S1017" s="30">
        <v>-2667</v>
      </c>
      <c r="T1017" s="30">
        <f t="shared" si="197"/>
        <v>1600.2</v>
      </c>
      <c r="U1017" s="33">
        <v>1.34E-4</v>
      </c>
      <c r="V1017" s="34">
        <f t="shared" si="198"/>
        <v>0.2144268</v>
      </c>
      <c r="W1017" s="11"/>
    </row>
    <row r="1018" spans="7:23" x14ac:dyDescent="0.3">
      <c r="G1018" s="26"/>
      <c r="H1018" s="11">
        <v>8</v>
      </c>
      <c r="I1018" s="11" t="s">
        <v>23</v>
      </c>
      <c r="J1018" s="27">
        <v>301</v>
      </c>
      <c r="K1018" s="28">
        <v>0.6</v>
      </c>
      <c r="L1018" s="29">
        <v>0</v>
      </c>
      <c r="M1018" s="29">
        <v>9160</v>
      </c>
      <c r="N1018" s="30">
        <v>-9664</v>
      </c>
      <c r="O1018" s="30">
        <f t="shared" si="195"/>
        <v>11294.4</v>
      </c>
      <c r="P1018" s="31">
        <v>1.8699999999999999E-4</v>
      </c>
      <c r="Q1018" s="32">
        <f t="shared" si="196"/>
        <v>2.1120527999999998</v>
      </c>
      <c r="R1018" s="29">
        <v>0</v>
      </c>
      <c r="S1018" s="30">
        <v>-2667</v>
      </c>
      <c r="T1018" s="30">
        <f t="shared" si="197"/>
        <v>1600.2</v>
      </c>
      <c r="U1018" s="33">
        <v>1.9599999999999999E-4</v>
      </c>
      <c r="V1018" s="34">
        <f t="shared" si="198"/>
        <v>0.31363920000000001</v>
      </c>
      <c r="W1018" s="11"/>
    </row>
    <row r="1019" spans="7:23" x14ac:dyDescent="0.3">
      <c r="G1019" s="26"/>
      <c r="H1019" s="11">
        <v>10</v>
      </c>
      <c r="I1019" s="11" t="s">
        <v>162</v>
      </c>
      <c r="J1019" s="27">
        <v>301</v>
      </c>
      <c r="K1019" s="28">
        <v>0.6</v>
      </c>
      <c r="L1019" s="29">
        <v>0</v>
      </c>
      <c r="M1019" s="29">
        <v>9160</v>
      </c>
      <c r="N1019" s="30">
        <v>-9664</v>
      </c>
      <c r="O1019" s="30">
        <f t="shared" si="195"/>
        <v>11294.4</v>
      </c>
      <c r="P1019" s="31">
        <v>0</v>
      </c>
      <c r="Q1019" s="32">
        <f t="shared" si="196"/>
        <v>0</v>
      </c>
      <c r="R1019" s="29">
        <v>0</v>
      </c>
      <c r="S1019" s="30">
        <v>-2667</v>
      </c>
      <c r="T1019" s="30">
        <f t="shared" si="197"/>
        <v>1600.2</v>
      </c>
      <c r="U1019" s="33">
        <v>0</v>
      </c>
      <c r="V1019" s="34">
        <f t="shared" si="198"/>
        <v>0</v>
      </c>
      <c r="W1019" s="11"/>
    </row>
    <row r="1020" spans="7:23" x14ac:dyDescent="0.3">
      <c r="G1020" s="26"/>
      <c r="H1020" s="11">
        <v>17</v>
      </c>
      <c r="I1020" s="11" t="s">
        <v>16</v>
      </c>
      <c r="J1020" s="27">
        <v>301</v>
      </c>
      <c r="K1020" s="28">
        <v>0.6</v>
      </c>
      <c r="L1020" s="29">
        <v>0</v>
      </c>
      <c r="M1020" s="29">
        <v>9160</v>
      </c>
      <c r="N1020" s="30">
        <v>-9664</v>
      </c>
      <c r="O1020" s="30">
        <f t="shared" si="195"/>
        <v>11294.4</v>
      </c>
      <c r="P1020" s="31">
        <v>7.5799999999999999E-4</v>
      </c>
      <c r="Q1020" s="32">
        <f t="shared" si="196"/>
        <v>8.5611552</v>
      </c>
      <c r="R1020" s="29">
        <v>0</v>
      </c>
      <c r="S1020" s="30">
        <v>-2667</v>
      </c>
      <c r="T1020" s="30">
        <f t="shared" si="197"/>
        <v>1600.2</v>
      </c>
      <c r="U1020" s="33">
        <v>8.0199999999999998E-4</v>
      </c>
      <c r="V1020" s="34">
        <f t="shared" si="198"/>
        <v>1.2833604000000001</v>
      </c>
      <c r="W1020" s="11"/>
    </row>
    <row r="1021" spans="7:23" x14ac:dyDescent="0.3">
      <c r="G1021" s="26"/>
      <c r="H1021" s="11">
        <v>32</v>
      </c>
      <c r="I1021" s="11" t="s">
        <v>5</v>
      </c>
      <c r="J1021" s="27">
        <v>301</v>
      </c>
      <c r="K1021" s="28">
        <v>0.6</v>
      </c>
      <c r="L1021" s="29">
        <v>0</v>
      </c>
      <c r="M1021" s="29">
        <v>9160</v>
      </c>
      <c r="N1021" s="30">
        <v>-9664</v>
      </c>
      <c r="O1021" s="30">
        <f t="shared" si="195"/>
        <v>11294.4</v>
      </c>
      <c r="P1021" s="31">
        <v>1.1440000000000001E-3</v>
      </c>
      <c r="Q1021" s="32">
        <f t="shared" si="196"/>
        <v>12.9207936</v>
      </c>
      <c r="R1021" s="29">
        <v>0</v>
      </c>
      <c r="S1021" s="30">
        <v>-2667</v>
      </c>
      <c r="T1021" s="30">
        <f t="shared" si="197"/>
        <v>1600.2</v>
      </c>
      <c r="U1021" s="33">
        <v>1.201E-3</v>
      </c>
      <c r="V1021" s="34">
        <f t="shared" si="198"/>
        <v>1.9218402000000001</v>
      </c>
      <c r="W1021" s="11"/>
    </row>
    <row r="1022" spans="7:23" x14ac:dyDescent="0.3">
      <c r="G1022" s="26"/>
      <c r="H1022" s="11">
        <v>38</v>
      </c>
      <c r="I1022" s="11" t="s">
        <v>12</v>
      </c>
      <c r="J1022" s="27">
        <v>301</v>
      </c>
      <c r="K1022" s="28">
        <v>0.6</v>
      </c>
      <c r="L1022" s="29">
        <v>0</v>
      </c>
      <c r="M1022" s="29">
        <v>9160</v>
      </c>
      <c r="N1022" s="30">
        <v>-9664</v>
      </c>
      <c r="O1022" s="30">
        <f t="shared" si="195"/>
        <v>11294.4</v>
      </c>
      <c r="P1022" s="31">
        <v>7.8999999999999996E-5</v>
      </c>
      <c r="Q1022" s="32">
        <f t="shared" si="196"/>
        <v>0.89225759999999987</v>
      </c>
      <c r="R1022" s="29">
        <v>0</v>
      </c>
      <c r="S1022" s="30">
        <v>-2667</v>
      </c>
      <c r="T1022" s="30">
        <f t="shared" si="197"/>
        <v>1600.2</v>
      </c>
      <c r="U1022" s="33">
        <v>8.2999999999999998E-5</v>
      </c>
      <c r="V1022" s="34">
        <f t="shared" si="198"/>
        <v>0.13281660000000001</v>
      </c>
      <c r="W1022" s="11"/>
    </row>
    <row r="1023" spans="7:23" x14ac:dyDescent="0.3">
      <c r="G1023" s="26"/>
      <c r="H1023" s="11">
        <v>41</v>
      </c>
      <c r="I1023" s="11" t="s">
        <v>125</v>
      </c>
      <c r="J1023" s="27">
        <v>301</v>
      </c>
      <c r="K1023" s="28">
        <v>0.6</v>
      </c>
      <c r="L1023" s="29">
        <v>0</v>
      </c>
      <c r="M1023" s="29">
        <v>9160</v>
      </c>
      <c r="N1023" s="30">
        <v>-9664</v>
      </c>
      <c r="O1023" s="30">
        <f t="shared" si="195"/>
        <v>11294.4</v>
      </c>
      <c r="P1023" s="31">
        <v>0</v>
      </c>
      <c r="Q1023" s="32">
        <f t="shared" si="196"/>
        <v>0</v>
      </c>
      <c r="R1023" s="29">
        <v>0</v>
      </c>
      <c r="S1023" s="30">
        <v>-2667</v>
      </c>
      <c r="T1023" s="30">
        <f t="shared" si="197"/>
        <v>1600.2</v>
      </c>
      <c r="U1023" s="33">
        <v>0</v>
      </c>
      <c r="V1023" s="34">
        <f t="shared" si="198"/>
        <v>0</v>
      </c>
      <c r="W1023" s="11"/>
    </row>
    <row r="1024" spans="7:23" x14ac:dyDescent="0.3">
      <c r="G1024" s="26"/>
      <c r="H1024" s="11">
        <v>55</v>
      </c>
      <c r="I1024" s="11" t="s">
        <v>26</v>
      </c>
      <c r="J1024" s="27">
        <v>301</v>
      </c>
      <c r="K1024" s="28">
        <v>0.6</v>
      </c>
      <c r="L1024" s="29">
        <v>0</v>
      </c>
      <c r="M1024" s="29">
        <v>9160</v>
      </c>
      <c r="N1024" s="30">
        <v>-9664</v>
      </c>
      <c r="O1024" s="30">
        <f t="shared" si="195"/>
        <v>11294.4</v>
      </c>
      <c r="P1024" s="31">
        <v>1.5699999999999999E-4</v>
      </c>
      <c r="Q1024" s="32">
        <f t="shared" si="196"/>
        <v>1.7732207999999998</v>
      </c>
      <c r="R1024" s="29">
        <v>0</v>
      </c>
      <c r="S1024" s="30">
        <v>-2667</v>
      </c>
      <c r="T1024" s="30">
        <f t="shared" si="197"/>
        <v>1600.2</v>
      </c>
      <c r="U1024" s="33">
        <v>2.1100000000000001E-4</v>
      </c>
      <c r="V1024" s="34">
        <f t="shared" si="198"/>
        <v>0.3376422</v>
      </c>
      <c r="W1024" s="11"/>
    </row>
    <row r="1025" spans="7:23" x14ac:dyDescent="0.3">
      <c r="G1025" s="26"/>
      <c r="H1025" s="11">
        <v>71</v>
      </c>
      <c r="I1025" s="11" t="s">
        <v>18</v>
      </c>
      <c r="J1025" s="27">
        <v>301</v>
      </c>
      <c r="K1025" s="28">
        <v>0</v>
      </c>
      <c r="L1025" s="29">
        <v>0</v>
      </c>
      <c r="M1025" s="29">
        <v>9160</v>
      </c>
      <c r="N1025" s="30">
        <v>-9664</v>
      </c>
      <c r="O1025" s="30">
        <f t="shared" si="195"/>
        <v>0</v>
      </c>
      <c r="P1025" s="31">
        <v>1.1E-5</v>
      </c>
      <c r="Q1025" s="32">
        <f t="shared" si="196"/>
        <v>0</v>
      </c>
      <c r="R1025" s="29">
        <v>0</v>
      </c>
      <c r="S1025" s="30">
        <v>-2667</v>
      </c>
      <c r="T1025" s="30">
        <f t="shared" si="197"/>
        <v>0</v>
      </c>
      <c r="U1025" s="33">
        <v>1.2E-5</v>
      </c>
      <c r="V1025" s="34">
        <f t="shared" si="198"/>
        <v>0</v>
      </c>
      <c r="W1025" s="11"/>
    </row>
    <row r="1026" spans="7:23" x14ac:dyDescent="0.3">
      <c r="G1026" s="26"/>
      <c r="H1026" s="11">
        <v>72</v>
      </c>
      <c r="I1026" s="11" t="s">
        <v>28</v>
      </c>
      <c r="J1026" s="27">
        <v>301</v>
      </c>
      <c r="K1026" s="28">
        <v>0</v>
      </c>
      <c r="L1026" s="29">
        <v>0</v>
      </c>
      <c r="M1026" s="29">
        <v>9160</v>
      </c>
      <c r="N1026" s="30">
        <v>-9664</v>
      </c>
      <c r="O1026" s="30">
        <f t="shared" si="195"/>
        <v>0</v>
      </c>
      <c r="P1026" s="31">
        <v>3.1799999999999998E-4</v>
      </c>
      <c r="Q1026" s="32">
        <f t="shared" si="196"/>
        <v>0</v>
      </c>
      <c r="R1026" s="29">
        <v>0</v>
      </c>
      <c r="S1026" s="30">
        <v>-2667</v>
      </c>
      <c r="T1026" s="30">
        <f t="shared" si="197"/>
        <v>0</v>
      </c>
      <c r="U1026" s="33">
        <v>3.3700000000000001E-4</v>
      </c>
      <c r="V1026" s="34">
        <f t="shared" si="198"/>
        <v>0</v>
      </c>
      <c r="W1026" s="11"/>
    </row>
    <row r="1027" spans="7:23" x14ac:dyDescent="0.3">
      <c r="G1027" s="26"/>
      <c r="H1027" s="11">
        <v>89</v>
      </c>
      <c r="I1027" s="11" t="s">
        <v>161</v>
      </c>
      <c r="J1027" s="27">
        <v>301</v>
      </c>
      <c r="K1027" s="28">
        <v>0.6</v>
      </c>
      <c r="L1027" s="29">
        <v>0</v>
      </c>
      <c r="M1027" s="29">
        <v>9160</v>
      </c>
      <c r="N1027" s="30">
        <v>-9664</v>
      </c>
      <c r="O1027" s="30">
        <f t="shared" si="195"/>
        <v>11294.4</v>
      </c>
      <c r="P1027" s="31">
        <v>0</v>
      </c>
      <c r="Q1027" s="32">
        <f t="shared" si="196"/>
        <v>0</v>
      </c>
      <c r="R1027" s="29">
        <v>0</v>
      </c>
      <c r="S1027" s="30">
        <v>-2667</v>
      </c>
      <c r="T1027" s="30">
        <f t="shared" si="197"/>
        <v>1600.2</v>
      </c>
      <c r="U1027" s="33">
        <v>0</v>
      </c>
      <c r="V1027" s="34">
        <f t="shared" si="198"/>
        <v>0</v>
      </c>
      <c r="W1027" s="11"/>
    </row>
    <row r="1028" spans="7:23" x14ac:dyDescent="0.3">
      <c r="G1028" s="26"/>
      <c r="H1028" s="11">
        <v>104</v>
      </c>
      <c r="I1028" s="11" t="s">
        <v>130</v>
      </c>
      <c r="J1028" s="27">
        <v>301</v>
      </c>
      <c r="K1028" s="28">
        <v>0.6</v>
      </c>
      <c r="L1028" s="29">
        <v>0</v>
      </c>
      <c r="M1028" s="29">
        <v>9160</v>
      </c>
      <c r="N1028" s="30">
        <v>-9664</v>
      </c>
      <c r="O1028" s="30">
        <f t="shared" si="195"/>
        <v>11294.4</v>
      </c>
      <c r="P1028" s="31">
        <v>0</v>
      </c>
      <c r="Q1028" s="32">
        <f t="shared" si="196"/>
        <v>0</v>
      </c>
      <c r="R1028" s="29">
        <v>0</v>
      </c>
      <c r="S1028" s="30">
        <v>-2667</v>
      </c>
      <c r="T1028" s="30">
        <f t="shared" si="197"/>
        <v>1600.2</v>
      </c>
      <c r="U1028" s="33">
        <v>0</v>
      </c>
      <c r="V1028" s="34">
        <f t="shared" si="198"/>
        <v>0</v>
      </c>
      <c r="W1028" s="11"/>
    </row>
    <row r="1029" spans="7:23" x14ac:dyDescent="0.3">
      <c r="G1029" s="26"/>
      <c r="H1029" s="11">
        <v>112</v>
      </c>
      <c r="I1029" s="11" t="s">
        <v>163</v>
      </c>
      <c r="J1029" s="27">
        <v>301</v>
      </c>
      <c r="K1029" s="28">
        <v>0.6</v>
      </c>
      <c r="L1029" s="29">
        <v>0</v>
      </c>
      <c r="M1029" s="29">
        <v>9160</v>
      </c>
      <c r="N1029" s="30">
        <v>-9664</v>
      </c>
      <c r="O1029" s="30">
        <f t="shared" si="195"/>
        <v>11294.4</v>
      </c>
      <c r="P1029" s="31">
        <v>0</v>
      </c>
      <c r="Q1029" s="32">
        <f t="shared" si="196"/>
        <v>0</v>
      </c>
      <c r="R1029" s="29">
        <v>0</v>
      </c>
      <c r="S1029" s="30">
        <v>-2667</v>
      </c>
      <c r="T1029" s="30">
        <f t="shared" si="197"/>
        <v>1600.2</v>
      </c>
      <c r="U1029" s="33">
        <v>0</v>
      </c>
      <c r="V1029" s="34">
        <f t="shared" si="198"/>
        <v>0</v>
      </c>
      <c r="W1029" s="11"/>
    </row>
    <row r="1030" spans="7:23" x14ac:dyDescent="0.3">
      <c r="G1030" s="26"/>
      <c r="H1030" s="11">
        <v>117</v>
      </c>
      <c r="I1030" s="11" t="s">
        <v>21</v>
      </c>
      <c r="J1030" s="27">
        <v>301</v>
      </c>
      <c r="K1030" s="28">
        <v>0.6</v>
      </c>
      <c r="L1030" s="29">
        <v>0</v>
      </c>
      <c r="M1030" s="29">
        <v>9160</v>
      </c>
      <c r="N1030" s="30">
        <v>-9664</v>
      </c>
      <c r="O1030" s="30">
        <f t="shared" si="195"/>
        <v>11294.4</v>
      </c>
      <c r="P1030" s="31">
        <v>2.7300000000000002E-4</v>
      </c>
      <c r="Q1030" s="32">
        <f t="shared" si="196"/>
        <v>3.0833712000000002</v>
      </c>
      <c r="R1030" s="29">
        <v>0</v>
      </c>
      <c r="S1030" s="30">
        <v>-2667</v>
      </c>
      <c r="T1030" s="30">
        <f t="shared" si="197"/>
        <v>1600.2</v>
      </c>
      <c r="U1030" s="33">
        <v>2.8800000000000001E-4</v>
      </c>
      <c r="V1030" s="34">
        <f t="shared" si="198"/>
        <v>0.46085760000000003</v>
      </c>
      <c r="W1030" s="11"/>
    </row>
    <row r="1031" spans="7:23" x14ac:dyDescent="0.3">
      <c r="G1031" s="26"/>
      <c r="H1031" s="11"/>
      <c r="I1031" s="11"/>
      <c r="J1031" s="27"/>
      <c r="K1031" s="28"/>
      <c r="L1031" s="30"/>
      <c r="M1031" s="30"/>
      <c r="N1031" s="30"/>
      <c r="O1031" s="30"/>
      <c r="P1031" s="33"/>
      <c r="Q1031" s="32"/>
      <c r="R1031" s="30"/>
      <c r="S1031" s="30"/>
      <c r="T1031" s="30"/>
      <c r="U1031" s="33"/>
      <c r="V1031" s="34"/>
      <c r="W1031" s="11"/>
    </row>
    <row r="1032" spans="7:23" ht="15.6" x14ac:dyDescent="0.3">
      <c r="G1032" s="39">
        <v>89</v>
      </c>
      <c r="H1032" s="40" t="s">
        <v>161</v>
      </c>
      <c r="I1032" s="11"/>
      <c r="J1032" s="27"/>
      <c r="K1032" s="28"/>
      <c r="L1032" s="30"/>
      <c r="M1032" s="30"/>
      <c r="N1032" s="30"/>
      <c r="O1032" s="30"/>
      <c r="P1032" s="33"/>
      <c r="Q1032" s="32"/>
      <c r="R1032" s="30"/>
      <c r="S1032" s="30"/>
      <c r="T1032" s="30"/>
      <c r="U1032" s="33"/>
      <c r="V1032" s="34"/>
      <c r="W1032" s="11"/>
    </row>
    <row r="1033" spans="7:23" x14ac:dyDescent="0.3">
      <c r="G1033" s="26"/>
      <c r="H1033" s="11">
        <v>1</v>
      </c>
      <c r="I1033" s="11" t="s">
        <v>11</v>
      </c>
      <c r="J1033" s="27">
        <v>843</v>
      </c>
      <c r="K1033" s="28">
        <v>0.6</v>
      </c>
      <c r="L1033" s="29">
        <v>0</v>
      </c>
      <c r="M1033" s="29">
        <v>17493</v>
      </c>
      <c r="N1033" s="30">
        <v>0</v>
      </c>
      <c r="O1033" s="30">
        <f t="shared" ref="O1033:O1049" si="199">(L1033+M1033-N1033)*K1033</f>
        <v>10495.8</v>
      </c>
      <c r="P1033" s="31">
        <v>1.91E-3</v>
      </c>
      <c r="Q1033" s="32">
        <f t="shared" ref="Q1033:Q1049" si="200">O1033*P1033</f>
        <v>20.046977999999999</v>
      </c>
      <c r="R1033" s="29">
        <v>0</v>
      </c>
      <c r="S1033" s="30">
        <v>0</v>
      </c>
      <c r="T1033" s="30">
        <f t="shared" ref="T1033:T1049" si="201">(R1033-S1033)*K1033</f>
        <v>0</v>
      </c>
      <c r="U1033" s="33">
        <v>1.9740000000000001E-3</v>
      </c>
      <c r="V1033" s="34">
        <f t="shared" ref="V1033:V1049" si="202">T1033*U1033</f>
        <v>0</v>
      </c>
      <c r="W1033" s="11"/>
    </row>
    <row r="1034" spans="7:23" x14ac:dyDescent="0.3">
      <c r="G1034" s="26"/>
      <c r="H1034" s="11">
        <v>2</v>
      </c>
      <c r="I1034" s="11" t="s">
        <v>27</v>
      </c>
      <c r="J1034" s="27">
        <v>843</v>
      </c>
      <c r="K1034" s="28">
        <v>0.6</v>
      </c>
      <c r="L1034" s="29">
        <v>0</v>
      </c>
      <c r="M1034" s="29">
        <v>17493</v>
      </c>
      <c r="N1034" s="30">
        <v>0</v>
      </c>
      <c r="O1034" s="30">
        <f t="shared" si="199"/>
        <v>10495.8</v>
      </c>
      <c r="P1034" s="31">
        <v>2.6899999999999998E-4</v>
      </c>
      <c r="Q1034" s="32">
        <f t="shared" si="200"/>
        <v>2.8233701999999994</v>
      </c>
      <c r="R1034" s="29">
        <v>0</v>
      </c>
      <c r="S1034" s="30">
        <v>0</v>
      </c>
      <c r="T1034" s="30">
        <f t="shared" si="201"/>
        <v>0</v>
      </c>
      <c r="U1034" s="33">
        <v>2.9500000000000001E-4</v>
      </c>
      <c r="V1034" s="34">
        <f t="shared" si="202"/>
        <v>0</v>
      </c>
      <c r="W1034" s="11"/>
    </row>
    <row r="1035" spans="7:23" x14ac:dyDescent="0.3">
      <c r="G1035" s="26"/>
      <c r="H1035" s="11">
        <v>3</v>
      </c>
      <c r="I1035" s="11" t="s">
        <v>20</v>
      </c>
      <c r="J1035" s="27">
        <v>843</v>
      </c>
      <c r="K1035" s="28">
        <v>0.6</v>
      </c>
      <c r="L1035" s="29">
        <v>0</v>
      </c>
      <c r="M1035" s="29">
        <v>17493</v>
      </c>
      <c r="N1035" s="30">
        <v>0</v>
      </c>
      <c r="O1035" s="30">
        <f t="shared" si="199"/>
        <v>10495.8</v>
      </c>
      <c r="P1035" s="31">
        <v>5.9699999999999998E-4</v>
      </c>
      <c r="Q1035" s="32">
        <f t="shared" si="200"/>
        <v>6.2659925999999997</v>
      </c>
      <c r="R1035" s="29">
        <v>0</v>
      </c>
      <c r="S1035" s="30">
        <v>0</v>
      </c>
      <c r="T1035" s="30">
        <f t="shared" si="201"/>
        <v>0</v>
      </c>
      <c r="U1035" s="33">
        <v>6.3100000000000005E-4</v>
      </c>
      <c r="V1035" s="34">
        <f t="shared" si="202"/>
        <v>0</v>
      </c>
      <c r="W1035" s="11"/>
    </row>
    <row r="1036" spans="7:23" x14ac:dyDescent="0.3">
      <c r="G1036" s="26"/>
      <c r="H1036" s="11">
        <v>5</v>
      </c>
      <c r="I1036" s="11" t="s">
        <v>17</v>
      </c>
      <c r="J1036" s="27">
        <v>843</v>
      </c>
      <c r="K1036" s="28">
        <v>0.6</v>
      </c>
      <c r="L1036" s="29">
        <v>0</v>
      </c>
      <c r="M1036" s="29">
        <v>17493</v>
      </c>
      <c r="N1036" s="30">
        <v>0</v>
      </c>
      <c r="O1036" s="30">
        <f t="shared" si="199"/>
        <v>10495.8</v>
      </c>
      <c r="P1036" s="31">
        <v>6.6930000000000002E-3</v>
      </c>
      <c r="Q1036" s="32">
        <f t="shared" si="200"/>
        <v>70.248389399999994</v>
      </c>
      <c r="R1036" s="29">
        <v>0</v>
      </c>
      <c r="S1036" s="30">
        <v>0</v>
      </c>
      <c r="T1036" s="30">
        <f t="shared" si="201"/>
        <v>0</v>
      </c>
      <c r="U1036" s="33">
        <v>6.6429999999999996E-3</v>
      </c>
      <c r="V1036" s="34">
        <f t="shared" si="202"/>
        <v>0</v>
      </c>
      <c r="W1036" s="11"/>
    </row>
    <row r="1037" spans="7:23" x14ac:dyDescent="0.3">
      <c r="G1037" s="26"/>
      <c r="H1037" s="11">
        <v>6</v>
      </c>
      <c r="I1037" s="11" t="s">
        <v>118</v>
      </c>
      <c r="J1037" s="27">
        <v>843</v>
      </c>
      <c r="K1037" s="28">
        <v>0.6</v>
      </c>
      <c r="L1037" s="29">
        <v>0</v>
      </c>
      <c r="M1037" s="29">
        <v>17493</v>
      </c>
      <c r="N1037" s="30">
        <v>0</v>
      </c>
      <c r="O1037" s="30">
        <f t="shared" si="199"/>
        <v>10495.8</v>
      </c>
      <c r="P1037" s="31">
        <v>0</v>
      </c>
      <c r="Q1037" s="32">
        <f t="shared" si="200"/>
        <v>0</v>
      </c>
      <c r="R1037" s="29">
        <v>0</v>
      </c>
      <c r="S1037" s="30">
        <v>0</v>
      </c>
      <c r="T1037" s="30">
        <f t="shared" si="201"/>
        <v>0</v>
      </c>
      <c r="U1037" s="33">
        <v>0</v>
      </c>
      <c r="V1037" s="34">
        <f t="shared" si="202"/>
        <v>0</v>
      </c>
      <c r="W1037" s="11"/>
    </row>
    <row r="1038" spans="7:23" x14ac:dyDescent="0.3">
      <c r="G1038" s="26"/>
      <c r="H1038" s="11">
        <v>7</v>
      </c>
      <c r="I1038" s="11" t="s">
        <v>9</v>
      </c>
      <c r="J1038" s="27">
        <v>843</v>
      </c>
      <c r="K1038" s="28">
        <v>0.6</v>
      </c>
      <c r="L1038" s="29">
        <v>0</v>
      </c>
      <c r="M1038" s="29">
        <v>17493</v>
      </c>
      <c r="N1038" s="30">
        <v>0</v>
      </c>
      <c r="O1038" s="30">
        <f t="shared" si="199"/>
        <v>10495.8</v>
      </c>
      <c r="P1038" s="31">
        <v>1.27E-4</v>
      </c>
      <c r="Q1038" s="32">
        <f t="shared" si="200"/>
        <v>1.3329665999999998</v>
      </c>
      <c r="R1038" s="29">
        <v>0</v>
      </c>
      <c r="S1038" s="30">
        <v>0</v>
      </c>
      <c r="T1038" s="30">
        <f t="shared" si="201"/>
        <v>0</v>
      </c>
      <c r="U1038" s="33">
        <v>1.34E-4</v>
      </c>
      <c r="V1038" s="34">
        <f t="shared" si="202"/>
        <v>0</v>
      </c>
      <c r="W1038" s="11"/>
    </row>
    <row r="1039" spans="7:23" x14ac:dyDescent="0.3">
      <c r="G1039" s="26"/>
      <c r="H1039" s="11">
        <v>8</v>
      </c>
      <c r="I1039" s="11" t="s">
        <v>23</v>
      </c>
      <c r="J1039" s="27">
        <v>843</v>
      </c>
      <c r="K1039" s="28">
        <v>0.6</v>
      </c>
      <c r="L1039" s="29">
        <v>0</v>
      </c>
      <c r="M1039" s="29">
        <v>17493</v>
      </c>
      <c r="N1039" s="30">
        <v>0</v>
      </c>
      <c r="O1039" s="30">
        <f t="shared" si="199"/>
        <v>10495.8</v>
      </c>
      <c r="P1039" s="31">
        <v>1.8699999999999999E-4</v>
      </c>
      <c r="Q1039" s="32">
        <f t="shared" si="200"/>
        <v>1.9627145999999998</v>
      </c>
      <c r="R1039" s="29">
        <v>0</v>
      </c>
      <c r="S1039" s="30">
        <v>0</v>
      </c>
      <c r="T1039" s="30">
        <f t="shared" si="201"/>
        <v>0</v>
      </c>
      <c r="U1039" s="33">
        <v>1.9599999999999999E-4</v>
      </c>
      <c r="V1039" s="34">
        <f t="shared" si="202"/>
        <v>0</v>
      </c>
      <c r="W1039" s="11"/>
    </row>
    <row r="1040" spans="7:23" x14ac:dyDescent="0.3">
      <c r="G1040" s="26"/>
      <c r="H1040" s="11">
        <v>10</v>
      </c>
      <c r="I1040" s="11" t="s">
        <v>162</v>
      </c>
      <c r="J1040" s="27">
        <v>843</v>
      </c>
      <c r="K1040" s="28">
        <v>0.6</v>
      </c>
      <c r="L1040" s="29">
        <v>0</v>
      </c>
      <c r="M1040" s="29">
        <v>17493</v>
      </c>
      <c r="N1040" s="30">
        <v>0</v>
      </c>
      <c r="O1040" s="30">
        <f t="shared" si="199"/>
        <v>10495.8</v>
      </c>
      <c r="P1040" s="31">
        <v>0</v>
      </c>
      <c r="Q1040" s="32">
        <f t="shared" si="200"/>
        <v>0</v>
      </c>
      <c r="R1040" s="29">
        <v>0</v>
      </c>
      <c r="S1040" s="30">
        <v>0</v>
      </c>
      <c r="T1040" s="30">
        <f t="shared" si="201"/>
        <v>0</v>
      </c>
      <c r="U1040" s="33">
        <v>0</v>
      </c>
      <c r="V1040" s="34">
        <f t="shared" si="202"/>
        <v>0</v>
      </c>
      <c r="W1040" s="11"/>
    </row>
    <row r="1041" spans="7:23" x14ac:dyDescent="0.3">
      <c r="G1041" s="26"/>
      <c r="H1041" s="11">
        <v>32</v>
      </c>
      <c r="I1041" s="11" t="s">
        <v>5</v>
      </c>
      <c r="J1041" s="27">
        <v>843</v>
      </c>
      <c r="K1041" s="28">
        <v>0.6</v>
      </c>
      <c r="L1041" s="29">
        <v>0</v>
      </c>
      <c r="M1041" s="29">
        <v>17493</v>
      </c>
      <c r="N1041" s="30">
        <v>0</v>
      </c>
      <c r="O1041" s="30">
        <f t="shared" si="199"/>
        <v>10495.8</v>
      </c>
      <c r="P1041" s="31">
        <v>1.1440000000000001E-3</v>
      </c>
      <c r="Q1041" s="32">
        <f t="shared" si="200"/>
        <v>12.0071952</v>
      </c>
      <c r="R1041" s="29">
        <v>0</v>
      </c>
      <c r="S1041" s="30">
        <v>0</v>
      </c>
      <c r="T1041" s="30">
        <f t="shared" si="201"/>
        <v>0</v>
      </c>
      <c r="U1041" s="33">
        <v>1.201E-3</v>
      </c>
      <c r="V1041" s="34">
        <f t="shared" si="202"/>
        <v>0</v>
      </c>
      <c r="W1041" s="11"/>
    </row>
    <row r="1042" spans="7:23" x14ac:dyDescent="0.3">
      <c r="G1042" s="26"/>
      <c r="H1042" s="11">
        <v>38</v>
      </c>
      <c r="I1042" s="11" t="s">
        <v>12</v>
      </c>
      <c r="J1042" s="27">
        <v>843</v>
      </c>
      <c r="K1042" s="28">
        <v>0.6</v>
      </c>
      <c r="L1042" s="29">
        <v>0</v>
      </c>
      <c r="M1042" s="29">
        <v>17493</v>
      </c>
      <c r="N1042" s="30">
        <v>0</v>
      </c>
      <c r="O1042" s="30">
        <f t="shared" si="199"/>
        <v>10495.8</v>
      </c>
      <c r="P1042" s="31">
        <v>7.8999999999999996E-5</v>
      </c>
      <c r="Q1042" s="32">
        <f t="shared" si="200"/>
        <v>0.82916819999999991</v>
      </c>
      <c r="R1042" s="29">
        <v>0</v>
      </c>
      <c r="S1042" s="30">
        <v>0</v>
      </c>
      <c r="T1042" s="30">
        <f t="shared" si="201"/>
        <v>0</v>
      </c>
      <c r="U1042" s="33">
        <v>8.2999999999999998E-5</v>
      </c>
      <c r="V1042" s="34">
        <f t="shared" si="202"/>
        <v>0</v>
      </c>
      <c r="W1042" s="11"/>
    </row>
    <row r="1043" spans="7:23" x14ac:dyDescent="0.3">
      <c r="G1043" s="26"/>
      <c r="H1043" s="11">
        <v>41</v>
      </c>
      <c r="I1043" s="11" t="s">
        <v>125</v>
      </c>
      <c r="J1043" s="27">
        <v>843</v>
      </c>
      <c r="K1043" s="28">
        <v>0.6</v>
      </c>
      <c r="L1043" s="29">
        <v>0</v>
      </c>
      <c r="M1043" s="29">
        <v>17493</v>
      </c>
      <c r="N1043" s="30">
        <v>0</v>
      </c>
      <c r="O1043" s="30">
        <f t="shared" si="199"/>
        <v>10495.8</v>
      </c>
      <c r="P1043" s="31">
        <v>0</v>
      </c>
      <c r="Q1043" s="32">
        <f t="shared" si="200"/>
        <v>0</v>
      </c>
      <c r="R1043" s="29">
        <v>0</v>
      </c>
      <c r="S1043" s="30">
        <v>0</v>
      </c>
      <c r="T1043" s="30">
        <f t="shared" si="201"/>
        <v>0</v>
      </c>
      <c r="U1043" s="33">
        <v>0</v>
      </c>
      <c r="V1043" s="34">
        <f t="shared" si="202"/>
        <v>0</v>
      </c>
      <c r="W1043" s="11"/>
    </row>
    <row r="1044" spans="7:23" x14ac:dyDescent="0.3">
      <c r="G1044" s="26"/>
      <c r="H1044" s="11">
        <v>55</v>
      </c>
      <c r="I1044" s="11" t="s">
        <v>26</v>
      </c>
      <c r="J1044" s="27">
        <v>843</v>
      </c>
      <c r="K1044" s="28">
        <v>0.6</v>
      </c>
      <c r="L1044" s="29">
        <v>0</v>
      </c>
      <c r="M1044" s="29">
        <v>17493</v>
      </c>
      <c r="N1044" s="30">
        <v>0</v>
      </c>
      <c r="O1044" s="30">
        <f t="shared" si="199"/>
        <v>10495.8</v>
      </c>
      <c r="P1044" s="31">
        <v>1.5699999999999999E-4</v>
      </c>
      <c r="Q1044" s="32">
        <f t="shared" si="200"/>
        <v>1.6478405999999999</v>
      </c>
      <c r="R1044" s="29">
        <v>0</v>
      </c>
      <c r="S1044" s="30">
        <v>0</v>
      </c>
      <c r="T1044" s="30">
        <f t="shared" si="201"/>
        <v>0</v>
      </c>
      <c r="U1044" s="33">
        <v>2.1100000000000001E-4</v>
      </c>
      <c r="V1044" s="34">
        <f t="shared" si="202"/>
        <v>0</v>
      </c>
      <c r="W1044" s="11"/>
    </row>
    <row r="1045" spans="7:23" x14ac:dyDescent="0.3">
      <c r="G1045" s="26"/>
      <c r="H1045" s="11">
        <v>71</v>
      </c>
      <c r="I1045" s="11" t="s">
        <v>18</v>
      </c>
      <c r="J1045" s="27">
        <v>843</v>
      </c>
      <c r="K1045" s="28">
        <v>0</v>
      </c>
      <c r="L1045" s="29">
        <v>0</v>
      </c>
      <c r="M1045" s="29">
        <v>17493</v>
      </c>
      <c r="N1045" s="30">
        <v>0</v>
      </c>
      <c r="O1045" s="30">
        <f t="shared" si="199"/>
        <v>0</v>
      </c>
      <c r="P1045" s="31">
        <v>1.1E-5</v>
      </c>
      <c r="Q1045" s="32">
        <f t="shared" si="200"/>
        <v>0</v>
      </c>
      <c r="R1045" s="29">
        <v>0</v>
      </c>
      <c r="S1045" s="30">
        <v>0</v>
      </c>
      <c r="T1045" s="30">
        <f t="shared" si="201"/>
        <v>0</v>
      </c>
      <c r="U1045" s="33">
        <v>1.2E-5</v>
      </c>
      <c r="V1045" s="34">
        <f t="shared" si="202"/>
        <v>0</v>
      </c>
      <c r="W1045" s="11"/>
    </row>
    <row r="1046" spans="7:23" x14ac:dyDescent="0.3">
      <c r="G1046" s="26"/>
      <c r="H1046" s="11">
        <v>72</v>
      </c>
      <c r="I1046" s="11" t="s">
        <v>28</v>
      </c>
      <c r="J1046" s="27">
        <v>843</v>
      </c>
      <c r="K1046" s="28">
        <v>0</v>
      </c>
      <c r="L1046" s="29">
        <v>0</v>
      </c>
      <c r="M1046" s="29">
        <v>17493</v>
      </c>
      <c r="N1046" s="30">
        <v>0</v>
      </c>
      <c r="O1046" s="30">
        <f t="shared" si="199"/>
        <v>0</v>
      </c>
      <c r="P1046" s="31">
        <v>3.1799999999999998E-4</v>
      </c>
      <c r="Q1046" s="32">
        <f t="shared" si="200"/>
        <v>0</v>
      </c>
      <c r="R1046" s="29">
        <v>0</v>
      </c>
      <c r="S1046" s="30">
        <v>0</v>
      </c>
      <c r="T1046" s="30">
        <f t="shared" si="201"/>
        <v>0</v>
      </c>
      <c r="U1046" s="33">
        <v>3.3700000000000001E-4</v>
      </c>
      <c r="V1046" s="34">
        <f t="shared" si="202"/>
        <v>0</v>
      </c>
      <c r="W1046" s="11"/>
    </row>
    <row r="1047" spans="7:23" x14ac:dyDescent="0.3">
      <c r="G1047" s="26"/>
      <c r="H1047" s="11">
        <v>89</v>
      </c>
      <c r="I1047" s="11" t="s">
        <v>161</v>
      </c>
      <c r="J1047" s="27">
        <v>843</v>
      </c>
      <c r="K1047" s="28">
        <v>0.6</v>
      </c>
      <c r="L1047" s="29">
        <v>0</v>
      </c>
      <c r="M1047" s="29">
        <v>17493</v>
      </c>
      <c r="N1047" s="30">
        <v>0</v>
      </c>
      <c r="O1047" s="30">
        <f t="shared" si="199"/>
        <v>10495.8</v>
      </c>
      <c r="P1047" s="31">
        <v>0</v>
      </c>
      <c r="Q1047" s="32">
        <f t="shared" si="200"/>
        <v>0</v>
      </c>
      <c r="R1047" s="29">
        <v>0</v>
      </c>
      <c r="S1047" s="30">
        <v>0</v>
      </c>
      <c r="T1047" s="30">
        <f t="shared" si="201"/>
        <v>0</v>
      </c>
      <c r="U1047" s="33">
        <v>0</v>
      </c>
      <c r="V1047" s="34">
        <f t="shared" si="202"/>
        <v>0</v>
      </c>
      <c r="W1047" s="11"/>
    </row>
    <row r="1048" spans="7:23" x14ac:dyDescent="0.3">
      <c r="G1048" s="26"/>
      <c r="H1048" s="11">
        <v>104</v>
      </c>
      <c r="I1048" s="11" t="s">
        <v>130</v>
      </c>
      <c r="J1048" s="27">
        <v>843</v>
      </c>
      <c r="K1048" s="28">
        <v>0.6</v>
      </c>
      <c r="L1048" s="29">
        <v>0</v>
      </c>
      <c r="M1048" s="29">
        <v>17493</v>
      </c>
      <c r="N1048" s="30">
        <v>0</v>
      </c>
      <c r="O1048" s="30">
        <f t="shared" si="199"/>
        <v>10495.8</v>
      </c>
      <c r="P1048" s="31">
        <v>0</v>
      </c>
      <c r="Q1048" s="32">
        <f t="shared" si="200"/>
        <v>0</v>
      </c>
      <c r="R1048" s="29">
        <v>0</v>
      </c>
      <c r="S1048" s="30">
        <v>0</v>
      </c>
      <c r="T1048" s="30">
        <f t="shared" si="201"/>
        <v>0</v>
      </c>
      <c r="U1048" s="33">
        <v>0</v>
      </c>
      <c r="V1048" s="34">
        <f t="shared" si="202"/>
        <v>0</v>
      </c>
      <c r="W1048" s="11"/>
    </row>
    <row r="1049" spans="7:23" x14ac:dyDescent="0.3">
      <c r="G1049" s="26"/>
      <c r="H1049" s="11">
        <v>117</v>
      </c>
      <c r="I1049" s="11" t="s">
        <v>21</v>
      </c>
      <c r="J1049" s="27">
        <v>843</v>
      </c>
      <c r="K1049" s="28">
        <v>0.6</v>
      </c>
      <c r="L1049" s="29">
        <v>0</v>
      </c>
      <c r="M1049" s="29">
        <v>17493</v>
      </c>
      <c r="N1049" s="30">
        <v>0</v>
      </c>
      <c r="O1049" s="30">
        <f t="shared" si="199"/>
        <v>10495.8</v>
      </c>
      <c r="P1049" s="31">
        <v>2.7300000000000002E-4</v>
      </c>
      <c r="Q1049" s="32">
        <f t="shared" si="200"/>
        <v>2.8653534000000001</v>
      </c>
      <c r="R1049" s="29">
        <v>0</v>
      </c>
      <c r="S1049" s="30">
        <v>0</v>
      </c>
      <c r="T1049" s="30">
        <f t="shared" si="201"/>
        <v>0</v>
      </c>
      <c r="U1049" s="33">
        <v>2.8800000000000001E-4</v>
      </c>
      <c r="V1049" s="34">
        <f t="shared" si="202"/>
        <v>0</v>
      </c>
      <c r="W1049" s="11"/>
    </row>
    <row r="1050" spans="7:23" ht="15" thickBot="1" x14ac:dyDescent="0.35">
      <c r="G1050" s="35"/>
      <c r="H1050" s="36"/>
      <c r="I1050" s="36"/>
      <c r="J1050" s="36"/>
      <c r="K1050" s="36"/>
      <c r="L1050" s="36"/>
      <c r="M1050" s="36"/>
      <c r="N1050" s="36"/>
      <c r="O1050" s="36"/>
      <c r="P1050" s="36"/>
      <c r="Q1050" s="36"/>
      <c r="R1050" s="36"/>
      <c r="S1050" s="36"/>
      <c r="T1050" s="36"/>
      <c r="U1050" s="36"/>
      <c r="V1050" s="37"/>
    </row>
    <row r="1051" spans="7:23" x14ac:dyDescent="0.3">
      <c r="G1051" s="11">
        <v>89</v>
      </c>
      <c r="H1051" s="11" t="s">
        <v>161</v>
      </c>
      <c r="I1051" s="11"/>
      <c r="J1051" s="27"/>
      <c r="K1051" s="28"/>
      <c r="L1051" s="30"/>
      <c r="M1051" s="30"/>
      <c r="N1051" s="30"/>
      <c r="O1051" s="30"/>
      <c r="P1051" s="33"/>
      <c r="Q1051" s="32">
        <f>SUM(Q992:Q1050)</f>
        <v>222566.99223360003</v>
      </c>
      <c r="R1051" s="30"/>
      <c r="S1051" s="30"/>
      <c r="T1051" s="30"/>
      <c r="U1051" s="33"/>
      <c r="V1051" s="32">
        <f>SUM(V992:V1050)</f>
        <v>22399.284672000002</v>
      </c>
      <c r="W1051" s="38">
        <f>Q1051+V1051</f>
        <v>244966.27690560004</v>
      </c>
    </row>
    <row r="1052" spans="7:23" x14ac:dyDescent="0.3">
      <c r="G1052" s="11"/>
      <c r="H1052" s="11"/>
      <c r="I1052" s="11"/>
      <c r="J1052" s="27"/>
      <c r="K1052" s="28"/>
      <c r="L1052" s="30"/>
      <c r="M1052" s="30"/>
      <c r="N1052" s="30"/>
      <c r="O1052" s="30"/>
      <c r="P1052" s="33"/>
      <c r="Q1052" s="32"/>
      <c r="R1052" s="30"/>
      <c r="S1052" s="30"/>
      <c r="T1052" s="30"/>
      <c r="U1052" s="33"/>
      <c r="V1052" s="32"/>
      <c r="W1052" s="11"/>
    </row>
    <row r="1053" spans="7:23" ht="15" thickBot="1" x14ac:dyDescent="0.35">
      <c r="G1053" s="11"/>
      <c r="H1053" s="11"/>
      <c r="I1053" s="11"/>
      <c r="J1053" s="12" t="s">
        <v>100</v>
      </c>
      <c r="K1053" s="13" t="s">
        <v>101</v>
      </c>
      <c r="L1053" s="14" t="s">
        <v>102</v>
      </c>
      <c r="M1053" s="14" t="s">
        <v>103</v>
      </c>
      <c r="N1053" s="14" t="s">
        <v>104</v>
      </c>
      <c r="O1053" s="14" t="s">
        <v>105</v>
      </c>
      <c r="P1053" s="15" t="s">
        <v>106</v>
      </c>
      <c r="Q1053" s="16" t="s">
        <v>107</v>
      </c>
      <c r="R1053" s="14" t="s">
        <v>108</v>
      </c>
      <c r="S1053" s="14" t="s">
        <v>109</v>
      </c>
      <c r="T1053" s="14" t="s">
        <v>110</v>
      </c>
      <c r="U1053" s="15" t="s">
        <v>111</v>
      </c>
      <c r="V1053" s="16" t="s">
        <v>112</v>
      </c>
      <c r="W1053" s="11"/>
    </row>
    <row r="1054" spans="7:23" ht="15.6" x14ac:dyDescent="0.3">
      <c r="G1054" s="17">
        <v>112</v>
      </c>
      <c r="H1054" s="18" t="s">
        <v>163</v>
      </c>
      <c r="I1054" s="19"/>
      <c r="J1054" s="20"/>
      <c r="K1054" s="21"/>
      <c r="L1054" s="22"/>
      <c r="M1054" s="22"/>
      <c r="N1054" s="22"/>
      <c r="O1054" s="22"/>
      <c r="P1054" s="23"/>
      <c r="Q1054" s="24"/>
      <c r="R1054" s="22"/>
      <c r="S1054" s="22"/>
      <c r="T1054" s="22"/>
      <c r="U1054" s="23"/>
      <c r="V1054" s="25"/>
      <c r="W1054" s="11"/>
    </row>
    <row r="1055" spans="7:23" x14ac:dyDescent="0.3">
      <c r="G1055" s="26"/>
      <c r="H1055" s="11">
        <v>1</v>
      </c>
      <c r="I1055" s="11" t="s">
        <v>11</v>
      </c>
      <c r="J1055" s="27">
        <v>413</v>
      </c>
      <c r="K1055" s="28">
        <v>0.6</v>
      </c>
      <c r="L1055" s="29">
        <v>55209741</v>
      </c>
      <c r="M1055" s="29">
        <v>224767</v>
      </c>
      <c r="N1055" s="30">
        <v>3565630</v>
      </c>
      <c r="O1055" s="30">
        <f t="shared" ref="O1055:O1071" si="203">(L1055+M1055-N1055)*K1055</f>
        <v>31121326.799999997</v>
      </c>
      <c r="P1055" s="31">
        <v>1.91E-3</v>
      </c>
      <c r="Q1055" s="32">
        <f t="shared" ref="Q1055:Q1071" si="204">O1055*P1055</f>
        <v>59441.734187999995</v>
      </c>
      <c r="R1055" s="29">
        <v>3557983</v>
      </c>
      <c r="S1055" s="30">
        <v>13052</v>
      </c>
      <c r="T1055" s="30">
        <f t="shared" ref="T1055:T1071" si="205">(R1055-S1055)*K1055</f>
        <v>2126958.6</v>
      </c>
      <c r="U1055" s="33">
        <v>1.9740000000000001E-3</v>
      </c>
      <c r="V1055" s="34">
        <f t="shared" ref="V1055:V1071" si="206">T1055*U1055</f>
        <v>4198.6162764000001</v>
      </c>
      <c r="W1055" s="11"/>
    </row>
    <row r="1056" spans="7:23" x14ac:dyDescent="0.3">
      <c r="G1056" s="26"/>
      <c r="H1056" s="11">
        <v>2</v>
      </c>
      <c r="I1056" s="11" t="s">
        <v>27</v>
      </c>
      <c r="J1056" s="27">
        <v>413</v>
      </c>
      <c r="K1056" s="28">
        <v>0.6</v>
      </c>
      <c r="L1056" s="29">
        <v>55209741</v>
      </c>
      <c r="M1056" s="29">
        <v>224767</v>
      </c>
      <c r="N1056" s="30">
        <v>3565630</v>
      </c>
      <c r="O1056" s="30">
        <f t="shared" si="203"/>
        <v>31121326.799999997</v>
      </c>
      <c r="P1056" s="31">
        <v>2.6899999999999998E-4</v>
      </c>
      <c r="Q1056" s="32">
        <f t="shared" si="204"/>
        <v>8371.6369091999986</v>
      </c>
      <c r="R1056" s="29">
        <v>3557983</v>
      </c>
      <c r="S1056" s="30">
        <v>13052</v>
      </c>
      <c r="T1056" s="30">
        <f t="shared" si="205"/>
        <v>2126958.6</v>
      </c>
      <c r="U1056" s="33">
        <v>2.9500000000000001E-4</v>
      </c>
      <c r="V1056" s="34">
        <f t="shared" si="206"/>
        <v>627.45278700000006</v>
      </c>
      <c r="W1056" s="11"/>
    </row>
    <row r="1057" spans="7:23" x14ac:dyDescent="0.3">
      <c r="G1057" s="26"/>
      <c r="H1057" s="11">
        <v>3</v>
      </c>
      <c r="I1057" s="11" t="s">
        <v>20</v>
      </c>
      <c r="J1057" s="27">
        <v>413</v>
      </c>
      <c r="K1057" s="28">
        <v>0.6</v>
      </c>
      <c r="L1057" s="29">
        <v>55209741</v>
      </c>
      <c r="M1057" s="29">
        <v>224767</v>
      </c>
      <c r="N1057" s="30">
        <v>3565630</v>
      </c>
      <c r="O1057" s="30">
        <f t="shared" si="203"/>
        <v>31121326.799999997</v>
      </c>
      <c r="P1057" s="31">
        <v>5.9699999999999998E-4</v>
      </c>
      <c r="Q1057" s="32">
        <f t="shared" si="204"/>
        <v>18579.432099599999</v>
      </c>
      <c r="R1057" s="29">
        <v>3557983</v>
      </c>
      <c r="S1057" s="30">
        <v>13052</v>
      </c>
      <c r="T1057" s="30">
        <f t="shared" si="205"/>
        <v>2126958.6</v>
      </c>
      <c r="U1057" s="33">
        <v>6.3100000000000005E-4</v>
      </c>
      <c r="V1057" s="34">
        <f t="shared" si="206"/>
        <v>1342.1108766000002</v>
      </c>
      <c r="W1057" s="11"/>
    </row>
    <row r="1058" spans="7:23" x14ac:dyDescent="0.3">
      <c r="G1058" s="26"/>
      <c r="H1058" s="11">
        <v>5</v>
      </c>
      <c r="I1058" s="11" t="s">
        <v>17</v>
      </c>
      <c r="J1058" s="27">
        <v>413</v>
      </c>
      <c r="K1058" s="28">
        <v>0.6</v>
      </c>
      <c r="L1058" s="29">
        <v>55209741</v>
      </c>
      <c r="M1058" s="29">
        <v>224767</v>
      </c>
      <c r="N1058" s="30">
        <v>3565630</v>
      </c>
      <c r="O1058" s="30">
        <f t="shared" si="203"/>
        <v>31121326.799999997</v>
      </c>
      <c r="P1058" s="31">
        <v>6.6930000000000002E-3</v>
      </c>
      <c r="Q1058" s="32">
        <f t="shared" si="204"/>
        <v>208295.04027239999</v>
      </c>
      <c r="R1058" s="29">
        <v>3557983</v>
      </c>
      <c r="S1058" s="30">
        <v>13052</v>
      </c>
      <c r="T1058" s="30">
        <f t="shared" si="205"/>
        <v>2126958.6</v>
      </c>
      <c r="U1058" s="33">
        <v>6.6429999999999996E-3</v>
      </c>
      <c r="V1058" s="34">
        <f t="shared" si="206"/>
        <v>14129.385979799999</v>
      </c>
      <c r="W1058" s="11"/>
    </row>
    <row r="1059" spans="7:23" x14ac:dyDescent="0.3">
      <c r="G1059" s="26"/>
      <c r="H1059" s="11">
        <v>6</v>
      </c>
      <c r="I1059" s="11" t="s">
        <v>118</v>
      </c>
      <c r="J1059" s="27">
        <v>413</v>
      </c>
      <c r="K1059" s="28">
        <v>0.6</v>
      </c>
      <c r="L1059" s="29">
        <v>55209741</v>
      </c>
      <c r="M1059" s="29">
        <v>224767</v>
      </c>
      <c r="N1059" s="30">
        <v>3565630</v>
      </c>
      <c r="O1059" s="30">
        <f t="shared" si="203"/>
        <v>31121326.799999997</v>
      </c>
      <c r="P1059" s="31">
        <v>0</v>
      </c>
      <c r="Q1059" s="32">
        <f t="shared" si="204"/>
        <v>0</v>
      </c>
      <c r="R1059" s="29">
        <v>3557983</v>
      </c>
      <c r="S1059" s="30">
        <v>13052</v>
      </c>
      <c r="T1059" s="30">
        <f t="shared" si="205"/>
        <v>2126958.6</v>
      </c>
      <c r="U1059" s="33">
        <v>0</v>
      </c>
      <c r="V1059" s="34">
        <f t="shared" si="206"/>
        <v>0</v>
      </c>
      <c r="W1059" s="11"/>
    </row>
    <row r="1060" spans="7:23" x14ac:dyDescent="0.3">
      <c r="G1060" s="26"/>
      <c r="H1060" s="11">
        <v>7</v>
      </c>
      <c r="I1060" s="11" t="s">
        <v>9</v>
      </c>
      <c r="J1060" s="27">
        <v>413</v>
      </c>
      <c r="K1060" s="28">
        <v>0.6</v>
      </c>
      <c r="L1060" s="29">
        <v>55209741</v>
      </c>
      <c r="M1060" s="29">
        <v>224767</v>
      </c>
      <c r="N1060" s="30">
        <v>3565630</v>
      </c>
      <c r="O1060" s="30">
        <f t="shared" si="203"/>
        <v>31121326.799999997</v>
      </c>
      <c r="P1060" s="31">
        <v>1.27E-4</v>
      </c>
      <c r="Q1060" s="32">
        <f t="shared" si="204"/>
        <v>3952.4085035999997</v>
      </c>
      <c r="R1060" s="29">
        <v>3557983</v>
      </c>
      <c r="S1060" s="30">
        <v>13052</v>
      </c>
      <c r="T1060" s="30">
        <f t="shared" si="205"/>
        <v>2126958.6</v>
      </c>
      <c r="U1060" s="33">
        <v>1.34E-4</v>
      </c>
      <c r="V1060" s="34">
        <f t="shared" si="206"/>
        <v>285.01245240000003</v>
      </c>
      <c r="W1060" s="11"/>
    </row>
    <row r="1061" spans="7:23" x14ac:dyDescent="0.3">
      <c r="G1061" s="26"/>
      <c r="H1061" s="11">
        <v>8</v>
      </c>
      <c r="I1061" s="11" t="s">
        <v>23</v>
      </c>
      <c r="J1061" s="27">
        <v>413</v>
      </c>
      <c r="K1061" s="28">
        <v>0.6</v>
      </c>
      <c r="L1061" s="29">
        <v>55209741</v>
      </c>
      <c r="M1061" s="29">
        <v>224767</v>
      </c>
      <c r="N1061" s="30">
        <v>3565630</v>
      </c>
      <c r="O1061" s="30">
        <f t="shared" si="203"/>
        <v>31121326.799999997</v>
      </c>
      <c r="P1061" s="31">
        <v>1.8699999999999999E-4</v>
      </c>
      <c r="Q1061" s="32">
        <f t="shared" si="204"/>
        <v>5819.6881115999995</v>
      </c>
      <c r="R1061" s="29">
        <v>3557983</v>
      </c>
      <c r="S1061" s="30">
        <v>13052</v>
      </c>
      <c r="T1061" s="30">
        <f t="shared" si="205"/>
        <v>2126958.6</v>
      </c>
      <c r="U1061" s="33">
        <v>1.9599999999999999E-4</v>
      </c>
      <c r="V1061" s="34">
        <f t="shared" si="206"/>
        <v>416.88388559999999</v>
      </c>
      <c r="W1061" s="11"/>
    </row>
    <row r="1062" spans="7:23" x14ac:dyDescent="0.3">
      <c r="G1062" s="26"/>
      <c r="H1062" s="11">
        <v>10</v>
      </c>
      <c r="I1062" s="11" t="s">
        <v>162</v>
      </c>
      <c r="J1062" s="27">
        <v>413</v>
      </c>
      <c r="K1062" s="28">
        <v>0.6</v>
      </c>
      <c r="L1062" s="29">
        <v>55209741</v>
      </c>
      <c r="M1062" s="29">
        <v>224767</v>
      </c>
      <c r="N1062" s="30">
        <v>3565630</v>
      </c>
      <c r="O1062" s="30">
        <f t="shared" si="203"/>
        <v>31121326.799999997</v>
      </c>
      <c r="P1062" s="31">
        <v>0</v>
      </c>
      <c r="Q1062" s="32">
        <f t="shared" si="204"/>
        <v>0</v>
      </c>
      <c r="R1062" s="29">
        <v>3557983</v>
      </c>
      <c r="S1062" s="30">
        <v>13052</v>
      </c>
      <c r="T1062" s="30">
        <f t="shared" si="205"/>
        <v>2126958.6</v>
      </c>
      <c r="U1062" s="33">
        <v>0</v>
      </c>
      <c r="V1062" s="34">
        <f t="shared" si="206"/>
        <v>0</v>
      </c>
      <c r="W1062" s="11"/>
    </row>
    <row r="1063" spans="7:23" x14ac:dyDescent="0.3">
      <c r="G1063" s="26"/>
      <c r="H1063" s="11">
        <v>17</v>
      </c>
      <c r="I1063" s="11" t="s">
        <v>16</v>
      </c>
      <c r="J1063" s="27">
        <v>413</v>
      </c>
      <c r="K1063" s="28">
        <v>0.6</v>
      </c>
      <c r="L1063" s="29">
        <v>55209741</v>
      </c>
      <c r="M1063" s="29">
        <v>224767</v>
      </c>
      <c r="N1063" s="30">
        <v>3565630</v>
      </c>
      <c r="O1063" s="30">
        <f t="shared" si="203"/>
        <v>31121326.799999997</v>
      </c>
      <c r="P1063" s="31">
        <v>7.5799999999999999E-4</v>
      </c>
      <c r="Q1063" s="32">
        <f t="shared" si="204"/>
        <v>23589.965714399998</v>
      </c>
      <c r="R1063" s="29">
        <v>3557983</v>
      </c>
      <c r="S1063" s="30">
        <v>13052</v>
      </c>
      <c r="T1063" s="30">
        <f t="shared" si="205"/>
        <v>2126958.6</v>
      </c>
      <c r="U1063" s="33">
        <v>8.0199999999999998E-4</v>
      </c>
      <c r="V1063" s="34">
        <f t="shared" si="206"/>
        <v>1705.8207972</v>
      </c>
      <c r="W1063" s="11"/>
    </row>
    <row r="1064" spans="7:23" x14ac:dyDescent="0.3">
      <c r="G1064" s="26"/>
      <c r="H1064" s="11">
        <v>32</v>
      </c>
      <c r="I1064" s="11" t="s">
        <v>5</v>
      </c>
      <c r="J1064" s="27">
        <v>413</v>
      </c>
      <c r="K1064" s="28">
        <v>0.6</v>
      </c>
      <c r="L1064" s="29">
        <v>55209741</v>
      </c>
      <c r="M1064" s="29">
        <v>224767</v>
      </c>
      <c r="N1064" s="30">
        <v>3565630</v>
      </c>
      <c r="O1064" s="30">
        <f t="shared" si="203"/>
        <v>31121326.799999997</v>
      </c>
      <c r="P1064" s="31">
        <v>1.1440000000000001E-3</v>
      </c>
      <c r="Q1064" s="32">
        <f t="shared" si="204"/>
        <v>35602.7978592</v>
      </c>
      <c r="R1064" s="29">
        <v>3557983</v>
      </c>
      <c r="S1064" s="30">
        <v>13052</v>
      </c>
      <c r="T1064" s="30">
        <f t="shared" si="205"/>
        <v>2126958.6</v>
      </c>
      <c r="U1064" s="33">
        <v>1.201E-3</v>
      </c>
      <c r="V1064" s="34">
        <f t="shared" si="206"/>
        <v>2554.4772786000003</v>
      </c>
      <c r="W1064" s="11"/>
    </row>
    <row r="1065" spans="7:23" x14ac:dyDescent="0.3">
      <c r="G1065" s="26"/>
      <c r="H1065" s="11">
        <v>38</v>
      </c>
      <c r="I1065" s="11" t="s">
        <v>12</v>
      </c>
      <c r="J1065" s="27">
        <v>413</v>
      </c>
      <c r="K1065" s="28">
        <v>0.6</v>
      </c>
      <c r="L1065" s="29">
        <v>55209741</v>
      </c>
      <c r="M1065" s="29">
        <v>224767</v>
      </c>
      <c r="N1065" s="30">
        <v>3565630</v>
      </c>
      <c r="O1065" s="30">
        <f t="shared" si="203"/>
        <v>31121326.799999997</v>
      </c>
      <c r="P1065" s="31">
        <v>7.8999999999999996E-5</v>
      </c>
      <c r="Q1065" s="32">
        <f t="shared" si="204"/>
        <v>2458.5848171999996</v>
      </c>
      <c r="R1065" s="29">
        <v>3557983</v>
      </c>
      <c r="S1065" s="30">
        <v>13052</v>
      </c>
      <c r="T1065" s="30">
        <f t="shared" si="205"/>
        <v>2126958.6</v>
      </c>
      <c r="U1065" s="33">
        <v>8.2999999999999998E-5</v>
      </c>
      <c r="V1065" s="34">
        <f t="shared" si="206"/>
        <v>176.53756380000002</v>
      </c>
      <c r="W1065" s="11"/>
    </row>
    <row r="1066" spans="7:23" x14ac:dyDescent="0.3">
      <c r="G1066" s="26"/>
      <c r="H1066" s="11">
        <v>55</v>
      </c>
      <c r="I1066" s="11" t="s">
        <v>26</v>
      </c>
      <c r="J1066" s="27">
        <v>413</v>
      </c>
      <c r="K1066" s="28">
        <v>0.6</v>
      </c>
      <c r="L1066" s="29">
        <v>55209741</v>
      </c>
      <c r="M1066" s="29">
        <v>224767</v>
      </c>
      <c r="N1066" s="30">
        <v>3565630</v>
      </c>
      <c r="O1066" s="30">
        <f t="shared" si="203"/>
        <v>31121326.799999997</v>
      </c>
      <c r="P1066" s="31">
        <v>1.5699999999999999E-4</v>
      </c>
      <c r="Q1066" s="32">
        <f t="shared" si="204"/>
        <v>4886.0483075999991</v>
      </c>
      <c r="R1066" s="29">
        <v>3557983</v>
      </c>
      <c r="S1066" s="30">
        <v>13052</v>
      </c>
      <c r="T1066" s="30">
        <f t="shared" si="205"/>
        <v>2126958.6</v>
      </c>
      <c r="U1066" s="33">
        <v>2.1100000000000001E-4</v>
      </c>
      <c r="V1066" s="34">
        <f t="shared" si="206"/>
        <v>448.78826460000005</v>
      </c>
      <c r="W1066" s="11"/>
    </row>
    <row r="1067" spans="7:23" x14ac:dyDescent="0.3">
      <c r="G1067" s="26"/>
      <c r="H1067" s="11">
        <v>71</v>
      </c>
      <c r="I1067" s="11" t="s">
        <v>18</v>
      </c>
      <c r="J1067" s="27">
        <v>413</v>
      </c>
      <c r="K1067" s="28">
        <v>0</v>
      </c>
      <c r="L1067" s="29">
        <v>55209741</v>
      </c>
      <c r="M1067" s="29">
        <v>224767</v>
      </c>
      <c r="N1067" s="30">
        <v>3565630</v>
      </c>
      <c r="O1067" s="30">
        <f t="shared" si="203"/>
        <v>0</v>
      </c>
      <c r="P1067" s="31">
        <v>1.1E-5</v>
      </c>
      <c r="Q1067" s="32">
        <f t="shared" si="204"/>
        <v>0</v>
      </c>
      <c r="R1067" s="29">
        <v>3557983</v>
      </c>
      <c r="S1067" s="30">
        <v>13052</v>
      </c>
      <c r="T1067" s="30">
        <f t="shared" si="205"/>
        <v>0</v>
      </c>
      <c r="U1067" s="33">
        <v>1.2E-5</v>
      </c>
      <c r="V1067" s="34">
        <f t="shared" si="206"/>
        <v>0</v>
      </c>
      <c r="W1067" s="11"/>
    </row>
    <row r="1068" spans="7:23" x14ac:dyDescent="0.3">
      <c r="G1068" s="26"/>
      <c r="H1068" s="11">
        <v>72</v>
      </c>
      <c r="I1068" s="11" t="s">
        <v>28</v>
      </c>
      <c r="J1068" s="27">
        <v>413</v>
      </c>
      <c r="K1068" s="28">
        <v>0</v>
      </c>
      <c r="L1068" s="29">
        <v>55209741</v>
      </c>
      <c r="M1068" s="29">
        <v>224767</v>
      </c>
      <c r="N1068" s="30">
        <v>3565630</v>
      </c>
      <c r="O1068" s="30">
        <f t="shared" si="203"/>
        <v>0</v>
      </c>
      <c r="P1068" s="31">
        <v>3.1799999999999998E-4</v>
      </c>
      <c r="Q1068" s="32">
        <f t="shared" si="204"/>
        <v>0</v>
      </c>
      <c r="R1068" s="29">
        <v>3557983</v>
      </c>
      <c r="S1068" s="30">
        <v>13052</v>
      </c>
      <c r="T1068" s="30">
        <f t="shared" si="205"/>
        <v>0</v>
      </c>
      <c r="U1068" s="33">
        <v>3.3700000000000001E-4</v>
      </c>
      <c r="V1068" s="34">
        <f t="shared" si="206"/>
        <v>0</v>
      </c>
      <c r="W1068" s="11"/>
    </row>
    <row r="1069" spans="7:23" x14ac:dyDescent="0.3">
      <c r="G1069" s="26"/>
      <c r="H1069" s="11">
        <v>104</v>
      </c>
      <c r="I1069" s="11" t="s">
        <v>130</v>
      </c>
      <c r="J1069" s="27">
        <v>413</v>
      </c>
      <c r="K1069" s="28">
        <v>0.6</v>
      </c>
      <c r="L1069" s="29">
        <v>55209741</v>
      </c>
      <c r="M1069" s="29">
        <v>224767</v>
      </c>
      <c r="N1069" s="30">
        <v>3565630</v>
      </c>
      <c r="O1069" s="30">
        <f t="shared" si="203"/>
        <v>31121326.799999997</v>
      </c>
      <c r="P1069" s="31">
        <v>0</v>
      </c>
      <c r="Q1069" s="32">
        <f t="shared" si="204"/>
        <v>0</v>
      </c>
      <c r="R1069" s="29">
        <v>3557983</v>
      </c>
      <c r="S1069" s="30">
        <v>13052</v>
      </c>
      <c r="T1069" s="30">
        <f t="shared" si="205"/>
        <v>2126958.6</v>
      </c>
      <c r="U1069" s="33">
        <v>0</v>
      </c>
      <c r="V1069" s="34">
        <f t="shared" si="206"/>
        <v>0</v>
      </c>
      <c r="W1069" s="11"/>
    </row>
    <row r="1070" spans="7:23" x14ac:dyDescent="0.3">
      <c r="G1070" s="26"/>
      <c r="H1070" s="11">
        <v>112</v>
      </c>
      <c r="I1070" s="11" t="s">
        <v>163</v>
      </c>
      <c r="J1070" s="27">
        <v>413</v>
      </c>
      <c r="K1070" s="28">
        <v>0.6</v>
      </c>
      <c r="L1070" s="29">
        <v>55209741</v>
      </c>
      <c r="M1070" s="29">
        <v>224767</v>
      </c>
      <c r="N1070" s="30">
        <v>3565630</v>
      </c>
      <c r="O1070" s="30">
        <f t="shared" si="203"/>
        <v>31121326.799999997</v>
      </c>
      <c r="P1070" s="31">
        <v>0</v>
      </c>
      <c r="Q1070" s="32">
        <f t="shared" si="204"/>
        <v>0</v>
      </c>
      <c r="R1070" s="29">
        <v>3557983</v>
      </c>
      <c r="S1070" s="30">
        <v>13052</v>
      </c>
      <c r="T1070" s="30">
        <f t="shared" si="205"/>
        <v>2126958.6</v>
      </c>
      <c r="U1070" s="33">
        <v>0</v>
      </c>
      <c r="V1070" s="34">
        <f t="shared" si="206"/>
        <v>0</v>
      </c>
      <c r="W1070" s="11"/>
    </row>
    <row r="1071" spans="7:23" x14ac:dyDescent="0.3">
      <c r="G1071" s="26"/>
      <c r="H1071" s="11">
        <v>117</v>
      </c>
      <c r="I1071" s="11" t="s">
        <v>21</v>
      </c>
      <c r="J1071" s="27">
        <v>413</v>
      </c>
      <c r="K1071" s="28">
        <v>0.6</v>
      </c>
      <c r="L1071" s="29">
        <v>55209741</v>
      </c>
      <c r="M1071" s="29">
        <v>224767</v>
      </c>
      <c r="N1071" s="30">
        <v>3565630</v>
      </c>
      <c r="O1071" s="30">
        <f t="shared" si="203"/>
        <v>31121326.799999997</v>
      </c>
      <c r="P1071" s="31">
        <v>2.7300000000000002E-4</v>
      </c>
      <c r="Q1071" s="32">
        <f t="shared" si="204"/>
        <v>8496.1222163999992</v>
      </c>
      <c r="R1071" s="29">
        <v>3557983</v>
      </c>
      <c r="S1071" s="30">
        <v>13052</v>
      </c>
      <c r="T1071" s="30">
        <f t="shared" si="205"/>
        <v>2126958.6</v>
      </c>
      <c r="U1071" s="33">
        <v>2.8800000000000001E-4</v>
      </c>
      <c r="V1071" s="34">
        <f t="shared" si="206"/>
        <v>612.56407680000007</v>
      </c>
      <c r="W1071" s="11"/>
    </row>
    <row r="1072" spans="7:23" x14ac:dyDescent="0.3">
      <c r="G1072" s="26"/>
      <c r="H1072" s="11"/>
      <c r="I1072" s="11"/>
      <c r="J1072" s="27"/>
      <c r="K1072" s="28"/>
      <c r="L1072" s="30"/>
      <c r="M1072" s="30"/>
      <c r="N1072" s="30"/>
      <c r="O1072" s="30"/>
      <c r="P1072" s="33"/>
      <c r="Q1072" s="32"/>
      <c r="R1072" s="30"/>
      <c r="S1072" s="30"/>
      <c r="T1072" s="30"/>
      <c r="U1072" s="33"/>
      <c r="V1072" s="34"/>
      <c r="W1072" s="11"/>
    </row>
    <row r="1073" spans="7:23" ht="15.6" x14ac:dyDescent="0.3">
      <c r="G1073" s="39">
        <v>112</v>
      </c>
      <c r="H1073" s="40" t="s">
        <v>163</v>
      </c>
      <c r="I1073" s="11"/>
      <c r="J1073" s="27"/>
      <c r="K1073" s="28"/>
      <c r="L1073" s="30"/>
      <c r="M1073" s="30"/>
      <c r="N1073" s="30"/>
      <c r="O1073" s="30"/>
      <c r="P1073" s="33"/>
      <c r="Q1073" s="32"/>
      <c r="R1073" s="30"/>
      <c r="S1073" s="30"/>
      <c r="T1073" s="30"/>
      <c r="U1073" s="33"/>
      <c r="V1073" s="34"/>
      <c r="W1073" s="11"/>
    </row>
    <row r="1074" spans="7:23" x14ac:dyDescent="0.3">
      <c r="G1074" s="26"/>
      <c r="H1074" s="11">
        <v>1</v>
      </c>
      <c r="I1074" s="11" t="s">
        <v>11</v>
      </c>
      <c r="J1074" s="27">
        <v>803</v>
      </c>
      <c r="K1074" s="28">
        <v>0.6</v>
      </c>
      <c r="L1074" s="29">
        <v>0</v>
      </c>
      <c r="M1074" s="29">
        <v>234619</v>
      </c>
      <c r="N1074" s="30">
        <v>41557</v>
      </c>
      <c r="O1074" s="30">
        <f t="shared" ref="O1074:O1089" si="207">(L1074+M1074-N1074)*K1074</f>
        <v>115837.2</v>
      </c>
      <c r="P1074" s="31">
        <v>1.91E-3</v>
      </c>
      <c r="Q1074" s="32">
        <f t="shared" ref="Q1074:Q1089" si="208">O1074*P1074</f>
        <v>221.24905200000001</v>
      </c>
      <c r="R1074" s="29">
        <v>0</v>
      </c>
      <c r="S1074" s="30">
        <v>0</v>
      </c>
      <c r="T1074" s="30">
        <f t="shared" ref="T1074:T1089" si="209">(R1074-S1074)*K1074</f>
        <v>0</v>
      </c>
      <c r="U1074" s="33">
        <v>1.9740000000000001E-3</v>
      </c>
      <c r="V1074" s="34">
        <f t="shared" ref="V1074:V1089" si="210">T1074*U1074</f>
        <v>0</v>
      </c>
      <c r="W1074" s="11"/>
    </row>
    <row r="1075" spans="7:23" x14ac:dyDescent="0.3">
      <c r="G1075" s="26"/>
      <c r="H1075" s="11">
        <v>2</v>
      </c>
      <c r="I1075" s="11" t="s">
        <v>27</v>
      </c>
      <c r="J1075" s="27">
        <v>803</v>
      </c>
      <c r="K1075" s="28">
        <v>0.6</v>
      </c>
      <c r="L1075" s="29">
        <v>0</v>
      </c>
      <c r="M1075" s="29">
        <v>234619</v>
      </c>
      <c r="N1075" s="30">
        <v>41557</v>
      </c>
      <c r="O1075" s="30">
        <f t="shared" si="207"/>
        <v>115837.2</v>
      </c>
      <c r="P1075" s="31">
        <v>2.6899999999999998E-4</v>
      </c>
      <c r="Q1075" s="32">
        <f t="shared" si="208"/>
        <v>31.160206799999997</v>
      </c>
      <c r="R1075" s="29">
        <v>0</v>
      </c>
      <c r="S1075" s="30">
        <v>0</v>
      </c>
      <c r="T1075" s="30">
        <f t="shared" si="209"/>
        <v>0</v>
      </c>
      <c r="U1075" s="33">
        <v>2.9500000000000001E-4</v>
      </c>
      <c r="V1075" s="34">
        <f t="shared" si="210"/>
        <v>0</v>
      </c>
      <c r="W1075" s="11"/>
    </row>
    <row r="1076" spans="7:23" x14ac:dyDescent="0.3">
      <c r="G1076" s="26"/>
      <c r="H1076" s="11">
        <v>3</v>
      </c>
      <c r="I1076" s="11" t="s">
        <v>20</v>
      </c>
      <c r="J1076" s="27">
        <v>803</v>
      </c>
      <c r="K1076" s="28">
        <v>0.6</v>
      </c>
      <c r="L1076" s="29">
        <v>0</v>
      </c>
      <c r="M1076" s="29">
        <v>234619</v>
      </c>
      <c r="N1076" s="30">
        <v>41557</v>
      </c>
      <c r="O1076" s="30">
        <f t="shared" si="207"/>
        <v>115837.2</v>
      </c>
      <c r="P1076" s="31">
        <v>5.9699999999999998E-4</v>
      </c>
      <c r="Q1076" s="32">
        <f t="shared" si="208"/>
        <v>69.154808399999993</v>
      </c>
      <c r="R1076" s="29">
        <v>0</v>
      </c>
      <c r="S1076" s="30">
        <v>0</v>
      </c>
      <c r="T1076" s="30">
        <f t="shared" si="209"/>
        <v>0</v>
      </c>
      <c r="U1076" s="33">
        <v>6.3100000000000005E-4</v>
      </c>
      <c r="V1076" s="34">
        <f t="shared" si="210"/>
        <v>0</v>
      </c>
      <c r="W1076" s="11"/>
    </row>
    <row r="1077" spans="7:23" x14ac:dyDescent="0.3">
      <c r="G1077" s="26"/>
      <c r="H1077" s="11">
        <v>5</v>
      </c>
      <c r="I1077" s="11" t="s">
        <v>17</v>
      </c>
      <c r="J1077" s="27">
        <v>803</v>
      </c>
      <c r="K1077" s="28">
        <v>0.6</v>
      </c>
      <c r="L1077" s="29">
        <v>0</v>
      </c>
      <c r="M1077" s="29">
        <v>234619</v>
      </c>
      <c r="N1077" s="30">
        <v>41557</v>
      </c>
      <c r="O1077" s="30">
        <f t="shared" si="207"/>
        <v>115837.2</v>
      </c>
      <c r="P1077" s="31">
        <v>6.6930000000000002E-3</v>
      </c>
      <c r="Q1077" s="32">
        <f t="shared" si="208"/>
        <v>775.29837959999998</v>
      </c>
      <c r="R1077" s="29">
        <v>0</v>
      </c>
      <c r="S1077" s="30">
        <v>0</v>
      </c>
      <c r="T1077" s="30">
        <f t="shared" si="209"/>
        <v>0</v>
      </c>
      <c r="U1077" s="33">
        <v>6.6429999999999996E-3</v>
      </c>
      <c r="V1077" s="34">
        <f t="shared" si="210"/>
        <v>0</v>
      </c>
      <c r="W1077" s="11"/>
    </row>
    <row r="1078" spans="7:23" x14ac:dyDescent="0.3">
      <c r="G1078" s="26"/>
      <c r="H1078" s="11">
        <v>6</v>
      </c>
      <c r="I1078" s="11" t="s">
        <v>118</v>
      </c>
      <c r="J1078" s="27">
        <v>803</v>
      </c>
      <c r="K1078" s="28">
        <v>0.6</v>
      </c>
      <c r="L1078" s="29">
        <v>0</v>
      </c>
      <c r="M1078" s="29">
        <v>234619</v>
      </c>
      <c r="N1078" s="30">
        <v>41557</v>
      </c>
      <c r="O1078" s="30">
        <f t="shared" si="207"/>
        <v>115837.2</v>
      </c>
      <c r="P1078" s="31">
        <v>0</v>
      </c>
      <c r="Q1078" s="32">
        <f t="shared" si="208"/>
        <v>0</v>
      </c>
      <c r="R1078" s="29">
        <v>0</v>
      </c>
      <c r="S1078" s="30">
        <v>0</v>
      </c>
      <c r="T1078" s="30">
        <f t="shared" si="209"/>
        <v>0</v>
      </c>
      <c r="U1078" s="33">
        <v>0</v>
      </c>
      <c r="V1078" s="34">
        <f t="shared" si="210"/>
        <v>0</v>
      </c>
      <c r="W1078" s="11"/>
    </row>
    <row r="1079" spans="7:23" x14ac:dyDescent="0.3">
      <c r="G1079" s="26"/>
      <c r="H1079" s="11">
        <v>7</v>
      </c>
      <c r="I1079" s="11" t="s">
        <v>9</v>
      </c>
      <c r="J1079" s="27">
        <v>803</v>
      </c>
      <c r="K1079" s="28">
        <v>0.6</v>
      </c>
      <c r="L1079" s="29">
        <v>0</v>
      </c>
      <c r="M1079" s="29">
        <v>234619</v>
      </c>
      <c r="N1079" s="30">
        <v>41557</v>
      </c>
      <c r="O1079" s="30">
        <f t="shared" si="207"/>
        <v>115837.2</v>
      </c>
      <c r="P1079" s="31">
        <v>1.27E-4</v>
      </c>
      <c r="Q1079" s="32">
        <f t="shared" si="208"/>
        <v>14.711324399999999</v>
      </c>
      <c r="R1079" s="29">
        <v>0</v>
      </c>
      <c r="S1079" s="30">
        <v>0</v>
      </c>
      <c r="T1079" s="30">
        <f t="shared" si="209"/>
        <v>0</v>
      </c>
      <c r="U1079" s="33">
        <v>1.34E-4</v>
      </c>
      <c r="V1079" s="34">
        <f t="shared" si="210"/>
        <v>0</v>
      </c>
      <c r="W1079" s="11"/>
    </row>
    <row r="1080" spans="7:23" x14ac:dyDescent="0.3">
      <c r="G1080" s="26"/>
      <c r="H1080" s="11">
        <v>8</v>
      </c>
      <c r="I1080" s="11" t="s">
        <v>23</v>
      </c>
      <c r="J1080" s="27">
        <v>803</v>
      </c>
      <c r="K1080" s="28">
        <v>0.6</v>
      </c>
      <c r="L1080" s="29">
        <v>0</v>
      </c>
      <c r="M1080" s="29">
        <v>234619</v>
      </c>
      <c r="N1080" s="30">
        <v>41557</v>
      </c>
      <c r="O1080" s="30">
        <f t="shared" si="207"/>
        <v>115837.2</v>
      </c>
      <c r="P1080" s="31">
        <v>1.8699999999999999E-4</v>
      </c>
      <c r="Q1080" s="32">
        <f t="shared" si="208"/>
        <v>21.661556399999998</v>
      </c>
      <c r="R1080" s="29">
        <v>0</v>
      </c>
      <c r="S1080" s="30">
        <v>0</v>
      </c>
      <c r="T1080" s="30">
        <f t="shared" si="209"/>
        <v>0</v>
      </c>
      <c r="U1080" s="33">
        <v>1.9599999999999999E-4</v>
      </c>
      <c r="V1080" s="34">
        <f t="shared" si="210"/>
        <v>0</v>
      </c>
      <c r="W1080" s="11"/>
    </row>
    <row r="1081" spans="7:23" x14ac:dyDescent="0.3">
      <c r="G1081" s="26"/>
      <c r="H1081" s="11">
        <v>10</v>
      </c>
      <c r="I1081" s="11" t="s">
        <v>162</v>
      </c>
      <c r="J1081" s="27">
        <v>803</v>
      </c>
      <c r="K1081" s="28">
        <v>0.6</v>
      </c>
      <c r="L1081" s="29">
        <v>0</v>
      </c>
      <c r="M1081" s="29">
        <v>234619</v>
      </c>
      <c r="N1081" s="30">
        <v>41557</v>
      </c>
      <c r="O1081" s="30">
        <f t="shared" si="207"/>
        <v>115837.2</v>
      </c>
      <c r="P1081" s="31">
        <v>0</v>
      </c>
      <c r="Q1081" s="32">
        <f t="shared" si="208"/>
        <v>0</v>
      </c>
      <c r="R1081" s="29">
        <v>0</v>
      </c>
      <c r="S1081" s="30">
        <v>0</v>
      </c>
      <c r="T1081" s="30">
        <f t="shared" si="209"/>
        <v>0</v>
      </c>
      <c r="U1081" s="33">
        <v>0</v>
      </c>
      <c r="V1081" s="34">
        <f t="shared" si="210"/>
        <v>0</v>
      </c>
      <c r="W1081" s="11"/>
    </row>
    <row r="1082" spans="7:23" x14ac:dyDescent="0.3">
      <c r="G1082" s="26"/>
      <c r="H1082" s="11">
        <v>32</v>
      </c>
      <c r="I1082" s="11" t="s">
        <v>5</v>
      </c>
      <c r="J1082" s="27">
        <v>803</v>
      </c>
      <c r="K1082" s="28">
        <v>0.6</v>
      </c>
      <c r="L1082" s="29">
        <v>0</v>
      </c>
      <c r="M1082" s="29">
        <v>234619</v>
      </c>
      <c r="N1082" s="30">
        <v>41557</v>
      </c>
      <c r="O1082" s="30">
        <f t="shared" si="207"/>
        <v>115837.2</v>
      </c>
      <c r="P1082" s="31">
        <v>1.1440000000000001E-3</v>
      </c>
      <c r="Q1082" s="32">
        <f t="shared" si="208"/>
        <v>132.5177568</v>
      </c>
      <c r="R1082" s="29">
        <v>0</v>
      </c>
      <c r="S1082" s="30">
        <v>0</v>
      </c>
      <c r="T1082" s="30">
        <f t="shared" si="209"/>
        <v>0</v>
      </c>
      <c r="U1082" s="33">
        <v>1.201E-3</v>
      </c>
      <c r="V1082" s="34">
        <f t="shared" si="210"/>
        <v>0</v>
      </c>
      <c r="W1082" s="11"/>
    </row>
    <row r="1083" spans="7:23" x14ac:dyDescent="0.3">
      <c r="G1083" s="26"/>
      <c r="H1083" s="11">
        <v>38</v>
      </c>
      <c r="I1083" s="11" t="s">
        <v>12</v>
      </c>
      <c r="J1083" s="27">
        <v>803</v>
      </c>
      <c r="K1083" s="28">
        <v>0.6</v>
      </c>
      <c r="L1083" s="29">
        <v>0</v>
      </c>
      <c r="M1083" s="29">
        <v>234619</v>
      </c>
      <c r="N1083" s="30">
        <v>41557</v>
      </c>
      <c r="O1083" s="30">
        <f t="shared" si="207"/>
        <v>115837.2</v>
      </c>
      <c r="P1083" s="31">
        <v>7.8999999999999996E-5</v>
      </c>
      <c r="Q1083" s="32">
        <f t="shared" si="208"/>
        <v>9.1511388</v>
      </c>
      <c r="R1083" s="29">
        <v>0</v>
      </c>
      <c r="S1083" s="30">
        <v>0</v>
      </c>
      <c r="T1083" s="30">
        <f t="shared" si="209"/>
        <v>0</v>
      </c>
      <c r="U1083" s="33">
        <v>8.2999999999999998E-5</v>
      </c>
      <c r="V1083" s="34">
        <f t="shared" si="210"/>
        <v>0</v>
      </c>
      <c r="W1083" s="11"/>
    </row>
    <row r="1084" spans="7:23" x14ac:dyDescent="0.3">
      <c r="G1084" s="26"/>
      <c r="H1084" s="11">
        <v>55</v>
      </c>
      <c r="I1084" s="11" t="s">
        <v>26</v>
      </c>
      <c r="J1084" s="27">
        <v>803</v>
      </c>
      <c r="K1084" s="28">
        <v>0.6</v>
      </c>
      <c r="L1084" s="29">
        <v>0</v>
      </c>
      <c r="M1084" s="29">
        <v>234619</v>
      </c>
      <c r="N1084" s="30">
        <v>41557</v>
      </c>
      <c r="O1084" s="30">
        <f t="shared" si="207"/>
        <v>115837.2</v>
      </c>
      <c r="P1084" s="31">
        <v>1.5699999999999999E-4</v>
      </c>
      <c r="Q1084" s="32">
        <f t="shared" si="208"/>
        <v>18.186440399999999</v>
      </c>
      <c r="R1084" s="29">
        <v>0</v>
      </c>
      <c r="S1084" s="30">
        <v>0</v>
      </c>
      <c r="T1084" s="30">
        <f t="shared" si="209"/>
        <v>0</v>
      </c>
      <c r="U1084" s="33">
        <v>2.1100000000000001E-4</v>
      </c>
      <c r="V1084" s="34">
        <f t="shared" si="210"/>
        <v>0</v>
      </c>
      <c r="W1084" s="11"/>
    </row>
    <row r="1085" spans="7:23" x14ac:dyDescent="0.3">
      <c r="G1085" s="26"/>
      <c r="H1085" s="11">
        <v>71</v>
      </c>
      <c r="I1085" s="11" t="s">
        <v>18</v>
      </c>
      <c r="J1085" s="27">
        <v>803</v>
      </c>
      <c r="K1085" s="28">
        <v>0</v>
      </c>
      <c r="L1085" s="29">
        <v>0</v>
      </c>
      <c r="M1085" s="29">
        <v>234619</v>
      </c>
      <c r="N1085" s="30">
        <v>41557</v>
      </c>
      <c r="O1085" s="30">
        <f t="shared" si="207"/>
        <v>0</v>
      </c>
      <c r="P1085" s="31">
        <v>1.1E-5</v>
      </c>
      <c r="Q1085" s="32">
        <f t="shared" si="208"/>
        <v>0</v>
      </c>
      <c r="R1085" s="29">
        <v>0</v>
      </c>
      <c r="S1085" s="30">
        <v>0</v>
      </c>
      <c r="T1085" s="30">
        <f t="shared" si="209"/>
        <v>0</v>
      </c>
      <c r="U1085" s="33">
        <v>1.2E-5</v>
      </c>
      <c r="V1085" s="34">
        <f t="shared" si="210"/>
        <v>0</v>
      </c>
      <c r="W1085" s="11"/>
    </row>
    <row r="1086" spans="7:23" x14ac:dyDescent="0.3">
      <c r="G1086" s="26"/>
      <c r="H1086" s="11">
        <v>72</v>
      </c>
      <c r="I1086" s="11" t="s">
        <v>28</v>
      </c>
      <c r="J1086" s="27">
        <v>803</v>
      </c>
      <c r="K1086" s="28">
        <v>0</v>
      </c>
      <c r="L1086" s="29">
        <v>0</v>
      </c>
      <c r="M1086" s="29">
        <v>234619</v>
      </c>
      <c r="N1086" s="30">
        <v>41557</v>
      </c>
      <c r="O1086" s="30">
        <f t="shared" si="207"/>
        <v>0</v>
      </c>
      <c r="P1086" s="31">
        <v>3.1799999999999998E-4</v>
      </c>
      <c r="Q1086" s="32">
        <f t="shared" si="208"/>
        <v>0</v>
      </c>
      <c r="R1086" s="29">
        <v>0</v>
      </c>
      <c r="S1086" s="30">
        <v>0</v>
      </c>
      <c r="T1086" s="30">
        <f t="shared" si="209"/>
        <v>0</v>
      </c>
      <c r="U1086" s="33">
        <v>3.3700000000000001E-4</v>
      </c>
      <c r="V1086" s="34">
        <f t="shared" si="210"/>
        <v>0</v>
      </c>
      <c r="W1086" s="11"/>
    </row>
    <row r="1087" spans="7:23" x14ac:dyDescent="0.3">
      <c r="G1087" s="26"/>
      <c r="H1087" s="11">
        <v>104</v>
      </c>
      <c r="I1087" s="11" t="s">
        <v>130</v>
      </c>
      <c r="J1087" s="27">
        <v>803</v>
      </c>
      <c r="K1087" s="28">
        <v>0.6</v>
      </c>
      <c r="L1087" s="29">
        <v>0</v>
      </c>
      <c r="M1087" s="29">
        <v>234619</v>
      </c>
      <c r="N1087" s="30">
        <v>41557</v>
      </c>
      <c r="O1087" s="30">
        <f t="shared" si="207"/>
        <v>115837.2</v>
      </c>
      <c r="P1087" s="31">
        <v>0</v>
      </c>
      <c r="Q1087" s="32">
        <f t="shared" si="208"/>
        <v>0</v>
      </c>
      <c r="R1087" s="29">
        <v>0</v>
      </c>
      <c r="S1087" s="30">
        <v>0</v>
      </c>
      <c r="T1087" s="30">
        <f t="shared" si="209"/>
        <v>0</v>
      </c>
      <c r="U1087" s="33">
        <v>0</v>
      </c>
      <c r="V1087" s="34">
        <f t="shared" si="210"/>
        <v>0</v>
      </c>
      <c r="W1087" s="11"/>
    </row>
    <row r="1088" spans="7:23" x14ac:dyDescent="0.3">
      <c r="G1088" s="26"/>
      <c r="H1088" s="11">
        <v>112</v>
      </c>
      <c r="I1088" s="11" t="s">
        <v>163</v>
      </c>
      <c r="J1088" s="27">
        <v>803</v>
      </c>
      <c r="K1088" s="28">
        <v>0.6</v>
      </c>
      <c r="L1088" s="29">
        <v>0</v>
      </c>
      <c r="M1088" s="29">
        <v>234619</v>
      </c>
      <c r="N1088" s="30">
        <v>41557</v>
      </c>
      <c r="O1088" s="30">
        <f t="shared" si="207"/>
        <v>115837.2</v>
      </c>
      <c r="P1088" s="31">
        <v>0</v>
      </c>
      <c r="Q1088" s="32">
        <f t="shared" si="208"/>
        <v>0</v>
      </c>
      <c r="R1088" s="29">
        <v>0</v>
      </c>
      <c r="S1088" s="30">
        <v>0</v>
      </c>
      <c r="T1088" s="30">
        <f t="shared" si="209"/>
        <v>0</v>
      </c>
      <c r="U1088" s="33">
        <v>0</v>
      </c>
      <c r="V1088" s="34">
        <f t="shared" si="210"/>
        <v>0</v>
      </c>
      <c r="W1088" s="11"/>
    </row>
    <row r="1089" spans="7:23" x14ac:dyDescent="0.3">
      <c r="G1089" s="26"/>
      <c r="H1089" s="11">
        <v>117</v>
      </c>
      <c r="I1089" s="11" t="s">
        <v>21</v>
      </c>
      <c r="J1089" s="27">
        <v>803</v>
      </c>
      <c r="K1089" s="28">
        <v>0.6</v>
      </c>
      <c r="L1089" s="29">
        <v>0</v>
      </c>
      <c r="M1089" s="29">
        <v>234619</v>
      </c>
      <c r="N1089" s="30">
        <v>41557</v>
      </c>
      <c r="O1089" s="30">
        <f t="shared" si="207"/>
        <v>115837.2</v>
      </c>
      <c r="P1089" s="31">
        <v>2.7300000000000002E-4</v>
      </c>
      <c r="Q1089" s="32">
        <f t="shared" si="208"/>
        <v>31.623555600000003</v>
      </c>
      <c r="R1089" s="29">
        <v>0</v>
      </c>
      <c r="S1089" s="30">
        <v>0</v>
      </c>
      <c r="T1089" s="30">
        <f t="shared" si="209"/>
        <v>0</v>
      </c>
      <c r="U1089" s="33">
        <v>2.8800000000000001E-4</v>
      </c>
      <c r="V1089" s="34">
        <f t="shared" si="210"/>
        <v>0</v>
      </c>
      <c r="W1089" s="11"/>
    </row>
    <row r="1090" spans="7:23" ht="15" thickBot="1" x14ac:dyDescent="0.35">
      <c r="G1090" s="35"/>
      <c r="H1090" s="36"/>
      <c r="I1090" s="36"/>
      <c r="J1090" s="36"/>
      <c r="K1090" s="36"/>
      <c r="L1090" s="36"/>
      <c r="M1090" s="36"/>
      <c r="N1090" s="36"/>
      <c r="O1090" s="36"/>
      <c r="P1090" s="36"/>
      <c r="Q1090" s="36"/>
      <c r="R1090" s="36"/>
      <c r="S1090" s="36"/>
      <c r="T1090" s="36"/>
      <c r="U1090" s="36"/>
      <c r="V1090" s="37"/>
    </row>
    <row r="1091" spans="7:23" x14ac:dyDescent="0.3">
      <c r="G1091" s="11">
        <v>112</v>
      </c>
      <c r="H1091" s="11" t="s">
        <v>163</v>
      </c>
      <c r="I1091" s="11"/>
      <c r="J1091" s="27"/>
      <c r="K1091" s="28"/>
      <c r="L1091" s="30"/>
      <c r="M1091" s="30"/>
      <c r="N1091" s="30"/>
      <c r="O1091" s="30"/>
      <c r="P1091" s="33"/>
      <c r="Q1091" s="32">
        <f>SUM(Q1055:Q1090)</f>
        <v>380818.17321839998</v>
      </c>
      <c r="R1091" s="30"/>
      <c r="S1091" s="30"/>
      <c r="T1091" s="30"/>
      <c r="U1091" s="33"/>
      <c r="V1091" s="32">
        <f>SUM(V1055:V1090)</f>
        <v>26497.650238800001</v>
      </c>
      <c r="W1091" s="38">
        <f>Q1091+V1091</f>
        <v>407315.82345719996</v>
      </c>
    </row>
    <row r="1092" spans="7:23" x14ac:dyDescent="0.3">
      <c r="G1092" s="11"/>
      <c r="H1092" s="11"/>
      <c r="I1092" s="11"/>
      <c r="J1092" s="27"/>
      <c r="K1092" s="28"/>
      <c r="L1092" s="30"/>
      <c r="M1092" s="30"/>
      <c r="N1092" s="30"/>
      <c r="O1092" s="30"/>
      <c r="P1092" s="33"/>
      <c r="Q1092" s="32"/>
      <c r="R1092" s="30"/>
      <c r="S1092" s="30"/>
      <c r="T1092" s="30"/>
      <c r="U1092" s="33"/>
      <c r="V1092" s="32"/>
      <c r="W1092" s="11"/>
    </row>
    <row r="1093" spans="7:23" ht="15" thickBot="1" x14ac:dyDescent="0.35">
      <c r="G1093" s="11"/>
      <c r="H1093" s="11"/>
      <c r="I1093" s="11"/>
      <c r="J1093" s="12" t="s">
        <v>100</v>
      </c>
      <c r="K1093" s="13" t="s">
        <v>101</v>
      </c>
      <c r="L1093" s="14" t="s">
        <v>102</v>
      </c>
      <c r="M1093" s="14" t="s">
        <v>103</v>
      </c>
      <c r="N1093" s="14" t="s">
        <v>104</v>
      </c>
      <c r="O1093" s="14" t="s">
        <v>105</v>
      </c>
      <c r="P1093" s="15" t="s">
        <v>106</v>
      </c>
      <c r="Q1093" s="16" t="s">
        <v>107</v>
      </c>
      <c r="R1093" s="14" t="s">
        <v>108</v>
      </c>
      <c r="S1093" s="14" t="s">
        <v>109</v>
      </c>
      <c r="T1093" s="14" t="s">
        <v>110</v>
      </c>
      <c r="U1093" s="15" t="s">
        <v>111</v>
      </c>
      <c r="V1093" s="16" t="s">
        <v>112</v>
      </c>
      <c r="W1093" s="11"/>
    </row>
    <row r="1094" spans="7:23" ht="15.6" x14ac:dyDescent="0.3">
      <c r="G1094" s="17">
        <v>114</v>
      </c>
      <c r="H1094" s="18" t="s">
        <v>164</v>
      </c>
      <c r="I1094" s="19"/>
      <c r="J1094" s="20"/>
      <c r="K1094" s="21"/>
      <c r="L1094" s="22"/>
      <c r="M1094" s="22"/>
      <c r="N1094" s="22"/>
      <c r="O1094" s="22"/>
      <c r="P1094" s="23"/>
      <c r="Q1094" s="24"/>
      <c r="R1094" s="22"/>
      <c r="S1094" s="22"/>
      <c r="T1094" s="22"/>
      <c r="U1094" s="23"/>
      <c r="V1094" s="25"/>
      <c r="W1094" s="11"/>
    </row>
    <row r="1095" spans="7:23" x14ac:dyDescent="0.3">
      <c r="G1095" s="26"/>
      <c r="H1095" s="11">
        <v>1</v>
      </c>
      <c r="I1095" s="11" t="s">
        <v>11</v>
      </c>
      <c r="J1095" s="27">
        <v>422</v>
      </c>
      <c r="K1095" s="28">
        <v>1</v>
      </c>
      <c r="L1095" s="29">
        <v>32716684</v>
      </c>
      <c r="M1095" s="29">
        <v>82593</v>
      </c>
      <c r="N1095" s="30">
        <v>8593726</v>
      </c>
      <c r="O1095" s="30">
        <f t="shared" ref="O1095:O1111" si="211">(L1095+M1095-N1095)*K1095</f>
        <v>24205551</v>
      </c>
      <c r="P1095" s="31">
        <v>1.91E-3</v>
      </c>
      <c r="Q1095" s="32">
        <f t="shared" ref="Q1095:Q1111" si="212">O1095*P1095</f>
        <v>46232.60241</v>
      </c>
      <c r="R1095" s="29">
        <v>3434093</v>
      </c>
      <c r="S1095" s="30">
        <v>210871</v>
      </c>
      <c r="T1095" s="30">
        <f t="shared" ref="T1095:T1111" si="213">(R1095-S1095)*K1095</f>
        <v>3223222</v>
      </c>
      <c r="U1095" s="33">
        <v>1.9740000000000001E-3</v>
      </c>
      <c r="V1095" s="34">
        <f t="shared" ref="V1095:V1111" si="214">T1095*U1095</f>
        <v>6362.6402280000002</v>
      </c>
      <c r="W1095" s="11"/>
    </row>
    <row r="1096" spans="7:23" x14ac:dyDescent="0.3">
      <c r="G1096" s="26"/>
      <c r="H1096" s="11">
        <v>2</v>
      </c>
      <c r="I1096" s="11" t="s">
        <v>27</v>
      </c>
      <c r="J1096" s="27">
        <v>422</v>
      </c>
      <c r="K1096" s="28">
        <v>1</v>
      </c>
      <c r="L1096" s="29">
        <v>32716684</v>
      </c>
      <c r="M1096" s="29">
        <v>82593</v>
      </c>
      <c r="N1096" s="30">
        <v>8593726</v>
      </c>
      <c r="O1096" s="30">
        <f t="shared" si="211"/>
        <v>24205551</v>
      </c>
      <c r="P1096" s="31">
        <v>2.6899999999999998E-4</v>
      </c>
      <c r="Q1096" s="32">
        <f t="shared" si="212"/>
        <v>6511.2932189999992</v>
      </c>
      <c r="R1096" s="29">
        <v>3434093</v>
      </c>
      <c r="S1096" s="30">
        <v>210871</v>
      </c>
      <c r="T1096" s="30">
        <f t="shared" si="213"/>
        <v>3223222</v>
      </c>
      <c r="U1096" s="33">
        <v>2.9500000000000001E-4</v>
      </c>
      <c r="V1096" s="34">
        <f t="shared" si="214"/>
        <v>950.85049000000004</v>
      </c>
      <c r="W1096" s="11"/>
    </row>
    <row r="1097" spans="7:23" x14ac:dyDescent="0.3">
      <c r="G1097" s="26"/>
      <c r="H1097" s="11">
        <v>3</v>
      </c>
      <c r="I1097" s="11" t="s">
        <v>20</v>
      </c>
      <c r="J1097" s="27">
        <v>422</v>
      </c>
      <c r="K1097" s="28">
        <v>1</v>
      </c>
      <c r="L1097" s="29">
        <v>32716684</v>
      </c>
      <c r="M1097" s="29">
        <v>82593</v>
      </c>
      <c r="N1097" s="30">
        <v>8593726</v>
      </c>
      <c r="O1097" s="30">
        <f t="shared" si="211"/>
        <v>24205551</v>
      </c>
      <c r="P1097" s="31">
        <v>5.9699999999999998E-4</v>
      </c>
      <c r="Q1097" s="32">
        <f t="shared" si="212"/>
        <v>14450.713947</v>
      </c>
      <c r="R1097" s="29">
        <v>3434093</v>
      </c>
      <c r="S1097" s="30">
        <v>210871</v>
      </c>
      <c r="T1097" s="30">
        <f t="shared" si="213"/>
        <v>3223222</v>
      </c>
      <c r="U1097" s="33">
        <v>6.3100000000000005E-4</v>
      </c>
      <c r="V1097" s="34">
        <f t="shared" si="214"/>
        <v>2033.8530820000001</v>
      </c>
      <c r="W1097" s="11"/>
    </row>
    <row r="1098" spans="7:23" x14ac:dyDescent="0.3">
      <c r="G1098" s="26"/>
      <c r="H1098" s="11">
        <v>5</v>
      </c>
      <c r="I1098" s="11" t="s">
        <v>17</v>
      </c>
      <c r="J1098" s="27">
        <v>422</v>
      </c>
      <c r="K1098" s="28">
        <v>1</v>
      </c>
      <c r="L1098" s="29">
        <v>32716684</v>
      </c>
      <c r="M1098" s="29">
        <v>82593</v>
      </c>
      <c r="N1098" s="30">
        <v>8593726</v>
      </c>
      <c r="O1098" s="30">
        <f t="shared" si="211"/>
        <v>24205551</v>
      </c>
      <c r="P1098" s="31">
        <v>6.6930000000000002E-3</v>
      </c>
      <c r="Q1098" s="32">
        <f t="shared" si="212"/>
        <v>162007.75284299999</v>
      </c>
      <c r="R1098" s="29">
        <v>3434093</v>
      </c>
      <c r="S1098" s="30">
        <v>210871</v>
      </c>
      <c r="T1098" s="30">
        <f t="shared" si="213"/>
        <v>3223222</v>
      </c>
      <c r="U1098" s="33">
        <v>6.6429999999999996E-3</v>
      </c>
      <c r="V1098" s="34">
        <f t="shared" si="214"/>
        <v>21411.863745999999</v>
      </c>
      <c r="W1098" s="11"/>
    </row>
    <row r="1099" spans="7:23" x14ac:dyDescent="0.3">
      <c r="G1099" s="26"/>
      <c r="H1099" s="11">
        <v>6</v>
      </c>
      <c r="I1099" s="11" t="s">
        <v>118</v>
      </c>
      <c r="J1099" s="27">
        <v>422</v>
      </c>
      <c r="K1099" s="28">
        <v>1</v>
      </c>
      <c r="L1099" s="29">
        <v>32716684</v>
      </c>
      <c r="M1099" s="29">
        <v>82593</v>
      </c>
      <c r="N1099" s="30">
        <v>8593726</v>
      </c>
      <c r="O1099" s="30">
        <f t="shared" si="211"/>
        <v>24205551</v>
      </c>
      <c r="P1099" s="31">
        <v>0</v>
      </c>
      <c r="Q1099" s="32">
        <f t="shared" si="212"/>
        <v>0</v>
      </c>
      <c r="R1099" s="29">
        <v>3434093</v>
      </c>
      <c r="S1099" s="30">
        <v>210871</v>
      </c>
      <c r="T1099" s="30">
        <f t="shared" si="213"/>
        <v>3223222</v>
      </c>
      <c r="U1099" s="33">
        <v>0</v>
      </c>
      <c r="V1099" s="34">
        <f t="shared" si="214"/>
        <v>0</v>
      </c>
      <c r="W1099" s="11"/>
    </row>
    <row r="1100" spans="7:23" x14ac:dyDescent="0.3">
      <c r="G1100" s="26"/>
      <c r="H1100" s="11">
        <v>7</v>
      </c>
      <c r="I1100" s="11" t="s">
        <v>9</v>
      </c>
      <c r="J1100" s="27">
        <v>422</v>
      </c>
      <c r="K1100" s="28">
        <v>1</v>
      </c>
      <c r="L1100" s="29">
        <v>32716684</v>
      </c>
      <c r="M1100" s="29">
        <v>82593</v>
      </c>
      <c r="N1100" s="30">
        <v>8593726</v>
      </c>
      <c r="O1100" s="30">
        <f t="shared" si="211"/>
        <v>24205551</v>
      </c>
      <c r="P1100" s="31">
        <v>1.27E-4</v>
      </c>
      <c r="Q1100" s="32">
        <f t="shared" si="212"/>
        <v>3074.104977</v>
      </c>
      <c r="R1100" s="29">
        <v>3434093</v>
      </c>
      <c r="S1100" s="30">
        <v>210871</v>
      </c>
      <c r="T1100" s="30">
        <f t="shared" si="213"/>
        <v>3223222</v>
      </c>
      <c r="U1100" s="33">
        <v>1.34E-4</v>
      </c>
      <c r="V1100" s="34">
        <f t="shared" si="214"/>
        <v>431.91174799999999</v>
      </c>
      <c r="W1100" s="11"/>
    </row>
    <row r="1101" spans="7:23" x14ac:dyDescent="0.3">
      <c r="G1101" s="26"/>
      <c r="H1101" s="11">
        <v>8</v>
      </c>
      <c r="I1101" s="11" t="s">
        <v>23</v>
      </c>
      <c r="J1101" s="27">
        <v>422</v>
      </c>
      <c r="K1101" s="28">
        <v>1</v>
      </c>
      <c r="L1101" s="29">
        <v>32716684</v>
      </c>
      <c r="M1101" s="29">
        <v>82593</v>
      </c>
      <c r="N1101" s="30">
        <v>8593726</v>
      </c>
      <c r="O1101" s="30">
        <f t="shared" si="211"/>
        <v>24205551</v>
      </c>
      <c r="P1101" s="31">
        <v>1.8699999999999999E-4</v>
      </c>
      <c r="Q1101" s="32">
        <f t="shared" si="212"/>
        <v>4526.4380369999999</v>
      </c>
      <c r="R1101" s="29">
        <v>3434093</v>
      </c>
      <c r="S1101" s="30">
        <v>210871</v>
      </c>
      <c r="T1101" s="30">
        <f t="shared" si="213"/>
        <v>3223222</v>
      </c>
      <c r="U1101" s="33">
        <v>1.9599999999999999E-4</v>
      </c>
      <c r="V1101" s="34">
        <f t="shared" si="214"/>
        <v>631.75151199999993</v>
      </c>
      <c r="W1101" s="11"/>
    </row>
    <row r="1102" spans="7:23" x14ac:dyDescent="0.3">
      <c r="G1102" s="26"/>
      <c r="H1102" s="11">
        <v>10</v>
      </c>
      <c r="I1102" s="11" t="s">
        <v>162</v>
      </c>
      <c r="J1102" s="27">
        <v>422</v>
      </c>
      <c r="K1102" s="28">
        <v>1</v>
      </c>
      <c r="L1102" s="29">
        <v>32716684</v>
      </c>
      <c r="M1102" s="29">
        <v>82593</v>
      </c>
      <c r="N1102" s="30">
        <v>8593726</v>
      </c>
      <c r="O1102" s="30">
        <f t="shared" si="211"/>
        <v>24205551</v>
      </c>
      <c r="P1102" s="31">
        <v>0</v>
      </c>
      <c r="Q1102" s="32">
        <f t="shared" si="212"/>
        <v>0</v>
      </c>
      <c r="R1102" s="29">
        <v>3434093</v>
      </c>
      <c r="S1102" s="30">
        <v>210871</v>
      </c>
      <c r="T1102" s="30">
        <f t="shared" si="213"/>
        <v>3223222</v>
      </c>
      <c r="U1102" s="33">
        <v>0</v>
      </c>
      <c r="V1102" s="34">
        <f t="shared" si="214"/>
        <v>0</v>
      </c>
      <c r="W1102" s="11"/>
    </row>
    <row r="1103" spans="7:23" x14ac:dyDescent="0.3">
      <c r="G1103" s="26"/>
      <c r="H1103" s="11">
        <v>17</v>
      </c>
      <c r="I1103" s="11" t="s">
        <v>16</v>
      </c>
      <c r="J1103" s="27">
        <v>422</v>
      </c>
      <c r="K1103" s="28">
        <v>1</v>
      </c>
      <c r="L1103" s="29">
        <v>32716684</v>
      </c>
      <c r="M1103" s="29">
        <v>82593</v>
      </c>
      <c r="N1103" s="30">
        <v>8593726</v>
      </c>
      <c r="O1103" s="30">
        <f t="shared" si="211"/>
        <v>24205551</v>
      </c>
      <c r="P1103" s="31">
        <v>7.5799999999999999E-4</v>
      </c>
      <c r="Q1103" s="32">
        <f t="shared" si="212"/>
        <v>18347.807658000002</v>
      </c>
      <c r="R1103" s="29">
        <v>3434093</v>
      </c>
      <c r="S1103" s="30">
        <v>210871</v>
      </c>
      <c r="T1103" s="30">
        <f t="shared" si="213"/>
        <v>3223222</v>
      </c>
      <c r="U1103" s="33">
        <v>8.0199999999999998E-4</v>
      </c>
      <c r="V1103" s="34">
        <f t="shared" si="214"/>
        <v>2585.0240439999998</v>
      </c>
      <c r="W1103" s="11"/>
    </row>
    <row r="1104" spans="7:23" x14ac:dyDescent="0.3">
      <c r="G1104" s="26"/>
      <c r="H1104" s="11">
        <v>32</v>
      </c>
      <c r="I1104" s="11" t="s">
        <v>5</v>
      </c>
      <c r="J1104" s="27">
        <v>422</v>
      </c>
      <c r="K1104" s="28">
        <v>1</v>
      </c>
      <c r="L1104" s="29">
        <v>32716684</v>
      </c>
      <c r="M1104" s="29">
        <v>82593</v>
      </c>
      <c r="N1104" s="30">
        <v>8593726</v>
      </c>
      <c r="O1104" s="30">
        <f t="shared" si="211"/>
        <v>24205551</v>
      </c>
      <c r="P1104" s="31">
        <v>1.1440000000000001E-3</v>
      </c>
      <c r="Q1104" s="32">
        <f t="shared" si="212"/>
        <v>27691.150344000001</v>
      </c>
      <c r="R1104" s="29">
        <v>3434093</v>
      </c>
      <c r="S1104" s="30">
        <v>210871</v>
      </c>
      <c r="T1104" s="30">
        <f t="shared" si="213"/>
        <v>3223222</v>
      </c>
      <c r="U1104" s="33">
        <v>1.201E-3</v>
      </c>
      <c r="V1104" s="34">
        <f t="shared" si="214"/>
        <v>3871.089622</v>
      </c>
      <c r="W1104" s="11"/>
    </row>
    <row r="1105" spans="7:23" x14ac:dyDescent="0.3">
      <c r="G1105" s="26"/>
      <c r="H1105" s="11">
        <v>38</v>
      </c>
      <c r="I1105" s="11" t="s">
        <v>12</v>
      </c>
      <c r="J1105" s="27">
        <v>422</v>
      </c>
      <c r="K1105" s="28">
        <v>1</v>
      </c>
      <c r="L1105" s="29">
        <v>32716684</v>
      </c>
      <c r="M1105" s="29">
        <v>82593</v>
      </c>
      <c r="N1105" s="30">
        <v>8593726</v>
      </c>
      <c r="O1105" s="30">
        <f t="shared" si="211"/>
        <v>24205551</v>
      </c>
      <c r="P1105" s="31">
        <v>7.8999999999999996E-5</v>
      </c>
      <c r="Q1105" s="32">
        <f t="shared" si="212"/>
        <v>1912.238529</v>
      </c>
      <c r="R1105" s="29">
        <v>3434093</v>
      </c>
      <c r="S1105" s="30">
        <v>210871</v>
      </c>
      <c r="T1105" s="30">
        <f t="shared" si="213"/>
        <v>3223222</v>
      </c>
      <c r="U1105" s="33">
        <v>8.2999999999999998E-5</v>
      </c>
      <c r="V1105" s="34">
        <f t="shared" si="214"/>
        <v>267.52742599999999</v>
      </c>
      <c r="W1105" s="11"/>
    </row>
    <row r="1106" spans="7:23" x14ac:dyDescent="0.3">
      <c r="G1106" s="26"/>
      <c r="H1106" s="11">
        <v>55</v>
      </c>
      <c r="I1106" s="11" t="s">
        <v>26</v>
      </c>
      <c r="J1106" s="27">
        <v>422</v>
      </c>
      <c r="K1106" s="28">
        <v>1</v>
      </c>
      <c r="L1106" s="29">
        <v>32716684</v>
      </c>
      <c r="M1106" s="29">
        <v>82593</v>
      </c>
      <c r="N1106" s="30">
        <v>8593726</v>
      </c>
      <c r="O1106" s="30">
        <f t="shared" si="211"/>
        <v>24205551</v>
      </c>
      <c r="P1106" s="31">
        <v>1.5699999999999999E-4</v>
      </c>
      <c r="Q1106" s="32">
        <f t="shared" si="212"/>
        <v>3800.2715069999999</v>
      </c>
      <c r="R1106" s="29">
        <v>3434093</v>
      </c>
      <c r="S1106" s="30">
        <v>210871</v>
      </c>
      <c r="T1106" s="30">
        <f t="shared" si="213"/>
        <v>3223222</v>
      </c>
      <c r="U1106" s="33">
        <v>2.1100000000000001E-4</v>
      </c>
      <c r="V1106" s="34">
        <f t="shared" si="214"/>
        <v>680.09984199999997</v>
      </c>
      <c r="W1106" s="11"/>
    </row>
    <row r="1107" spans="7:23" x14ac:dyDescent="0.3">
      <c r="G1107" s="26"/>
      <c r="H1107" s="11">
        <v>71</v>
      </c>
      <c r="I1107" s="11" t="s">
        <v>18</v>
      </c>
      <c r="J1107" s="27">
        <v>422</v>
      </c>
      <c r="K1107" s="28">
        <v>0</v>
      </c>
      <c r="L1107" s="29">
        <v>32716684</v>
      </c>
      <c r="M1107" s="29">
        <v>82593</v>
      </c>
      <c r="N1107" s="30">
        <v>8593726</v>
      </c>
      <c r="O1107" s="30">
        <f t="shared" si="211"/>
        <v>0</v>
      </c>
      <c r="P1107" s="31">
        <v>1.1E-5</v>
      </c>
      <c r="Q1107" s="32">
        <f t="shared" si="212"/>
        <v>0</v>
      </c>
      <c r="R1107" s="29">
        <v>3434093</v>
      </c>
      <c r="S1107" s="30">
        <v>210871</v>
      </c>
      <c r="T1107" s="30">
        <f t="shared" si="213"/>
        <v>0</v>
      </c>
      <c r="U1107" s="33">
        <v>1.2E-5</v>
      </c>
      <c r="V1107" s="34">
        <f t="shared" si="214"/>
        <v>0</v>
      </c>
      <c r="W1107" s="11"/>
    </row>
    <row r="1108" spans="7:23" x14ac:dyDescent="0.3">
      <c r="G1108" s="26"/>
      <c r="H1108" s="11">
        <v>72</v>
      </c>
      <c r="I1108" s="11" t="s">
        <v>28</v>
      </c>
      <c r="J1108" s="27">
        <v>422</v>
      </c>
      <c r="K1108" s="28">
        <v>0</v>
      </c>
      <c r="L1108" s="29">
        <v>32716684</v>
      </c>
      <c r="M1108" s="29">
        <v>82593</v>
      </c>
      <c r="N1108" s="30">
        <v>8593726</v>
      </c>
      <c r="O1108" s="30">
        <f t="shared" si="211"/>
        <v>0</v>
      </c>
      <c r="P1108" s="31">
        <v>3.1799999999999998E-4</v>
      </c>
      <c r="Q1108" s="32">
        <f t="shared" si="212"/>
        <v>0</v>
      </c>
      <c r="R1108" s="29">
        <v>3434093</v>
      </c>
      <c r="S1108" s="30">
        <v>210871</v>
      </c>
      <c r="T1108" s="30">
        <f t="shared" si="213"/>
        <v>0</v>
      </c>
      <c r="U1108" s="33">
        <v>3.3700000000000001E-4</v>
      </c>
      <c r="V1108" s="34">
        <f t="shared" si="214"/>
        <v>0</v>
      </c>
      <c r="W1108" s="11"/>
    </row>
    <row r="1109" spans="7:23" x14ac:dyDescent="0.3">
      <c r="G1109" s="26"/>
      <c r="H1109" s="11">
        <v>104</v>
      </c>
      <c r="I1109" s="11" t="s">
        <v>130</v>
      </c>
      <c r="J1109" s="27">
        <v>422</v>
      </c>
      <c r="K1109" s="28">
        <v>1</v>
      </c>
      <c r="L1109" s="29">
        <v>32716684</v>
      </c>
      <c r="M1109" s="29">
        <v>82593</v>
      </c>
      <c r="N1109" s="30">
        <v>8593726</v>
      </c>
      <c r="O1109" s="30">
        <f t="shared" si="211"/>
        <v>24205551</v>
      </c>
      <c r="P1109" s="31">
        <v>0</v>
      </c>
      <c r="Q1109" s="32">
        <f t="shared" si="212"/>
        <v>0</v>
      </c>
      <c r="R1109" s="29">
        <v>3434093</v>
      </c>
      <c r="S1109" s="30">
        <v>210871</v>
      </c>
      <c r="T1109" s="30">
        <f t="shared" si="213"/>
        <v>3223222</v>
      </c>
      <c r="U1109" s="33">
        <v>0</v>
      </c>
      <c r="V1109" s="34">
        <f t="shared" si="214"/>
        <v>0</v>
      </c>
      <c r="W1109" s="11"/>
    </row>
    <row r="1110" spans="7:23" x14ac:dyDescent="0.3">
      <c r="G1110" s="26"/>
      <c r="H1110" s="11">
        <v>114</v>
      </c>
      <c r="I1110" s="11" t="s">
        <v>164</v>
      </c>
      <c r="J1110" s="27">
        <v>422</v>
      </c>
      <c r="K1110" s="28">
        <v>1</v>
      </c>
      <c r="L1110" s="29">
        <v>32716684</v>
      </c>
      <c r="M1110" s="29">
        <v>82593</v>
      </c>
      <c r="N1110" s="30">
        <v>8593726</v>
      </c>
      <c r="O1110" s="30">
        <f t="shared" si="211"/>
        <v>24205551</v>
      </c>
      <c r="P1110" s="31">
        <v>0</v>
      </c>
      <c r="Q1110" s="32">
        <f t="shared" si="212"/>
        <v>0</v>
      </c>
      <c r="R1110" s="29">
        <v>3434093</v>
      </c>
      <c r="S1110" s="30">
        <v>210871</v>
      </c>
      <c r="T1110" s="30">
        <f t="shared" si="213"/>
        <v>3223222</v>
      </c>
      <c r="U1110" s="33">
        <v>0</v>
      </c>
      <c r="V1110" s="34">
        <f t="shared" si="214"/>
        <v>0</v>
      </c>
      <c r="W1110" s="11"/>
    </row>
    <row r="1111" spans="7:23" x14ac:dyDescent="0.3">
      <c r="G1111" s="26"/>
      <c r="H1111" s="11">
        <v>117</v>
      </c>
      <c r="I1111" s="11" t="s">
        <v>21</v>
      </c>
      <c r="J1111" s="27">
        <v>422</v>
      </c>
      <c r="K1111" s="28">
        <v>1</v>
      </c>
      <c r="L1111" s="29">
        <v>32716684</v>
      </c>
      <c r="M1111" s="29">
        <v>82593</v>
      </c>
      <c r="N1111" s="30">
        <v>8593726</v>
      </c>
      <c r="O1111" s="30">
        <f t="shared" si="211"/>
        <v>24205551</v>
      </c>
      <c r="P1111" s="31">
        <v>2.7300000000000002E-4</v>
      </c>
      <c r="Q1111" s="32">
        <f t="shared" si="212"/>
        <v>6608.1154230000002</v>
      </c>
      <c r="R1111" s="29">
        <v>3434093</v>
      </c>
      <c r="S1111" s="30">
        <v>210871</v>
      </c>
      <c r="T1111" s="30">
        <f t="shared" si="213"/>
        <v>3223222</v>
      </c>
      <c r="U1111" s="33">
        <v>2.8800000000000001E-4</v>
      </c>
      <c r="V1111" s="34">
        <f t="shared" si="214"/>
        <v>928.28793600000006</v>
      </c>
      <c r="W1111" s="11"/>
    </row>
    <row r="1112" spans="7:23" x14ac:dyDescent="0.3">
      <c r="G1112" s="26"/>
      <c r="H1112" s="11"/>
      <c r="I1112" s="11"/>
      <c r="J1112" s="27"/>
      <c r="K1112" s="28"/>
      <c r="L1112" s="30"/>
      <c r="M1112" s="30"/>
      <c r="N1112" s="30"/>
      <c r="O1112" s="30"/>
      <c r="P1112" s="33"/>
      <c r="Q1112" s="32"/>
      <c r="R1112" s="30"/>
      <c r="S1112" s="30"/>
      <c r="T1112" s="30"/>
      <c r="U1112" s="33"/>
      <c r="V1112" s="34"/>
      <c r="W1112" s="11"/>
    </row>
    <row r="1113" spans="7:23" ht="15.6" x14ac:dyDescent="0.3">
      <c r="G1113" s="39">
        <v>114</v>
      </c>
      <c r="H1113" s="40" t="s">
        <v>164</v>
      </c>
      <c r="I1113" s="11"/>
      <c r="J1113" s="27"/>
      <c r="K1113" s="28"/>
      <c r="L1113" s="30"/>
      <c r="M1113" s="30"/>
      <c r="N1113" s="30"/>
      <c r="O1113" s="30"/>
      <c r="P1113" s="33"/>
      <c r="Q1113" s="32"/>
      <c r="R1113" s="30"/>
      <c r="S1113" s="30"/>
      <c r="T1113" s="30"/>
      <c r="U1113" s="33"/>
      <c r="V1113" s="34"/>
      <c r="W1113" s="11"/>
    </row>
    <row r="1114" spans="7:23" x14ac:dyDescent="0.3">
      <c r="G1114" s="26"/>
      <c r="H1114" s="11">
        <v>1</v>
      </c>
      <c r="I1114" s="11" t="s">
        <v>11</v>
      </c>
      <c r="J1114" s="27">
        <v>957</v>
      </c>
      <c r="K1114" s="28">
        <v>1</v>
      </c>
      <c r="L1114" s="29">
        <v>0</v>
      </c>
      <c r="M1114" s="29">
        <v>24490</v>
      </c>
      <c r="N1114" s="30"/>
      <c r="O1114" s="30">
        <f t="shared" ref="O1114:O1129" si="215">(L1114+M1114-N1114)*K1114</f>
        <v>24490</v>
      </c>
      <c r="P1114" s="31">
        <v>1.91E-3</v>
      </c>
      <c r="Q1114" s="32">
        <f t="shared" ref="Q1114:Q1129" si="216">O1114*P1114</f>
        <v>46.7759</v>
      </c>
      <c r="R1114" s="29">
        <v>0</v>
      </c>
      <c r="S1114" s="30"/>
      <c r="T1114" s="30">
        <f t="shared" ref="T1114:T1129" si="217">(R1114-S1114)*K1114</f>
        <v>0</v>
      </c>
      <c r="U1114" s="33">
        <v>1.9740000000000001E-3</v>
      </c>
      <c r="V1114" s="34">
        <f t="shared" ref="V1114:V1129" si="218">T1114*U1114</f>
        <v>0</v>
      </c>
      <c r="W1114" s="11"/>
    </row>
    <row r="1115" spans="7:23" x14ac:dyDescent="0.3">
      <c r="G1115" s="26"/>
      <c r="H1115" s="11">
        <v>2</v>
      </c>
      <c r="I1115" s="11" t="s">
        <v>27</v>
      </c>
      <c r="J1115" s="27">
        <v>957</v>
      </c>
      <c r="K1115" s="28">
        <v>1</v>
      </c>
      <c r="L1115" s="29">
        <v>0</v>
      </c>
      <c r="M1115" s="29">
        <v>24490</v>
      </c>
      <c r="N1115" s="30"/>
      <c r="O1115" s="30">
        <f t="shared" si="215"/>
        <v>24490</v>
      </c>
      <c r="P1115" s="31">
        <v>2.6899999999999998E-4</v>
      </c>
      <c r="Q1115" s="32">
        <f t="shared" si="216"/>
        <v>6.5878099999999993</v>
      </c>
      <c r="R1115" s="29">
        <v>0</v>
      </c>
      <c r="S1115" s="30"/>
      <c r="T1115" s="30">
        <f t="shared" si="217"/>
        <v>0</v>
      </c>
      <c r="U1115" s="33">
        <v>2.9500000000000001E-4</v>
      </c>
      <c r="V1115" s="34">
        <f t="shared" si="218"/>
        <v>0</v>
      </c>
      <c r="W1115" s="11"/>
    </row>
    <row r="1116" spans="7:23" x14ac:dyDescent="0.3">
      <c r="G1116" s="26"/>
      <c r="H1116" s="11">
        <v>3</v>
      </c>
      <c r="I1116" s="11" t="s">
        <v>20</v>
      </c>
      <c r="J1116" s="27">
        <v>957</v>
      </c>
      <c r="K1116" s="28">
        <v>1</v>
      </c>
      <c r="L1116" s="29">
        <v>0</v>
      </c>
      <c r="M1116" s="29">
        <v>24490</v>
      </c>
      <c r="N1116" s="30"/>
      <c r="O1116" s="30">
        <f t="shared" si="215"/>
        <v>24490</v>
      </c>
      <c r="P1116" s="31">
        <v>5.9699999999999998E-4</v>
      </c>
      <c r="Q1116" s="32">
        <f t="shared" si="216"/>
        <v>14.620529999999999</v>
      </c>
      <c r="R1116" s="29">
        <v>0</v>
      </c>
      <c r="S1116" s="30"/>
      <c r="T1116" s="30">
        <f t="shared" si="217"/>
        <v>0</v>
      </c>
      <c r="U1116" s="33">
        <v>6.3100000000000005E-4</v>
      </c>
      <c r="V1116" s="34">
        <f t="shared" si="218"/>
        <v>0</v>
      </c>
      <c r="W1116" s="11"/>
    </row>
    <row r="1117" spans="7:23" x14ac:dyDescent="0.3">
      <c r="G1117" s="26"/>
      <c r="H1117" s="11">
        <v>5</v>
      </c>
      <c r="I1117" s="11" t="s">
        <v>17</v>
      </c>
      <c r="J1117" s="27">
        <v>957</v>
      </c>
      <c r="K1117" s="28">
        <v>1</v>
      </c>
      <c r="L1117" s="29">
        <v>0</v>
      </c>
      <c r="M1117" s="29">
        <v>24490</v>
      </c>
      <c r="N1117" s="30"/>
      <c r="O1117" s="30">
        <f t="shared" si="215"/>
        <v>24490</v>
      </c>
      <c r="P1117" s="31">
        <v>6.6930000000000002E-3</v>
      </c>
      <c r="Q1117" s="32">
        <f t="shared" si="216"/>
        <v>163.91157000000001</v>
      </c>
      <c r="R1117" s="29">
        <v>0</v>
      </c>
      <c r="S1117" s="30"/>
      <c r="T1117" s="30">
        <f t="shared" si="217"/>
        <v>0</v>
      </c>
      <c r="U1117" s="33">
        <v>6.6429999999999996E-3</v>
      </c>
      <c r="V1117" s="34">
        <f t="shared" si="218"/>
        <v>0</v>
      </c>
      <c r="W1117" s="11"/>
    </row>
    <row r="1118" spans="7:23" x14ac:dyDescent="0.3">
      <c r="G1118" s="26"/>
      <c r="H1118" s="11">
        <v>6</v>
      </c>
      <c r="I1118" s="11" t="s">
        <v>118</v>
      </c>
      <c r="J1118" s="27">
        <v>957</v>
      </c>
      <c r="K1118" s="28">
        <v>1</v>
      </c>
      <c r="L1118" s="29">
        <v>0</v>
      </c>
      <c r="M1118" s="29">
        <v>24490</v>
      </c>
      <c r="N1118" s="30"/>
      <c r="O1118" s="30">
        <f t="shared" si="215"/>
        <v>24490</v>
      </c>
      <c r="P1118" s="31">
        <v>0</v>
      </c>
      <c r="Q1118" s="32">
        <f t="shared" si="216"/>
        <v>0</v>
      </c>
      <c r="R1118" s="29">
        <v>0</v>
      </c>
      <c r="S1118" s="30"/>
      <c r="T1118" s="30">
        <f t="shared" si="217"/>
        <v>0</v>
      </c>
      <c r="U1118" s="33">
        <v>0</v>
      </c>
      <c r="V1118" s="34">
        <f t="shared" si="218"/>
        <v>0</v>
      </c>
      <c r="W1118" s="11"/>
    </row>
    <row r="1119" spans="7:23" x14ac:dyDescent="0.3">
      <c r="G1119" s="26"/>
      <c r="H1119" s="11">
        <v>7</v>
      </c>
      <c r="I1119" s="11" t="s">
        <v>9</v>
      </c>
      <c r="J1119" s="27">
        <v>957</v>
      </c>
      <c r="K1119" s="28">
        <v>1</v>
      </c>
      <c r="L1119" s="29">
        <v>0</v>
      </c>
      <c r="M1119" s="29">
        <v>24490</v>
      </c>
      <c r="N1119" s="30"/>
      <c r="O1119" s="30">
        <f t="shared" si="215"/>
        <v>24490</v>
      </c>
      <c r="P1119" s="31">
        <v>1.27E-4</v>
      </c>
      <c r="Q1119" s="32">
        <f t="shared" si="216"/>
        <v>3.1102300000000001</v>
      </c>
      <c r="R1119" s="29">
        <v>0</v>
      </c>
      <c r="S1119" s="30"/>
      <c r="T1119" s="30">
        <f t="shared" si="217"/>
        <v>0</v>
      </c>
      <c r="U1119" s="33">
        <v>1.34E-4</v>
      </c>
      <c r="V1119" s="34">
        <f t="shared" si="218"/>
        <v>0</v>
      </c>
      <c r="W1119" s="11"/>
    </row>
    <row r="1120" spans="7:23" x14ac:dyDescent="0.3">
      <c r="G1120" s="26"/>
      <c r="H1120" s="11">
        <v>8</v>
      </c>
      <c r="I1120" s="11" t="s">
        <v>23</v>
      </c>
      <c r="J1120" s="27">
        <v>957</v>
      </c>
      <c r="K1120" s="28">
        <v>1</v>
      </c>
      <c r="L1120" s="29">
        <v>0</v>
      </c>
      <c r="M1120" s="29">
        <v>24490</v>
      </c>
      <c r="N1120" s="30"/>
      <c r="O1120" s="30">
        <f t="shared" si="215"/>
        <v>24490</v>
      </c>
      <c r="P1120" s="31">
        <v>1.8699999999999999E-4</v>
      </c>
      <c r="Q1120" s="32">
        <f t="shared" si="216"/>
        <v>4.5796299999999999</v>
      </c>
      <c r="R1120" s="29">
        <v>0</v>
      </c>
      <c r="S1120" s="30"/>
      <c r="T1120" s="30">
        <f t="shared" si="217"/>
        <v>0</v>
      </c>
      <c r="U1120" s="33">
        <v>1.9599999999999999E-4</v>
      </c>
      <c r="V1120" s="34">
        <f t="shared" si="218"/>
        <v>0</v>
      </c>
      <c r="W1120" s="11"/>
    </row>
    <row r="1121" spans="7:23" x14ac:dyDescent="0.3">
      <c r="G1121" s="26"/>
      <c r="H1121" s="11">
        <v>10</v>
      </c>
      <c r="I1121" s="11" t="s">
        <v>162</v>
      </c>
      <c r="J1121" s="27">
        <v>957</v>
      </c>
      <c r="K1121" s="28">
        <v>1</v>
      </c>
      <c r="L1121" s="29">
        <v>0</v>
      </c>
      <c r="M1121" s="29">
        <v>24490</v>
      </c>
      <c r="N1121" s="30"/>
      <c r="O1121" s="30">
        <f t="shared" si="215"/>
        <v>24490</v>
      </c>
      <c r="P1121" s="31">
        <v>0</v>
      </c>
      <c r="Q1121" s="32">
        <f t="shared" si="216"/>
        <v>0</v>
      </c>
      <c r="R1121" s="29">
        <v>0</v>
      </c>
      <c r="S1121" s="30"/>
      <c r="T1121" s="30">
        <f t="shared" si="217"/>
        <v>0</v>
      </c>
      <c r="U1121" s="33">
        <v>0</v>
      </c>
      <c r="V1121" s="34">
        <f t="shared" si="218"/>
        <v>0</v>
      </c>
      <c r="W1121" s="11"/>
    </row>
    <row r="1122" spans="7:23" x14ac:dyDescent="0.3">
      <c r="G1122" s="26"/>
      <c r="H1122" s="11">
        <v>32</v>
      </c>
      <c r="I1122" s="11" t="s">
        <v>5</v>
      </c>
      <c r="J1122" s="27">
        <v>957</v>
      </c>
      <c r="K1122" s="28">
        <v>1</v>
      </c>
      <c r="L1122" s="29">
        <v>0</v>
      </c>
      <c r="M1122" s="29">
        <v>24490</v>
      </c>
      <c r="N1122" s="30"/>
      <c r="O1122" s="30">
        <f t="shared" si="215"/>
        <v>24490</v>
      </c>
      <c r="P1122" s="31">
        <v>1.1440000000000001E-3</v>
      </c>
      <c r="Q1122" s="32">
        <f t="shared" si="216"/>
        <v>28.016560000000002</v>
      </c>
      <c r="R1122" s="29">
        <v>0</v>
      </c>
      <c r="S1122" s="30"/>
      <c r="T1122" s="30">
        <f t="shared" si="217"/>
        <v>0</v>
      </c>
      <c r="U1122" s="33">
        <v>1.201E-3</v>
      </c>
      <c r="V1122" s="34">
        <f t="shared" si="218"/>
        <v>0</v>
      </c>
      <c r="W1122" s="11"/>
    </row>
    <row r="1123" spans="7:23" x14ac:dyDescent="0.3">
      <c r="G1123" s="26"/>
      <c r="H1123" s="11">
        <v>38</v>
      </c>
      <c r="I1123" s="11" t="s">
        <v>12</v>
      </c>
      <c r="J1123" s="27">
        <v>957</v>
      </c>
      <c r="K1123" s="28">
        <v>1</v>
      </c>
      <c r="L1123" s="29">
        <v>0</v>
      </c>
      <c r="M1123" s="29">
        <v>24490</v>
      </c>
      <c r="N1123" s="30"/>
      <c r="O1123" s="30">
        <f t="shared" si="215"/>
        <v>24490</v>
      </c>
      <c r="P1123" s="31">
        <v>7.8999999999999996E-5</v>
      </c>
      <c r="Q1123" s="32">
        <f t="shared" si="216"/>
        <v>1.9347099999999999</v>
      </c>
      <c r="R1123" s="29">
        <v>0</v>
      </c>
      <c r="S1123" s="30"/>
      <c r="T1123" s="30">
        <f t="shared" si="217"/>
        <v>0</v>
      </c>
      <c r="U1123" s="33">
        <v>8.2999999999999998E-5</v>
      </c>
      <c r="V1123" s="34">
        <f t="shared" si="218"/>
        <v>0</v>
      </c>
      <c r="W1123" s="11"/>
    </row>
    <row r="1124" spans="7:23" x14ac:dyDescent="0.3">
      <c r="G1124" s="26"/>
      <c r="H1124" s="11">
        <v>55</v>
      </c>
      <c r="I1124" s="11" t="s">
        <v>26</v>
      </c>
      <c r="J1124" s="27">
        <v>957</v>
      </c>
      <c r="K1124" s="28">
        <v>1</v>
      </c>
      <c r="L1124" s="29">
        <v>0</v>
      </c>
      <c r="M1124" s="29">
        <v>24490</v>
      </c>
      <c r="N1124" s="30"/>
      <c r="O1124" s="30">
        <f t="shared" si="215"/>
        <v>24490</v>
      </c>
      <c r="P1124" s="31">
        <v>1.5699999999999999E-4</v>
      </c>
      <c r="Q1124" s="32">
        <f t="shared" si="216"/>
        <v>3.8449299999999997</v>
      </c>
      <c r="R1124" s="29">
        <v>0</v>
      </c>
      <c r="S1124" s="30"/>
      <c r="T1124" s="30">
        <f t="shared" si="217"/>
        <v>0</v>
      </c>
      <c r="U1124" s="33">
        <v>2.1100000000000001E-4</v>
      </c>
      <c r="V1124" s="34">
        <f t="shared" si="218"/>
        <v>0</v>
      </c>
      <c r="W1124" s="11"/>
    </row>
    <row r="1125" spans="7:23" x14ac:dyDescent="0.3">
      <c r="G1125" s="26"/>
      <c r="H1125" s="11">
        <v>71</v>
      </c>
      <c r="I1125" s="11" t="s">
        <v>18</v>
      </c>
      <c r="J1125" s="27">
        <v>957</v>
      </c>
      <c r="K1125" s="28">
        <v>0</v>
      </c>
      <c r="L1125" s="29">
        <v>0</v>
      </c>
      <c r="M1125" s="29">
        <v>24490</v>
      </c>
      <c r="N1125" s="30"/>
      <c r="O1125" s="30">
        <f t="shared" si="215"/>
        <v>0</v>
      </c>
      <c r="P1125" s="31">
        <v>1.1E-5</v>
      </c>
      <c r="Q1125" s="32">
        <f t="shared" si="216"/>
        <v>0</v>
      </c>
      <c r="R1125" s="29">
        <v>0</v>
      </c>
      <c r="S1125" s="30"/>
      <c r="T1125" s="30">
        <f t="shared" si="217"/>
        <v>0</v>
      </c>
      <c r="U1125" s="33">
        <v>1.2E-5</v>
      </c>
      <c r="V1125" s="34">
        <f t="shared" si="218"/>
        <v>0</v>
      </c>
      <c r="W1125" s="11"/>
    </row>
    <row r="1126" spans="7:23" x14ac:dyDescent="0.3">
      <c r="G1126" s="26"/>
      <c r="H1126" s="11">
        <v>72</v>
      </c>
      <c r="I1126" s="11" t="s">
        <v>28</v>
      </c>
      <c r="J1126" s="27">
        <v>957</v>
      </c>
      <c r="K1126" s="28">
        <v>0</v>
      </c>
      <c r="L1126" s="29">
        <v>0</v>
      </c>
      <c r="M1126" s="29">
        <v>24490</v>
      </c>
      <c r="N1126" s="30"/>
      <c r="O1126" s="30">
        <f t="shared" si="215"/>
        <v>0</v>
      </c>
      <c r="P1126" s="31">
        <v>3.1799999999999998E-4</v>
      </c>
      <c r="Q1126" s="32">
        <f t="shared" si="216"/>
        <v>0</v>
      </c>
      <c r="R1126" s="29">
        <v>0</v>
      </c>
      <c r="S1126" s="30"/>
      <c r="T1126" s="30">
        <f t="shared" si="217"/>
        <v>0</v>
      </c>
      <c r="U1126" s="33">
        <v>3.3700000000000001E-4</v>
      </c>
      <c r="V1126" s="34">
        <f t="shared" si="218"/>
        <v>0</v>
      </c>
      <c r="W1126" s="11"/>
    </row>
    <row r="1127" spans="7:23" x14ac:dyDescent="0.3">
      <c r="G1127" s="26"/>
      <c r="H1127" s="11">
        <v>104</v>
      </c>
      <c r="I1127" s="11" t="s">
        <v>130</v>
      </c>
      <c r="J1127" s="27">
        <v>957</v>
      </c>
      <c r="K1127" s="28">
        <v>1</v>
      </c>
      <c r="L1127" s="29">
        <v>0</v>
      </c>
      <c r="M1127" s="29">
        <v>24490</v>
      </c>
      <c r="N1127" s="30"/>
      <c r="O1127" s="30">
        <f t="shared" si="215"/>
        <v>24490</v>
      </c>
      <c r="P1127" s="31">
        <v>0</v>
      </c>
      <c r="Q1127" s="32">
        <f t="shared" si="216"/>
        <v>0</v>
      </c>
      <c r="R1127" s="29">
        <v>0</v>
      </c>
      <c r="S1127" s="30"/>
      <c r="T1127" s="30">
        <f t="shared" si="217"/>
        <v>0</v>
      </c>
      <c r="U1127" s="33">
        <v>0</v>
      </c>
      <c r="V1127" s="34">
        <f t="shared" si="218"/>
        <v>0</v>
      </c>
      <c r="W1127" s="11"/>
    </row>
    <row r="1128" spans="7:23" x14ac:dyDescent="0.3">
      <c r="G1128" s="26"/>
      <c r="H1128" s="11">
        <v>114</v>
      </c>
      <c r="I1128" s="11" t="s">
        <v>164</v>
      </c>
      <c r="J1128" s="27">
        <v>957</v>
      </c>
      <c r="K1128" s="28">
        <v>1</v>
      </c>
      <c r="L1128" s="29">
        <v>0</v>
      </c>
      <c r="M1128" s="29">
        <v>24490</v>
      </c>
      <c r="N1128" s="30"/>
      <c r="O1128" s="30">
        <f t="shared" si="215"/>
        <v>24490</v>
      </c>
      <c r="P1128" s="31">
        <v>0</v>
      </c>
      <c r="Q1128" s="32">
        <f t="shared" si="216"/>
        <v>0</v>
      </c>
      <c r="R1128" s="29">
        <v>0</v>
      </c>
      <c r="S1128" s="30"/>
      <c r="T1128" s="30">
        <f t="shared" si="217"/>
        <v>0</v>
      </c>
      <c r="U1128" s="33">
        <v>0</v>
      </c>
      <c r="V1128" s="34">
        <f t="shared" si="218"/>
        <v>0</v>
      </c>
      <c r="W1128" s="11"/>
    </row>
    <row r="1129" spans="7:23" x14ac:dyDescent="0.3">
      <c r="G1129" s="26"/>
      <c r="H1129" s="11">
        <v>117</v>
      </c>
      <c r="I1129" s="11" t="s">
        <v>21</v>
      </c>
      <c r="J1129" s="27">
        <v>957</v>
      </c>
      <c r="K1129" s="28">
        <v>1</v>
      </c>
      <c r="L1129" s="29">
        <v>0</v>
      </c>
      <c r="M1129" s="29">
        <v>24490</v>
      </c>
      <c r="N1129" s="30"/>
      <c r="O1129" s="30">
        <f t="shared" si="215"/>
        <v>24490</v>
      </c>
      <c r="P1129" s="31">
        <v>2.7300000000000002E-4</v>
      </c>
      <c r="Q1129" s="32">
        <f t="shared" si="216"/>
        <v>6.6857700000000007</v>
      </c>
      <c r="R1129" s="29">
        <v>0</v>
      </c>
      <c r="S1129" s="30"/>
      <c r="T1129" s="30">
        <f t="shared" si="217"/>
        <v>0</v>
      </c>
      <c r="U1129" s="33">
        <v>2.8800000000000001E-4</v>
      </c>
      <c r="V1129" s="34">
        <f t="shared" si="218"/>
        <v>0</v>
      </c>
      <c r="W1129" s="11"/>
    </row>
    <row r="1130" spans="7:23" ht="15" thickBot="1" x14ac:dyDescent="0.35">
      <c r="G1130" s="35"/>
      <c r="H1130" s="36"/>
      <c r="I1130" s="36"/>
      <c r="J1130" s="36"/>
      <c r="K1130" s="43"/>
      <c r="L1130" s="44"/>
      <c r="M1130" s="44"/>
      <c r="N1130" s="44"/>
      <c r="O1130" s="44"/>
      <c r="P1130" s="45"/>
      <c r="Q1130" s="46"/>
      <c r="R1130" s="44"/>
      <c r="S1130" s="44"/>
      <c r="T1130" s="44"/>
      <c r="U1130" s="45"/>
      <c r="V1130" s="47"/>
    </row>
    <row r="1131" spans="7:23" x14ac:dyDescent="0.3">
      <c r="G1131" s="11">
        <v>114</v>
      </c>
      <c r="H1131" s="11" t="s">
        <v>164</v>
      </c>
      <c r="I1131" s="11"/>
      <c r="J1131" s="27"/>
      <c r="K1131" s="28"/>
      <c r="L1131" s="30"/>
      <c r="M1131" s="30"/>
      <c r="N1131" s="30"/>
      <c r="O1131" s="30"/>
      <c r="P1131" s="33"/>
      <c r="Q1131" s="32">
        <f>SUM(Q1095:Q1130)</f>
        <v>295442.55653400009</v>
      </c>
      <c r="R1131" s="30"/>
      <c r="S1131" s="30"/>
      <c r="T1131" s="30"/>
      <c r="U1131" s="33"/>
      <c r="V1131" s="32">
        <f>SUM(V1095:V1130)</f>
        <v>40154.899676000001</v>
      </c>
      <c r="W1131" s="38">
        <f>Q1131+V1131</f>
        <v>335597.45621000009</v>
      </c>
    </row>
    <row r="1132" spans="7:23" x14ac:dyDescent="0.3"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</row>
    <row r="1133" spans="7:23" x14ac:dyDescent="0.3"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</row>
    <row r="1134" spans="7:23" x14ac:dyDescent="0.3">
      <c r="G1134" s="11"/>
      <c r="H1134" s="11"/>
      <c r="I1134" s="11"/>
      <c r="J1134" s="27"/>
      <c r="K1134" s="28"/>
      <c r="L1134" s="30"/>
      <c r="M1134" s="30"/>
      <c r="N1134" s="30"/>
      <c r="O1134" s="30"/>
      <c r="P1134" s="33"/>
      <c r="Q1134" s="32"/>
      <c r="R1134" s="30"/>
      <c r="S1134" s="30"/>
      <c r="T1134" s="30"/>
      <c r="U1134" s="33"/>
      <c r="V1134" s="32"/>
      <c r="W1134" s="11"/>
    </row>
    <row r="1135" spans="7:23" ht="15" thickBot="1" x14ac:dyDescent="0.35">
      <c r="G1135" s="11"/>
      <c r="H1135" s="11"/>
      <c r="I1135" s="11"/>
      <c r="J1135" s="12" t="s">
        <v>100</v>
      </c>
      <c r="K1135" s="13" t="s">
        <v>101</v>
      </c>
      <c r="L1135" s="14" t="s">
        <v>102</v>
      </c>
      <c r="M1135" s="14" t="s">
        <v>103</v>
      </c>
      <c r="N1135" s="14" t="s">
        <v>104</v>
      </c>
      <c r="O1135" s="14" t="s">
        <v>105</v>
      </c>
      <c r="P1135" s="15" t="s">
        <v>106</v>
      </c>
      <c r="Q1135" s="16" t="s">
        <v>107</v>
      </c>
      <c r="R1135" s="14" t="s">
        <v>108</v>
      </c>
      <c r="S1135" s="14" t="s">
        <v>109</v>
      </c>
      <c r="T1135" s="14" t="s">
        <v>110</v>
      </c>
      <c r="U1135" s="15" t="s">
        <v>111</v>
      </c>
      <c r="V1135" s="16" t="s">
        <v>112</v>
      </c>
      <c r="W1135" s="11"/>
    </row>
    <row r="1136" spans="7:23" ht="15.6" x14ac:dyDescent="0.3">
      <c r="G1136" s="17">
        <v>77</v>
      </c>
      <c r="H1136" s="18" t="s">
        <v>165</v>
      </c>
      <c r="I1136" s="19"/>
      <c r="J1136" s="20"/>
      <c r="K1136" s="21"/>
      <c r="L1136" s="22"/>
      <c r="M1136" s="22"/>
      <c r="N1136" s="22"/>
      <c r="O1136" s="22"/>
      <c r="P1136" s="23"/>
      <c r="Q1136" s="24"/>
      <c r="R1136" s="22"/>
      <c r="S1136" s="22"/>
      <c r="T1136" s="22"/>
      <c r="U1136" s="23"/>
      <c r="V1136" s="25"/>
      <c r="W1136" s="11"/>
    </row>
    <row r="1137" spans="7:23" x14ac:dyDescent="0.3">
      <c r="G1137" s="26"/>
      <c r="H1137" s="11">
        <v>1</v>
      </c>
      <c r="I1137" s="11" t="s">
        <v>11</v>
      </c>
      <c r="J1137" s="27">
        <v>254</v>
      </c>
      <c r="K1137" s="28">
        <v>0.7</v>
      </c>
      <c r="L1137" s="29">
        <v>26680903</v>
      </c>
      <c r="M1137" s="29">
        <v>70591</v>
      </c>
      <c r="N1137" s="30">
        <v>-636387</v>
      </c>
      <c r="O1137" s="30">
        <f t="shared" ref="O1137:O1154" si="219">(L1137+M1137-N1137)*K1137</f>
        <v>19171516.699999999</v>
      </c>
      <c r="P1137" s="31">
        <v>1.91E-3</v>
      </c>
      <c r="Q1137" s="32">
        <f t="shared" ref="Q1137:Q1154" si="220">O1137*P1137</f>
        <v>36617.596896999996</v>
      </c>
      <c r="R1137" s="29">
        <v>1748684</v>
      </c>
      <c r="S1137" s="30">
        <v>0</v>
      </c>
      <c r="T1137" s="30">
        <f t="shared" ref="T1137:T1154" si="221">(R1137-S1137)*K1137</f>
        <v>1224078.7999999998</v>
      </c>
      <c r="U1137" s="33">
        <v>1.9740000000000001E-3</v>
      </c>
      <c r="V1137" s="34">
        <f t="shared" ref="V1137:V1154" si="222">T1137*U1137</f>
        <v>2416.3315511999999</v>
      </c>
      <c r="W1137" s="11"/>
    </row>
    <row r="1138" spans="7:23" x14ac:dyDescent="0.3">
      <c r="G1138" s="26"/>
      <c r="H1138" s="11">
        <v>2</v>
      </c>
      <c r="I1138" s="11" t="s">
        <v>27</v>
      </c>
      <c r="J1138" s="27">
        <v>254</v>
      </c>
      <c r="K1138" s="28">
        <v>0.7</v>
      </c>
      <c r="L1138" s="29">
        <v>26680903</v>
      </c>
      <c r="M1138" s="29">
        <v>70591</v>
      </c>
      <c r="N1138" s="30">
        <v>-636387</v>
      </c>
      <c r="O1138" s="30">
        <f t="shared" si="219"/>
        <v>19171516.699999999</v>
      </c>
      <c r="P1138" s="31">
        <v>2.6899999999999998E-4</v>
      </c>
      <c r="Q1138" s="32">
        <f t="shared" si="220"/>
        <v>5157.1379922999995</v>
      </c>
      <c r="R1138" s="29">
        <v>1748684</v>
      </c>
      <c r="S1138" s="30">
        <v>0</v>
      </c>
      <c r="T1138" s="30">
        <f t="shared" si="221"/>
        <v>1224078.7999999998</v>
      </c>
      <c r="U1138" s="33">
        <v>2.9500000000000001E-4</v>
      </c>
      <c r="V1138" s="34">
        <f t="shared" si="222"/>
        <v>361.10324599999996</v>
      </c>
      <c r="W1138" s="11"/>
    </row>
    <row r="1139" spans="7:23" x14ac:dyDescent="0.3">
      <c r="G1139" s="26"/>
      <c r="H1139" s="11">
        <v>3</v>
      </c>
      <c r="I1139" s="11" t="s">
        <v>20</v>
      </c>
      <c r="J1139" s="27">
        <v>254</v>
      </c>
      <c r="K1139" s="28">
        <v>0.7</v>
      </c>
      <c r="L1139" s="29">
        <v>26680903</v>
      </c>
      <c r="M1139" s="29">
        <v>70591</v>
      </c>
      <c r="N1139" s="30">
        <v>-636387</v>
      </c>
      <c r="O1139" s="30">
        <f t="shared" si="219"/>
        <v>19171516.699999999</v>
      </c>
      <c r="P1139" s="31">
        <v>5.9699999999999998E-4</v>
      </c>
      <c r="Q1139" s="32">
        <f t="shared" si="220"/>
        <v>11445.395469899999</v>
      </c>
      <c r="R1139" s="29">
        <v>1748684</v>
      </c>
      <c r="S1139" s="30">
        <v>0</v>
      </c>
      <c r="T1139" s="30">
        <f t="shared" si="221"/>
        <v>1224078.7999999998</v>
      </c>
      <c r="U1139" s="33">
        <v>6.3100000000000005E-4</v>
      </c>
      <c r="V1139" s="34">
        <f t="shared" si="222"/>
        <v>772.39372279999998</v>
      </c>
      <c r="W1139" s="11"/>
    </row>
    <row r="1140" spans="7:23" x14ac:dyDescent="0.3">
      <c r="G1140" s="26"/>
      <c r="H1140" s="11">
        <v>5</v>
      </c>
      <c r="I1140" s="11" t="s">
        <v>17</v>
      </c>
      <c r="J1140" s="27">
        <v>254</v>
      </c>
      <c r="K1140" s="28">
        <v>0.7</v>
      </c>
      <c r="L1140" s="29">
        <v>26680903</v>
      </c>
      <c r="M1140" s="29">
        <v>70591</v>
      </c>
      <c r="N1140" s="30">
        <v>-636387</v>
      </c>
      <c r="O1140" s="30">
        <f t="shared" si="219"/>
        <v>19171516.699999999</v>
      </c>
      <c r="P1140" s="31">
        <v>6.6930000000000002E-3</v>
      </c>
      <c r="Q1140" s="32">
        <f t="shared" si="220"/>
        <v>128314.96127309999</v>
      </c>
      <c r="R1140" s="29">
        <v>1748684</v>
      </c>
      <c r="S1140" s="30">
        <v>0</v>
      </c>
      <c r="T1140" s="30">
        <f t="shared" si="221"/>
        <v>1224078.7999999998</v>
      </c>
      <c r="U1140" s="33">
        <v>6.6429999999999996E-3</v>
      </c>
      <c r="V1140" s="34">
        <f t="shared" si="222"/>
        <v>8131.5554683999981</v>
      </c>
      <c r="W1140" s="11"/>
    </row>
    <row r="1141" spans="7:23" x14ac:dyDescent="0.3">
      <c r="G1141" s="26"/>
      <c r="H1141" s="11">
        <v>6</v>
      </c>
      <c r="I1141" s="11" t="s">
        <v>118</v>
      </c>
      <c r="J1141" s="27">
        <v>254</v>
      </c>
      <c r="K1141" s="28">
        <v>0.7</v>
      </c>
      <c r="L1141" s="29">
        <v>26680903</v>
      </c>
      <c r="M1141" s="29">
        <v>70591</v>
      </c>
      <c r="N1141" s="30">
        <v>-636387</v>
      </c>
      <c r="O1141" s="30">
        <f t="shared" si="219"/>
        <v>19171516.699999999</v>
      </c>
      <c r="P1141" s="31">
        <v>0</v>
      </c>
      <c r="Q1141" s="32">
        <f t="shared" si="220"/>
        <v>0</v>
      </c>
      <c r="R1141" s="29">
        <v>1748684</v>
      </c>
      <c r="S1141" s="30">
        <v>0</v>
      </c>
      <c r="T1141" s="30">
        <f t="shared" si="221"/>
        <v>1224078.7999999998</v>
      </c>
      <c r="U1141" s="33">
        <v>0</v>
      </c>
      <c r="V1141" s="34">
        <f t="shared" si="222"/>
        <v>0</v>
      </c>
      <c r="W1141" s="11"/>
    </row>
    <row r="1142" spans="7:23" x14ac:dyDescent="0.3">
      <c r="G1142" s="26"/>
      <c r="H1142" s="11">
        <v>7</v>
      </c>
      <c r="I1142" s="11" t="s">
        <v>9</v>
      </c>
      <c r="J1142" s="27">
        <v>254</v>
      </c>
      <c r="K1142" s="28">
        <v>0.7</v>
      </c>
      <c r="L1142" s="29">
        <v>26680903</v>
      </c>
      <c r="M1142" s="29">
        <v>70591</v>
      </c>
      <c r="N1142" s="30">
        <v>-636387</v>
      </c>
      <c r="O1142" s="30">
        <f t="shared" si="219"/>
        <v>19171516.699999999</v>
      </c>
      <c r="P1142" s="31">
        <v>1.27E-4</v>
      </c>
      <c r="Q1142" s="32">
        <f t="shared" si="220"/>
        <v>2434.7826209</v>
      </c>
      <c r="R1142" s="29">
        <v>1748684</v>
      </c>
      <c r="S1142" s="30">
        <v>0</v>
      </c>
      <c r="T1142" s="30">
        <f t="shared" si="221"/>
        <v>1224078.7999999998</v>
      </c>
      <c r="U1142" s="33">
        <v>1.34E-4</v>
      </c>
      <c r="V1142" s="34">
        <f t="shared" si="222"/>
        <v>164.02655919999998</v>
      </c>
      <c r="W1142" s="11"/>
    </row>
    <row r="1143" spans="7:23" x14ac:dyDescent="0.3">
      <c r="G1143" s="26"/>
      <c r="H1143" s="11">
        <v>8</v>
      </c>
      <c r="I1143" s="11" t="s">
        <v>23</v>
      </c>
      <c r="J1143" s="27">
        <v>254</v>
      </c>
      <c r="K1143" s="28">
        <v>0.7</v>
      </c>
      <c r="L1143" s="29">
        <v>26680903</v>
      </c>
      <c r="M1143" s="29">
        <v>70591</v>
      </c>
      <c r="N1143" s="30">
        <v>-636387</v>
      </c>
      <c r="O1143" s="30">
        <f t="shared" si="219"/>
        <v>19171516.699999999</v>
      </c>
      <c r="P1143" s="31">
        <v>1.8699999999999999E-4</v>
      </c>
      <c r="Q1143" s="32">
        <f t="shared" si="220"/>
        <v>3585.0736228999999</v>
      </c>
      <c r="R1143" s="29">
        <v>1748684</v>
      </c>
      <c r="S1143" s="30">
        <v>0</v>
      </c>
      <c r="T1143" s="30">
        <f t="shared" si="221"/>
        <v>1224078.7999999998</v>
      </c>
      <c r="U1143" s="33">
        <v>1.9599999999999999E-4</v>
      </c>
      <c r="V1143" s="34">
        <f t="shared" si="222"/>
        <v>239.91944479999995</v>
      </c>
      <c r="W1143" s="11"/>
    </row>
    <row r="1144" spans="7:23" x14ac:dyDescent="0.3">
      <c r="G1144" s="26"/>
      <c r="H1144" s="11">
        <v>14</v>
      </c>
      <c r="I1144" s="11" t="s">
        <v>22</v>
      </c>
      <c r="J1144" s="27">
        <v>254</v>
      </c>
      <c r="K1144" s="28">
        <v>0.7</v>
      </c>
      <c r="L1144" s="29">
        <v>26680903</v>
      </c>
      <c r="M1144" s="29">
        <v>70591</v>
      </c>
      <c r="N1144" s="30">
        <v>-636387</v>
      </c>
      <c r="O1144" s="30">
        <f t="shared" si="219"/>
        <v>19171516.699999999</v>
      </c>
      <c r="P1144" s="31">
        <v>9.0000000000000006E-5</v>
      </c>
      <c r="Q1144" s="32">
        <f t="shared" si="220"/>
        <v>1725.4365030000001</v>
      </c>
      <c r="R1144" s="29">
        <v>1748684</v>
      </c>
      <c r="S1144" s="30">
        <v>0</v>
      </c>
      <c r="T1144" s="30">
        <f t="shared" si="221"/>
        <v>1224078.7999999998</v>
      </c>
      <c r="U1144" s="33">
        <v>9.7E-5</v>
      </c>
      <c r="V1144" s="34">
        <f t="shared" si="222"/>
        <v>118.73564359999997</v>
      </c>
      <c r="W1144" s="11"/>
    </row>
    <row r="1145" spans="7:23" x14ac:dyDescent="0.3">
      <c r="G1145" s="26"/>
      <c r="H1145" s="11">
        <v>18</v>
      </c>
      <c r="I1145" s="11" t="s">
        <v>30</v>
      </c>
      <c r="J1145" s="27">
        <v>254</v>
      </c>
      <c r="K1145" s="28">
        <v>0.7</v>
      </c>
      <c r="L1145" s="29">
        <v>26680903</v>
      </c>
      <c r="M1145" s="29">
        <v>70591</v>
      </c>
      <c r="N1145" s="30">
        <v>-636387</v>
      </c>
      <c r="O1145" s="30">
        <f t="shared" si="219"/>
        <v>19171516.699999999</v>
      </c>
      <c r="P1145" s="31">
        <v>1.0250000000000001E-3</v>
      </c>
      <c r="Q1145" s="32">
        <f t="shared" si="220"/>
        <v>19650.804617500002</v>
      </c>
      <c r="R1145" s="29">
        <v>1748684</v>
      </c>
      <c r="S1145" s="30">
        <v>0</v>
      </c>
      <c r="T1145" s="30">
        <f t="shared" si="221"/>
        <v>1224078.7999999998</v>
      </c>
      <c r="U1145" s="33">
        <v>1.0250000000000001E-3</v>
      </c>
      <c r="V1145" s="34">
        <f t="shared" si="222"/>
        <v>1254.6807699999999</v>
      </c>
      <c r="W1145" s="11"/>
    </row>
    <row r="1146" spans="7:23" x14ac:dyDescent="0.3">
      <c r="G1146" s="26"/>
      <c r="H1146" s="11">
        <v>33</v>
      </c>
      <c r="I1146" s="11" t="s">
        <v>7</v>
      </c>
      <c r="J1146" s="27">
        <v>254</v>
      </c>
      <c r="K1146" s="28">
        <v>0.7</v>
      </c>
      <c r="L1146" s="29">
        <v>26680903</v>
      </c>
      <c r="M1146" s="29">
        <v>70591</v>
      </c>
      <c r="N1146" s="30">
        <v>-636387</v>
      </c>
      <c r="O1146" s="30">
        <f t="shared" si="219"/>
        <v>19171516.699999999</v>
      </c>
      <c r="P1146" s="31">
        <v>2.8279999999999998E-3</v>
      </c>
      <c r="Q1146" s="32">
        <f t="shared" si="220"/>
        <v>54217.049227599993</v>
      </c>
      <c r="R1146" s="29">
        <v>1748684</v>
      </c>
      <c r="S1146" s="30">
        <v>0</v>
      </c>
      <c r="T1146" s="30">
        <f t="shared" si="221"/>
        <v>1224078.7999999998</v>
      </c>
      <c r="U1146" s="33">
        <v>2.202E-3</v>
      </c>
      <c r="V1146" s="34">
        <f t="shared" si="222"/>
        <v>2695.4215175999993</v>
      </c>
      <c r="W1146" s="11"/>
    </row>
    <row r="1147" spans="7:23" x14ac:dyDescent="0.3">
      <c r="G1147" s="26"/>
      <c r="H1147" s="11">
        <v>38</v>
      </c>
      <c r="I1147" s="11" t="s">
        <v>12</v>
      </c>
      <c r="J1147" s="27">
        <v>254</v>
      </c>
      <c r="K1147" s="28">
        <v>0.7</v>
      </c>
      <c r="L1147" s="29">
        <v>26680903</v>
      </c>
      <c r="M1147" s="29">
        <v>70591</v>
      </c>
      <c r="N1147" s="30">
        <v>-636387</v>
      </c>
      <c r="O1147" s="30">
        <f t="shared" si="219"/>
        <v>19171516.699999999</v>
      </c>
      <c r="P1147" s="31">
        <v>7.8999999999999996E-5</v>
      </c>
      <c r="Q1147" s="32">
        <f t="shared" si="220"/>
        <v>1514.5498192999999</v>
      </c>
      <c r="R1147" s="29">
        <v>1748684</v>
      </c>
      <c r="S1147" s="30">
        <v>0</v>
      </c>
      <c r="T1147" s="30">
        <f t="shared" si="221"/>
        <v>1224078.7999999998</v>
      </c>
      <c r="U1147" s="33">
        <v>8.2999999999999998E-5</v>
      </c>
      <c r="V1147" s="34">
        <f t="shared" si="222"/>
        <v>101.59854039999998</v>
      </c>
      <c r="W1147" s="11"/>
    </row>
    <row r="1148" spans="7:23" x14ac:dyDescent="0.3">
      <c r="G1148" s="26"/>
      <c r="H1148" s="11">
        <v>41</v>
      </c>
      <c r="I1148" s="11" t="s">
        <v>125</v>
      </c>
      <c r="J1148" s="27">
        <v>254</v>
      </c>
      <c r="K1148" s="28">
        <v>0.7</v>
      </c>
      <c r="L1148" s="29">
        <v>26680903</v>
      </c>
      <c r="M1148" s="29">
        <v>70591</v>
      </c>
      <c r="N1148" s="30">
        <v>-636387</v>
      </c>
      <c r="O1148" s="30">
        <f t="shared" si="219"/>
        <v>19171516.699999999</v>
      </c>
      <c r="P1148" s="31">
        <v>0</v>
      </c>
      <c r="Q1148" s="32">
        <f t="shared" si="220"/>
        <v>0</v>
      </c>
      <c r="R1148" s="29">
        <v>1748684</v>
      </c>
      <c r="S1148" s="30">
        <v>0</v>
      </c>
      <c r="T1148" s="30">
        <f t="shared" si="221"/>
        <v>1224078.7999999998</v>
      </c>
      <c r="U1148" s="33">
        <v>0</v>
      </c>
      <c r="V1148" s="34">
        <f t="shared" si="222"/>
        <v>0</v>
      </c>
      <c r="W1148" s="11"/>
    </row>
    <row r="1149" spans="7:23" x14ac:dyDescent="0.3">
      <c r="G1149" s="26"/>
      <c r="H1149" s="11">
        <v>55</v>
      </c>
      <c r="I1149" s="11" t="s">
        <v>26</v>
      </c>
      <c r="J1149" s="27">
        <v>254</v>
      </c>
      <c r="K1149" s="28">
        <v>0.7</v>
      </c>
      <c r="L1149" s="29">
        <v>26680903</v>
      </c>
      <c r="M1149" s="29">
        <v>70591</v>
      </c>
      <c r="N1149" s="30">
        <v>-636387</v>
      </c>
      <c r="O1149" s="30">
        <f t="shared" si="219"/>
        <v>19171516.699999999</v>
      </c>
      <c r="P1149" s="31">
        <v>1.5699999999999999E-4</v>
      </c>
      <c r="Q1149" s="32">
        <f t="shared" si="220"/>
        <v>3009.9281219</v>
      </c>
      <c r="R1149" s="29">
        <v>1748684</v>
      </c>
      <c r="S1149" s="30">
        <v>0</v>
      </c>
      <c r="T1149" s="30">
        <f t="shared" si="221"/>
        <v>1224078.7999999998</v>
      </c>
      <c r="U1149" s="33">
        <v>2.1100000000000001E-4</v>
      </c>
      <c r="V1149" s="34">
        <f t="shared" si="222"/>
        <v>258.28062679999999</v>
      </c>
      <c r="W1149" s="11"/>
    </row>
    <row r="1150" spans="7:23" x14ac:dyDescent="0.3">
      <c r="G1150" s="26"/>
      <c r="H1150" s="11">
        <v>71</v>
      </c>
      <c r="I1150" s="11" t="s">
        <v>18</v>
      </c>
      <c r="J1150" s="27">
        <v>254</v>
      </c>
      <c r="K1150" s="28">
        <v>0.7</v>
      </c>
      <c r="L1150" s="29">
        <v>26680903</v>
      </c>
      <c r="M1150" s="29">
        <v>70591</v>
      </c>
      <c r="N1150" s="30">
        <v>-636387</v>
      </c>
      <c r="O1150" s="30">
        <f t="shared" si="219"/>
        <v>19171516.699999999</v>
      </c>
      <c r="P1150" s="31">
        <v>1.1E-5</v>
      </c>
      <c r="Q1150" s="32">
        <f t="shared" si="220"/>
        <v>210.88668369999999</v>
      </c>
      <c r="R1150" s="29">
        <v>1748684</v>
      </c>
      <c r="S1150" s="30">
        <v>0</v>
      </c>
      <c r="T1150" s="30">
        <f t="shared" si="221"/>
        <v>1224078.7999999998</v>
      </c>
      <c r="U1150" s="33">
        <v>1.2E-5</v>
      </c>
      <c r="V1150" s="34">
        <f t="shared" si="222"/>
        <v>14.688945599999998</v>
      </c>
      <c r="W1150" s="11"/>
    </row>
    <row r="1151" spans="7:23" x14ac:dyDescent="0.3">
      <c r="G1151" s="26"/>
      <c r="H1151" s="11">
        <v>72</v>
      </c>
      <c r="I1151" s="11" t="s">
        <v>28</v>
      </c>
      <c r="J1151" s="27">
        <v>254</v>
      </c>
      <c r="K1151" s="28">
        <v>0.7</v>
      </c>
      <c r="L1151" s="29">
        <v>26680903</v>
      </c>
      <c r="M1151" s="29">
        <v>70591</v>
      </c>
      <c r="N1151" s="30">
        <v>-636387</v>
      </c>
      <c r="O1151" s="30">
        <f t="shared" si="219"/>
        <v>19171516.699999999</v>
      </c>
      <c r="P1151" s="31">
        <v>3.1799999999999998E-4</v>
      </c>
      <c r="Q1151" s="32">
        <f t="shared" si="220"/>
        <v>6096.5423105999989</v>
      </c>
      <c r="R1151" s="29">
        <v>1748684</v>
      </c>
      <c r="S1151" s="30">
        <v>0</v>
      </c>
      <c r="T1151" s="30">
        <f t="shared" si="221"/>
        <v>1224078.7999999998</v>
      </c>
      <c r="U1151" s="33">
        <v>3.3700000000000001E-4</v>
      </c>
      <c r="V1151" s="34">
        <f t="shared" si="222"/>
        <v>412.51455559999994</v>
      </c>
      <c r="W1151" s="11"/>
    </row>
    <row r="1152" spans="7:23" x14ac:dyDescent="0.3">
      <c r="G1152" s="26"/>
      <c r="H1152" s="11">
        <v>77</v>
      </c>
      <c r="I1152" s="11" t="s">
        <v>165</v>
      </c>
      <c r="J1152" s="27">
        <v>254</v>
      </c>
      <c r="K1152" s="28">
        <v>0.7</v>
      </c>
      <c r="L1152" s="29">
        <v>26680903</v>
      </c>
      <c r="M1152" s="29">
        <v>70591</v>
      </c>
      <c r="N1152" s="30">
        <v>-636387</v>
      </c>
      <c r="O1152" s="30">
        <f t="shared" si="219"/>
        <v>19171516.699999999</v>
      </c>
      <c r="P1152" s="31">
        <v>0</v>
      </c>
      <c r="Q1152" s="32">
        <f t="shared" si="220"/>
        <v>0</v>
      </c>
      <c r="R1152" s="29">
        <v>1748684</v>
      </c>
      <c r="S1152" s="30">
        <v>0</v>
      </c>
      <c r="T1152" s="30">
        <f t="shared" si="221"/>
        <v>1224078.7999999998</v>
      </c>
      <c r="U1152" s="33">
        <v>0</v>
      </c>
      <c r="V1152" s="34">
        <f t="shared" si="222"/>
        <v>0</v>
      </c>
      <c r="W1152" s="11"/>
    </row>
    <row r="1153" spans="7:23" x14ac:dyDescent="0.3">
      <c r="G1153" s="26"/>
      <c r="H1153" s="11">
        <v>104</v>
      </c>
      <c r="I1153" s="11" t="s">
        <v>130</v>
      </c>
      <c r="J1153" s="27">
        <v>254</v>
      </c>
      <c r="K1153" s="28">
        <v>0.7</v>
      </c>
      <c r="L1153" s="29">
        <v>26680903</v>
      </c>
      <c r="M1153" s="29">
        <v>70591</v>
      </c>
      <c r="N1153" s="30">
        <v>-636387</v>
      </c>
      <c r="O1153" s="30">
        <f t="shared" si="219"/>
        <v>19171516.699999999</v>
      </c>
      <c r="P1153" s="31">
        <v>0</v>
      </c>
      <c r="Q1153" s="32">
        <f t="shared" si="220"/>
        <v>0</v>
      </c>
      <c r="R1153" s="29">
        <v>1748684</v>
      </c>
      <c r="S1153" s="30">
        <v>0</v>
      </c>
      <c r="T1153" s="30">
        <f t="shared" si="221"/>
        <v>1224078.7999999998</v>
      </c>
      <c r="U1153" s="33">
        <v>0</v>
      </c>
      <c r="V1153" s="34">
        <f t="shared" si="222"/>
        <v>0</v>
      </c>
      <c r="W1153" s="11"/>
    </row>
    <row r="1154" spans="7:23" x14ac:dyDescent="0.3">
      <c r="G1154" s="26"/>
      <c r="H1154" s="11">
        <v>117</v>
      </c>
      <c r="I1154" s="11" t="s">
        <v>21</v>
      </c>
      <c r="J1154" s="27">
        <v>254</v>
      </c>
      <c r="K1154" s="28">
        <v>0.7</v>
      </c>
      <c r="L1154" s="29">
        <v>26680903</v>
      </c>
      <c r="M1154" s="29">
        <v>70591</v>
      </c>
      <c r="N1154" s="30">
        <v>-636387</v>
      </c>
      <c r="O1154" s="30">
        <f t="shared" si="219"/>
        <v>19171516.699999999</v>
      </c>
      <c r="P1154" s="31">
        <v>2.7300000000000002E-4</v>
      </c>
      <c r="Q1154" s="32">
        <f t="shared" si="220"/>
        <v>5233.8240591000003</v>
      </c>
      <c r="R1154" s="29">
        <v>1748684</v>
      </c>
      <c r="S1154" s="30">
        <v>0</v>
      </c>
      <c r="T1154" s="30">
        <f t="shared" si="221"/>
        <v>1224078.7999999998</v>
      </c>
      <c r="U1154" s="33">
        <v>2.8800000000000001E-4</v>
      </c>
      <c r="V1154" s="34">
        <f t="shared" si="222"/>
        <v>352.53469439999998</v>
      </c>
      <c r="W1154" s="11"/>
    </row>
    <row r="1155" spans="7:23" ht="15" thickBot="1" x14ac:dyDescent="0.35">
      <c r="G1155" s="35"/>
      <c r="H1155" s="36"/>
      <c r="I1155" s="36"/>
      <c r="J1155" s="36"/>
      <c r="K1155" s="36"/>
      <c r="L1155" s="36"/>
      <c r="M1155" s="36"/>
      <c r="N1155" s="36"/>
      <c r="O1155" s="36"/>
      <c r="P1155" s="36"/>
      <c r="Q1155" s="36"/>
      <c r="R1155" s="36"/>
      <c r="S1155" s="36"/>
      <c r="T1155" s="36"/>
      <c r="U1155" s="36"/>
      <c r="V1155" s="37"/>
    </row>
    <row r="1156" spans="7:23" x14ac:dyDescent="0.3">
      <c r="G1156" s="11">
        <v>77</v>
      </c>
      <c r="H1156" s="11" t="s">
        <v>165</v>
      </c>
      <c r="I1156" s="11"/>
      <c r="J1156" s="27"/>
      <c r="K1156" s="28"/>
      <c r="L1156" s="30"/>
      <c r="M1156" s="30"/>
      <c r="N1156" s="30"/>
      <c r="O1156" s="30"/>
      <c r="P1156" s="33"/>
      <c r="Q1156" s="32">
        <f>SUM(Q1137:Q1155)</f>
        <v>279213.96921880002</v>
      </c>
      <c r="R1156" s="30"/>
      <c r="S1156" s="30"/>
      <c r="T1156" s="30"/>
      <c r="U1156" s="33"/>
      <c r="V1156" s="32">
        <f>SUM(V1137:V1155)</f>
        <v>17293.785286399994</v>
      </c>
      <c r="W1156" s="38">
        <f>Q1156+V1156</f>
        <v>296507.75450520002</v>
      </c>
    </row>
    <row r="1157" spans="7:23" x14ac:dyDescent="0.3">
      <c r="G1157" s="11"/>
      <c r="H1157" s="11"/>
      <c r="I1157" s="11"/>
      <c r="J1157" s="27"/>
      <c r="K1157" s="28"/>
      <c r="L1157" s="30"/>
      <c r="M1157" s="30"/>
      <c r="N1157" s="30"/>
      <c r="O1157" s="30"/>
      <c r="P1157" s="33"/>
      <c r="Q1157" s="32"/>
      <c r="R1157" s="30"/>
      <c r="S1157" s="30"/>
      <c r="T1157" s="30"/>
      <c r="U1157" s="33"/>
      <c r="V1157" s="32"/>
      <c r="W1157" s="11"/>
    </row>
    <row r="1158" spans="7:23" ht="15" thickBot="1" x14ac:dyDescent="0.35">
      <c r="G1158" s="11"/>
      <c r="H1158" s="11"/>
      <c r="I1158" s="11"/>
      <c r="J1158" s="12" t="s">
        <v>100</v>
      </c>
      <c r="K1158" s="13" t="s">
        <v>101</v>
      </c>
      <c r="L1158" s="14" t="s">
        <v>102</v>
      </c>
      <c r="M1158" s="14" t="s">
        <v>103</v>
      </c>
      <c r="N1158" s="14" t="s">
        <v>104</v>
      </c>
      <c r="O1158" s="14" t="s">
        <v>105</v>
      </c>
      <c r="P1158" s="15" t="s">
        <v>106</v>
      </c>
      <c r="Q1158" s="16" t="s">
        <v>107</v>
      </c>
      <c r="R1158" s="14" t="s">
        <v>108</v>
      </c>
      <c r="S1158" s="14" t="s">
        <v>109</v>
      </c>
      <c r="T1158" s="14" t="s">
        <v>110</v>
      </c>
      <c r="U1158" s="15" t="s">
        <v>111</v>
      </c>
      <c r="V1158" s="16" t="s">
        <v>112</v>
      </c>
      <c r="W1158" s="11"/>
    </row>
    <row r="1159" spans="7:23" ht="15.6" x14ac:dyDescent="0.3">
      <c r="G1159" s="17">
        <v>83</v>
      </c>
      <c r="H1159" s="18" t="s">
        <v>166</v>
      </c>
      <c r="I1159" s="19"/>
      <c r="J1159" s="20"/>
      <c r="K1159" s="21"/>
      <c r="L1159" s="22"/>
      <c r="M1159" s="22"/>
      <c r="N1159" s="22"/>
      <c r="O1159" s="22"/>
      <c r="P1159" s="23"/>
      <c r="Q1159" s="24"/>
      <c r="R1159" s="22"/>
      <c r="S1159" s="22"/>
      <c r="T1159" s="22"/>
      <c r="U1159" s="23"/>
      <c r="V1159" s="25"/>
      <c r="W1159" s="11"/>
    </row>
    <row r="1160" spans="7:23" x14ac:dyDescent="0.3">
      <c r="G1160" s="26"/>
      <c r="H1160" s="11">
        <v>1</v>
      </c>
      <c r="I1160" s="11" t="s">
        <v>11</v>
      </c>
      <c r="J1160" s="27">
        <v>272</v>
      </c>
      <c r="K1160" s="28">
        <v>0.7</v>
      </c>
      <c r="L1160" s="29">
        <v>6825073</v>
      </c>
      <c r="M1160" s="29">
        <v>37779</v>
      </c>
      <c r="N1160" s="30">
        <v>2507355</v>
      </c>
      <c r="O1160" s="30">
        <f t="shared" ref="O1160:O1177" si="223">(L1160+M1160-N1160)*K1160</f>
        <v>3048847.9</v>
      </c>
      <c r="P1160" s="31">
        <v>1.91E-3</v>
      </c>
      <c r="Q1160" s="32">
        <f t="shared" ref="Q1160:Q1177" si="224">O1160*P1160</f>
        <v>5823.299489</v>
      </c>
      <c r="R1160" s="29">
        <v>288450</v>
      </c>
      <c r="S1160" s="30">
        <v>64544</v>
      </c>
      <c r="T1160" s="30">
        <f t="shared" ref="T1160:T1177" si="225">(R1160-S1160)*K1160</f>
        <v>156734.19999999998</v>
      </c>
      <c r="U1160" s="33">
        <v>1.9740000000000001E-3</v>
      </c>
      <c r="V1160" s="34">
        <f t="shared" ref="V1160:V1177" si="226">T1160*U1160</f>
        <v>309.39331079999999</v>
      </c>
      <c r="W1160" s="11"/>
    </row>
    <row r="1161" spans="7:23" x14ac:dyDescent="0.3">
      <c r="G1161" s="26"/>
      <c r="H1161" s="11">
        <v>2</v>
      </c>
      <c r="I1161" s="11" t="s">
        <v>27</v>
      </c>
      <c r="J1161" s="27">
        <v>272</v>
      </c>
      <c r="K1161" s="28">
        <v>0.7</v>
      </c>
      <c r="L1161" s="29">
        <v>6825073</v>
      </c>
      <c r="M1161" s="29">
        <v>37779</v>
      </c>
      <c r="N1161" s="30">
        <v>2507355</v>
      </c>
      <c r="O1161" s="30">
        <f t="shared" si="223"/>
        <v>3048847.9</v>
      </c>
      <c r="P1161" s="31">
        <v>2.6899999999999998E-4</v>
      </c>
      <c r="Q1161" s="32">
        <f t="shared" si="224"/>
        <v>820.14008509999996</v>
      </c>
      <c r="R1161" s="29">
        <v>288450</v>
      </c>
      <c r="S1161" s="30">
        <v>64544</v>
      </c>
      <c r="T1161" s="30">
        <f t="shared" si="225"/>
        <v>156734.19999999998</v>
      </c>
      <c r="U1161" s="33">
        <v>2.9500000000000001E-4</v>
      </c>
      <c r="V1161" s="34">
        <f t="shared" si="226"/>
        <v>46.236588999999995</v>
      </c>
      <c r="W1161" s="11"/>
    </row>
    <row r="1162" spans="7:23" x14ac:dyDescent="0.3">
      <c r="G1162" s="26"/>
      <c r="H1162" s="11">
        <v>3</v>
      </c>
      <c r="I1162" s="11" t="s">
        <v>20</v>
      </c>
      <c r="J1162" s="27">
        <v>272</v>
      </c>
      <c r="K1162" s="28">
        <v>0.7</v>
      </c>
      <c r="L1162" s="29">
        <v>6825073</v>
      </c>
      <c r="M1162" s="29">
        <v>37779</v>
      </c>
      <c r="N1162" s="30">
        <v>2507355</v>
      </c>
      <c r="O1162" s="30">
        <f t="shared" si="223"/>
        <v>3048847.9</v>
      </c>
      <c r="P1162" s="31">
        <v>5.9699999999999998E-4</v>
      </c>
      <c r="Q1162" s="32">
        <f t="shared" si="224"/>
        <v>1820.1621963</v>
      </c>
      <c r="R1162" s="29">
        <v>288450</v>
      </c>
      <c r="S1162" s="30">
        <v>64544</v>
      </c>
      <c r="T1162" s="30">
        <f t="shared" si="225"/>
        <v>156734.19999999998</v>
      </c>
      <c r="U1162" s="33">
        <v>6.3100000000000005E-4</v>
      </c>
      <c r="V1162" s="34">
        <f t="shared" si="226"/>
        <v>98.899280199999993</v>
      </c>
      <c r="W1162" s="11"/>
    </row>
    <row r="1163" spans="7:23" x14ac:dyDescent="0.3">
      <c r="G1163" s="26"/>
      <c r="H1163" s="11">
        <v>5</v>
      </c>
      <c r="I1163" s="11" t="s">
        <v>17</v>
      </c>
      <c r="J1163" s="27">
        <v>272</v>
      </c>
      <c r="K1163" s="28">
        <v>0.7</v>
      </c>
      <c r="L1163" s="29">
        <v>6825073</v>
      </c>
      <c r="M1163" s="29">
        <v>37779</v>
      </c>
      <c r="N1163" s="30">
        <v>2507355</v>
      </c>
      <c r="O1163" s="30">
        <f t="shared" si="223"/>
        <v>3048847.9</v>
      </c>
      <c r="P1163" s="31">
        <v>6.6930000000000002E-3</v>
      </c>
      <c r="Q1163" s="32">
        <f t="shared" si="224"/>
        <v>20405.938994699998</v>
      </c>
      <c r="R1163" s="29">
        <v>288450</v>
      </c>
      <c r="S1163" s="30">
        <v>64544</v>
      </c>
      <c r="T1163" s="30">
        <f t="shared" si="225"/>
        <v>156734.19999999998</v>
      </c>
      <c r="U1163" s="33">
        <v>6.6429999999999996E-3</v>
      </c>
      <c r="V1163" s="34">
        <f t="shared" si="226"/>
        <v>1041.1852905999999</v>
      </c>
      <c r="W1163" s="11"/>
    </row>
    <row r="1164" spans="7:23" x14ac:dyDescent="0.3">
      <c r="G1164" s="26"/>
      <c r="H1164" s="11">
        <v>6</v>
      </c>
      <c r="I1164" s="11" t="s">
        <v>118</v>
      </c>
      <c r="J1164" s="27">
        <v>272</v>
      </c>
      <c r="K1164" s="28">
        <v>0.7</v>
      </c>
      <c r="L1164" s="29">
        <v>6825073</v>
      </c>
      <c r="M1164" s="29">
        <v>37779</v>
      </c>
      <c r="N1164" s="30">
        <v>2507355</v>
      </c>
      <c r="O1164" s="30">
        <f t="shared" si="223"/>
        <v>3048847.9</v>
      </c>
      <c r="P1164" s="31">
        <v>0</v>
      </c>
      <c r="Q1164" s="32">
        <f t="shared" si="224"/>
        <v>0</v>
      </c>
      <c r="R1164" s="29">
        <v>288450</v>
      </c>
      <c r="S1164" s="30">
        <v>64544</v>
      </c>
      <c r="T1164" s="30">
        <f t="shared" si="225"/>
        <v>156734.19999999998</v>
      </c>
      <c r="U1164" s="33">
        <v>0</v>
      </c>
      <c r="V1164" s="34">
        <f t="shared" si="226"/>
        <v>0</v>
      </c>
      <c r="W1164" s="11"/>
    </row>
    <row r="1165" spans="7:23" x14ac:dyDescent="0.3">
      <c r="G1165" s="26"/>
      <c r="H1165" s="11">
        <v>7</v>
      </c>
      <c r="I1165" s="11" t="s">
        <v>9</v>
      </c>
      <c r="J1165" s="27">
        <v>272</v>
      </c>
      <c r="K1165" s="28">
        <v>0.7</v>
      </c>
      <c r="L1165" s="29">
        <v>6825073</v>
      </c>
      <c r="M1165" s="29">
        <v>37779</v>
      </c>
      <c r="N1165" s="30">
        <v>2507355</v>
      </c>
      <c r="O1165" s="30">
        <f t="shared" si="223"/>
        <v>3048847.9</v>
      </c>
      <c r="P1165" s="31">
        <v>1.27E-4</v>
      </c>
      <c r="Q1165" s="32">
        <f t="shared" si="224"/>
        <v>387.20368329999997</v>
      </c>
      <c r="R1165" s="29">
        <v>288450</v>
      </c>
      <c r="S1165" s="30">
        <v>64544</v>
      </c>
      <c r="T1165" s="30">
        <f t="shared" si="225"/>
        <v>156734.19999999998</v>
      </c>
      <c r="U1165" s="33">
        <v>1.34E-4</v>
      </c>
      <c r="V1165" s="34">
        <f t="shared" si="226"/>
        <v>21.002382799999999</v>
      </c>
      <c r="W1165" s="11"/>
    </row>
    <row r="1166" spans="7:23" x14ac:dyDescent="0.3">
      <c r="G1166" s="26"/>
      <c r="H1166" s="11">
        <v>8</v>
      </c>
      <c r="I1166" s="11" t="s">
        <v>23</v>
      </c>
      <c r="J1166" s="27">
        <v>272</v>
      </c>
      <c r="K1166" s="28">
        <v>0.7</v>
      </c>
      <c r="L1166" s="29">
        <v>6825073</v>
      </c>
      <c r="M1166" s="29">
        <v>37779</v>
      </c>
      <c r="N1166" s="30">
        <v>2507355</v>
      </c>
      <c r="O1166" s="30">
        <f t="shared" si="223"/>
        <v>3048847.9</v>
      </c>
      <c r="P1166" s="31">
        <v>1.8699999999999999E-4</v>
      </c>
      <c r="Q1166" s="32">
        <f t="shared" si="224"/>
        <v>570.13455729999998</v>
      </c>
      <c r="R1166" s="29">
        <v>288450</v>
      </c>
      <c r="S1166" s="30">
        <v>64544</v>
      </c>
      <c r="T1166" s="30">
        <f t="shared" si="225"/>
        <v>156734.19999999998</v>
      </c>
      <c r="U1166" s="33">
        <v>1.9599999999999999E-4</v>
      </c>
      <c r="V1166" s="34">
        <f t="shared" si="226"/>
        <v>30.719903199999994</v>
      </c>
      <c r="W1166" s="11"/>
    </row>
    <row r="1167" spans="7:23" x14ac:dyDescent="0.3">
      <c r="G1167" s="26"/>
      <c r="H1167" s="11">
        <v>14</v>
      </c>
      <c r="I1167" s="11" t="s">
        <v>22</v>
      </c>
      <c r="J1167" s="27">
        <v>272</v>
      </c>
      <c r="K1167" s="28">
        <v>0.7</v>
      </c>
      <c r="L1167" s="29">
        <v>6825073</v>
      </c>
      <c r="M1167" s="29">
        <v>37779</v>
      </c>
      <c r="N1167" s="30">
        <v>2507355</v>
      </c>
      <c r="O1167" s="30">
        <f t="shared" si="223"/>
        <v>3048847.9</v>
      </c>
      <c r="P1167" s="31">
        <v>9.0000000000000006E-5</v>
      </c>
      <c r="Q1167" s="32">
        <f t="shared" si="224"/>
        <v>274.39631100000003</v>
      </c>
      <c r="R1167" s="29">
        <v>288450</v>
      </c>
      <c r="S1167" s="30">
        <v>64544</v>
      </c>
      <c r="T1167" s="30">
        <f t="shared" si="225"/>
        <v>156734.19999999998</v>
      </c>
      <c r="U1167" s="33">
        <v>9.7E-5</v>
      </c>
      <c r="V1167" s="34">
        <f t="shared" si="226"/>
        <v>15.203217399999998</v>
      </c>
      <c r="W1167" s="11"/>
    </row>
    <row r="1168" spans="7:23" x14ac:dyDescent="0.3">
      <c r="G1168" s="26"/>
      <c r="H1168" s="11">
        <v>18</v>
      </c>
      <c r="I1168" s="11" t="s">
        <v>30</v>
      </c>
      <c r="J1168" s="27">
        <v>272</v>
      </c>
      <c r="K1168" s="28">
        <v>0.7</v>
      </c>
      <c r="L1168" s="29">
        <v>6825073</v>
      </c>
      <c r="M1168" s="29">
        <v>37779</v>
      </c>
      <c r="N1168" s="30">
        <v>2507355</v>
      </c>
      <c r="O1168" s="30">
        <f t="shared" si="223"/>
        <v>3048847.9</v>
      </c>
      <c r="P1168" s="31">
        <v>1.0250000000000001E-3</v>
      </c>
      <c r="Q1168" s="32">
        <f t="shared" si="224"/>
        <v>3125.0690975000002</v>
      </c>
      <c r="R1168" s="29">
        <v>288450</v>
      </c>
      <c r="S1168" s="30">
        <v>64544</v>
      </c>
      <c r="T1168" s="30">
        <f t="shared" si="225"/>
        <v>156734.19999999998</v>
      </c>
      <c r="U1168" s="33">
        <v>1.0250000000000001E-3</v>
      </c>
      <c r="V1168" s="34">
        <f t="shared" si="226"/>
        <v>160.65255500000001</v>
      </c>
      <c r="W1168" s="11"/>
    </row>
    <row r="1169" spans="7:23" x14ac:dyDescent="0.3">
      <c r="G1169" s="26"/>
      <c r="H1169" s="11">
        <v>33</v>
      </c>
      <c r="I1169" s="11" t="s">
        <v>7</v>
      </c>
      <c r="J1169" s="27">
        <v>272</v>
      </c>
      <c r="K1169" s="28">
        <v>0.7</v>
      </c>
      <c r="L1169" s="29">
        <v>6825073</v>
      </c>
      <c r="M1169" s="29">
        <v>37779</v>
      </c>
      <c r="N1169" s="30">
        <v>2507355</v>
      </c>
      <c r="O1169" s="30">
        <f t="shared" si="223"/>
        <v>3048847.9</v>
      </c>
      <c r="P1169" s="31">
        <v>2.8279999999999998E-3</v>
      </c>
      <c r="Q1169" s="32">
        <f t="shared" si="224"/>
        <v>8622.1418611999998</v>
      </c>
      <c r="R1169" s="29">
        <v>288450</v>
      </c>
      <c r="S1169" s="30">
        <v>64544</v>
      </c>
      <c r="T1169" s="30">
        <f t="shared" si="225"/>
        <v>156734.19999999998</v>
      </c>
      <c r="U1169" s="33">
        <v>2.202E-3</v>
      </c>
      <c r="V1169" s="34">
        <f t="shared" si="226"/>
        <v>345.12870839999994</v>
      </c>
      <c r="W1169" s="11"/>
    </row>
    <row r="1170" spans="7:23" x14ac:dyDescent="0.3">
      <c r="G1170" s="26"/>
      <c r="H1170" s="11">
        <v>38</v>
      </c>
      <c r="I1170" s="11" t="s">
        <v>12</v>
      </c>
      <c r="J1170" s="27">
        <v>272</v>
      </c>
      <c r="K1170" s="28">
        <v>0.7</v>
      </c>
      <c r="L1170" s="29">
        <v>6825073</v>
      </c>
      <c r="M1170" s="29">
        <v>37779</v>
      </c>
      <c r="N1170" s="30">
        <v>2507355</v>
      </c>
      <c r="O1170" s="30">
        <f t="shared" si="223"/>
        <v>3048847.9</v>
      </c>
      <c r="P1170" s="31">
        <v>7.8999999999999996E-5</v>
      </c>
      <c r="Q1170" s="32">
        <f t="shared" si="224"/>
        <v>240.85898409999999</v>
      </c>
      <c r="R1170" s="29">
        <v>288450</v>
      </c>
      <c r="S1170" s="30">
        <v>64544</v>
      </c>
      <c r="T1170" s="30">
        <f t="shared" si="225"/>
        <v>156734.19999999998</v>
      </c>
      <c r="U1170" s="33">
        <v>8.2999999999999998E-5</v>
      </c>
      <c r="V1170" s="34">
        <f t="shared" si="226"/>
        <v>13.008938599999999</v>
      </c>
      <c r="W1170" s="11"/>
    </row>
    <row r="1171" spans="7:23" x14ac:dyDescent="0.3">
      <c r="G1171" s="26"/>
      <c r="H1171" s="11">
        <v>41</v>
      </c>
      <c r="I1171" s="11" t="s">
        <v>125</v>
      </c>
      <c r="J1171" s="27">
        <v>272</v>
      </c>
      <c r="K1171" s="28">
        <v>0.7</v>
      </c>
      <c r="L1171" s="29">
        <v>6825073</v>
      </c>
      <c r="M1171" s="29">
        <v>37779</v>
      </c>
      <c r="N1171" s="30">
        <v>2507355</v>
      </c>
      <c r="O1171" s="30">
        <f t="shared" si="223"/>
        <v>3048847.9</v>
      </c>
      <c r="P1171" s="31">
        <v>0</v>
      </c>
      <c r="Q1171" s="32">
        <f t="shared" si="224"/>
        <v>0</v>
      </c>
      <c r="R1171" s="29">
        <v>288450</v>
      </c>
      <c r="S1171" s="30">
        <v>64544</v>
      </c>
      <c r="T1171" s="30">
        <f t="shared" si="225"/>
        <v>156734.19999999998</v>
      </c>
      <c r="U1171" s="33">
        <v>0</v>
      </c>
      <c r="V1171" s="34">
        <f t="shared" si="226"/>
        <v>0</v>
      </c>
      <c r="W1171" s="11"/>
    </row>
    <row r="1172" spans="7:23" x14ac:dyDescent="0.3">
      <c r="G1172" s="26"/>
      <c r="H1172" s="11">
        <v>55</v>
      </c>
      <c r="I1172" s="11" t="s">
        <v>26</v>
      </c>
      <c r="J1172" s="27">
        <v>272</v>
      </c>
      <c r="K1172" s="28">
        <v>0.7</v>
      </c>
      <c r="L1172" s="29">
        <v>6825073</v>
      </c>
      <c r="M1172" s="29">
        <v>37779</v>
      </c>
      <c r="N1172" s="30">
        <v>2507355</v>
      </c>
      <c r="O1172" s="30">
        <f t="shared" si="223"/>
        <v>3048847.9</v>
      </c>
      <c r="P1172" s="31">
        <v>1.5699999999999999E-4</v>
      </c>
      <c r="Q1172" s="32">
        <f t="shared" si="224"/>
        <v>478.66912029999997</v>
      </c>
      <c r="R1172" s="29">
        <v>288450</v>
      </c>
      <c r="S1172" s="30">
        <v>64544</v>
      </c>
      <c r="T1172" s="30">
        <f t="shared" si="225"/>
        <v>156734.19999999998</v>
      </c>
      <c r="U1172" s="33">
        <v>2.1100000000000001E-4</v>
      </c>
      <c r="V1172" s="34">
        <f t="shared" si="226"/>
        <v>33.070916199999999</v>
      </c>
      <c r="W1172" s="11"/>
    </row>
    <row r="1173" spans="7:23" x14ac:dyDescent="0.3">
      <c r="G1173" s="26"/>
      <c r="H1173" s="11">
        <v>71</v>
      </c>
      <c r="I1173" s="11" t="s">
        <v>18</v>
      </c>
      <c r="J1173" s="27">
        <v>272</v>
      </c>
      <c r="K1173" s="28">
        <v>0.7</v>
      </c>
      <c r="L1173" s="29">
        <v>6825073</v>
      </c>
      <c r="M1173" s="29">
        <v>37779</v>
      </c>
      <c r="N1173" s="30">
        <v>2507355</v>
      </c>
      <c r="O1173" s="30">
        <f t="shared" si="223"/>
        <v>3048847.9</v>
      </c>
      <c r="P1173" s="31">
        <v>1.1E-5</v>
      </c>
      <c r="Q1173" s="32">
        <f t="shared" si="224"/>
        <v>33.537326899999996</v>
      </c>
      <c r="R1173" s="29">
        <v>288450</v>
      </c>
      <c r="S1173" s="30">
        <v>64544</v>
      </c>
      <c r="T1173" s="30">
        <f t="shared" si="225"/>
        <v>156734.19999999998</v>
      </c>
      <c r="U1173" s="33">
        <v>1.2E-5</v>
      </c>
      <c r="V1173" s="34">
        <f t="shared" si="226"/>
        <v>1.8808103999999999</v>
      </c>
      <c r="W1173" s="11"/>
    </row>
    <row r="1174" spans="7:23" x14ac:dyDescent="0.3">
      <c r="G1174" s="26"/>
      <c r="H1174" s="11">
        <v>72</v>
      </c>
      <c r="I1174" s="11" t="s">
        <v>28</v>
      </c>
      <c r="J1174" s="27">
        <v>272</v>
      </c>
      <c r="K1174" s="28">
        <v>0.7</v>
      </c>
      <c r="L1174" s="29">
        <v>6825073</v>
      </c>
      <c r="M1174" s="29">
        <v>37779</v>
      </c>
      <c r="N1174" s="30">
        <v>2507355</v>
      </c>
      <c r="O1174" s="30">
        <f t="shared" si="223"/>
        <v>3048847.9</v>
      </c>
      <c r="P1174" s="31">
        <v>3.1799999999999998E-4</v>
      </c>
      <c r="Q1174" s="32">
        <f t="shared" si="224"/>
        <v>969.53363219999994</v>
      </c>
      <c r="R1174" s="29">
        <v>288450</v>
      </c>
      <c r="S1174" s="30">
        <v>64544</v>
      </c>
      <c r="T1174" s="30">
        <f t="shared" si="225"/>
        <v>156734.19999999998</v>
      </c>
      <c r="U1174" s="33">
        <v>3.3700000000000001E-4</v>
      </c>
      <c r="V1174" s="34">
        <f t="shared" si="226"/>
        <v>52.819425399999993</v>
      </c>
      <c r="W1174" s="11"/>
    </row>
    <row r="1175" spans="7:23" x14ac:dyDescent="0.3">
      <c r="G1175" s="26"/>
      <c r="H1175" s="11">
        <v>83</v>
      </c>
      <c r="I1175" s="11" t="s">
        <v>166</v>
      </c>
      <c r="J1175" s="27">
        <v>272</v>
      </c>
      <c r="K1175" s="28">
        <v>0.7</v>
      </c>
      <c r="L1175" s="29">
        <v>6825073</v>
      </c>
      <c r="M1175" s="29">
        <v>37779</v>
      </c>
      <c r="N1175" s="30">
        <v>2507355</v>
      </c>
      <c r="O1175" s="30">
        <f t="shared" si="223"/>
        <v>3048847.9</v>
      </c>
      <c r="P1175" s="31">
        <v>0</v>
      </c>
      <c r="Q1175" s="32">
        <f t="shared" si="224"/>
        <v>0</v>
      </c>
      <c r="R1175" s="29">
        <v>288450</v>
      </c>
      <c r="S1175" s="30">
        <v>64544</v>
      </c>
      <c r="T1175" s="30">
        <f t="shared" si="225"/>
        <v>156734.19999999998</v>
      </c>
      <c r="U1175" s="33">
        <v>0</v>
      </c>
      <c r="V1175" s="34">
        <f t="shared" si="226"/>
        <v>0</v>
      </c>
      <c r="W1175" s="11"/>
    </row>
    <row r="1176" spans="7:23" x14ac:dyDescent="0.3">
      <c r="G1176" s="26"/>
      <c r="H1176" s="11">
        <v>104</v>
      </c>
      <c r="I1176" s="11" t="s">
        <v>130</v>
      </c>
      <c r="J1176" s="27">
        <v>272</v>
      </c>
      <c r="K1176" s="28">
        <v>0.7</v>
      </c>
      <c r="L1176" s="29">
        <v>6825073</v>
      </c>
      <c r="M1176" s="29">
        <v>37779</v>
      </c>
      <c r="N1176" s="30">
        <v>2507355</v>
      </c>
      <c r="O1176" s="30">
        <f t="shared" si="223"/>
        <v>3048847.9</v>
      </c>
      <c r="P1176" s="31">
        <v>0</v>
      </c>
      <c r="Q1176" s="32">
        <f t="shared" si="224"/>
        <v>0</v>
      </c>
      <c r="R1176" s="29">
        <v>288450</v>
      </c>
      <c r="S1176" s="30">
        <v>64544</v>
      </c>
      <c r="T1176" s="30">
        <f t="shared" si="225"/>
        <v>156734.19999999998</v>
      </c>
      <c r="U1176" s="33">
        <v>0</v>
      </c>
      <c r="V1176" s="34">
        <f t="shared" si="226"/>
        <v>0</v>
      </c>
      <c r="W1176" s="11"/>
    </row>
    <row r="1177" spans="7:23" x14ac:dyDescent="0.3">
      <c r="G1177" s="26"/>
      <c r="H1177" s="11">
        <v>117</v>
      </c>
      <c r="I1177" s="11" t="s">
        <v>21</v>
      </c>
      <c r="J1177" s="27">
        <v>272</v>
      </c>
      <c r="K1177" s="28">
        <v>0.7</v>
      </c>
      <c r="L1177" s="29">
        <v>6825073</v>
      </c>
      <c r="M1177" s="29">
        <v>37779</v>
      </c>
      <c r="N1177" s="30">
        <v>2507355</v>
      </c>
      <c r="O1177" s="30">
        <f t="shared" si="223"/>
        <v>3048847.9</v>
      </c>
      <c r="P1177" s="31">
        <v>2.7300000000000002E-4</v>
      </c>
      <c r="Q1177" s="32">
        <f t="shared" si="224"/>
        <v>832.33547670000007</v>
      </c>
      <c r="R1177" s="29">
        <v>288450</v>
      </c>
      <c r="S1177" s="30">
        <v>64544</v>
      </c>
      <c r="T1177" s="30">
        <f t="shared" si="225"/>
        <v>156734.19999999998</v>
      </c>
      <c r="U1177" s="33">
        <v>2.8800000000000001E-4</v>
      </c>
      <c r="V1177" s="34">
        <f t="shared" si="226"/>
        <v>45.139449599999999</v>
      </c>
      <c r="W1177" s="11"/>
    </row>
    <row r="1178" spans="7:23" ht="15" thickBot="1" x14ac:dyDescent="0.35">
      <c r="G1178" s="35"/>
      <c r="H1178" s="36"/>
      <c r="I1178" s="36"/>
      <c r="J1178" s="36"/>
      <c r="K1178" s="36"/>
      <c r="L1178" s="36"/>
      <c r="M1178" s="36"/>
      <c r="N1178" s="36"/>
      <c r="O1178" s="36"/>
      <c r="P1178" s="36"/>
      <c r="Q1178" s="36"/>
      <c r="R1178" s="36"/>
      <c r="S1178" s="36"/>
      <c r="T1178" s="36"/>
      <c r="U1178" s="36"/>
      <c r="V1178" s="37"/>
    </row>
    <row r="1179" spans="7:23" x14ac:dyDescent="0.3">
      <c r="G1179" s="11">
        <v>83</v>
      </c>
      <c r="H1179" s="11" t="s">
        <v>166</v>
      </c>
      <c r="I1179" s="11"/>
      <c r="J1179" s="27"/>
      <c r="K1179" s="28"/>
      <c r="L1179" s="30"/>
      <c r="M1179" s="30"/>
      <c r="N1179" s="30"/>
      <c r="O1179" s="30"/>
      <c r="P1179" s="33"/>
      <c r="Q1179" s="32">
        <f>SUM(Q1160:Q1178)</f>
        <v>44403.420815599995</v>
      </c>
      <c r="R1179" s="30"/>
      <c r="S1179" s="30"/>
      <c r="T1179" s="30"/>
      <c r="U1179" s="33"/>
      <c r="V1179" s="32">
        <f>SUM(V1160:V1178)</f>
        <v>2214.3407775999999</v>
      </c>
      <c r="W1179" s="38">
        <f>Q1179+V1179</f>
        <v>46617.761593199997</v>
      </c>
    </row>
    <row r="1180" spans="7:23" x14ac:dyDescent="0.3">
      <c r="G1180" s="11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1"/>
      <c r="T1180" s="11"/>
      <c r="U1180" s="11"/>
      <c r="V1180" s="11"/>
      <c r="W1180" s="11"/>
    </row>
    <row r="1181" spans="7:23" x14ac:dyDescent="0.3"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</row>
    <row r="1182" spans="7:23" x14ac:dyDescent="0.3">
      <c r="G1182" s="11"/>
      <c r="H1182" s="11"/>
      <c r="I1182" s="11"/>
      <c r="J1182" s="27"/>
      <c r="K1182" s="28"/>
      <c r="L1182" s="30"/>
      <c r="M1182" s="30"/>
      <c r="N1182" s="30"/>
      <c r="O1182" s="30"/>
      <c r="P1182" s="33"/>
      <c r="Q1182" s="32"/>
      <c r="R1182" s="30"/>
      <c r="S1182" s="30"/>
      <c r="T1182" s="30"/>
      <c r="U1182" s="33"/>
      <c r="V1182" s="32"/>
      <c r="W1182" s="11"/>
    </row>
    <row r="1183" spans="7:23" ht="15" thickBot="1" x14ac:dyDescent="0.35">
      <c r="G1183" s="11"/>
      <c r="H1183" s="11"/>
      <c r="I1183" s="11"/>
      <c r="J1183" s="12" t="s">
        <v>100</v>
      </c>
      <c r="K1183" s="13" t="s">
        <v>101</v>
      </c>
      <c r="L1183" s="14" t="s">
        <v>102</v>
      </c>
      <c r="M1183" s="14" t="s">
        <v>103</v>
      </c>
      <c r="N1183" s="14" t="s">
        <v>104</v>
      </c>
      <c r="O1183" s="14" t="s">
        <v>105</v>
      </c>
      <c r="P1183" s="15" t="s">
        <v>106</v>
      </c>
      <c r="Q1183" s="16" t="s">
        <v>107</v>
      </c>
      <c r="R1183" s="14" t="s">
        <v>108</v>
      </c>
      <c r="S1183" s="14" t="s">
        <v>109</v>
      </c>
      <c r="T1183" s="14" t="s">
        <v>110</v>
      </c>
      <c r="U1183" s="15" t="s">
        <v>111</v>
      </c>
      <c r="V1183" s="16" t="s">
        <v>112</v>
      </c>
      <c r="W1183" s="11"/>
    </row>
    <row r="1184" spans="7:23" ht="15.6" x14ac:dyDescent="0.3">
      <c r="G1184" s="17">
        <v>88</v>
      </c>
      <c r="H1184" s="18" t="s">
        <v>167</v>
      </c>
      <c r="I1184" s="19"/>
      <c r="J1184" s="20"/>
      <c r="K1184" s="21"/>
      <c r="L1184" s="22"/>
      <c r="M1184" s="22"/>
      <c r="N1184" s="22"/>
      <c r="O1184" s="22"/>
      <c r="P1184" s="23"/>
      <c r="Q1184" s="24"/>
      <c r="R1184" s="22"/>
      <c r="S1184" s="22"/>
      <c r="T1184" s="22"/>
      <c r="U1184" s="23"/>
      <c r="V1184" s="25"/>
      <c r="W1184" s="11"/>
    </row>
    <row r="1185" spans="7:23" x14ac:dyDescent="0.3">
      <c r="G1185" s="26"/>
      <c r="H1185" s="11">
        <v>1</v>
      </c>
      <c r="I1185" s="11" t="s">
        <v>11</v>
      </c>
      <c r="J1185" s="27">
        <v>298</v>
      </c>
      <c r="K1185" s="28">
        <v>0.7</v>
      </c>
      <c r="L1185" s="29">
        <v>11236872</v>
      </c>
      <c r="M1185" s="29">
        <v>44981</v>
      </c>
      <c r="N1185" s="30">
        <v>1367713</v>
      </c>
      <c r="O1185" s="30">
        <f t="shared" ref="O1185:O1202" si="227">(L1185+M1185-N1185)*K1185</f>
        <v>6939898</v>
      </c>
      <c r="P1185" s="31">
        <v>1.91E-3</v>
      </c>
      <c r="Q1185" s="32">
        <f t="shared" ref="Q1185:Q1202" si="228">O1185*P1185</f>
        <v>13255.205180000001</v>
      </c>
      <c r="R1185" s="29">
        <v>1815025</v>
      </c>
      <c r="S1185" s="30">
        <v>0</v>
      </c>
      <c r="T1185" s="30">
        <f t="shared" ref="T1185:T1202" si="229">(R1185-S1185)*K1185</f>
        <v>1270517.5</v>
      </c>
      <c r="U1185" s="33">
        <v>1.9740000000000001E-3</v>
      </c>
      <c r="V1185" s="34">
        <f t="shared" ref="V1185:V1202" si="230">T1185*U1185</f>
        <v>2508.0015450000001</v>
      </c>
      <c r="W1185" s="11"/>
    </row>
    <row r="1186" spans="7:23" x14ac:dyDescent="0.3">
      <c r="G1186" s="26"/>
      <c r="H1186" s="11">
        <v>2</v>
      </c>
      <c r="I1186" s="11" t="s">
        <v>27</v>
      </c>
      <c r="J1186" s="27">
        <v>298</v>
      </c>
      <c r="K1186" s="28">
        <v>0.7</v>
      </c>
      <c r="L1186" s="29">
        <v>11236872</v>
      </c>
      <c r="M1186" s="29">
        <v>44981</v>
      </c>
      <c r="N1186" s="30">
        <v>1367713</v>
      </c>
      <c r="O1186" s="30">
        <f t="shared" si="227"/>
        <v>6939898</v>
      </c>
      <c r="P1186" s="31">
        <v>2.6899999999999998E-4</v>
      </c>
      <c r="Q1186" s="32">
        <f t="shared" si="228"/>
        <v>1866.8325619999998</v>
      </c>
      <c r="R1186" s="29">
        <v>1815025</v>
      </c>
      <c r="S1186" s="30">
        <v>0</v>
      </c>
      <c r="T1186" s="30">
        <f t="shared" si="229"/>
        <v>1270517.5</v>
      </c>
      <c r="U1186" s="33">
        <v>2.9500000000000001E-4</v>
      </c>
      <c r="V1186" s="34">
        <f t="shared" si="230"/>
        <v>374.8026625</v>
      </c>
      <c r="W1186" s="11"/>
    </row>
    <row r="1187" spans="7:23" x14ac:dyDescent="0.3">
      <c r="G1187" s="26"/>
      <c r="H1187" s="11">
        <v>3</v>
      </c>
      <c r="I1187" s="11" t="s">
        <v>20</v>
      </c>
      <c r="J1187" s="27">
        <v>298</v>
      </c>
      <c r="K1187" s="28">
        <v>0.7</v>
      </c>
      <c r="L1187" s="29">
        <v>11236872</v>
      </c>
      <c r="M1187" s="29">
        <v>44981</v>
      </c>
      <c r="N1187" s="30">
        <v>1367713</v>
      </c>
      <c r="O1187" s="30">
        <f t="shared" si="227"/>
        <v>6939898</v>
      </c>
      <c r="P1187" s="31">
        <v>5.9699999999999998E-4</v>
      </c>
      <c r="Q1187" s="32">
        <f t="shared" si="228"/>
        <v>4143.1191060000001</v>
      </c>
      <c r="R1187" s="29">
        <v>1815025</v>
      </c>
      <c r="S1187" s="30">
        <v>0</v>
      </c>
      <c r="T1187" s="30">
        <f t="shared" si="229"/>
        <v>1270517.5</v>
      </c>
      <c r="U1187" s="33">
        <v>6.3100000000000005E-4</v>
      </c>
      <c r="V1187" s="34">
        <f t="shared" si="230"/>
        <v>801.69654250000008</v>
      </c>
      <c r="W1187" s="11"/>
    </row>
    <row r="1188" spans="7:23" x14ac:dyDescent="0.3">
      <c r="G1188" s="26"/>
      <c r="H1188" s="11">
        <v>5</v>
      </c>
      <c r="I1188" s="11" t="s">
        <v>17</v>
      </c>
      <c r="J1188" s="27">
        <v>298</v>
      </c>
      <c r="K1188" s="28">
        <v>0.7</v>
      </c>
      <c r="L1188" s="29">
        <v>11236872</v>
      </c>
      <c r="M1188" s="29">
        <v>44981</v>
      </c>
      <c r="N1188" s="30">
        <v>1367713</v>
      </c>
      <c r="O1188" s="30">
        <f t="shared" si="227"/>
        <v>6939898</v>
      </c>
      <c r="P1188" s="31">
        <v>6.6930000000000002E-3</v>
      </c>
      <c r="Q1188" s="32">
        <f t="shared" si="228"/>
        <v>46448.737313999998</v>
      </c>
      <c r="R1188" s="29">
        <v>1815025</v>
      </c>
      <c r="S1188" s="30">
        <v>0</v>
      </c>
      <c r="T1188" s="30">
        <f t="shared" si="229"/>
        <v>1270517.5</v>
      </c>
      <c r="U1188" s="33">
        <v>6.6429999999999996E-3</v>
      </c>
      <c r="V1188" s="34">
        <f t="shared" si="230"/>
        <v>8440.0477524999988</v>
      </c>
      <c r="W1188" s="11"/>
    </row>
    <row r="1189" spans="7:23" x14ac:dyDescent="0.3">
      <c r="G1189" s="26"/>
      <c r="H1189" s="11">
        <v>6</v>
      </c>
      <c r="I1189" s="11" t="s">
        <v>118</v>
      </c>
      <c r="J1189" s="27">
        <v>298</v>
      </c>
      <c r="K1189" s="28">
        <v>0.7</v>
      </c>
      <c r="L1189" s="29">
        <v>11236872</v>
      </c>
      <c r="M1189" s="29">
        <v>44981</v>
      </c>
      <c r="N1189" s="30">
        <v>1367713</v>
      </c>
      <c r="O1189" s="30">
        <f t="shared" si="227"/>
        <v>6939898</v>
      </c>
      <c r="P1189" s="31">
        <v>0</v>
      </c>
      <c r="Q1189" s="32">
        <f t="shared" si="228"/>
        <v>0</v>
      </c>
      <c r="R1189" s="29">
        <v>1815025</v>
      </c>
      <c r="S1189" s="30">
        <v>0</v>
      </c>
      <c r="T1189" s="30">
        <f t="shared" si="229"/>
        <v>1270517.5</v>
      </c>
      <c r="U1189" s="33">
        <v>0</v>
      </c>
      <c r="V1189" s="34">
        <f t="shared" si="230"/>
        <v>0</v>
      </c>
      <c r="W1189" s="11"/>
    </row>
    <row r="1190" spans="7:23" x14ac:dyDescent="0.3">
      <c r="G1190" s="26"/>
      <c r="H1190" s="11">
        <v>7</v>
      </c>
      <c r="I1190" s="11" t="s">
        <v>9</v>
      </c>
      <c r="J1190" s="27">
        <v>298</v>
      </c>
      <c r="K1190" s="28">
        <v>0.7</v>
      </c>
      <c r="L1190" s="29">
        <v>11236872</v>
      </c>
      <c r="M1190" s="29">
        <v>44981</v>
      </c>
      <c r="N1190" s="30">
        <v>1367713</v>
      </c>
      <c r="O1190" s="30">
        <f t="shared" si="227"/>
        <v>6939898</v>
      </c>
      <c r="P1190" s="31">
        <v>1.27E-4</v>
      </c>
      <c r="Q1190" s="32">
        <f t="shared" si="228"/>
        <v>881.36704599999996</v>
      </c>
      <c r="R1190" s="29">
        <v>1815025</v>
      </c>
      <c r="S1190" s="30">
        <v>0</v>
      </c>
      <c r="T1190" s="30">
        <f t="shared" si="229"/>
        <v>1270517.5</v>
      </c>
      <c r="U1190" s="33">
        <v>1.34E-4</v>
      </c>
      <c r="V1190" s="34">
        <f t="shared" si="230"/>
        <v>170.24934500000001</v>
      </c>
      <c r="W1190" s="11"/>
    </row>
    <row r="1191" spans="7:23" x14ac:dyDescent="0.3">
      <c r="G1191" s="26"/>
      <c r="H1191" s="11">
        <v>8</v>
      </c>
      <c r="I1191" s="11" t="s">
        <v>23</v>
      </c>
      <c r="J1191" s="27">
        <v>298</v>
      </c>
      <c r="K1191" s="28">
        <v>0.7</v>
      </c>
      <c r="L1191" s="29">
        <v>11236872</v>
      </c>
      <c r="M1191" s="29">
        <v>44981</v>
      </c>
      <c r="N1191" s="30">
        <v>1367713</v>
      </c>
      <c r="O1191" s="30">
        <f t="shared" si="227"/>
        <v>6939898</v>
      </c>
      <c r="P1191" s="31">
        <v>1.8699999999999999E-4</v>
      </c>
      <c r="Q1191" s="32">
        <f t="shared" si="228"/>
        <v>1297.7609259999999</v>
      </c>
      <c r="R1191" s="29">
        <v>1815025</v>
      </c>
      <c r="S1191" s="30">
        <v>0</v>
      </c>
      <c r="T1191" s="30">
        <f t="shared" si="229"/>
        <v>1270517.5</v>
      </c>
      <c r="U1191" s="33">
        <v>1.9599999999999999E-4</v>
      </c>
      <c r="V1191" s="34">
        <f t="shared" si="230"/>
        <v>249.02142999999998</v>
      </c>
      <c r="W1191" s="11"/>
    </row>
    <row r="1192" spans="7:23" x14ac:dyDescent="0.3">
      <c r="G1192" s="26"/>
      <c r="H1192" s="11">
        <v>12</v>
      </c>
      <c r="I1192" s="11" t="s">
        <v>168</v>
      </c>
      <c r="J1192" s="27">
        <v>298</v>
      </c>
      <c r="K1192" s="28">
        <v>0.7</v>
      </c>
      <c r="L1192" s="29">
        <v>11236872</v>
      </c>
      <c r="M1192" s="29">
        <v>44981</v>
      </c>
      <c r="N1192" s="30">
        <v>1367713</v>
      </c>
      <c r="O1192" s="30">
        <f t="shared" si="227"/>
        <v>6939898</v>
      </c>
      <c r="P1192" s="31">
        <v>0</v>
      </c>
      <c r="Q1192" s="32">
        <f t="shared" si="228"/>
        <v>0</v>
      </c>
      <c r="R1192" s="29">
        <v>1815025</v>
      </c>
      <c r="S1192" s="30">
        <v>0</v>
      </c>
      <c r="T1192" s="30">
        <f t="shared" si="229"/>
        <v>1270517.5</v>
      </c>
      <c r="U1192" s="33">
        <v>0</v>
      </c>
      <c r="V1192" s="34">
        <f t="shared" si="230"/>
        <v>0</v>
      </c>
      <c r="W1192" s="11"/>
    </row>
    <row r="1193" spans="7:23" x14ac:dyDescent="0.3">
      <c r="G1193" s="26"/>
      <c r="H1193" s="11">
        <v>17</v>
      </c>
      <c r="I1193" s="11" t="s">
        <v>16</v>
      </c>
      <c r="J1193" s="27">
        <v>298</v>
      </c>
      <c r="K1193" s="28">
        <v>0.7</v>
      </c>
      <c r="L1193" s="29">
        <v>11236872</v>
      </c>
      <c r="M1193" s="29">
        <v>44981</v>
      </c>
      <c r="N1193" s="30">
        <v>1367713</v>
      </c>
      <c r="O1193" s="30">
        <f t="shared" si="227"/>
        <v>6939898</v>
      </c>
      <c r="P1193" s="31">
        <v>7.5799999999999999E-4</v>
      </c>
      <c r="Q1193" s="32">
        <f t="shared" si="228"/>
        <v>5260.4426839999996</v>
      </c>
      <c r="R1193" s="29">
        <v>1815025</v>
      </c>
      <c r="S1193" s="30">
        <v>0</v>
      </c>
      <c r="T1193" s="30">
        <f t="shared" si="229"/>
        <v>1270517.5</v>
      </c>
      <c r="U1193" s="33">
        <v>8.0199999999999998E-4</v>
      </c>
      <c r="V1193" s="34">
        <f t="shared" si="230"/>
        <v>1018.955035</v>
      </c>
      <c r="W1193" s="11"/>
    </row>
    <row r="1194" spans="7:23" x14ac:dyDescent="0.3">
      <c r="G1194" s="26"/>
      <c r="H1194" s="11">
        <v>34</v>
      </c>
      <c r="I1194" s="11" t="s">
        <v>25</v>
      </c>
      <c r="J1194" s="27">
        <v>298</v>
      </c>
      <c r="K1194" s="28">
        <v>0.7</v>
      </c>
      <c r="L1194" s="29">
        <v>11236872</v>
      </c>
      <c r="M1194" s="29">
        <v>44981</v>
      </c>
      <c r="N1194" s="30">
        <v>1367713</v>
      </c>
      <c r="O1194" s="30">
        <f t="shared" si="227"/>
        <v>6939898</v>
      </c>
      <c r="P1194" s="31">
        <v>2.5699999999999998E-3</v>
      </c>
      <c r="Q1194" s="32">
        <f t="shared" si="228"/>
        <v>17835.53786</v>
      </c>
      <c r="R1194" s="29">
        <v>1815025</v>
      </c>
      <c r="S1194" s="30">
        <v>0</v>
      </c>
      <c r="T1194" s="30">
        <f t="shared" si="229"/>
        <v>1270517.5</v>
      </c>
      <c r="U1194" s="33">
        <v>2.696E-3</v>
      </c>
      <c r="V1194" s="34">
        <f t="shared" si="230"/>
        <v>3425.3151800000001</v>
      </c>
      <c r="W1194" s="11"/>
    </row>
    <row r="1195" spans="7:23" x14ac:dyDescent="0.3">
      <c r="G1195" s="26"/>
      <c r="H1195" s="11">
        <v>38</v>
      </c>
      <c r="I1195" s="11" t="s">
        <v>12</v>
      </c>
      <c r="J1195" s="27">
        <v>298</v>
      </c>
      <c r="K1195" s="28">
        <v>0.7</v>
      </c>
      <c r="L1195" s="29">
        <v>11236872</v>
      </c>
      <c r="M1195" s="29">
        <v>44981</v>
      </c>
      <c r="N1195" s="30">
        <v>1367713</v>
      </c>
      <c r="O1195" s="30">
        <f t="shared" si="227"/>
        <v>6939898</v>
      </c>
      <c r="P1195" s="31">
        <v>7.8999999999999996E-5</v>
      </c>
      <c r="Q1195" s="32">
        <f t="shared" si="228"/>
        <v>548.25194199999999</v>
      </c>
      <c r="R1195" s="29">
        <v>1815025</v>
      </c>
      <c r="S1195" s="30">
        <v>0</v>
      </c>
      <c r="T1195" s="30">
        <f t="shared" si="229"/>
        <v>1270517.5</v>
      </c>
      <c r="U1195" s="33">
        <v>8.2999999999999998E-5</v>
      </c>
      <c r="V1195" s="34">
        <f t="shared" si="230"/>
        <v>105.45295249999999</v>
      </c>
      <c r="W1195" s="11"/>
    </row>
    <row r="1196" spans="7:23" x14ac:dyDescent="0.3">
      <c r="G1196" s="26"/>
      <c r="H1196" s="11">
        <v>41</v>
      </c>
      <c r="I1196" s="11" t="s">
        <v>125</v>
      </c>
      <c r="J1196" s="27">
        <v>298</v>
      </c>
      <c r="K1196" s="28">
        <v>0.7</v>
      </c>
      <c r="L1196" s="29">
        <v>11236872</v>
      </c>
      <c r="M1196" s="29">
        <v>44981</v>
      </c>
      <c r="N1196" s="30">
        <v>1367713</v>
      </c>
      <c r="O1196" s="30">
        <f t="shared" si="227"/>
        <v>6939898</v>
      </c>
      <c r="P1196" s="31">
        <v>0</v>
      </c>
      <c r="Q1196" s="32">
        <f t="shared" si="228"/>
        <v>0</v>
      </c>
      <c r="R1196" s="29">
        <v>1815025</v>
      </c>
      <c r="S1196" s="30">
        <v>0</v>
      </c>
      <c r="T1196" s="30">
        <f t="shared" si="229"/>
        <v>1270517.5</v>
      </c>
      <c r="U1196" s="33">
        <v>0</v>
      </c>
      <c r="V1196" s="34">
        <f t="shared" si="230"/>
        <v>0</v>
      </c>
      <c r="W1196" s="11"/>
    </row>
    <row r="1197" spans="7:23" x14ac:dyDescent="0.3">
      <c r="G1197" s="26"/>
      <c r="H1197" s="11">
        <v>55</v>
      </c>
      <c r="I1197" s="11" t="s">
        <v>26</v>
      </c>
      <c r="J1197" s="27">
        <v>298</v>
      </c>
      <c r="K1197" s="28">
        <v>0.7</v>
      </c>
      <c r="L1197" s="29">
        <v>11236872</v>
      </c>
      <c r="M1197" s="29">
        <v>44981</v>
      </c>
      <c r="N1197" s="30">
        <v>1367713</v>
      </c>
      <c r="O1197" s="30">
        <f t="shared" si="227"/>
        <v>6939898</v>
      </c>
      <c r="P1197" s="31">
        <v>1.5699999999999999E-4</v>
      </c>
      <c r="Q1197" s="32">
        <f t="shared" si="228"/>
        <v>1089.5639859999999</v>
      </c>
      <c r="R1197" s="29">
        <v>1815025</v>
      </c>
      <c r="S1197" s="30">
        <v>0</v>
      </c>
      <c r="T1197" s="30">
        <f t="shared" si="229"/>
        <v>1270517.5</v>
      </c>
      <c r="U1197" s="33">
        <v>2.1100000000000001E-4</v>
      </c>
      <c r="V1197" s="34">
        <f t="shared" si="230"/>
        <v>268.07919250000003</v>
      </c>
      <c r="W1197" s="11"/>
    </row>
    <row r="1198" spans="7:23" x14ac:dyDescent="0.3">
      <c r="G1198" s="26"/>
      <c r="H1198" s="11">
        <v>71</v>
      </c>
      <c r="I1198" s="11" t="s">
        <v>18</v>
      </c>
      <c r="J1198" s="27">
        <v>298</v>
      </c>
      <c r="K1198" s="28">
        <v>0</v>
      </c>
      <c r="L1198" s="29">
        <v>11236872</v>
      </c>
      <c r="M1198" s="29">
        <v>44981</v>
      </c>
      <c r="N1198" s="30">
        <v>1367713</v>
      </c>
      <c r="O1198" s="30">
        <f t="shared" si="227"/>
        <v>0</v>
      </c>
      <c r="P1198" s="31">
        <v>1.1E-5</v>
      </c>
      <c r="Q1198" s="32">
        <f t="shared" si="228"/>
        <v>0</v>
      </c>
      <c r="R1198" s="29">
        <v>1815025</v>
      </c>
      <c r="S1198" s="30">
        <v>0</v>
      </c>
      <c r="T1198" s="30">
        <f t="shared" si="229"/>
        <v>0</v>
      </c>
      <c r="U1198" s="33">
        <v>1.2E-5</v>
      </c>
      <c r="V1198" s="34">
        <f t="shared" si="230"/>
        <v>0</v>
      </c>
      <c r="W1198" s="11"/>
    </row>
    <row r="1199" spans="7:23" x14ac:dyDescent="0.3">
      <c r="G1199" s="26"/>
      <c r="H1199" s="11">
        <v>72</v>
      </c>
      <c r="I1199" s="11" t="s">
        <v>28</v>
      </c>
      <c r="J1199" s="27">
        <v>298</v>
      </c>
      <c r="K1199" s="28">
        <v>0</v>
      </c>
      <c r="L1199" s="29">
        <v>11236872</v>
      </c>
      <c r="M1199" s="29">
        <v>44981</v>
      </c>
      <c r="N1199" s="30">
        <v>1367713</v>
      </c>
      <c r="O1199" s="30">
        <f t="shared" si="227"/>
        <v>0</v>
      </c>
      <c r="P1199" s="31">
        <v>3.1799999999999998E-4</v>
      </c>
      <c r="Q1199" s="32">
        <f t="shared" si="228"/>
        <v>0</v>
      </c>
      <c r="R1199" s="29">
        <v>1815025</v>
      </c>
      <c r="S1199" s="30">
        <v>0</v>
      </c>
      <c r="T1199" s="30">
        <f t="shared" si="229"/>
        <v>0</v>
      </c>
      <c r="U1199" s="33">
        <v>3.3700000000000001E-4</v>
      </c>
      <c r="V1199" s="34">
        <f t="shared" si="230"/>
        <v>0</v>
      </c>
      <c r="W1199" s="11"/>
    </row>
    <row r="1200" spans="7:23" x14ac:dyDescent="0.3">
      <c r="G1200" s="26"/>
      <c r="H1200" s="11">
        <v>88</v>
      </c>
      <c r="I1200" s="11" t="s">
        <v>167</v>
      </c>
      <c r="J1200" s="27">
        <v>298</v>
      </c>
      <c r="K1200" s="28">
        <v>0.7</v>
      </c>
      <c r="L1200" s="29">
        <v>11236872</v>
      </c>
      <c r="M1200" s="29">
        <v>44981</v>
      </c>
      <c r="N1200" s="30">
        <v>1367713</v>
      </c>
      <c r="O1200" s="30">
        <f t="shared" si="227"/>
        <v>6939898</v>
      </c>
      <c r="P1200" s="31">
        <v>0</v>
      </c>
      <c r="Q1200" s="32">
        <f t="shared" si="228"/>
        <v>0</v>
      </c>
      <c r="R1200" s="29">
        <v>1815025</v>
      </c>
      <c r="S1200" s="30">
        <v>0</v>
      </c>
      <c r="T1200" s="30">
        <f t="shared" si="229"/>
        <v>1270517.5</v>
      </c>
      <c r="U1200" s="33">
        <v>0</v>
      </c>
      <c r="V1200" s="34">
        <f t="shared" si="230"/>
        <v>0</v>
      </c>
      <c r="W1200" s="11"/>
    </row>
    <row r="1201" spans="7:23" x14ac:dyDescent="0.3">
      <c r="G1201" s="26"/>
      <c r="H1201" s="11">
        <v>104</v>
      </c>
      <c r="I1201" s="11" t="s">
        <v>130</v>
      </c>
      <c r="J1201" s="27">
        <v>298</v>
      </c>
      <c r="K1201" s="28">
        <v>0.7</v>
      </c>
      <c r="L1201" s="29">
        <v>11236872</v>
      </c>
      <c r="M1201" s="29">
        <v>44981</v>
      </c>
      <c r="N1201" s="30">
        <v>1367713</v>
      </c>
      <c r="O1201" s="30">
        <f t="shared" si="227"/>
        <v>6939898</v>
      </c>
      <c r="P1201" s="31">
        <v>0</v>
      </c>
      <c r="Q1201" s="32">
        <f t="shared" si="228"/>
        <v>0</v>
      </c>
      <c r="R1201" s="29">
        <v>1815025</v>
      </c>
      <c r="S1201" s="30">
        <v>0</v>
      </c>
      <c r="T1201" s="30">
        <f t="shared" si="229"/>
        <v>1270517.5</v>
      </c>
      <c r="U1201" s="33">
        <v>0</v>
      </c>
      <c r="V1201" s="34">
        <f t="shared" si="230"/>
        <v>0</v>
      </c>
      <c r="W1201" s="11"/>
    </row>
    <row r="1202" spans="7:23" x14ac:dyDescent="0.3">
      <c r="G1202" s="26"/>
      <c r="H1202" s="11">
        <v>117</v>
      </c>
      <c r="I1202" s="11" t="s">
        <v>21</v>
      </c>
      <c r="J1202" s="27">
        <v>298</v>
      </c>
      <c r="K1202" s="28">
        <v>0.7</v>
      </c>
      <c r="L1202" s="29">
        <v>11236872</v>
      </c>
      <c r="M1202" s="29">
        <v>44981</v>
      </c>
      <c r="N1202" s="30">
        <v>1367713</v>
      </c>
      <c r="O1202" s="30">
        <f t="shared" si="227"/>
        <v>6939898</v>
      </c>
      <c r="P1202" s="31">
        <v>2.7300000000000002E-4</v>
      </c>
      <c r="Q1202" s="32">
        <f t="shared" si="228"/>
        <v>1894.5921540000002</v>
      </c>
      <c r="R1202" s="29">
        <v>1815025</v>
      </c>
      <c r="S1202" s="30">
        <v>0</v>
      </c>
      <c r="T1202" s="30">
        <f t="shared" si="229"/>
        <v>1270517.5</v>
      </c>
      <c r="U1202" s="33">
        <v>2.8800000000000001E-4</v>
      </c>
      <c r="V1202" s="34">
        <f t="shared" si="230"/>
        <v>365.90904</v>
      </c>
      <c r="W1202" s="11"/>
    </row>
    <row r="1203" spans="7:23" x14ac:dyDescent="0.3">
      <c r="G1203" s="26"/>
      <c r="H1203" s="11"/>
      <c r="I1203" s="11"/>
      <c r="J1203" s="27"/>
      <c r="K1203" s="28"/>
      <c r="L1203" s="30"/>
      <c r="M1203" s="30"/>
      <c r="N1203" s="30"/>
      <c r="O1203" s="30"/>
      <c r="P1203" s="33"/>
      <c r="Q1203" s="32"/>
      <c r="R1203" s="30"/>
      <c r="S1203" s="30"/>
      <c r="T1203" s="30"/>
      <c r="U1203" s="33"/>
      <c r="V1203" s="34"/>
      <c r="W1203" s="11"/>
    </row>
    <row r="1204" spans="7:23" ht="15.6" x14ac:dyDescent="0.3">
      <c r="G1204" s="39">
        <v>88</v>
      </c>
      <c r="H1204" s="40" t="s">
        <v>167</v>
      </c>
      <c r="I1204" s="11"/>
      <c r="J1204" s="27"/>
      <c r="K1204" s="28"/>
      <c r="L1204" s="30"/>
      <c r="M1204" s="30"/>
      <c r="N1204" s="30"/>
      <c r="O1204" s="30"/>
      <c r="P1204" s="33"/>
      <c r="Q1204" s="32"/>
      <c r="R1204" s="30"/>
      <c r="S1204" s="30"/>
      <c r="T1204" s="30"/>
      <c r="U1204" s="33"/>
      <c r="V1204" s="34"/>
      <c r="W1204" s="11"/>
    </row>
    <row r="1205" spans="7:23" x14ac:dyDescent="0.3">
      <c r="G1205" s="26"/>
      <c r="H1205" s="11">
        <v>1</v>
      </c>
      <c r="I1205" s="11" t="s">
        <v>11</v>
      </c>
      <c r="J1205" s="27">
        <v>847</v>
      </c>
      <c r="K1205" s="28">
        <v>0.7</v>
      </c>
      <c r="L1205" s="29">
        <v>0</v>
      </c>
      <c r="M1205" s="29">
        <v>38787</v>
      </c>
      <c r="N1205" s="30">
        <v>74053</v>
      </c>
      <c r="O1205" s="30">
        <f t="shared" ref="O1205:O1221" si="231">(L1205+M1205-N1205)*K1205</f>
        <v>-24686.199999999997</v>
      </c>
      <c r="P1205" s="31">
        <v>1.91E-3</v>
      </c>
      <c r="Q1205" s="32">
        <f t="shared" ref="Q1205:Q1221" si="232">O1205*P1205</f>
        <v>-47.150641999999998</v>
      </c>
      <c r="R1205" s="29">
        <v>0</v>
      </c>
      <c r="S1205" s="30">
        <v>0</v>
      </c>
      <c r="T1205" s="30">
        <f t="shared" ref="T1205:T1221" si="233">(R1205-S1205)*K1205</f>
        <v>0</v>
      </c>
      <c r="U1205" s="33">
        <v>1.9740000000000001E-3</v>
      </c>
      <c r="V1205" s="34">
        <f t="shared" ref="V1205:V1221" si="234">T1205*U1205</f>
        <v>0</v>
      </c>
      <c r="W1205" s="11"/>
    </row>
    <row r="1206" spans="7:23" x14ac:dyDescent="0.3">
      <c r="G1206" s="26"/>
      <c r="H1206" s="11">
        <v>2</v>
      </c>
      <c r="I1206" s="11" t="s">
        <v>27</v>
      </c>
      <c r="J1206" s="27">
        <v>847</v>
      </c>
      <c r="K1206" s="28">
        <v>0.7</v>
      </c>
      <c r="L1206" s="29">
        <v>0</v>
      </c>
      <c r="M1206" s="29">
        <v>38787</v>
      </c>
      <c r="N1206" s="30">
        <v>74053</v>
      </c>
      <c r="O1206" s="30">
        <f t="shared" si="231"/>
        <v>-24686.199999999997</v>
      </c>
      <c r="P1206" s="31">
        <v>2.6899999999999998E-4</v>
      </c>
      <c r="Q1206" s="32">
        <f t="shared" si="232"/>
        <v>-6.6405877999999987</v>
      </c>
      <c r="R1206" s="29">
        <v>0</v>
      </c>
      <c r="S1206" s="30">
        <v>0</v>
      </c>
      <c r="T1206" s="30">
        <f t="shared" si="233"/>
        <v>0</v>
      </c>
      <c r="U1206" s="33">
        <v>2.9500000000000001E-4</v>
      </c>
      <c r="V1206" s="34">
        <f t="shared" si="234"/>
        <v>0</v>
      </c>
      <c r="W1206" s="11"/>
    </row>
    <row r="1207" spans="7:23" x14ac:dyDescent="0.3">
      <c r="G1207" s="26"/>
      <c r="H1207" s="11">
        <v>3</v>
      </c>
      <c r="I1207" s="11" t="s">
        <v>20</v>
      </c>
      <c r="J1207" s="27">
        <v>847</v>
      </c>
      <c r="K1207" s="28">
        <v>0.7</v>
      </c>
      <c r="L1207" s="29">
        <v>0</v>
      </c>
      <c r="M1207" s="29">
        <v>38787</v>
      </c>
      <c r="N1207" s="30">
        <v>74053</v>
      </c>
      <c r="O1207" s="30">
        <f t="shared" si="231"/>
        <v>-24686.199999999997</v>
      </c>
      <c r="P1207" s="31">
        <v>5.9699999999999998E-4</v>
      </c>
      <c r="Q1207" s="32">
        <f t="shared" si="232"/>
        <v>-14.737661399999999</v>
      </c>
      <c r="R1207" s="29">
        <v>0</v>
      </c>
      <c r="S1207" s="30">
        <v>0</v>
      </c>
      <c r="T1207" s="30">
        <f t="shared" si="233"/>
        <v>0</v>
      </c>
      <c r="U1207" s="33">
        <v>6.3100000000000005E-4</v>
      </c>
      <c r="V1207" s="34">
        <f t="shared" si="234"/>
        <v>0</v>
      </c>
      <c r="W1207" s="11"/>
    </row>
    <row r="1208" spans="7:23" x14ac:dyDescent="0.3">
      <c r="G1208" s="26"/>
      <c r="H1208" s="11">
        <v>5</v>
      </c>
      <c r="I1208" s="11" t="s">
        <v>17</v>
      </c>
      <c r="J1208" s="27">
        <v>847</v>
      </c>
      <c r="K1208" s="28">
        <v>0.7</v>
      </c>
      <c r="L1208" s="29">
        <v>0</v>
      </c>
      <c r="M1208" s="29">
        <v>38787</v>
      </c>
      <c r="N1208" s="30">
        <v>74053</v>
      </c>
      <c r="O1208" s="30">
        <f t="shared" si="231"/>
        <v>-24686.199999999997</v>
      </c>
      <c r="P1208" s="31">
        <v>6.6930000000000002E-3</v>
      </c>
      <c r="Q1208" s="32">
        <f t="shared" si="232"/>
        <v>-165.22473659999997</v>
      </c>
      <c r="R1208" s="29">
        <v>0</v>
      </c>
      <c r="S1208" s="30">
        <v>0</v>
      </c>
      <c r="T1208" s="30">
        <f t="shared" si="233"/>
        <v>0</v>
      </c>
      <c r="U1208" s="33">
        <v>6.6429999999999996E-3</v>
      </c>
      <c r="V1208" s="34">
        <f t="shared" si="234"/>
        <v>0</v>
      </c>
      <c r="W1208" s="11"/>
    </row>
    <row r="1209" spans="7:23" x14ac:dyDescent="0.3">
      <c r="G1209" s="26"/>
      <c r="H1209" s="11">
        <v>6</v>
      </c>
      <c r="I1209" s="11" t="s">
        <v>118</v>
      </c>
      <c r="J1209" s="27">
        <v>847</v>
      </c>
      <c r="K1209" s="28">
        <v>0.7</v>
      </c>
      <c r="L1209" s="29">
        <v>0</v>
      </c>
      <c r="M1209" s="29">
        <v>38787</v>
      </c>
      <c r="N1209" s="30">
        <v>74053</v>
      </c>
      <c r="O1209" s="30">
        <f t="shared" si="231"/>
        <v>-24686.199999999997</v>
      </c>
      <c r="P1209" s="31">
        <v>0</v>
      </c>
      <c r="Q1209" s="32">
        <f t="shared" si="232"/>
        <v>0</v>
      </c>
      <c r="R1209" s="29">
        <v>0</v>
      </c>
      <c r="S1209" s="30">
        <v>0</v>
      </c>
      <c r="T1209" s="30">
        <f t="shared" si="233"/>
        <v>0</v>
      </c>
      <c r="U1209" s="33">
        <v>0</v>
      </c>
      <c r="V1209" s="34">
        <f t="shared" si="234"/>
        <v>0</v>
      </c>
      <c r="W1209" s="11"/>
    </row>
    <row r="1210" spans="7:23" x14ac:dyDescent="0.3">
      <c r="G1210" s="26"/>
      <c r="H1210" s="11">
        <v>7</v>
      </c>
      <c r="I1210" s="11" t="s">
        <v>9</v>
      </c>
      <c r="J1210" s="27">
        <v>847</v>
      </c>
      <c r="K1210" s="28">
        <v>0.7</v>
      </c>
      <c r="L1210" s="29">
        <v>0</v>
      </c>
      <c r="M1210" s="29">
        <v>38787</v>
      </c>
      <c r="N1210" s="30">
        <v>74053</v>
      </c>
      <c r="O1210" s="30">
        <f t="shared" si="231"/>
        <v>-24686.199999999997</v>
      </c>
      <c r="P1210" s="31">
        <v>1.27E-4</v>
      </c>
      <c r="Q1210" s="32">
        <f t="shared" si="232"/>
        <v>-3.1351473999999997</v>
      </c>
      <c r="R1210" s="29">
        <v>0</v>
      </c>
      <c r="S1210" s="30">
        <v>0</v>
      </c>
      <c r="T1210" s="30">
        <f t="shared" si="233"/>
        <v>0</v>
      </c>
      <c r="U1210" s="33">
        <v>1.34E-4</v>
      </c>
      <c r="V1210" s="34">
        <f t="shared" si="234"/>
        <v>0</v>
      </c>
      <c r="W1210" s="11"/>
    </row>
    <row r="1211" spans="7:23" x14ac:dyDescent="0.3">
      <c r="G1211" s="26"/>
      <c r="H1211" s="11">
        <v>8</v>
      </c>
      <c r="I1211" s="11" t="s">
        <v>23</v>
      </c>
      <c r="J1211" s="27">
        <v>847</v>
      </c>
      <c r="K1211" s="28">
        <v>0.7</v>
      </c>
      <c r="L1211" s="29">
        <v>0</v>
      </c>
      <c r="M1211" s="29">
        <v>38787</v>
      </c>
      <c r="N1211" s="30">
        <v>74053</v>
      </c>
      <c r="O1211" s="30">
        <f t="shared" si="231"/>
        <v>-24686.199999999997</v>
      </c>
      <c r="P1211" s="31">
        <v>1.8699999999999999E-4</v>
      </c>
      <c r="Q1211" s="32">
        <f t="shared" si="232"/>
        <v>-4.6163193999999992</v>
      </c>
      <c r="R1211" s="29">
        <v>0</v>
      </c>
      <c r="S1211" s="30">
        <v>0</v>
      </c>
      <c r="T1211" s="30">
        <f t="shared" si="233"/>
        <v>0</v>
      </c>
      <c r="U1211" s="33">
        <v>1.9599999999999999E-4</v>
      </c>
      <c r="V1211" s="34">
        <f t="shared" si="234"/>
        <v>0</v>
      </c>
      <c r="W1211" s="11"/>
    </row>
    <row r="1212" spans="7:23" x14ac:dyDescent="0.3">
      <c r="G1212" s="26"/>
      <c r="H1212" s="11">
        <v>12</v>
      </c>
      <c r="I1212" s="11" t="s">
        <v>168</v>
      </c>
      <c r="J1212" s="27">
        <v>847</v>
      </c>
      <c r="K1212" s="28">
        <v>0.7</v>
      </c>
      <c r="L1212" s="29">
        <v>0</v>
      </c>
      <c r="M1212" s="29">
        <v>38787</v>
      </c>
      <c r="N1212" s="30">
        <v>74053</v>
      </c>
      <c r="O1212" s="30">
        <f t="shared" si="231"/>
        <v>-24686.199999999997</v>
      </c>
      <c r="P1212" s="31">
        <v>0</v>
      </c>
      <c r="Q1212" s="32">
        <f t="shared" si="232"/>
        <v>0</v>
      </c>
      <c r="R1212" s="29">
        <v>0</v>
      </c>
      <c r="S1212" s="30">
        <v>0</v>
      </c>
      <c r="T1212" s="30">
        <f t="shared" si="233"/>
        <v>0</v>
      </c>
      <c r="U1212" s="33">
        <v>0</v>
      </c>
      <c r="V1212" s="34">
        <f t="shared" si="234"/>
        <v>0</v>
      </c>
      <c r="W1212" s="11"/>
    </row>
    <row r="1213" spans="7:23" x14ac:dyDescent="0.3">
      <c r="G1213" s="26"/>
      <c r="H1213" s="11">
        <v>34</v>
      </c>
      <c r="I1213" s="11" t="s">
        <v>25</v>
      </c>
      <c r="J1213" s="27">
        <v>847</v>
      </c>
      <c r="K1213" s="28">
        <v>0.7</v>
      </c>
      <c r="L1213" s="29">
        <v>0</v>
      </c>
      <c r="M1213" s="29">
        <v>38787</v>
      </c>
      <c r="N1213" s="30">
        <v>74053</v>
      </c>
      <c r="O1213" s="30">
        <f t="shared" si="231"/>
        <v>-24686.199999999997</v>
      </c>
      <c r="P1213" s="31">
        <v>2.5699999999999998E-3</v>
      </c>
      <c r="Q1213" s="32">
        <f t="shared" si="232"/>
        <v>-63.443533999999985</v>
      </c>
      <c r="R1213" s="29">
        <v>0</v>
      </c>
      <c r="S1213" s="30">
        <v>0</v>
      </c>
      <c r="T1213" s="30">
        <f t="shared" si="233"/>
        <v>0</v>
      </c>
      <c r="U1213" s="33">
        <v>2.696E-3</v>
      </c>
      <c r="V1213" s="34">
        <f t="shared" si="234"/>
        <v>0</v>
      </c>
      <c r="W1213" s="11"/>
    </row>
    <row r="1214" spans="7:23" x14ac:dyDescent="0.3">
      <c r="G1214" s="26"/>
      <c r="H1214" s="11">
        <v>38</v>
      </c>
      <c r="I1214" s="11" t="s">
        <v>12</v>
      </c>
      <c r="J1214" s="27">
        <v>847</v>
      </c>
      <c r="K1214" s="28">
        <v>0.7</v>
      </c>
      <c r="L1214" s="29">
        <v>0</v>
      </c>
      <c r="M1214" s="29">
        <v>38787</v>
      </c>
      <c r="N1214" s="30">
        <v>74053</v>
      </c>
      <c r="O1214" s="30">
        <f t="shared" si="231"/>
        <v>-24686.199999999997</v>
      </c>
      <c r="P1214" s="31">
        <v>7.8999999999999996E-5</v>
      </c>
      <c r="Q1214" s="32">
        <f t="shared" si="232"/>
        <v>-1.9502097999999997</v>
      </c>
      <c r="R1214" s="29">
        <v>0</v>
      </c>
      <c r="S1214" s="30">
        <v>0</v>
      </c>
      <c r="T1214" s="30">
        <f t="shared" si="233"/>
        <v>0</v>
      </c>
      <c r="U1214" s="33">
        <v>8.2999999999999998E-5</v>
      </c>
      <c r="V1214" s="34">
        <f t="shared" si="234"/>
        <v>0</v>
      </c>
      <c r="W1214" s="11"/>
    </row>
    <row r="1215" spans="7:23" x14ac:dyDescent="0.3">
      <c r="G1215" s="26"/>
      <c r="H1215" s="11">
        <v>41</v>
      </c>
      <c r="I1215" s="11" t="s">
        <v>125</v>
      </c>
      <c r="J1215" s="27">
        <v>847</v>
      </c>
      <c r="K1215" s="28">
        <v>0.7</v>
      </c>
      <c r="L1215" s="29">
        <v>0</v>
      </c>
      <c r="M1215" s="29">
        <v>38787</v>
      </c>
      <c r="N1215" s="30">
        <v>74053</v>
      </c>
      <c r="O1215" s="30">
        <f t="shared" si="231"/>
        <v>-24686.199999999997</v>
      </c>
      <c r="P1215" s="31">
        <v>0</v>
      </c>
      <c r="Q1215" s="32">
        <f t="shared" si="232"/>
        <v>0</v>
      </c>
      <c r="R1215" s="29">
        <v>0</v>
      </c>
      <c r="S1215" s="30">
        <v>0</v>
      </c>
      <c r="T1215" s="30">
        <f t="shared" si="233"/>
        <v>0</v>
      </c>
      <c r="U1215" s="33">
        <v>0</v>
      </c>
      <c r="V1215" s="34">
        <f t="shared" si="234"/>
        <v>0</v>
      </c>
      <c r="W1215" s="11"/>
    </row>
    <row r="1216" spans="7:23" x14ac:dyDescent="0.3">
      <c r="G1216" s="26"/>
      <c r="H1216" s="11">
        <v>55</v>
      </c>
      <c r="I1216" s="11" t="s">
        <v>26</v>
      </c>
      <c r="J1216" s="27">
        <v>847</v>
      </c>
      <c r="K1216" s="28">
        <v>0.7</v>
      </c>
      <c r="L1216" s="29">
        <v>0</v>
      </c>
      <c r="M1216" s="29">
        <v>38787</v>
      </c>
      <c r="N1216" s="30">
        <v>74053</v>
      </c>
      <c r="O1216" s="30">
        <f t="shared" si="231"/>
        <v>-24686.199999999997</v>
      </c>
      <c r="P1216" s="31">
        <v>1.5699999999999999E-4</v>
      </c>
      <c r="Q1216" s="32">
        <f t="shared" si="232"/>
        <v>-3.8757333999999992</v>
      </c>
      <c r="R1216" s="29">
        <v>0</v>
      </c>
      <c r="S1216" s="30">
        <v>0</v>
      </c>
      <c r="T1216" s="30">
        <f t="shared" si="233"/>
        <v>0</v>
      </c>
      <c r="U1216" s="33">
        <v>2.1100000000000001E-4</v>
      </c>
      <c r="V1216" s="34">
        <f t="shared" si="234"/>
        <v>0</v>
      </c>
      <c r="W1216" s="11"/>
    </row>
    <row r="1217" spans="7:23" x14ac:dyDescent="0.3">
      <c r="G1217" s="26"/>
      <c r="H1217" s="11">
        <v>71</v>
      </c>
      <c r="I1217" s="11" t="s">
        <v>18</v>
      </c>
      <c r="J1217" s="27">
        <v>847</v>
      </c>
      <c r="K1217" s="28">
        <v>0</v>
      </c>
      <c r="L1217" s="29">
        <v>0</v>
      </c>
      <c r="M1217" s="29">
        <v>38787</v>
      </c>
      <c r="N1217" s="30">
        <v>74053</v>
      </c>
      <c r="O1217" s="30">
        <f t="shared" si="231"/>
        <v>0</v>
      </c>
      <c r="P1217" s="31">
        <v>1.1E-5</v>
      </c>
      <c r="Q1217" s="32">
        <f t="shared" si="232"/>
        <v>0</v>
      </c>
      <c r="R1217" s="29">
        <v>0</v>
      </c>
      <c r="S1217" s="30">
        <v>0</v>
      </c>
      <c r="T1217" s="30">
        <f t="shared" si="233"/>
        <v>0</v>
      </c>
      <c r="U1217" s="33">
        <v>1.2E-5</v>
      </c>
      <c r="V1217" s="34">
        <f t="shared" si="234"/>
        <v>0</v>
      </c>
      <c r="W1217" s="11"/>
    </row>
    <row r="1218" spans="7:23" x14ac:dyDescent="0.3">
      <c r="G1218" s="26"/>
      <c r="H1218" s="11">
        <v>72</v>
      </c>
      <c r="I1218" s="11" t="s">
        <v>28</v>
      </c>
      <c r="J1218" s="27">
        <v>847</v>
      </c>
      <c r="K1218" s="28">
        <v>0</v>
      </c>
      <c r="L1218" s="29">
        <v>0</v>
      </c>
      <c r="M1218" s="29">
        <v>38787</v>
      </c>
      <c r="N1218" s="30">
        <v>74053</v>
      </c>
      <c r="O1218" s="30">
        <f t="shared" si="231"/>
        <v>0</v>
      </c>
      <c r="P1218" s="31">
        <v>3.1799999999999998E-4</v>
      </c>
      <c r="Q1218" s="32">
        <f t="shared" si="232"/>
        <v>0</v>
      </c>
      <c r="R1218" s="29">
        <v>0</v>
      </c>
      <c r="S1218" s="30">
        <v>0</v>
      </c>
      <c r="T1218" s="30">
        <f t="shared" si="233"/>
        <v>0</v>
      </c>
      <c r="U1218" s="33">
        <v>3.3700000000000001E-4</v>
      </c>
      <c r="V1218" s="34">
        <f t="shared" si="234"/>
        <v>0</v>
      </c>
      <c r="W1218" s="11"/>
    </row>
    <row r="1219" spans="7:23" x14ac:dyDescent="0.3">
      <c r="G1219" s="26"/>
      <c r="H1219" s="11">
        <v>88</v>
      </c>
      <c r="I1219" s="11" t="s">
        <v>167</v>
      </c>
      <c r="J1219" s="27">
        <v>847</v>
      </c>
      <c r="K1219" s="28">
        <v>0.7</v>
      </c>
      <c r="L1219" s="29">
        <v>0</v>
      </c>
      <c r="M1219" s="29">
        <v>38787</v>
      </c>
      <c r="N1219" s="30">
        <v>74053</v>
      </c>
      <c r="O1219" s="30">
        <f t="shared" si="231"/>
        <v>-24686.199999999997</v>
      </c>
      <c r="P1219" s="31">
        <v>0</v>
      </c>
      <c r="Q1219" s="32">
        <f t="shared" si="232"/>
        <v>0</v>
      </c>
      <c r="R1219" s="29">
        <v>0</v>
      </c>
      <c r="S1219" s="30">
        <v>0</v>
      </c>
      <c r="T1219" s="30">
        <f t="shared" si="233"/>
        <v>0</v>
      </c>
      <c r="U1219" s="33">
        <v>0</v>
      </c>
      <c r="V1219" s="34">
        <f t="shared" si="234"/>
        <v>0</v>
      </c>
      <c r="W1219" s="11"/>
    </row>
    <row r="1220" spans="7:23" x14ac:dyDescent="0.3">
      <c r="G1220" s="26"/>
      <c r="H1220" s="11">
        <v>104</v>
      </c>
      <c r="I1220" s="11" t="s">
        <v>130</v>
      </c>
      <c r="J1220" s="27">
        <v>847</v>
      </c>
      <c r="K1220" s="28">
        <v>0.7</v>
      </c>
      <c r="L1220" s="29">
        <v>0</v>
      </c>
      <c r="M1220" s="29">
        <v>38787</v>
      </c>
      <c r="N1220" s="30">
        <v>74053</v>
      </c>
      <c r="O1220" s="30">
        <f t="shared" si="231"/>
        <v>-24686.199999999997</v>
      </c>
      <c r="P1220" s="31">
        <v>0</v>
      </c>
      <c r="Q1220" s="32">
        <f t="shared" si="232"/>
        <v>0</v>
      </c>
      <c r="R1220" s="29">
        <v>0</v>
      </c>
      <c r="S1220" s="30">
        <v>0</v>
      </c>
      <c r="T1220" s="30">
        <f t="shared" si="233"/>
        <v>0</v>
      </c>
      <c r="U1220" s="33">
        <v>0</v>
      </c>
      <c r="V1220" s="34">
        <f t="shared" si="234"/>
        <v>0</v>
      </c>
      <c r="W1220" s="11"/>
    </row>
    <row r="1221" spans="7:23" x14ac:dyDescent="0.3">
      <c r="G1221" s="26"/>
      <c r="H1221" s="11">
        <v>117</v>
      </c>
      <c r="I1221" s="11" t="s">
        <v>21</v>
      </c>
      <c r="J1221" s="27">
        <v>847</v>
      </c>
      <c r="K1221" s="28">
        <v>0.7</v>
      </c>
      <c r="L1221" s="29">
        <v>0</v>
      </c>
      <c r="M1221" s="29">
        <v>38787</v>
      </c>
      <c r="N1221" s="30">
        <v>74053</v>
      </c>
      <c r="O1221" s="30">
        <f t="shared" si="231"/>
        <v>-24686.199999999997</v>
      </c>
      <c r="P1221" s="31">
        <v>2.7300000000000002E-4</v>
      </c>
      <c r="Q1221" s="32">
        <f t="shared" si="232"/>
        <v>-6.7393326</v>
      </c>
      <c r="R1221" s="29">
        <v>0</v>
      </c>
      <c r="S1221" s="30">
        <v>0</v>
      </c>
      <c r="T1221" s="30">
        <f t="shared" si="233"/>
        <v>0</v>
      </c>
      <c r="U1221" s="33">
        <v>2.8800000000000001E-4</v>
      </c>
      <c r="V1221" s="34">
        <f t="shared" si="234"/>
        <v>0</v>
      </c>
      <c r="W1221" s="11"/>
    </row>
    <row r="1222" spans="7:23" ht="15" thickBot="1" x14ac:dyDescent="0.35">
      <c r="G1222" s="35"/>
      <c r="H1222" s="36"/>
      <c r="I1222" s="36"/>
      <c r="J1222" s="36"/>
      <c r="K1222" s="36"/>
      <c r="L1222" s="36"/>
      <c r="M1222" s="36"/>
      <c r="N1222" s="36"/>
      <c r="O1222" s="36"/>
      <c r="P1222" s="36"/>
      <c r="Q1222" s="36"/>
      <c r="R1222" s="36"/>
      <c r="S1222" s="36"/>
      <c r="T1222" s="36"/>
      <c r="U1222" s="36"/>
      <c r="V1222" s="37"/>
    </row>
    <row r="1223" spans="7:23" x14ac:dyDescent="0.3">
      <c r="G1223" s="11">
        <v>88</v>
      </c>
      <c r="H1223" s="11" t="s">
        <v>167</v>
      </c>
      <c r="I1223" s="11"/>
      <c r="J1223" s="27"/>
      <c r="K1223" s="28"/>
      <c r="L1223" s="30"/>
      <c r="M1223" s="30"/>
      <c r="N1223" s="30"/>
      <c r="O1223" s="30"/>
      <c r="P1223" s="33"/>
      <c r="Q1223" s="32">
        <f>SUM(Q1185:Q1222)</f>
        <v>94203.896855600018</v>
      </c>
      <c r="R1223" s="30"/>
      <c r="S1223" s="30"/>
      <c r="T1223" s="30"/>
      <c r="U1223" s="33"/>
      <c r="V1223" s="32">
        <f>SUM(V1185:V1222)</f>
        <v>17727.530677499999</v>
      </c>
      <c r="W1223" s="38">
        <f>Q1223+V1223</f>
        <v>111931.42753310001</v>
      </c>
    </row>
    <row r="1224" spans="7:23" x14ac:dyDescent="0.3">
      <c r="G1224" s="11"/>
      <c r="H1224" s="11"/>
      <c r="I1224" s="11"/>
      <c r="J1224" s="27"/>
      <c r="K1224" s="28"/>
      <c r="L1224" s="30"/>
      <c r="M1224" s="30"/>
      <c r="N1224" s="30"/>
      <c r="O1224" s="30"/>
      <c r="P1224" s="33"/>
      <c r="Q1224" s="32"/>
      <c r="R1224" s="30"/>
      <c r="S1224" s="30"/>
      <c r="T1224" s="30"/>
      <c r="U1224" s="33"/>
      <c r="V1224" s="32"/>
      <c r="W1224" s="11"/>
    </row>
    <row r="1225" spans="7:23" ht="15" thickBot="1" x14ac:dyDescent="0.35">
      <c r="G1225" s="11"/>
      <c r="H1225" s="11"/>
      <c r="I1225" s="11"/>
      <c r="J1225" s="12" t="s">
        <v>100</v>
      </c>
      <c r="K1225" s="13" t="s">
        <v>101</v>
      </c>
      <c r="L1225" s="14" t="s">
        <v>102</v>
      </c>
      <c r="M1225" s="14" t="s">
        <v>103</v>
      </c>
      <c r="N1225" s="14" t="s">
        <v>104</v>
      </c>
      <c r="O1225" s="14" t="s">
        <v>105</v>
      </c>
      <c r="P1225" s="15" t="s">
        <v>106</v>
      </c>
      <c r="Q1225" s="16" t="s">
        <v>107</v>
      </c>
      <c r="R1225" s="14" t="s">
        <v>108</v>
      </c>
      <c r="S1225" s="14" t="s">
        <v>109</v>
      </c>
      <c r="T1225" s="14" t="s">
        <v>110</v>
      </c>
      <c r="U1225" s="15" t="s">
        <v>111</v>
      </c>
      <c r="V1225" s="16" t="s">
        <v>112</v>
      </c>
      <c r="W1225" s="11"/>
    </row>
    <row r="1226" spans="7:23" ht="15.6" x14ac:dyDescent="0.3">
      <c r="G1226" s="17">
        <v>100</v>
      </c>
      <c r="H1226" s="18" t="s">
        <v>169</v>
      </c>
      <c r="I1226" s="19"/>
      <c r="J1226" s="20"/>
      <c r="K1226" s="21"/>
      <c r="L1226" s="22"/>
      <c r="M1226" s="22"/>
      <c r="N1226" s="22"/>
      <c r="O1226" s="22"/>
      <c r="P1226" s="23"/>
      <c r="Q1226" s="24"/>
      <c r="R1226" s="22"/>
      <c r="S1226" s="22"/>
      <c r="T1226" s="22"/>
      <c r="U1226" s="23"/>
      <c r="V1226" s="25"/>
      <c r="W1226" s="11"/>
    </row>
    <row r="1227" spans="7:23" x14ac:dyDescent="0.3">
      <c r="G1227" s="26"/>
      <c r="H1227" s="11">
        <v>1</v>
      </c>
      <c r="I1227" s="11" t="s">
        <v>11</v>
      </c>
      <c r="J1227" s="27">
        <v>381</v>
      </c>
      <c r="K1227" s="28">
        <v>1</v>
      </c>
      <c r="L1227" s="29">
        <v>3480516</v>
      </c>
      <c r="M1227" s="29">
        <v>25120</v>
      </c>
      <c r="N1227" s="30">
        <v>895683</v>
      </c>
      <c r="O1227" s="30">
        <f t="shared" ref="O1227:O1244" si="235">(L1227+M1227-N1227)*K1227</f>
        <v>2609953</v>
      </c>
      <c r="P1227" s="31">
        <v>1.91E-3</v>
      </c>
      <c r="Q1227" s="32">
        <f t="shared" ref="Q1227:Q1244" si="236">O1227*P1227</f>
        <v>4985.0102299999999</v>
      </c>
      <c r="R1227" s="29">
        <v>319102</v>
      </c>
      <c r="S1227" s="30">
        <v>0</v>
      </c>
      <c r="T1227" s="30">
        <f t="shared" ref="T1227:T1244" si="237">(R1227-S1227)*K1227</f>
        <v>319102</v>
      </c>
      <c r="U1227" s="33">
        <v>1.9740000000000001E-3</v>
      </c>
      <c r="V1227" s="34">
        <f t="shared" ref="V1227:V1244" si="238">T1227*U1227</f>
        <v>629.90734800000007</v>
      </c>
      <c r="W1227" s="11"/>
    </row>
    <row r="1228" spans="7:23" x14ac:dyDescent="0.3">
      <c r="G1228" s="26"/>
      <c r="H1228" s="11">
        <v>2</v>
      </c>
      <c r="I1228" s="11" t="s">
        <v>27</v>
      </c>
      <c r="J1228" s="27">
        <v>381</v>
      </c>
      <c r="K1228" s="28">
        <v>1</v>
      </c>
      <c r="L1228" s="29">
        <v>3480516</v>
      </c>
      <c r="M1228" s="29">
        <v>25120</v>
      </c>
      <c r="N1228" s="30">
        <v>895683</v>
      </c>
      <c r="O1228" s="30">
        <f t="shared" si="235"/>
        <v>2609953</v>
      </c>
      <c r="P1228" s="31">
        <v>2.6899999999999998E-4</v>
      </c>
      <c r="Q1228" s="32">
        <f t="shared" si="236"/>
        <v>702.07735699999989</v>
      </c>
      <c r="R1228" s="29">
        <v>319102</v>
      </c>
      <c r="S1228" s="30">
        <v>0</v>
      </c>
      <c r="T1228" s="30">
        <f t="shared" si="237"/>
        <v>319102</v>
      </c>
      <c r="U1228" s="33">
        <v>2.9500000000000001E-4</v>
      </c>
      <c r="V1228" s="34">
        <f t="shared" si="238"/>
        <v>94.135090000000005</v>
      </c>
      <c r="W1228" s="11"/>
    </row>
    <row r="1229" spans="7:23" x14ac:dyDescent="0.3">
      <c r="G1229" s="26"/>
      <c r="H1229" s="11">
        <v>3</v>
      </c>
      <c r="I1229" s="11" t="s">
        <v>20</v>
      </c>
      <c r="J1229" s="27">
        <v>381</v>
      </c>
      <c r="K1229" s="28">
        <v>1</v>
      </c>
      <c r="L1229" s="29">
        <v>3480516</v>
      </c>
      <c r="M1229" s="29">
        <v>25120</v>
      </c>
      <c r="N1229" s="30">
        <v>895683</v>
      </c>
      <c r="O1229" s="30">
        <f t="shared" si="235"/>
        <v>2609953</v>
      </c>
      <c r="P1229" s="31">
        <v>5.9699999999999998E-4</v>
      </c>
      <c r="Q1229" s="32">
        <f t="shared" si="236"/>
        <v>1558.1419409999999</v>
      </c>
      <c r="R1229" s="29">
        <v>319102</v>
      </c>
      <c r="S1229" s="30">
        <v>0</v>
      </c>
      <c r="T1229" s="30">
        <f t="shared" si="237"/>
        <v>319102</v>
      </c>
      <c r="U1229" s="33">
        <v>6.3100000000000005E-4</v>
      </c>
      <c r="V1229" s="34">
        <f t="shared" si="238"/>
        <v>201.353362</v>
      </c>
      <c r="W1229" s="11"/>
    </row>
    <row r="1230" spans="7:23" x14ac:dyDescent="0.3">
      <c r="G1230" s="26"/>
      <c r="H1230" s="11">
        <v>5</v>
      </c>
      <c r="I1230" s="11" t="s">
        <v>17</v>
      </c>
      <c r="J1230" s="27">
        <v>381</v>
      </c>
      <c r="K1230" s="28">
        <v>1</v>
      </c>
      <c r="L1230" s="29">
        <v>3480516</v>
      </c>
      <c r="M1230" s="29">
        <v>25120</v>
      </c>
      <c r="N1230" s="30">
        <v>895683</v>
      </c>
      <c r="O1230" s="30">
        <f t="shared" si="235"/>
        <v>2609953</v>
      </c>
      <c r="P1230" s="31">
        <v>6.6930000000000002E-3</v>
      </c>
      <c r="Q1230" s="32">
        <f t="shared" si="236"/>
        <v>17468.415429000001</v>
      </c>
      <c r="R1230" s="29">
        <v>319102</v>
      </c>
      <c r="S1230" s="30">
        <v>0</v>
      </c>
      <c r="T1230" s="30">
        <f t="shared" si="237"/>
        <v>319102</v>
      </c>
      <c r="U1230" s="33">
        <v>6.6429999999999996E-3</v>
      </c>
      <c r="V1230" s="34">
        <f t="shared" si="238"/>
        <v>2119.794586</v>
      </c>
      <c r="W1230" s="11"/>
    </row>
    <row r="1231" spans="7:23" x14ac:dyDescent="0.3">
      <c r="G1231" s="26"/>
      <c r="H1231" s="11">
        <v>6</v>
      </c>
      <c r="I1231" s="11" t="s">
        <v>118</v>
      </c>
      <c r="J1231" s="27">
        <v>381</v>
      </c>
      <c r="K1231" s="28">
        <v>1</v>
      </c>
      <c r="L1231" s="29">
        <v>3480516</v>
      </c>
      <c r="M1231" s="29">
        <v>25120</v>
      </c>
      <c r="N1231" s="30">
        <v>895683</v>
      </c>
      <c r="O1231" s="30">
        <f t="shared" si="235"/>
        <v>2609953</v>
      </c>
      <c r="P1231" s="31">
        <v>0</v>
      </c>
      <c r="Q1231" s="32">
        <f t="shared" si="236"/>
        <v>0</v>
      </c>
      <c r="R1231" s="29">
        <v>319102</v>
      </c>
      <c r="S1231" s="30">
        <v>0</v>
      </c>
      <c r="T1231" s="30">
        <f t="shared" si="237"/>
        <v>319102</v>
      </c>
      <c r="U1231" s="33">
        <v>0</v>
      </c>
      <c r="V1231" s="34">
        <f t="shared" si="238"/>
        <v>0</v>
      </c>
      <c r="W1231" s="11"/>
    </row>
    <row r="1232" spans="7:23" x14ac:dyDescent="0.3">
      <c r="G1232" s="26"/>
      <c r="H1232" s="11">
        <v>7</v>
      </c>
      <c r="I1232" s="11" t="s">
        <v>9</v>
      </c>
      <c r="J1232" s="27">
        <v>381</v>
      </c>
      <c r="K1232" s="28">
        <v>1</v>
      </c>
      <c r="L1232" s="29">
        <v>3480516</v>
      </c>
      <c r="M1232" s="29">
        <v>25120</v>
      </c>
      <c r="N1232" s="30">
        <v>895683</v>
      </c>
      <c r="O1232" s="30">
        <f t="shared" si="235"/>
        <v>2609953</v>
      </c>
      <c r="P1232" s="31">
        <v>1.27E-4</v>
      </c>
      <c r="Q1232" s="32">
        <f t="shared" si="236"/>
        <v>331.46403099999998</v>
      </c>
      <c r="R1232" s="29">
        <v>319102</v>
      </c>
      <c r="S1232" s="30">
        <v>0</v>
      </c>
      <c r="T1232" s="30">
        <f t="shared" si="237"/>
        <v>319102</v>
      </c>
      <c r="U1232" s="33">
        <v>1.34E-4</v>
      </c>
      <c r="V1232" s="34">
        <f t="shared" si="238"/>
        <v>42.759668000000005</v>
      </c>
      <c r="W1232" s="11"/>
    </row>
    <row r="1233" spans="7:23" x14ac:dyDescent="0.3">
      <c r="G1233" s="26"/>
      <c r="H1233" s="11">
        <v>8</v>
      </c>
      <c r="I1233" s="11" t="s">
        <v>23</v>
      </c>
      <c r="J1233" s="27">
        <v>381</v>
      </c>
      <c r="K1233" s="28">
        <v>1</v>
      </c>
      <c r="L1233" s="29">
        <v>3480516</v>
      </c>
      <c r="M1233" s="29">
        <v>25120</v>
      </c>
      <c r="N1233" s="30">
        <v>895683</v>
      </c>
      <c r="O1233" s="30">
        <f t="shared" si="235"/>
        <v>2609953</v>
      </c>
      <c r="P1233" s="31">
        <v>1.8699999999999999E-4</v>
      </c>
      <c r="Q1233" s="32">
        <f t="shared" si="236"/>
        <v>488.06121099999996</v>
      </c>
      <c r="R1233" s="29">
        <v>319102</v>
      </c>
      <c r="S1233" s="30">
        <v>0</v>
      </c>
      <c r="T1233" s="30">
        <f t="shared" si="237"/>
        <v>319102</v>
      </c>
      <c r="U1233" s="33">
        <v>1.9599999999999999E-4</v>
      </c>
      <c r="V1233" s="34">
        <f t="shared" si="238"/>
        <v>62.543991999999996</v>
      </c>
      <c r="W1233" s="11"/>
    </row>
    <row r="1234" spans="7:23" x14ac:dyDescent="0.3">
      <c r="G1234" s="26"/>
      <c r="H1234" s="11">
        <v>12</v>
      </c>
      <c r="I1234" s="11" t="s">
        <v>168</v>
      </c>
      <c r="J1234" s="27">
        <v>381</v>
      </c>
      <c r="K1234" s="28">
        <v>1</v>
      </c>
      <c r="L1234" s="29">
        <v>3480516</v>
      </c>
      <c r="M1234" s="29">
        <v>25120</v>
      </c>
      <c r="N1234" s="30">
        <v>895683</v>
      </c>
      <c r="O1234" s="30">
        <f t="shared" si="235"/>
        <v>2609953</v>
      </c>
      <c r="P1234" s="31">
        <v>0</v>
      </c>
      <c r="Q1234" s="32">
        <f t="shared" si="236"/>
        <v>0</v>
      </c>
      <c r="R1234" s="29">
        <v>319102</v>
      </c>
      <c r="S1234" s="30">
        <v>0</v>
      </c>
      <c r="T1234" s="30">
        <f t="shared" si="237"/>
        <v>319102</v>
      </c>
      <c r="U1234" s="33">
        <v>0</v>
      </c>
      <c r="V1234" s="34">
        <f t="shared" si="238"/>
        <v>0</v>
      </c>
      <c r="W1234" s="11"/>
    </row>
    <row r="1235" spans="7:23" x14ac:dyDescent="0.3">
      <c r="G1235" s="26"/>
      <c r="H1235" s="11">
        <v>17</v>
      </c>
      <c r="I1235" s="11" t="s">
        <v>16</v>
      </c>
      <c r="J1235" s="27">
        <v>381</v>
      </c>
      <c r="K1235" s="28">
        <v>1</v>
      </c>
      <c r="L1235" s="29">
        <v>3480516</v>
      </c>
      <c r="M1235" s="29">
        <v>25120</v>
      </c>
      <c r="N1235" s="30">
        <v>895683</v>
      </c>
      <c r="O1235" s="30">
        <f t="shared" si="235"/>
        <v>2609953</v>
      </c>
      <c r="P1235" s="31">
        <v>7.5799999999999999E-4</v>
      </c>
      <c r="Q1235" s="32">
        <f t="shared" si="236"/>
        <v>1978.344374</v>
      </c>
      <c r="R1235" s="29">
        <v>319102</v>
      </c>
      <c r="S1235" s="30">
        <v>0</v>
      </c>
      <c r="T1235" s="30">
        <f t="shared" si="237"/>
        <v>319102</v>
      </c>
      <c r="U1235" s="33">
        <v>8.0199999999999998E-4</v>
      </c>
      <c r="V1235" s="34">
        <f t="shared" si="238"/>
        <v>255.919804</v>
      </c>
      <c r="W1235" s="11"/>
    </row>
    <row r="1236" spans="7:23" x14ac:dyDescent="0.3">
      <c r="G1236" s="26"/>
      <c r="H1236" s="11">
        <v>34</v>
      </c>
      <c r="I1236" s="11" t="s">
        <v>25</v>
      </c>
      <c r="J1236" s="27">
        <v>381</v>
      </c>
      <c r="K1236" s="28">
        <v>1</v>
      </c>
      <c r="L1236" s="29">
        <v>3480516</v>
      </c>
      <c r="M1236" s="29">
        <v>25120</v>
      </c>
      <c r="N1236" s="30">
        <v>895683</v>
      </c>
      <c r="O1236" s="30">
        <f t="shared" si="235"/>
        <v>2609953</v>
      </c>
      <c r="P1236" s="31">
        <v>2.5699999999999998E-3</v>
      </c>
      <c r="Q1236" s="32">
        <f t="shared" si="236"/>
        <v>6707.5792099999999</v>
      </c>
      <c r="R1236" s="29">
        <v>319102</v>
      </c>
      <c r="S1236" s="30">
        <v>0</v>
      </c>
      <c r="T1236" s="30">
        <f t="shared" si="237"/>
        <v>319102</v>
      </c>
      <c r="U1236" s="33">
        <v>2.696E-3</v>
      </c>
      <c r="V1236" s="34">
        <f t="shared" si="238"/>
        <v>860.298992</v>
      </c>
      <c r="W1236" s="11"/>
    </row>
    <row r="1237" spans="7:23" x14ac:dyDescent="0.3">
      <c r="G1237" s="26"/>
      <c r="H1237" s="11">
        <v>38</v>
      </c>
      <c r="I1237" s="11" t="s">
        <v>12</v>
      </c>
      <c r="J1237" s="27">
        <v>381</v>
      </c>
      <c r="K1237" s="28">
        <v>1</v>
      </c>
      <c r="L1237" s="29">
        <v>3480516</v>
      </c>
      <c r="M1237" s="29">
        <v>25120</v>
      </c>
      <c r="N1237" s="30">
        <v>895683</v>
      </c>
      <c r="O1237" s="30">
        <f t="shared" si="235"/>
        <v>2609953</v>
      </c>
      <c r="P1237" s="31">
        <v>7.8999999999999996E-5</v>
      </c>
      <c r="Q1237" s="32">
        <f t="shared" si="236"/>
        <v>206.18628699999999</v>
      </c>
      <c r="R1237" s="29">
        <v>319102</v>
      </c>
      <c r="S1237" s="30">
        <v>0</v>
      </c>
      <c r="T1237" s="30">
        <f t="shared" si="237"/>
        <v>319102</v>
      </c>
      <c r="U1237" s="33">
        <v>8.2999999999999998E-5</v>
      </c>
      <c r="V1237" s="34">
        <f t="shared" si="238"/>
        <v>26.485465999999999</v>
      </c>
      <c r="W1237" s="11"/>
    </row>
    <row r="1238" spans="7:23" x14ac:dyDescent="0.3">
      <c r="G1238" s="26"/>
      <c r="H1238" s="11">
        <v>41</v>
      </c>
      <c r="I1238" s="11" t="s">
        <v>125</v>
      </c>
      <c r="J1238" s="27">
        <v>381</v>
      </c>
      <c r="K1238" s="28">
        <v>1</v>
      </c>
      <c r="L1238" s="29">
        <v>3480516</v>
      </c>
      <c r="M1238" s="29">
        <v>25120</v>
      </c>
      <c r="N1238" s="30">
        <v>895683</v>
      </c>
      <c r="O1238" s="30">
        <f t="shared" si="235"/>
        <v>2609953</v>
      </c>
      <c r="P1238" s="31">
        <v>0</v>
      </c>
      <c r="Q1238" s="32">
        <f t="shared" si="236"/>
        <v>0</v>
      </c>
      <c r="R1238" s="29">
        <v>319102</v>
      </c>
      <c r="S1238" s="30">
        <v>0</v>
      </c>
      <c r="T1238" s="30">
        <f t="shared" si="237"/>
        <v>319102</v>
      </c>
      <c r="U1238" s="33">
        <v>0</v>
      </c>
      <c r="V1238" s="34">
        <f t="shared" si="238"/>
        <v>0</v>
      </c>
      <c r="W1238" s="11"/>
    </row>
    <row r="1239" spans="7:23" x14ac:dyDescent="0.3">
      <c r="G1239" s="26"/>
      <c r="H1239" s="11">
        <v>55</v>
      </c>
      <c r="I1239" s="11" t="s">
        <v>26</v>
      </c>
      <c r="J1239" s="27">
        <v>381</v>
      </c>
      <c r="K1239" s="28">
        <v>1</v>
      </c>
      <c r="L1239" s="29">
        <v>3480516</v>
      </c>
      <c r="M1239" s="29">
        <v>25120</v>
      </c>
      <c r="N1239" s="30">
        <v>895683</v>
      </c>
      <c r="O1239" s="30">
        <f t="shared" si="235"/>
        <v>2609953</v>
      </c>
      <c r="P1239" s="31">
        <v>1.5699999999999999E-4</v>
      </c>
      <c r="Q1239" s="32">
        <f t="shared" si="236"/>
        <v>409.76262099999997</v>
      </c>
      <c r="R1239" s="29">
        <v>319102</v>
      </c>
      <c r="S1239" s="30">
        <v>0</v>
      </c>
      <c r="T1239" s="30">
        <f t="shared" si="237"/>
        <v>319102</v>
      </c>
      <c r="U1239" s="33">
        <v>2.1100000000000001E-4</v>
      </c>
      <c r="V1239" s="34">
        <f t="shared" si="238"/>
        <v>67.330522000000002</v>
      </c>
      <c r="W1239" s="11"/>
    </row>
    <row r="1240" spans="7:23" x14ac:dyDescent="0.3">
      <c r="G1240" s="26"/>
      <c r="H1240" s="11">
        <v>71</v>
      </c>
      <c r="I1240" s="11" t="s">
        <v>18</v>
      </c>
      <c r="J1240" s="27">
        <v>381</v>
      </c>
      <c r="K1240" s="28">
        <v>0</v>
      </c>
      <c r="L1240" s="29">
        <v>3480516</v>
      </c>
      <c r="M1240" s="29">
        <v>25120</v>
      </c>
      <c r="N1240" s="30">
        <v>895683</v>
      </c>
      <c r="O1240" s="30">
        <f t="shared" si="235"/>
        <v>0</v>
      </c>
      <c r="P1240" s="31">
        <v>1.1E-5</v>
      </c>
      <c r="Q1240" s="32">
        <f t="shared" si="236"/>
        <v>0</v>
      </c>
      <c r="R1240" s="29">
        <v>319102</v>
      </c>
      <c r="S1240" s="30">
        <v>0</v>
      </c>
      <c r="T1240" s="30">
        <f t="shared" si="237"/>
        <v>0</v>
      </c>
      <c r="U1240" s="33">
        <v>1.2E-5</v>
      </c>
      <c r="V1240" s="34">
        <f t="shared" si="238"/>
        <v>0</v>
      </c>
      <c r="W1240" s="11"/>
    </row>
    <row r="1241" spans="7:23" x14ac:dyDescent="0.3">
      <c r="G1241" s="26"/>
      <c r="H1241" s="11">
        <v>72</v>
      </c>
      <c r="I1241" s="11" t="s">
        <v>28</v>
      </c>
      <c r="J1241" s="27">
        <v>381</v>
      </c>
      <c r="K1241" s="28">
        <v>0</v>
      </c>
      <c r="L1241" s="29">
        <v>3480516</v>
      </c>
      <c r="M1241" s="29">
        <v>25120</v>
      </c>
      <c r="N1241" s="30">
        <v>895683</v>
      </c>
      <c r="O1241" s="30">
        <f t="shared" si="235"/>
        <v>0</v>
      </c>
      <c r="P1241" s="31">
        <v>3.1799999999999998E-4</v>
      </c>
      <c r="Q1241" s="32">
        <f t="shared" si="236"/>
        <v>0</v>
      </c>
      <c r="R1241" s="29">
        <v>319102</v>
      </c>
      <c r="S1241" s="30">
        <v>0</v>
      </c>
      <c r="T1241" s="30">
        <f t="shared" si="237"/>
        <v>0</v>
      </c>
      <c r="U1241" s="33">
        <v>3.3700000000000001E-4</v>
      </c>
      <c r="V1241" s="34">
        <f t="shared" si="238"/>
        <v>0</v>
      </c>
      <c r="W1241" s="11"/>
    </row>
    <row r="1242" spans="7:23" x14ac:dyDescent="0.3">
      <c r="G1242" s="26"/>
      <c r="H1242" s="11">
        <v>100</v>
      </c>
      <c r="I1242" s="11" t="s">
        <v>169</v>
      </c>
      <c r="J1242" s="27">
        <v>381</v>
      </c>
      <c r="K1242" s="28">
        <v>1</v>
      </c>
      <c r="L1242" s="29">
        <v>3480516</v>
      </c>
      <c r="M1242" s="29">
        <v>25120</v>
      </c>
      <c r="N1242" s="30">
        <v>895683</v>
      </c>
      <c r="O1242" s="30">
        <f t="shared" si="235"/>
        <v>2609953</v>
      </c>
      <c r="P1242" s="31">
        <v>0</v>
      </c>
      <c r="Q1242" s="32">
        <f t="shared" si="236"/>
        <v>0</v>
      </c>
      <c r="R1242" s="29">
        <v>319102</v>
      </c>
      <c r="S1242" s="30">
        <v>0</v>
      </c>
      <c r="T1242" s="30">
        <f t="shared" si="237"/>
        <v>319102</v>
      </c>
      <c r="U1242" s="33">
        <v>0</v>
      </c>
      <c r="V1242" s="34">
        <f t="shared" si="238"/>
        <v>0</v>
      </c>
      <c r="W1242" s="11"/>
    </row>
    <row r="1243" spans="7:23" x14ac:dyDescent="0.3">
      <c r="G1243" s="26"/>
      <c r="H1243" s="11">
        <v>104</v>
      </c>
      <c r="I1243" s="11" t="s">
        <v>130</v>
      </c>
      <c r="J1243" s="27">
        <v>381</v>
      </c>
      <c r="K1243" s="28">
        <v>1</v>
      </c>
      <c r="L1243" s="29">
        <v>3480516</v>
      </c>
      <c r="M1243" s="29">
        <v>25120</v>
      </c>
      <c r="N1243" s="30">
        <v>895683</v>
      </c>
      <c r="O1243" s="30">
        <f t="shared" si="235"/>
        <v>2609953</v>
      </c>
      <c r="P1243" s="31">
        <v>0</v>
      </c>
      <c r="Q1243" s="32">
        <f t="shared" si="236"/>
        <v>0</v>
      </c>
      <c r="R1243" s="29">
        <v>319102</v>
      </c>
      <c r="S1243" s="30">
        <v>0</v>
      </c>
      <c r="T1243" s="30">
        <f t="shared" si="237"/>
        <v>319102</v>
      </c>
      <c r="U1243" s="33">
        <v>0</v>
      </c>
      <c r="V1243" s="34">
        <f t="shared" si="238"/>
        <v>0</v>
      </c>
      <c r="W1243" s="11"/>
    </row>
    <row r="1244" spans="7:23" x14ac:dyDescent="0.3">
      <c r="G1244" s="26"/>
      <c r="H1244" s="11">
        <v>117</v>
      </c>
      <c r="I1244" s="11" t="s">
        <v>21</v>
      </c>
      <c r="J1244" s="27">
        <v>381</v>
      </c>
      <c r="K1244" s="28">
        <v>1</v>
      </c>
      <c r="L1244" s="29">
        <v>3480516</v>
      </c>
      <c r="M1244" s="29">
        <v>25120</v>
      </c>
      <c r="N1244" s="30">
        <v>895683</v>
      </c>
      <c r="O1244" s="30">
        <f t="shared" si="235"/>
        <v>2609953</v>
      </c>
      <c r="P1244" s="31">
        <v>2.7300000000000002E-4</v>
      </c>
      <c r="Q1244" s="32">
        <f t="shared" si="236"/>
        <v>712.51716900000008</v>
      </c>
      <c r="R1244" s="29">
        <v>319102</v>
      </c>
      <c r="S1244" s="30">
        <v>0</v>
      </c>
      <c r="T1244" s="30">
        <f t="shared" si="237"/>
        <v>319102</v>
      </c>
      <c r="U1244" s="33">
        <v>2.8800000000000001E-4</v>
      </c>
      <c r="V1244" s="34">
        <f t="shared" si="238"/>
        <v>91.901375999999999</v>
      </c>
      <c r="W1244" s="11"/>
    </row>
    <row r="1245" spans="7:23" x14ac:dyDescent="0.3">
      <c r="G1245" s="26"/>
      <c r="H1245" s="11"/>
      <c r="I1245" s="11"/>
      <c r="J1245" s="27"/>
      <c r="K1245" s="28"/>
      <c r="L1245" s="30"/>
      <c r="M1245" s="30"/>
      <c r="N1245" s="30"/>
      <c r="O1245" s="30"/>
      <c r="P1245" s="33"/>
      <c r="Q1245" s="32"/>
      <c r="R1245" s="30"/>
      <c r="S1245" s="30"/>
      <c r="T1245" s="30"/>
      <c r="U1245" s="33"/>
      <c r="V1245" s="34"/>
      <c r="W1245" s="11"/>
    </row>
    <row r="1246" spans="7:23" ht="15.6" x14ac:dyDescent="0.3">
      <c r="G1246" s="39">
        <v>100</v>
      </c>
      <c r="H1246" s="40" t="s">
        <v>169</v>
      </c>
      <c r="I1246" s="11"/>
      <c r="J1246" s="27"/>
      <c r="K1246" s="28"/>
      <c r="L1246" s="30"/>
      <c r="M1246" s="30"/>
      <c r="N1246" s="30"/>
      <c r="O1246" s="30"/>
      <c r="P1246" s="33"/>
      <c r="Q1246" s="32"/>
      <c r="R1246" s="30"/>
      <c r="S1246" s="30"/>
      <c r="T1246" s="30"/>
      <c r="U1246" s="33"/>
      <c r="V1246" s="34"/>
      <c r="W1246" s="11"/>
    </row>
    <row r="1247" spans="7:23" x14ac:dyDescent="0.3">
      <c r="G1247" s="26"/>
      <c r="H1247" s="11">
        <v>1</v>
      </c>
      <c r="I1247" s="11" t="s">
        <v>11</v>
      </c>
      <c r="J1247" s="27">
        <v>943</v>
      </c>
      <c r="K1247" s="28">
        <v>1</v>
      </c>
      <c r="L1247" s="29">
        <v>0</v>
      </c>
      <c r="M1247" s="29">
        <v>6997</v>
      </c>
      <c r="N1247" s="30"/>
      <c r="O1247" s="30">
        <f t="shared" ref="O1247:O1263" si="239">(L1247+M1247-N1247)*K1247</f>
        <v>6997</v>
      </c>
      <c r="P1247" s="31">
        <v>1.91E-3</v>
      </c>
      <c r="Q1247" s="32">
        <f t="shared" ref="Q1247:Q1263" si="240">O1247*P1247</f>
        <v>13.364269999999999</v>
      </c>
      <c r="R1247" s="29">
        <v>0</v>
      </c>
      <c r="S1247" s="30"/>
      <c r="T1247" s="30">
        <f t="shared" ref="T1247:T1263" si="241">(R1247-S1247)*K1247</f>
        <v>0</v>
      </c>
      <c r="U1247" s="33">
        <v>1.9740000000000001E-3</v>
      </c>
      <c r="V1247" s="34">
        <f t="shared" ref="V1247:V1263" si="242">T1247*U1247</f>
        <v>0</v>
      </c>
      <c r="W1247" s="11"/>
    </row>
    <row r="1248" spans="7:23" x14ac:dyDescent="0.3">
      <c r="G1248" s="26"/>
      <c r="H1248" s="11">
        <v>2</v>
      </c>
      <c r="I1248" s="11" t="s">
        <v>27</v>
      </c>
      <c r="J1248" s="27">
        <v>943</v>
      </c>
      <c r="K1248" s="28">
        <v>1</v>
      </c>
      <c r="L1248" s="29">
        <v>0</v>
      </c>
      <c r="M1248" s="29">
        <v>6997</v>
      </c>
      <c r="N1248" s="30"/>
      <c r="O1248" s="30">
        <f t="shared" si="239"/>
        <v>6997</v>
      </c>
      <c r="P1248" s="31">
        <v>2.6899999999999998E-4</v>
      </c>
      <c r="Q1248" s="32">
        <f t="shared" si="240"/>
        <v>1.8821929999999998</v>
      </c>
      <c r="R1248" s="29">
        <v>0</v>
      </c>
      <c r="S1248" s="30"/>
      <c r="T1248" s="30">
        <f t="shared" si="241"/>
        <v>0</v>
      </c>
      <c r="U1248" s="33">
        <v>2.9500000000000001E-4</v>
      </c>
      <c r="V1248" s="34">
        <f t="shared" si="242"/>
        <v>0</v>
      </c>
      <c r="W1248" s="11"/>
    </row>
    <row r="1249" spans="7:23" x14ac:dyDescent="0.3">
      <c r="G1249" s="26"/>
      <c r="H1249" s="11">
        <v>3</v>
      </c>
      <c r="I1249" s="11" t="s">
        <v>20</v>
      </c>
      <c r="J1249" s="27">
        <v>943</v>
      </c>
      <c r="K1249" s="28">
        <v>1</v>
      </c>
      <c r="L1249" s="29">
        <v>0</v>
      </c>
      <c r="M1249" s="29">
        <v>6997</v>
      </c>
      <c r="N1249" s="30"/>
      <c r="O1249" s="30">
        <f t="shared" si="239"/>
        <v>6997</v>
      </c>
      <c r="P1249" s="31">
        <v>5.9699999999999998E-4</v>
      </c>
      <c r="Q1249" s="32">
        <f t="shared" si="240"/>
        <v>4.1772089999999995</v>
      </c>
      <c r="R1249" s="29">
        <v>0</v>
      </c>
      <c r="S1249" s="30"/>
      <c r="T1249" s="30">
        <f t="shared" si="241"/>
        <v>0</v>
      </c>
      <c r="U1249" s="33">
        <v>6.3100000000000005E-4</v>
      </c>
      <c r="V1249" s="34">
        <f t="shared" si="242"/>
        <v>0</v>
      </c>
      <c r="W1249" s="11"/>
    </row>
    <row r="1250" spans="7:23" x14ac:dyDescent="0.3">
      <c r="G1250" s="26"/>
      <c r="H1250" s="11">
        <v>5</v>
      </c>
      <c r="I1250" s="11" t="s">
        <v>17</v>
      </c>
      <c r="J1250" s="27">
        <v>943</v>
      </c>
      <c r="K1250" s="28">
        <v>1</v>
      </c>
      <c r="L1250" s="29">
        <v>0</v>
      </c>
      <c r="M1250" s="29">
        <v>6997</v>
      </c>
      <c r="N1250" s="30"/>
      <c r="O1250" s="30">
        <f t="shared" si="239"/>
        <v>6997</v>
      </c>
      <c r="P1250" s="31">
        <v>6.6930000000000002E-3</v>
      </c>
      <c r="Q1250" s="32">
        <f t="shared" si="240"/>
        <v>46.830921000000004</v>
      </c>
      <c r="R1250" s="29">
        <v>0</v>
      </c>
      <c r="S1250" s="30"/>
      <c r="T1250" s="30">
        <f t="shared" si="241"/>
        <v>0</v>
      </c>
      <c r="U1250" s="33">
        <v>6.6429999999999996E-3</v>
      </c>
      <c r="V1250" s="34">
        <f t="shared" si="242"/>
        <v>0</v>
      </c>
      <c r="W1250" s="11"/>
    </row>
    <row r="1251" spans="7:23" x14ac:dyDescent="0.3">
      <c r="G1251" s="26"/>
      <c r="H1251" s="11">
        <v>6</v>
      </c>
      <c r="I1251" s="11" t="s">
        <v>118</v>
      </c>
      <c r="J1251" s="27">
        <v>943</v>
      </c>
      <c r="K1251" s="28">
        <v>1</v>
      </c>
      <c r="L1251" s="29">
        <v>0</v>
      </c>
      <c r="M1251" s="29">
        <v>6997</v>
      </c>
      <c r="N1251" s="30"/>
      <c r="O1251" s="30">
        <f t="shared" si="239"/>
        <v>6997</v>
      </c>
      <c r="P1251" s="31">
        <v>0</v>
      </c>
      <c r="Q1251" s="32">
        <f t="shared" si="240"/>
        <v>0</v>
      </c>
      <c r="R1251" s="29">
        <v>0</v>
      </c>
      <c r="S1251" s="30"/>
      <c r="T1251" s="30">
        <f t="shared" si="241"/>
        <v>0</v>
      </c>
      <c r="U1251" s="33">
        <v>0</v>
      </c>
      <c r="V1251" s="34">
        <f t="shared" si="242"/>
        <v>0</v>
      </c>
      <c r="W1251" s="11"/>
    </row>
    <row r="1252" spans="7:23" x14ac:dyDescent="0.3">
      <c r="G1252" s="26"/>
      <c r="H1252" s="11">
        <v>7</v>
      </c>
      <c r="I1252" s="11" t="s">
        <v>9</v>
      </c>
      <c r="J1252" s="27">
        <v>943</v>
      </c>
      <c r="K1252" s="28">
        <v>1</v>
      </c>
      <c r="L1252" s="29">
        <v>0</v>
      </c>
      <c r="M1252" s="29">
        <v>6997</v>
      </c>
      <c r="N1252" s="30"/>
      <c r="O1252" s="30">
        <f t="shared" si="239"/>
        <v>6997</v>
      </c>
      <c r="P1252" s="31">
        <v>1.27E-4</v>
      </c>
      <c r="Q1252" s="32">
        <f t="shared" si="240"/>
        <v>0.88861899999999994</v>
      </c>
      <c r="R1252" s="29">
        <v>0</v>
      </c>
      <c r="S1252" s="30"/>
      <c r="T1252" s="30">
        <f t="shared" si="241"/>
        <v>0</v>
      </c>
      <c r="U1252" s="33">
        <v>1.34E-4</v>
      </c>
      <c r="V1252" s="34">
        <f t="shared" si="242"/>
        <v>0</v>
      </c>
      <c r="W1252" s="11"/>
    </row>
    <row r="1253" spans="7:23" x14ac:dyDescent="0.3">
      <c r="G1253" s="26"/>
      <c r="H1253" s="11">
        <v>8</v>
      </c>
      <c r="I1253" s="11" t="s">
        <v>23</v>
      </c>
      <c r="J1253" s="27">
        <v>943</v>
      </c>
      <c r="K1253" s="28">
        <v>1</v>
      </c>
      <c r="L1253" s="29">
        <v>0</v>
      </c>
      <c r="M1253" s="29">
        <v>6997</v>
      </c>
      <c r="N1253" s="30"/>
      <c r="O1253" s="30">
        <f t="shared" si="239"/>
        <v>6997</v>
      </c>
      <c r="P1253" s="31">
        <v>1.8699999999999999E-4</v>
      </c>
      <c r="Q1253" s="32">
        <f t="shared" si="240"/>
        <v>1.3084389999999999</v>
      </c>
      <c r="R1253" s="29">
        <v>0</v>
      </c>
      <c r="S1253" s="30"/>
      <c r="T1253" s="30">
        <f t="shared" si="241"/>
        <v>0</v>
      </c>
      <c r="U1253" s="33">
        <v>1.9599999999999999E-4</v>
      </c>
      <c r="V1253" s="34">
        <f t="shared" si="242"/>
        <v>0</v>
      </c>
      <c r="W1253" s="11"/>
    </row>
    <row r="1254" spans="7:23" x14ac:dyDescent="0.3">
      <c r="G1254" s="26"/>
      <c r="H1254" s="11">
        <v>12</v>
      </c>
      <c r="I1254" s="11" t="s">
        <v>168</v>
      </c>
      <c r="J1254" s="27">
        <v>943</v>
      </c>
      <c r="K1254" s="28">
        <v>1</v>
      </c>
      <c r="L1254" s="29">
        <v>0</v>
      </c>
      <c r="M1254" s="29">
        <v>6997</v>
      </c>
      <c r="N1254" s="30"/>
      <c r="O1254" s="30">
        <f t="shared" si="239"/>
        <v>6997</v>
      </c>
      <c r="P1254" s="31">
        <v>0</v>
      </c>
      <c r="Q1254" s="32">
        <f t="shared" si="240"/>
        <v>0</v>
      </c>
      <c r="R1254" s="29">
        <v>0</v>
      </c>
      <c r="S1254" s="30"/>
      <c r="T1254" s="30">
        <f t="shared" si="241"/>
        <v>0</v>
      </c>
      <c r="U1254" s="33">
        <v>0</v>
      </c>
      <c r="V1254" s="34">
        <f t="shared" si="242"/>
        <v>0</v>
      </c>
      <c r="W1254" s="11"/>
    </row>
    <row r="1255" spans="7:23" x14ac:dyDescent="0.3">
      <c r="G1255" s="26"/>
      <c r="H1255" s="11">
        <v>34</v>
      </c>
      <c r="I1255" s="11" t="s">
        <v>25</v>
      </c>
      <c r="J1255" s="27">
        <v>943</v>
      </c>
      <c r="K1255" s="28">
        <v>1</v>
      </c>
      <c r="L1255" s="29">
        <v>0</v>
      </c>
      <c r="M1255" s="29">
        <v>6997</v>
      </c>
      <c r="N1255" s="30"/>
      <c r="O1255" s="30">
        <f t="shared" si="239"/>
        <v>6997</v>
      </c>
      <c r="P1255" s="31">
        <v>2.5699999999999998E-3</v>
      </c>
      <c r="Q1255" s="32">
        <f t="shared" si="240"/>
        <v>17.982289999999999</v>
      </c>
      <c r="R1255" s="29">
        <v>0</v>
      </c>
      <c r="S1255" s="30"/>
      <c r="T1255" s="30">
        <f t="shared" si="241"/>
        <v>0</v>
      </c>
      <c r="U1255" s="33">
        <v>2.696E-3</v>
      </c>
      <c r="V1255" s="34">
        <f t="shared" si="242"/>
        <v>0</v>
      </c>
      <c r="W1255" s="11"/>
    </row>
    <row r="1256" spans="7:23" x14ac:dyDescent="0.3">
      <c r="G1256" s="26"/>
      <c r="H1256" s="11">
        <v>38</v>
      </c>
      <c r="I1256" s="11" t="s">
        <v>12</v>
      </c>
      <c r="J1256" s="27">
        <v>943</v>
      </c>
      <c r="K1256" s="28">
        <v>1</v>
      </c>
      <c r="L1256" s="29">
        <v>0</v>
      </c>
      <c r="M1256" s="29">
        <v>6997</v>
      </c>
      <c r="N1256" s="30"/>
      <c r="O1256" s="30">
        <f t="shared" si="239"/>
        <v>6997</v>
      </c>
      <c r="P1256" s="31">
        <v>7.8999999999999996E-5</v>
      </c>
      <c r="Q1256" s="32">
        <f t="shared" si="240"/>
        <v>0.552763</v>
      </c>
      <c r="R1256" s="29">
        <v>0</v>
      </c>
      <c r="S1256" s="30"/>
      <c r="T1256" s="30">
        <f t="shared" si="241"/>
        <v>0</v>
      </c>
      <c r="U1256" s="33">
        <v>8.2999999999999998E-5</v>
      </c>
      <c r="V1256" s="34">
        <f t="shared" si="242"/>
        <v>0</v>
      </c>
      <c r="W1256" s="11"/>
    </row>
    <row r="1257" spans="7:23" x14ac:dyDescent="0.3">
      <c r="G1257" s="26"/>
      <c r="H1257" s="11">
        <v>41</v>
      </c>
      <c r="I1257" s="11" t="s">
        <v>125</v>
      </c>
      <c r="J1257" s="27">
        <v>943</v>
      </c>
      <c r="K1257" s="28">
        <v>1</v>
      </c>
      <c r="L1257" s="29">
        <v>0</v>
      </c>
      <c r="M1257" s="29">
        <v>6997</v>
      </c>
      <c r="N1257" s="30"/>
      <c r="O1257" s="30">
        <f t="shared" si="239"/>
        <v>6997</v>
      </c>
      <c r="P1257" s="31">
        <v>0</v>
      </c>
      <c r="Q1257" s="32">
        <f t="shared" si="240"/>
        <v>0</v>
      </c>
      <c r="R1257" s="29">
        <v>0</v>
      </c>
      <c r="S1257" s="30"/>
      <c r="T1257" s="30">
        <f t="shared" si="241"/>
        <v>0</v>
      </c>
      <c r="U1257" s="33">
        <v>0</v>
      </c>
      <c r="V1257" s="34">
        <f t="shared" si="242"/>
        <v>0</v>
      </c>
      <c r="W1257" s="11"/>
    </row>
    <row r="1258" spans="7:23" x14ac:dyDescent="0.3">
      <c r="G1258" s="26"/>
      <c r="H1258" s="11">
        <v>55</v>
      </c>
      <c r="I1258" s="11" t="s">
        <v>26</v>
      </c>
      <c r="J1258" s="27">
        <v>943</v>
      </c>
      <c r="K1258" s="28">
        <v>1</v>
      </c>
      <c r="L1258" s="29">
        <v>0</v>
      </c>
      <c r="M1258" s="29">
        <v>6997</v>
      </c>
      <c r="N1258" s="30"/>
      <c r="O1258" s="30">
        <f t="shared" si="239"/>
        <v>6997</v>
      </c>
      <c r="P1258" s="31">
        <v>1.5699999999999999E-4</v>
      </c>
      <c r="Q1258" s="32">
        <f t="shared" si="240"/>
        <v>1.0985289999999999</v>
      </c>
      <c r="R1258" s="29">
        <v>0</v>
      </c>
      <c r="S1258" s="30"/>
      <c r="T1258" s="30">
        <f t="shared" si="241"/>
        <v>0</v>
      </c>
      <c r="U1258" s="33">
        <v>2.1100000000000001E-4</v>
      </c>
      <c r="V1258" s="34">
        <f t="shared" si="242"/>
        <v>0</v>
      </c>
      <c r="W1258" s="11"/>
    </row>
    <row r="1259" spans="7:23" x14ac:dyDescent="0.3">
      <c r="G1259" s="26"/>
      <c r="H1259" s="11">
        <v>71</v>
      </c>
      <c r="I1259" s="11" t="s">
        <v>18</v>
      </c>
      <c r="J1259" s="27">
        <v>943</v>
      </c>
      <c r="K1259" s="28">
        <v>0</v>
      </c>
      <c r="L1259" s="29">
        <v>0</v>
      </c>
      <c r="M1259" s="29">
        <v>6997</v>
      </c>
      <c r="N1259" s="30"/>
      <c r="O1259" s="30">
        <f t="shared" si="239"/>
        <v>0</v>
      </c>
      <c r="P1259" s="31">
        <v>1.1E-5</v>
      </c>
      <c r="Q1259" s="32">
        <f t="shared" si="240"/>
        <v>0</v>
      </c>
      <c r="R1259" s="29">
        <v>0</v>
      </c>
      <c r="S1259" s="30"/>
      <c r="T1259" s="30">
        <f t="shared" si="241"/>
        <v>0</v>
      </c>
      <c r="U1259" s="33">
        <v>1.2E-5</v>
      </c>
      <c r="V1259" s="34">
        <f t="shared" si="242"/>
        <v>0</v>
      </c>
      <c r="W1259" s="11"/>
    </row>
    <row r="1260" spans="7:23" x14ac:dyDescent="0.3">
      <c r="G1260" s="26"/>
      <c r="H1260" s="11">
        <v>72</v>
      </c>
      <c r="I1260" s="11" t="s">
        <v>28</v>
      </c>
      <c r="J1260" s="27">
        <v>943</v>
      </c>
      <c r="K1260" s="28">
        <v>0</v>
      </c>
      <c r="L1260" s="29">
        <v>0</v>
      </c>
      <c r="M1260" s="29">
        <v>6997</v>
      </c>
      <c r="N1260" s="30"/>
      <c r="O1260" s="30">
        <f t="shared" si="239"/>
        <v>0</v>
      </c>
      <c r="P1260" s="31">
        <v>3.1799999999999998E-4</v>
      </c>
      <c r="Q1260" s="32">
        <f t="shared" si="240"/>
        <v>0</v>
      </c>
      <c r="R1260" s="29">
        <v>0</v>
      </c>
      <c r="S1260" s="30"/>
      <c r="T1260" s="30">
        <f t="shared" si="241"/>
        <v>0</v>
      </c>
      <c r="U1260" s="33">
        <v>3.3700000000000001E-4</v>
      </c>
      <c r="V1260" s="34">
        <f t="shared" si="242"/>
        <v>0</v>
      </c>
      <c r="W1260" s="11"/>
    </row>
    <row r="1261" spans="7:23" x14ac:dyDescent="0.3">
      <c r="G1261" s="26"/>
      <c r="H1261" s="11">
        <v>100</v>
      </c>
      <c r="I1261" s="11" t="s">
        <v>169</v>
      </c>
      <c r="J1261" s="27">
        <v>943</v>
      </c>
      <c r="K1261" s="28">
        <v>1</v>
      </c>
      <c r="L1261" s="29">
        <v>0</v>
      </c>
      <c r="M1261" s="29">
        <v>6997</v>
      </c>
      <c r="N1261" s="30"/>
      <c r="O1261" s="30">
        <f t="shared" si="239"/>
        <v>6997</v>
      </c>
      <c r="P1261" s="31">
        <v>0</v>
      </c>
      <c r="Q1261" s="32">
        <f t="shared" si="240"/>
        <v>0</v>
      </c>
      <c r="R1261" s="29">
        <v>0</v>
      </c>
      <c r="S1261" s="30"/>
      <c r="T1261" s="30">
        <f t="shared" si="241"/>
        <v>0</v>
      </c>
      <c r="U1261" s="33">
        <v>0</v>
      </c>
      <c r="V1261" s="34">
        <f t="shared" si="242"/>
        <v>0</v>
      </c>
      <c r="W1261" s="11"/>
    </row>
    <row r="1262" spans="7:23" x14ac:dyDescent="0.3">
      <c r="G1262" s="26"/>
      <c r="H1262" s="11">
        <v>104</v>
      </c>
      <c r="I1262" s="11" t="s">
        <v>130</v>
      </c>
      <c r="J1262" s="27">
        <v>943</v>
      </c>
      <c r="K1262" s="28">
        <v>1</v>
      </c>
      <c r="L1262" s="29">
        <v>0</v>
      </c>
      <c r="M1262" s="29">
        <v>6997</v>
      </c>
      <c r="N1262" s="30"/>
      <c r="O1262" s="30">
        <f t="shared" si="239"/>
        <v>6997</v>
      </c>
      <c r="P1262" s="31">
        <v>0</v>
      </c>
      <c r="Q1262" s="32">
        <f t="shared" si="240"/>
        <v>0</v>
      </c>
      <c r="R1262" s="29">
        <v>0</v>
      </c>
      <c r="S1262" s="30"/>
      <c r="T1262" s="30">
        <f t="shared" si="241"/>
        <v>0</v>
      </c>
      <c r="U1262" s="33">
        <v>0</v>
      </c>
      <c r="V1262" s="34">
        <f t="shared" si="242"/>
        <v>0</v>
      </c>
      <c r="W1262" s="11"/>
    </row>
    <row r="1263" spans="7:23" x14ac:dyDescent="0.3">
      <c r="G1263" s="26"/>
      <c r="H1263" s="11">
        <v>117</v>
      </c>
      <c r="I1263" s="11" t="s">
        <v>21</v>
      </c>
      <c r="J1263" s="27">
        <v>943</v>
      </c>
      <c r="K1263" s="28">
        <v>1</v>
      </c>
      <c r="L1263" s="29">
        <v>0</v>
      </c>
      <c r="M1263" s="29">
        <v>6997</v>
      </c>
      <c r="N1263" s="30"/>
      <c r="O1263" s="30">
        <f t="shared" si="239"/>
        <v>6997</v>
      </c>
      <c r="P1263" s="31">
        <v>2.7300000000000002E-4</v>
      </c>
      <c r="Q1263" s="32">
        <f t="shared" si="240"/>
        <v>1.9101810000000001</v>
      </c>
      <c r="R1263" s="29">
        <v>0</v>
      </c>
      <c r="S1263" s="30"/>
      <c r="T1263" s="30">
        <f t="shared" si="241"/>
        <v>0</v>
      </c>
      <c r="U1263" s="33">
        <v>2.8800000000000001E-4</v>
      </c>
      <c r="V1263" s="34">
        <f t="shared" si="242"/>
        <v>0</v>
      </c>
      <c r="W1263" s="11"/>
    </row>
    <row r="1264" spans="7:23" ht="15" thickBot="1" x14ac:dyDescent="0.35">
      <c r="G1264" s="35"/>
      <c r="H1264" s="36"/>
      <c r="I1264" s="36"/>
      <c r="J1264" s="36"/>
      <c r="K1264" s="36"/>
      <c r="L1264" s="36"/>
      <c r="M1264" s="36"/>
      <c r="N1264" s="36"/>
      <c r="O1264" s="36"/>
      <c r="P1264" s="36"/>
      <c r="Q1264" s="36"/>
      <c r="R1264" s="36"/>
      <c r="S1264" s="36"/>
      <c r="T1264" s="36"/>
      <c r="U1264" s="36"/>
      <c r="V1264" s="37"/>
    </row>
    <row r="1265" spans="7:23" x14ac:dyDescent="0.3">
      <c r="G1265" s="11">
        <v>100</v>
      </c>
      <c r="H1265" s="11" t="s">
        <v>169</v>
      </c>
      <c r="I1265" s="11"/>
      <c r="J1265" s="27"/>
      <c r="K1265" s="28"/>
      <c r="L1265" s="30"/>
      <c r="M1265" s="30"/>
      <c r="N1265" s="30"/>
      <c r="O1265" s="30"/>
      <c r="P1265" s="33"/>
      <c r="Q1265" s="32">
        <f>SUM(Q1227:Q1264)</f>
        <v>35637.555273999998</v>
      </c>
      <c r="R1265" s="30"/>
      <c r="S1265" s="30"/>
      <c r="T1265" s="30"/>
      <c r="U1265" s="33"/>
      <c r="V1265" s="32">
        <f>SUM(V1227:V1264)</f>
        <v>4452.4302060000009</v>
      </c>
      <c r="W1265" s="38">
        <f>Q1265+V1265</f>
        <v>40089.985480000003</v>
      </c>
    </row>
    <row r="1266" spans="7:23" x14ac:dyDescent="0.3">
      <c r="G1266" s="11"/>
      <c r="H1266" s="11"/>
      <c r="I1266" s="11"/>
      <c r="J1266" s="27"/>
      <c r="K1266" s="28"/>
      <c r="L1266" s="30"/>
      <c r="M1266" s="30"/>
      <c r="N1266" s="30"/>
      <c r="O1266" s="30"/>
      <c r="P1266" s="33"/>
      <c r="Q1266" s="32"/>
      <c r="R1266" s="30"/>
      <c r="S1266" s="30"/>
      <c r="T1266" s="30"/>
      <c r="U1266" s="33"/>
      <c r="V1266" s="32"/>
      <c r="W1266" s="11"/>
    </row>
    <row r="1267" spans="7:23" ht="15" thickBot="1" x14ac:dyDescent="0.35">
      <c r="G1267" s="11"/>
      <c r="H1267" s="11"/>
      <c r="I1267" s="11"/>
      <c r="J1267" s="12" t="s">
        <v>100</v>
      </c>
      <c r="K1267" s="13" t="s">
        <v>101</v>
      </c>
      <c r="L1267" s="14" t="s">
        <v>102</v>
      </c>
      <c r="M1267" s="14" t="s">
        <v>103</v>
      </c>
      <c r="N1267" s="14" t="s">
        <v>104</v>
      </c>
      <c r="O1267" s="14" t="s">
        <v>105</v>
      </c>
      <c r="P1267" s="15" t="s">
        <v>106</v>
      </c>
      <c r="Q1267" s="16" t="s">
        <v>107</v>
      </c>
      <c r="R1267" s="14" t="s">
        <v>108</v>
      </c>
      <c r="S1267" s="14" t="s">
        <v>109</v>
      </c>
      <c r="T1267" s="14" t="s">
        <v>110</v>
      </c>
      <c r="U1267" s="15" t="s">
        <v>111</v>
      </c>
      <c r="V1267" s="16" t="s">
        <v>112</v>
      </c>
      <c r="W1267" s="11"/>
    </row>
    <row r="1268" spans="7:23" ht="15.6" x14ac:dyDescent="0.3">
      <c r="G1268" s="17">
        <v>108</v>
      </c>
      <c r="H1268" s="18" t="s">
        <v>170</v>
      </c>
      <c r="I1268" s="19"/>
      <c r="J1268" s="20"/>
      <c r="K1268" s="21"/>
      <c r="L1268" s="22"/>
      <c r="M1268" s="22"/>
      <c r="N1268" s="22"/>
      <c r="O1268" s="22"/>
      <c r="P1268" s="23"/>
      <c r="Q1268" s="24"/>
      <c r="R1268" s="22"/>
      <c r="S1268" s="22"/>
      <c r="T1268" s="22"/>
      <c r="U1268" s="23"/>
      <c r="V1268" s="25"/>
      <c r="W1268" s="11"/>
    </row>
    <row r="1269" spans="7:23" x14ac:dyDescent="0.3">
      <c r="G1269" s="26"/>
      <c r="H1269" s="11">
        <v>1</v>
      </c>
      <c r="I1269" s="11" t="s">
        <v>11</v>
      </c>
      <c r="J1269" s="27">
        <v>398</v>
      </c>
      <c r="K1269" s="28">
        <v>1</v>
      </c>
      <c r="L1269" s="29">
        <v>42985078</v>
      </c>
      <c r="M1269" s="29">
        <v>394277</v>
      </c>
      <c r="N1269" s="30">
        <v>20033496</v>
      </c>
      <c r="O1269" s="30">
        <f t="shared" ref="O1269:O1285" si="243">(L1269+M1269-N1269)*K1269</f>
        <v>23345859</v>
      </c>
      <c r="P1269" s="31">
        <v>1.91E-3</v>
      </c>
      <c r="Q1269" s="32">
        <f t="shared" ref="Q1269:Q1285" si="244">O1269*P1269</f>
        <v>44590.590689999997</v>
      </c>
      <c r="R1269" s="29">
        <v>3299737</v>
      </c>
      <c r="S1269" s="30">
        <v>1305283</v>
      </c>
      <c r="T1269" s="30">
        <f t="shared" ref="T1269:T1285" si="245">(R1269-S1269)*K1269</f>
        <v>1994454</v>
      </c>
      <c r="U1269" s="33">
        <v>1.9740000000000001E-3</v>
      </c>
      <c r="V1269" s="34">
        <f t="shared" ref="V1269:V1285" si="246">T1269*U1269</f>
        <v>3937.0521960000001</v>
      </c>
      <c r="W1269" s="11"/>
    </row>
    <row r="1270" spans="7:23" x14ac:dyDescent="0.3">
      <c r="G1270" s="26"/>
      <c r="H1270" s="11">
        <v>2</v>
      </c>
      <c r="I1270" s="11" t="s">
        <v>27</v>
      </c>
      <c r="J1270" s="27">
        <v>398</v>
      </c>
      <c r="K1270" s="28">
        <v>1</v>
      </c>
      <c r="L1270" s="29">
        <v>42985078</v>
      </c>
      <c r="M1270" s="29">
        <v>394277</v>
      </c>
      <c r="N1270" s="30">
        <v>20033496</v>
      </c>
      <c r="O1270" s="30">
        <f t="shared" si="243"/>
        <v>23345859</v>
      </c>
      <c r="P1270" s="31">
        <v>2.6899999999999998E-4</v>
      </c>
      <c r="Q1270" s="32">
        <f t="shared" si="244"/>
        <v>6280.0360709999995</v>
      </c>
      <c r="R1270" s="29">
        <v>3299737</v>
      </c>
      <c r="S1270" s="30">
        <v>1305283</v>
      </c>
      <c r="T1270" s="30">
        <f t="shared" si="245"/>
        <v>1994454</v>
      </c>
      <c r="U1270" s="33">
        <v>2.9500000000000001E-4</v>
      </c>
      <c r="V1270" s="34">
        <f t="shared" si="246"/>
        <v>588.36392999999998</v>
      </c>
      <c r="W1270" s="11"/>
    </row>
    <row r="1271" spans="7:23" x14ac:dyDescent="0.3">
      <c r="G1271" s="26"/>
      <c r="H1271" s="11">
        <v>3</v>
      </c>
      <c r="I1271" s="11" t="s">
        <v>20</v>
      </c>
      <c r="J1271" s="27">
        <v>398</v>
      </c>
      <c r="K1271" s="28">
        <v>1</v>
      </c>
      <c r="L1271" s="29">
        <v>42985078</v>
      </c>
      <c r="M1271" s="29">
        <v>394277</v>
      </c>
      <c r="N1271" s="30">
        <v>20033496</v>
      </c>
      <c r="O1271" s="30">
        <f t="shared" si="243"/>
        <v>23345859</v>
      </c>
      <c r="P1271" s="31">
        <v>5.9699999999999998E-4</v>
      </c>
      <c r="Q1271" s="32">
        <f t="shared" si="244"/>
        <v>13937.477822999999</v>
      </c>
      <c r="R1271" s="29">
        <v>3299737</v>
      </c>
      <c r="S1271" s="30">
        <v>1305283</v>
      </c>
      <c r="T1271" s="30">
        <f t="shared" si="245"/>
        <v>1994454</v>
      </c>
      <c r="U1271" s="33">
        <v>6.3100000000000005E-4</v>
      </c>
      <c r="V1271" s="34">
        <f t="shared" si="246"/>
        <v>1258.5004740000002</v>
      </c>
      <c r="W1271" s="11"/>
    </row>
    <row r="1272" spans="7:23" x14ac:dyDescent="0.3">
      <c r="G1272" s="26"/>
      <c r="H1272" s="11">
        <v>5</v>
      </c>
      <c r="I1272" s="11" t="s">
        <v>17</v>
      </c>
      <c r="J1272" s="27">
        <v>398</v>
      </c>
      <c r="K1272" s="28">
        <v>1</v>
      </c>
      <c r="L1272" s="29">
        <v>42985078</v>
      </c>
      <c r="M1272" s="29">
        <v>394277</v>
      </c>
      <c r="N1272" s="30">
        <v>20033496</v>
      </c>
      <c r="O1272" s="30">
        <f t="shared" si="243"/>
        <v>23345859</v>
      </c>
      <c r="P1272" s="31">
        <v>6.6930000000000002E-3</v>
      </c>
      <c r="Q1272" s="32">
        <f t="shared" si="244"/>
        <v>156253.83428700001</v>
      </c>
      <c r="R1272" s="29">
        <v>3299737</v>
      </c>
      <c r="S1272" s="30">
        <v>1305283</v>
      </c>
      <c r="T1272" s="30">
        <f t="shared" si="245"/>
        <v>1994454</v>
      </c>
      <c r="U1272" s="33">
        <v>6.6429999999999996E-3</v>
      </c>
      <c r="V1272" s="34">
        <f t="shared" si="246"/>
        <v>13249.157921999999</v>
      </c>
      <c r="W1272" s="11"/>
    </row>
    <row r="1273" spans="7:23" x14ac:dyDescent="0.3">
      <c r="G1273" s="26"/>
      <c r="H1273" s="11">
        <v>6</v>
      </c>
      <c r="I1273" s="11" t="s">
        <v>118</v>
      </c>
      <c r="J1273" s="27">
        <v>398</v>
      </c>
      <c r="K1273" s="28">
        <v>1</v>
      </c>
      <c r="L1273" s="29">
        <v>42985078</v>
      </c>
      <c r="M1273" s="29">
        <v>394277</v>
      </c>
      <c r="N1273" s="30">
        <v>20033496</v>
      </c>
      <c r="O1273" s="30">
        <f t="shared" si="243"/>
        <v>23345859</v>
      </c>
      <c r="P1273" s="31">
        <v>0</v>
      </c>
      <c r="Q1273" s="32">
        <f t="shared" si="244"/>
        <v>0</v>
      </c>
      <c r="R1273" s="29">
        <v>3299737</v>
      </c>
      <c r="S1273" s="30">
        <v>1305283</v>
      </c>
      <c r="T1273" s="30">
        <f t="shared" si="245"/>
        <v>1994454</v>
      </c>
      <c r="U1273" s="33">
        <v>0</v>
      </c>
      <c r="V1273" s="34">
        <f t="shared" si="246"/>
        <v>0</v>
      </c>
      <c r="W1273" s="11"/>
    </row>
    <row r="1274" spans="7:23" x14ac:dyDescent="0.3">
      <c r="G1274" s="26"/>
      <c r="H1274" s="11">
        <v>7</v>
      </c>
      <c r="I1274" s="11" t="s">
        <v>9</v>
      </c>
      <c r="J1274" s="27">
        <v>398</v>
      </c>
      <c r="K1274" s="28">
        <v>1</v>
      </c>
      <c r="L1274" s="29">
        <v>42985078</v>
      </c>
      <c r="M1274" s="29">
        <v>394277</v>
      </c>
      <c r="N1274" s="30">
        <v>20033496</v>
      </c>
      <c r="O1274" s="30">
        <f t="shared" si="243"/>
        <v>23345859</v>
      </c>
      <c r="P1274" s="31">
        <v>1.27E-4</v>
      </c>
      <c r="Q1274" s="32">
        <f t="shared" si="244"/>
        <v>2964.9240930000001</v>
      </c>
      <c r="R1274" s="29">
        <v>3299737</v>
      </c>
      <c r="S1274" s="30">
        <v>1305283</v>
      </c>
      <c r="T1274" s="30">
        <f t="shared" si="245"/>
        <v>1994454</v>
      </c>
      <c r="U1274" s="33">
        <v>1.34E-4</v>
      </c>
      <c r="V1274" s="34">
        <f t="shared" si="246"/>
        <v>267.25683600000002</v>
      </c>
      <c r="W1274" s="11"/>
    </row>
    <row r="1275" spans="7:23" x14ac:dyDescent="0.3">
      <c r="G1275" s="26"/>
      <c r="H1275" s="11">
        <v>8</v>
      </c>
      <c r="I1275" s="11" t="s">
        <v>23</v>
      </c>
      <c r="J1275" s="27">
        <v>398</v>
      </c>
      <c r="K1275" s="28">
        <v>1</v>
      </c>
      <c r="L1275" s="29">
        <v>42985078</v>
      </c>
      <c r="M1275" s="29">
        <v>394277</v>
      </c>
      <c r="N1275" s="30">
        <v>20033496</v>
      </c>
      <c r="O1275" s="30">
        <f t="shared" si="243"/>
        <v>23345859</v>
      </c>
      <c r="P1275" s="31">
        <v>1.8699999999999999E-4</v>
      </c>
      <c r="Q1275" s="32">
        <f t="shared" si="244"/>
        <v>4365.6756329999998</v>
      </c>
      <c r="R1275" s="29">
        <v>3299737</v>
      </c>
      <c r="S1275" s="30">
        <v>1305283</v>
      </c>
      <c r="T1275" s="30">
        <f t="shared" si="245"/>
        <v>1994454</v>
      </c>
      <c r="U1275" s="33">
        <v>1.9599999999999999E-4</v>
      </c>
      <c r="V1275" s="34">
        <f t="shared" si="246"/>
        <v>390.91298399999999</v>
      </c>
      <c r="W1275" s="11"/>
    </row>
    <row r="1276" spans="7:23" x14ac:dyDescent="0.3">
      <c r="G1276" s="26"/>
      <c r="H1276" s="11">
        <v>12</v>
      </c>
      <c r="I1276" s="11" t="s">
        <v>168</v>
      </c>
      <c r="J1276" s="27">
        <v>398</v>
      </c>
      <c r="K1276" s="28">
        <v>1</v>
      </c>
      <c r="L1276" s="29">
        <v>42985078</v>
      </c>
      <c r="M1276" s="29">
        <v>394277</v>
      </c>
      <c r="N1276" s="30">
        <v>20033496</v>
      </c>
      <c r="O1276" s="30">
        <f t="shared" si="243"/>
        <v>23345859</v>
      </c>
      <c r="P1276" s="31">
        <v>0</v>
      </c>
      <c r="Q1276" s="32">
        <f t="shared" si="244"/>
        <v>0</v>
      </c>
      <c r="R1276" s="29">
        <v>3299737</v>
      </c>
      <c r="S1276" s="30">
        <v>1305283</v>
      </c>
      <c r="T1276" s="30">
        <f t="shared" si="245"/>
        <v>1994454</v>
      </c>
      <c r="U1276" s="33">
        <v>0</v>
      </c>
      <c r="V1276" s="34">
        <f t="shared" si="246"/>
        <v>0</v>
      </c>
      <c r="W1276" s="11"/>
    </row>
    <row r="1277" spans="7:23" x14ac:dyDescent="0.3">
      <c r="G1277" s="26"/>
      <c r="H1277" s="11">
        <v>17</v>
      </c>
      <c r="I1277" s="11" t="s">
        <v>16</v>
      </c>
      <c r="J1277" s="27">
        <v>398</v>
      </c>
      <c r="K1277" s="28">
        <v>1</v>
      </c>
      <c r="L1277" s="29">
        <v>42985078</v>
      </c>
      <c r="M1277" s="29">
        <v>394277</v>
      </c>
      <c r="N1277" s="30">
        <v>20033496</v>
      </c>
      <c r="O1277" s="30">
        <f t="shared" si="243"/>
        <v>23345859</v>
      </c>
      <c r="P1277" s="31">
        <v>7.5799999999999999E-4</v>
      </c>
      <c r="Q1277" s="32">
        <f t="shared" si="244"/>
        <v>17696.161122000001</v>
      </c>
      <c r="R1277" s="29">
        <v>3299737</v>
      </c>
      <c r="S1277" s="30">
        <v>1305283</v>
      </c>
      <c r="T1277" s="30">
        <f t="shared" si="245"/>
        <v>1994454</v>
      </c>
      <c r="U1277" s="33">
        <v>8.0199999999999998E-4</v>
      </c>
      <c r="V1277" s="34">
        <f t="shared" si="246"/>
        <v>1599.5521079999999</v>
      </c>
      <c r="W1277" s="11"/>
    </row>
    <row r="1278" spans="7:23" x14ac:dyDescent="0.3">
      <c r="G1278" s="26"/>
      <c r="H1278" s="11">
        <v>34</v>
      </c>
      <c r="I1278" s="11" t="s">
        <v>25</v>
      </c>
      <c r="J1278" s="27">
        <v>398</v>
      </c>
      <c r="K1278" s="28">
        <v>1</v>
      </c>
      <c r="L1278" s="29">
        <v>42985078</v>
      </c>
      <c r="M1278" s="29">
        <v>394277</v>
      </c>
      <c r="N1278" s="30">
        <v>20033496</v>
      </c>
      <c r="O1278" s="30">
        <f t="shared" si="243"/>
        <v>23345859</v>
      </c>
      <c r="P1278" s="31">
        <v>2.5699999999999998E-3</v>
      </c>
      <c r="Q1278" s="32">
        <f t="shared" si="244"/>
        <v>59998.857629999999</v>
      </c>
      <c r="R1278" s="29">
        <v>3299737</v>
      </c>
      <c r="S1278" s="30">
        <v>1305283</v>
      </c>
      <c r="T1278" s="30">
        <f t="shared" si="245"/>
        <v>1994454</v>
      </c>
      <c r="U1278" s="33">
        <v>2.696E-3</v>
      </c>
      <c r="V1278" s="34">
        <f t="shared" si="246"/>
        <v>5377.0479839999998</v>
      </c>
      <c r="W1278" s="11"/>
    </row>
    <row r="1279" spans="7:23" x14ac:dyDescent="0.3">
      <c r="G1279" s="26"/>
      <c r="H1279" s="11">
        <v>38</v>
      </c>
      <c r="I1279" s="11" t="s">
        <v>12</v>
      </c>
      <c r="J1279" s="27">
        <v>398</v>
      </c>
      <c r="K1279" s="28">
        <v>1</v>
      </c>
      <c r="L1279" s="29">
        <v>42985078</v>
      </c>
      <c r="M1279" s="29">
        <v>394277</v>
      </c>
      <c r="N1279" s="30">
        <v>20033496</v>
      </c>
      <c r="O1279" s="30">
        <f t="shared" si="243"/>
        <v>23345859</v>
      </c>
      <c r="P1279" s="31">
        <v>7.8999999999999996E-5</v>
      </c>
      <c r="Q1279" s="32">
        <f t="shared" si="244"/>
        <v>1844.3228609999999</v>
      </c>
      <c r="R1279" s="29">
        <v>3299737</v>
      </c>
      <c r="S1279" s="30">
        <v>1305283</v>
      </c>
      <c r="T1279" s="30">
        <f t="shared" si="245"/>
        <v>1994454</v>
      </c>
      <c r="U1279" s="33">
        <v>8.2999999999999998E-5</v>
      </c>
      <c r="V1279" s="34">
        <f t="shared" si="246"/>
        <v>165.539682</v>
      </c>
      <c r="W1279" s="11"/>
    </row>
    <row r="1280" spans="7:23" x14ac:dyDescent="0.3">
      <c r="G1280" s="26"/>
      <c r="H1280" s="11">
        <v>55</v>
      </c>
      <c r="I1280" s="11" t="s">
        <v>26</v>
      </c>
      <c r="J1280" s="27">
        <v>398</v>
      </c>
      <c r="K1280" s="28">
        <v>1</v>
      </c>
      <c r="L1280" s="29">
        <v>42985078</v>
      </c>
      <c r="M1280" s="29">
        <v>394277</v>
      </c>
      <c r="N1280" s="30">
        <v>20033496</v>
      </c>
      <c r="O1280" s="30">
        <f t="shared" si="243"/>
        <v>23345859</v>
      </c>
      <c r="P1280" s="31">
        <v>1.5699999999999999E-4</v>
      </c>
      <c r="Q1280" s="32">
        <f t="shared" si="244"/>
        <v>3665.2998629999997</v>
      </c>
      <c r="R1280" s="29">
        <v>3299737</v>
      </c>
      <c r="S1280" s="30">
        <v>1305283</v>
      </c>
      <c r="T1280" s="30">
        <f t="shared" si="245"/>
        <v>1994454</v>
      </c>
      <c r="U1280" s="33">
        <v>2.1100000000000001E-4</v>
      </c>
      <c r="V1280" s="34">
        <f t="shared" si="246"/>
        <v>420.82979399999999</v>
      </c>
      <c r="W1280" s="11"/>
    </row>
    <row r="1281" spans="7:23" x14ac:dyDescent="0.3">
      <c r="G1281" s="26"/>
      <c r="H1281" s="11">
        <v>71</v>
      </c>
      <c r="I1281" s="11" t="s">
        <v>18</v>
      </c>
      <c r="J1281" s="27">
        <v>398</v>
      </c>
      <c r="K1281" s="28">
        <v>0</v>
      </c>
      <c r="L1281" s="29">
        <v>42985078</v>
      </c>
      <c r="M1281" s="29">
        <v>394277</v>
      </c>
      <c r="N1281" s="30">
        <v>20033496</v>
      </c>
      <c r="O1281" s="30">
        <f t="shared" si="243"/>
        <v>0</v>
      </c>
      <c r="P1281" s="31">
        <v>1.1E-5</v>
      </c>
      <c r="Q1281" s="32">
        <f t="shared" si="244"/>
        <v>0</v>
      </c>
      <c r="R1281" s="29">
        <v>3299737</v>
      </c>
      <c r="S1281" s="30">
        <v>1305283</v>
      </c>
      <c r="T1281" s="30">
        <f t="shared" si="245"/>
        <v>0</v>
      </c>
      <c r="U1281" s="33">
        <v>1.2E-5</v>
      </c>
      <c r="V1281" s="34">
        <f t="shared" si="246"/>
        <v>0</v>
      </c>
      <c r="W1281" s="11"/>
    </row>
    <row r="1282" spans="7:23" x14ac:dyDescent="0.3">
      <c r="G1282" s="26"/>
      <c r="H1282" s="11">
        <v>72</v>
      </c>
      <c r="I1282" s="11" t="s">
        <v>28</v>
      </c>
      <c r="J1282" s="27">
        <v>398</v>
      </c>
      <c r="K1282" s="28">
        <v>0</v>
      </c>
      <c r="L1282" s="29">
        <v>42985078</v>
      </c>
      <c r="M1282" s="29">
        <v>394277</v>
      </c>
      <c r="N1282" s="30">
        <v>20033496</v>
      </c>
      <c r="O1282" s="30">
        <f t="shared" si="243"/>
        <v>0</v>
      </c>
      <c r="P1282" s="31">
        <v>3.1799999999999998E-4</v>
      </c>
      <c r="Q1282" s="32">
        <f t="shared" si="244"/>
        <v>0</v>
      </c>
      <c r="R1282" s="29">
        <v>3299737</v>
      </c>
      <c r="S1282" s="30">
        <v>1305283</v>
      </c>
      <c r="T1282" s="30">
        <f t="shared" si="245"/>
        <v>0</v>
      </c>
      <c r="U1282" s="33">
        <v>3.3700000000000001E-4</v>
      </c>
      <c r="V1282" s="34">
        <f t="shared" si="246"/>
        <v>0</v>
      </c>
      <c r="W1282" s="11"/>
    </row>
    <row r="1283" spans="7:23" x14ac:dyDescent="0.3">
      <c r="G1283" s="26"/>
      <c r="H1283" s="11">
        <v>104</v>
      </c>
      <c r="I1283" s="11" t="s">
        <v>130</v>
      </c>
      <c r="J1283" s="27">
        <v>398</v>
      </c>
      <c r="K1283" s="28">
        <v>1</v>
      </c>
      <c r="L1283" s="29">
        <v>42985078</v>
      </c>
      <c r="M1283" s="29">
        <v>394277</v>
      </c>
      <c r="N1283" s="30">
        <v>20033496</v>
      </c>
      <c r="O1283" s="30">
        <f t="shared" si="243"/>
        <v>23345859</v>
      </c>
      <c r="P1283" s="31">
        <v>0</v>
      </c>
      <c r="Q1283" s="32">
        <f t="shared" si="244"/>
        <v>0</v>
      </c>
      <c r="R1283" s="29">
        <v>3299737</v>
      </c>
      <c r="S1283" s="30">
        <v>1305283</v>
      </c>
      <c r="T1283" s="30">
        <f t="shared" si="245"/>
        <v>1994454</v>
      </c>
      <c r="U1283" s="33">
        <v>0</v>
      </c>
      <c r="V1283" s="34">
        <f t="shared" si="246"/>
        <v>0</v>
      </c>
      <c r="W1283" s="11"/>
    </row>
    <row r="1284" spans="7:23" x14ac:dyDescent="0.3">
      <c r="G1284" s="26"/>
      <c r="H1284" s="11">
        <v>108</v>
      </c>
      <c r="I1284" s="11" t="s">
        <v>170</v>
      </c>
      <c r="J1284" s="27">
        <v>398</v>
      </c>
      <c r="K1284" s="28">
        <v>1</v>
      </c>
      <c r="L1284" s="29">
        <v>42985078</v>
      </c>
      <c r="M1284" s="29">
        <v>394277</v>
      </c>
      <c r="N1284" s="30">
        <v>20033496</v>
      </c>
      <c r="O1284" s="30">
        <f t="shared" si="243"/>
        <v>23345859</v>
      </c>
      <c r="P1284" s="31">
        <v>0</v>
      </c>
      <c r="Q1284" s="32">
        <f t="shared" si="244"/>
        <v>0</v>
      </c>
      <c r="R1284" s="29">
        <v>3299737</v>
      </c>
      <c r="S1284" s="30">
        <v>1305283</v>
      </c>
      <c r="T1284" s="30">
        <f t="shared" si="245"/>
        <v>1994454</v>
      </c>
      <c r="U1284" s="33">
        <v>0</v>
      </c>
      <c r="V1284" s="34">
        <f t="shared" si="246"/>
        <v>0</v>
      </c>
      <c r="W1284" s="11"/>
    </row>
    <row r="1285" spans="7:23" x14ac:dyDescent="0.3">
      <c r="G1285" s="26"/>
      <c r="H1285" s="11">
        <v>117</v>
      </c>
      <c r="I1285" s="11" t="s">
        <v>21</v>
      </c>
      <c r="J1285" s="27">
        <v>398</v>
      </c>
      <c r="K1285" s="28">
        <v>1</v>
      </c>
      <c r="L1285" s="29">
        <v>42985078</v>
      </c>
      <c r="M1285" s="29">
        <v>394277</v>
      </c>
      <c r="N1285" s="30">
        <v>20033496</v>
      </c>
      <c r="O1285" s="30">
        <f t="shared" si="243"/>
        <v>23345859</v>
      </c>
      <c r="P1285" s="31">
        <v>2.7300000000000002E-4</v>
      </c>
      <c r="Q1285" s="32">
        <f t="shared" si="244"/>
        <v>6373.4195070000005</v>
      </c>
      <c r="R1285" s="29">
        <v>3299737</v>
      </c>
      <c r="S1285" s="30">
        <v>1305283</v>
      </c>
      <c r="T1285" s="30">
        <f t="shared" si="245"/>
        <v>1994454</v>
      </c>
      <c r="U1285" s="33">
        <v>2.8800000000000001E-4</v>
      </c>
      <c r="V1285" s="34">
        <f t="shared" si="246"/>
        <v>574.40275199999996</v>
      </c>
      <c r="W1285" s="11"/>
    </row>
    <row r="1286" spans="7:23" x14ac:dyDescent="0.3">
      <c r="G1286" s="26"/>
      <c r="H1286" s="11"/>
      <c r="I1286" s="11"/>
      <c r="J1286" s="27"/>
      <c r="K1286" s="28"/>
      <c r="L1286" s="30"/>
      <c r="M1286" s="30"/>
      <c r="N1286" s="30"/>
      <c r="O1286" s="30"/>
      <c r="P1286" s="33"/>
      <c r="Q1286" s="32"/>
      <c r="R1286" s="30"/>
      <c r="S1286" s="30"/>
      <c r="T1286" s="30"/>
      <c r="U1286" s="33"/>
      <c r="V1286" s="34"/>
      <c r="W1286" s="11"/>
    </row>
    <row r="1287" spans="7:23" ht="15.6" x14ac:dyDescent="0.3">
      <c r="G1287" s="39">
        <v>108</v>
      </c>
      <c r="H1287" s="40" t="s">
        <v>170</v>
      </c>
      <c r="I1287" s="11"/>
      <c r="J1287" s="27"/>
      <c r="K1287" s="28"/>
      <c r="L1287" s="30"/>
      <c r="M1287" s="30"/>
      <c r="N1287" s="30"/>
      <c r="O1287" s="30"/>
      <c r="P1287" s="33"/>
      <c r="Q1287" s="32"/>
      <c r="R1287" s="30"/>
      <c r="S1287" s="30"/>
      <c r="T1287" s="30"/>
      <c r="U1287" s="33"/>
      <c r="V1287" s="34"/>
      <c r="W1287" s="11"/>
    </row>
    <row r="1288" spans="7:23" x14ac:dyDescent="0.3">
      <c r="G1288" s="26"/>
      <c r="H1288" s="11">
        <v>1</v>
      </c>
      <c r="I1288" s="11" t="s">
        <v>11</v>
      </c>
      <c r="J1288" s="27">
        <v>947</v>
      </c>
      <c r="K1288" s="28">
        <v>1</v>
      </c>
      <c r="L1288" s="29">
        <v>0</v>
      </c>
      <c r="M1288" s="29">
        <v>64374</v>
      </c>
      <c r="N1288" s="30"/>
      <c r="O1288" s="30">
        <f t="shared" ref="O1288:O1303" si="247">(L1288+M1288-N1288)*K1288</f>
        <v>64374</v>
      </c>
      <c r="P1288" s="31">
        <v>1.91E-3</v>
      </c>
      <c r="Q1288" s="32">
        <f t="shared" ref="Q1288:Q1303" si="248">O1288*P1288</f>
        <v>122.95434</v>
      </c>
      <c r="R1288" s="29">
        <v>0</v>
      </c>
      <c r="S1288" s="30"/>
      <c r="T1288" s="30">
        <f t="shared" ref="T1288:T1303" si="249">(R1288-S1288)*K1288</f>
        <v>0</v>
      </c>
      <c r="U1288" s="33">
        <v>1.9740000000000001E-3</v>
      </c>
      <c r="V1288" s="34">
        <f t="shared" ref="V1288:V1303" si="250">T1288*U1288</f>
        <v>0</v>
      </c>
      <c r="W1288" s="11"/>
    </row>
    <row r="1289" spans="7:23" x14ac:dyDescent="0.3">
      <c r="G1289" s="26"/>
      <c r="H1289" s="11">
        <v>2</v>
      </c>
      <c r="I1289" s="11" t="s">
        <v>27</v>
      </c>
      <c r="J1289" s="27">
        <v>947</v>
      </c>
      <c r="K1289" s="28">
        <v>1</v>
      </c>
      <c r="L1289" s="29">
        <v>0</v>
      </c>
      <c r="M1289" s="29">
        <v>64374</v>
      </c>
      <c r="N1289" s="30"/>
      <c r="O1289" s="30">
        <f t="shared" si="247"/>
        <v>64374</v>
      </c>
      <c r="P1289" s="31">
        <v>2.6899999999999998E-4</v>
      </c>
      <c r="Q1289" s="32">
        <f t="shared" si="248"/>
        <v>17.316606</v>
      </c>
      <c r="R1289" s="29">
        <v>0</v>
      </c>
      <c r="S1289" s="30"/>
      <c r="T1289" s="30">
        <f t="shared" si="249"/>
        <v>0</v>
      </c>
      <c r="U1289" s="33">
        <v>2.9500000000000001E-4</v>
      </c>
      <c r="V1289" s="34">
        <f t="shared" si="250"/>
        <v>0</v>
      </c>
      <c r="W1289" s="11"/>
    </row>
    <row r="1290" spans="7:23" x14ac:dyDescent="0.3">
      <c r="G1290" s="26"/>
      <c r="H1290" s="11">
        <v>3</v>
      </c>
      <c r="I1290" s="11" t="s">
        <v>20</v>
      </c>
      <c r="J1290" s="27">
        <v>947</v>
      </c>
      <c r="K1290" s="28">
        <v>1</v>
      </c>
      <c r="L1290" s="29">
        <v>0</v>
      </c>
      <c r="M1290" s="29">
        <v>64374</v>
      </c>
      <c r="N1290" s="30"/>
      <c r="O1290" s="30">
        <f t="shared" si="247"/>
        <v>64374</v>
      </c>
      <c r="P1290" s="31">
        <v>5.9699999999999998E-4</v>
      </c>
      <c r="Q1290" s="32">
        <f t="shared" si="248"/>
        <v>38.431277999999999</v>
      </c>
      <c r="R1290" s="29">
        <v>0</v>
      </c>
      <c r="S1290" s="30"/>
      <c r="T1290" s="30">
        <f t="shared" si="249"/>
        <v>0</v>
      </c>
      <c r="U1290" s="33">
        <v>6.3100000000000005E-4</v>
      </c>
      <c r="V1290" s="34">
        <f t="shared" si="250"/>
        <v>0</v>
      </c>
      <c r="W1290" s="11"/>
    </row>
    <row r="1291" spans="7:23" x14ac:dyDescent="0.3">
      <c r="G1291" s="26"/>
      <c r="H1291" s="11">
        <v>5</v>
      </c>
      <c r="I1291" s="11" t="s">
        <v>17</v>
      </c>
      <c r="J1291" s="27">
        <v>947</v>
      </c>
      <c r="K1291" s="28">
        <v>1</v>
      </c>
      <c r="L1291" s="29">
        <v>0</v>
      </c>
      <c r="M1291" s="29">
        <v>64374</v>
      </c>
      <c r="N1291" s="30"/>
      <c r="O1291" s="30">
        <f t="shared" si="247"/>
        <v>64374</v>
      </c>
      <c r="P1291" s="31">
        <v>6.6930000000000002E-3</v>
      </c>
      <c r="Q1291" s="32">
        <f t="shared" si="248"/>
        <v>430.85518200000001</v>
      </c>
      <c r="R1291" s="29">
        <v>0</v>
      </c>
      <c r="S1291" s="30"/>
      <c r="T1291" s="30">
        <f t="shared" si="249"/>
        <v>0</v>
      </c>
      <c r="U1291" s="33">
        <v>6.6429999999999996E-3</v>
      </c>
      <c r="V1291" s="34">
        <f t="shared" si="250"/>
        <v>0</v>
      </c>
      <c r="W1291" s="11"/>
    </row>
    <row r="1292" spans="7:23" x14ac:dyDescent="0.3">
      <c r="G1292" s="26"/>
      <c r="H1292" s="11">
        <v>6</v>
      </c>
      <c r="I1292" s="11" t="s">
        <v>118</v>
      </c>
      <c r="J1292" s="27">
        <v>947</v>
      </c>
      <c r="K1292" s="28">
        <v>1</v>
      </c>
      <c r="L1292" s="29">
        <v>0</v>
      </c>
      <c r="M1292" s="29">
        <v>64374</v>
      </c>
      <c r="N1292" s="30"/>
      <c r="O1292" s="30">
        <f t="shared" si="247"/>
        <v>64374</v>
      </c>
      <c r="P1292" s="31">
        <v>0</v>
      </c>
      <c r="Q1292" s="32">
        <f t="shared" si="248"/>
        <v>0</v>
      </c>
      <c r="R1292" s="29">
        <v>0</v>
      </c>
      <c r="S1292" s="30"/>
      <c r="T1292" s="30">
        <f t="shared" si="249"/>
        <v>0</v>
      </c>
      <c r="U1292" s="33">
        <v>0</v>
      </c>
      <c r="V1292" s="34">
        <f t="shared" si="250"/>
        <v>0</v>
      </c>
      <c r="W1292" s="11"/>
    </row>
    <row r="1293" spans="7:23" x14ac:dyDescent="0.3">
      <c r="G1293" s="26"/>
      <c r="H1293" s="11">
        <v>7</v>
      </c>
      <c r="I1293" s="11" t="s">
        <v>9</v>
      </c>
      <c r="J1293" s="27">
        <v>947</v>
      </c>
      <c r="K1293" s="28">
        <v>1</v>
      </c>
      <c r="L1293" s="29">
        <v>0</v>
      </c>
      <c r="M1293" s="29">
        <v>64374</v>
      </c>
      <c r="N1293" s="30"/>
      <c r="O1293" s="30">
        <f t="shared" si="247"/>
        <v>64374</v>
      </c>
      <c r="P1293" s="31">
        <v>1.27E-4</v>
      </c>
      <c r="Q1293" s="32">
        <f t="shared" si="248"/>
        <v>8.1754979999999993</v>
      </c>
      <c r="R1293" s="29">
        <v>0</v>
      </c>
      <c r="S1293" s="30"/>
      <c r="T1293" s="30">
        <f t="shared" si="249"/>
        <v>0</v>
      </c>
      <c r="U1293" s="33">
        <v>1.34E-4</v>
      </c>
      <c r="V1293" s="34">
        <f t="shared" si="250"/>
        <v>0</v>
      </c>
      <c r="W1293" s="11"/>
    </row>
    <row r="1294" spans="7:23" x14ac:dyDescent="0.3">
      <c r="G1294" s="26"/>
      <c r="H1294" s="11">
        <v>8</v>
      </c>
      <c r="I1294" s="11" t="s">
        <v>23</v>
      </c>
      <c r="J1294" s="27">
        <v>947</v>
      </c>
      <c r="K1294" s="28">
        <v>1</v>
      </c>
      <c r="L1294" s="29">
        <v>0</v>
      </c>
      <c r="M1294" s="29">
        <v>64374</v>
      </c>
      <c r="N1294" s="30"/>
      <c r="O1294" s="30">
        <f t="shared" si="247"/>
        <v>64374</v>
      </c>
      <c r="P1294" s="31">
        <v>1.8699999999999999E-4</v>
      </c>
      <c r="Q1294" s="32">
        <f t="shared" si="248"/>
        <v>12.037937999999999</v>
      </c>
      <c r="R1294" s="29">
        <v>0</v>
      </c>
      <c r="S1294" s="30"/>
      <c r="T1294" s="30">
        <f t="shared" si="249"/>
        <v>0</v>
      </c>
      <c r="U1294" s="33">
        <v>1.9599999999999999E-4</v>
      </c>
      <c r="V1294" s="34">
        <f t="shared" si="250"/>
        <v>0</v>
      </c>
      <c r="W1294" s="11"/>
    </row>
    <row r="1295" spans="7:23" x14ac:dyDescent="0.3">
      <c r="G1295" s="26"/>
      <c r="H1295" s="11">
        <v>12</v>
      </c>
      <c r="I1295" s="11" t="s">
        <v>168</v>
      </c>
      <c r="J1295" s="27">
        <v>947</v>
      </c>
      <c r="K1295" s="28">
        <v>1</v>
      </c>
      <c r="L1295" s="29">
        <v>0</v>
      </c>
      <c r="M1295" s="29">
        <v>64374</v>
      </c>
      <c r="N1295" s="30"/>
      <c r="O1295" s="30">
        <f t="shared" si="247"/>
        <v>64374</v>
      </c>
      <c r="P1295" s="31">
        <v>0</v>
      </c>
      <c r="Q1295" s="32">
        <f t="shared" si="248"/>
        <v>0</v>
      </c>
      <c r="R1295" s="29">
        <v>0</v>
      </c>
      <c r="S1295" s="30"/>
      <c r="T1295" s="30">
        <f t="shared" si="249"/>
        <v>0</v>
      </c>
      <c r="U1295" s="33">
        <v>0</v>
      </c>
      <c r="V1295" s="34">
        <f t="shared" si="250"/>
        <v>0</v>
      </c>
      <c r="W1295" s="11"/>
    </row>
    <row r="1296" spans="7:23" x14ac:dyDescent="0.3">
      <c r="G1296" s="26"/>
      <c r="H1296" s="11">
        <v>34</v>
      </c>
      <c r="I1296" s="11" t="s">
        <v>25</v>
      </c>
      <c r="J1296" s="27">
        <v>947</v>
      </c>
      <c r="K1296" s="28">
        <v>1</v>
      </c>
      <c r="L1296" s="29">
        <v>0</v>
      </c>
      <c r="M1296" s="29">
        <v>64374</v>
      </c>
      <c r="N1296" s="30"/>
      <c r="O1296" s="30">
        <f t="shared" si="247"/>
        <v>64374</v>
      </c>
      <c r="P1296" s="31">
        <v>2.5699999999999998E-3</v>
      </c>
      <c r="Q1296" s="32">
        <f t="shared" si="248"/>
        <v>165.44117999999997</v>
      </c>
      <c r="R1296" s="29">
        <v>0</v>
      </c>
      <c r="S1296" s="30"/>
      <c r="T1296" s="30">
        <f t="shared" si="249"/>
        <v>0</v>
      </c>
      <c r="U1296" s="33">
        <v>2.696E-3</v>
      </c>
      <c r="V1296" s="34">
        <f t="shared" si="250"/>
        <v>0</v>
      </c>
      <c r="W1296" s="11"/>
    </row>
    <row r="1297" spans="7:23" x14ac:dyDescent="0.3">
      <c r="G1297" s="26"/>
      <c r="H1297" s="11">
        <v>38</v>
      </c>
      <c r="I1297" s="11" t="s">
        <v>12</v>
      </c>
      <c r="J1297" s="27">
        <v>947</v>
      </c>
      <c r="K1297" s="28">
        <v>1</v>
      </c>
      <c r="L1297" s="29">
        <v>0</v>
      </c>
      <c r="M1297" s="29">
        <v>64374</v>
      </c>
      <c r="N1297" s="30"/>
      <c r="O1297" s="30">
        <f t="shared" si="247"/>
        <v>64374</v>
      </c>
      <c r="P1297" s="31">
        <v>7.8999999999999996E-5</v>
      </c>
      <c r="Q1297" s="32">
        <f t="shared" si="248"/>
        <v>5.0855459999999999</v>
      </c>
      <c r="R1297" s="29">
        <v>0</v>
      </c>
      <c r="S1297" s="30"/>
      <c r="T1297" s="30">
        <f t="shared" si="249"/>
        <v>0</v>
      </c>
      <c r="U1297" s="33">
        <v>8.2999999999999998E-5</v>
      </c>
      <c r="V1297" s="34">
        <f t="shared" si="250"/>
        <v>0</v>
      </c>
      <c r="W1297" s="11"/>
    </row>
    <row r="1298" spans="7:23" x14ac:dyDescent="0.3">
      <c r="G1298" s="26"/>
      <c r="H1298" s="11">
        <v>55</v>
      </c>
      <c r="I1298" s="11" t="s">
        <v>26</v>
      </c>
      <c r="J1298" s="27">
        <v>947</v>
      </c>
      <c r="K1298" s="28">
        <v>1</v>
      </c>
      <c r="L1298" s="29">
        <v>0</v>
      </c>
      <c r="M1298" s="29">
        <v>64374</v>
      </c>
      <c r="N1298" s="30"/>
      <c r="O1298" s="30">
        <f t="shared" si="247"/>
        <v>64374</v>
      </c>
      <c r="P1298" s="31">
        <v>1.5699999999999999E-4</v>
      </c>
      <c r="Q1298" s="32">
        <f t="shared" si="248"/>
        <v>10.106717999999999</v>
      </c>
      <c r="R1298" s="29">
        <v>0</v>
      </c>
      <c r="S1298" s="30"/>
      <c r="T1298" s="30">
        <f t="shared" si="249"/>
        <v>0</v>
      </c>
      <c r="U1298" s="33">
        <v>2.1100000000000001E-4</v>
      </c>
      <c r="V1298" s="34">
        <f t="shared" si="250"/>
        <v>0</v>
      </c>
      <c r="W1298" s="11"/>
    </row>
    <row r="1299" spans="7:23" x14ac:dyDescent="0.3">
      <c r="G1299" s="26"/>
      <c r="H1299" s="11">
        <v>71</v>
      </c>
      <c r="I1299" s="11" t="s">
        <v>18</v>
      </c>
      <c r="J1299" s="27">
        <v>947</v>
      </c>
      <c r="K1299" s="28">
        <v>0</v>
      </c>
      <c r="L1299" s="29">
        <v>0</v>
      </c>
      <c r="M1299" s="29">
        <v>64374</v>
      </c>
      <c r="N1299" s="30"/>
      <c r="O1299" s="30">
        <f t="shared" si="247"/>
        <v>0</v>
      </c>
      <c r="P1299" s="31">
        <v>1.1E-5</v>
      </c>
      <c r="Q1299" s="32">
        <f t="shared" si="248"/>
        <v>0</v>
      </c>
      <c r="R1299" s="29">
        <v>0</v>
      </c>
      <c r="S1299" s="30"/>
      <c r="T1299" s="30">
        <f t="shared" si="249"/>
        <v>0</v>
      </c>
      <c r="U1299" s="33">
        <v>1.2E-5</v>
      </c>
      <c r="V1299" s="34">
        <f t="shared" si="250"/>
        <v>0</v>
      </c>
      <c r="W1299" s="11"/>
    </row>
    <row r="1300" spans="7:23" x14ac:dyDescent="0.3">
      <c r="G1300" s="26"/>
      <c r="H1300" s="11">
        <v>72</v>
      </c>
      <c r="I1300" s="11" t="s">
        <v>28</v>
      </c>
      <c r="J1300" s="27">
        <v>947</v>
      </c>
      <c r="K1300" s="28">
        <v>0</v>
      </c>
      <c r="L1300" s="29">
        <v>0</v>
      </c>
      <c r="M1300" s="29">
        <v>64374</v>
      </c>
      <c r="N1300" s="30"/>
      <c r="O1300" s="30">
        <f t="shared" si="247"/>
        <v>0</v>
      </c>
      <c r="P1300" s="31">
        <v>3.1799999999999998E-4</v>
      </c>
      <c r="Q1300" s="32">
        <f t="shared" si="248"/>
        <v>0</v>
      </c>
      <c r="R1300" s="29">
        <v>0</v>
      </c>
      <c r="S1300" s="30"/>
      <c r="T1300" s="30">
        <f t="shared" si="249"/>
        <v>0</v>
      </c>
      <c r="U1300" s="33">
        <v>3.3700000000000001E-4</v>
      </c>
      <c r="V1300" s="34">
        <f t="shared" si="250"/>
        <v>0</v>
      </c>
      <c r="W1300" s="11"/>
    </row>
    <row r="1301" spans="7:23" x14ac:dyDescent="0.3">
      <c r="G1301" s="26"/>
      <c r="H1301" s="11">
        <v>104</v>
      </c>
      <c r="I1301" s="11" t="s">
        <v>130</v>
      </c>
      <c r="J1301" s="27">
        <v>947</v>
      </c>
      <c r="K1301" s="28">
        <v>1</v>
      </c>
      <c r="L1301" s="29">
        <v>0</v>
      </c>
      <c r="M1301" s="29">
        <v>64374</v>
      </c>
      <c r="N1301" s="30"/>
      <c r="O1301" s="30">
        <f t="shared" si="247"/>
        <v>64374</v>
      </c>
      <c r="P1301" s="31">
        <v>0</v>
      </c>
      <c r="Q1301" s="32">
        <f t="shared" si="248"/>
        <v>0</v>
      </c>
      <c r="R1301" s="29">
        <v>0</v>
      </c>
      <c r="S1301" s="30"/>
      <c r="T1301" s="30">
        <f t="shared" si="249"/>
        <v>0</v>
      </c>
      <c r="U1301" s="33">
        <v>0</v>
      </c>
      <c r="V1301" s="34">
        <f t="shared" si="250"/>
        <v>0</v>
      </c>
      <c r="W1301" s="11"/>
    </row>
    <row r="1302" spans="7:23" x14ac:dyDescent="0.3">
      <c r="G1302" s="26"/>
      <c r="H1302" s="11">
        <v>108</v>
      </c>
      <c r="I1302" s="11" t="s">
        <v>170</v>
      </c>
      <c r="J1302" s="27">
        <v>947</v>
      </c>
      <c r="K1302" s="28">
        <v>1</v>
      </c>
      <c r="L1302" s="29">
        <v>0</v>
      </c>
      <c r="M1302" s="29">
        <v>64374</v>
      </c>
      <c r="N1302" s="30"/>
      <c r="O1302" s="30">
        <f t="shared" si="247"/>
        <v>64374</v>
      </c>
      <c r="P1302" s="31">
        <v>0</v>
      </c>
      <c r="Q1302" s="32">
        <f t="shared" si="248"/>
        <v>0</v>
      </c>
      <c r="R1302" s="29">
        <v>0</v>
      </c>
      <c r="S1302" s="30"/>
      <c r="T1302" s="30">
        <f t="shared" si="249"/>
        <v>0</v>
      </c>
      <c r="U1302" s="33">
        <v>0</v>
      </c>
      <c r="V1302" s="34">
        <f t="shared" si="250"/>
        <v>0</v>
      </c>
      <c r="W1302" s="11"/>
    </row>
    <row r="1303" spans="7:23" x14ac:dyDescent="0.3">
      <c r="G1303" s="26"/>
      <c r="H1303" s="11">
        <v>117</v>
      </c>
      <c r="I1303" s="11" t="s">
        <v>21</v>
      </c>
      <c r="J1303" s="27">
        <v>947</v>
      </c>
      <c r="K1303" s="28">
        <v>1</v>
      </c>
      <c r="L1303" s="29">
        <v>0</v>
      </c>
      <c r="M1303" s="29">
        <v>64374</v>
      </c>
      <c r="N1303" s="30"/>
      <c r="O1303" s="30">
        <f t="shared" si="247"/>
        <v>64374</v>
      </c>
      <c r="P1303" s="31">
        <v>2.7300000000000002E-4</v>
      </c>
      <c r="Q1303" s="32">
        <f t="shared" si="248"/>
        <v>17.574102</v>
      </c>
      <c r="R1303" s="29">
        <v>0</v>
      </c>
      <c r="S1303" s="30"/>
      <c r="T1303" s="30">
        <f t="shared" si="249"/>
        <v>0</v>
      </c>
      <c r="U1303" s="33">
        <v>2.8800000000000001E-4</v>
      </c>
      <c r="V1303" s="34">
        <f t="shared" si="250"/>
        <v>0</v>
      </c>
      <c r="W1303" s="11"/>
    </row>
    <row r="1304" spans="7:23" ht="15" thickBot="1" x14ac:dyDescent="0.35">
      <c r="G1304" s="35"/>
      <c r="H1304" s="36"/>
      <c r="I1304" s="36"/>
      <c r="J1304" s="36"/>
      <c r="K1304" s="36"/>
      <c r="L1304" s="36"/>
      <c r="M1304" s="36"/>
      <c r="N1304" s="36"/>
      <c r="O1304" s="36"/>
      <c r="P1304" s="36"/>
      <c r="Q1304" s="36"/>
      <c r="R1304" s="36"/>
      <c r="S1304" s="36"/>
      <c r="T1304" s="36"/>
      <c r="U1304" s="36"/>
      <c r="V1304" s="37"/>
    </row>
    <row r="1305" spans="7:23" x14ac:dyDescent="0.3">
      <c r="G1305" s="11">
        <v>108</v>
      </c>
      <c r="H1305" s="11" t="s">
        <v>170</v>
      </c>
      <c r="I1305" s="11"/>
      <c r="J1305" s="27"/>
      <c r="K1305" s="28"/>
      <c r="L1305" s="30"/>
      <c r="M1305" s="30"/>
      <c r="N1305" s="30"/>
      <c r="O1305" s="30"/>
      <c r="P1305" s="33"/>
      <c r="Q1305" s="32">
        <f>SUM(Q1269:Q1304)</f>
        <v>318798.57796800009</v>
      </c>
      <c r="R1305" s="30"/>
      <c r="S1305" s="30"/>
      <c r="T1305" s="30"/>
      <c r="U1305" s="33"/>
      <c r="V1305" s="32">
        <f>SUM(V1269:V1304)</f>
        <v>27828.616662</v>
      </c>
      <c r="W1305" s="38">
        <f>Q1305+V1305</f>
        <v>346627.1946300001</v>
      </c>
    </row>
    <row r="1306" spans="7:23" x14ac:dyDescent="0.3"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</row>
    <row r="1307" spans="7:23" x14ac:dyDescent="0.3"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</row>
    <row r="1308" spans="7:23" x14ac:dyDescent="0.3">
      <c r="G1308" s="11"/>
      <c r="H1308" s="11"/>
      <c r="I1308" s="11"/>
      <c r="J1308" s="27"/>
      <c r="K1308" s="28"/>
      <c r="L1308" s="30"/>
      <c r="M1308" s="30"/>
      <c r="N1308" s="30"/>
      <c r="O1308" s="30"/>
      <c r="P1308" s="33"/>
      <c r="Q1308" s="32"/>
      <c r="R1308" s="30"/>
      <c r="S1308" s="30"/>
      <c r="T1308" s="30"/>
      <c r="U1308" s="33"/>
      <c r="V1308" s="32"/>
      <c r="W1308" s="11"/>
    </row>
    <row r="1309" spans="7:23" ht="15" thickBot="1" x14ac:dyDescent="0.35">
      <c r="G1309" s="11"/>
      <c r="H1309" s="11"/>
      <c r="I1309" s="11"/>
      <c r="J1309" s="12" t="s">
        <v>100</v>
      </c>
      <c r="K1309" s="13" t="s">
        <v>101</v>
      </c>
      <c r="L1309" s="14" t="s">
        <v>102</v>
      </c>
      <c r="M1309" s="14" t="s">
        <v>103</v>
      </c>
      <c r="N1309" s="14" t="s">
        <v>104</v>
      </c>
      <c r="O1309" s="14" t="s">
        <v>105</v>
      </c>
      <c r="P1309" s="15" t="s">
        <v>106</v>
      </c>
      <c r="Q1309" s="16" t="s">
        <v>107</v>
      </c>
      <c r="R1309" s="14" t="s">
        <v>108</v>
      </c>
      <c r="S1309" s="14" t="s">
        <v>109</v>
      </c>
      <c r="T1309" s="14" t="s">
        <v>110</v>
      </c>
      <c r="U1309" s="15" t="s">
        <v>111</v>
      </c>
      <c r="V1309" s="16" t="s">
        <v>112</v>
      </c>
      <c r="W1309" s="11"/>
    </row>
    <row r="1310" spans="7:23" ht="15.6" x14ac:dyDescent="0.3">
      <c r="G1310" s="17">
        <v>76</v>
      </c>
      <c r="H1310" s="18" t="s">
        <v>171</v>
      </c>
      <c r="I1310" s="19"/>
      <c r="J1310" s="20"/>
      <c r="K1310" s="21"/>
      <c r="L1310" s="22"/>
      <c r="M1310" s="22"/>
      <c r="N1310" s="22"/>
      <c r="O1310" s="22"/>
      <c r="P1310" s="23"/>
      <c r="Q1310" s="24"/>
      <c r="R1310" s="22"/>
      <c r="S1310" s="22"/>
      <c r="T1310" s="22"/>
      <c r="U1310" s="23"/>
      <c r="V1310" s="25"/>
      <c r="W1310" s="11"/>
    </row>
    <row r="1311" spans="7:23" x14ac:dyDescent="0.3">
      <c r="G1311" s="26"/>
      <c r="H1311" s="11">
        <v>1</v>
      </c>
      <c r="I1311" s="11" t="s">
        <v>11</v>
      </c>
      <c r="J1311" s="27">
        <v>253</v>
      </c>
      <c r="K1311" s="28">
        <v>0.7</v>
      </c>
      <c r="L1311" s="29">
        <v>5186011</v>
      </c>
      <c r="M1311" s="29">
        <v>15572</v>
      </c>
      <c r="N1311" s="30">
        <v>2446405</v>
      </c>
      <c r="O1311" s="30">
        <f t="shared" ref="O1311:O1327" si="251">(L1311+M1311-N1311)*K1311</f>
        <v>1928624.5999999999</v>
      </c>
      <c r="P1311" s="31">
        <v>1.91E-3</v>
      </c>
      <c r="Q1311" s="32">
        <f t="shared" ref="Q1311:Q1327" si="252">O1311*P1311</f>
        <v>3683.6729859999996</v>
      </c>
      <c r="R1311" s="29">
        <v>98744</v>
      </c>
      <c r="S1311" s="30">
        <v>0</v>
      </c>
      <c r="T1311" s="30">
        <f t="shared" ref="T1311:T1327" si="253">(R1311-S1311)*K1311</f>
        <v>69120.799999999988</v>
      </c>
      <c r="U1311" s="33">
        <v>1.9740000000000001E-3</v>
      </c>
      <c r="V1311" s="34">
        <f t="shared" ref="V1311:V1327" si="254">T1311*U1311</f>
        <v>136.44445919999998</v>
      </c>
      <c r="W1311" s="11"/>
    </row>
    <row r="1312" spans="7:23" x14ac:dyDescent="0.3">
      <c r="G1312" s="26"/>
      <c r="H1312" s="11">
        <v>2</v>
      </c>
      <c r="I1312" s="11" t="s">
        <v>27</v>
      </c>
      <c r="J1312" s="27">
        <v>253</v>
      </c>
      <c r="K1312" s="28">
        <v>0.7</v>
      </c>
      <c r="L1312" s="29">
        <v>5186011</v>
      </c>
      <c r="M1312" s="29">
        <v>15572</v>
      </c>
      <c r="N1312" s="30">
        <v>2446405</v>
      </c>
      <c r="O1312" s="30">
        <f t="shared" si="251"/>
        <v>1928624.5999999999</v>
      </c>
      <c r="P1312" s="31">
        <v>2.6899999999999998E-4</v>
      </c>
      <c r="Q1312" s="32">
        <f t="shared" si="252"/>
        <v>518.80001739999989</v>
      </c>
      <c r="R1312" s="29">
        <v>98744</v>
      </c>
      <c r="S1312" s="30">
        <v>0</v>
      </c>
      <c r="T1312" s="30">
        <f t="shared" si="253"/>
        <v>69120.799999999988</v>
      </c>
      <c r="U1312" s="33">
        <v>2.9500000000000001E-4</v>
      </c>
      <c r="V1312" s="34">
        <f t="shared" si="254"/>
        <v>20.390635999999997</v>
      </c>
      <c r="W1312" s="11"/>
    </row>
    <row r="1313" spans="7:23" x14ac:dyDescent="0.3">
      <c r="G1313" s="26"/>
      <c r="H1313" s="11">
        <v>3</v>
      </c>
      <c r="I1313" s="11" t="s">
        <v>20</v>
      </c>
      <c r="J1313" s="27">
        <v>253</v>
      </c>
      <c r="K1313" s="28">
        <v>0.7</v>
      </c>
      <c r="L1313" s="29">
        <v>5186011</v>
      </c>
      <c r="M1313" s="29">
        <v>15572</v>
      </c>
      <c r="N1313" s="30">
        <v>2446405</v>
      </c>
      <c r="O1313" s="30">
        <f t="shared" si="251"/>
        <v>1928624.5999999999</v>
      </c>
      <c r="P1313" s="31">
        <v>5.9699999999999998E-4</v>
      </c>
      <c r="Q1313" s="32">
        <f t="shared" si="252"/>
        <v>1151.3888861999999</v>
      </c>
      <c r="R1313" s="29">
        <v>98744</v>
      </c>
      <c r="S1313" s="30">
        <v>0</v>
      </c>
      <c r="T1313" s="30">
        <f t="shared" si="253"/>
        <v>69120.799999999988</v>
      </c>
      <c r="U1313" s="33">
        <v>6.3100000000000005E-4</v>
      </c>
      <c r="V1313" s="34">
        <f t="shared" si="254"/>
        <v>43.615224799999993</v>
      </c>
      <c r="W1313" s="11"/>
    </row>
    <row r="1314" spans="7:23" x14ac:dyDescent="0.3">
      <c r="G1314" s="26"/>
      <c r="H1314" s="11">
        <v>5</v>
      </c>
      <c r="I1314" s="11" t="s">
        <v>17</v>
      </c>
      <c r="J1314" s="27">
        <v>253</v>
      </c>
      <c r="K1314" s="28">
        <v>0.7</v>
      </c>
      <c r="L1314" s="29">
        <v>5186011</v>
      </c>
      <c r="M1314" s="29">
        <v>15572</v>
      </c>
      <c r="N1314" s="30">
        <v>2446405</v>
      </c>
      <c r="O1314" s="30">
        <f t="shared" si="251"/>
        <v>1928624.5999999999</v>
      </c>
      <c r="P1314" s="31">
        <v>6.6930000000000002E-3</v>
      </c>
      <c r="Q1314" s="32">
        <f t="shared" si="252"/>
        <v>12908.284447799999</v>
      </c>
      <c r="R1314" s="29">
        <v>98744</v>
      </c>
      <c r="S1314" s="30">
        <v>0</v>
      </c>
      <c r="T1314" s="30">
        <f t="shared" si="253"/>
        <v>69120.799999999988</v>
      </c>
      <c r="U1314" s="33">
        <v>6.6429999999999996E-3</v>
      </c>
      <c r="V1314" s="34">
        <f t="shared" si="254"/>
        <v>459.1694743999999</v>
      </c>
      <c r="W1314" s="11"/>
    </row>
    <row r="1315" spans="7:23" x14ac:dyDescent="0.3">
      <c r="G1315" s="26"/>
      <c r="H1315" s="11">
        <v>6</v>
      </c>
      <c r="I1315" s="11" t="s">
        <v>118</v>
      </c>
      <c r="J1315" s="27">
        <v>253</v>
      </c>
      <c r="K1315" s="28">
        <v>0.7</v>
      </c>
      <c r="L1315" s="29">
        <v>5186011</v>
      </c>
      <c r="M1315" s="29">
        <v>15572</v>
      </c>
      <c r="N1315" s="30">
        <v>2446405</v>
      </c>
      <c r="O1315" s="30">
        <f t="shared" si="251"/>
        <v>1928624.5999999999</v>
      </c>
      <c r="P1315" s="31">
        <v>0</v>
      </c>
      <c r="Q1315" s="32">
        <f t="shared" si="252"/>
        <v>0</v>
      </c>
      <c r="R1315" s="29">
        <v>98744</v>
      </c>
      <c r="S1315" s="30">
        <v>0</v>
      </c>
      <c r="T1315" s="30">
        <f t="shared" si="253"/>
        <v>69120.799999999988</v>
      </c>
      <c r="U1315" s="33">
        <v>0</v>
      </c>
      <c r="V1315" s="34">
        <f t="shared" si="254"/>
        <v>0</v>
      </c>
      <c r="W1315" s="11"/>
    </row>
    <row r="1316" spans="7:23" x14ac:dyDescent="0.3">
      <c r="G1316" s="26"/>
      <c r="H1316" s="11">
        <v>7</v>
      </c>
      <c r="I1316" s="11" t="s">
        <v>9</v>
      </c>
      <c r="J1316" s="27">
        <v>253</v>
      </c>
      <c r="K1316" s="28">
        <v>0.7</v>
      </c>
      <c r="L1316" s="29">
        <v>5186011</v>
      </c>
      <c r="M1316" s="29">
        <v>15572</v>
      </c>
      <c r="N1316" s="30">
        <v>2446405</v>
      </c>
      <c r="O1316" s="30">
        <f t="shared" si="251"/>
        <v>1928624.5999999999</v>
      </c>
      <c r="P1316" s="31">
        <v>1.27E-4</v>
      </c>
      <c r="Q1316" s="32">
        <f t="shared" si="252"/>
        <v>244.93532419999997</v>
      </c>
      <c r="R1316" s="29">
        <v>98744</v>
      </c>
      <c r="S1316" s="30">
        <v>0</v>
      </c>
      <c r="T1316" s="30">
        <f t="shared" si="253"/>
        <v>69120.799999999988</v>
      </c>
      <c r="U1316" s="33">
        <v>1.34E-4</v>
      </c>
      <c r="V1316" s="34">
        <f t="shared" si="254"/>
        <v>9.2621871999999996</v>
      </c>
      <c r="W1316" s="11"/>
    </row>
    <row r="1317" spans="7:23" x14ac:dyDescent="0.3">
      <c r="G1317" s="26"/>
      <c r="H1317" s="11">
        <v>8</v>
      </c>
      <c r="I1317" s="11" t="s">
        <v>23</v>
      </c>
      <c r="J1317" s="27">
        <v>253</v>
      </c>
      <c r="K1317" s="28">
        <v>0.7</v>
      </c>
      <c r="L1317" s="29">
        <v>5186011</v>
      </c>
      <c r="M1317" s="29">
        <v>15572</v>
      </c>
      <c r="N1317" s="30">
        <v>2446405</v>
      </c>
      <c r="O1317" s="30">
        <f t="shared" si="251"/>
        <v>1928624.5999999999</v>
      </c>
      <c r="P1317" s="31">
        <v>1.8699999999999999E-4</v>
      </c>
      <c r="Q1317" s="32">
        <f t="shared" si="252"/>
        <v>360.65280019999994</v>
      </c>
      <c r="R1317" s="29">
        <v>98744</v>
      </c>
      <c r="S1317" s="30">
        <v>0</v>
      </c>
      <c r="T1317" s="30">
        <f t="shared" si="253"/>
        <v>69120.799999999988</v>
      </c>
      <c r="U1317" s="33">
        <v>1.9599999999999999E-4</v>
      </c>
      <c r="V1317" s="34">
        <f t="shared" si="254"/>
        <v>13.547676799999998</v>
      </c>
      <c r="W1317" s="11"/>
    </row>
    <row r="1318" spans="7:23" x14ac:dyDescent="0.3">
      <c r="G1318" s="26"/>
      <c r="H1318" s="11">
        <v>17</v>
      </c>
      <c r="I1318" s="11" t="s">
        <v>16</v>
      </c>
      <c r="J1318" s="27">
        <v>253</v>
      </c>
      <c r="K1318" s="28">
        <v>0.7</v>
      </c>
      <c r="L1318" s="29">
        <v>5186011</v>
      </c>
      <c r="M1318" s="29">
        <v>15572</v>
      </c>
      <c r="N1318" s="30">
        <v>2446405</v>
      </c>
      <c r="O1318" s="30">
        <f t="shared" si="251"/>
        <v>1928624.5999999999</v>
      </c>
      <c r="P1318" s="31">
        <v>7.5799999999999999E-4</v>
      </c>
      <c r="Q1318" s="32">
        <f t="shared" si="252"/>
        <v>1461.8974467999999</v>
      </c>
      <c r="R1318" s="29">
        <v>98744</v>
      </c>
      <c r="S1318" s="30">
        <v>0</v>
      </c>
      <c r="T1318" s="30">
        <f t="shared" si="253"/>
        <v>69120.799999999988</v>
      </c>
      <c r="U1318" s="33">
        <v>8.0199999999999998E-4</v>
      </c>
      <c r="V1318" s="34">
        <f t="shared" si="254"/>
        <v>55.43488159999999</v>
      </c>
      <c r="W1318" s="11"/>
    </row>
    <row r="1319" spans="7:23" x14ac:dyDescent="0.3">
      <c r="G1319" s="26"/>
      <c r="H1319" s="11">
        <v>36</v>
      </c>
      <c r="I1319" s="11" t="s">
        <v>6</v>
      </c>
      <c r="J1319" s="27">
        <v>253</v>
      </c>
      <c r="K1319" s="28">
        <v>0.7</v>
      </c>
      <c r="L1319" s="29">
        <v>5186011</v>
      </c>
      <c r="M1319" s="29">
        <v>15572</v>
      </c>
      <c r="N1319" s="30">
        <v>2446405</v>
      </c>
      <c r="O1319" s="30">
        <f t="shared" si="251"/>
        <v>1928624.5999999999</v>
      </c>
      <c r="P1319" s="31">
        <v>2.8300000000000001E-3</v>
      </c>
      <c r="Q1319" s="32">
        <f t="shared" si="252"/>
        <v>5458.0076179999996</v>
      </c>
      <c r="R1319" s="29">
        <v>98744</v>
      </c>
      <c r="S1319" s="30">
        <v>0</v>
      </c>
      <c r="T1319" s="30">
        <f t="shared" si="253"/>
        <v>69120.799999999988</v>
      </c>
      <c r="U1319" s="33">
        <v>2.9499999999999999E-3</v>
      </c>
      <c r="V1319" s="34">
        <f t="shared" si="254"/>
        <v>203.90635999999995</v>
      </c>
      <c r="W1319" s="11"/>
    </row>
    <row r="1320" spans="7:23" x14ac:dyDescent="0.3">
      <c r="G1320" s="26"/>
      <c r="H1320" s="11">
        <v>38</v>
      </c>
      <c r="I1320" s="11" t="s">
        <v>12</v>
      </c>
      <c r="J1320" s="27">
        <v>253</v>
      </c>
      <c r="K1320" s="28">
        <v>0.7</v>
      </c>
      <c r="L1320" s="29">
        <v>5186011</v>
      </c>
      <c r="M1320" s="29">
        <v>15572</v>
      </c>
      <c r="N1320" s="30">
        <v>2446405</v>
      </c>
      <c r="O1320" s="30">
        <f t="shared" si="251"/>
        <v>1928624.5999999999</v>
      </c>
      <c r="P1320" s="31">
        <v>7.8999999999999996E-5</v>
      </c>
      <c r="Q1320" s="32">
        <f t="shared" si="252"/>
        <v>152.36134339999998</v>
      </c>
      <c r="R1320" s="29">
        <v>98744</v>
      </c>
      <c r="S1320" s="30">
        <v>0</v>
      </c>
      <c r="T1320" s="30">
        <f t="shared" si="253"/>
        <v>69120.799999999988</v>
      </c>
      <c r="U1320" s="33">
        <v>8.2999999999999998E-5</v>
      </c>
      <c r="V1320" s="34">
        <f t="shared" si="254"/>
        <v>5.7370263999999986</v>
      </c>
      <c r="W1320" s="11"/>
    </row>
    <row r="1321" spans="7:23" x14ac:dyDescent="0.3">
      <c r="G1321" s="26"/>
      <c r="H1321" s="11">
        <v>41</v>
      </c>
      <c r="I1321" s="11" t="s">
        <v>125</v>
      </c>
      <c r="J1321" s="27">
        <v>253</v>
      </c>
      <c r="K1321" s="28">
        <v>0.7</v>
      </c>
      <c r="L1321" s="29">
        <v>5186011</v>
      </c>
      <c r="M1321" s="29">
        <v>15572</v>
      </c>
      <c r="N1321" s="30">
        <v>2446405</v>
      </c>
      <c r="O1321" s="30">
        <f t="shared" si="251"/>
        <v>1928624.5999999999</v>
      </c>
      <c r="P1321" s="31">
        <v>0</v>
      </c>
      <c r="Q1321" s="32">
        <f t="shared" si="252"/>
        <v>0</v>
      </c>
      <c r="R1321" s="29">
        <v>98744</v>
      </c>
      <c r="S1321" s="30">
        <v>0</v>
      </c>
      <c r="T1321" s="30">
        <f t="shared" si="253"/>
        <v>69120.799999999988</v>
      </c>
      <c r="U1321" s="33">
        <v>0</v>
      </c>
      <c r="V1321" s="34">
        <f t="shared" si="254"/>
        <v>0</v>
      </c>
      <c r="W1321" s="11"/>
    </row>
    <row r="1322" spans="7:23" x14ac:dyDescent="0.3">
      <c r="G1322" s="26"/>
      <c r="H1322" s="11">
        <v>55</v>
      </c>
      <c r="I1322" s="11" t="s">
        <v>26</v>
      </c>
      <c r="J1322" s="27">
        <v>253</v>
      </c>
      <c r="K1322" s="28">
        <v>0.7</v>
      </c>
      <c r="L1322" s="29">
        <v>5186011</v>
      </c>
      <c r="M1322" s="29">
        <v>15572</v>
      </c>
      <c r="N1322" s="30">
        <v>2446405</v>
      </c>
      <c r="O1322" s="30">
        <f t="shared" si="251"/>
        <v>1928624.5999999999</v>
      </c>
      <c r="P1322" s="31">
        <v>1.5699999999999999E-4</v>
      </c>
      <c r="Q1322" s="32">
        <f t="shared" si="252"/>
        <v>302.79406219999998</v>
      </c>
      <c r="R1322" s="29">
        <v>98744</v>
      </c>
      <c r="S1322" s="30">
        <v>0</v>
      </c>
      <c r="T1322" s="30">
        <f t="shared" si="253"/>
        <v>69120.799999999988</v>
      </c>
      <c r="U1322" s="33">
        <v>2.1100000000000001E-4</v>
      </c>
      <c r="V1322" s="34">
        <f t="shared" si="254"/>
        <v>14.584488799999997</v>
      </c>
      <c r="W1322" s="11"/>
    </row>
    <row r="1323" spans="7:23" x14ac:dyDescent="0.3">
      <c r="G1323" s="26"/>
      <c r="H1323" s="11">
        <v>71</v>
      </c>
      <c r="I1323" s="11" t="s">
        <v>18</v>
      </c>
      <c r="J1323" s="27">
        <v>253</v>
      </c>
      <c r="K1323" s="28">
        <v>0.7</v>
      </c>
      <c r="L1323" s="29">
        <v>5186011</v>
      </c>
      <c r="M1323" s="29">
        <v>15572</v>
      </c>
      <c r="N1323" s="30">
        <v>2446405</v>
      </c>
      <c r="O1323" s="30">
        <f t="shared" si="251"/>
        <v>1928624.5999999999</v>
      </c>
      <c r="P1323" s="31">
        <v>1.1E-5</v>
      </c>
      <c r="Q1323" s="32">
        <f t="shared" si="252"/>
        <v>21.214870599999998</v>
      </c>
      <c r="R1323" s="29">
        <v>98744</v>
      </c>
      <c r="S1323" s="30">
        <v>0</v>
      </c>
      <c r="T1323" s="30">
        <f t="shared" si="253"/>
        <v>69120.799999999988</v>
      </c>
      <c r="U1323" s="33">
        <v>1.2E-5</v>
      </c>
      <c r="V1323" s="34">
        <f t="shared" si="254"/>
        <v>0.8294495999999999</v>
      </c>
      <c r="W1323" s="11"/>
    </row>
    <row r="1324" spans="7:23" x14ac:dyDescent="0.3">
      <c r="G1324" s="26"/>
      <c r="H1324" s="11">
        <v>72</v>
      </c>
      <c r="I1324" s="11" t="s">
        <v>28</v>
      </c>
      <c r="J1324" s="27">
        <v>253</v>
      </c>
      <c r="K1324" s="28">
        <v>0.7</v>
      </c>
      <c r="L1324" s="29">
        <v>5186011</v>
      </c>
      <c r="M1324" s="29">
        <v>15572</v>
      </c>
      <c r="N1324" s="30">
        <v>2446405</v>
      </c>
      <c r="O1324" s="30">
        <f t="shared" si="251"/>
        <v>1928624.5999999999</v>
      </c>
      <c r="P1324" s="31">
        <v>3.1799999999999998E-4</v>
      </c>
      <c r="Q1324" s="32">
        <f t="shared" si="252"/>
        <v>613.30262279999988</v>
      </c>
      <c r="R1324" s="29">
        <v>98744</v>
      </c>
      <c r="S1324" s="30">
        <v>0</v>
      </c>
      <c r="T1324" s="30">
        <f t="shared" si="253"/>
        <v>69120.799999999988</v>
      </c>
      <c r="U1324" s="33">
        <v>3.3700000000000001E-4</v>
      </c>
      <c r="V1324" s="34">
        <f t="shared" si="254"/>
        <v>23.293709599999996</v>
      </c>
      <c r="W1324" s="11"/>
    </row>
    <row r="1325" spans="7:23" x14ac:dyDescent="0.3">
      <c r="G1325" s="26"/>
      <c r="H1325" s="11">
        <v>76</v>
      </c>
      <c r="I1325" s="11" t="s">
        <v>171</v>
      </c>
      <c r="J1325" s="27">
        <v>253</v>
      </c>
      <c r="K1325" s="28">
        <v>0.7</v>
      </c>
      <c r="L1325" s="29">
        <v>5186011</v>
      </c>
      <c r="M1325" s="29">
        <v>15572</v>
      </c>
      <c r="N1325" s="30">
        <v>2446405</v>
      </c>
      <c r="O1325" s="30">
        <f t="shared" si="251"/>
        <v>1928624.5999999999</v>
      </c>
      <c r="P1325" s="31">
        <v>0</v>
      </c>
      <c r="Q1325" s="32">
        <f t="shared" si="252"/>
        <v>0</v>
      </c>
      <c r="R1325" s="29">
        <v>98744</v>
      </c>
      <c r="S1325" s="30">
        <v>0</v>
      </c>
      <c r="T1325" s="30">
        <f t="shared" si="253"/>
        <v>69120.799999999988</v>
      </c>
      <c r="U1325" s="33">
        <v>0</v>
      </c>
      <c r="V1325" s="34">
        <f t="shared" si="254"/>
        <v>0</v>
      </c>
      <c r="W1325" s="11"/>
    </row>
    <row r="1326" spans="7:23" x14ac:dyDescent="0.3">
      <c r="G1326" s="26"/>
      <c r="H1326" s="11">
        <v>104</v>
      </c>
      <c r="I1326" s="11" t="s">
        <v>130</v>
      </c>
      <c r="J1326" s="27">
        <v>253</v>
      </c>
      <c r="K1326" s="28">
        <v>0.7</v>
      </c>
      <c r="L1326" s="29">
        <v>5186011</v>
      </c>
      <c r="M1326" s="29">
        <v>15572</v>
      </c>
      <c r="N1326" s="30">
        <v>2446405</v>
      </c>
      <c r="O1326" s="30">
        <f t="shared" si="251"/>
        <v>1928624.5999999999</v>
      </c>
      <c r="P1326" s="31">
        <v>0</v>
      </c>
      <c r="Q1326" s="32">
        <f t="shared" si="252"/>
        <v>0</v>
      </c>
      <c r="R1326" s="29">
        <v>98744</v>
      </c>
      <c r="S1326" s="30">
        <v>0</v>
      </c>
      <c r="T1326" s="30">
        <f t="shared" si="253"/>
        <v>69120.799999999988</v>
      </c>
      <c r="U1326" s="33">
        <v>0</v>
      </c>
      <c r="V1326" s="34">
        <f t="shared" si="254"/>
        <v>0</v>
      </c>
      <c r="W1326" s="11"/>
    </row>
    <row r="1327" spans="7:23" x14ac:dyDescent="0.3">
      <c r="G1327" s="26"/>
      <c r="H1327" s="11">
        <v>117</v>
      </c>
      <c r="I1327" s="11" t="s">
        <v>21</v>
      </c>
      <c r="J1327" s="27">
        <v>253</v>
      </c>
      <c r="K1327" s="28">
        <v>0.7</v>
      </c>
      <c r="L1327" s="29">
        <v>5186011</v>
      </c>
      <c r="M1327" s="29">
        <v>15572</v>
      </c>
      <c r="N1327" s="30">
        <v>2446405</v>
      </c>
      <c r="O1327" s="30">
        <f t="shared" si="251"/>
        <v>1928624.5999999999</v>
      </c>
      <c r="P1327" s="31">
        <v>2.7300000000000002E-4</v>
      </c>
      <c r="Q1327" s="32">
        <f t="shared" si="252"/>
        <v>526.51451580000003</v>
      </c>
      <c r="R1327" s="29">
        <v>98744</v>
      </c>
      <c r="S1327" s="30">
        <v>0</v>
      </c>
      <c r="T1327" s="30">
        <f t="shared" si="253"/>
        <v>69120.799999999988</v>
      </c>
      <c r="U1327" s="33">
        <v>2.8800000000000001E-4</v>
      </c>
      <c r="V1327" s="34">
        <f t="shared" si="254"/>
        <v>19.906790399999998</v>
      </c>
      <c r="W1327" s="11"/>
    </row>
    <row r="1328" spans="7:23" x14ac:dyDescent="0.3">
      <c r="G1328" s="26"/>
      <c r="H1328" s="11"/>
      <c r="I1328" s="11"/>
      <c r="J1328" s="27"/>
      <c r="K1328" s="28"/>
      <c r="L1328" s="30"/>
      <c r="M1328" s="30"/>
      <c r="N1328" s="30"/>
      <c r="O1328" s="30"/>
      <c r="P1328" s="33"/>
      <c r="Q1328" s="32"/>
      <c r="R1328" s="30"/>
      <c r="S1328" s="30"/>
      <c r="T1328" s="30"/>
      <c r="U1328" s="33"/>
      <c r="V1328" s="34"/>
      <c r="W1328" s="11"/>
    </row>
    <row r="1329" spans="7:23" ht="15.6" x14ac:dyDescent="0.3">
      <c r="G1329" s="39">
        <v>76</v>
      </c>
      <c r="H1329" s="40" t="s">
        <v>171</v>
      </c>
      <c r="I1329" s="11"/>
      <c r="J1329" s="27"/>
      <c r="K1329" s="28"/>
      <c r="L1329" s="30"/>
      <c r="M1329" s="30"/>
      <c r="N1329" s="30"/>
      <c r="O1329" s="30"/>
      <c r="P1329" s="33"/>
      <c r="Q1329" s="32"/>
      <c r="R1329" s="30"/>
      <c r="S1329" s="30"/>
      <c r="T1329" s="30"/>
      <c r="U1329" s="33"/>
      <c r="V1329" s="34"/>
      <c r="W1329" s="11"/>
    </row>
    <row r="1330" spans="7:23" x14ac:dyDescent="0.3">
      <c r="G1330" s="26"/>
      <c r="H1330" s="11">
        <v>1</v>
      </c>
      <c r="I1330" s="11" t="s">
        <v>11</v>
      </c>
      <c r="J1330" s="27">
        <v>922</v>
      </c>
      <c r="K1330" s="28">
        <v>0.7</v>
      </c>
      <c r="L1330" s="29">
        <v>0</v>
      </c>
      <c r="M1330" s="29">
        <v>124263</v>
      </c>
      <c r="N1330" s="30">
        <v>43268</v>
      </c>
      <c r="O1330" s="30">
        <f t="shared" ref="O1330:O1345" si="255">(L1330+M1330-N1330)*K1330</f>
        <v>56696.5</v>
      </c>
      <c r="P1330" s="31">
        <v>1.91E-3</v>
      </c>
      <c r="Q1330" s="32">
        <f t="shared" ref="Q1330:Q1345" si="256">O1330*P1330</f>
        <v>108.29031500000001</v>
      </c>
      <c r="R1330" s="29">
        <v>0</v>
      </c>
      <c r="S1330" s="30"/>
      <c r="T1330" s="30">
        <f t="shared" ref="T1330:T1345" si="257">(R1330-S1330)*K1330</f>
        <v>0</v>
      </c>
      <c r="U1330" s="33">
        <v>1.9740000000000001E-3</v>
      </c>
      <c r="V1330" s="34">
        <f t="shared" ref="V1330:V1345" si="258">T1330*U1330</f>
        <v>0</v>
      </c>
      <c r="W1330" s="11"/>
    </row>
    <row r="1331" spans="7:23" x14ac:dyDescent="0.3">
      <c r="G1331" s="26"/>
      <c r="H1331" s="11">
        <v>2</v>
      </c>
      <c r="I1331" s="11" t="s">
        <v>27</v>
      </c>
      <c r="J1331" s="27">
        <v>922</v>
      </c>
      <c r="K1331" s="28">
        <v>0.7</v>
      </c>
      <c r="L1331" s="29">
        <v>0</v>
      </c>
      <c r="M1331" s="29">
        <v>124263</v>
      </c>
      <c r="N1331" s="30">
        <v>43268</v>
      </c>
      <c r="O1331" s="30">
        <f t="shared" si="255"/>
        <v>56696.5</v>
      </c>
      <c r="P1331" s="31">
        <v>2.6899999999999998E-4</v>
      </c>
      <c r="Q1331" s="32">
        <f t="shared" si="256"/>
        <v>15.251358499999998</v>
      </c>
      <c r="R1331" s="29">
        <v>0</v>
      </c>
      <c r="S1331" s="30"/>
      <c r="T1331" s="30">
        <f t="shared" si="257"/>
        <v>0</v>
      </c>
      <c r="U1331" s="33">
        <v>2.9500000000000001E-4</v>
      </c>
      <c r="V1331" s="34">
        <f t="shared" si="258"/>
        <v>0</v>
      </c>
      <c r="W1331" s="11"/>
    </row>
    <row r="1332" spans="7:23" x14ac:dyDescent="0.3">
      <c r="G1332" s="26"/>
      <c r="H1332" s="11">
        <v>3</v>
      </c>
      <c r="I1332" s="11" t="s">
        <v>20</v>
      </c>
      <c r="J1332" s="27">
        <v>922</v>
      </c>
      <c r="K1332" s="28">
        <v>0.7</v>
      </c>
      <c r="L1332" s="29">
        <v>0</v>
      </c>
      <c r="M1332" s="29">
        <v>124263</v>
      </c>
      <c r="N1332" s="30">
        <v>43268</v>
      </c>
      <c r="O1332" s="30">
        <f t="shared" si="255"/>
        <v>56696.5</v>
      </c>
      <c r="P1332" s="31">
        <v>5.9699999999999998E-4</v>
      </c>
      <c r="Q1332" s="32">
        <f t="shared" si="256"/>
        <v>33.847810500000001</v>
      </c>
      <c r="R1332" s="29">
        <v>0</v>
      </c>
      <c r="S1332" s="30"/>
      <c r="T1332" s="30">
        <f t="shared" si="257"/>
        <v>0</v>
      </c>
      <c r="U1332" s="33">
        <v>6.3100000000000005E-4</v>
      </c>
      <c r="V1332" s="34">
        <f t="shared" si="258"/>
        <v>0</v>
      </c>
      <c r="W1332" s="11"/>
    </row>
    <row r="1333" spans="7:23" x14ac:dyDescent="0.3">
      <c r="G1333" s="26"/>
      <c r="H1333" s="11">
        <v>5</v>
      </c>
      <c r="I1333" s="11" t="s">
        <v>17</v>
      </c>
      <c r="J1333" s="27">
        <v>922</v>
      </c>
      <c r="K1333" s="28">
        <v>0.7</v>
      </c>
      <c r="L1333" s="29">
        <v>0</v>
      </c>
      <c r="M1333" s="29">
        <v>124263</v>
      </c>
      <c r="N1333" s="30">
        <v>43268</v>
      </c>
      <c r="O1333" s="30">
        <f t="shared" si="255"/>
        <v>56696.5</v>
      </c>
      <c r="P1333" s="31">
        <v>6.6930000000000002E-3</v>
      </c>
      <c r="Q1333" s="32">
        <f t="shared" si="256"/>
        <v>379.4696745</v>
      </c>
      <c r="R1333" s="29">
        <v>0</v>
      </c>
      <c r="S1333" s="30"/>
      <c r="T1333" s="30">
        <f t="shared" si="257"/>
        <v>0</v>
      </c>
      <c r="U1333" s="33">
        <v>6.6429999999999996E-3</v>
      </c>
      <c r="V1333" s="34">
        <f t="shared" si="258"/>
        <v>0</v>
      </c>
      <c r="W1333" s="11"/>
    </row>
    <row r="1334" spans="7:23" x14ac:dyDescent="0.3">
      <c r="G1334" s="26"/>
      <c r="H1334" s="11">
        <v>6</v>
      </c>
      <c r="I1334" s="11" t="s">
        <v>118</v>
      </c>
      <c r="J1334" s="27">
        <v>922</v>
      </c>
      <c r="K1334" s="28">
        <v>0.7</v>
      </c>
      <c r="L1334" s="29">
        <v>0</v>
      </c>
      <c r="M1334" s="29">
        <v>124263</v>
      </c>
      <c r="N1334" s="30">
        <v>43268</v>
      </c>
      <c r="O1334" s="30">
        <f t="shared" si="255"/>
        <v>56696.5</v>
      </c>
      <c r="P1334" s="31">
        <v>0</v>
      </c>
      <c r="Q1334" s="32">
        <f t="shared" si="256"/>
        <v>0</v>
      </c>
      <c r="R1334" s="29">
        <v>0</v>
      </c>
      <c r="S1334" s="30"/>
      <c r="T1334" s="30">
        <f t="shared" si="257"/>
        <v>0</v>
      </c>
      <c r="U1334" s="33">
        <v>0</v>
      </c>
      <c r="V1334" s="34">
        <f t="shared" si="258"/>
        <v>0</v>
      </c>
      <c r="W1334" s="11"/>
    </row>
    <row r="1335" spans="7:23" x14ac:dyDescent="0.3">
      <c r="G1335" s="26"/>
      <c r="H1335" s="11">
        <v>7</v>
      </c>
      <c r="I1335" s="11" t="s">
        <v>9</v>
      </c>
      <c r="J1335" s="27">
        <v>922</v>
      </c>
      <c r="K1335" s="28">
        <v>0.7</v>
      </c>
      <c r="L1335" s="29">
        <v>0</v>
      </c>
      <c r="M1335" s="29">
        <v>124263</v>
      </c>
      <c r="N1335" s="30">
        <v>43268</v>
      </c>
      <c r="O1335" s="30">
        <f t="shared" si="255"/>
        <v>56696.5</v>
      </c>
      <c r="P1335" s="31">
        <v>1.27E-4</v>
      </c>
      <c r="Q1335" s="32">
        <f t="shared" si="256"/>
        <v>7.2004554999999995</v>
      </c>
      <c r="R1335" s="29">
        <v>0</v>
      </c>
      <c r="S1335" s="30"/>
      <c r="T1335" s="30">
        <f t="shared" si="257"/>
        <v>0</v>
      </c>
      <c r="U1335" s="33">
        <v>1.34E-4</v>
      </c>
      <c r="V1335" s="34">
        <f t="shared" si="258"/>
        <v>0</v>
      </c>
      <c r="W1335" s="11"/>
    </row>
    <row r="1336" spans="7:23" x14ac:dyDescent="0.3">
      <c r="G1336" s="26"/>
      <c r="H1336" s="11">
        <v>8</v>
      </c>
      <c r="I1336" s="11" t="s">
        <v>23</v>
      </c>
      <c r="J1336" s="27">
        <v>922</v>
      </c>
      <c r="K1336" s="28">
        <v>0.7</v>
      </c>
      <c r="L1336" s="29">
        <v>0</v>
      </c>
      <c r="M1336" s="29">
        <v>124263</v>
      </c>
      <c r="N1336" s="30">
        <v>43268</v>
      </c>
      <c r="O1336" s="30">
        <f t="shared" si="255"/>
        <v>56696.5</v>
      </c>
      <c r="P1336" s="31">
        <v>1.8699999999999999E-4</v>
      </c>
      <c r="Q1336" s="32">
        <f t="shared" si="256"/>
        <v>10.602245499999999</v>
      </c>
      <c r="R1336" s="29">
        <v>0</v>
      </c>
      <c r="S1336" s="30"/>
      <c r="T1336" s="30">
        <f t="shared" si="257"/>
        <v>0</v>
      </c>
      <c r="U1336" s="33">
        <v>1.9599999999999999E-4</v>
      </c>
      <c r="V1336" s="34">
        <f t="shared" si="258"/>
        <v>0</v>
      </c>
      <c r="W1336" s="11"/>
    </row>
    <row r="1337" spans="7:23" x14ac:dyDescent="0.3">
      <c r="G1337" s="26"/>
      <c r="H1337" s="11">
        <v>36</v>
      </c>
      <c r="I1337" s="11" t="s">
        <v>6</v>
      </c>
      <c r="J1337" s="27">
        <v>922</v>
      </c>
      <c r="K1337" s="28">
        <v>0.7</v>
      </c>
      <c r="L1337" s="29">
        <v>0</v>
      </c>
      <c r="M1337" s="29">
        <v>124263</v>
      </c>
      <c r="N1337" s="30">
        <v>43268</v>
      </c>
      <c r="O1337" s="30">
        <f t="shared" si="255"/>
        <v>56696.5</v>
      </c>
      <c r="P1337" s="31">
        <v>2.8300000000000001E-3</v>
      </c>
      <c r="Q1337" s="32">
        <f t="shared" si="256"/>
        <v>160.45109500000001</v>
      </c>
      <c r="R1337" s="29">
        <v>0</v>
      </c>
      <c r="S1337" s="30"/>
      <c r="T1337" s="30">
        <f t="shared" si="257"/>
        <v>0</v>
      </c>
      <c r="U1337" s="33">
        <v>2.9499999999999999E-3</v>
      </c>
      <c r="V1337" s="34">
        <f t="shared" si="258"/>
        <v>0</v>
      </c>
      <c r="W1337" s="11"/>
    </row>
    <row r="1338" spans="7:23" x14ac:dyDescent="0.3">
      <c r="G1338" s="26"/>
      <c r="H1338" s="11">
        <v>38</v>
      </c>
      <c r="I1338" s="11" t="s">
        <v>12</v>
      </c>
      <c r="J1338" s="27">
        <v>922</v>
      </c>
      <c r="K1338" s="28">
        <v>0.7</v>
      </c>
      <c r="L1338" s="29">
        <v>0</v>
      </c>
      <c r="M1338" s="29">
        <v>124263</v>
      </c>
      <c r="N1338" s="30">
        <v>43268</v>
      </c>
      <c r="O1338" s="30">
        <f t="shared" si="255"/>
        <v>56696.5</v>
      </c>
      <c r="P1338" s="31">
        <v>7.8999999999999996E-5</v>
      </c>
      <c r="Q1338" s="32">
        <f t="shared" si="256"/>
        <v>4.4790234999999994</v>
      </c>
      <c r="R1338" s="29">
        <v>0</v>
      </c>
      <c r="S1338" s="30"/>
      <c r="T1338" s="30">
        <f t="shared" si="257"/>
        <v>0</v>
      </c>
      <c r="U1338" s="33">
        <v>8.2999999999999998E-5</v>
      </c>
      <c r="V1338" s="34">
        <f t="shared" si="258"/>
        <v>0</v>
      </c>
      <c r="W1338" s="11"/>
    </row>
    <row r="1339" spans="7:23" x14ac:dyDescent="0.3">
      <c r="G1339" s="26"/>
      <c r="H1339" s="11">
        <v>41</v>
      </c>
      <c r="I1339" s="11" t="s">
        <v>125</v>
      </c>
      <c r="J1339" s="27">
        <v>922</v>
      </c>
      <c r="K1339" s="28">
        <v>0.7</v>
      </c>
      <c r="L1339" s="29">
        <v>0</v>
      </c>
      <c r="M1339" s="29">
        <v>124263</v>
      </c>
      <c r="N1339" s="30">
        <v>43268</v>
      </c>
      <c r="O1339" s="30">
        <f t="shared" si="255"/>
        <v>56696.5</v>
      </c>
      <c r="P1339" s="31">
        <v>0</v>
      </c>
      <c r="Q1339" s="32">
        <f t="shared" si="256"/>
        <v>0</v>
      </c>
      <c r="R1339" s="29">
        <v>0</v>
      </c>
      <c r="S1339" s="30"/>
      <c r="T1339" s="30">
        <f t="shared" si="257"/>
        <v>0</v>
      </c>
      <c r="U1339" s="33">
        <v>0</v>
      </c>
      <c r="V1339" s="34">
        <f t="shared" si="258"/>
        <v>0</v>
      </c>
      <c r="W1339" s="11"/>
    </row>
    <row r="1340" spans="7:23" x14ac:dyDescent="0.3">
      <c r="G1340" s="26"/>
      <c r="H1340" s="11">
        <v>55</v>
      </c>
      <c r="I1340" s="11" t="s">
        <v>26</v>
      </c>
      <c r="J1340" s="27">
        <v>922</v>
      </c>
      <c r="K1340" s="28">
        <v>0.7</v>
      </c>
      <c r="L1340" s="29">
        <v>0</v>
      </c>
      <c r="M1340" s="29">
        <v>124263</v>
      </c>
      <c r="N1340" s="30">
        <v>43268</v>
      </c>
      <c r="O1340" s="30">
        <f t="shared" si="255"/>
        <v>56696.5</v>
      </c>
      <c r="P1340" s="31">
        <v>1.5699999999999999E-4</v>
      </c>
      <c r="Q1340" s="32">
        <f t="shared" si="256"/>
        <v>8.9013504999999995</v>
      </c>
      <c r="R1340" s="29">
        <v>0</v>
      </c>
      <c r="S1340" s="30"/>
      <c r="T1340" s="30">
        <f t="shared" si="257"/>
        <v>0</v>
      </c>
      <c r="U1340" s="33">
        <v>2.1100000000000001E-4</v>
      </c>
      <c r="V1340" s="34">
        <f t="shared" si="258"/>
        <v>0</v>
      </c>
      <c r="W1340" s="11"/>
    </row>
    <row r="1341" spans="7:23" x14ac:dyDescent="0.3">
      <c r="G1341" s="26"/>
      <c r="H1341" s="11">
        <v>71</v>
      </c>
      <c r="I1341" s="11" t="s">
        <v>18</v>
      </c>
      <c r="J1341" s="27">
        <v>922</v>
      </c>
      <c r="K1341" s="28">
        <v>0.7</v>
      </c>
      <c r="L1341" s="29">
        <v>0</v>
      </c>
      <c r="M1341" s="29">
        <v>124263</v>
      </c>
      <c r="N1341" s="30">
        <v>43268</v>
      </c>
      <c r="O1341" s="30">
        <f t="shared" si="255"/>
        <v>56696.5</v>
      </c>
      <c r="P1341" s="31">
        <v>1.1E-5</v>
      </c>
      <c r="Q1341" s="32">
        <f t="shared" si="256"/>
        <v>0.62366149999999998</v>
      </c>
      <c r="R1341" s="29">
        <v>0</v>
      </c>
      <c r="S1341" s="30"/>
      <c r="T1341" s="30">
        <f t="shared" si="257"/>
        <v>0</v>
      </c>
      <c r="U1341" s="33">
        <v>1.2E-5</v>
      </c>
      <c r="V1341" s="34">
        <f t="shared" si="258"/>
        <v>0</v>
      </c>
      <c r="W1341" s="11"/>
    </row>
    <row r="1342" spans="7:23" x14ac:dyDescent="0.3">
      <c r="G1342" s="26"/>
      <c r="H1342" s="11">
        <v>72</v>
      </c>
      <c r="I1342" s="11" t="s">
        <v>28</v>
      </c>
      <c r="J1342" s="27">
        <v>922</v>
      </c>
      <c r="K1342" s="28">
        <v>0.7</v>
      </c>
      <c r="L1342" s="29">
        <v>0</v>
      </c>
      <c r="M1342" s="29">
        <v>124263</v>
      </c>
      <c r="N1342" s="30">
        <v>43268</v>
      </c>
      <c r="O1342" s="30">
        <f t="shared" si="255"/>
        <v>56696.5</v>
      </c>
      <c r="P1342" s="31">
        <v>3.1799999999999998E-4</v>
      </c>
      <c r="Q1342" s="32">
        <f t="shared" si="256"/>
        <v>18.029487</v>
      </c>
      <c r="R1342" s="29">
        <v>0</v>
      </c>
      <c r="S1342" s="30"/>
      <c r="T1342" s="30">
        <f t="shared" si="257"/>
        <v>0</v>
      </c>
      <c r="U1342" s="33">
        <v>3.3700000000000001E-4</v>
      </c>
      <c r="V1342" s="34">
        <f t="shared" si="258"/>
        <v>0</v>
      </c>
      <c r="W1342" s="11"/>
    </row>
    <row r="1343" spans="7:23" x14ac:dyDescent="0.3">
      <c r="G1343" s="26"/>
      <c r="H1343" s="11">
        <v>76</v>
      </c>
      <c r="I1343" s="11" t="s">
        <v>171</v>
      </c>
      <c r="J1343" s="27">
        <v>922</v>
      </c>
      <c r="K1343" s="28">
        <v>0.7</v>
      </c>
      <c r="L1343" s="29">
        <v>0</v>
      </c>
      <c r="M1343" s="29">
        <v>124263</v>
      </c>
      <c r="N1343" s="30">
        <v>43268</v>
      </c>
      <c r="O1343" s="30">
        <f t="shared" si="255"/>
        <v>56696.5</v>
      </c>
      <c r="P1343" s="31">
        <v>0</v>
      </c>
      <c r="Q1343" s="32">
        <f t="shared" si="256"/>
        <v>0</v>
      </c>
      <c r="R1343" s="29">
        <v>0</v>
      </c>
      <c r="S1343" s="30"/>
      <c r="T1343" s="30">
        <f t="shared" si="257"/>
        <v>0</v>
      </c>
      <c r="U1343" s="33">
        <v>0</v>
      </c>
      <c r="V1343" s="34">
        <f t="shared" si="258"/>
        <v>0</v>
      </c>
      <c r="W1343" s="11"/>
    </row>
    <row r="1344" spans="7:23" x14ac:dyDescent="0.3">
      <c r="G1344" s="26"/>
      <c r="H1344" s="11">
        <v>104</v>
      </c>
      <c r="I1344" s="11" t="s">
        <v>130</v>
      </c>
      <c r="J1344" s="27">
        <v>922</v>
      </c>
      <c r="K1344" s="28">
        <v>0.7</v>
      </c>
      <c r="L1344" s="29">
        <v>0</v>
      </c>
      <c r="M1344" s="29">
        <v>124263</v>
      </c>
      <c r="N1344" s="30">
        <v>43268</v>
      </c>
      <c r="O1344" s="30">
        <f t="shared" si="255"/>
        <v>56696.5</v>
      </c>
      <c r="P1344" s="31">
        <v>0</v>
      </c>
      <c r="Q1344" s="32">
        <f t="shared" si="256"/>
        <v>0</v>
      </c>
      <c r="R1344" s="29">
        <v>0</v>
      </c>
      <c r="S1344" s="30"/>
      <c r="T1344" s="30">
        <f t="shared" si="257"/>
        <v>0</v>
      </c>
      <c r="U1344" s="33">
        <v>0</v>
      </c>
      <c r="V1344" s="34">
        <f t="shared" si="258"/>
        <v>0</v>
      </c>
      <c r="W1344" s="11"/>
    </row>
    <row r="1345" spans="7:23" x14ac:dyDescent="0.3">
      <c r="G1345" s="26"/>
      <c r="H1345" s="11">
        <v>117</v>
      </c>
      <c r="I1345" s="11" t="s">
        <v>21</v>
      </c>
      <c r="J1345" s="27">
        <v>922</v>
      </c>
      <c r="K1345" s="28">
        <v>0.7</v>
      </c>
      <c r="L1345" s="29">
        <v>0</v>
      </c>
      <c r="M1345" s="29">
        <v>124263</v>
      </c>
      <c r="N1345" s="30">
        <v>43268</v>
      </c>
      <c r="O1345" s="30">
        <f t="shared" si="255"/>
        <v>56696.5</v>
      </c>
      <c r="P1345" s="31">
        <v>2.7300000000000002E-4</v>
      </c>
      <c r="Q1345" s="32">
        <f t="shared" si="256"/>
        <v>15.478144500000001</v>
      </c>
      <c r="R1345" s="29">
        <v>0</v>
      </c>
      <c r="S1345" s="30"/>
      <c r="T1345" s="30">
        <f t="shared" si="257"/>
        <v>0</v>
      </c>
      <c r="U1345" s="33">
        <v>2.8800000000000001E-4</v>
      </c>
      <c r="V1345" s="34">
        <f t="shared" si="258"/>
        <v>0</v>
      </c>
      <c r="W1345" s="11"/>
    </row>
    <row r="1346" spans="7:23" ht="15" thickBot="1" x14ac:dyDescent="0.35">
      <c r="G1346" s="35"/>
      <c r="H1346" s="36"/>
      <c r="I1346" s="36"/>
      <c r="J1346" s="36"/>
      <c r="K1346" s="36"/>
      <c r="L1346" s="36"/>
      <c r="M1346" s="36"/>
      <c r="N1346" s="36"/>
      <c r="O1346" s="36"/>
      <c r="P1346" s="36"/>
      <c r="Q1346" s="36"/>
      <c r="R1346" s="36"/>
      <c r="S1346" s="36"/>
      <c r="T1346" s="36"/>
      <c r="U1346" s="36"/>
      <c r="V1346" s="37"/>
    </row>
    <row r="1347" spans="7:23" x14ac:dyDescent="0.3">
      <c r="G1347" s="11">
        <v>76</v>
      </c>
      <c r="H1347" s="11" t="s">
        <v>171</v>
      </c>
      <c r="I1347" s="11"/>
      <c r="J1347" s="27"/>
      <c r="K1347" s="28"/>
      <c r="L1347" s="30"/>
      <c r="M1347" s="30"/>
      <c r="N1347" s="30"/>
      <c r="O1347" s="30"/>
      <c r="P1347" s="33"/>
      <c r="Q1347" s="32">
        <f>SUM(Q1311:Q1346)</f>
        <v>28166.451562900002</v>
      </c>
      <c r="R1347" s="30"/>
      <c r="S1347" s="30"/>
      <c r="T1347" s="30"/>
      <c r="U1347" s="33"/>
      <c r="V1347" s="32">
        <f>SUM(V1311:V1346)</f>
        <v>1006.1223647999997</v>
      </c>
      <c r="W1347" s="38">
        <f>Q1347+V1347</f>
        <v>29172.573927700003</v>
      </c>
    </row>
    <row r="1348" spans="7:23" x14ac:dyDescent="0.3">
      <c r="G1348" s="11"/>
      <c r="H1348" s="11"/>
      <c r="I1348" s="11"/>
      <c r="J1348" s="27"/>
      <c r="K1348" s="28"/>
      <c r="L1348" s="30"/>
      <c r="M1348" s="30"/>
      <c r="N1348" s="30"/>
      <c r="O1348" s="30"/>
      <c r="P1348" s="33"/>
      <c r="Q1348" s="32"/>
      <c r="R1348" s="30"/>
      <c r="S1348" s="30"/>
      <c r="T1348" s="30"/>
      <c r="U1348" s="33"/>
      <c r="V1348" s="32"/>
      <c r="W1348" s="11"/>
    </row>
    <row r="1349" spans="7:23" ht="15" thickBot="1" x14ac:dyDescent="0.35">
      <c r="G1349" s="11"/>
      <c r="H1349" s="11"/>
      <c r="I1349" s="11"/>
      <c r="J1349" s="12" t="s">
        <v>100</v>
      </c>
      <c r="K1349" s="13" t="s">
        <v>101</v>
      </c>
      <c r="L1349" s="14" t="s">
        <v>102</v>
      </c>
      <c r="M1349" s="14" t="s">
        <v>103</v>
      </c>
      <c r="N1349" s="14" t="s">
        <v>104</v>
      </c>
      <c r="O1349" s="14" t="s">
        <v>105</v>
      </c>
      <c r="P1349" s="15" t="s">
        <v>106</v>
      </c>
      <c r="Q1349" s="16" t="s">
        <v>107</v>
      </c>
      <c r="R1349" s="14" t="s">
        <v>108</v>
      </c>
      <c r="S1349" s="14" t="s">
        <v>109</v>
      </c>
      <c r="T1349" s="14" t="s">
        <v>110</v>
      </c>
      <c r="U1349" s="15" t="s">
        <v>111</v>
      </c>
      <c r="V1349" s="16" t="s">
        <v>112</v>
      </c>
      <c r="W1349" s="11"/>
    </row>
    <row r="1350" spans="7:23" ht="15.6" x14ac:dyDescent="0.3">
      <c r="G1350" s="17">
        <v>78</v>
      </c>
      <c r="H1350" s="18" t="s">
        <v>172</v>
      </c>
      <c r="I1350" s="19"/>
      <c r="J1350" s="20"/>
      <c r="K1350" s="21"/>
      <c r="L1350" s="22"/>
      <c r="M1350" s="22"/>
      <c r="N1350" s="22"/>
      <c r="O1350" s="22"/>
      <c r="P1350" s="23"/>
      <c r="Q1350" s="24"/>
      <c r="R1350" s="22"/>
      <c r="S1350" s="22"/>
      <c r="T1350" s="22"/>
      <c r="U1350" s="23"/>
      <c r="V1350" s="25"/>
      <c r="W1350" s="11"/>
    </row>
    <row r="1351" spans="7:23" x14ac:dyDescent="0.3">
      <c r="G1351" s="26"/>
      <c r="H1351" s="11">
        <v>1</v>
      </c>
      <c r="I1351" s="11" t="s">
        <v>11</v>
      </c>
      <c r="J1351" s="27">
        <v>255</v>
      </c>
      <c r="K1351" s="28">
        <v>0.5</v>
      </c>
      <c r="L1351" s="29">
        <v>66992152</v>
      </c>
      <c r="M1351" s="29">
        <v>35750</v>
      </c>
      <c r="N1351" s="30">
        <v>1194842</v>
      </c>
      <c r="O1351" s="30">
        <f t="shared" ref="O1351:O1367" si="259">(L1351+M1351-N1351)*K1351</f>
        <v>32916530</v>
      </c>
      <c r="P1351" s="31">
        <v>1.91E-3</v>
      </c>
      <c r="Q1351" s="32">
        <f t="shared" ref="Q1351:Q1367" si="260">O1351*P1351</f>
        <v>62870.5723</v>
      </c>
      <c r="R1351" s="29">
        <v>2721151</v>
      </c>
      <c r="S1351" s="30">
        <v>0</v>
      </c>
      <c r="T1351" s="30">
        <f t="shared" ref="T1351:T1367" si="261">(R1351-S1351)*K1351</f>
        <v>1360575.5</v>
      </c>
      <c r="U1351" s="33">
        <v>1.9740000000000001E-3</v>
      </c>
      <c r="V1351" s="34">
        <f t="shared" ref="V1351:V1367" si="262">T1351*U1351</f>
        <v>2685.7760370000001</v>
      </c>
      <c r="W1351" s="11"/>
    </row>
    <row r="1352" spans="7:23" x14ac:dyDescent="0.3">
      <c r="G1352" s="26"/>
      <c r="H1352" s="11">
        <v>2</v>
      </c>
      <c r="I1352" s="11" t="s">
        <v>27</v>
      </c>
      <c r="J1352" s="27">
        <v>255</v>
      </c>
      <c r="K1352" s="28">
        <v>0.5</v>
      </c>
      <c r="L1352" s="29">
        <v>66992152</v>
      </c>
      <c r="M1352" s="29">
        <v>35750</v>
      </c>
      <c r="N1352" s="30">
        <v>1194842</v>
      </c>
      <c r="O1352" s="30">
        <f t="shared" si="259"/>
        <v>32916530</v>
      </c>
      <c r="P1352" s="31">
        <v>2.6899999999999998E-4</v>
      </c>
      <c r="Q1352" s="32">
        <f t="shared" si="260"/>
        <v>8854.5465699999986</v>
      </c>
      <c r="R1352" s="29">
        <v>2721151</v>
      </c>
      <c r="S1352" s="30">
        <v>0</v>
      </c>
      <c r="T1352" s="30">
        <f t="shared" si="261"/>
        <v>1360575.5</v>
      </c>
      <c r="U1352" s="33">
        <v>2.9500000000000001E-4</v>
      </c>
      <c r="V1352" s="34">
        <f t="shared" si="262"/>
        <v>401.36977250000001</v>
      </c>
      <c r="W1352" s="11"/>
    </row>
    <row r="1353" spans="7:23" x14ac:dyDescent="0.3">
      <c r="G1353" s="26"/>
      <c r="H1353" s="11">
        <v>3</v>
      </c>
      <c r="I1353" s="11" t="s">
        <v>20</v>
      </c>
      <c r="J1353" s="27">
        <v>255</v>
      </c>
      <c r="K1353" s="28">
        <v>0.5</v>
      </c>
      <c r="L1353" s="29">
        <v>66992152</v>
      </c>
      <c r="M1353" s="29">
        <v>35750</v>
      </c>
      <c r="N1353" s="30">
        <v>1194842</v>
      </c>
      <c r="O1353" s="30">
        <f t="shared" si="259"/>
        <v>32916530</v>
      </c>
      <c r="P1353" s="31">
        <v>5.9699999999999998E-4</v>
      </c>
      <c r="Q1353" s="32">
        <f t="shared" si="260"/>
        <v>19651.168409999998</v>
      </c>
      <c r="R1353" s="29">
        <v>2721151</v>
      </c>
      <c r="S1353" s="30">
        <v>0</v>
      </c>
      <c r="T1353" s="30">
        <f t="shared" si="261"/>
        <v>1360575.5</v>
      </c>
      <c r="U1353" s="33">
        <v>6.3100000000000005E-4</v>
      </c>
      <c r="V1353" s="34">
        <f t="shared" si="262"/>
        <v>858.52314050000007</v>
      </c>
      <c r="W1353" s="11"/>
    </row>
    <row r="1354" spans="7:23" x14ac:dyDescent="0.3">
      <c r="G1354" s="26"/>
      <c r="H1354" s="11">
        <v>5</v>
      </c>
      <c r="I1354" s="11" t="s">
        <v>17</v>
      </c>
      <c r="J1354" s="27">
        <v>255</v>
      </c>
      <c r="K1354" s="28">
        <v>0.5</v>
      </c>
      <c r="L1354" s="29">
        <v>66992152</v>
      </c>
      <c r="M1354" s="29">
        <v>35750</v>
      </c>
      <c r="N1354" s="30">
        <v>1194842</v>
      </c>
      <c r="O1354" s="30">
        <f t="shared" si="259"/>
        <v>32916530</v>
      </c>
      <c r="P1354" s="31">
        <v>6.6930000000000002E-3</v>
      </c>
      <c r="Q1354" s="32">
        <f t="shared" si="260"/>
        <v>220310.33529000002</v>
      </c>
      <c r="R1354" s="29">
        <v>2721151</v>
      </c>
      <c r="S1354" s="30">
        <v>0</v>
      </c>
      <c r="T1354" s="30">
        <f t="shared" si="261"/>
        <v>1360575.5</v>
      </c>
      <c r="U1354" s="33">
        <v>6.6429999999999996E-3</v>
      </c>
      <c r="V1354" s="34">
        <f t="shared" si="262"/>
        <v>9038.3030464999993</v>
      </c>
      <c r="W1354" s="11"/>
    </row>
    <row r="1355" spans="7:23" x14ac:dyDescent="0.3">
      <c r="G1355" s="26"/>
      <c r="H1355" s="11">
        <v>6</v>
      </c>
      <c r="I1355" s="11" t="s">
        <v>118</v>
      </c>
      <c r="J1355" s="27">
        <v>255</v>
      </c>
      <c r="K1355" s="28">
        <v>0.5</v>
      </c>
      <c r="L1355" s="29">
        <v>66992152</v>
      </c>
      <c r="M1355" s="29">
        <v>35750</v>
      </c>
      <c r="N1355" s="30">
        <v>1194842</v>
      </c>
      <c r="O1355" s="30">
        <f t="shared" si="259"/>
        <v>32916530</v>
      </c>
      <c r="P1355" s="31">
        <v>0</v>
      </c>
      <c r="Q1355" s="32">
        <f t="shared" si="260"/>
        <v>0</v>
      </c>
      <c r="R1355" s="29">
        <v>2721151</v>
      </c>
      <c r="S1355" s="30">
        <v>0</v>
      </c>
      <c r="T1355" s="30">
        <f t="shared" si="261"/>
        <v>1360575.5</v>
      </c>
      <c r="U1355" s="33">
        <v>0</v>
      </c>
      <c r="V1355" s="34">
        <f t="shared" si="262"/>
        <v>0</v>
      </c>
      <c r="W1355" s="11"/>
    </row>
    <row r="1356" spans="7:23" x14ac:dyDescent="0.3">
      <c r="G1356" s="26"/>
      <c r="H1356" s="11">
        <v>7</v>
      </c>
      <c r="I1356" s="11" t="s">
        <v>9</v>
      </c>
      <c r="J1356" s="27">
        <v>255</v>
      </c>
      <c r="K1356" s="28">
        <v>0.5</v>
      </c>
      <c r="L1356" s="29">
        <v>66992152</v>
      </c>
      <c r="M1356" s="29">
        <v>35750</v>
      </c>
      <c r="N1356" s="30">
        <v>1194842</v>
      </c>
      <c r="O1356" s="30">
        <f t="shared" si="259"/>
        <v>32916530</v>
      </c>
      <c r="P1356" s="31">
        <v>1.27E-4</v>
      </c>
      <c r="Q1356" s="32">
        <f t="shared" si="260"/>
        <v>4180.3993099999998</v>
      </c>
      <c r="R1356" s="29">
        <v>2721151</v>
      </c>
      <c r="S1356" s="30">
        <v>0</v>
      </c>
      <c r="T1356" s="30">
        <f t="shared" si="261"/>
        <v>1360575.5</v>
      </c>
      <c r="U1356" s="33">
        <v>1.34E-4</v>
      </c>
      <c r="V1356" s="34">
        <f t="shared" si="262"/>
        <v>182.317117</v>
      </c>
      <c r="W1356" s="11"/>
    </row>
    <row r="1357" spans="7:23" x14ac:dyDescent="0.3">
      <c r="G1357" s="26"/>
      <c r="H1357" s="11">
        <v>8</v>
      </c>
      <c r="I1357" s="11" t="s">
        <v>23</v>
      </c>
      <c r="J1357" s="27">
        <v>255</v>
      </c>
      <c r="K1357" s="28">
        <v>0.5</v>
      </c>
      <c r="L1357" s="29">
        <v>66992152</v>
      </c>
      <c r="M1357" s="29">
        <v>35750</v>
      </c>
      <c r="N1357" s="30">
        <v>1194842</v>
      </c>
      <c r="O1357" s="30">
        <f t="shared" si="259"/>
        <v>32916530</v>
      </c>
      <c r="P1357" s="31">
        <v>1.8699999999999999E-4</v>
      </c>
      <c r="Q1357" s="32">
        <f t="shared" si="260"/>
        <v>6155.3911099999996</v>
      </c>
      <c r="R1357" s="29">
        <v>2721151</v>
      </c>
      <c r="S1357" s="30">
        <v>0</v>
      </c>
      <c r="T1357" s="30">
        <f t="shared" si="261"/>
        <v>1360575.5</v>
      </c>
      <c r="U1357" s="33">
        <v>1.9599999999999999E-4</v>
      </c>
      <c r="V1357" s="34">
        <f t="shared" si="262"/>
        <v>266.672798</v>
      </c>
      <c r="W1357" s="11"/>
    </row>
    <row r="1358" spans="7:23" x14ac:dyDescent="0.3">
      <c r="G1358" s="26"/>
      <c r="H1358" s="11">
        <v>17</v>
      </c>
      <c r="I1358" s="11" t="s">
        <v>16</v>
      </c>
      <c r="J1358" s="27">
        <v>255</v>
      </c>
      <c r="K1358" s="28">
        <v>0.5</v>
      </c>
      <c r="L1358" s="29">
        <v>66992152</v>
      </c>
      <c r="M1358" s="29">
        <v>35750</v>
      </c>
      <c r="N1358" s="30">
        <v>1194842</v>
      </c>
      <c r="O1358" s="30">
        <f t="shared" si="259"/>
        <v>32916530</v>
      </c>
      <c r="P1358" s="31">
        <v>7.5799999999999999E-4</v>
      </c>
      <c r="Q1358" s="32">
        <f t="shared" si="260"/>
        <v>24950.729739999999</v>
      </c>
      <c r="R1358" s="29">
        <v>2721151</v>
      </c>
      <c r="S1358" s="30">
        <v>0</v>
      </c>
      <c r="T1358" s="30">
        <f t="shared" si="261"/>
        <v>1360575.5</v>
      </c>
      <c r="U1358" s="33">
        <v>8.0199999999999998E-4</v>
      </c>
      <c r="V1358" s="34">
        <f t="shared" si="262"/>
        <v>1091.1815509999999</v>
      </c>
      <c r="W1358" s="11"/>
    </row>
    <row r="1359" spans="7:23" x14ac:dyDescent="0.3">
      <c r="G1359" s="26"/>
      <c r="H1359" s="11">
        <v>36</v>
      </c>
      <c r="I1359" s="11" t="s">
        <v>6</v>
      </c>
      <c r="J1359" s="27">
        <v>255</v>
      </c>
      <c r="K1359" s="28">
        <v>0.5</v>
      </c>
      <c r="L1359" s="29">
        <v>66992152</v>
      </c>
      <c r="M1359" s="29">
        <v>35750</v>
      </c>
      <c r="N1359" s="30">
        <v>1194842</v>
      </c>
      <c r="O1359" s="30">
        <f t="shared" si="259"/>
        <v>32916530</v>
      </c>
      <c r="P1359" s="31">
        <v>2.8300000000000001E-3</v>
      </c>
      <c r="Q1359" s="32">
        <f t="shared" si="260"/>
        <v>93153.779900000009</v>
      </c>
      <c r="R1359" s="29">
        <v>2721151</v>
      </c>
      <c r="S1359" s="30">
        <v>0</v>
      </c>
      <c r="T1359" s="30">
        <f t="shared" si="261"/>
        <v>1360575.5</v>
      </c>
      <c r="U1359" s="33">
        <v>2.9499999999999999E-3</v>
      </c>
      <c r="V1359" s="34">
        <f t="shared" si="262"/>
        <v>4013.697725</v>
      </c>
      <c r="W1359" s="11"/>
    </row>
    <row r="1360" spans="7:23" x14ac:dyDescent="0.3">
      <c r="G1360" s="26"/>
      <c r="H1360" s="11">
        <v>38</v>
      </c>
      <c r="I1360" s="11" t="s">
        <v>12</v>
      </c>
      <c r="J1360" s="27">
        <v>255</v>
      </c>
      <c r="K1360" s="28">
        <v>0.5</v>
      </c>
      <c r="L1360" s="29">
        <v>66992152</v>
      </c>
      <c r="M1360" s="29">
        <v>35750</v>
      </c>
      <c r="N1360" s="30">
        <v>1194842</v>
      </c>
      <c r="O1360" s="30">
        <f t="shared" si="259"/>
        <v>32916530</v>
      </c>
      <c r="P1360" s="31">
        <v>7.8999999999999996E-5</v>
      </c>
      <c r="Q1360" s="32">
        <f t="shared" si="260"/>
        <v>2600.40587</v>
      </c>
      <c r="R1360" s="29">
        <v>2721151</v>
      </c>
      <c r="S1360" s="30">
        <v>0</v>
      </c>
      <c r="T1360" s="30">
        <f t="shared" si="261"/>
        <v>1360575.5</v>
      </c>
      <c r="U1360" s="33">
        <v>8.2999999999999998E-5</v>
      </c>
      <c r="V1360" s="34">
        <f t="shared" si="262"/>
        <v>112.9277665</v>
      </c>
      <c r="W1360" s="11"/>
    </row>
    <row r="1361" spans="7:23" x14ac:dyDescent="0.3">
      <c r="G1361" s="26"/>
      <c r="H1361" s="11">
        <v>41</v>
      </c>
      <c r="I1361" s="11" t="s">
        <v>125</v>
      </c>
      <c r="J1361" s="27">
        <v>255</v>
      </c>
      <c r="K1361" s="28">
        <v>0.5</v>
      </c>
      <c r="L1361" s="29">
        <v>66992152</v>
      </c>
      <c r="M1361" s="29">
        <v>35750</v>
      </c>
      <c r="N1361" s="30">
        <v>1194842</v>
      </c>
      <c r="O1361" s="30">
        <f t="shared" si="259"/>
        <v>32916530</v>
      </c>
      <c r="P1361" s="31">
        <v>0</v>
      </c>
      <c r="Q1361" s="32">
        <f t="shared" si="260"/>
        <v>0</v>
      </c>
      <c r="R1361" s="29">
        <v>2721151</v>
      </c>
      <c r="S1361" s="30">
        <v>0</v>
      </c>
      <c r="T1361" s="30">
        <f t="shared" si="261"/>
        <v>1360575.5</v>
      </c>
      <c r="U1361" s="33">
        <v>0</v>
      </c>
      <c r="V1361" s="34">
        <f t="shared" si="262"/>
        <v>0</v>
      </c>
      <c r="W1361" s="11"/>
    </row>
    <row r="1362" spans="7:23" x14ac:dyDescent="0.3">
      <c r="G1362" s="26"/>
      <c r="H1362" s="11">
        <v>55</v>
      </c>
      <c r="I1362" s="11" t="s">
        <v>26</v>
      </c>
      <c r="J1362" s="27">
        <v>255</v>
      </c>
      <c r="K1362" s="28">
        <v>0.5</v>
      </c>
      <c r="L1362" s="29">
        <v>66992152</v>
      </c>
      <c r="M1362" s="29">
        <v>35750</v>
      </c>
      <c r="N1362" s="30">
        <v>1194842</v>
      </c>
      <c r="O1362" s="30">
        <f t="shared" si="259"/>
        <v>32916530</v>
      </c>
      <c r="P1362" s="31">
        <v>1.5699999999999999E-4</v>
      </c>
      <c r="Q1362" s="32">
        <f t="shared" si="260"/>
        <v>5167.8952099999997</v>
      </c>
      <c r="R1362" s="29">
        <v>2721151</v>
      </c>
      <c r="S1362" s="30">
        <v>0</v>
      </c>
      <c r="T1362" s="30">
        <f t="shared" si="261"/>
        <v>1360575.5</v>
      </c>
      <c r="U1362" s="33">
        <v>2.1100000000000001E-4</v>
      </c>
      <c r="V1362" s="34">
        <f t="shared" si="262"/>
        <v>287.08143050000001</v>
      </c>
      <c r="W1362" s="11"/>
    </row>
    <row r="1363" spans="7:23" x14ac:dyDescent="0.3">
      <c r="G1363" s="26"/>
      <c r="H1363" s="11">
        <v>71</v>
      </c>
      <c r="I1363" s="11" t="s">
        <v>18</v>
      </c>
      <c r="J1363" s="27">
        <v>255</v>
      </c>
      <c r="K1363" s="28">
        <v>0.5</v>
      </c>
      <c r="L1363" s="29">
        <v>66992152</v>
      </c>
      <c r="M1363" s="29">
        <v>35750</v>
      </c>
      <c r="N1363" s="30">
        <v>1194842</v>
      </c>
      <c r="O1363" s="30">
        <f t="shared" si="259"/>
        <v>32916530</v>
      </c>
      <c r="P1363" s="31">
        <v>1.1E-5</v>
      </c>
      <c r="Q1363" s="32">
        <f t="shared" si="260"/>
        <v>362.08182999999997</v>
      </c>
      <c r="R1363" s="29">
        <v>2721151</v>
      </c>
      <c r="S1363" s="30">
        <v>0</v>
      </c>
      <c r="T1363" s="30">
        <f t="shared" si="261"/>
        <v>1360575.5</v>
      </c>
      <c r="U1363" s="33">
        <v>1.2E-5</v>
      </c>
      <c r="V1363" s="34">
        <f t="shared" si="262"/>
        <v>16.326906000000001</v>
      </c>
      <c r="W1363" s="11"/>
    </row>
    <row r="1364" spans="7:23" x14ac:dyDescent="0.3">
      <c r="G1364" s="26"/>
      <c r="H1364" s="11">
        <v>72</v>
      </c>
      <c r="I1364" s="11" t="s">
        <v>28</v>
      </c>
      <c r="J1364" s="27">
        <v>255</v>
      </c>
      <c r="K1364" s="28">
        <v>0.5</v>
      </c>
      <c r="L1364" s="29">
        <v>66992152</v>
      </c>
      <c r="M1364" s="29">
        <v>35750</v>
      </c>
      <c r="N1364" s="30">
        <v>1194842</v>
      </c>
      <c r="O1364" s="30">
        <f t="shared" si="259"/>
        <v>32916530</v>
      </c>
      <c r="P1364" s="31">
        <v>3.1799999999999998E-4</v>
      </c>
      <c r="Q1364" s="32">
        <f t="shared" si="260"/>
        <v>10467.456539999999</v>
      </c>
      <c r="R1364" s="29">
        <v>2721151</v>
      </c>
      <c r="S1364" s="30">
        <v>0</v>
      </c>
      <c r="T1364" s="30">
        <f t="shared" si="261"/>
        <v>1360575.5</v>
      </c>
      <c r="U1364" s="33">
        <v>3.3700000000000001E-4</v>
      </c>
      <c r="V1364" s="34">
        <f t="shared" si="262"/>
        <v>458.51394349999998</v>
      </c>
      <c r="W1364" s="11"/>
    </row>
    <row r="1365" spans="7:23" x14ac:dyDescent="0.3">
      <c r="G1365" s="26"/>
      <c r="H1365" s="11">
        <v>78</v>
      </c>
      <c r="I1365" s="11" t="s">
        <v>172</v>
      </c>
      <c r="J1365" s="27">
        <v>255</v>
      </c>
      <c r="K1365" s="28">
        <v>0.5</v>
      </c>
      <c r="L1365" s="29">
        <v>66992152</v>
      </c>
      <c r="M1365" s="29">
        <v>35750</v>
      </c>
      <c r="N1365" s="30">
        <v>1194842</v>
      </c>
      <c r="O1365" s="30">
        <f t="shared" si="259"/>
        <v>32916530</v>
      </c>
      <c r="P1365" s="31">
        <v>0</v>
      </c>
      <c r="Q1365" s="32">
        <f t="shared" si="260"/>
        <v>0</v>
      </c>
      <c r="R1365" s="29">
        <v>2721151</v>
      </c>
      <c r="S1365" s="30">
        <v>0</v>
      </c>
      <c r="T1365" s="30">
        <f t="shared" si="261"/>
        <v>1360575.5</v>
      </c>
      <c r="U1365" s="33">
        <v>0</v>
      </c>
      <c r="V1365" s="34">
        <f t="shared" si="262"/>
        <v>0</v>
      </c>
      <c r="W1365" s="11"/>
    </row>
    <row r="1366" spans="7:23" x14ac:dyDescent="0.3">
      <c r="G1366" s="26"/>
      <c r="H1366" s="11">
        <v>104</v>
      </c>
      <c r="I1366" s="11" t="s">
        <v>130</v>
      </c>
      <c r="J1366" s="27">
        <v>255</v>
      </c>
      <c r="K1366" s="28">
        <v>0.5</v>
      </c>
      <c r="L1366" s="29">
        <v>66992152</v>
      </c>
      <c r="M1366" s="29">
        <v>35750</v>
      </c>
      <c r="N1366" s="30">
        <v>1194842</v>
      </c>
      <c r="O1366" s="30">
        <f t="shared" si="259"/>
        <v>32916530</v>
      </c>
      <c r="P1366" s="31">
        <v>0</v>
      </c>
      <c r="Q1366" s="32">
        <f t="shared" si="260"/>
        <v>0</v>
      </c>
      <c r="R1366" s="29">
        <v>2721151</v>
      </c>
      <c r="S1366" s="30">
        <v>0</v>
      </c>
      <c r="T1366" s="30">
        <f t="shared" si="261"/>
        <v>1360575.5</v>
      </c>
      <c r="U1366" s="33">
        <v>0</v>
      </c>
      <c r="V1366" s="34">
        <f t="shared" si="262"/>
        <v>0</v>
      </c>
      <c r="W1366" s="11"/>
    </row>
    <row r="1367" spans="7:23" x14ac:dyDescent="0.3">
      <c r="G1367" s="26"/>
      <c r="H1367" s="11">
        <v>117</v>
      </c>
      <c r="I1367" s="11" t="s">
        <v>21</v>
      </c>
      <c r="J1367" s="27">
        <v>255</v>
      </c>
      <c r="K1367" s="28">
        <v>0.5</v>
      </c>
      <c r="L1367" s="29">
        <v>66992152</v>
      </c>
      <c r="M1367" s="29">
        <v>35750</v>
      </c>
      <c r="N1367" s="30">
        <v>1194842</v>
      </c>
      <c r="O1367" s="30">
        <f t="shared" si="259"/>
        <v>32916530</v>
      </c>
      <c r="P1367" s="31">
        <v>2.7300000000000002E-4</v>
      </c>
      <c r="Q1367" s="32">
        <f t="shared" si="260"/>
        <v>8986.2126900000003</v>
      </c>
      <c r="R1367" s="29">
        <v>2721151</v>
      </c>
      <c r="S1367" s="30">
        <v>0</v>
      </c>
      <c r="T1367" s="30">
        <f t="shared" si="261"/>
        <v>1360575.5</v>
      </c>
      <c r="U1367" s="33">
        <v>2.8800000000000001E-4</v>
      </c>
      <c r="V1367" s="34">
        <f t="shared" si="262"/>
        <v>391.84574400000002</v>
      </c>
      <c r="W1367" s="38"/>
    </row>
    <row r="1368" spans="7:23" x14ac:dyDescent="0.3">
      <c r="G1368" s="26"/>
      <c r="H1368" s="11"/>
      <c r="I1368" s="11"/>
      <c r="J1368" s="27"/>
      <c r="K1368" s="28"/>
      <c r="L1368" s="30"/>
      <c r="M1368" s="30"/>
      <c r="N1368" s="30"/>
      <c r="O1368" s="30"/>
      <c r="P1368" s="33"/>
      <c r="Q1368" s="32"/>
      <c r="R1368" s="30"/>
      <c r="S1368" s="30"/>
      <c r="T1368" s="30"/>
      <c r="U1368" s="33"/>
      <c r="V1368" s="34"/>
      <c r="W1368" s="11"/>
    </row>
    <row r="1369" spans="7:23" ht="15.6" x14ac:dyDescent="0.3">
      <c r="G1369" s="39">
        <v>78</v>
      </c>
      <c r="H1369" s="40" t="s">
        <v>172</v>
      </c>
      <c r="I1369" s="11"/>
      <c r="J1369" s="27"/>
      <c r="K1369" s="28"/>
      <c r="L1369" s="30"/>
      <c r="M1369" s="30"/>
      <c r="N1369" s="30"/>
      <c r="O1369" s="30"/>
      <c r="P1369" s="33"/>
      <c r="Q1369" s="32"/>
      <c r="R1369" s="30"/>
      <c r="S1369" s="30"/>
      <c r="T1369" s="30"/>
      <c r="U1369" s="33"/>
      <c r="V1369" s="34"/>
      <c r="W1369" s="11"/>
    </row>
    <row r="1370" spans="7:23" x14ac:dyDescent="0.3">
      <c r="G1370" s="26"/>
      <c r="H1370" s="11">
        <v>1</v>
      </c>
      <c r="I1370" s="11" t="s">
        <v>11</v>
      </c>
      <c r="J1370" s="27">
        <v>858</v>
      </c>
      <c r="K1370" s="28">
        <v>0.5</v>
      </c>
      <c r="L1370" s="29">
        <v>0</v>
      </c>
      <c r="M1370" s="29">
        <v>523621</v>
      </c>
      <c r="N1370" s="30">
        <v>66361</v>
      </c>
      <c r="O1370" s="30">
        <f t="shared" ref="O1370:O1385" si="263">(L1370+M1370-N1370)*K1370</f>
        <v>228630</v>
      </c>
      <c r="P1370" s="31">
        <v>1.91E-3</v>
      </c>
      <c r="Q1370" s="32">
        <f t="shared" ref="Q1370:Q1385" si="264">O1370*P1370</f>
        <v>436.68330000000003</v>
      </c>
      <c r="R1370" s="29">
        <v>0</v>
      </c>
      <c r="S1370" s="30">
        <v>0</v>
      </c>
      <c r="T1370" s="30">
        <f t="shared" ref="T1370:T1385" si="265">(R1370-S1370)*K1370</f>
        <v>0</v>
      </c>
      <c r="U1370" s="33">
        <v>1.9740000000000001E-3</v>
      </c>
      <c r="V1370" s="34">
        <f t="shared" ref="V1370:V1385" si="266">T1370*U1370</f>
        <v>0</v>
      </c>
      <c r="W1370" s="11"/>
    </row>
    <row r="1371" spans="7:23" x14ac:dyDescent="0.3">
      <c r="G1371" s="26"/>
      <c r="H1371" s="11">
        <v>2</v>
      </c>
      <c r="I1371" s="11" t="s">
        <v>27</v>
      </c>
      <c r="J1371" s="27">
        <v>858</v>
      </c>
      <c r="K1371" s="28">
        <v>0.5</v>
      </c>
      <c r="L1371" s="29">
        <v>0</v>
      </c>
      <c r="M1371" s="29">
        <v>523621</v>
      </c>
      <c r="N1371" s="30">
        <v>66361</v>
      </c>
      <c r="O1371" s="30">
        <f t="shared" si="263"/>
        <v>228630</v>
      </c>
      <c r="P1371" s="31">
        <v>2.6899999999999998E-4</v>
      </c>
      <c r="Q1371" s="32">
        <f t="shared" si="264"/>
        <v>61.501469999999998</v>
      </c>
      <c r="R1371" s="29">
        <v>0</v>
      </c>
      <c r="S1371" s="30">
        <v>0</v>
      </c>
      <c r="T1371" s="30">
        <f t="shared" si="265"/>
        <v>0</v>
      </c>
      <c r="U1371" s="33">
        <v>2.9500000000000001E-4</v>
      </c>
      <c r="V1371" s="34">
        <f t="shared" si="266"/>
        <v>0</v>
      </c>
      <c r="W1371" s="11"/>
    </row>
    <row r="1372" spans="7:23" x14ac:dyDescent="0.3">
      <c r="G1372" s="26"/>
      <c r="H1372" s="11">
        <v>3</v>
      </c>
      <c r="I1372" s="11" t="s">
        <v>20</v>
      </c>
      <c r="J1372" s="27">
        <v>858</v>
      </c>
      <c r="K1372" s="28">
        <v>0.5</v>
      </c>
      <c r="L1372" s="29">
        <v>0</v>
      </c>
      <c r="M1372" s="29">
        <v>523621</v>
      </c>
      <c r="N1372" s="30">
        <v>66361</v>
      </c>
      <c r="O1372" s="30">
        <f t="shared" si="263"/>
        <v>228630</v>
      </c>
      <c r="P1372" s="31">
        <v>5.9699999999999998E-4</v>
      </c>
      <c r="Q1372" s="32">
        <f t="shared" si="264"/>
        <v>136.49211</v>
      </c>
      <c r="R1372" s="29">
        <v>0</v>
      </c>
      <c r="S1372" s="30">
        <v>0</v>
      </c>
      <c r="T1372" s="30">
        <f t="shared" si="265"/>
        <v>0</v>
      </c>
      <c r="U1372" s="33">
        <v>6.3100000000000005E-4</v>
      </c>
      <c r="V1372" s="34">
        <f t="shared" si="266"/>
        <v>0</v>
      </c>
      <c r="W1372" s="11"/>
    </row>
    <row r="1373" spans="7:23" x14ac:dyDescent="0.3">
      <c r="G1373" s="26"/>
      <c r="H1373" s="11">
        <v>5</v>
      </c>
      <c r="I1373" s="11" t="s">
        <v>17</v>
      </c>
      <c r="J1373" s="27">
        <v>858</v>
      </c>
      <c r="K1373" s="28">
        <v>0.5</v>
      </c>
      <c r="L1373" s="29">
        <v>0</v>
      </c>
      <c r="M1373" s="29">
        <v>523621</v>
      </c>
      <c r="N1373" s="30">
        <v>66361</v>
      </c>
      <c r="O1373" s="30">
        <f t="shared" si="263"/>
        <v>228630</v>
      </c>
      <c r="P1373" s="31">
        <v>6.6930000000000002E-3</v>
      </c>
      <c r="Q1373" s="32">
        <f t="shared" si="264"/>
        <v>1530.2205900000001</v>
      </c>
      <c r="R1373" s="29">
        <v>0</v>
      </c>
      <c r="S1373" s="30">
        <v>0</v>
      </c>
      <c r="T1373" s="30">
        <f t="shared" si="265"/>
        <v>0</v>
      </c>
      <c r="U1373" s="33">
        <v>6.6429999999999996E-3</v>
      </c>
      <c r="V1373" s="34">
        <f t="shared" si="266"/>
        <v>0</v>
      </c>
      <c r="W1373" s="11"/>
    </row>
    <row r="1374" spans="7:23" x14ac:dyDescent="0.3">
      <c r="G1374" s="26"/>
      <c r="H1374" s="11">
        <v>6</v>
      </c>
      <c r="I1374" s="11" t="s">
        <v>118</v>
      </c>
      <c r="J1374" s="27">
        <v>858</v>
      </c>
      <c r="K1374" s="28">
        <v>0.5</v>
      </c>
      <c r="L1374" s="29">
        <v>0</v>
      </c>
      <c r="M1374" s="29">
        <v>523621</v>
      </c>
      <c r="N1374" s="30">
        <v>66361</v>
      </c>
      <c r="O1374" s="30">
        <f t="shared" si="263"/>
        <v>228630</v>
      </c>
      <c r="P1374" s="31">
        <v>0</v>
      </c>
      <c r="Q1374" s="32">
        <f t="shared" si="264"/>
        <v>0</v>
      </c>
      <c r="R1374" s="29">
        <v>0</v>
      </c>
      <c r="S1374" s="30">
        <v>0</v>
      </c>
      <c r="T1374" s="30">
        <f t="shared" si="265"/>
        <v>0</v>
      </c>
      <c r="U1374" s="33">
        <v>0</v>
      </c>
      <c r="V1374" s="34">
        <f t="shared" si="266"/>
        <v>0</v>
      </c>
      <c r="W1374" s="11"/>
    </row>
    <row r="1375" spans="7:23" x14ac:dyDescent="0.3">
      <c r="G1375" s="26"/>
      <c r="H1375" s="11">
        <v>7</v>
      </c>
      <c r="I1375" s="11" t="s">
        <v>9</v>
      </c>
      <c r="J1375" s="27">
        <v>858</v>
      </c>
      <c r="K1375" s="28">
        <v>0.5</v>
      </c>
      <c r="L1375" s="29">
        <v>0</v>
      </c>
      <c r="M1375" s="29">
        <v>523621</v>
      </c>
      <c r="N1375" s="30">
        <v>66361</v>
      </c>
      <c r="O1375" s="30">
        <f t="shared" si="263"/>
        <v>228630</v>
      </c>
      <c r="P1375" s="31">
        <v>1.27E-4</v>
      </c>
      <c r="Q1375" s="32">
        <f t="shared" si="264"/>
        <v>29.036010000000001</v>
      </c>
      <c r="R1375" s="29">
        <v>0</v>
      </c>
      <c r="S1375" s="30">
        <v>0</v>
      </c>
      <c r="T1375" s="30">
        <f t="shared" si="265"/>
        <v>0</v>
      </c>
      <c r="U1375" s="33">
        <v>1.34E-4</v>
      </c>
      <c r="V1375" s="34">
        <f t="shared" si="266"/>
        <v>0</v>
      </c>
      <c r="W1375" s="11"/>
    </row>
    <row r="1376" spans="7:23" x14ac:dyDescent="0.3">
      <c r="G1376" s="26"/>
      <c r="H1376" s="11">
        <v>8</v>
      </c>
      <c r="I1376" s="11" t="s">
        <v>23</v>
      </c>
      <c r="J1376" s="27">
        <v>858</v>
      </c>
      <c r="K1376" s="28">
        <v>0.5</v>
      </c>
      <c r="L1376" s="29">
        <v>0</v>
      </c>
      <c r="M1376" s="29">
        <v>523621</v>
      </c>
      <c r="N1376" s="30">
        <v>66361</v>
      </c>
      <c r="O1376" s="30">
        <f t="shared" si="263"/>
        <v>228630</v>
      </c>
      <c r="P1376" s="31">
        <v>1.8699999999999999E-4</v>
      </c>
      <c r="Q1376" s="32">
        <f t="shared" si="264"/>
        <v>42.753810000000001</v>
      </c>
      <c r="R1376" s="29">
        <v>0</v>
      </c>
      <c r="S1376" s="30">
        <v>0</v>
      </c>
      <c r="T1376" s="30">
        <f t="shared" si="265"/>
        <v>0</v>
      </c>
      <c r="U1376" s="33">
        <v>1.9599999999999999E-4</v>
      </c>
      <c r="V1376" s="34">
        <f t="shared" si="266"/>
        <v>0</v>
      </c>
      <c r="W1376" s="11"/>
    </row>
    <row r="1377" spans="7:23" x14ac:dyDescent="0.3">
      <c r="G1377" s="26"/>
      <c r="H1377" s="11">
        <v>36</v>
      </c>
      <c r="I1377" s="11" t="s">
        <v>6</v>
      </c>
      <c r="J1377" s="27">
        <v>858</v>
      </c>
      <c r="K1377" s="28">
        <v>0.5</v>
      </c>
      <c r="L1377" s="29">
        <v>0</v>
      </c>
      <c r="M1377" s="29">
        <v>523621</v>
      </c>
      <c r="N1377" s="30">
        <v>66361</v>
      </c>
      <c r="O1377" s="30">
        <f t="shared" si="263"/>
        <v>228630</v>
      </c>
      <c r="P1377" s="31">
        <v>2.8300000000000001E-3</v>
      </c>
      <c r="Q1377" s="32">
        <f t="shared" si="264"/>
        <v>647.02290000000005</v>
      </c>
      <c r="R1377" s="29">
        <v>0</v>
      </c>
      <c r="S1377" s="30">
        <v>0</v>
      </c>
      <c r="T1377" s="30">
        <f t="shared" si="265"/>
        <v>0</v>
      </c>
      <c r="U1377" s="33">
        <v>2.9499999999999999E-3</v>
      </c>
      <c r="V1377" s="34">
        <f t="shared" si="266"/>
        <v>0</v>
      </c>
      <c r="W1377" s="11"/>
    </row>
    <row r="1378" spans="7:23" x14ac:dyDescent="0.3">
      <c r="G1378" s="26"/>
      <c r="H1378" s="11">
        <v>38</v>
      </c>
      <c r="I1378" s="11" t="s">
        <v>12</v>
      </c>
      <c r="J1378" s="27">
        <v>858</v>
      </c>
      <c r="K1378" s="28">
        <v>0.5</v>
      </c>
      <c r="L1378" s="29">
        <v>0</v>
      </c>
      <c r="M1378" s="29">
        <v>523621</v>
      </c>
      <c r="N1378" s="30">
        <v>66361</v>
      </c>
      <c r="O1378" s="30">
        <f t="shared" si="263"/>
        <v>228630</v>
      </c>
      <c r="P1378" s="31">
        <v>7.8999999999999996E-5</v>
      </c>
      <c r="Q1378" s="32">
        <f t="shared" si="264"/>
        <v>18.061769999999999</v>
      </c>
      <c r="R1378" s="29">
        <v>0</v>
      </c>
      <c r="S1378" s="30">
        <v>0</v>
      </c>
      <c r="T1378" s="30">
        <f t="shared" si="265"/>
        <v>0</v>
      </c>
      <c r="U1378" s="33">
        <v>8.2999999999999998E-5</v>
      </c>
      <c r="V1378" s="34">
        <f t="shared" si="266"/>
        <v>0</v>
      </c>
      <c r="W1378" s="11"/>
    </row>
    <row r="1379" spans="7:23" x14ac:dyDescent="0.3">
      <c r="G1379" s="26"/>
      <c r="H1379" s="11">
        <v>41</v>
      </c>
      <c r="I1379" s="11" t="s">
        <v>125</v>
      </c>
      <c r="J1379" s="27">
        <v>858</v>
      </c>
      <c r="K1379" s="28">
        <v>0.5</v>
      </c>
      <c r="L1379" s="29">
        <v>0</v>
      </c>
      <c r="M1379" s="29">
        <v>523621</v>
      </c>
      <c r="N1379" s="30">
        <v>66361</v>
      </c>
      <c r="O1379" s="30">
        <f t="shared" si="263"/>
        <v>228630</v>
      </c>
      <c r="P1379" s="31">
        <v>0</v>
      </c>
      <c r="Q1379" s="32">
        <f t="shared" si="264"/>
        <v>0</v>
      </c>
      <c r="R1379" s="29">
        <v>0</v>
      </c>
      <c r="S1379" s="30">
        <v>0</v>
      </c>
      <c r="T1379" s="30">
        <f t="shared" si="265"/>
        <v>0</v>
      </c>
      <c r="U1379" s="33">
        <v>0</v>
      </c>
      <c r="V1379" s="34">
        <f t="shared" si="266"/>
        <v>0</v>
      </c>
      <c r="W1379" s="11"/>
    </row>
    <row r="1380" spans="7:23" x14ac:dyDescent="0.3">
      <c r="G1380" s="26"/>
      <c r="H1380" s="11">
        <v>55</v>
      </c>
      <c r="I1380" s="11" t="s">
        <v>26</v>
      </c>
      <c r="J1380" s="27">
        <v>858</v>
      </c>
      <c r="K1380" s="28">
        <v>0.5</v>
      </c>
      <c r="L1380" s="29">
        <v>0</v>
      </c>
      <c r="M1380" s="29">
        <v>523621</v>
      </c>
      <c r="N1380" s="30">
        <v>66361</v>
      </c>
      <c r="O1380" s="30">
        <f t="shared" si="263"/>
        <v>228630</v>
      </c>
      <c r="P1380" s="31">
        <v>1.5699999999999999E-4</v>
      </c>
      <c r="Q1380" s="32">
        <f t="shared" si="264"/>
        <v>35.894909999999996</v>
      </c>
      <c r="R1380" s="29">
        <v>0</v>
      </c>
      <c r="S1380" s="30">
        <v>0</v>
      </c>
      <c r="T1380" s="30">
        <f t="shared" si="265"/>
        <v>0</v>
      </c>
      <c r="U1380" s="33">
        <v>2.1100000000000001E-4</v>
      </c>
      <c r="V1380" s="34">
        <f t="shared" si="266"/>
        <v>0</v>
      </c>
      <c r="W1380" s="11"/>
    </row>
    <row r="1381" spans="7:23" x14ac:dyDescent="0.3">
      <c r="G1381" s="26"/>
      <c r="H1381" s="11">
        <v>71</v>
      </c>
      <c r="I1381" s="11" t="s">
        <v>18</v>
      </c>
      <c r="J1381" s="27">
        <v>858</v>
      </c>
      <c r="K1381" s="28">
        <v>0.5</v>
      </c>
      <c r="L1381" s="29">
        <v>0</v>
      </c>
      <c r="M1381" s="29">
        <v>523621</v>
      </c>
      <c r="N1381" s="30">
        <v>66361</v>
      </c>
      <c r="O1381" s="30">
        <f t="shared" si="263"/>
        <v>228630</v>
      </c>
      <c r="P1381" s="31">
        <v>1.1E-5</v>
      </c>
      <c r="Q1381" s="32">
        <f t="shared" si="264"/>
        <v>2.5149300000000001</v>
      </c>
      <c r="R1381" s="29">
        <v>0</v>
      </c>
      <c r="S1381" s="30">
        <v>0</v>
      </c>
      <c r="T1381" s="30">
        <f t="shared" si="265"/>
        <v>0</v>
      </c>
      <c r="U1381" s="33">
        <v>1.2E-5</v>
      </c>
      <c r="V1381" s="34">
        <f t="shared" si="266"/>
        <v>0</v>
      </c>
      <c r="W1381" s="11"/>
    </row>
    <row r="1382" spans="7:23" x14ac:dyDescent="0.3">
      <c r="G1382" s="26"/>
      <c r="H1382" s="11">
        <v>72</v>
      </c>
      <c r="I1382" s="11" t="s">
        <v>28</v>
      </c>
      <c r="J1382" s="27">
        <v>858</v>
      </c>
      <c r="K1382" s="28">
        <v>0.5</v>
      </c>
      <c r="L1382" s="29">
        <v>0</v>
      </c>
      <c r="M1382" s="29">
        <v>523621</v>
      </c>
      <c r="N1382" s="30">
        <v>66361</v>
      </c>
      <c r="O1382" s="30">
        <f t="shared" si="263"/>
        <v>228630</v>
      </c>
      <c r="P1382" s="31">
        <v>3.1799999999999998E-4</v>
      </c>
      <c r="Q1382" s="32">
        <f t="shared" si="264"/>
        <v>72.704340000000002</v>
      </c>
      <c r="R1382" s="29">
        <v>0</v>
      </c>
      <c r="S1382" s="30">
        <v>0</v>
      </c>
      <c r="T1382" s="30">
        <f t="shared" si="265"/>
        <v>0</v>
      </c>
      <c r="U1382" s="33">
        <v>3.3700000000000001E-4</v>
      </c>
      <c r="V1382" s="34">
        <f t="shared" si="266"/>
        <v>0</v>
      </c>
      <c r="W1382" s="11"/>
    </row>
    <row r="1383" spans="7:23" x14ac:dyDescent="0.3">
      <c r="G1383" s="26"/>
      <c r="H1383" s="11">
        <v>78</v>
      </c>
      <c r="I1383" s="11" t="s">
        <v>172</v>
      </c>
      <c r="J1383" s="27">
        <v>858</v>
      </c>
      <c r="K1383" s="28">
        <v>0.5</v>
      </c>
      <c r="L1383" s="29">
        <v>0</v>
      </c>
      <c r="M1383" s="29">
        <v>523621</v>
      </c>
      <c r="N1383" s="30">
        <v>66361</v>
      </c>
      <c r="O1383" s="30">
        <f t="shared" si="263"/>
        <v>228630</v>
      </c>
      <c r="P1383" s="31">
        <v>0</v>
      </c>
      <c r="Q1383" s="32">
        <f t="shared" si="264"/>
        <v>0</v>
      </c>
      <c r="R1383" s="29">
        <v>0</v>
      </c>
      <c r="S1383" s="30">
        <v>0</v>
      </c>
      <c r="T1383" s="30">
        <f t="shared" si="265"/>
        <v>0</v>
      </c>
      <c r="U1383" s="33">
        <v>0</v>
      </c>
      <c r="V1383" s="34">
        <f t="shared" si="266"/>
        <v>0</v>
      </c>
      <c r="W1383" s="11"/>
    </row>
    <row r="1384" spans="7:23" x14ac:dyDescent="0.3">
      <c r="G1384" s="26"/>
      <c r="H1384" s="11">
        <v>104</v>
      </c>
      <c r="I1384" s="11" t="s">
        <v>130</v>
      </c>
      <c r="J1384" s="27">
        <v>858</v>
      </c>
      <c r="K1384" s="28">
        <v>0.5</v>
      </c>
      <c r="L1384" s="29">
        <v>0</v>
      </c>
      <c r="M1384" s="29">
        <v>523621</v>
      </c>
      <c r="N1384" s="30">
        <v>66361</v>
      </c>
      <c r="O1384" s="30">
        <f t="shared" si="263"/>
        <v>228630</v>
      </c>
      <c r="P1384" s="31">
        <v>0</v>
      </c>
      <c r="Q1384" s="32">
        <f t="shared" si="264"/>
        <v>0</v>
      </c>
      <c r="R1384" s="29">
        <v>0</v>
      </c>
      <c r="S1384" s="30">
        <v>0</v>
      </c>
      <c r="T1384" s="30">
        <f t="shared" si="265"/>
        <v>0</v>
      </c>
      <c r="U1384" s="33">
        <v>0</v>
      </c>
      <c r="V1384" s="34">
        <f t="shared" si="266"/>
        <v>0</v>
      </c>
      <c r="W1384" s="11"/>
    </row>
    <row r="1385" spans="7:23" x14ac:dyDescent="0.3">
      <c r="G1385" s="26"/>
      <c r="H1385" s="11">
        <v>117</v>
      </c>
      <c r="I1385" s="11" t="s">
        <v>21</v>
      </c>
      <c r="J1385" s="27">
        <v>858</v>
      </c>
      <c r="K1385" s="28">
        <v>0.5</v>
      </c>
      <c r="L1385" s="29">
        <v>0</v>
      </c>
      <c r="M1385" s="29">
        <v>523621</v>
      </c>
      <c r="N1385" s="30">
        <v>66361</v>
      </c>
      <c r="O1385" s="30">
        <f t="shared" si="263"/>
        <v>228630</v>
      </c>
      <c r="P1385" s="31">
        <v>2.7300000000000002E-4</v>
      </c>
      <c r="Q1385" s="32">
        <f t="shared" si="264"/>
        <v>62.415990000000008</v>
      </c>
      <c r="R1385" s="29">
        <v>0</v>
      </c>
      <c r="S1385" s="30">
        <v>0</v>
      </c>
      <c r="T1385" s="30">
        <f t="shared" si="265"/>
        <v>0</v>
      </c>
      <c r="U1385" s="33">
        <v>2.8800000000000001E-4</v>
      </c>
      <c r="V1385" s="34">
        <f t="shared" si="266"/>
        <v>0</v>
      </c>
      <c r="W1385" s="11"/>
    </row>
    <row r="1386" spans="7:23" ht="15" thickBot="1" x14ac:dyDescent="0.35">
      <c r="G1386" s="35"/>
      <c r="H1386" s="36"/>
      <c r="I1386" s="36"/>
      <c r="J1386" s="36"/>
      <c r="K1386" s="36"/>
      <c r="L1386" s="36"/>
      <c r="M1386" s="36"/>
      <c r="N1386" s="36"/>
      <c r="O1386" s="36"/>
      <c r="P1386" s="36"/>
      <c r="Q1386" s="36"/>
      <c r="R1386" s="36"/>
      <c r="S1386" s="36"/>
      <c r="T1386" s="36"/>
      <c r="U1386" s="36"/>
      <c r="V1386" s="37"/>
    </row>
    <row r="1387" spans="7:23" x14ac:dyDescent="0.3">
      <c r="G1387" s="11">
        <v>78</v>
      </c>
      <c r="H1387" s="11" t="s">
        <v>172</v>
      </c>
      <c r="I1387" s="11"/>
      <c r="J1387" s="27"/>
      <c r="K1387" s="28"/>
      <c r="L1387" s="30"/>
      <c r="M1387" s="30"/>
      <c r="N1387" s="30"/>
      <c r="O1387" s="30"/>
      <c r="P1387" s="33"/>
      <c r="Q1387" s="32">
        <f>SUM(Q1351:Q1386)</f>
        <v>470786.27689999994</v>
      </c>
      <c r="R1387" s="30"/>
      <c r="S1387" s="30"/>
      <c r="T1387" s="30"/>
      <c r="U1387" s="33"/>
      <c r="V1387" s="32">
        <f>SUM(V1351:V1386)</f>
        <v>19804.536977999996</v>
      </c>
      <c r="W1387" s="38">
        <f>Q1387+V1387</f>
        <v>490590.81387799996</v>
      </c>
    </row>
    <row r="1388" spans="7:23" x14ac:dyDescent="0.3">
      <c r="G1388" s="11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</row>
    <row r="1389" spans="7:23" x14ac:dyDescent="0.3">
      <c r="G1389" s="11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</row>
    <row r="1390" spans="7:23" x14ac:dyDescent="0.3">
      <c r="G1390" s="11"/>
      <c r="H1390" s="11"/>
      <c r="I1390" s="11"/>
      <c r="J1390" s="27"/>
      <c r="K1390" s="28"/>
      <c r="L1390" s="30"/>
      <c r="M1390" s="30"/>
      <c r="N1390" s="30"/>
      <c r="O1390" s="30"/>
      <c r="P1390" s="33"/>
      <c r="Q1390" s="32"/>
      <c r="R1390" s="30"/>
      <c r="S1390" s="30"/>
      <c r="T1390" s="30"/>
      <c r="U1390" s="33"/>
      <c r="V1390" s="32"/>
      <c r="W1390" s="11"/>
    </row>
    <row r="1391" spans="7:23" ht="15" thickBot="1" x14ac:dyDescent="0.35">
      <c r="G1391" s="11"/>
      <c r="H1391" s="11"/>
      <c r="I1391" s="11"/>
      <c r="J1391" s="12" t="s">
        <v>100</v>
      </c>
      <c r="K1391" s="13" t="s">
        <v>101</v>
      </c>
      <c r="L1391" s="14" t="s">
        <v>102</v>
      </c>
      <c r="M1391" s="14" t="s">
        <v>103</v>
      </c>
      <c r="N1391" s="14" t="s">
        <v>104</v>
      </c>
      <c r="O1391" s="14" t="s">
        <v>105</v>
      </c>
      <c r="P1391" s="15" t="s">
        <v>106</v>
      </c>
      <c r="Q1391" s="16" t="s">
        <v>107</v>
      </c>
      <c r="R1391" s="14" t="s">
        <v>108</v>
      </c>
      <c r="S1391" s="14" t="s">
        <v>109</v>
      </c>
      <c r="T1391" s="14" t="s">
        <v>110</v>
      </c>
      <c r="U1391" s="15" t="s">
        <v>111</v>
      </c>
      <c r="V1391" s="16" t="s">
        <v>112</v>
      </c>
      <c r="W1391" s="11"/>
    </row>
    <row r="1392" spans="7:23" ht="15.6" x14ac:dyDescent="0.3">
      <c r="G1392" s="17">
        <v>120</v>
      </c>
      <c r="H1392" s="18" t="s">
        <v>173</v>
      </c>
      <c r="I1392" s="19"/>
      <c r="J1392" s="20"/>
      <c r="K1392" s="21"/>
      <c r="L1392" s="22"/>
      <c r="M1392" s="22"/>
      <c r="N1392" s="22"/>
      <c r="O1392" s="22"/>
      <c r="P1392" s="23"/>
      <c r="Q1392" s="24"/>
      <c r="R1392" s="22"/>
      <c r="S1392" s="22"/>
      <c r="T1392" s="22"/>
      <c r="U1392" s="23"/>
      <c r="V1392" s="25"/>
      <c r="W1392" s="11"/>
    </row>
    <row r="1393" spans="7:23" x14ac:dyDescent="0.3">
      <c r="G1393" s="26"/>
      <c r="H1393" s="11">
        <v>1</v>
      </c>
      <c r="I1393" s="11" t="s">
        <v>11</v>
      </c>
      <c r="J1393" s="27">
        <v>441</v>
      </c>
      <c r="K1393" s="28">
        <v>0.7</v>
      </c>
      <c r="L1393" s="29">
        <v>0</v>
      </c>
      <c r="M1393" s="29">
        <v>237656724</v>
      </c>
      <c r="N1393" s="30">
        <v>36686031</v>
      </c>
      <c r="O1393" s="30">
        <f t="shared" ref="O1393:O1413" si="267">(L1393+M1393-N1393)*K1393</f>
        <v>140679485.09999999</v>
      </c>
      <c r="P1393" s="31">
        <v>1.91E-3</v>
      </c>
      <c r="Q1393" s="32">
        <f t="shared" ref="Q1393:Q1413" si="268">O1393*P1393</f>
        <v>268697.81654099998</v>
      </c>
      <c r="R1393" s="29">
        <v>617969</v>
      </c>
      <c r="S1393" s="30">
        <v>23691</v>
      </c>
      <c r="T1393" s="30">
        <f t="shared" ref="T1393:T1413" si="269">(R1393-S1393)*K1393</f>
        <v>415994.6</v>
      </c>
      <c r="U1393" s="33">
        <v>1.9740000000000001E-3</v>
      </c>
      <c r="V1393" s="34">
        <f t="shared" ref="V1393:V1413" si="270">T1393*U1393</f>
        <v>821.17334040000003</v>
      </c>
      <c r="W1393" s="11"/>
    </row>
    <row r="1394" spans="7:23" x14ac:dyDescent="0.3">
      <c r="G1394" s="26"/>
      <c r="H1394" s="11">
        <v>2</v>
      </c>
      <c r="I1394" s="11" t="s">
        <v>27</v>
      </c>
      <c r="J1394" s="27">
        <v>441</v>
      </c>
      <c r="K1394" s="28">
        <v>0.7</v>
      </c>
      <c r="L1394" s="29">
        <v>0</v>
      </c>
      <c r="M1394" s="29">
        <v>237656724</v>
      </c>
      <c r="N1394" s="30">
        <v>36686031</v>
      </c>
      <c r="O1394" s="30">
        <f t="shared" si="267"/>
        <v>140679485.09999999</v>
      </c>
      <c r="P1394" s="31">
        <v>2.6899999999999998E-4</v>
      </c>
      <c r="Q1394" s="32">
        <f t="shared" si="268"/>
        <v>37842.781491899994</v>
      </c>
      <c r="R1394" s="29">
        <v>617969</v>
      </c>
      <c r="S1394" s="30">
        <v>23691</v>
      </c>
      <c r="T1394" s="30">
        <f t="shared" si="269"/>
        <v>415994.6</v>
      </c>
      <c r="U1394" s="33">
        <v>2.9500000000000001E-4</v>
      </c>
      <c r="V1394" s="34">
        <f t="shared" si="270"/>
        <v>122.718407</v>
      </c>
      <c r="W1394" s="11"/>
    </row>
    <row r="1395" spans="7:23" x14ac:dyDescent="0.3">
      <c r="G1395" s="26"/>
      <c r="H1395" s="11">
        <v>3</v>
      </c>
      <c r="I1395" s="11" t="s">
        <v>20</v>
      </c>
      <c r="J1395" s="27">
        <v>441</v>
      </c>
      <c r="K1395" s="28">
        <v>0.7</v>
      </c>
      <c r="L1395" s="29">
        <v>0</v>
      </c>
      <c r="M1395" s="29">
        <v>237656724</v>
      </c>
      <c r="N1395" s="30">
        <v>36686031</v>
      </c>
      <c r="O1395" s="30">
        <f t="shared" si="267"/>
        <v>140679485.09999999</v>
      </c>
      <c r="P1395" s="31">
        <v>5.9699999999999998E-4</v>
      </c>
      <c r="Q1395" s="32">
        <f t="shared" si="268"/>
        <v>83985.652604699993</v>
      </c>
      <c r="R1395" s="29">
        <v>617969</v>
      </c>
      <c r="S1395" s="30">
        <v>23691</v>
      </c>
      <c r="T1395" s="30">
        <f t="shared" si="269"/>
        <v>415994.6</v>
      </c>
      <c r="U1395" s="33">
        <v>6.3100000000000005E-4</v>
      </c>
      <c r="V1395" s="34">
        <f t="shared" si="270"/>
        <v>262.49259260000002</v>
      </c>
      <c r="W1395" s="11"/>
    </row>
    <row r="1396" spans="7:23" x14ac:dyDescent="0.3">
      <c r="G1396" s="26"/>
      <c r="H1396" s="11">
        <v>5</v>
      </c>
      <c r="I1396" s="11" t="s">
        <v>17</v>
      </c>
      <c r="J1396" s="27">
        <v>441</v>
      </c>
      <c r="K1396" s="28">
        <v>0.7</v>
      </c>
      <c r="L1396" s="29">
        <v>0</v>
      </c>
      <c r="M1396" s="29">
        <v>237656724</v>
      </c>
      <c r="N1396" s="30">
        <v>36686031</v>
      </c>
      <c r="O1396" s="30">
        <f t="shared" si="267"/>
        <v>140679485.09999999</v>
      </c>
      <c r="P1396" s="31">
        <v>6.6930000000000002E-3</v>
      </c>
      <c r="Q1396" s="32">
        <f t="shared" si="268"/>
        <v>941567.79377430002</v>
      </c>
      <c r="R1396" s="29">
        <v>617969</v>
      </c>
      <c r="S1396" s="30">
        <v>23691</v>
      </c>
      <c r="T1396" s="30">
        <f t="shared" si="269"/>
        <v>415994.6</v>
      </c>
      <c r="U1396" s="33">
        <v>6.6429999999999996E-3</v>
      </c>
      <c r="V1396" s="34">
        <f t="shared" si="270"/>
        <v>2763.4521277999997</v>
      </c>
      <c r="W1396" s="11"/>
    </row>
    <row r="1397" spans="7:23" x14ac:dyDescent="0.3">
      <c r="G1397" s="26"/>
      <c r="H1397" s="11">
        <v>6</v>
      </c>
      <c r="I1397" s="11" t="s">
        <v>118</v>
      </c>
      <c r="J1397" s="27">
        <v>441</v>
      </c>
      <c r="K1397" s="28">
        <v>0.7</v>
      </c>
      <c r="L1397" s="29">
        <v>0</v>
      </c>
      <c r="M1397" s="29">
        <v>237656724</v>
      </c>
      <c r="N1397" s="30">
        <v>36686031</v>
      </c>
      <c r="O1397" s="30">
        <f t="shared" si="267"/>
        <v>140679485.09999999</v>
      </c>
      <c r="P1397" s="31">
        <v>0</v>
      </c>
      <c r="Q1397" s="32">
        <f t="shared" si="268"/>
        <v>0</v>
      </c>
      <c r="R1397" s="29">
        <v>617969</v>
      </c>
      <c r="S1397" s="30">
        <v>23691</v>
      </c>
      <c r="T1397" s="30">
        <f t="shared" si="269"/>
        <v>415994.6</v>
      </c>
      <c r="U1397" s="33">
        <v>0</v>
      </c>
      <c r="V1397" s="34">
        <f t="shared" si="270"/>
        <v>0</v>
      </c>
      <c r="W1397" s="11"/>
    </row>
    <row r="1398" spans="7:23" x14ac:dyDescent="0.3">
      <c r="G1398" s="26"/>
      <c r="H1398" s="11">
        <v>7</v>
      </c>
      <c r="I1398" s="11" t="s">
        <v>9</v>
      </c>
      <c r="J1398" s="27">
        <v>441</v>
      </c>
      <c r="K1398" s="28">
        <v>0.7</v>
      </c>
      <c r="L1398" s="29">
        <v>0</v>
      </c>
      <c r="M1398" s="29">
        <v>237656724</v>
      </c>
      <c r="N1398" s="30">
        <v>36686031</v>
      </c>
      <c r="O1398" s="30">
        <f t="shared" si="267"/>
        <v>140679485.09999999</v>
      </c>
      <c r="P1398" s="31">
        <v>1.27E-4</v>
      </c>
      <c r="Q1398" s="32">
        <f t="shared" si="268"/>
        <v>17866.294607699998</v>
      </c>
      <c r="R1398" s="29">
        <v>617969</v>
      </c>
      <c r="S1398" s="30">
        <v>23691</v>
      </c>
      <c r="T1398" s="30">
        <f t="shared" si="269"/>
        <v>415994.6</v>
      </c>
      <c r="U1398" s="33">
        <v>1.34E-4</v>
      </c>
      <c r="V1398" s="34">
        <f t="shared" si="270"/>
        <v>55.743276399999999</v>
      </c>
      <c r="W1398" s="11"/>
    </row>
    <row r="1399" spans="7:23" x14ac:dyDescent="0.3">
      <c r="G1399" s="26"/>
      <c r="H1399" s="11">
        <v>8</v>
      </c>
      <c r="I1399" s="11" t="s">
        <v>23</v>
      </c>
      <c r="J1399" s="27">
        <v>441</v>
      </c>
      <c r="K1399" s="28">
        <v>0.7</v>
      </c>
      <c r="L1399" s="29">
        <v>0</v>
      </c>
      <c r="M1399" s="29">
        <v>237656724</v>
      </c>
      <c r="N1399" s="30">
        <v>36686031</v>
      </c>
      <c r="O1399" s="30">
        <f t="shared" si="267"/>
        <v>140679485.09999999</v>
      </c>
      <c r="P1399" s="31">
        <v>1.8699999999999999E-4</v>
      </c>
      <c r="Q1399" s="32">
        <f t="shared" si="268"/>
        <v>26307.063713699998</v>
      </c>
      <c r="R1399" s="29">
        <v>617969</v>
      </c>
      <c r="S1399" s="30">
        <v>23691</v>
      </c>
      <c r="T1399" s="30">
        <f t="shared" si="269"/>
        <v>415994.6</v>
      </c>
      <c r="U1399" s="33">
        <v>1.9599999999999999E-4</v>
      </c>
      <c r="V1399" s="34">
        <f t="shared" si="270"/>
        <v>81.534941599999996</v>
      </c>
      <c r="W1399" s="11"/>
    </row>
    <row r="1400" spans="7:23" x14ac:dyDescent="0.3">
      <c r="G1400" s="26"/>
      <c r="H1400" s="11">
        <v>25</v>
      </c>
      <c r="I1400" s="11" t="s">
        <v>8</v>
      </c>
      <c r="J1400" s="27">
        <v>441</v>
      </c>
      <c r="K1400" s="28">
        <v>0.7</v>
      </c>
      <c r="L1400" s="29">
        <v>0</v>
      </c>
      <c r="M1400" s="29">
        <v>237656724</v>
      </c>
      <c r="N1400" s="30">
        <v>36686031</v>
      </c>
      <c r="O1400" s="30">
        <f t="shared" si="267"/>
        <v>140679485.09999999</v>
      </c>
      <c r="P1400" s="31">
        <v>1.2300000000000001E-4</v>
      </c>
      <c r="Q1400" s="32">
        <f t="shared" si="268"/>
        <v>17303.5766673</v>
      </c>
      <c r="R1400" s="29">
        <v>617969</v>
      </c>
      <c r="S1400" s="30">
        <v>23691</v>
      </c>
      <c r="T1400" s="30">
        <f t="shared" si="269"/>
        <v>415994.6</v>
      </c>
      <c r="U1400" s="33">
        <v>1.2400000000000001E-4</v>
      </c>
      <c r="V1400" s="34">
        <f t="shared" si="270"/>
        <v>51.583330400000001</v>
      </c>
      <c r="W1400" s="11"/>
    </row>
    <row r="1401" spans="7:23" x14ac:dyDescent="0.3">
      <c r="G1401" s="26"/>
      <c r="H1401" s="11">
        <v>38</v>
      </c>
      <c r="I1401" s="11" t="s">
        <v>12</v>
      </c>
      <c r="J1401" s="27">
        <v>441</v>
      </c>
      <c r="K1401" s="28">
        <v>0.7</v>
      </c>
      <c r="L1401" s="29">
        <v>0</v>
      </c>
      <c r="M1401" s="29">
        <v>237656724</v>
      </c>
      <c r="N1401" s="30">
        <v>36686031</v>
      </c>
      <c r="O1401" s="30">
        <f t="shared" si="267"/>
        <v>140679485.09999999</v>
      </c>
      <c r="P1401" s="31">
        <v>7.8999999999999996E-5</v>
      </c>
      <c r="Q1401" s="32">
        <f t="shared" si="268"/>
        <v>11113.6793229</v>
      </c>
      <c r="R1401" s="29">
        <v>617969</v>
      </c>
      <c r="S1401" s="30">
        <v>23691</v>
      </c>
      <c r="T1401" s="30">
        <f t="shared" si="269"/>
        <v>415994.6</v>
      </c>
      <c r="U1401" s="33">
        <v>8.2999999999999998E-5</v>
      </c>
      <c r="V1401" s="34">
        <f t="shared" si="270"/>
        <v>34.527551799999998</v>
      </c>
      <c r="W1401" s="11"/>
    </row>
    <row r="1402" spans="7:23" x14ac:dyDescent="0.3">
      <c r="G1402" s="26"/>
      <c r="H1402" s="11">
        <v>41</v>
      </c>
      <c r="I1402" s="11" t="s">
        <v>125</v>
      </c>
      <c r="J1402" s="27">
        <v>441</v>
      </c>
      <c r="K1402" s="28">
        <v>0.7</v>
      </c>
      <c r="L1402" s="29">
        <v>0</v>
      </c>
      <c r="M1402" s="29">
        <v>237656724</v>
      </c>
      <c r="N1402" s="30">
        <v>36686031</v>
      </c>
      <c r="O1402" s="30">
        <f t="shared" si="267"/>
        <v>140679485.09999999</v>
      </c>
      <c r="P1402" s="31">
        <v>0</v>
      </c>
      <c r="Q1402" s="32">
        <f t="shared" si="268"/>
        <v>0</v>
      </c>
      <c r="R1402" s="29">
        <v>617969</v>
      </c>
      <c r="S1402" s="30">
        <v>23691</v>
      </c>
      <c r="T1402" s="30">
        <f t="shared" si="269"/>
        <v>415994.6</v>
      </c>
      <c r="U1402" s="33">
        <v>0</v>
      </c>
      <c r="V1402" s="34">
        <f t="shared" si="270"/>
        <v>0</v>
      </c>
      <c r="W1402" s="11"/>
    </row>
    <row r="1403" spans="7:23" x14ac:dyDescent="0.3">
      <c r="G1403" s="26"/>
      <c r="H1403" s="11">
        <v>55</v>
      </c>
      <c r="I1403" s="11" t="s">
        <v>26</v>
      </c>
      <c r="J1403" s="27">
        <v>441</v>
      </c>
      <c r="K1403" s="28">
        <v>0.7</v>
      </c>
      <c r="L1403" s="29">
        <v>0</v>
      </c>
      <c r="M1403" s="29">
        <v>237656724</v>
      </c>
      <c r="N1403" s="30">
        <v>36686031</v>
      </c>
      <c r="O1403" s="30">
        <f t="shared" si="267"/>
        <v>140679485.09999999</v>
      </c>
      <c r="P1403" s="31">
        <v>1.5699999999999999E-4</v>
      </c>
      <c r="Q1403" s="32">
        <f t="shared" si="268"/>
        <v>22086.679160699998</v>
      </c>
      <c r="R1403" s="29">
        <v>617969</v>
      </c>
      <c r="S1403" s="30">
        <v>23691</v>
      </c>
      <c r="T1403" s="30">
        <f t="shared" si="269"/>
        <v>415994.6</v>
      </c>
      <c r="U1403" s="33">
        <v>2.1100000000000001E-4</v>
      </c>
      <c r="V1403" s="34">
        <f t="shared" si="270"/>
        <v>87.774860599999997</v>
      </c>
      <c r="W1403" s="11"/>
    </row>
    <row r="1404" spans="7:23" x14ac:dyDescent="0.3">
      <c r="G1404" s="26"/>
      <c r="H1404" s="11">
        <v>56</v>
      </c>
      <c r="I1404" s="11" t="s">
        <v>14</v>
      </c>
      <c r="J1404" s="27">
        <v>441</v>
      </c>
      <c r="K1404" s="28">
        <v>0.7</v>
      </c>
      <c r="L1404" s="29">
        <v>0</v>
      </c>
      <c r="M1404" s="29">
        <v>237656724</v>
      </c>
      <c r="N1404" s="30">
        <v>36686031</v>
      </c>
      <c r="O1404" s="30">
        <f t="shared" si="267"/>
        <v>140679485.09999999</v>
      </c>
      <c r="P1404" s="31">
        <v>1.405E-3</v>
      </c>
      <c r="Q1404" s="32">
        <f t="shared" si="268"/>
        <v>197654.67656550001</v>
      </c>
      <c r="R1404" s="29">
        <v>617969</v>
      </c>
      <c r="S1404" s="30">
        <v>23691</v>
      </c>
      <c r="T1404" s="30">
        <f t="shared" si="269"/>
        <v>415994.6</v>
      </c>
      <c r="U1404" s="33">
        <v>1.4710000000000001E-3</v>
      </c>
      <c r="V1404" s="34">
        <f t="shared" si="270"/>
        <v>611.92805659999999</v>
      </c>
      <c r="W1404" s="11"/>
    </row>
    <row r="1405" spans="7:23" x14ac:dyDescent="0.3">
      <c r="G1405" s="26"/>
      <c r="H1405" s="11">
        <v>71</v>
      </c>
      <c r="I1405" s="11" t="s">
        <v>18</v>
      </c>
      <c r="J1405" s="27">
        <v>441</v>
      </c>
      <c r="K1405" s="28">
        <v>0</v>
      </c>
      <c r="L1405" s="29">
        <v>0</v>
      </c>
      <c r="M1405" s="29">
        <v>237656724</v>
      </c>
      <c r="N1405" s="30">
        <v>36686031</v>
      </c>
      <c r="O1405" s="30">
        <f t="shared" si="267"/>
        <v>0</v>
      </c>
      <c r="P1405" s="31">
        <v>1.1E-5</v>
      </c>
      <c r="Q1405" s="32">
        <f t="shared" si="268"/>
        <v>0</v>
      </c>
      <c r="R1405" s="29">
        <v>617969</v>
      </c>
      <c r="S1405" s="30">
        <v>23691</v>
      </c>
      <c r="T1405" s="30">
        <f t="shared" si="269"/>
        <v>0</v>
      </c>
      <c r="U1405" s="33">
        <v>1.2E-5</v>
      </c>
      <c r="V1405" s="34">
        <f t="shared" si="270"/>
        <v>0</v>
      </c>
      <c r="W1405" s="11"/>
    </row>
    <row r="1406" spans="7:23" x14ac:dyDescent="0.3">
      <c r="G1406" s="26"/>
      <c r="H1406" s="11">
        <v>72</v>
      </c>
      <c r="I1406" s="11" t="s">
        <v>28</v>
      </c>
      <c r="J1406" s="27">
        <v>441</v>
      </c>
      <c r="K1406" s="28">
        <v>0</v>
      </c>
      <c r="L1406" s="29">
        <v>0</v>
      </c>
      <c r="M1406" s="29">
        <v>237656724</v>
      </c>
      <c r="N1406" s="30">
        <v>36686031</v>
      </c>
      <c r="O1406" s="30">
        <f t="shared" si="267"/>
        <v>0</v>
      </c>
      <c r="P1406" s="31">
        <v>3.1799999999999998E-4</v>
      </c>
      <c r="Q1406" s="32">
        <f t="shared" si="268"/>
        <v>0</v>
      </c>
      <c r="R1406" s="29">
        <v>617969</v>
      </c>
      <c r="S1406" s="30">
        <v>23691</v>
      </c>
      <c r="T1406" s="30">
        <f t="shared" si="269"/>
        <v>0</v>
      </c>
      <c r="U1406" s="33">
        <v>3.3700000000000001E-4</v>
      </c>
      <c r="V1406" s="34">
        <f t="shared" si="270"/>
        <v>0</v>
      </c>
      <c r="W1406" s="11"/>
    </row>
    <row r="1407" spans="7:23" x14ac:dyDescent="0.3">
      <c r="G1407" s="26"/>
      <c r="H1407" s="11">
        <v>90</v>
      </c>
      <c r="I1407" s="11" t="s">
        <v>4</v>
      </c>
      <c r="J1407" s="27">
        <v>441</v>
      </c>
      <c r="K1407" s="28">
        <v>0.7</v>
      </c>
      <c r="L1407" s="29">
        <v>0</v>
      </c>
      <c r="M1407" s="29">
        <v>237656724</v>
      </c>
      <c r="N1407" s="30">
        <v>36686031</v>
      </c>
      <c r="O1407" s="30">
        <f t="shared" si="267"/>
        <v>140679485.09999999</v>
      </c>
      <c r="P1407" s="31">
        <v>3.48E-4</v>
      </c>
      <c r="Q1407" s="32">
        <f t="shared" si="268"/>
        <v>48956.460814799997</v>
      </c>
      <c r="R1407" s="29">
        <v>617969</v>
      </c>
      <c r="S1407" s="30">
        <v>23691</v>
      </c>
      <c r="T1407" s="30">
        <f t="shared" si="269"/>
        <v>415994.6</v>
      </c>
      <c r="U1407" s="33">
        <v>3.5100000000000002E-4</v>
      </c>
      <c r="V1407" s="34">
        <f t="shared" si="270"/>
        <v>146.0141046</v>
      </c>
      <c r="W1407" s="11"/>
    </row>
    <row r="1408" spans="7:23" x14ac:dyDescent="0.3">
      <c r="G1408" s="26"/>
      <c r="H1408" s="11">
        <v>97</v>
      </c>
      <c r="I1408" s="11" t="s">
        <v>3</v>
      </c>
      <c r="J1408" s="27">
        <v>441</v>
      </c>
      <c r="K1408" s="28">
        <v>0.7</v>
      </c>
      <c r="L1408" s="29">
        <v>0</v>
      </c>
      <c r="M1408" s="29">
        <v>237656724</v>
      </c>
      <c r="N1408" s="30">
        <v>36686031</v>
      </c>
      <c r="O1408" s="30">
        <f t="shared" si="267"/>
        <v>140679485.09999999</v>
      </c>
      <c r="P1408" s="31">
        <v>1.54E-4</v>
      </c>
      <c r="Q1408" s="32">
        <f t="shared" si="268"/>
        <v>21664.640705400001</v>
      </c>
      <c r="R1408" s="29">
        <v>617969</v>
      </c>
      <c r="S1408" s="30">
        <v>23691</v>
      </c>
      <c r="T1408" s="30">
        <f t="shared" si="269"/>
        <v>415994.6</v>
      </c>
      <c r="U1408" s="33">
        <v>1.6200000000000001E-4</v>
      </c>
      <c r="V1408" s="34">
        <f t="shared" si="270"/>
        <v>67.391125200000005</v>
      </c>
      <c r="W1408" s="11"/>
    </row>
    <row r="1409" spans="7:23" x14ac:dyDescent="0.3">
      <c r="G1409" s="26"/>
      <c r="H1409" s="11">
        <v>104</v>
      </c>
      <c r="I1409" s="11" t="s">
        <v>130</v>
      </c>
      <c r="J1409" s="27">
        <v>441</v>
      </c>
      <c r="K1409" s="28">
        <v>0.7</v>
      </c>
      <c r="L1409" s="29">
        <v>0</v>
      </c>
      <c r="M1409" s="29">
        <v>237656724</v>
      </c>
      <c r="N1409" s="30">
        <v>36686031</v>
      </c>
      <c r="O1409" s="30">
        <f t="shared" si="267"/>
        <v>140679485.09999999</v>
      </c>
      <c r="P1409" s="31">
        <v>0</v>
      </c>
      <c r="Q1409" s="32">
        <f t="shared" si="268"/>
        <v>0</v>
      </c>
      <c r="R1409" s="29">
        <v>617969</v>
      </c>
      <c r="S1409" s="30">
        <v>23691</v>
      </c>
      <c r="T1409" s="30">
        <f t="shared" si="269"/>
        <v>415994.6</v>
      </c>
      <c r="U1409" s="33">
        <v>0</v>
      </c>
      <c r="V1409" s="34">
        <f t="shared" si="270"/>
        <v>0</v>
      </c>
      <c r="W1409" s="11"/>
    </row>
    <row r="1410" spans="7:23" x14ac:dyDescent="0.3">
      <c r="G1410" s="26"/>
      <c r="H1410" s="11">
        <v>117</v>
      </c>
      <c r="I1410" s="11" t="s">
        <v>21</v>
      </c>
      <c r="J1410" s="27">
        <v>441</v>
      </c>
      <c r="K1410" s="28">
        <v>0.7</v>
      </c>
      <c r="L1410" s="29">
        <v>0</v>
      </c>
      <c r="M1410" s="29">
        <v>237656724</v>
      </c>
      <c r="N1410" s="30">
        <v>36686031</v>
      </c>
      <c r="O1410" s="30">
        <f t="shared" si="267"/>
        <v>140679485.09999999</v>
      </c>
      <c r="P1410" s="31">
        <v>2.7300000000000002E-4</v>
      </c>
      <c r="Q1410" s="32">
        <f t="shared" si="268"/>
        <v>38405.499432299999</v>
      </c>
      <c r="R1410" s="29">
        <v>617969</v>
      </c>
      <c r="S1410" s="30">
        <v>23691</v>
      </c>
      <c r="T1410" s="30">
        <f t="shared" si="269"/>
        <v>415994.6</v>
      </c>
      <c r="U1410" s="33">
        <v>2.8800000000000001E-4</v>
      </c>
      <c r="V1410" s="34">
        <f t="shared" si="270"/>
        <v>119.80644479999999</v>
      </c>
      <c r="W1410" s="11"/>
    </row>
    <row r="1411" spans="7:23" x14ac:dyDescent="0.3">
      <c r="G1411" s="26"/>
      <c r="H1411" s="11">
        <v>118</v>
      </c>
      <c r="I1411" s="11" t="s">
        <v>19</v>
      </c>
      <c r="J1411" s="27">
        <v>441</v>
      </c>
      <c r="K1411" s="28">
        <v>0.7</v>
      </c>
      <c r="L1411" s="29">
        <v>0</v>
      </c>
      <c r="M1411" s="29">
        <v>237656724</v>
      </c>
      <c r="N1411" s="30">
        <v>36686031</v>
      </c>
      <c r="O1411" s="30">
        <f t="shared" si="267"/>
        <v>140679485.09999999</v>
      </c>
      <c r="P1411" s="31">
        <v>1.3899999999999999E-4</v>
      </c>
      <c r="Q1411" s="32">
        <f t="shared" si="268"/>
        <v>19554.448428899999</v>
      </c>
      <c r="R1411" s="29">
        <v>617969</v>
      </c>
      <c r="S1411" s="30">
        <v>23691</v>
      </c>
      <c r="T1411" s="30">
        <f t="shared" si="269"/>
        <v>415994.6</v>
      </c>
      <c r="U1411" s="33">
        <v>6.9999999999999999E-6</v>
      </c>
      <c r="V1411" s="34">
        <f t="shared" si="270"/>
        <v>2.9119621999999996</v>
      </c>
      <c r="W1411" s="11"/>
    </row>
    <row r="1412" spans="7:23" x14ac:dyDescent="0.3">
      <c r="G1412" s="26"/>
      <c r="H1412" s="11">
        <v>120</v>
      </c>
      <c r="I1412" s="11" t="s">
        <v>173</v>
      </c>
      <c r="J1412" s="27">
        <v>441</v>
      </c>
      <c r="K1412" s="28">
        <v>0.7</v>
      </c>
      <c r="L1412" s="29">
        <v>0</v>
      </c>
      <c r="M1412" s="29">
        <v>237656724</v>
      </c>
      <c r="N1412" s="30">
        <v>36686031</v>
      </c>
      <c r="O1412" s="30">
        <f t="shared" si="267"/>
        <v>140679485.09999999</v>
      </c>
      <c r="P1412" s="31">
        <v>0</v>
      </c>
      <c r="Q1412" s="32">
        <f t="shared" si="268"/>
        <v>0</v>
      </c>
      <c r="R1412" s="29">
        <v>617969</v>
      </c>
      <c r="S1412" s="30">
        <v>23691</v>
      </c>
      <c r="T1412" s="30">
        <f t="shared" si="269"/>
        <v>415994.6</v>
      </c>
      <c r="U1412" s="33">
        <v>0</v>
      </c>
      <c r="V1412" s="34">
        <f t="shared" si="270"/>
        <v>0</v>
      </c>
      <c r="W1412" s="11"/>
    </row>
    <row r="1413" spans="7:23" x14ac:dyDescent="0.3">
      <c r="G1413" s="26"/>
      <c r="H1413" s="11">
        <v>129</v>
      </c>
      <c r="I1413" s="11" t="s">
        <v>133</v>
      </c>
      <c r="J1413" s="27">
        <v>441</v>
      </c>
      <c r="K1413" s="28">
        <v>0.7</v>
      </c>
      <c r="L1413" s="29">
        <v>0</v>
      </c>
      <c r="M1413" s="29">
        <v>237656724</v>
      </c>
      <c r="N1413" s="30">
        <v>36686031</v>
      </c>
      <c r="O1413" s="30">
        <f t="shared" si="267"/>
        <v>140679485.09999999</v>
      </c>
      <c r="P1413" s="31">
        <v>0</v>
      </c>
      <c r="Q1413" s="32">
        <f t="shared" si="268"/>
        <v>0</v>
      </c>
      <c r="R1413" s="29">
        <v>617969</v>
      </c>
      <c r="S1413" s="30">
        <v>23691</v>
      </c>
      <c r="T1413" s="30">
        <f t="shared" si="269"/>
        <v>415994.6</v>
      </c>
      <c r="U1413" s="33">
        <v>0</v>
      </c>
      <c r="V1413" s="34">
        <f t="shared" si="270"/>
        <v>0</v>
      </c>
      <c r="W1413" s="11"/>
    </row>
    <row r="1414" spans="7:23" x14ac:dyDescent="0.3">
      <c r="G1414" s="26"/>
      <c r="H1414" s="11"/>
      <c r="I1414" s="11"/>
      <c r="J1414" s="27"/>
      <c r="K1414" s="28"/>
      <c r="L1414" s="30"/>
      <c r="M1414" s="30"/>
      <c r="N1414" s="30"/>
      <c r="O1414" s="30"/>
      <c r="P1414" s="33"/>
      <c r="Q1414" s="32"/>
      <c r="R1414" s="30"/>
      <c r="S1414" s="30"/>
      <c r="T1414" s="30"/>
      <c r="U1414" s="33"/>
      <c r="V1414" s="34"/>
      <c r="W1414" s="11"/>
    </row>
    <row r="1415" spans="7:23" ht="15.6" x14ac:dyDescent="0.3">
      <c r="G1415" s="39">
        <v>120</v>
      </c>
      <c r="H1415" s="40" t="s">
        <v>173</v>
      </c>
      <c r="I1415" s="11"/>
      <c r="J1415" s="27"/>
      <c r="K1415" s="28"/>
      <c r="L1415" s="30"/>
      <c r="M1415" s="30"/>
      <c r="N1415" s="30"/>
      <c r="O1415" s="30"/>
      <c r="P1415" s="33"/>
      <c r="Q1415" s="32"/>
      <c r="R1415" s="30"/>
      <c r="S1415" s="30"/>
      <c r="T1415" s="30"/>
      <c r="U1415" s="33"/>
      <c r="V1415" s="34"/>
      <c r="W1415" s="11"/>
    </row>
    <row r="1416" spans="7:23" x14ac:dyDescent="0.3">
      <c r="G1416" s="26"/>
      <c r="H1416" s="11">
        <v>1</v>
      </c>
      <c r="I1416" s="11" t="s">
        <v>11</v>
      </c>
      <c r="J1416" s="27">
        <v>442</v>
      </c>
      <c r="K1416" s="28">
        <v>0.7</v>
      </c>
      <c r="L1416" s="29">
        <v>0</v>
      </c>
      <c r="M1416" s="29">
        <v>61538</v>
      </c>
      <c r="N1416" s="30">
        <v>0</v>
      </c>
      <c r="O1416" s="30">
        <f t="shared" ref="O1416:O1437" si="271">(L1416+M1416-N1416)*K1416</f>
        <v>43076.6</v>
      </c>
      <c r="P1416" s="31">
        <v>1.91E-3</v>
      </c>
      <c r="Q1416" s="32">
        <f t="shared" ref="Q1416:Q1437" si="272">O1416*P1416</f>
        <v>82.276306000000005</v>
      </c>
      <c r="R1416" s="29">
        <v>0</v>
      </c>
      <c r="S1416" s="30">
        <v>0</v>
      </c>
      <c r="T1416" s="30">
        <f t="shared" ref="T1416:T1437" si="273">(R1416-S1416)*K1416</f>
        <v>0</v>
      </c>
      <c r="U1416" s="33">
        <v>1.9740000000000001E-3</v>
      </c>
      <c r="V1416" s="34">
        <f t="shared" ref="V1416:V1437" si="274">T1416*U1416</f>
        <v>0</v>
      </c>
      <c r="W1416" s="11"/>
    </row>
    <row r="1417" spans="7:23" x14ac:dyDescent="0.3">
      <c r="G1417" s="26"/>
      <c r="H1417" s="11">
        <v>2</v>
      </c>
      <c r="I1417" s="11" t="s">
        <v>27</v>
      </c>
      <c r="J1417" s="27">
        <v>442</v>
      </c>
      <c r="K1417" s="28">
        <v>0.7</v>
      </c>
      <c r="L1417" s="29">
        <v>0</v>
      </c>
      <c r="M1417" s="29">
        <v>61538</v>
      </c>
      <c r="N1417" s="30">
        <v>0</v>
      </c>
      <c r="O1417" s="30">
        <f t="shared" si="271"/>
        <v>43076.6</v>
      </c>
      <c r="P1417" s="31">
        <v>2.6899999999999998E-4</v>
      </c>
      <c r="Q1417" s="32">
        <f t="shared" si="272"/>
        <v>11.587605399999999</v>
      </c>
      <c r="R1417" s="29">
        <v>0</v>
      </c>
      <c r="S1417" s="30">
        <v>0</v>
      </c>
      <c r="T1417" s="30">
        <f t="shared" si="273"/>
        <v>0</v>
      </c>
      <c r="U1417" s="33">
        <v>2.9500000000000001E-4</v>
      </c>
      <c r="V1417" s="34">
        <f t="shared" si="274"/>
        <v>0</v>
      </c>
      <c r="W1417" s="11"/>
    </row>
    <row r="1418" spans="7:23" x14ac:dyDescent="0.3">
      <c r="G1418" s="26"/>
      <c r="H1418" s="11">
        <v>3</v>
      </c>
      <c r="I1418" s="11" t="s">
        <v>20</v>
      </c>
      <c r="J1418" s="27">
        <v>442</v>
      </c>
      <c r="K1418" s="28">
        <v>0.7</v>
      </c>
      <c r="L1418" s="29">
        <v>0</v>
      </c>
      <c r="M1418" s="29">
        <v>61538</v>
      </c>
      <c r="N1418" s="30">
        <v>0</v>
      </c>
      <c r="O1418" s="30">
        <f t="shared" si="271"/>
        <v>43076.6</v>
      </c>
      <c r="P1418" s="31">
        <v>5.9699999999999998E-4</v>
      </c>
      <c r="Q1418" s="32">
        <f t="shared" si="272"/>
        <v>25.716730199999997</v>
      </c>
      <c r="R1418" s="29">
        <v>0</v>
      </c>
      <c r="S1418" s="30">
        <v>0</v>
      </c>
      <c r="T1418" s="30">
        <f t="shared" si="273"/>
        <v>0</v>
      </c>
      <c r="U1418" s="33">
        <v>6.3100000000000005E-4</v>
      </c>
      <c r="V1418" s="34">
        <f t="shared" si="274"/>
        <v>0</v>
      </c>
      <c r="W1418" s="11"/>
    </row>
    <row r="1419" spans="7:23" x14ac:dyDescent="0.3">
      <c r="G1419" s="26"/>
      <c r="H1419" s="11">
        <v>5</v>
      </c>
      <c r="I1419" s="11" t="s">
        <v>17</v>
      </c>
      <c r="J1419" s="27">
        <v>442</v>
      </c>
      <c r="K1419" s="28">
        <v>0.7</v>
      </c>
      <c r="L1419" s="29">
        <v>0</v>
      </c>
      <c r="M1419" s="29">
        <v>61538</v>
      </c>
      <c r="N1419" s="30">
        <v>0</v>
      </c>
      <c r="O1419" s="30">
        <f t="shared" si="271"/>
        <v>43076.6</v>
      </c>
      <c r="P1419" s="31">
        <v>6.6930000000000002E-3</v>
      </c>
      <c r="Q1419" s="32">
        <f t="shared" si="272"/>
        <v>288.31168380000003</v>
      </c>
      <c r="R1419" s="29">
        <v>0</v>
      </c>
      <c r="S1419" s="30">
        <v>0</v>
      </c>
      <c r="T1419" s="30">
        <f t="shared" si="273"/>
        <v>0</v>
      </c>
      <c r="U1419" s="33">
        <v>6.6429999999999996E-3</v>
      </c>
      <c r="V1419" s="34">
        <f t="shared" si="274"/>
        <v>0</v>
      </c>
      <c r="W1419" s="11"/>
    </row>
    <row r="1420" spans="7:23" x14ac:dyDescent="0.3">
      <c r="G1420" s="26"/>
      <c r="H1420" s="11">
        <v>6</v>
      </c>
      <c r="I1420" s="11" t="s">
        <v>118</v>
      </c>
      <c r="J1420" s="27">
        <v>442</v>
      </c>
      <c r="K1420" s="28">
        <v>0.7</v>
      </c>
      <c r="L1420" s="29">
        <v>0</v>
      </c>
      <c r="M1420" s="29">
        <v>61538</v>
      </c>
      <c r="N1420" s="30">
        <v>0</v>
      </c>
      <c r="O1420" s="30">
        <f t="shared" si="271"/>
        <v>43076.6</v>
      </c>
      <c r="P1420" s="31">
        <v>0</v>
      </c>
      <c r="Q1420" s="32">
        <f t="shared" si="272"/>
        <v>0</v>
      </c>
      <c r="R1420" s="29">
        <v>0</v>
      </c>
      <c r="S1420" s="30">
        <v>0</v>
      </c>
      <c r="T1420" s="30">
        <f t="shared" si="273"/>
        <v>0</v>
      </c>
      <c r="U1420" s="33">
        <v>0</v>
      </c>
      <c r="V1420" s="34">
        <f t="shared" si="274"/>
        <v>0</v>
      </c>
      <c r="W1420" s="11"/>
    </row>
    <row r="1421" spans="7:23" x14ac:dyDescent="0.3">
      <c r="G1421" s="26"/>
      <c r="H1421" s="11">
        <v>7</v>
      </c>
      <c r="I1421" s="11" t="s">
        <v>9</v>
      </c>
      <c r="J1421" s="27">
        <v>442</v>
      </c>
      <c r="K1421" s="28">
        <v>0.7</v>
      </c>
      <c r="L1421" s="29">
        <v>0</v>
      </c>
      <c r="M1421" s="29">
        <v>61538</v>
      </c>
      <c r="N1421" s="30">
        <v>0</v>
      </c>
      <c r="O1421" s="30">
        <f t="shared" si="271"/>
        <v>43076.6</v>
      </c>
      <c r="P1421" s="31">
        <v>1.27E-4</v>
      </c>
      <c r="Q1421" s="32">
        <f t="shared" si="272"/>
        <v>5.4707281999999999</v>
      </c>
      <c r="R1421" s="29">
        <v>0</v>
      </c>
      <c r="S1421" s="30">
        <v>0</v>
      </c>
      <c r="T1421" s="30">
        <f t="shared" si="273"/>
        <v>0</v>
      </c>
      <c r="U1421" s="33">
        <v>1.34E-4</v>
      </c>
      <c r="V1421" s="34">
        <f t="shared" si="274"/>
        <v>0</v>
      </c>
      <c r="W1421" s="11"/>
    </row>
    <row r="1422" spans="7:23" x14ac:dyDescent="0.3">
      <c r="G1422" s="26"/>
      <c r="H1422" s="11">
        <v>8</v>
      </c>
      <c r="I1422" s="11" t="s">
        <v>23</v>
      </c>
      <c r="J1422" s="27">
        <v>442</v>
      </c>
      <c r="K1422" s="28">
        <v>0.7</v>
      </c>
      <c r="L1422" s="29">
        <v>0</v>
      </c>
      <c r="M1422" s="29">
        <v>61538</v>
      </c>
      <c r="N1422" s="30">
        <v>0</v>
      </c>
      <c r="O1422" s="30">
        <f t="shared" si="271"/>
        <v>43076.6</v>
      </c>
      <c r="P1422" s="31">
        <v>1.8699999999999999E-4</v>
      </c>
      <c r="Q1422" s="32">
        <f t="shared" si="272"/>
        <v>8.0553241999999994</v>
      </c>
      <c r="R1422" s="29">
        <v>0</v>
      </c>
      <c r="S1422" s="30">
        <v>0</v>
      </c>
      <c r="T1422" s="30">
        <f t="shared" si="273"/>
        <v>0</v>
      </c>
      <c r="U1422" s="33">
        <v>1.9599999999999999E-4</v>
      </c>
      <c r="V1422" s="34">
        <f t="shared" si="274"/>
        <v>0</v>
      </c>
      <c r="W1422" s="11"/>
    </row>
    <row r="1423" spans="7:23" x14ac:dyDescent="0.3">
      <c r="G1423" s="26"/>
      <c r="H1423" s="11">
        <v>25</v>
      </c>
      <c r="I1423" s="11" t="s">
        <v>8</v>
      </c>
      <c r="J1423" s="27">
        <v>442</v>
      </c>
      <c r="K1423" s="28">
        <v>0.7</v>
      </c>
      <c r="L1423" s="29">
        <v>0</v>
      </c>
      <c r="M1423" s="29">
        <v>61538</v>
      </c>
      <c r="N1423" s="30">
        <v>0</v>
      </c>
      <c r="O1423" s="30">
        <f t="shared" si="271"/>
        <v>43076.6</v>
      </c>
      <c r="P1423" s="31">
        <v>1.2300000000000001E-4</v>
      </c>
      <c r="Q1423" s="32">
        <f t="shared" si="272"/>
        <v>5.2984217999999998</v>
      </c>
      <c r="R1423" s="29">
        <v>0</v>
      </c>
      <c r="S1423" s="30">
        <v>0</v>
      </c>
      <c r="T1423" s="30">
        <f t="shared" si="273"/>
        <v>0</v>
      </c>
      <c r="U1423" s="33">
        <v>1.2400000000000001E-4</v>
      </c>
      <c r="V1423" s="34">
        <f t="shared" si="274"/>
        <v>0</v>
      </c>
      <c r="W1423" s="11"/>
    </row>
    <row r="1424" spans="7:23" x14ac:dyDescent="0.3">
      <c r="G1424" s="26"/>
      <c r="H1424" s="11">
        <v>38</v>
      </c>
      <c r="I1424" s="11" t="s">
        <v>12</v>
      </c>
      <c r="J1424" s="27">
        <v>442</v>
      </c>
      <c r="K1424" s="28">
        <v>0.7</v>
      </c>
      <c r="L1424" s="29">
        <v>0</v>
      </c>
      <c r="M1424" s="29">
        <v>61538</v>
      </c>
      <c r="N1424" s="30">
        <v>0</v>
      </c>
      <c r="O1424" s="30">
        <f t="shared" si="271"/>
        <v>43076.6</v>
      </c>
      <c r="P1424" s="31">
        <v>7.8999999999999996E-5</v>
      </c>
      <c r="Q1424" s="32">
        <f t="shared" si="272"/>
        <v>3.4030513999999998</v>
      </c>
      <c r="R1424" s="29">
        <v>0</v>
      </c>
      <c r="S1424" s="30">
        <v>0</v>
      </c>
      <c r="T1424" s="30">
        <f t="shared" si="273"/>
        <v>0</v>
      </c>
      <c r="U1424" s="33">
        <v>8.2999999999999998E-5</v>
      </c>
      <c r="V1424" s="34">
        <f t="shared" si="274"/>
        <v>0</v>
      </c>
      <c r="W1424" s="11"/>
    </row>
    <row r="1425" spans="7:23" x14ac:dyDescent="0.3">
      <c r="G1425" s="26"/>
      <c r="H1425" s="11">
        <v>41</v>
      </c>
      <c r="I1425" s="11" t="s">
        <v>125</v>
      </c>
      <c r="J1425" s="27">
        <v>442</v>
      </c>
      <c r="K1425" s="28">
        <v>0.7</v>
      </c>
      <c r="L1425" s="29">
        <v>0</v>
      </c>
      <c r="M1425" s="29">
        <v>61538</v>
      </c>
      <c r="N1425" s="30">
        <v>0</v>
      </c>
      <c r="O1425" s="30">
        <f t="shared" si="271"/>
        <v>43076.6</v>
      </c>
      <c r="P1425" s="31">
        <v>0</v>
      </c>
      <c r="Q1425" s="32">
        <f t="shared" si="272"/>
        <v>0</v>
      </c>
      <c r="R1425" s="29">
        <v>0</v>
      </c>
      <c r="S1425" s="30">
        <v>0</v>
      </c>
      <c r="T1425" s="30">
        <f t="shared" si="273"/>
        <v>0</v>
      </c>
      <c r="U1425" s="33">
        <v>0</v>
      </c>
      <c r="V1425" s="34">
        <f t="shared" si="274"/>
        <v>0</v>
      </c>
      <c r="W1425" s="11"/>
    </row>
    <row r="1426" spans="7:23" x14ac:dyDescent="0.3">
      <c r="G1426" s="26"/>
      <c r="H1426" s="11">
        <v>55</v>
      </c>
      <c r="I1426" s="11" t="s">
        <v>26</v>
      </c>
      <c r="J1426" s="27">
        <v>442</v>
      </c>
      <c r="K1426" s="28">
        <v>0.7</v>
      </c>
      <c r="L1426" s="29">
        <v>0</v>
      </c>
      <c r="M1426" s="29">
        <v>61538</v>
      </c>
      <c r="N1426" s="30">
        <v>0</v>
      </c>
      <c r="O1426" s="30">
        <f t="shared" si="271"/>
        <v>43076.6</v>
      </c>
      <c r="P1426" s="31">
        <v>1.5699999999999999E-4</v>
      </c>
      <c r="Q1426" s="32">
        <f t="shared" si="272"/>
        <v>6.7630261999999997</v>
      </c>
      <c r="R1426" s="29">
        <v>0</v>
      </c>
      <c r="S1426" s="30">
        <v>0</v>
      </c>
      <c r="T1426" s="30">
        <f t="shared" si="273"/>
        <v>0</v>
      </c>
      <c r="U1426" s="33">
        <v>2.1100000000000001E-4</v>
      </c>
      <c r="V1426" s="34">
        <f t="shared" si="274"/>
        <v>0</v>
      </c>
      <c r="W1426" s="11"/>
    </row>
    <row r="1427" spans="7:23" x14ac:dyDescent="0.3">
      <c r="G1427" s="26"/>
      <c r="H1427" s="11">
        <v>56</v>
      </c>
      <c r="I1427" s="11" t="s">
        <v>14</v>
      </c>
      <c r="J1427" s="27">
        <v>442</v>
      </c>
      <c r="K1427" s="28">
        <v>0.7</v>
      </c>
      <c r="L1427" s="29">
        <v>0</v>
      </c>
      <c r="M1427" s="29">
        <v>61538</v>
      </c>
      <c r="N1427" s="30">
        <v>0</v>
      </c>
      <c r="O1427" s="30">
        <f t="shared" si="271"/>
        <v>43076.6</v>
      </c>
      <c r="P1427" s="31">
        <v>1.405E-3</v>
      </c>
      <c r="Q1427" s="32">
        <f t="shared" si="272"/>
        <v>60.522622999999996</v>
      </c>
      <c r="R1427" s="29">
        <v>0</v>
      </c>
      <c r="S1427" s="30">
        <v>0</v>
      </c>
      <c r="T1427" s="30">
        <f t="shared" si="273"/>
        <v>0</v>
      </c>
      <c r="U1427" s="33">
        <v>1.4710000000000001E-3</v>
      </c>
      <c r="V1427" s="34">
        <f t="shared" si="274"/>
        <v>0</v>
      </c>
      <c r="W1427" s="11"/>
    </row>
    <row r="1428" spans="7:23" x14ac:dyDescent="0.3">
      <c r="G1428" s="26"/>
      <c r="H1428" s="11">
        <v>71</v>
      </c>
      <c r="I1428" s="11" t="s">
        <v>18</v>
      </c>
      <c r="J1428" s="27">
        <v>442</v>
      </c>
      <c r="K1428" s="28">
        <v>0</v>
      </c>
      <c r="L1428" s="29">
        <v>0</v>
      </c>
      <c r="M1428" s="29">
        <v>61538</v>
      </c>
      <c r="N1428" s="30">
        <v>0</v>
      </c>
      <c r="O1428" s="30">
        <f t="shared" si="271"/>
        <v>0</v>
      </c>
      <c r="P1428" s="31">
        <v>1.1E-5</v>
      </c>
      <c r="Q1428" s="32">
        <f t="shared" si="272"/>
        <v>0</v>
      </c>
      <c r="R1428" s="29">
        <v>0</v>
      </c>
      <c r="S1428" s="30">
        <v>0</v>
      </c>
      <c r="T1428" s="30">
        <f t="shared" si="273"/>
        <v>0</v>
      </c>
      <c r="U1428" s="33">
        <v>1.2E-5</v>
      </c>
      <c r="V1428" s="34">
        <f t="shared" si="274"/>
        <v>0</v>
      </c>
      <c r="W1428" s="11"/>
    </row>
    <row r="1429" spans="7:23" x14ac:dyDescent="0.3">
      <c r="G1429" s="26"/>
      <c r="H1429" s="11">
        <v>72</v>
      </c>
      <c r="I1429" s="11" t="s">
        <v>28</v>
      </c>
      <c r="J1429" s="27">
        <v>442</v>
      </c>
      <c r="K1429" s="28">
        <v>0</v>
      </c>
      <c r="L1429" s="29">
        <v>0</v>
      </c>
      <c r="M1429" s="29">
        <v>61538</v>
      </c>
      <c r="N1429" s="30">
        <v>0</v>
      </c>
      <c r="O1429" s="30">
        <f t="shared" si="271"/>
        <v>0</v>
      </c>
      <c r="P1429" s="31">
        <v>3.1799999999999998E-4</v>
      </c>
      <c r="Q1429" s="32">
        <f t="shared" si="272"/>
        <v>0</v>
      </c>
      <c r="R1429" s="29">
        <v>0</v>
      </c>
      <c r="S1429" s="30">
        <v>0</v>
      </c>
      <c r="T1429" s="30">
        <f t="shared" si="273"/>
        <v>0</v>
      </c>
      <c r="U1429" s="33">
        <v>3.3700000000000001E-4</v>
      </c>
      <c r="V1429" s="34">
        <f t="shared" si="274"/>
        <v>0</v>
      </c>
      <c r="W1429" s="11"/>
    </row>
    <row r="1430" spans="7:23" x14ac:dyDescent="0.3">
      <c r="G1430" s="26"/>
      <c r="H1430" s="11">
        <v>90</v>
      </c>
      <c r="I1430" s="11" t="s">
        <v>4</v>
      </c>
      <c r="J1430" s="27">
        <v>442</v>
      </c>
      <c r="K1430" s="28">
        <v>0.7</v>
      </c>
      <c r="L1430" s="29">
        <v>0</v>
      </c>
      <c r="M1430" s="29">
        <v>61538</v>
      </c>
      <c r="N1430" s="30">
        <v>0</v>
      </c>
      <c r="O1430" s="30">
        <f t="shared" si="271"/>
        <v>43076.6</v>
      </c>
      <c r="P1430" s="31">
        <v>3.48E-4</v>
      </c>
      <c r="Q1430" s="32">
        <f t="shared" si="272"/>
        <v>14.9906568</v>
      </c>
      <c r="R1430" s="29">
        <v>0</v>
      </c>
      <c r="S1430" s="30">
        <v>0</v>
      </c>
      <c r="T1430" s="30">
        <f t="shared" si="273"/>
        <v>0</v>
      </c>
      <c r="U1430" s="33">
        <v>3.5100000000000002E-4</v>
      </c>
      <c r="V1430" s="34">
        <f t="shared" si="274"/>
        <v>0</v>
      </c>
      <c r="W1430" s="11"/>
    </row>
    <row r="1431" spans="7:23" x14ac:dyDescent="0.3">
      <c r="G1431" s="26"/>
      <c r="H1431" s="11">
        <v>97</v>
      </c>
      <c r="I1431" s="11" t="s">
        <v>3</v>
      </c>
      <c r="J1431" s="27">
        <v>442</v>
      </c>
      <c r="K1431" s="28">
        <v>0.7</v>
      </c>
      <c r="L1431" s="29">
        <v>0</v>
      </c>
      <c r="M1431" s="29">
        <v>61538</v>
      </c>
      <c r="N1431" s="30">
        <v>0</v>
      </c>
      <c r="O1431" s="30">
        <f t="shared" si="271"/>
        <v>43076.6</v>
      </c>
      <c r="P1431" s="31">
        <v>1.54E-4</v>
      </c>
      <c r="Q1431" s="32">
        <f t="shared" si="272"/>
        <v>6.6337963999999996</v>
      </c>
      <c r="R1431" s="29">
        <v>0</v>
      </c>
      <c r="S1431" s="30">
        <v>0</v>
      </c>
      <c r="T1431" s="30">
        <f t="shared" si="273"/>
        <v>0</v>
      </c>
      <c r="U1431" s="33">
        <v>1.6200000000000001E-4</v>
      </c>
      <c r="V1431" s="34">
        <f t="shared" si="274"/>
        <v>0</v>
      </c>
      <c r="W1431" s="11"/>
    </row>
    <row r="1432" spans="7:23" x14ac:dyDescent="0.3">
      <c r="G1432" s="26"/>
      <c r="H1432" s="11">
        <v>104</v>
      </c>
      <c r="I1432" s="11" t="s">
        <v>130</v>
      </c>
      <c r="J1432" s="27">
        <v>442</v>
      </c>
      <c r="K1432" s="28">
        <v>0.7</v>
      </c>
      <c r="L1432" s="29">
        <v>0</v>
      </c>
      <c r="M1432" s="29">
        <v>61538</v>
      </c>
      <c r="N1432" s="30">
        <v>0</v>
      </c>
      <c r="O1432" s="30">
        <f t="shared" si="271"/>
        <v>43076.6</v>
      </c>
      <c r="P1432" s="31">
        <v>0</v>
      </c>
      <c r="Q1432" s="32">
        <f t="shared" si="272"/>
        <v>0</v>
      </c>
      <c r="R1432" s="29">
        <v>0</v>
      </c>
      <c r="S1432" s="30">
        <v>0</v>
      </c>
      <c r="T1432" s="30">
        <f t="shared" si="273"/>
        <v>0</v>
      </c>
      <c r="U1432" s="33">
        <v>0</v>
      </c>
      <c r="V1432" s="34">
        <f t="shared" si="274"/>
        <v>0</v>
      </c>
      <c r="W1432" s="11"/>
    </row>
    <row r="1433" spans="7:23" x14ac:dyDescent="0.3">
      <c r="G1433" s="26"/>
      <c r="H1433" s="11">
        <v>105</v>
      </c>
      <c r="I1433" s="11" t="s">
        <v>174</v>
      </c>
      <c r="J1433" s="27">
        <v>442</v>
      </c>
      <c r="K1433" s="28">
        <v>0.7</v>
      </c>
      <c r="L1433" s="29">
        <v>0</v>
      </c>
      <c r="M1433" s="29">
        <v>61538</v>
      </c>
      <c r="N1433" s="30">
        <v>0</v>
      </c>
      <c r="O1433" s="30">
        <f t="shared" si="271"/>
        <v>43076.6</v>
      </c>
      <c r="P1433" s="31">
        <v>0</v>
      </c>
      <c r="Q1433" s="32">
        <f t="shared" si="272"/>
        <v>0</v>
      </c>
      <c r="R1433" s="29">
        <v>0</v>
      </c>
      <c r="S1433" s="30">
        <v>0</v>
      </c>
      <c r="T1433" s="30">
        <f t="shared" si="273"/>
        <v>0</v>
      </c>
      <c r="U1433" s="33">
        <v>0</v>
      </c>
      <c r="V1433" s="34">
        <f t="shared" si="274"/>
        <v>0</v>
      </c>
      <c r="W1433" s="11"/>
    </row>
    <row r="1434" spans="7:23" x14ac:dyDescent="0.3">
      <c r="G1434" s="26"/>
      <c r="H1434" s="11">
        <v>117</v>
      </c>
      <c r="I1434" s="11" t="s">
        <v>21</v>
      </c>
      <c r="J1434" s="27">
        <v>442</v>
      </c>
      <c r="K1434" s="28">
        <v>0.7</v>
      </c>
      <c r="L1434" s="29">
        <v>0</v>
      </c>
      <c r="M1434" s="29">
        <v>61538</v>
      </c>
      <c r="N1434" s="30">
        <v>0</v>
      </c>
      <c r="O1434" s="30">
        <f t="shared" si="271"/>
        <v>43076.6</v>
      </c>
      <c r="P1434" s="31">
        <v>2.7300000000000002E-4</v>
      </c>
      <c r="Q1434" s="32">
        <f t="shared" si="272"/>
        <v>11.759911800000001</v>
      </c>
      <c r="R1434" s="29">
        <v>0</v>
      </c>
      <c r="S1434" s="30">
        <v>0</v>
      </c>
      <c r="T1434" s="30">
        <f t="shared" si="273"/>
        <v>0</v>
      </c>
      <c r="U1434" s="33">
        <v>2.8800000000000001E-4</v>
      </c>
      <c r="V1434" s="34">
        <f t="shared" si="274"/>
        <v>0</v>
      </c>
      <c r="W1434" s="11"/>
    </row>
    <row r="1435" spans="7:23" x14ac:dyDescent="0.3">
      <c r="G1435" s="26"/>
      <c r="H1435" s="11">
        <v>118</v>
      </c>
      <c r="I1435" s="11" t="s">
        <v>19</v>
      </c>
      <c r="J1435" s="27">
        <v>442</v>
      </c>
      <c r="K1435" s="28">
        <v>0.7</v>
      </c>
      <c r="L1435" s="29">
        <v>0</v>
      </c>
      <c r="M1435" s="29">
        <v>61538</v>
      </c>
      <c r="N1435" s="30">
        <v>0</v>
      </c>
      <c r="O1435" s="30">
        <f t="shared" si="271"/>
        <v>43076.6</v>
      </c>
      <c r="P1435" s="31">
        <v>1.3899999999999999E-4</v>
      </c>
      <c r="Q1435" s="32">
        <f t="shared" si="272"/>
        <v>5.9876473999999993</v>
      </c>
      <c r="R1435" s="29">
        <v>0</v>
      </c>
      <c r="S1435" s="30">
        <v>0</v>
      </c>
      <c r="T1435" s="30">
        <f t="shared" si="273"/>
        <v>0</v>
      </c>
      <c r="U1435" s="33">
        <v>6.9999999999999999E-6</v>
      </c>
      <c r="V1435" s="34">
        <f t="shared" si="274"/>
        <v>0</v>
      </c>
      <c r="W1435" s="11"/>
    </row>
    <row r="1436" spans="7:23" x14ac:dyDescent="0.3">
      <c r="G1436" s="26"/>
      <c r="H1436" s="11">
        <v>120</v>
      </c>
      <c r="I1436" s="11" t="s">
        <v>173</v>
      </c>
      <c r="J1436" s="27">
        <v>442</v>
      </c>
      <c r="K1436" s="28">
        <v>0.7</v>
      </c>
      <c r="L1436" s="29">
        <v>0</v>
      </c>
      <c r="M1436" s="29">
        <v>61538</v>
      </c>
      <c r="N1436" s="30">
        <v>0</v>
      </c>
      <c r="O1436" s="30">
        <f t="shared" si="271"/>
        <v>43076.6</v>
      </c>
      <c r="P1436" s="31">
        <v>0</v>
      </c>
      <c r="Q1436" s="32">
        <f t="shared" si="272"/>
        <v>0</v>
      </c>
      <c r="R1436" s="29">
        <v>0</v>
      </c>
      <c r="S1436" s="30">
        <v>0</v>
      </c>
      <c r="T1436" s="30">
        <f t="shared" si="273"/>
        <v>0</v>
      </c>
      <c r="U1436" s="33">
        <v>0</v>
      </c>
      <c r="V1436" s="34">
        <f t="shared" si="274"/>
        <v>0</v>
      </c>
      <c r="W1436" s="11"/>
    </row>
    <row r="1437" spans="7:23" x14ac:dyDescent="0.3">
      <c r="G1437" s="26"/>
      <c r="H1437" s="11">
        <v>129</v>
      </c>
      <c r="I1437" s="11" t="s">
        <v>133</v>
      </c>
      <c r="J1437" s="27">
        <v>442</v>
      </c>
      <c r="K1437" s="28">
        <v>0.7</v>
      </c>
      <c r="L1437" s="29">
        <v>0</v>
      </c>
      <c r="M1437" s="29">
        <v>61538</v>
      </c>
      <c r="N1437" s="30">
        <v>0</v>
      </c>
      <c r="O1437" s="30">
        <f t="shared" si="271"/>
        <v>43076.6</v>
      </c>
      <c r="P1437" s="31">
        <v>0</v>
      </c>
      <c r="Q1437" s="32">
        <f t="shared" si="272"/>
        <v>0</v>
      </c>
      <c r="R1437" s="29">
        <v>0</v>
      </c>
      <c r="S1437" s="30">
        <v>0</v>
      </c>
      <c r="T1437" s="30">
        <f t="shared" si="273"/>
        <v>0</v>
      </c>
      <c r="U1437" s="33">
        <v>0</v>
      </c>
      <c r="V1437" s="34">
        <f t="shared" si="274"/>
        <v>0</v>
      </c>
      <c r="W1437" s="11"/>
    </row>
    <row r="1438" spans="7:23" x14ac:dyDescent="0.3">
      <c r="G1438" s="26"/>
      <c r="H1438" s="11"/>
      <c r="I1438" s="11"/>
      <c r="J1438" s="27"/>
      <c r="K1438" s="28"/>
      <c r="L1438" s="30"/>
      <c r="M1438" s="30"/>
      <c r="N1438" s="30"/>
      <c r="O1438" s="30"/>
      <c r="P1438" s="33"/>
      <c r="Q1438" s="32"/>
      <c r="R1438" s="30"/>
      <c r="S1438" s="30"/>
      <c r="T1438" s="30"/>
      <c r="U1438" s="33"/>
      <c r="V1438" s="34"/>
      <c r="W1438" s="11"/>
    </row>
    <row r="1439" spans="7:23" ht="15.6" x14ac:dyDescent="0.3">
      <c r="G1439" s="39">
        <v>120</v>
      </c>
      <c r="H1439" s="40" t="s">
        <v>173</v>
      </c>
      <c r="I1439" s="11"/>
      <c r="J1439" s="27"/>
      <c r="K1439" s="28"/>
      <c r="L1439" s="30"/>
      <c r="M1439" s="30"/>
      <c r="N1439" s="30"/>
      <c r="O1439" s="30"/>
      <c r="P1439" s="33"/>
      <c r="Q1439" s="32"/>
      <c r="R1439" s="30"/>
      <c r="S1439" s="30"/>
      <c r="T1439" s="30"/>
      <c r="U1439" s="33"/>
      <c r="V1439" s="34"/>
      <c r="W1439" s="11"/>
    </row>
    <row r="1440" spans="7:23" x14ac:dyDescent="0.3">
      <c r="G1440" s="26"/>
      <c r="H1440" s="11">
        <v>1</v>
      </c>
      <c r="I1440" s="11" t="s">
        <v>11</v>
      </c>
      <c r="J1440" s="27">
        <v>443</v>
      </c>
      <c r="K1440" s="28">
        <v>0.7</v>
      </c>
      <c r="L1440" s="29">
        <v>0</v>
      </c>
      <c r="M1440" s="29">
        <v>32234</v>
      </c>
      <c r="N1440" s="30">
        <v>2918300</v>
      </c>
      <c r="O1440" s="30">
        <f t="shared" ref="O1440:O1459" si="275">(L1440+M1440-N1440)*K1440</f>
        <v>-2020246.2</v>
      </c>
      <c r="P1440" s="31">
        <v>1.91E-3</v>
      </c>
      <c r="Q1440" s="32">
        <f t="shared" ref="Q1440:Q1459" si="276">O1440*P1440</f>
        <v>-3858.6702420000001</v>
      </c>
      <c r="R1440" s="29">
        <v>0</v>
      </c>
      <c r="S1440" s="30">
        <v>0</v>
      </c>
      <c r="T1440" s="30">
        <f t="shared" ref="T1440:T1459" si="277">(R1440-S1440)*K1440</f>
        <v>0</v>
      </c>
      <c r="U1440" s="33">
        <v>1.9740000000000001E-3</v>
      </c>
      <c r="V1440" s="34">
        <f t="shared" ref="V1440:V1459" si="278">T1440*U1440</f>
        <v>0</v>
      </c>
      <c r="W1440" s="11"/>
    </row>
    <row r="1441" spans="7:23" x14ac:dyDescent="0.3">
      <c r="G1441" s="26"/>
      <c r="H1441" s="11">
        <v>2</v>
      </c>
      <c r="I1441" s="11" t="s">
        <v>27</v>
      </c>
      <c r="J1441" s="27">
        <v>443</v>
      </c>
      <c r="K1441" s="28">
        <v>0.7</v>
      </c>
      <c r="L1441" s="29">
        <v>0</v>
      </c>
      <c r="M1441" s="29">
        <v>32234</v>
      </c>
      <c r="N1441" s="30">
        <v>2918300</v>
      </c>
      <c r="O1441" s="30">
        <f t="shared" si="275"/>
        <v>-2020246.2</v>
      </c>
      <c r="P1441" s="31">
        <v>2.6899999999999998E-4</v>
      </c>
      <c r="Q1441" s="32">
        <f t="shared" si="276"/>
        <v>-543.44622779999997</v>
      </c>
      <c r="R1441" s="29">
        <v>0</v>
      </c>
      <c r="S1441" s="30">
        <v>0</v>
      </c>
      <c r="T1441" s="30">
        <f t="shared" si="277"/>
        <v>0</v>
      </c>
      <c r="U1441" s="33">
        <v>2.9500000000000001E-4</v>
      </c>
      <c r="V1441" s="34">
        <f t="shared" si="278"/>
        <v>0</v>
      </c>
      <c r="W1441" s="11"/>
    </row>
    <row r="1442" spans="7:23" x14ac:dyDescent="0.3">
      <c r="G1442" s="26"/>
      <c r="H1442" s="11">
        <v>3</v>
      </c>
      <c r="I1442" s="11" t="s">
        <v>20</v>
      </c>
      <c r="J1442" s="27">
        <v>443</v>
      </c>
      <c r="K1442" s="28">
        <v>0.7</v>
      </c>
      <c r="L1442" s="29">
        <v>0</v>
      </c>
      <c r="M1442" s="29">
        <v>32234</v>
      </c>
      <c r="N1442" s="30">
        <v>2918300</v>
      </c>
      <c r="O1442" s="30">
        <f t="shared" si="275"/>
        <v>-2020246.2</v>
      </c>
      <c r="P1442" s="31">
        <v>5.9699999999999998E-4</v>
      </c>
      <c r="Q1442" s="32">
        <f t="shared" si="276"/>
        <v>-1206.0869814</v>
      </c>
      <c r="R1442" s="29">
        <v>0</v>
      </c>
      <c r="S1442" s="30">
        <v>0</v>
      </c>
      <c r="T1442" s="30">
        <f t="shared" si="277"/>
        <v>0</v>
      </c>
      <c r="U1442" s="33">
        <v>6.3100000000000005E-4</v>
      </c>
      <c r="V1442" s="34">
        <f t="shared" si="278"/>
        <v>0</v>
      </c>
      <c r="W1442" s="11"/>
    </row>
    <row r="1443" spans="7:23" x14ac:dyDescent="0.3">
      <c r="G1443" s="26"/>
      <c r="H1443" s="11">
        <v>5</v>
      </c>
      <c r="I1443" s="11" t="s">
        <v>17</v>
      </c>
      <c r="J1443" s="27">
        <v>443</v>
      </c>
      <c r="K1443" s="28">
        <v>0.7</v>
      </c>
      <c r="L1443" s="29">
        <v>0</v>
      </c>
      <c r="M1443" s="29">
        <v>32234</v>
      </c>
      <c r="N1443" s="30">
        <v>2918300</v>
      </c>
      <c r="O1443" s="30">
        <f t="shared" si="275"/>
        <v>-2020246.2</v>
      </c>
      <c r="P1443" s="31">
        <v>6.6930000000000002E-3</v>
      </c>
      <c r="Q1443" s="32">
        <f t="shared" si="276"/>
        <v>-13521.5078166</v>
      </c>
      <c r="R1443" s="29">
        <v>0</v>
      </c>
      <c r="S1443" s="30">
        <v>0</v>
      </c>
      <c r="T1443" s="30">
        <f t="shared" si="277"/>
        <v>0</v>
      </c>
      <c r="U1443" s="33">
        <v>6.6429999999999996E-3</v>
      </c>
      <c r="V1443" s="34">
        <f t="shared" si="278"/>
        <v>0</v>
      </c>
      <c r="W1443" s="11"/>
    </row>
    <row r="1444" spans="7:23" x14ac:dyDescent="0.3">
      <c r="G1444" s="26"/>
      <c r="H1444" s="11">
        <v>6</v>
      </c>
      <c r="I1444" s="11" t="s">
        <v>118</v>
      </c>
      <c r="J1444" s="27">
        <v>443</v>
      </c>
      <c r="K1444" s="28">
        <v>0.7</v>
      </c>
      <c r="L1444" s="29">
        <v>0</v>
      </c>
      <c r="M1444" s="29">
        <v>32234</v>
      </c>
      <c r="N1444" s="30">
        <v>2918300</v>
      </c>
      <c r="O1444" s="30">
        <f t="shared" si="275"/>
        <v>-2020246.2</v>
      </c>
      <c r="P1444" s="31">
        <v>0</v>
      </c>
      <c r="Q1444" s="32">
        <f t="shared" si="276"/>
        <v>0</v>
      </c>
      <c r="R1444" s="29">
        <v>0</v>
      </c>
      <c r="S1444" s="30">
        <v>0</v>
      </c>
      <c r="T1444" s="30">
        <f t="shared" si="277"/>
        <v>0</v>
      </c>
      <c r="U1444" s="33">
        <v>0</v>
      </c>
      <c r="V1444" s="34">
        <f t="shared" si="278"/>
        <v>0</v>
      </c>
      <c r="W1444" s="11"/>
    </row>
    <row r="1445" spans="7:23" x14ac:dyDescent="0.3">
      <c r="G1445" s="26"/>
      <c r="H1445" s="11">
        <v>7</v>
      </c>
      <c r="I1445" s="11" t="s">
        <v>9</v>
      </c>
      <c r="J1445" s="27">
        <v>443</v>
      </c>
      <c r="K1445" s="28">
        <v>0.7</v>
      </c>
      <c r="L1445" s="29">
        <v>0</v>
      </c>
      <c r="M1445" s="29">
        <v>32234</v>
      </c>
      <c r="N1445" s="30">
        <v>2918300</v>
      </c>
      <c r="O1445" s="30">
        <f t="shared" si="275"/>
        <v>-2020246.2</v>
      </c>
      <c r="P1445" s="31">
        <v>1.27E-4</v>
      </c>
      <c r="Q1445" s="32">
        <f t="shared" si="276"/>
        <v>-256.57126740000001</v>
      </c>
      <c r="R1445" s="29">
        <v>0</v>
      </c>
      <c r="S1445" s="30">
        <v>0</v>
      </c>
      <c r="T1445" s="30">
        <f t="shared" si="277"/>
        <v>0</v>
      </c>
      <c r="U1445" s="33">
        <v>1.34E-4</v>
      </c>
      <c r="V1445" s="34">
        <f t="shared" si="278"/>
        <v>0</v>
      </c>
      <c r="W1445" s="11"/>
    </row>
    <row r="1446" spans="7:23" x14ac:dyDescent="0.3">
      <c r="G1446" s="26"/>
      <c r="H1446" s="11">
        <v>8</v>
      </c>
      <c r="I1446" s="11" t="s">
        <v>23</v>
      </c>
      <c r="J1446" s="27">
        <v>443</v>
      </c>
      <c r="K1446" s="28">
        <v>0.7</v>
      </c>
      <c r="L1446" s="29">
        <v>0</v>
      </c>
      <c r="M1446" s="29">
        <v>32234</v>
      </c>
      <c r="N1446" s="30">
        <v>2918300</v>
      </c>
      <c r="O1446" s="30">
        <f t="shared" si="275"/>
        <v>-2020246.2</v>
      </c>
      <c r="P1446" s="31">
        <v>1.8699999999999999E-4</v>
      </c>
      <c r="Q1446" s="32">
        <f t="shared" si="276"/>
        <v>-377.78603939999999</v>
      </c>
      <c r="R1446" s="29">
        <v>0</v>
      </c>
      <c r="S1446" s="30">
        <v>0</v>
      </c>
      <c r="T1446" s="30">
        <f t="shared" si="277"/>
        <v>0</v>
      </c>
      <c r="U1446" s="33">
        <v>1.9599999999999999E-4</v>
      </c>
      <c r="V1446" s="34">
        <f t="shared" si="278"/>
        <v>0</v>
      </c>
      <c r="W1446" s="11"/>
    </row>
    <row r="1447" spans="7:23" x14ac:dyDescent="0.3">
      <c r="G1447" s="26"/>
      <c r="H1447" s="11">
        <v>25</v>
      </c>
      <c r="I1447" s="11" t="s">
        <v>8</v>
      </c>
      <c r="J1447" s="27">
        <v>443</v>
      </c>
      <c r="K1447" s="28">
        <v>0.7</v>
      </c>
      <c r="L1447" s="29">
        <v>0</v>
      </c>
      <c r="M1447" s="29">
        <v>32234</v>
      </c>
      <c r="N1447" s="30">
        <v>2918300</v>
      </c>
      <c r="O1447" s="30">
        <f t="shared" si="275"/>
        <v>-2020246.2</v>
      </c>
      <c r="P1447" s="31">
        <v>1.2300000000000001E-4</v>
      </c>
      <c r="Q1447" s="32">
        <f t="shared" si="276"/>
        <v>-248.4902826</v>
      </c>
      <c r="R1447" s="29">
        <v>0</v>
      </c>
      <c r="S1447" s="30">
        <v>0</v>
      </c>
      <c r="T1447" s="30">
        <f t="shared" si="277"/>
        <v>0</v>
      </c>
      <c r="U1447" s="33">
        <v>1.2400000000000001E-4</v>
      </c>
      <c r="V1447" s="34">
        <f t="shared" si="278"/>
        <v>0</v>
      </c>
      <c r="W1447" s="11"/>
    </row>
    <row r="1448" spans="7:23" x14ac:dyDescent="0.3">
      <c r="G1448" s="26"/>
      <c r="H1448" s="11">
        <v>38</v>
      </c>
      <c r="I1448" s="11" t="s">
        <v>12</v>
      </c>
      <c r="J1448" s="27">
        <v>443</v>
      </c>
      <c r="K1448" s="28">
        <v>0.7</v>
      </c>
      <c r="L1448" s="29">
        <v>0</v>
      </c>
      <c r="M1448" s="29">
        <v>32234</v>
      </c>
      <c r="N1448" s="30">
        <v>2918300</v>
      </c>
      <c r="O1448" s="30">
        <f t="shared" si="275"/>
        <v>-2020246.2</v>
      </c>
      <c r="P1448" s="31">
        <v>7.8999999999999996E-5</v>
      </c>
      <c r="Q1448" s="32">
        <f t="shared" si="276"/>
        <v>-159.59944979999997</v>
      </c>
      <c r="R1448" s="29">
        <v>0</v>
      </c>
      <c r="S1448" s="30">
        <v>0</v>
      </c>
      <c r="T1448" s="30">
        <f t="shared" si="277"/>
        <v>0</v>
      </c>
      <c r="U1448" s="33">
        <v>8.2999999999999998E-5</v>
      </c>
      <c r="V1448" s="34">
        <f t="shared" si="278"/>
        <v>0</v>
      </c>
      <c r="W1448" s="11"/>
    </row>
    <row r="1449" spans="7:23" x14ac:dyDescent="0.3">
      <c r="G1449" s="26"/>
      <c r="H1449" s="11">
        <v>41</v>
      </c>
      <c r="I1449" s="11" t="s">
        <v>125</v>
      </c>
      <c r="J1449" s="27">
        <v>443</v>
      </c>
      <c r="K1449" s="28">
        <v>0.7</v>
      </c>
      <c r="L1449" s="29">
        <v>0</v>
      </c>
      <c r="M1449" s="29">
        <v>32234</v>
      </c>
      <c r="N1449" s="30">
        <v>2918300</v>
      </c>
      <c r="O1449" s="30">
        <f t="shared" si="275"/>
        <v>-2020246.2</v>
      </c>
      <c r="P1449" s="31">
        <v>0</v>
      </c>
      <c r="Q1449" s="32">
        <f t="shared" si="276"/>
        <v>0</v>
      </c>
      <c r="R1449" s="29">
        <v>0</v>
      </c>
      <c r="S1449" s="30">
        <v>0</v>
      </c>
      <c r="T1449" s="30">
        <f t="shared" si="277"/>
        <v>0</v>
      </c>
      <c r="U1449" s="33">
        <v>0</v>
      </c>
      <c r="V1449" s="34">
        <f t="shared" si="278"/>
        <v>0</v>
      </c>
      <c r="W1449" s="11"/>
    </row>
    <row r="1450" spans="7:23" x14ac:dyDescent="0.3">
      <c r="G1450" s="26"/>
      <c r="H1450" s="11">
        <v>55</v>
      </c>
      <c r="I1450" s="11" t="s">
        <v>26</v>
      </c>
      <c r="J1450" s="27">
        <v>443</v>
      </c>
      <c r="K1450" s="28">
        <v>0.7</v>
      </c>
      <c r="L1450" s="29">
        <v>0</v>
      </c>
      <c r="M1450" s="29">
        <v>32234</v>
      </c>
      <c r="N1450" s="30">
        <v>2918300</v>
      </c>
      <c r="O1450" s="30">
        <f t="shared" si="275"/>
        <v>-2020246.2</v>
      </c>
      <c r="P1450" s="31">
        <v>1.5699999999999999E-4</v>
      </c>
      <c r="Q1450" s="32">
        <f t="shared" si="276"/>
        <v>-317.17865339999997</v>
      </c>
      <c r="R1450" s="29">
        <v>0</v>
      </c>
      <c r="S1450" s="30">
        <v>0</v>
      </c>
      <c r="T1450" s="30">
        <f t="shared" si="277"/>
        <v>0</v>
      </c>
      <c r="U1450" s="33">
        <v>2.1100000000000001E-4</v>
      </c>
      <c r="V1450" s="34">
        <f t="shared" si="278"/>
        <v>0</v>
      </c>
      <c r="W1450" s="11"/>
    </row>
    <row r="1451" spans="7:23" x14ac:dyDescent="0.3">
      <c r="G1451" s="26"/>
      <c r="H1451" s="11">
        <v>56</v>
      </c>
      <c r="I1451" s="11" t="s">
        <v>14</v>
      </c>
      <c r="J1451" s="27">
        <v>443</v>
      </c>
      <c r="K1451" s="28">
        <v>0.7</v>
      </c>
      <c r="L1451" s="29">
        <v>0</v>
      </c>
      <c r="M1451" s="29">
        <v>32234</v>
      </c>
      <c r="N1451" s="30">
        <v>2918300</v>
      </c>
      <c r="O1451" s="30">
        <f t="shared" si="275"/>
        <v>-2020246.2</v>
      </c>
      <c r="P1451" s="31">
        <v>1.405E-3</v>
      </c>
      <c r="Q1451" s="32">
        <f t="shared" si="276"/>
        <v>-2838.4459109999998</v>
      </c>
      <c r="R1451" s="29">
        <v>0</v>
      </c>
      <c r="S1451" s="30">
        <v>0</v>
      </c>
      <c r="T1451" s="30">
        <f t="shared" si="277"/>
        <v>0</v>
      </c>
      <c r="U1451" s="33">
        <v>1.4710000000000001E-3</v>
      </c>
      <c r="V1451" s="34">
        <f t="shared" si="278"/>
        <v>0</v>
      </c>
      <c r="W1451" s="11"/>
    </row>
    <row r="1452" spans="7:23" x14ac:dyDescent="0.3">
      <c r="G1452" s="26"/>
      <c r="H1452" s="11">
        <v>71</v>
      </c>
      <c r="I1452" s="11" t="s">
        <v>18</v>
      </c>
      <c r="J1452" s="27">
        <v>443</v>
      </c>
      <c r="K1452" s="28">
        <v>0</v>
      </c>
      <c r="L1452" s="29">
        <v>0</v>
      </c>
      <c r="M1452" s="29">
        <v>32234</v>
      </c>
      <c r="N1452" s="30">
        <v>2918300</v>
      </c>
      <c r="O1452" s="30">
        <f t="shared" si="275"/>
        <v>0</v>
      </c>
      <c r="P1452" s="31">
        <v>1.1E-5</v>
      </c>
      <c r="Q1452" s="32">
        <f t="shared" si="276"/>
        <v>0</v>
      </c>
      <c r="R1452" s="29">
        <v>0</v>
      </c>
      <c r="S1452" s="30">
        <v>0</v>
      </c>
      <c r="T1452" s="30">
        <f t="shared" si="277"/>
        <v>0</v>
      </c>
      <c r="U1452" s="33">
        <v>1.2E-5</v>
      </c>
      <c r="V1452" s="34">
        <f t="shared" si="278"/>
        <v>0</v>
      </c>
      <c r="W1452" s="11"/>
    </row>
    <row r="1453" spans="7:23" x14ac:dyDescent="0.3">
      <c r="G1453" s="26"/>
      <c r="H1453" s="11">
        <v>72</v>
      </c>
      <c r="I1453" s="11" t="s">
        <v>28</v>
      </c>
      <c r="J1453" s="27">
        <v>443</v>
      </c>
      <c r="K1453" s="28">
        <v>0</v>
      </c>
      <c r="L1453" s="29">
        <v>0</v>
      </c>
      <c r="M1453" s="29">
        <v>32234</v>
      </c>
      <c r="N1453" s="30">
        <v>2918300</v>
      </c>
      <c r="O1453" s="30">
        <f t="shared" si="275"/>
        <v>0</v>
      </c>
      <c r="P1453" s="31">
        <v>3.1799999999999998E-4</v>
      </c>
      <c r="Q1453" s="32">
        <f t="shared" si="276"/>
        <v>0</v>
      </c>
      <c r="R1453" s="29">
        <v>0</v>
      </c>
      <c r="S1453" s="30">
        <v>0</v>
      </c>
      <c r="T1453" s="30">
        <f t="shared" si="277"/>
        <v>0</v>
      </c>
      <c r="U1453" s="33">
        <v>3.3700000000000001E-4</v>
      </c>
      <c r="V1453" s="34">
        <f t="shared" si="278"/>
        <v>0</v>
      </c>
      <c r="W1453" s="11"/>
    </row>
    <row r="1454" spans="7:23" x14ac:dyDescent="0.3">
      <c r="G1454" s="26"/>
      <c r="H1454" s="11">
        <v>97</v>
      </c>
      <c r="I1454" s="11" t="s">
        <v>3</v>
      </c>
      <c r="J1454" s="27">
        <v>443</v>
      </c>
      <c r="K1454" s="28">
        <v>0.7</v>
      </c>
      <c r="L1454" s="29">
        <v>0</v>
      </c>
      <c r="M1454" s="29">
        <v>32234</v>
      </c>
      <c r="N1454" s="30">
        <v>2918300</v>
      </c>
      <c r="O1454" s="30">
        <f t="shared" si="275"/>
        <v>-2020246.2</v>
      </c>
      <c r="P1454" s="31">
        <v>1.54E-4</v>
      </c>
      <c r="Q1454" s="32">
        <f t="shared" si="276"/>
        <v>-311.11791479999999</v>
      </c>
      <c r="R1454" s="29">
        <v>0</v>
      </c>
      <c r="S1454" s="30">
        <v>0</v>
      </c>
      <c r="T1454" s="30">
        <f t="shared" si="277"/>
        <v>0</v>
      </c>
      <c r="U1454" s="33">
        <v>1.6200000000000001E-4</v>
      </c>
      <c r="V1454" s="34">
        <f t="shared" si="278"/>
        <v>0</v>
      </c>
      <c r="W1454" s="11"/>
    </row>
    <row r="1455" spans="7:23" x14ac:dyDescent="0.3">
      <c r="G1455" s="26"/>
      <c r="H1455" s="11">
        <v>104</v>
      </c>
      <c r="I1455" s="11" t="s">
        <v>130</v>
      </c>
      <c r="J1455" s="27">
        <v>443</v>
      </c>
      <c r="K1455" s="28">
        <v>0.7</v>
      </c>
      <c r="L1455" s="29">
        <v>0</v>
      </c>
      <c r="M1455" s="29">
        <v>32234</v>
      </c>
      <c r="N1455" s="30">
        <v>2918300</v>
      </c>
      <c r="O1455" s="30">
        <f t="shared" si="275"/>
        <v>-2020246.2</v>
      </c>
      <c r="P1455" s="31">
        <v>0</v>
      </c>
      <c r="Q1455" s="32">
        <f t="shared" si="276"/>
        <v>0</v>
      </c>
      <c r="R1455" s="29">
        <v>0</v>
      </c>
      <c r="S1455" s="30">
        <v>0</v>
      </c>
      <c r="T1455" s="30">
        <f t="shared" si="277"/>
        <v>0</v>
      </c>
      <c r="U1455" s="33">
        <v>0</v>
      </c>
      <c r="V1455" s="34">
        <f t="shared" si="278"/>
        <v>0</v>
      </c>
      <c r="W1455" s="11"/>
    </row>
    <row r="1456" spans="7:23" x14ac:dyDescent="0.3">
      <c r="G1456" s="26"/>
      <c r="H1456" s="11">
        <v>117</v>
      </c>
      <c r="I1456" s="11" t="s">
        <v>21</v>
      </c>
      <c r="J1456" s="27">
        <v>443</v>
      </c>
      <c r="K1456" s="28">
        <v>0.7</v>
      </c>
      <c r="L1456" s="29">
        <v>0</v>
      </c>
      <c r="M1456" s="29">
        <v>32234</v>
      </c>
      <c r="N1456" s="30">
        <v>2918300</v>
      </c>
      <c r="O1456" s="30">
        <f t="shared" si="275"/>
        <v>-2020246.2</v>
      </c>
      <c r="P1456" s="31">
        <v>2.7300000000000002E-4</v>
      </c>
      <c r="Q1456" s="32">
        <f t="shared" si="276"/>
        <v>-551.52721259999998</v>
      </c>
      <c r="R1456" s="29">
        <v>0</v>
      </c>
      <c r="S1456" s="30">
        <v>0</v>
      </c>
      <c r="T1456" s="30">
        <f t="shared" si="277"/>
        <v>0</v>
      </c>
      <c r="U1456" s="33">
        <v>2.8800000000000001E-4</v>
      </c>
      <c r="V1456" s="34">
        <f t="shared" si="278"/>
        <v>0</v>
      </c>
      <c r="W1456" s="11"/>
    </row>
    <row r="1457" spans="7:23" x14ac:dyDescent="0.3">
      <c r="G1457" s="26"/>
      <c r="H1457" s="11">
        <v>118</v>
      </c>
      <c r="I1457" s="11" t="s">
        <v>19</v>
      </c>
      <c r="J1457" s="27">
        <v>443</v>
      </c>
      <c r="K1457" s="28">
        <v>0.7</v>
      </c>
      <c r="L1457" s="29">
        <v>0</v>
      </c>
      <c r="M1457" s="29">
        <v>32234</v>
      </c>
      <c r="N1457" s="30">
        <v>2918300</v>
      </c>
      <c r="O1457" s="30">
        <f t="shared" si="275"/>
        <v>-2020246.2</v>
      </c>
      <c r="P1457" s="31">
        <v>1.3899999999999999E-4</v>
      </c>
      <c r="Q1457" s="32">
        <f t="shared" si="276"/>
        <v>-280.81422179999998</v>
      </c>
      <c r="R1457" s="29">
        <v>0</v>
      </c>
      <c r="S1457" s="30">
        <v>0</v>
      </c>
      <c r="T1457" s="30">
        <f t="shared" si="277"/>
        <v>0</v>
      </c>
      <c r="U1457" s="33">
        <v>6.9999999999999999E-6</v>
      </c>
      <c r="V1457" s="34">
        <f t="shared" si="278"/>
        <v>0</v>
      </c>
      <c r="W1457" s="11"/>
    </row>
    <row r="1458" spans="7:23" x14ac:dyDescent="0.3">
      <c r="G1458" s="26"/>
      <c r="H1458" s="11">
        <v>120</v>
      </c>
      <c r="I1458" s="11" t="s">
        <v>173</v>
      </c>
      <c r="J1458" s="27">
        <v>443</v>
      </c>
      <c r="K1458" s="28">
        <v>0.7</v>
      </c>
      <c r="L1458" s="29">
        <v>0</v>
      </c>
      <c r="M1458" s="29">
        <v>32234</v>
      </c>
      <c r="N1458" s="30">
        <v>2918300</v>
      </c>
      <c r="O1458" s="30">
        <f t="shared" si="275"/>
        <v>-2020246.2</v>
      </c>
      <c r="P1458" s="31">
        <v>0</v>
      </c>
      <c r="Q1458" s="32">
        <f t="shared" si="276"/>
        <v>0</v>
      </c>
      <c r="R1458" s="29">
        <v>0</v>
      </c>
      <c r="S1458" s="30">
        <v>0</v>
      </c>
      <c r="T1458" s="30">
        <f t="shared" si="277"/>
        <v>0</v>
      </c>
      <c r="U1458" s="33">
        <v>0</v>
      </c>
      <c r="V1458" s="34">
        <f t="shared" si="278"/>
        <v>0</v>
      </c>
      <c r="W1458" s="11"/>
    </row>
    <row r="1459" spans="7:23" x14ac:dyDescent="0.3">
      <c r="G1459" s="26"/>
      <c r="H1459" s="11">
        <v>129</v>
      </c>
      <c r="I1459" s="11" t="s">
        <v>133</v>
      </c>
      <c r="J1459" s="27">
        <v>443</v>
      </c>
      <c r="K1459" s="28">
        <v>0.7</v>
      </c>
      <c r="L1459" s="29">
        <v>0</v>
      </c>
      <c r="M1459" s="29">
        <v>32234</v>
      </c>
      <c r="N1459" s="30">
        <v>2918300</v>
      </c>
      <c r="O1459" s="30">
        <f t="shared" si="275"/>
        <v>-2020246.2</v>
      </c>
      <c r="P1459" s="31">
        <v>0</v>
      </c>
      <c r="Q1459" s="32">
        <f t="shared" si="276"/>
        <v>0</v>
      </c>
      <c r="R1459" s="29">
        <v>0</v>
      </c>
      <c r="S1459" s="30">
        <v>0</v>
      </c>
      <c r="T1459" s="30">
        <f t="shared" si="277"/>
        <v>0</v>
      </c>
      <c r="U1459" s="33">
        <v>0</v>
      </c>
      <c r="V1459" s="34">
        <f t="shared" si="278"/>
        <v>0</v>
      </c>
      <c r="W1459" s="11"/>
    </row>
    <row r="1460" spans="7:23" ht="15" thickBot="1" x14ac:dyDescent="0.35">
      <c r="G1460" s="35"/>
      <c r="H1460" s="36"/>
      <c r="I1460" s="36"/>
      <c r="J1460" s="36"/>
      <c r="K1460" s="36"/>
      <c r="L1460" s="36"/>
      <c r="M1460" s="36"/>
      <c r="N1460" s="36"/>
      <c r="O1460" s="36"/>
      <c r="P1460" s="36"/>
      <c r="Q1460" s="36"/>
      <c r="R1460" s="36"/>
      <c r="S1460" s="36"/>
      <c r="T1460" s="36"/>
      <c r="U1460" s="36"/>
      <c r="V1460" s="37"/>
    </row>
    <row r="1461" spans="7:23" x14ac:dyDescent="0.3">
      <c r="G1461" s="11">
        <v>120</v>
      </c>
      <c r="H1461" s="11" t="s">
        <v>173</v>
      </c>
      <c r="I1461" s="11"/>
      <c r="J1461" s="27"/>
      <c r="K1461" s="28"/>
      <c r="L1461" s="30"/>
      <c r="M1461" s="30"/>
      <c r="N1461" s="30"/>
      <c r="O1461" s="30"/>
      <c r="P1461" s="33"/>
      <c r="Q1461" s="32">
        <f>SUM(Q1393:Q1460)</f>
        <v>1729072.5991231001</v>
      </c>
      <c r="R1461" s="30"/>
      <c r="S1461" s="30"/>
      <c r="T1461" s="30"/>
      <c r="U1461" s="33"/>
      <c r="V1461" s="32">
        <f>SUM(V1393:V1460)</f>
        <v>5229.0521219999982</v>
      </c>
      <c r="W1461" s="38">
        <f>Q1461+V1461</f>
        <v>1734301.6512451</v>
      </c>
    </row>
    <row r="1462" spans="7:23" x14ac:dyDescent="0.3">
      <c r="G1462" s="11"/>
      <c r="H1462" s="11"/>
      <c r="I1462" s="11"/>
      <c r="J1462" s="27"/>
      <c r="K1462" s="28"/>
      <c r="L1462" s="30"/>
      <c r="M1462" s="30"/>
      <c r="N1462" s="30"/>
      <c r="O1462" s="30"/>
      <c r="P1462" s="33"/>
      <c r="Q1462" s="32"/>
      <c r="R1462" s="30"/>
      <c r="S1462" s="30"/>
      <c r="T1462" s="30"/>
      <c r="U1462" s="33"/>
      <c r="V1462" s="32"/>
      <c r="W1462" s="11"/>
    </row>
    <row r="1463" spans="7:23" ht="15" thickBot="1" x14ac:dyDescent="0.35">
      <c r="G1463" s="11"/>
      <c r="H1463" s="11"/>
      <c r="I1463" s="11"/>
      <c r="J1463" s="12" t="s">
        <v>100</v>
      </c>
      <c r="K1463" s="13" t="s">
        <v>101</v>
      </c>
      <c r="L1463" s="14" t="s">
        <v>102</v>
      </c>
      <c r="M1463" s="14" t="s">
        <v>103</v>
      </c>
      <c r="N1463" s="14" t="s">
        <v>104</v>
      </c>
      <c r="O1463" s="14" t="s">
        <v>105</v>
      </c>
      <c r="P1463" s="15" t="s">
        <v>106</v>
      </c>
      <c r="Q1463" s="16" t="s">
        <v>107</v>
      </c>
      <c r="R1463" s="14" t="s">
        <v>108</v>
      </c>
      <c r="S1463" s="14" t="s">
        <v>109</v>
      </c>
      <c r="T1463" s="14" t="s">
        <v>110</v>
      </c>
      <c r="U1463" s="15" t="s">
        <v>111</v>
      </c>
      <c r="V1463" s="16" t="s">
        <v>112</v>
      </c>
      <c r="W1463" s="11"/>
    </row>
    <row r="1464" spans="7:23" ht="15.6" x14ac:dyDescent="0.3">
      <c r="G1464" s="17">
        <v>125</v>
      </c>
      <c r="H1464" s="18" t="s">
        <v>175</v>
      </c>
      <c r="I1464" s="19"/>
      <c r="J1464" s="20"/>
      <c r="K1464" s="21"/>
      <c r="L1464" s="22"/>
      <c r="M1464" s="22"/>
      <c r="N1464" s="22"/>
      <c r="O1464" s="22"/>
      <c r="P1464" s="23"/>
      <c r="Q1464" s="24"/>
      <c r="R1464" s="22"/>
      <c r="S1464" s="22"/>
      <c r="T1464" s="22"/>
      <c r="U1464" s="23"/>
      <c r="V1464" s="25"/>
      <c r="W1464" s="11"/>
    </row>
    <row r="1465" spans="7:23" x14ac:dyDescent="0.3">
      <c r="G1465" s="26"/>
      <c r="H1465" s="11">
        <v>1</v>
      </c>
      <c r="I1465" s="11" t="s">
        <v>11</v>
      </c>
      <c r="J1465" s="27">
        <v>483</v>
      </c>
      <c r="K1465" s="28">
        <v>0.7</v>
      </c>
      <c r="L1465" s="29">
        <v>1489499</v>
      </c>
      <c r="M1465" s="29">
        <v>3847</v>
      </c>
      <c r="N1465" s="30">
        <v>630000</v>
      </c>
      <c r="O1465" s="30">
        <f t="shared" ref="O1465:O1485" si="279">(L1465+M1465-N1465)*K1465</f>
        <v>604342.19999999995</v>
      </c>
      <c r="P1465" s="31">
        <v>1.91E-3</v>
      </c>
      <c r="Q1465" s="32">
        <f t="shared" ref="Q1465:Q1485" si="280">O1465*P1465</f>
        <v>1154.293602</v>
      </c>
      <c r="R1465" s="29">
        <v>1605587</v>
      </c>
      <c r="S1465" s="30">
        <v>304254</v>
      </c>
      <c r="T1465" s="30">
        <f t="shared" ref="T1465:T1485" si="281">(R1465-S1465)*K1465</f>
        <v>910933.1</v>
      </c>
      <c r="U1465" s="33">
        <v>1.9740000000000001E-3</v>
      </c>
      <c r="V1465" s="34">
        <f t="shared" ref="V1465:V1485" si="282">T1465*U1465</f>
        <v>1798.1819393999999</v>
      </c>
      <c r="W1465" s="11"/>
    </row>
    <row r="1466" spans="7:23" x14ac:dyDescent="0.3">
      <c r="G1466" s="26"/>
      <c r="H1466" s="11">
        <v>2</v>
      </c>
      <c r="I1466" s="11" t="s">
        <v>27</v>
      </c>
      <c r="J1466" s="27">
        <v>483</v>
      </c>
      <c r="K1466" s="28">
        <v>0.7</v>
      </c>
      <c r="L1466" s="29">
        <v>1489499</v>
      </c>
      <c r="M1466" s="29">
        <v>3847</v>
      </c>
      <c r="N1466" s="30">
        <v>630000</v>
      </c>
      <c r="O1466" s="30">
        <f t="shared" si="279"/>
        <v>604342.19999999995</v>
      </c>
      <c r="P1466" s="31">
        <v>2.6899999999999998E-4</v>
      </c>
      <c r="Q1466" s="32">
        <f t="shared" si="280"/>
        <v>162.56805179999998</v>
      </c>
      <c r="R1466" s="29">
        <v>1605587</v>
      </c>
      <c r="S1466" s="30">
        <v>304254</v>
      </c>
      <c r="T1466" s="30">
        <f t="shared" si="281"/>
        <v>910933.1</v>
      </c>
      <c r="U1466" s="33">
        <v>2.9500000000000001E-4</v>
      </c>
      <c r="V1466" s="34">
        <f t="shared" si="282"/>
        <v>268.72526449999998</v>
      </c>
      <c r="W1466" s="11"/>
    </row>
    <row r="1467" spans="7:23" x14ac:dyDescent="0.3">
      <c r="G1467" s="26"/>
      <c r="H1467" s="11">
        <v>3</v>
      </c>
      <c r="I1467" s="11" t="s">
        <v>20</v>
      </c>
      <c r="J1467" s="27">
        <v>483</v>
      </c>
      <c r="K1467" s="28">
        <v>0.7</v>
      </c>
      <c r="L1467" s="29">
        <v>1489499</v>
      </c>
      <c r="M1467" s="29">
        <v>3847</v>
      </c>
      <c r="N1467" s="30">
        <v>630000</v>
      </c>
      <c r="O1467" s="30">
        <f t="shared" si="279"/>
        <v>604342.19999999995</v>
      </c>
      <c r="P1467" s="31">
        <v>5.9699999999999998E-4</v>
      </c>
      <c r="Q1467" s="32">
        <f t="shared" si="280"/>
        <v>360.79229339999995</v>
      </c>
      <c r="R1467" s="29">
        <v>1605587</v>
      </c>
      <c r="S1467" s="30">
        <v>304254</v>
      </c>
      <c r="T1467" s="30">
        <f t="shared" si="281"/>
        <v>910933.1</v>
      </c>
      <c r="U1467" s="33">
        <v>6.3100000000000005E-4</v>
      </c>
      <c r="V1467" s="34">
        <f t="shared" si="282"/>
        <v>574.79878610000003</v>
      </c>
      <c r="W1467" s="11"/>
    </row>
    <row r="1468" spans="7:23" x14ac:dyDescent="0.3">
      <c r="G1468" s="26"/>
      <c r="H1468" s="11">
        <v>5</v>
      </c>
      <c r="I1468" s="11" t="s">
        <v>17</v>
      </c>
      <c r="J1468" s="27">
        <v>483</v>
      </c>
      <c r="K1468" s="28">
        <v>0.7</v>
      </c>
      <c r="L1468" s="29">
        <v>1489499</v>
      </c>
      <c r="M1468" s="29">
        <v>3847</v>
      </c>
      <c r="N1468" s="30">
        <v>630000</v>
      </c>
      <c r="O1468" s="30">
        <f t="shared" si="279"/>
        <v>604342.19999999995</v>
      </c>
      <c r="P1468" s="31">
        <v>6.6930000000000002E-3</v>
      </c>
      <c r="Q1468" s="32">
        <f t="shared" si="280"/>
        <v>4044.8623445999997</v>
      </c>
      <c r="R1468" s="29">
        <v>1605587</v>
      </c>
      <c r="S1468" s="30">
        <v>304254</v>
      </c>
      <c r="T1468" s="30">
        <f t="shared" si="281"/>
        <v>910933.1</v>
      </c>
      <c r="U1468" s="33">
        <v>6.6429999999999996E-3</v>
      </c>
      <c r="V1468" s="34">
        <f t="shared" si="282"/>
        <v>6051.3285832999991</v>
      </c>
      <c r="W1468" s="11"/>
    </row>
    <row r="1469" spans="7:23" x14ac:dyDescent="0.3">
      <c r="G1469" s="26"/>
      <c r="H1469" s="11">
        <v>6</v>
      </c>
      <c r="I1469" s="11" t="s">
        <v>118</v>
      </c>
      <c r="J1469" s="27">
        <v>483</v>
      </c>
      <c r="K1469" s="28">
        <v>0.7</v>
      </c>
      <c r="L1469" s="29">
        <v>1489499</v>
      </c>
      <c r="M1469" s="29">
        <v>3847</v>
      </c>
      <c r="N1469" s="30">
        <v>630000</v>
      </c>
      <c r="O1469" s="30">
        <f t="shared" si="279"/>
        <v>604342.19999999995</v>
      </c>
      <c r="P1469" s="31">
        <v>0</v>
      </c>
      <c r="Q1469" s="32">
        <f t="shared" si="280"/>
        <v>0</v>
      </c>
      <c r="R1469" s="29">
        <v>1605587</v>
      </c>
      <c r="S1469" s="30">
        <v>304254</v>
      </c>
      <c r="T1469" s="30">
        <f t="shared" si="281"/>
        <v>910933.1</v>
      </c>
      <c r="U1469" s="33">
        <v>0</v>
      </c>
      <c r="V1469" s="34">
        <f t="shared" si="282"/>
        <v>0</v>
      </c>
      <c r="W1469" s="11"/>
    </row>
    <row r="1470" spans="7:23" x14ac:dyDescent="0.3">
      <c r="G1470" s="26"/>
      <c r="H1470" s="11">
        <v>7</v>
      </c>
      <c r="I1470" s="11" t="s">
        <v>9</v>
      </c>
      <c r="J1470" s="27">
        <v>483</v>
      </c>
      <c r="K1470" s="28">
        <v>0.7</v>
      </c>
      <c r="L1470" s="29">
        <v>1489499</v>
      </c>
      <c r="M1470" s="29">
        <v>3847</v>
      </c>
      <c r="N1470" s="30">
        <v>630000</v>
      </c>
      <c r="O1470" s="30">
        <f t="shared" si="279"/>
        <v>604342.19999999995</v>
      </c>
      <c r="P1470" s="31">
        <v>1.27E-4</v>
      </c>
      <c r="Q1470" s="32">
        <f t="shared" si="280"/>
        <v>76.751459399999987</v>
      </c>
      <c r="R1470" s="29">
        <v>1605587</v>
      </c>
      <c r="S1470" s="30">
        <v>304254</v>
      </c>
      <c r="T1470" s="30">
        <f t="shared" si="281"/>
        <v>910933.1</v>
      </c>
      <c r="U1470" s="33">
        <v>1.34E-4</v>
      </c>
      <c r="V1470" s="34">
        <f t="shared" si="282"/>
        <v>122.0650354</v>
      </c>
      <c r="W1470" s="11"/>
    </row>
    <row r="1471" spans="7:23" x14ac:dyDescent="0.3">
      <c r="G1471" s="26"/>
      <c r="H1471" s="11">
        <v>8</v>
      </c>
      <c r="I1471" s="11" t="s">
        <v>23</v>
      </c>
      <c r="J1471" s="27">
        <v>483</v>
      </c>
      <c r="K1471" s="28">
        <v>0.7</v>
      </c>
      <c r="L1471" s="29">
        <v>1489499</v>
      </c>
      <c r="M1471" s="29">
        <v>3847</v>
      </c>
      <c r="N1471" s="30">
        <v>630000</v>
      </c>
      <c r="O1471" s="30">
        <f t="shared" si="279"/>
        <v>604342.19999999995</v>
      </c>
      <c r="P1471" s="31">
        <v>1.8699999999999999E-4</v>
      </c>
      <c r="Q1471" s="32">
        <f t="shared" si="280"/>
        <v>113.01199139999999</v>
      </c>
      <c r="R1471" s="29">
        <v>1605587</v>
      </c>
      <c r="S1471" s="30">
        <v>304254</v>
      </c>
      <c r="T1471" s="30">
        <f t="shared" si="281"/>
        <v>910933.1</v>
      </c>
      <c r="U1471" s="33">
        <v>1.9599999999999999E-4</v>
      </c>
      <c r="V1471" s="34">
        <f t="shared" si="282"/>
        <v>178.5428876</v>
      </c>
      <c r="W1471" s="11"/>
    </row>
    <row r="1472" spans="7:23" x14ac:dyDescent="0.3">
      <c r="G1472" s="26"/>
      <c r="H1472" s="11">
        <v>25</v>
      </c>
      <c r="I1472" s="11" t="s">
        <v>8</v>
      </c>
      <c r="J1472" s="27">
        <v>483</v>
      </c>
      <c r="K1472" s="28">
        <v>0.7</v>
      </c>
      <c r="L1472" s="29">
        <v>1489499</v>
      </c>
      <c r="M1472" s="29">
        <v>3847</v>
      </c>
      <c r="N1472" s="30">
        <v>630000</v>
      </c>
      <c r="O1472" s="30">
        <f t="shared" si="279"/>
        <v>604342.19999999995</v>
      </c>
      <c r="P1472" s="31">
        <v>1.2300000000000001E-4</v>
      </c>
      <c r="Q1472" s="32">
        <f t="shared" si="280"/>
        <v>74.334090599999996</v>
      </c>
      <c r="R1472" s="29">
        <v>1605587</v>
      </c>
      <c r="S1472" s="30">
        <v>304254</v>
      </c>
      <c r="T1472" s="30">
        <f t="shared" si="281"/>
        <v>910933.1</v>
      </c>
      <c r="U1472" s="33">
        <v>1.2400000000000001E-4</v>
      </c>
      <c r="V1472" s="34">
        <f t="shared" si="282"/>
        <v>112.9557044</v>
      </c>
      <c r="W1472" s="11"/>
    </row>
    <row r="1473" spans="7:23" x14ac:dyDescent="0.3">
      <c r="G1473" s="26"/>
      <c r="H1473" s="11">
        <v>38</v>
      </c>
      <c r="I1473" s="11" t="s">
        <v>12</v>
      </c>
      <c r="J1473" s="27">
        <v>483</v>
      </c>
      <c r="K1473" s="28">
        <v>0.7</v>
      </c>
      <c r="L1473" s="29">
        <v>1489499</v>
      </c>
      <c r="M1473" s="29">
        <v>3847</v>
      </c>
      <c r="N1473" s="30">
        <v>630000</v>
      </c>
      <c r="O1473" s="30">
        <f t="shared" si="279"/>
        <v>604342.19999999995</v>
      </c>
      <c r="P1473" s="31">
        <v>7.8999999999999996E-5</v>
      </c>
      <c r="Q1473" s="32">
        <f t="shared" si="280"/>
        <v>47.743033799999992</v>
      </c>
      <c r="R1473" s="29">
        <v>1605587</v>
      </c>
      <c r="S1473" s="30">
        <v>304254</v>
      </c>
      <c r="T1473" s="30">
        <f t="shared" si="281"/>
        <v>910933.1</v>
      </c>
      <c r="U1473" s="33">
        <v>8.2999999999999998E-5</v>
      </c>
      <c r="V1473" s="34">
        <f t="shared" si="282"/>
        <v>75.60744729999999</v>
      </c>
      <c r="W1473" s="11"/>
    </row>
    <row r="1474" spans="7:23" x14ac:dyDescent="0.3">
      <c r="G1474" s="26"/>
      <c r="H1474" s="11">
        <v>41</v>
      </c>
      <c r="I1474" s="11" t="s">
        <v>125</v>
      </c>
      <c r="J1474" s="27">
        <v>483</v>
      </c>
      <c r="K1474" s="28">
        <v>0.7</v>
      </c>
      <c r="L1474" s="29">
        <v>1489499</v>
      </c>
      <c r="M1474" s="29">
        <v>3847</v>
      </c>
      <c r="N1474" s="30">
        <v>630000</v>
      </c>
      <c r="O1474" s="30">
        <f t="shared" si="279"/>
        <v>604342.19999999995</v>
      </c>
      <c r="P1474" s="31">
        <v>0</v>
      </c>
      <c r="Q1474" s="32">
        <f t="shared" si="280"/>
        <v>0</v>
      </c>
      <c r="R1474" s="29">
        <v>1605587</v>
      </c>
      <c r="S1474" s="30">
        <v>304254</v>
      </c>
      <c r="T1474" s="30">
        <f t="shared" si="281"/>
        <v>910933.1</v>
      </c>
      <c r="U1474" s="33">
        <v>0</v>
      </c>
      <c r="V1474" s="34">
        <f t="shared" si="282"/>
        <v>0</v>
      </c>
      <c r="W1474" s="11"/>
    </row>
    <row r="1475" spans="7:23" x14ac:dyDescent="0.3">
      <c r="G1475" s="26"/>
      <c r="H1475" s="11">
        <v>55</v>
      </c>
      <c r="I1475" s="11" t="s">
        <v>26</v>
      </c>
      <c r="J1475" s="27">
        <v>483</v>
      </c>
      <c r="K1475" s="28">
        <v>0.7</v>
      </c>
      <c r="L1475" s="29">
        <v>1489499</v>
      </c>
      <c r="M1475" s="29">
        <v>3847</v>
      </c>
      <c r="N1475" s="30">
        <v>630000</v>
      </c>
      <c r="O1475" s="30">
        <f t="shared" si="279"/>
        <v>604342.19999999995</v>
      </c>
      <c r="P1475" s="31">
        <v>1.5699999999999999E-4</v>
      </c>
      <c r="Q1475" s="32">
        <f t="shared" si="280"/>
        <v>94.881725399999993</v>
      </c>
      <c r="R1475" s="29">
        <v>1605587</v>
      </c>
      <c r="S1475" s="30">
        <v>304254</v>
      </c>
      <c r="T1475" s="30">
        <f t="shared" si="281"/>
        <v>910933.1</v>
      </c>
      <c r="U1475" s="33">
        <v>2.1100000000000001E-4</v>
      </c>
      <c r="V1475" s="34">
        <f t="shared" si="282"/>
        <v>192.2068841</v>
      </c>
      <c r="W1475" s="11"/>
    </row>
    <row r="1476" spans="7:23" x14ac:dyDescent="0.3">
      <c r="G1476" s="26"/>
      <c r="H1476" s="11">
        <v>56</v>
      </c>
      <c r="I1476" s="11" t="s">
        <v>14</v>
      </c>
      <c r="J1476" s="27">
        <v>483</v>
      </c>
      <c r="K1476" s="28">
        <v>0.7</v>
      </c>
      <c r="L1476" s="29">
        <v>1489499</v>
      </c>
      <c r="M1476" s="29">
        <v>3847</v>
      </c>
      <c r="N1476" s="30">
        <v>630000</v>
      </c>
      <c r="O1476" s="30">
        <f t="shared" si="279"/>
        <v>604342.19999999995</v>
      </c>
      <c r="P1476" s="31">
        <v>1.405E-3</v>
      </c>
      <c r="Q1476" s="32">
        <f t="shared" si="280"/>
        <v>849.10079099999996</v>
      </c>
      <c r="R1476" s="29">
        <v>1605587</v>
      </c>
      <c r="S1476" s="30">
        <v>304254</v>
      </c>
      <c r="T1476" s="30">
        <f t="shared" si="281"/>
        <v>910933.1</v>
      </c>
      <c r="U1476" s="33">
        <v>1.4710000000000001E-3</v>
      </c>
      <c r="V1476" s="34">
        <f t="shared" si="282"/>
        <v>1339.9825901000002</v>
      </c>
      <c r="W1476" s="11"/>
    </row>
    <row r="1477" spans="7:23" x14ac:dyDescent="0.3">
      <c r="G1477" s="26"/>
      <c r="H1477" s="11">
        <v>71</v>
      </c>
      <c r="I1477" s="11" t="s">
        <v>18</v>
      </c>
      <c r="J1477" s="27">
        <v>483</v>
      </c>
      <c r="K1477" s="28">
        <v>0</v>
      </c>
      <c r="L1477" s="29">
        <v>1489499</v>
      </c>
      <c r="M1477" s="29">
        <v>3847</v>
      </c>
      <c r="N1477" s="30">
        <v>630000</v>
      </c>
      <c r="O1477" s="30">
        <f t="shared" si="279"/>
        <v>0</v>
      </c>
      <c r="P1477" s="31">
        <v>1.1E-5</v>
      </c>
      <c r="Q1477" s="32">
        <f t="shared" si="280"/>
        <v>0</v>
      </c>
      <c r="R1477" s="29">
        <v>1605587</v>
      </c>
      <c r="S1477" s="30">
        <v>304254</v>
      </c>
      <c r="T1477" s="30">
        <f t="shared" si="281"/>
        <v>0</v>
      </c>
      <c r="U1477" s="33">
        <v>1.2E-5</v>
      </c>
      <c r="V1477" s="34">
        <f t="shared" si="282"/>
        <v>0</v>
      </c>
      <c r="W1477" s="11"/>
    </row>
    <row r="1478" spans="7:23" x14ac:dyDescent="0.3">
      <c r="G1478" s="26"/>
      <c r="H1478" s="11">
        <v>72</v>
      </c>
      <c r="I1478" s="11" t="s">
        <v>28</v>
      </c>
      <c r="J1478" s="27">
        <v>483</v>
      </c>
      <c r="K1478" s="28">
        <v>0</v>
      </c>
      <c r="L1478" s="29">
        <v>1489499</v>
      </c>
      <c r="M1478" s="29">
        <v>3847</v>
      </c>
      <c r="N1478" s="30">
        <v>630000</v>
      </c>
      <c r="O1478" s="30">
        <f t="shared" si="279"/>
        <v>0</v>
      </c>
      <c r="P1478" s="31">
        <v>3.1799999999999998E-4</v>
      </c>
      <c r="Q1478" s="32">
        <f t="shared" si="280"/>
        <v>0</v>
      </c>
      <c r="R1478" s="29">
        <v>1605587</v>
      </c>
      <c r="S1478" s="30">
        <v>304254</v>
      </c>
      <c r="T1478" s="30">
        <f t="shared" si="281"/>
        <v>0</v>
      </c>
      <c r="U1478" s="33">
        <v>3.3700000000000001E-4</v>
      </c>
      <c r="V1478" s="34">
        <f t="shared" si="282"/>
        <v>0</v>
      </c>
      <c r="W1478" s="11"/>
    </row>
    <row r="1479" spans="7:23" x14ac:dyDescent="0.3">
      <c r="G1479" s="26"/>
      <c r="H1479" s="11">
        <v>90</v>
      </c>
      <c r="I1479" s="11" t="s">
        <v>4</v>
      </c>
      <c r="J1479" s="27">
        <v>483</v>
      </c>
      <c r="K1479" s="28">
        <v>0.7</v>
      </c>
      <c r="L1479" s="29">
        <v>1489499</v>
      </c>
      <c r="M1479" s="29">
        <v>3847</v>
      </c>
      <c r="N1479" s="30">
        <v>630000</v>
      </c>
      <c r="O1479" s="30">
        <f t="shared" si="279"/>
        <v>604342.19999999995</v>
      </c>
      <c r="P1479" s="31">
        <v>3.48E-4</v>
      </c>
      <c r="Q1479" s="32">
        <f t="shared" si="280"/>
        <v>210.31108559999998</v>
      </c>
      <c r="R1479" s="29">
        <v>1605587</v>
      </c>
      <c r="S1479" s="30">
        <v>304254</v>
      </c>
      <c r="T1479" s="30">
        <f t="shared" si="281"/>
        <v>910933.1</v>
      </c>
      <c r="U1479" s="33">
        <v>3.5100000000000002E-4</v>
      </c>
      <c r="V1479" s="34">
        <f t="shared" si="282"/>
        <v>319.73751809999999</v>
      </c>
      <c r="W1479" s="11"/>
    </row>
    <row r="1480" spans="7:23" x14ac:dyDescent="0.3">
      <c r="G1480" s="26"/>
      <c r="H1480" s="11">
        <v>97</v>
      </c>
      <c r="I1480" s="11" t="s">
        <v>3</v>
      </c>
      <c r="J1480" s="27">
        <v>483</v>
      </c>
      <c r="K1480" s="28">
        <v>0.7</v>
      </c>
      <c r="L1480" s="29">
        <v>1489499</v>
      </c>
      <c r="M1480" s="29">
        <v>3847</v>
      </c>
      <c r="N1480" s="30">
        <v>630000</v>
      </c>
      <c r="O1480" s="30">
        <f t="shared" si="279"/>
        <v>604342.19999999995</v>
      </c>
      <c r="P1480" s="31">
        <v>1.54E-4</v>
      </c>
      <c r="Q1480" s="32">
        <f t="shared" si="280"/>
        <v>93.068698799999993</v>
      </c>
      <c r="R1480" s="29">
        <v>1605587</v>
      </c>
      <c r="S1480" s="30">
        <v>304254</v>
      </c>
      <c r="T1480" s="30">
        <f t="shared" si="281"/>
        <v>910933.1</v>
      </c>
      <c r="U1480" s="33">
        <v>1.6200000000000001E-4</v>
      </c>
      <c r="V1480" s="34">
        <f t="shared" si="282"/>
        <v>147.5711622</v>
      </c>
      <c r="W1480" s="11"/>
    </row>
    <row r="1481" spans="7:23" x14ac:dyDescent="0.3">
      <c r="G1481" s="26"/>
      <c r="H1481" s="11">
        <v>104</v>
      </c>
      <c r="I1481" s="11" t="s">
        <v>130</v>
      </c>
      <c r="J1481" s="27">
        <v>483</v>
      </c>
      <c r="K1481" s="28">
        <v>0.7</v>
      </c>
      <c r="L1481" s="29">
        <v>1489499</v>
      </c>
      <c r="M1481" s="29">
        <v>3847</v>
      </c>
      <c r="N1481" s="30">
        <v>630000</v>
      </c>
      <c r="O1481" s="30">
        <f t="shared" si="279"/>
        <v>604342.19999999995</v>
      </c>
      <c r="P1481" s="31">
        <v>0</v>
      </c>
      <c r="Q1481" s="32">
        <f t="shared" si="280"/>
        <v>0</v>
      </c>
      <c r="R1481" s="29">
        <v>1605587</v>
      </c>
      <c r="S1481" s="30">
        <v>304254</v>
      </c>
      <c r="T1481" s="30">
        <f t="shared" si="281"/>
        <v>910933.1</v>
      </c>
      <c r="U1481" s="33">
        <v>0</v>
      </c>
      <c r="V1481" s="34">
        <f t="shared" si="282"/>
        <v>0</v>
      </c>
      <c r="W1481" s="11"/>
    </row>
    <row r="1482" spans="7:23" x14ac:dyDescent="0.3">
      <c r="G1482" s="26"/>
      <c r="H1482" s="11">
        <v>117</v>
      </c>
      <c r="I1482" s="11" t="s">
        <v>21</v>
      </c>
      <c r="J1482" s="27">
        <v>483</v>
      </c>
      <c r="K1482" s="28">
        <v>0.7</v>
      </c>
      <c r="L1482" s="29">
        <v>1489499</v>
      </c>
      <c r="M1482" s="29">
        <v>3847</v>
      </c>
      <c r="N1482" s="30">
        <v>630000</v>
      </c>
      <c r="O1482" s="30">
        <f t="shared" si="279"/>
        <v>604342.19999999995</v>
      </c>
      <c r="P1482" s="31">
        <v>2.7300000000000002E-4</v>
      </c>
      <c r="Q1482" s="32">
        <f t="shared" si="280"/>
        <v>164.9854206</v>
      </c>
      <c r="R1482" s="29">
        <v>1605587</v>
      </c>
      <c r="S1482" s="30">
        <v>304254</v>
      </c>
      <c r="T1482" s="30">
        <f t="shared" si="281"/>
        <v>910933.1</v>
      </c>
      <c r="U1482" s="33">
        <v>2.8800000000000001E-4</v>
      </c>
      <c r="V1482" s="34">
        <f t="shared" si="282"/>
        <v>262.34873279999999</v>
      </c>
      <c r="W1482" s="11"/>
    </row>
    <row r="1483" spans="7:23" x14ac:dyDescent="0.3">
      <c r="G1483" s="26"/>
      <c r="H1483" s="11">
        <v>118</v>
      </c>
      <c r="I1483" s="11" t="s">
        <v>19</v>
      </c>
      <c r="J1483" s="27">
        <v>483</v>
      </c>
      <c r="K1483" s="28">
        <v>0.7</v>
      </c>
      <c r="L1483" s="29">
        <v>1489499</v>
      </c>
      <c r="M1483" s="29">
        <v>3847</v>
      </c>
      <c r="N1483" s="30">
        <v>630000</v>
      </c>
      <c r="O1483" s="30">
        <f t="shared" si="279"/>
        <v>604342.19999999995</v>
      </c>
      <c r="P1483" s="31">
        <v>1.3899999999999999E-4</v>
      </c>
      <c r="Q1483" s="32">
        <f t="shared" si="280"/>
        <v>84.00356579999999</v>
      </c>
      <c r="R1483" s="29">
        <v>1605587</v>
      </c>
      <c r="S1483" s="30">
        <v>304254</v>
      </c>
      <c r="T1483" s="30">
        <f t="shared" si="281"/>
        <v>910933.1</v>
      </c>
      <c r="U1483" s="33">
        <v>6.9999999999999999E-6</v>
      </c>
      <c r="V1483" s="34">
        <f t="shared" si="282"/>
        <v>6.3765317000000001</v>
      </c>
      <c r="W1483" s="11"/>
    </row>
    <row r="1484" spans="7:23" x14ac:dyDescent="0.3">
      <c r="G1484" s="26"/>
      <c r="H1484" s="11">
        <v>125</v>
      </c>
      <c r="I1484" s="11" t="s">
        <v>175</v>
      </c>
      <c r="J1484" s="27">
        <v>483</v>
      </c>
      <c r="K1484" s="28">
        <v>0.7</v>
      </c>
      <c r="L1484" s="29">
        <v>1489499</v>
      </c>
      <c r="M1484" s="29">
        <v>3847</v>
      </c>
      <c r="N1484" s="30">
        <v>630000</v>
      </c>
      <c r="O1484" s="30">
        <f t="shared" si="279"/>
        <v>604342.19999999995</v>
      </c>
      <c r="P1484" s="31">
        <v>0</v>
      </c>
      <c r="Q1484" s="32">
        <f t="shared" si="280"/>
        <v>0</v>
      </c>
      <c r="R1484" s="29">
        <v>1605587</v>
      </c>
      <c r="S1484" s="30">
        <v>304254</v>
      </c>
      <c r="T1484" s="30">
        <f t="shared" si="281"/>
        <v>910933.1</v>
      </c>
      <c r="U1484" s="33">
        <v>0</v>
      </c>
      <c r="V1484" s="34">
        <f t="shared" si="282"/>
        <v>0</v>
      </c>
      <c r="W1484" s="11"/>
    </row>
    <row r="1485" spans="7:23" x14ac:dyDescent="0.3">
      <c r="G1485" s="26"/>
      <c r="H1485" s="11">
        <v>129</v>
      </c>
      <c r="I1485" s="11" t="s">
        <v>133</v>
      </c>
      <c r="J1485" s="27">
        <v>483</v>
      </c>
      <c r="K1485" s="28">
        <v>0.7</v>
      </c>
      <c r="L1485" s="29">
        <v>1489499</v>
      </c>
      <c r="M1485" s="29">
        <v>3847</v>
      </c>
      <c r="N1485" s="30">
        <v>630000</v>
      </c>
      <c r="O1485" s="30">
        <f t="shared" si="279"/>
        <v>604342.19999999995</v>
      </c>
      <c r="P1485" s="31">
        <v>0</v>
      </c>
      <c r="Q1485" s="32">
        <f t="shared" si="280"/>
        <v>0</v>
      </c>
      <c r="R1485" s="29">
        <v>1605587</v>
      </c>
      <c r="S1485" s="30">
        <v>304254</v>
      </c>
      <c r="T1485" s="30">
        <f t="shared" si="281"/>
        <v>910933.1</v>
      </c>
      <c r="U1485" s="33">
        <v>0</v>
      </c>
      <c r="V1485" s="34">
        <f t="shared" si="282"/>
        <v>0</v>
      </c>
      <c r="W1485" s="11"/>
    </row>
    <row r="1486" spans="7:23" x14ac:dyDescent="0.3">
      <c r="G1486" s="26"/>
      <c r="H1486" s="11"/>
      <c r="I1486" s="11"/>
      <c r="J1486" s="27"/>
      <c r="K1486" s="28"/>
      <c r="L1486" s="30"/>
      <c r="M1486" s="30"/>
      <c r="N1486" s="30"/>
      <c r="O1486" s="30"/>
      <c r="P1486" s="33"/>
      <c r="Q1486" s="32"/>
      <c r="R1486" s="30"/>
      <c r="S1486" s="30"/>
      <c r="T1486" s="30"/>
      <c r="U1486" s="33"/>
      <c r="V1486" s="34"/>
      <c r="W1486" s="11"/>
    </row>
    <row r="1487" spans="7:23" ht="15.6" x14ac:dyDescent="0.3">
      <c r="G1487" s="39">
        <v>125</v>
      </c>
      <c r="H1487" s="40" t="s">
        <v>175</v>
      </c>
      <c r="I1487" s="11"/>
      <c r="J1487" s="27"/>
      <c r="K1487" s="28"/>
      <c r="L1487" s="30"/>
      <c r="M1487" s="30"/>
      <c r="N1487" s="30"/>
      <c r="O1487" s="30"/>
      <c r="P1487" s="33"/>
      <c r="Q1487" s="32"/>
      <c r="R1487" s="30"/>
      <c r="S1487" s="30"/>
      <c r="T1487" s="30"/>
      <c r="U1487" s="33"/>
      <c r="V1487" s="34"/>
      <c r="W1487" s="11"/>
    </row>
    <row r="1488" spans="7:23" x14ac:dyDescent="0.3">
      <c r="G1488" s="26"/>
      <c r="H1488" s="11">
        <v>1</v>
      </c>
      <c r="I1488" s="11" t="s">
        <v>11</v>
      </c>
      <c r="J1488" s="27">
        <v>484</v>
      </c>
      <c r="K1488" s="28">
        <v>0.7</v>
      </c>
      <c r="L1488" s="29">
        <v>2529720</v>
      </c>
      <c r="M1488" s="29">
        <v>41287</v>
      </c>
      <c r="N1488" s="30">
        <v>853086</v>
      </c>
      <c r="O1488" s="30">
        <f t="shared" ref="O1488:O1509" si="283">(L1488+M1488-N1488)*K1488</f>
        <v>1202544.7</v>
      </c>
      <c r="P1488" s="31">
        <v>1.91E-3</v>
      </c>
      <c r="Q1488" s="32">
        <f t="shared" ref="Q1488:Q1509" si="284">O1488*P1488</f>
        <v>2296.860377</v>
      </c>
      <c r="R1488" s="29">
        <v>0</v>
      </c>
      <c r="S1488" s="30"/>
      <c r="T1488" s="30">
        <f t="shared" ref="T1488:T1509" si="285">(R1488-S1488)*K1488</f>
        <v>0</v>
      </c>
      <c r="U1488" s="33">
        <v>1.9740000000000001E-3</v>
      </c>
      <c r="V1488" s="34">
        <f t="shared" ref="V1488:V1509" si="286">T1488*U1488</f>
        <v>0</v>
      </c>
      <c r="W1488" s="11"/>
    </row>
    <row r="1489" spans="7:23" x14ac:dyDescent="0.3">
      <c r="G1489" s="26"/>
      <c r="H1489" s="11">
        <v>2</v>
      </c>
      <c r="I1489" s="11" t="s">
        <v>27</v>
      </c>
      <c r="J1489" s="27">
        <v>484</v>
      </c>
      <c r="K1489" s="28">
        <v>0.7</v>
      </c>
      <c r="L1489" s="29">
        <v>2529720</v>
      </c>
      <c r="M1489" s="29">
        <v>41287</v>
      </c>
      <c r="N1489" s="30">
        <v>853086</v>
      </c>
      <c r="O1489" s="30">
        <f t="shared" si="283"/>
        <v>1202544.7</v>
      </c>
      <c r="P1489" s="31">
        <v>2.6899999999999998E-4</v>
      </c>
      <c r="Q1489" s="32">
        <f t="shared" si="284"/>
        <v>323.48452429999998</v>
      </c>
      <c r="R1489" s="29">
        <v>0</v>
      </c>
      <c r="S1489" s="30"/>
      <c r="T1489" s="30">
        <f t="shared" si="285"/>
        <v>0</v>
      </c>
      <c r="U1489" s="33">
        <v>2.9500000000000001E-4</v>
      </c>
      <c r="V1489" s="34">
        <f t="shared" si="286"/>
        <v>0</v>
      </c>
      <c r="W1489" s="11"/>
    </row>
    <row r="1490" spans="7:23" x14ac:dyDescent="0.3">
      <c r="G1490" s="26"/>
      <c r="H1490" s="11">
        <v>3</v>
      </c>
      <c r="I1490" s="11" t="s">
        <v>20</v>
      </c>
      <c r="J1490" s="27">
        <v>484</v>
      </c>
      <c r="K1490" s="28">
        <v>0.7</v>
      </c>
      <c r="L1490" s="29">
        <v>2529720</v>
      </c>
      <c r="M1490" s="29">
        <v>41287</v>
      </c>
      <c r="N1490" s="30">
        <v>853086</v>
      </c>
      <c r="O1490" s="30">
        <f t="shared" si="283"/>
        <v>1202544.7</v>
      </c>
      <c r="P1490" s="31">
        <v>5.9699999999999998E-4</v>
      </c>
      <c r="Q1490" s="32">
        <f t="shared" si="284"/>
        <v>717.9191859</v>
      </c>
      <c r="R1490" s="29">
        <v>0</v>
      </c>
      <c r="S1490" s="30"/>
      <c r="T1490" s="30">
        <f t="shared" si="285"/>
        <v>0</v>
      </c>
      <c r="U1490" s="33">
        <v>6.3100000000000005E-4</v>
      </c>
      <c r="V1490" s="34">
        <f t="shared" si="286"/>
        <v>0</v>
      </c>
      <c r="W1490" s="11"/>
    </row>
    <row r="1491" spans="7:23" x14ac:dyDescent="0.3">
      <c r="G1491" s="26"/>
      <c r="H1491" s="11">
        <v>5</v>
      </c>
      <c r="I1491" s="11" t="s">
        <v>17</v>
      </c>
      <c r="J1491" s="27">
        <v>484</v>
      </c>
      <c r="K1491" s="28">
        <v>0.7</v>
      </c>
      <c r="L1491" s="29">
        <v>2529720</v>
      </c>
      <c r="M1491" s="29">
        <v>41287</v>
      </c>
      <c r="N1491" s="30">
        <v>853086</v>
      </c>
      <c r="O1491" s="30">
        <f t="shared" si="283"/>
        <v>1202544.7</v>
      </c>
      <c r="P1491" s="31">
        <v>6.6930000000000002E-3</v>
      </c>
      <c r="Q1491" s="32">
        <f t="shared" si="284"/>
        <v>8048.6316771000002</v>
      </c>
      <c r="R1491" s="29">
        <v>0</v>
      </c>
      <c r="S1491" s="30"/>
      <c r="T1491" s="30">
        <f t="shared" si="285"/>
        <v>0</v>
      </c>
      <c r="U1491" s="33">
        <v>6.6429999999999996E-3</v>
      </c>
      <c r="V1491" s="34">
        <f t="shared" si="286"/>
        <v>0</v>
      </c>
      <c r="W1491" s="11"/>
    </row>
    <row r="1492" spans="7:23" x14ac:dyDescent="0.3">
      <c r="G1492" s="26"/>
      <c r="H1492" s="11">
        <v>6</v>
      </c>
      <c r="I1492" s="11" t="s">
        <v>118</v>
      </c>
      <c r="J1492" s="27">
        <v>484</v>
      </c>
      <c r="K1492" s="28">
        <v>0.7</v>
      </c>
      <c r="L1492" s="29">
        <v>2529720</v>
      </c>
      <c r="M1492" s="29">
        <v>41287</v>
      </c>
      <c r="N1492" s="30">
        <v>853086</v>
      </c>
      <c r="O1492" s="30">
        <f t="shared" si="283"/>
        <v>1202544.7</v>
      </c>
      <c r="P1492" s="31">
        <v>0</v>
      </c>
      <c r="Q1492" s="32">
        <f t="shared" si="284"/>
        <v>0</v>
      </c>
      <c r="R1492" s="29">
        <v>0</v>
      </c>
      <c r="S1492" s="30"/>
      <c r="T1492" s="30">
        <f t="shared" si="285"/>
        <v>0</v>
      </c>
      <c r="U1492" s="33">
        <v>0</v>
      </c>
      <c r="V1492" s="34">
        <f t="shared" si="286"/>
        <v>0</v>
      </c>
      <c r="W1492" s="11"/>
    </row>
    <row r="1493" spans="7:23" x14ac:dyDescent="0.3">
      <c r="G1493" s="26"/>
      <c r="H1493" s="11">
        <v>7</v>
      </c>
      <c r="I1493" s="11" t="s">
        <v>9</v>
      </c>
      <c r="J1493" s="27">
        <v>484</v>
      </c>
      <c r="K1493" s="28">
        <v>0.7</v>
      </c>
      <c r="L1493" s="29">
        <v>2529720</v>
      </c>
      <c r="M1493" s="29">
        <v>41287</v>
      </c>
      <c r="N1493" s="30">
        <v>853086</v>
      </c>
      <c r="O1493" s="30">
        <f t="shared" si="283"/>
        <v>1202544.7</v>
      </c>
      <c r="P1493" s="31">
        <v>1.27E-4</v>
      </c>
      <c r="Q1493" s="32">
        <f t="shared" si="284"/>
        <v>152.7231769</v>
      </c>
      <c r="R1493" s="29">
        <v>0</v>
      </c>
      <c r="S1493" s="30"/>
      <c r="T1493" s="30">
        <f t="shared" si="285"/>
        <v>0</v>
      </c>
      <c r="U1493" s="33">
        <v>1.34E-4</v>
      </c>
      <c r="V1493" s="34">
        <f t="shared" si="286"/>
        <v>0</v>
      </c>
      <c r="W1493" s="11"/>
    </row>
    <row r="1494" spans="7:23" x14ac:dyDescent="0.3">
      <c r="G1494" s="26"/>
      <c r="H1494" s="11">
        <v>8</v>
      </c>
      <c r="I1494" s="11" t="s">
        <v>23</v>
      </c>
      <c r="J1494" s="27">
        <v>484</v>
      </c>
      <c r="K1494" s="28">
        <v>0.7</v>
      </c>
      <c r="L1494" s="29">
        <v>2529720</v>
      </c>
      <c r="M1494" s="29">
        <v>41287</v>
      </c>
      <c r="N1494" s="30">
        <v>853086</v>
      </c>
      <c r="O1494" s="30">
        <f t="shared" si="283"/>
        <v>1202544.7</v>
      </c>
      <c r="P1494" s="31">
        <v>1.8699999999999999E-4</v>
      </c>
      <c r="Q1494" s="32">
        <f t="shared" si="284"/>
        <v>224.87585889999997</v>
      </c>
      <c r="R1494" s="29">
        <v>0</v>
      </c>
      <c r="S1494" s="30"/>
      <c r="T1494" s="30">
        <f t="shared" si="285"/>
        <v>0</v>
      </c>
      <c r="U1494" s="33">
        <v>1.9599999999999999E-4</v>
      </c>
      <c r="V1494" s="34">
        <f t="shared" si="286"/>
        <v>0</v>
      </c>
      <c r="W1494" s="11"/>
    </row>
    <row r="1495" spans="7:23" x14ac:dyDescent="0.3">
      <c r="G1495" s="26"/>
      <c r="H1495" s="11">
        <v>25</v>
      </c>
      <c r="I1495" s="11" t="s">
        <v>8</v>
      </c>
      <c r="J1495" s="27">
        <v>484</v>
      </c>
      <c r="K1495" s="28">
        <v>0.7</v>
      </c>
      <c r="L1495" s="29">
        <v>2529720</v>
      </c>
      <c r="M1495" s="29">
        <v>41287</v>
      </c>
      <c r="N1495" s="30">
        <v>853086</v>
      </c>
      <c r="O1495" s="30">
        <f t="shared" si="283"/>
        <v>1202544.7</v>
      </c>
      <c r="P1495" s="31">
        <v>1.2300000000000001E-4</v>
      </c>
      <c r="Q1495" s="32">
        <f t="shared" si="284"/>
        <v>147.91299810000001</v>
      </c>
      <c r="R1495" s="29">
        <v>0</v>
      </c>
      <c r="S1495" s="30"/>
      <c r="T1495" s="30">
        <f t="shared" si="285"/>
        <v>0</v>
      </c>
      <c r="U1495" s="33">
        <v>1.2400000000000001E-4</v>
      </c>
      <c r="V1495" s="34">
        <f t="shared" si="286"/>
        <v>0</v>
      </c>
      <c r="W1495" s="11"/>
    </row>
    <row r="1496" spans="7:23" x14ac:dyDescent="0.3">
      <c r="G1496" s="26"/>
      <c r="H1496" s="11">
        <v>38</v>
      </c>
      <c r="I1496" s="11" t="s">
        <v>12</v>
      </c>
      <c r="J1496" s="27">
        <v>484</v>
      </c>
      <c r="K1496" s="28">
        <v>0.7</v>
      </c>
      <c r="L1496" s="29">
        <v>2529720</v>
      </c>
      <c r="M1496" s="29">
        <v>41287</v>
      </c>
      <c r="N1496" s="30">
        <v>853086</v>
      </c>
      <c r="O1496" s="30">
        <f t="shared" si="283"/>
        <v>1202544.7</v>
      </c>
      <c r="P1496" s="31">
        <v>7.8999999999999996E-5</v>
      </c>
      <c r="Q1496" s="32">
        <f t="shared" si="284"/>
        <v>95.001031299999994</v>
      </c>
      <c r="R1496" s="29">
        <v>0</v>
      </c>
      <c r="S1496" s="30"/>
      <c r="T1496" s="30">
        <f t="shared" si="285"/>
        <v>0</v>
      </c>
      <c r="U1496" s="33">
        <v>8.2999999999999998E-5</v>
      </c>
      <c r="V1496" s="34">
        <f t="shared" si="286"/>
        <v>0</v>
      </c>
      <c r="W1496" s="11"/>
    </row>
    <row r="1497" spans="7:23" x14ac:dyDescent="0.3">
      <c r="G1497" s="26"/>
      <c r="H1497" s="11">
        <v>41</v>
      </c>
      <c r="I1497" s="11" t="s">
        <v>125</v>
      </c>
      <c r="J1497" s="27">
        <v>484</v>
      </c>
      <c r="K1497" s="28">
        <v>0.7</v>
      </c>
      <c r="L1497" s="29">
        <v>2529720</v>
      </c>
      <c r="M1497" s="29">
        <v>41287</v>
      </c>
      <c r="N1497" s="30">
        <v>853086</v>
      </c>
      <c r="O1497" s="30">
        <f t="shared" si="283"/>
        <v>1202544.7</v>
      </c>
      <c r="P1497" s="31">
        <v>0</v>
      </c>
      <c r="Q1497" s="32">
        <f t="shared" si="284"/>
        <v>0</v>
      </c>
      <c r="R1497" s="29">
        <v>0</v>
      </c>
      <c r="S1497" s="30"/>
      <c r="T1497" s="30">
        <f t="shared" si="285"/>
        <v>0</v>
      </c>
      <c r="U1497" s="33">
        <v>0</v>
      </c>
      <c r="V1497" s="34">
        <f t="shared" si="286"/>
        <v>0</v>
      </c>
      <c r="W1497" s="11"/>
    </row>
    <row r="1498" spans="7:23" x14ac:dyDescent="0.3">
      <c r="G1498" s="26"/>
      <c r="H1498" s="11">
        <v>55</v>
      </c>
      <c r="I1498" s="11" t="s">
        <v>26</v>
      </c>
      <c r="J1498" s="27">
        <v>484</v>
      </c>
      <c r="K1498" s="28">
        <v>0.7</v>
      </c>
      <c r="L1498" s="29">
        <v>2529720</v>
      </c>
      <c r="M1498" s="29">
        <v>41287</v>
      </c>
      <c r="N1498" s="30">
        <v>853086</v>
      </c>
      <c r="O1498" s="30">
        <f t="shared" si="283"/>
        <v>1202544.7</v>
      </c>
      <c r="P1498" s="31">
        <v>1.5699999999999999E-4</v>
      </c>
      <c r="Q1498" s="32">
        <f t="shared" si="284"/>
        <v>188.79951789999998</v>
      </c>
      <c r="R1498" s="29">
        <v>0</v>
      </c>
      <c r="S1498" s="30"/>
      <c r="T1498" s="30">
        <f t="shared" si="285"/>
        <v>0</v>
      </c>
      <c r="U1498" s="33">
        <v>2.1100000000000001E-4</v>
      </c>
      <c r="V1498" s="34">
        <f t="shared" si="286"/>
        <v>0</v>
      </c>
      <c r="W1498" s="11"/>
    </row>
    <row r="1499" spans="7:23" x14ac:dyDescent="0.3">
      <c r="G1499" s="26"/>
      <c r="H1499" s="11">
        <v>56</v>
      </c>
      <c r="I1499" s="11" t="s">
        <v>14</v>
      </c>
      <c r="J1499" s="27">
        <v>484</v>
      </c>
      <c r="K1499" s="28">
        <v>0.7</v>
      </c>
      <c r="L1499" s="29">
        <v>2529720</v>
      </c>
      <c r="M1499" s="29">
        <v>41287</v>
      </c>
      <c r="N1499" s="30">
        <v>853086</v>
      </c>
      <c r="O1499" s="30">
        <f t="shared" si="283"/>
        <v>1202544.7</v>
      </c>
      <c r="P1499" s="31">
        <v>1.405E-3</v>
      </c>
      <c r="Q1499" s="32">
        <f t="shared" si="284"/>
        <v>1689.5753035</v>
      </c>
      <c r="R1499" s="29">
        <v>0</v>
      </c>
      <c r="S1499" s="30"/>
      <c r="T1499" s="30">
        <f t="shared" si="285"/>
        <v>0</v>
      </c>
      <c r="U1499" s="33">
        <v>1.4710000000000001E-3</v>
      </c>
      <c r="V1499" s="34">
        <f t="shared" si="286"/>
        <v>0</v>
      </c>
      <c r="W1499" s="11"/>
    </row>
    <row r="1500" spans="7:23" x14ac:dyDescent="0.3">
      <c r="G1500" s="26"/>
      <c r="H1500" s="11">
        <v>71</v>
      </c>
      <c r="I1500" s="11" t="s">
        <v>18</v>
      </c>
      <c r="J1500" s="27">
        <v>484</v>
      </c>
      <c r="K1500" s="28">
        <v>0</v>
      </c>
      <c r="L1500" s="29">
        <v>2529720</v>
      </c>
      <c r="M1500" s="29">
        <v>41287</v>
      </c>
      <c r="N1500" s="30">
        <v>853086</v>
      </c>
      <c r="O1500" s="30">
        <f t="shared" si="283"/>
        <v>0</v>
      </c>
      <c r="P1500" s="31">
        <v>1.1E-5</v>
      </c>
      <c r="Q1500" s="32">
        <f t="shared" si="284"/>
        <v>0</v>
      </c>
      <c r="R1500" s="29">
        <v>0</v>
      </c>
      <c r="S1500" s="30"/>
      <c r="T1500" s="30">
        <f t="shared" si="285"/>
        <v>0</v>
      </c>
      <c r="U1500" s="33">
        <v>1.2E-5</v>
      </c>
      <c r="V1500" s="34">
        <f t="shared" si="286"/>
        <v>0</v>
      </c>
      <c r="W1500" s="11"/>
    </row>
    <row r="1501" spans="7:23" x14ac:dyDescent="0.3">
      <c r="G1501" s="26"/>
      <c r="H1501" s="11">
        <v>72</v>
      </c>
      <c r="I1501" s="11" t="s">
        <v>28</v>
      </c>
      <c r="J1501" s="27">
        <v>484</v>
      </c>
      <c r="K1501" s="28">
        <v>0</v>
      </c>
      <c r="L1501" s="29">
        <v>2529720</v>
      </c>
      <c r="M1501" s="29">
        <v>41287</v>
      </c>
      <c r="N1501" s="30">
        <v>853086</v>
      </c>
      <c r="O1501" s="30">
        <f t="shared" si="283"/>
        <v>0</v>
      </c>
      <c r="P1501" s="31">
        <v>3.1799999999999998E-4</v>
      </c>
      <c r="Q1501" s="32">
        <f t="shared" si="284"/>
        <v>0</v>
      </c>
      <c r="R1501" s="29">
        <v>0</v>
      </c>
      <c r="S1501" s="30"/>
      <c r="T1501" s="30">
        <f t="shared" si="285"/>
        <v>0</v>
      </c>
      <c r="U1501" s="33">
        <v>3.3700000000000001E-4</v>
      </c>
      <c r="V1501" s="34">
        <f t="shared" si="286"/>
        <v>0</v>
      </c>
      <c r="W1501" s="11"/>
    </row>
    <row r="1502" spans="7:23" x14ac:dyDescent="0.3">
      <c r="G1502" s="26"/>
      <c r="H1502" s="11">
        <v>90</v>
      </c>
      <c r="I1502" s="11" t="s">
        <v>4</v>
      </c>
      <c r="J1502" s="27">
        <v>484</v>
      </c>
      <c r="K1502" s="28">
        <v>0.7</v>
      </c>
      <c r="L1502" s="29">
        <v>2529720</v>
      </c>
      <c r="M1502" s="29">
        <v>41287</v>
      </c>
      <c r="N1502" s="30">
        <v>853086</v>
      </c>
      <c r="O1502" s="30">
        <f t="shared" si="283"/>
        <v>1202544.7</v>
      </c>
      <c r="P1502" s="31">
        <v>3.48E-4</v>
      </c>
      <c r="Q1502" s="32">
        <f t="shared" si="284"/>
        <v>418.4855556</v>
      </c>
      <c r="R1502" s="29">
        <v>0</v>
      </c>
      <c r="S1502" s="30"/>
      <c r="T1502" s="30">
        <f t="shared" si="285"/>
        <v>0</v>
      </c>
      <c r="U1502" s="33">
        <v>3.5100000000000002E-4</v>
      </c>
      <c r="V1502" s="34">
        <f t="shared" si="286"/>
        <v>0</v>
      </c>
      <c r="W1502" s="11"/>
    </row>
    <row r="1503" spans="7:23" x14ac:dyDescent="0.3">
      <c r="G1503" s="26"/>
      <c r="H1503" s="11">
        <v>97</v>
      </c>
      <c r="I1503" s="11" t="s">
        <v>3</v>
      </c>
      <c r="J1503" s="27">
        <v>484</v>
      </c>
      <c r="K1503" s="28">
        <v>0.7</v>
      </c>
      <c r="L1503" s="29">
        <v>2529720</v>
      </c>
      <c r="M1503" s="29">
        <v>41287</v>
      </c>
      <c r="N1503" s="30">
        <v>853086</v>
      </c>
      <c r="O1503" s="30">
        <f t="shared" si="283"/>
        <v>1202544.7</v>
      </c>
      <c r="P1503" s="31">
        <v>1.54E-4</v>
      </c>
      <c r="Q1503" s="32">
        <f t="shared" si="284"/>
        <v>185.1918838</v>
      </c>
      <c r="R1503" s="29">
        <v>0</v>
      </c>
      <c r="S1503" s="30"/>
      <c r="T1503" s="30">
        <f t="shared" si="285"/>
        <v>0</v>
      </c>
      <c r="U1503" s="33">
        <v>1.6200000000000001E-4</v>
      </c>
      <c r="V1503" s="34">
        <f t="shared" si="286"/>
        <v>0</v>
      </c>
      <c r="W1503" s="11"/>
    </row>
    <row r="1504" spans="7:23" x14ac:dyDescent="0.3">
      <c r="G1504" s="26"/>
      <c r="H1504" s="11">
        <v>104</v>
      </c>
      <c r="I1504" s="11" t="s">
        <v>130</v>
      </c>
      <c r="J1504" s="27">
        <v>484</v>
      </c>
      <c r="K1504" s="28">
        <v>0.7</v>
      </c>
      <c r="L1504" s="29">
        <v>2529720</v>
      </c>
      <c r="M1504" s="29">
        <v>41287</v>
      </c>
      <c r="N1504" s="30">
        <v>853086</v>
      </c>
      <c r="O1504" s="30">
        <f t="shared" si="283"/>
        <v>1202544.7</v>
      </c>
      <c r="P1504" s="31">
        <v>0</v>
      </c>
      <c r="Q1504" s="32">
        <f t="shared" si="284"/>
        <v>0</v>
      </c>
      <c r="R1504" s="29">
        <v>0</v>
      </c>
      <c r="S1504" s="30"/>
      <c r="T1504" s="30">
        <f t="shared" si="285"/>
        <v>0</v>
      </c>
      <c r="U1504" s="33">
        <v>0</v>
      </c>
      <c r="V1504" s="34">
        <f t="shared" si="286"/>
        <v>0</v>
      </c>
      <c r="W1504" s="11"/>
    </row>
    <row r="1505" spans="7:23" x14ac:dyDescent="0.3">
      <c r="G1505" s="26"/>
      <c r="H1505" s="11">
        <v>105</v>
      </c>
      <c r="I1505" s="11" t="s">
        <v>174</v>
      </c>
      <c r="J1505" s="27">
        <v>484</v>
      </c>
      <c r="K1505" s="28">
        <v>0.7</v>
      </c>
      <c r="L1505" s="29">
        <v>2529720</v>
      </c>
      <c r="M1505" s="29">
        <v>41287</v>
      </c>
      <c r="N1505" s="30">
        <v>853086</v>
      </c>
      <c r="O1505" s="30">
        <f t="shared" si="283"/>
        <v>1202544.7</v>
      </c>
      <c r="P1505" s="31">
        <v>0</v>
      </c>
      <c r="Q1505" s="32">
        <f t="shared" si="284"/>
        <v>0</v>
      </c>
      <c r="R1505" s="29">
        <v>0</v>
      </c>
      <c r="S1505" s="30"/>
      <c r="T1505" s="30">
        <f t="shared" si="285"/>
        <v>0</v>
      </c>
      <c r="U1505" s="33">
        <v>0</v>
      </c>
      <c r="V1505" s="34">
        <f t="shared" si="286"/>
        <v>0</v>
      </c>
      <c r="W1505" s="11"/>
    </row>
    <row r="1506" spans="7:23" x14ac:dyDescent="0.3">
      <c r="G1506" s="26"/>
      <c r="H1506" s="11">
        <v>117</v>
      </c>
      <c r="I1506" s="11" t="s">
        <v>21</v>
      </c>
      <c r="J1506" s="27">
        <v>484</v>
      </c>
      <c r="K1506" s="28">
        <v>0.7</v>
      </c>
      <c r="L1506" s="29">
        <v>2529720</v>
      </c>
      <c r="M1506" s="29">
        <v>41287</v>
      </c>
      <c r="N1506" s="30">
        <v>853086</v>
      </c>
      <c r="O1506" s="30">
        <f t="shared" si="283"/>
        <v>1202544.7</v>
      </c>
      <c r="P1506" s="31">
        <v>2.7300000000000002E-4</v>
      </c>
      <c r="Q1506" s="32">
        <f t="shared" si="284"/>
        <v>328.29470309999999</v>
      </c>
      <c r="R1506" s="29">
        <v>0</v>
      </c>
      <c r="S1506" s="30"/>
      <c r="T1506" s="30">
        <f t="shared" si="285"/>
        <v>0</v>
      </c>
      <c r="U1506" s="33">
        <v>2.8800000000000001E-4</v>
      </c>
      <c r="V1506" s="34">
        <f t="shared" si="286"/>
        <v>0</v>
      </c>
      <c r="W1506" s="11"/>
    </row>
    <row r="1507" spans="7:23" x14ac:dyDescent="0.3">
      <c r="G1507" s="26"/>
      <c r="H1507" s="11">
        <v>118</v>
      </c>
      <c r="I1507" s="11" t="s">
        <v>19</v>
      </c>
      <c r="J1507" s="27">
        <v>484</v>
      </c>
      <c r="K1507" s="28">
        <v>0.7</v>
      </c>
      <c r="L1507" s="29">
        <v>2529720</v>
      </c>
      <c r="M1507" s="29">
        <v>41287</v>
      </c>
      <c r="N1507" s="30">
        <v>853086</v>
      </c>
      <c r="O1507" s="30">
        <f t="shared" si="283"/>
        <v>1202544.7</v>
      </c>
      <c r="P1507" s="31">
        <v>1.3899999999999999E-4</v>
      </c>
      <c r="Q1507" s="32">
        <f t="shared" si="284"/>
        <v>167.15371329999999</v>
      </c>
      <c r="R1507" s="29">
        <v>0</v>
      </c>
      <c r="S1507" s="30"/>
      <c r="T1507" s="30">
        <f t="shared" si="285"/>
        <v>0</v>
      </c>
      <c r="U1507" s="33">
        <v>6.9999999999999999E-6</v>
      </c>
      <c r="V1507" s="34">
        <f t="shared" si="286"/>
        <v>0</v>
      </c>
      <c r="W1507" s="11"/>
    </row>
    <row r="1508" spans="7:23" x14ac:dyDescent="0.3">
      <c r="G1508" s="26"/>
      <c r="H1508" s="11">
        <v>125</v>
      </c>
      <c r="I1508" s="11" t="s">
        <v>175</v>
      </c>
      <c r="J1508" s="27">
        <v>484</v>
      </c>
      <c r="K1508" s="28">
        <v>0.7</v>
      </c>
      <c r="L1508" s="29">
        <v>2529720</v>
      </c>
      <c r="M1508" s="29">
        <v>41287</v>
      </c>
      <c r="N1508" s="30">
        <v>853086</v>
      </c>
      <c r="O1508" s="30">
        <f t="shared" si="283"/>
        <v>1202544.7</v>
      </c>
      <c r="P1508" s="31">
        <v>0</v>
      </c>
      <c r="Q1508" s="32">
        <f t="shared" si="284"/>
        <v>0</v>
      </c>
      <c r="R1508" s="29">
        <v>0</v>
      </c>
      <c r="S1508" s="30"/>
      <c r="T1508" s="30">
        <f t="shared" si="285"/>
        <v>0</v>
      </c>
      <c r="U1508" s="33">
        <v>0</v>
      </c>
      <c r="V1508" s="34">
        <f t="shared" si="286"/>
        <v>0</v>
      </c>
      <c r="W1508" s="11"/>
    </row>
    <row r="1509" spans="7:23" x14ac:dyDescent="0.3">
      <c r="G1509" s="26"/>
      <c r="H1509" s="11">
        <v>129</v>
      </c>
      <c r="I1509" s="11" t="s">
        <v>133</v>
      </c>
      <c r="J1509" s="27">
        <v>484</v>
      </c>
      <c r="K1509" s="28">
        <v>0.7</v>
      </c>
      <c r="L1509" s="29">
        <v>2529720</v>
      </c>
      <c r="M1509" s="29">
        <v>41287</v>
      </c>
      <c r="N1509" s="30">
        <v>853086</v>
      </c>
      <c r="O1509" s="30">
        <f t="shared" si="283"/>
        <v>1202544.7</v>
      </c>
      <c r="P1509" s="31">
        <v>0</v>
      </c>
      <c r="Q1509" s="32">
        <f t="shared" si="284"/>
        <v>0</v>
      </c>
      <c r="R1509" s="29">
        <v>0</v>
      </c>
      <c r="S1509" s="30"/>
      <c r="T1509" s="30">
        <f t="shared" si="285"/>
        <v>0</v>
      </c>
      <c r="U1509" s="33">
        <v>0</v>
      </c>
      <c r="V1509" s="34">
        <f t="shared" si="286"/>
        <v>0</v>
      </c>
      <c r="W1509" s="11"/>
    </row>
    <row r="1510" spans="7:23" ht="15" thickBot="1" x14ac:dyDescent="0.35">
      <c r="G1510" s="35"/>
      <c r="H1510" s="36"/>
      <c r="I1510" s="36"/>
      <c r="J1510" s="36"/>
      <c r="K1510" s="36"/>
      <c r="L1510" s="36"/>
      <c r="M1510" s="36"/>
      <c r="N1510" s="36"/>
      <c r="O1510" s="36"/>
      <c r="P1510" s="36"/>
      <c r="Q1510" s="36"/>
      <c r="R1510" s="36"/>
      <c r="S1510" s="36"/>
      <c r="T1510" s="36"/>
      <c r="U1510" s="36"/>
      <c r="V1510" s="37"/>
    </row>
    <row r="1511" spans="7:23" x14ac:dyDescent="0.3">
      <c r="G1511" s="11">
        <v>125</v>
      </c>
      <c r="H1511" s="11" t="s">
        <v>175</v>
      </c>
      <c r="I1511" s="11"/>
      <c r="J1511" s="27"/>
      <c r="K1511" s="28"/>
      <c r="L1511" s="30"/>
      <c r="M1511" s="30"/>
      <c r="N1511" s="30"/>
      <c r="O1511" s="30"/>
      <c r="P1511" s="33"/>
      <c r="Q1511" s="32">
        <f>SUM(Q1465:Q1510)</f>
        <v>22515.617660899992</v>
      </c>
      <c r="R1511" s="30"/>
      <c r="S1511" s="30"/>
      <c r="T1511" s="30"/>
      <c r="U1511" s="33"/>
      <c r="V1511" s="32">
        <f>SUM(V1465:V1510)</f>
        <v>11450.429067000001</v>
      </c>
      <c r="W1511" s="38">
        <f>Q1511+V1511</f>
        <v>33966.046727899993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787"/>
  <sheetViews>
    <sheetView workbookViewId="0">
      <selection activeCell="I1" sqref="I1"/>
    </sheetView>
  </sheetViews>
  <sheetFormatPr defaultRowHeight="14.4" x14ac:dyDescent="0.3"/>
  <cols>
    <col min="2" max="2" width="5.33203125" customWidth="1"/>
    <col min="3" max="3" width="35.44140625" customWidth="1"/>
    <col min="4" max="4" width="6.33203125" customWidth="1"/>
    <col min="5" max="5" width="18.5546875" customWidth="1"/>
    <col min="7" max="7" width="5.109375" customWidth="1"/>
    <col min="8" max="8" width="4.33203125" bestFit="1" customWidth="1"/>
    <col min="9" max="9" width="30.109375" bestFit="1" customWidth="1"/>
    <col min="10" max="10" width="6.6640625" bestFit="1" customWidth="1"/>
    <col min="11" max="11" width="5.44140625" bestFit="1" customWidth="1"/>
    <col min="12" max="12" width="10.88671875" bestFit="1" customWidth="1"/>
    <col min="13" max="13" width="9.664062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4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0</v>
      </c>
      <c r="C4" s="4"/>
      <c r="D4" s="5" t="s">
        <v>34</v>
      </c>
      <c r="E4" s="5" t="s">
        <v>35</v>
      </c>
    </row>
    <row r="5" spans="2:23" ht="15" x14ac:dyDescent="0.25">
      <c r="C5" s="7"/>
      <c r="D5" s="8"/>
      <c r="E5" s="8"/>
    </row>
    <row r="6" spans="2:23" ht="15" x14ac:dyDescent="0.25">
      <c r="C6" s="9" t="s">
        <v>38</v>
      </c>
      <c r="D6" s="10">
        <v>45</v>
      </c>
      <c r="E6" s="10" t="s">
        <v>39</v>
      </c>
    </row>
    <row r="7" spans="2:23" ht="15.75" thickBot="1" x14ac:dyDescent="0.3">
      <c r="C7" s="9" t="s">
        <v>40</v>
      </c>
      <c r="D7" s="10">
        <v>49</v>
      </c>
      <c r="E7" s="10" t="s">
        <v>41</v>
      </c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</row>
    <row r="8" spans="2:23" ht="15.75" x14ac:dyDescent="0.25">
      <c r="C8" s="9" t="s">
        <v>42</v>
      </c>
      <c r="D8" s="10">
        <v>68</v>
      </c>
      <c r="E8" s="10" t="s">
        <v>43</v>
      </c>
      <c r="G8" s="17">
        <v>45</v>
      </c>
      <c r="H8" s="18" t="s">
        <v>137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C9" s="9" t="s">
        <v>44</v>
      </c>
      <c r="D9" s="10">
        <v>69</v>
      </c>
      <c r="E9" s="10" t="s">
        <v>45</v>
      </c>
      <c r="G9" s="26"/>
      <c r="H9" s="11">
        <v>1</v>
      </c>
      <c r="I9" s="11" t="s">
        <v>11</v>
      </c>
      <c r="J9" s="27">
        <v>93</v>
      </c>
      <c r="K9" s="28">
        <v>1</v>
      </c>
      <c r="L9" s="29">
        <v>72886827</v>
      </c>
      <c r="M9" s="29">
        <v>587270</v>
      </c>
      <c r="N9" s="30">
        <v>3053360</v>
      </c>
      <c r="O9" s="30">
        <f t="shared" ref="O9:O25" si="0">(L9+M9-N9)*K9</f>
        <v>70420737</v>
      </c>
      <c r="P9" s="31">
        <v>1.91E-3</v>
      </c>
      <c r="Q9" s="32">
        <f t="shared" ref="Q9:Q25" si="1">O9*P9</f>
        <v>134503.60767</v>
      </c>
      <c r="R9" s="29">
        <v>6789748</v>
      </c>
      <c r="S9" s="30">
        <v>0</v>
      </c>
      <c r="T9" s="30">
        <f t="shared" ref="T9:T25" si="2">(R9-S9)*K9</f>
        <v>6789748</v>
      </c>
      <c r="U9" s="33">
        <v>1.9740000000000001E-3</v>
      </c>
      <c r="V9" s="34">
        <f t="shared" ref="V9:V25" si="3">T9*U9</f>
        <v>13402.962552000001</v>
      </c>
      <c r="W9" s="11"/>
    </row>
    <row r="10" spans="2:23" ht="15" x14ac:dyDescent="0.25">
      <c r="C10" s="9" t="s">
        <v>46</v>
      </c>
      <c r="D10" s="10">
        <v>70</v>
      </c>
      <c r="E10" s="10" t="s">
        <v>47</v>
      </c>
      <c r="G10" s="26"/>
      <c r="H10" s="11">
        <v>2</v>
      </c>
      <c r="I10" s="11" t="s">
        <v>27</v>
      </c>
      <c r="J10" s="27">
        <v>93</v>
      </c>
      <c r="K10" s="28">
        <v>1</v>
      </c>
      <c r="L10" s="29">
        <v>72886827</v>
      </c>
      <c r="M10" s="29">
        <v>587270</v>
      </c>
      <c r="N10" s="30">
        <v>3053360</v>
      </c>
      <c r="O10" s="30">
        <f t="shared" si="0"/>
        <v>70420737</v>
      </c>
      <c r="P10" s="31">
        <v>2.6899999999999998E-4</v>
      </c>
      <c r="Q10" s="32">
        <f t="shared" si="1"/>
        <v>18943.178252999998</v>
      </c>
      <c r="R10" s="29">
        <v>6789748</v>
      </c>
      <c r="S10" s="30">
        <v>0</v>
      </c>
      <c r="T10" s="30">
        <f t="shared" si="2"/>
        <v>6789748</v>
      </c>
      <c r="U10" s="33">
        <v>2.9500000000000001E-4</v>
      </c>
      <c r="V10" s="34">
        <f t="shared" si="3"/>
        <v>2002.9756600000001</v>
      </c>
      <c r="W10" s="11"/>
    </row>
    <row r="11" spans="2:23" ht="15" x14ac:dyDescent="0.25">
      <c r="C11" s="9" t="s">
        <v>48</v>
      </c>
      <c r="D11" s="10">
        <v>73</v>
      </c>
      <c r="E11" s="10" t="s">
        <v>49</v>
      </c>
      <c r="G11" s="26"/>
      <c r="H11" s="11">
        <v>3</v>
      </c>
      <c r="I11" s="11" t="s">
        <v>20</v>
      </c>
      <c r="J11" s="27">
        <v>93</v>
      </c>
      <c r="K11" s="28">
        <v>1</v>
      </c>
      <c r="L11" s="29">
        <v>72886827</v>
      </c>
      <c r="M11" s="29">
        <v>587270</v>
      </c>
      <c r="N11" s="30">
        <v>3053360</v>
      </c>
      <c r="O11" s="30">
        <f t="shared" si="0"/>
        <v>70420737</v>
      </c>
      <c r="P11" s="31">
        <v>5.9699999999999998E-4</v>
      </c>
      <c r="Q11" s="32">
        <f t="shared" si="1"/>
        <v>42041.179988999997</v>
      </c>
      <c r="R11" s="29">
        <v>6789748</v>
      </c>
      <c r="S11" s="30">
        <v>0</v>
      </c>
      <c r="T11" s="30">
        <f t="shared" si="2"/>
        <v>6789748</v>
      </c>
      <c r="U11" s="33">
        <v>6.3100000000000005E-4</v>
      </c>
      <c r="V11" s="34">
        <f t="shared" si="3"/>
        <v>4284.3309880000006</v>
      </c>
      <c r="W11" s="11"/>
    </row>
    <row r="12" spans="2:23" ht="15" x14ac:dyDescent="0.25">
      <c r="C12" s="9" t="s">
        <v>50</v>
      </c>
      <c r="D12" s="10">
        <v>74</v>
      </c>
      <c r="E12" s="10" t="s">
        <v>51</v>
      </c>
      <c r="G12" s="26"/>
      <c r="H12" s="11">
        <v>4</v>
      </c>
      <c r="I12" s="11" t="s">
        <v>10</v>
      </c>
      <c r="J12" s="27">
        <v>93</v>
      </c>
      <c r="K12" s="28">
        <v>1</v>
      </c>
      <c r="L12" s="29">
        <v>72886827</v>
      </c>
      <c r="M12" s="29">
        <v>587270</v>
      </c>
      <c r="N12" s="30">
        <v>3053360</v>
      </c>
      <c r="O12" s="30">
        <f t="shared" si="0"/>
        <v>70420737</v>
      </c>
      <c r="P12" s="31">
        <v>9.2750000000000003E-3</v>
      </c>
      <c r="Q12" s="32">
        <f t="shared" si="1"/>
        <v>653152.33567499998</v>
      </c>
      <c r="R12" s="29">
        <v>6789748</v>
      </c>
      <c r="S12" s="30">
        <v>0</v>
      </c>
      <c r="T12" s="30">
        <f t="shared" si="2"/>
        <v>6789748</v>
      </c>
      <c r="U12" s="33">
        <v>9.2949999999999994E-3</v>
      </c>
      <c r="V12" s="34">
        <f t="shared" si="3"/>
        <v>63110.707659999993</v>
      </c>
      <c r="W12" s="11"/>
    </row>
    <row r="13" spans="2:23" ht="15" x14ac:dyDescent="0.25">
      <c r="C13" s="9" t="s">
        <v>52</v>
      </c>
      <c r="D13" s="10">
        <v>75</v>
      </c>
      <c r="E13" s="10" t="s">
        <v>53</v>
      </c>
      <c r="G13" s="26"/>
      <c r="H13" s="11">
        <v>6</v>
      </c>
      <c r="I13" s="11" t="s">
        <v>118</v>
      </c>
      <c r="J13" s="27">
        <v>93</v>
      </c>
      <c r="K13" s="28">
        <v>1</v>
      </c>
      <c r="L13" s="29">
        <v>72886827</v>
      </c>
      <c r="M13" s="29">
        <v>587270</v>
      </c>
      <c r="N13" s="30">
        <v>3053360</v>
      </c>
      <c r="O13" s="30">
        <f t="shared" si="0"/>
        <v>70420737</v>
      </c>
      <c r="P13" s="31">
        <v>0</v>
      </c>
      <c r="Q13" s="32">
        <f t="shared" si="1"/>
        <v>0</v>
      </c>
      <c r="R13" s="29">
        <v>6789748</v>
      </c>
      <c r="S13" s="30">
        <v>0</v>
      </c>
      <c r="T13" s="30">
        <f t="shared" si="2"/>
        <v>6789748</v>
      </c>
      <c r="U13" s="33">
        <v>0</v>
      </c>
      <c r="V13" s="34">
        <f t="shared" si="3"/>
        <v>0</v>
      </c>
      <c r="W13" s="11"/>
    </row>
    <row r="14" spans="2:23" ht="15" x14ac:dyDescent="0.25">
      <c r="C14" s="9" t="s">
        <v>54</v>
      </c>
      <c r="D14" s="10">
        <v>81</v>
      </c>
      <c r="E14" s="10" t="s">
        <v>55</v>
      </c>
      <c r="G14" s="26"/>
      <c r="H14" s="11">
        <v>7</v>
      </c>
      <c r="I14" s="11" t="s">
        <v>9</v>
      </c>
      <c r="J14" s="27">
        <v>93</v>
      </c>
      <c r="K14" s="28">
        <v>1</v>
      </c>
      <c r="L14" s="29">
        <v>72886827</v>
      </c>
      <c r="M14" s="29">
        <v>587270</v>
      </c>
      <c r="N14" s="30">
        <v>3053360</v>
      </c>
      <c r="O14" s="30">
        <f t="shared" si="0"/>
        <v>70420737</v>
      </c>
      <c r="P14" s="31">
        <v>1.27E-4</v>
      </c>
      <c r="Q14" s="32">
        <f t="shared" si="1"/>
        <v>8943.433599</v>
      </c>
      <c r="R14" s="29">
        <v>6789748</v>
      </c>
      <c r="S14" s="30">
        <v>0</v>
      </c>
      <c r="T14" s="30">
        <f t="shared" si="2"/>
        <v>6789748</v>
      </c>
      <c r="U14" s="33">
        <v>1.34E-4</v>
      </c>
      <c r="V14" s="34">
        <f t="shared" si="3"/>
        <v>909.826232</v>
      </c>
      <c r="W14" s="11"/>
    </row>
    <row r="15" spans="2:23" ht="15" x14ac:dyDescent="0.25">
      <c r="C15" s="9" t="s">
        <v>56</v>
      </c>
      <c r="D15" s="10">
        <v>87</v>
      </c>
      <c r="E15" s="10" t="s">
        <v>57</v>
      </c>
      <c r="G15" s="26"/>
      <c r="H15" s="11">
        <v>8</v>
      </c>
      <c r="I15" s="11" t="s">
        <v>23</v>
      </c>
      <c r="J15" s="27">
        <v>93</v>
      </c>
      <c r="K15" s="28">
        <v>1</v>
      </c>
      <c r="L15" s="29">
        <v>72886827</v>
      </c>
      <c r="M15" s="29">
        <v>587270</v>
      </c>
      <c r="N15" s="30">
        <v>3053360</v>
      </c>
      <c r="O15" s="30">
        <f t="shared" si="0"/>
        <v>70420737</v>
      </c>
      <c r="P15" s="31">
        <v>1.8699999999999999E-4</v>
      </c>
      <c r="Q15" s="32">
        <f t="shared" si="1"/>
        <v>13168.677818999999</v>
      </c>
      <c r="R15" s="29">
        <v>6789748</v>
      </c>
      <c r="S15" s="30">
        <v>0</v>
      </c>
      <c r="T15" s="30">
        <f t="shared" si="2"/>
        <v>6789748</v>
      </c>
      <c r="U15" s="33">
        <v>1.9599999999999999E-4</v>
      </c>
      <c r="V15" s="34">
        <f t="shared" si="3"/>
        <v>1330.790608</v>
      </c>
      <c r="W15" s="11"/>
    </row>
    <row r="16" spans="2:23" ht="15" x14ac:dyDescent="0.25">
      <c r="C16" s="9" t="s">
        <v>58</v>
      </c>
      <c r="D16" s="10">
        <v>94</v>
      </c>
      <c r="E16" s="10" t="s">
        <v>59</v>
      </c>
      <c r="G16" s="26"/>
      <c r="H16" s="11">
        <v>9</v>
      </c>
      <c r="I16" s="11" t="s">
        <v>0</v>
      </c>
      <c r="J16" s="27">
        <v>93</v>
      </c>
      <c r="K16" s="28">
        <v>1</v>
      </c>
      <c r="L16" s="29">
        <v>72886827</v>
      </c>
      <c r="M16" s="29">
        <v>587270</v>
      </c>
      <c r="N16" s="30">
        <v>3053360</v>
      </c>
      <c r="O16" s="30">
        <f t="shared" si="0"/>
        <v>70420737</v>
      </c>
      <c r="P16" s="31">
        <v>2.6600000000000001E-4</v>
      </c>
      <c r="Q16" s="32">
        <f t="shared" si="1"/>
        <v>18731.916042000001</v>
      </c>
      <c r="R16" s="29">
        <v>6789748</v>
      </c>
      <c r="S16" s="30">
        <v>0</v>
      </c>
      <c r="T16" s="30">
        <f t="shared" si="2"/>
        <v>6789748</v>
      </c>
      <c r="U16" s="33">
        <v>2.8299999999999999E-4</v>
      </c>
      <c r="V16" s="34">
        <f t="shared" si="3"/>
        <v>1921.4986839999999</v>
      </c>
      <c r="W16" s="11"/>
    </row>
    <row r="17" spans="3:23" ht="15" x14ac:dyDescent="0.25">
      <c r="C17" s="9" t="s">
        <v>60</v>
      </c>
      <c r="D17" s="10">
        <v>96</v>
      </c>
      <c r="E17" s="10" t="s">
        <v>61</v>
      </c>
      <c r="G17" s="26"/>
      <c r="H17" s="11">
        <v>17</v>
      </c>
      <c r="I17" s="11" t="s">
        <v>16</v>
      </c>
      <c r="J17" s="27">
        <v>93</v>
      </c>
      <c r="K17" s="28">
        <v>1</v>
      </c>
      <c r="L17" s="29">
        <v>72886827</v>
      </c>
      <c r="M17" s="29">
        <v>587270</v>
      </c>
      <c r="N17" s="30">
        <v>3053360</v>
      </c>
      <c r="O17" s="30">
        <f t="shared" si="0"/>
        <v>70420737</v>
      </c>
      <c r="P17" s="31">
        <v>7.5799999999999999E-4</v>
      </c>
      <c r="Q17" s="32">
        <f t="shared" si="1"/>
        <v>53378.918645999998</v>
      </c>
      <c r="R17" s="29">
        <v>6789748</v>
      </c>
      <c r="S17" s="30">
        <v>0</v>
      </c>
      <c r="T17" s="30">
        <f t="shared" si="2"/>
        <v>6789748</v>
      </c>
      <c r="U17" s="33">
        <v>8.0199999999999998E-4</v>
      </c>
      <c r="V17" s="34">
        <f t="shared" si="3"/>
        <v>5445.377896</v>
      </c>
      <c r="W17" s="11"/>
    </row>
    <row r="18" spans="3:23" ht="15" x14ac:dyDescent="0.25">
      <c r="C18" s="9" t="s">
        <v>62</v>
      </c>
      <c r="D18" s="10">
        <v>99</v>
      </c>
      <c r="E18" s="10" t="s">
        <v>63</v>
      </c>
      <c r="G18" s="26"/>
      <c r="H18" s="11">
        <v>29</v>
      </c>
      <c r="I18" s="11" t="s">
        <v>24</v>
      </c>
      <c r="J18" s="27">
        <v>93</v>
      </c>
      <c r="K18" s="28">
        <v>1</v>
      </c>
      <c r="L18" s="29">
        <v>72886827</v>
      </c>
      <c r="M18" s="29">
        <v>587270</v>
      </c>
      <c r="N18" s="30">
        <v>3053360</v>
      </c>
      <c r="O18" s="30">
        <f t="shared" si="0"/>
        <v>70420737</v>
      </c>
      <c r="P18" s="31">
        <v>3.1029999999999999E-3</v>
      </c>
      <c r="Q18" s="32">
        <f t="shared" si="1"/>
        <v>218515.54691099998</v>
      </c>
      <c r="R18" s="29">
        <v>6789748</v>
      </c>
      <c r="S18" s="30">
        <v>0</v>
      </c>
      <c r="T18" s="30">
        <f t="shared" si="2"/>
        <v>6789748</v>
      </c>
      <c r="U18" s="33">
        <v>3.2200000000000002E-3</v>
      </c>
      <c r="V18" s="34">
        <f t="shared" si="3"/>
        <v>21862.988560000002</v>
      </c>
      <c r="W18" s="11"/>
    </row>
    <row r="19" spans="3:23" ht="15" x14ac:dyDescent="0.25">
      <c r="C19" s="9" t="s">
        <v>64</v>
      </c>
      <c r="D19" s="10">
        <v>101</v>
      </c>
      <c r="E19" s="10" t="s">
        <v>65</v>
      </c>
      <c r="G19" s="26"/>
      <c r="H19" s="11">
        <v>38</v>
      </c>
      <c r="I19" s="11" t="s">
        <v>12</v>
      </c>
      <c r="J19" s="27">
        <v>93</v>
      </c>
      <c r="K19" s="28">
        <v>1</v>
      </c>
      <c r="L19" s="29">
        <v>72886827</v>
      </c>
      <c r="M19" s="29">
        <v>587270</v>
      </c>
      <c r="N19" s="30">
        <v>3053360</v>
      </c>
      <c r="O19" s="30">
        <f t="shared" si="0"/>
        <v>70420737</v>
      </c>
      <c r="P19" s="31">
        <v>7.8999999999999996E-5</v>
      </c>
      <c r="Q19" s="32">
        <f t="shared" si="1"/>
        <v>5563.2382229999994</v>
      </c>
      <c r="R19" s="29">
        <v>6789748</v>
      </c>
      <c r="S19" s="30">
        <v>0</v>
      </c>
      <c r="T19" s="30">
        <f t="shared" si="2"/>
        <v>6789748</v>
      </c>
      <c r="U19" s="33">
        <v>8.2999999999999998E-5</v>
      </c>
      <c r="V19" s="34">
        <f t="shared" si="3"/>
        <v>563.54908399999999</v>
      </c>
      <c r="W19" s="11"/>
    </row>
    <row r="20" spans="3:23" ht="15" x14ac:dyDescent="0.25">
      <c r="C20" s="9" t="s">
        <v>66</v>
      </c>
      <c r="D20" s="10">
        <v>103</v>
      </c>
      <c r="E20" s="10" t="s">
        <v>67</v>
      </c>
      <c r="G20" s="26"/>
      <c r="H20" s="11">
        <v>45</v>
      </c>
      <c r="I20" s="11" t="s">
        <v>137</v>
      </c>
      <c r="J20" s="27">
        <v>93</v>
      </c>
      <c r="K20" s="28">
        <v>1</v>
      </c>
      <c r="L20" s="29">
        <v>72886827</v>
      </c>
      <c r="M20" s="29">
        <v>587270</v>
      </c>
      <c r="N20" s="30">
        <v>3053360</v>
      </c>
      <c r="O20" s="30">
        <f t="shared" si="0"/>
        <v>70420737</v>
      </c>
      <c r="P20" s="31">
        <v>0</v>
      </c>
      <c r="Q20" s="32">
        <f t="shared" si="1"/>
        <v>0</v>
      </c>
      <c r="R20" s="29">
        <v>6789748</v>
      </c>
      <c r="S20" s="30">
        <v>0</v>
      </c>
      <c r="T20" s="30">
        <f t="shared" si="2"/>
        <v>6789748</v>
      </c>
      <c r="U20" s="33">
        <v>0</v>
      </c>
      <c r="V20" s="34">
        <f t="shared" si="3"/>
        <v>0</v>
      </c>
      <c r="W20" s="11"/>
    </row>
    <row r="21" spans="3:23" ht="15" x14ac:dyDescent="0.25">
      <c r="C21" s="9" t="s">
        <v>68</v>
      </c>
      <c r="D21" s="10">
        <v>106</v>
      </c>
      <c r="E21" s="10" t="s">
        <v>69</v>
      </c>
      <c r="G21" s="26"/>
      <c r="H21" s="11">
        <v>55</v>
      </c>
      <c r="I21" s="11" t="s">
        <v>26</v>
      </c>
      <c r="J21" s="27">
        <v>93</v>
      </c>
      <c r="K21" s="28">
        <v>1</v>
      </c>
      <c r="L21" s="29">
        <v>72886827</v>
      </c>
      <c r="M21" s="29">
        <v>587270</v>
      </c>
      <c r="N21" s="30">
        <v>3053360</v>
      </c>
      <c r="O21" s="30">
        <f t="shared" si="0"/>
        <v>70420737</v>
      </c>
      <c r="P21" s="31">
        <v>1.5699999999999999E-4</v>
      </c>
      <c r="Q21" s="32">
        <f t="shared" si="1"/>
        <v>11056.055709</v>
      </c>
      <c r="R21" s="29">
        <v>6789748</v>
      </c>
      <c r="S21" s="30">
        <v>0</v>
      </c>
      <c r="T21" s="30">
        <f t="shared" si="2"/>
        <v>6789748</v>
      </c>
      <c r="U21" s="33">
        <v>2.1100000000000001E-4</v>
      </c>
      <c r="V21" s="34">
        <f t="shared" si="3"/>
        <v>1432.6368280000002</v>
      </c>
      <c r="W21" s="11"/>
    </row>
    <row r="22" spans="3:23" ht="15" x14ac:dyDescent="0.25">
      <c r="C22" s="9" t="s">
        <v>70</v>
      </c>
      <c r="D22" s="10">
        <v>124</v>
      </c>
      <c r="E22" s="10" t="s">
        <v>71</v>
      </c>
      <c r="G22" s="26"/>
      <c r="H22" s="11">
        <v>71</v>
      </c>
      <c r="I22" s="11" t="s">
        <v>18</v>
      </c>
      <c r="J22" s="27">
        <v>93</v>
      </c>
      <c r="K22" s="28">
        <v>1</v>
      </c>
      <c r="L22" s="29">
        <v>72886827</v>
      </c>
      <c r="M22" s="29">
        <v>587270</v>
      </c>
      <c r="N22" s="30">
        <v>3053360</v>
      </c>
      <c r="O22" s="30">
        <f t="shared" si="0"/>
        <v>70420737</v>
      </c>
      <c r="P22" s="31">
        <v>1.1E-5</v>
      </c>
      <c r="Q22" s="32">
        <f t="shared" si="1"/>
        <v>774.628107</v>
      </c>
      <c r="R22" s="29">
        <v>6789748</v>
      </c>
      <c r="S22" s="30">
        <v>0</v>
      </c>
      <c r="T22" s="30">
        <f t="shared" si="2"/>
        <v>6789748</v>
      </c>
      <c r="U22" s="33">
        <v>1.2E-5</v>
      </c>
      <c r="V22" s="34">
        <f t="shared" si="3"/>
        <v>81.476976000000008</v>
      </c>
      <c r="W22" s="11"/>
    </row>
    <row r="23" spans="3:23" ht="15" x14ac:dyDescent="0.25">
      <c r="C23" s="9" t="s">
        <v>72</v>
      </c>
      <c r="D23" s="10">
        <v>126</v>
      </c>
      <c r="E23" s="10" t="s">
        <v>73</v>
      </c>
      <c r="G23" s="26"/>
      <c r="H23" s="11">
        <v>72</v>
      </c>
      <c r="I23" s="11" t="s">
        <v>28</v>
      </c>
      <c r="J23" s="27">
        <v>93</v>
      </c>
      <c r="K23" s="28">
        <v>1</v>
      </c>
      <c r="L23" s="29">
        <v>72886827</v>
      </c>
      <c r="M23" s="29">
        <v>587270</v>
      </c>
      <c r="N23" s="30">
        <v>3053360</v>
      </c>
      <c r="O23" s="30">
        <f t="shared" si="0"/>
        <v>70420737</v>
      </c>
      <c r="P23" s="31">
        <v>3.1799999999999998E-4</v>
      </c>
      <c r="Q23" s="32">
        <f t="shared" si="1"/>
        <v>22393.794365999998</v>
      </c>
      <c r="R23" s="29">
        <v>6789748</v>
      </c>
      <c r="S23" s="30">
        <v>0</v>
      </c>
      <c r="T23" s="30">
        <f t="shared" si="2"/>
        <v>6789748</v>
      </c>
      <c r="U23" s="33">
        <v>3.3700000000000001E-4</v>
      </c>
      <c r="V23" s="34">
        <f t="shared" si="3"/>
        <v>2288.1450760000002</v>
      </c>
      <c r="W23" s="11"/>
    </row>
    <row r="24" spans="3:23" ht="15" x14ac:dyDescent="0.25">
      <c r="C24" s="9" t="s">
        <v>74</v>
      </c>
      <c r="D24" s="10">
        <v>128</v>
      </c>
      <c r="E24" s="10" t="s">
        <v>75</v>
      </c>
      <c r="G24" s="26"/>
      <c r="H24" s="11">
        <v>117</v>
      </c>
      <c r="I24" s="11" t="s">
        <v>21</v>
      </c>
      <c r="J24" s="27">
        <v>93</v>
      </c>
      <c r="K24" s="28">
        <v>1</v>
      </c>
      <c r="L24" s="29">
        <v>72886827</v>
      </c>
      <c r="M24" s="29">
        <v>587270</v>
      </c>
      <c r="N24" s="30">
        <v>3053360</v>
      </c>
      <c r="O24" s="30">
        <f t="shared" si="0"/>
        <v>70420737</v>
      </c>
      <c r="P24" s="31">
        <v>2.7300000000000002E-4</v>
      </c>
      <c r="Q24" s="32">
        <f t="shared" si="1"/>
        <v>19224.861201000003</v>
      </c>
      <c r="R24" s="29">
        <v>6789748</v>
      </c>
      <c r="S24" s="30">
        <v>0</v>
      </c>
      <c r="T24" s="30">
        <f t="shared" si="2"/>
        <v>6789748</v>
      </c>
      <c r="U24" s="33">
        <v>2.8800000000000001E-4</v>
      </c>
      <c r="V24" s="34">
        <f t="shared" si="3"/>
        <v>1955.447424</v>
      </c>
      <c r="W24" s="11"/>
    </row>
    <row r="25" spans="3:23" ht="15" x14ac:dyDescent="0.25">
      <c r="G25" s="26"/>
      <c r="H25" s="11">
        <v>122</v>
      </c>
      <c r="I25" s="11" t="s">
        <v>138</v>
      </c>
      <c r="J25" s="27">
        <v>93</v>
      </c>
      <c r="K25" s="28">
        <v>1</v>
      </c>
      <c r="L25" s="29">
        <v>72886827</v>
      </c>
      <c r="M25" s="29">
        <v>587270</v>
      </c>
      <c r="N25" s="30">
        <v>3053360</v>
      </c>
      <c r="O25" s="30">
        <f t="shared" si="0"/>
        <v>70420737</v>
      </c>
      <c r="P25" s="31">
        <v>0</v>
      </c>
      <c r="Q25" s="32">
        <f t="shared" si="1"/>
        <v>0</v>
      </c>
      <c r="R25" s="29">
        <v>6789748</v>
      </c>
      <c r="S25" s="30">
        <v>0</v>
      </c>
      <c r="T25" s="30">
        <f t="shared" si="2"/>
        <v>6789748</v>
      </c>
      <c r="U25" s="33">
        <v>0</v>
      </c>
      <c r="V25" s="34">
        <f t="shared" si="3"/>
        <v>0</v>
      </c>
      <c r="W25" s="11"/>
    </row>
    <row r="26" spans="3:23" ht="15" x14ac:dyDescent="0.25">
      <c r="G26" s="26"/>
      <c r="H26" s="11"/>
      <c r="I26" s="11"/>
      <c r="J26" s="27"/>
      <c r="K26" s="28"/>
      <c r="L26" s="30"/>
      <c r="M26" s="30"/>
      <c r="N26" s="30"/>
      <c r="O26" s="30"/>
      <c r="P26" s="33"/>
      <c r="Q26" s="32"/>
      <c r="R26" s="30"/>
      <c r="S26" s="30"/>
      <c r="T26" s="30"/>
      <c r="U26" s="33"/>
      <c r="V26" s="34"/>
      <c r="W26" s="11"/>
    </row>
    <row r="27" spans="3:23" ht="15.75" x14ac:dyDescent="0.25">
      <c r="G27" s="39">
        <v>45</v>
      </c>
      <c r="H27" s="40" t="s">
        <v>137</v>
      </c>
      <c r="I27" s="11"/>
      <c r="J27" s="27"/>
      <c r="K27" s="28"/>
      <c r="L27" s="30"/>
      <c r="M27" s="30"/>
      <c r="N27" s="30"/>
      <c r="O27" s="30"/>
      <c r="P27" s="33"/>
      <c r="Q27" s="32"/>
      <c r="R27" s="30"/>
      <c r="S27" s="30"/>
      <c r="T27" s="30"/>
      <c r="U27" s="33"/>
      <c r="V27" s="34"/>
      <c r="W27" s="11"/>
    </row>
    <row r="28" spans="3:23" ht="15" x14ac:dyDescent="0.25">
      <c r="G28" s="26"/>
      <c r="H28" s="11">
        <v>1</v>
      </c>
      <c r="I28" s="11" t="s">
        <v>11</v>
      </c>
      <c r="J28" s="27">
        <v>837</v>
      </c>
      <c r="K28" s="28">
        <v>1</v>
      </c>
      <c r="L28" s="29">
        <v>0</v>
      </c>
      <c r="M28" s="29">
        <v>225361</v>
      </c>
      <c r="N28" s="30">
        <v>107848</v>
      </c>
      <c r="O28" s="30">
        <f t="shared" ref="O28:O43" si="4">(L28+M28-N28)*K28</f>
        <v>117513</v>
      </c>
      <c r="P28" s="31">
        <v>1.91E-3</v>
      </c>
      <c r="Q28" s="32">
        <f t="shared" ref="Q28:Q43" si="5">O28*P28</f>
        <v>224.44982999999999</v>
      </c>
      <c r="R28" s="29">
        <v>0</v>
      </c>
      <c r="S28" s="30">
        <v>0</v>
      </c>
      <c r="T28" s="30">
        <f t="shared" ref="T28:T43" si="6">(R28-S28)*K28</f>
        <v>0</v>
      </c>
      <c r="U28" s="33">
        <v>1.9740000000000001E-3</v>
      </c>
      <c r="V28" s="34">
        <f t="shared" ref="V28:V43" si="7">T28*U28</f>
        <v>0</v>
      </c>
      <c r="W28" s="11"/>
    </row>
    <row r="29" spans="3:23" ht="15" x14ac:dyDescent="0.25">
      <c r="G29" s="26"/>
      <c r="H29" s="11">
        <v>2</v>
      </c>
      <c r="I29" s="11" t="s">
        <v>27</v>
      </c>
      <c r="J29" s="27">
        <v>837</v>
      </c>
      <c r="K29" s="28">
        <v>1</v>
      </c>
      <c r="L29" s="29">
        <v>0</v>
      </c>
      <c r="M29" s="29">
        <v>225361</v>
      </c>
      <c r="N29" s="30">
        <v>107848</v>
      </c>
      <c r="O29" s="30">
        <f t="shared" si="4"/>
        <v>117513</v>
      </c>
      <c r="P29" s="31">
        <v>2.6899999999999998E-4</v>
      </c>
      <c r="Q29" s="32">
        <f t="shared" si="5"/>
        <v>31.610996999999998</v>
      </c>
      <c r="R29" s="29">
        <v>0</v>
      </c>
      <c r="S29" s="30">
        <v>0</v>
      </c>
      <c r="T29" s="30">
        <f t="shared" si="6"/>
        <v>0</v>
      </c>
      <c r="U29" s="33">
        <v>2.9500000000000001E-4</v>
      </c>
      <c r="V29" s="34">
        <f t="shared" si="7"/>
        <v>0</v>
      </c>
      <c r="W29" s="11"/>
    </row>
    <row r="30" spans="3:23" ht="15" x14ac:dyDescent="0.25">
      <c r="G30" s="26"/>
      <c r="H30" s="11">
        <v>3</v>
      </c>
      <c r="I30" s="11" t="s">
        <v>20</v>
      </c>
      <c r="J30" s="27">
        <v>837</v>
      </c>
      <c r="K30" s="28">
        <v>1</v>
      </c>
      <c r="L30" s="29">
        <v>0</v>
      </c>
      <c r="M30" s="29">
        <v>225361</v>
      </c>
      <c r="N30" s="30">
        <v>107848</v>
      </c>
      <c r="O30" s="30">
        <f t="shared" si="4"/>
        <v>117513</v>
      </c>
      <c r="P30" s="31">
        <v>5.9699999999999998E-4</v>
      </c>
      <c r="Q30" s="32">
        <f t="shared" si="5"/>
        <v>70.155260999999996</v>
      </c>
      <c r="R30" s="29">
        <v>0</v>
      </c>
      <c r="S30" s="30">
        <v>0</v>
      </c>
      <c r="T30" s="30">
        <f t="shared" si="6"/>
        <v>0</v>
      </c>
      <c r="U30" s="33">
        <v>6.3100000000000005E-4</v>
      </c>
      <c r="V30" s="34">
        <f t="shared" si="7"/>
        <v>0</v>
      </c>
      <c r="W30" s="11"/>
    </row>
    <row r="31" spans="3:23" ht="15" x14ac:dyDescent="0.25">
      <c r="G31" s="26"/>
      <c r="H31" s="11">
        <v>4</v>
      </c>
      <c r="I31" s="11" t="s">
        <v>10</v>
      </c>
      <c r="J31" s="27">
        <v>837</v>
      </c>
      <c r="K31" s="28">
        <v>1</v>
      </c>
      <c r="L31" s="29">
        <v>0</v>
      </c>
      <c r="M31" s="29">
        <v>225361</v>
      </c>
      <c r="N31" s="30">
        <v>107848</v>
      </c>
      <c r="O31" s="30">
        <f t="shared" si="4"/>
        <v>117513</v>
      </c>
      <c r="P31" s="31">
        <v>9.2750000000000003E-3</v>
      </c>
      <c r="Q31" s="32">
        <f t="shared" si="5"/>
        <v>1089.9330749999999</v>
      </c>
      <c r="R31" s="29">
        <v>0</v>
      </c>
      <c r="S31" s="30">
        <v>0</v>
      </c>
      <c r="T31" s="30">
        <f t="shared" si="6"/>
        <v>0</v>
      </c>
      <c r="U31" s="33">
        <v>9.2949999999999994E-3</v>
      </c>
      <c r="V31" s="34">
        <f t="shared" si="7"/>
        <v>0</v>
      </c>
      <c r="W31" s="11"/>
    </row>
    <row r="32" spans="3:23" ht="15" x14ac:dyDescent="0.25">
      <c r="G32" s="26"/>
      <c r="H32" s="11">
        <v>6</v>
      </c>
      <c r="I32" s="11" t="s">
        <v>118</v>
      </c>
      <c r="J32" s="27">
        <v>837</v>
      </c>
      <c r="K32" s="28">
        <v>1</v>
      </c>
      <c r="L32" s="29">
        <v>0</v>
      </c>
      <c r="M32" s="29">
        <v>225361</v>
      </c>
      <c r="N32" s="30">
        <v>107848</v>
      </c>
      <c r="O32" s="30">
        <f t="shared" si="4"/>
        <v>117513</v>
      </c>
      <c r="P32" s="31">
        <v>0</v>
      </c>
      <c r="Q32" s="32">
        <f t="shared" si="5"/>
        <v>0</v>
      </c>
      <c r="R32" s="29">
        <v>0</v>
      </c>
      <c r="S32" s="30">
        <v>0</v>
      </c>
      <c r="T32" s="30">
        <f t="shared" si="6"/>
        <v>0</v>
      </c>
      <c r="U32" s="33">
        <v>0</v>
      </c>
      <c r="V32" s="34">
        <f t="shared" si="7"/>
        <v>0</v>
      </c>
      <c r="W32" s="11"/>
    </row>
    <row r="33" spans="7:23" x14ac:dyDescent="0.3">
      <c r="G33" s="26"/>
      <c r="H33" s="11">
        <v>7</v>
      </c>
      <c r="I33" s="11" t="s">
        <v>9</v>
      </c>
      <c r="J33" s="27">
        <v>837</v>
      </c>
      <c r="K33" s="28">
        <v>1</v>
      </c>
      <c r="L33" s="29">
        <v>0</v>
      </c>
      <c r="M33" s="29">
        <v>225361</v>
      </c>
      <c r="N33" s="30">
        <v>107848</v>
      </c>
      <c r="O33" s="30">
        <f t="shared" si="4"/>
        <v>117513</v>
      </c>
      <c r="P33" s="31">
        <v>1.27E-4</v>
      </c>
      <c r="Q33" s="32">
        <f t="shared" si="5"/>
        <v>14.924151</v>
      </c>
      <c r="R33" s="29">
        <v>0</v>
      </c>
      <c r="S33" s="30">
        <v>0</v>
      </c>
      <c r="T33" s="30">
        <f t="shared" si="6"/>
        <v>0</v>
      </c>
      <c r="U33" s="33">
        <v>1.34E-4</v>
      </c>
      <c r="V33" s="34">
        <f t="shared" si="7"/>
        <v>0</v>
      </c>
      <c r="W33" s="11"/>
    </row>
    <row r="34" spans="7:23" x14ac:dyDescent="0.3">
      <c r="G34" s="26"/>
      <c r="H34" s="11">
        <v>8</v>
      </c>
      <c r="I34" s="11" t="s">
        <v>23</v>
      </c>
      <c r="J34" s="27">
        <v>837</v>
      </c>
      <c r="K34" s="28">
        <v>1</v>
      </c>
      <c r="L34" s="29">
        <v>0</v>
      </c>
      <c r="M34" s="29">
        <v>225361</v>
      </c>
      <c r="N34" s="30">
        <v>107848</v>
      </c>
      <c r="O34" s="30">
        <f t="shared" si="4"/>
        <v>117513</v>
      </c>
      <c r="P34" s="31">
        <v>1.8699999999999999E-4</v>
      </c>
      <c r="Q34" s="32">
        <f t="shared" si="5"/>
        <v>21.974930999999998</v>
      </c>
      <c r="R34" s="29">
        <v>0</v>
      </c>
      <c r="S34" s="30">
        <v>0</v>
      </c>
      <c r="T34" s="30">
        <f t="shared" si="6"/>
        <v>0</v>
      </c>
      <c r="U34" s="33">
        <v>1.9599999999999999E-4</v>
      </c>
      <c r="V34" s="34">
        <f t="shared" si="7"/>
        <v>0</v>
      </c>
      <c r="W34" s="11"/>
    </row>
    <row r="35" spans="7:23" x14ac:dyDescent="0.3">
      <c r="G35" s="26"/>
      <c r="H35" s="11">
        <v>9</v>
      </c>
      <c r="I35" s="11" t="s">
        <v>0</v>
      </c>
      <c r="J35" s="27">
        <v>837</v>
      </c>
      <c r="K35" s="28">
        <v>1</v>
      </c>
      <c r="L35" s="29">
        <v>0</v>
      </c>
      <c r="M35" s="29">
        <v>225361</v>
      </c>
      <c r="N35" s="30">
        <v>107848</v>
      </c>
      <c r="O35" s="30">
        <f t="shared" si="4"/>
        <v>117513</v>
      </c>
      <c r="P35" s="31">
        <v>2.6600000000000001E-4</v>
      </c>
      <c r="Q35" s="32">
        <f t="shared" si="5"/>
        <v>31.258458000000001</v>
      </c>
      <c r="R35" s="29">
        <v>0</v>
      </c>
      <c r="S35" s="30">
        <v>0</v>
      </c>
      <c r="T35" s="30">
        <f t="shared" si="6"/>
        <v>0</v>
      </c>
      <c r="U35" s="33">
        <v>2.8299999999999999E-4</v>
      </c>
      <c r="V35" s="34">
        <f t="shared" si="7"/>
        <v>0</v>
      </c>
      <c r="W35" s="11"/>
    </row>
    <row r="36" spans="7:23" x14ac:dyDescent="0.3">
      <c r="G36" s="26"/>
      <c r="H36" s="11">
        <v>29</v>
      </c>
      <c r="I36" s="11" t="s">
        <v>24</v>
      </c>
      <c r="J36" s="27">
        <v>837</v>
      </c>
      <c r="K36" s="28">
        <v>1</v>
      </c>
      <c r="L36" s="29">
        <v>0</v>
      </c>
      <c r="M36" s="29">
        <v>225361</v>
      </c>
      <c r="N36" s="30">
        <v>107848</v>
      </c>
      <c r="O36" s="30">
        <f t="shared" si="4"/>
        <v>117513</v>
      </c>
      <c r="P36" s="31">
        <v>3.1029999999999999E-3</v>
      </c>
      <c r="Q36" s="32">
        <f t="shared" si="5"/>
        <v>364.64283899999998</v>
      </c>
      <c r="R36" s="29">
        <v>0</v>
      </c>
      <c r="S36" s="30">
        <v>0</v>
      </c>
      <c r="T36" s="30">
        <f t="shared" si="6"/>
        <v>0</v>
      </c>
      <c r="U36" s="33">
        <v>3.2200000000000002E-3</v>
      </c>
      <c r="V36" s="34">
        <f t="shared" si="7"/>
        <v>0</v>
      </c>
      <c r="W36" s="11"/>
    </row>
    <row r="37" spans="7:23" x14ac:dyDescent="0.3">
      <c r="G37" s="26"/>
      <c r="H37" s="11">
        <v>38</v>
      </c>
      <c r="I37" s="11" t="s">
        <v>12</v>
      </c>
      <c r="J37" s="27">
        <v>837</v>
      </c>
      <c r="K37" s="28">
        <v>1</v>
      </c>
      <c r="L37" s="29">
        <v>0</v>
      </c>
      <c r="M37" s="29">
        <v>225361</v>
      </c>
      <c r="N37" s="30">
        <v>107848</v>
      </c>
      <c r="O37" s="30">
        <f t="shared" si="4"/>
        <v>117513</v>
      </c>
      <c r="P37" s="31">
        <v>7.8999999999999996E-5</v>
      </c>
      <c r="Q37" s="32">
        <f t="shared" si="5"/>
        <v>9.2835269999999994</v>
      </c>
      <c r="R37" s="29">
        <v>0</v>
      </c>
      <c r="S37" s="30">
        <v>0</v>
      </c>
      <c r="T37" s="30">
        <f t="shared" si="6"/>
        <v>0</v>
      </c>
      <c r="U37" s="33">
        <v>8.2999999999999998E-5</v>
      </c>
      <c r="V37" s="34">
        <f t="shared" si="7"/>
        <v>0</v>
      </c>
      <c r="W37" s="11"/>
    </row>
    <row r="38" spans="7:23" x14ac:dyDescent="0.3">
      <c r="G38" s="26"/>
      <c r="H38" s="11">
        <v>45</v>
      </c>
      <c r="I38" s="11" t="s">
        <v>137</v>
      </c>
      <c r="J38" s="27">
        <v>837</v>
      </c>
      <c r="K38" s="28">
        <v>1</v>
      </c>
      <c r="L38" s="29">
        <v>0</v>
      </c>
      <c r="M38" s="29">
        <v>225361</v>
      </c>
      <c r="N38" s="30">
        <v>107848</v>
      </c>
      <c r="O38" s="30">
        <f t="shared" si="4"/>
        <v>117513</v>
      </c>
      <c r="P38" s="31">
        <v>0</v>
      </c>
      <c r="Q38" s="32">
        <f t="shared" si="5"/>
        <v>0</v>
      </c>
      <c r="R38" s="29">
        <v>0</v>
      </c>
      <c r="S38" s="30">
        <v>0</v>
      </c>
      <c r="T38" s="30">
        <f t="shared" si="6"/>
        <v>0</v>
      </c>
      <c r="U38" s="33">
        <v>0</v>
      </c>
      <c r="V38" s="34">
        <f t="shared" si="7"/>
        <v>0</v>
      </c>
      <c r="W38" s="11"/>
    </row>
    <row r="39" spans="7:23" x14ac:dyDescent="0.3">
      <c r="G39" s="26"/>
      <c r="H39" s="11">
        <v>55</v>
      </c>
      <c r="I39" s="11" t="s">
        <v>26</v>
      </c>
      <c r="J39" s="27">
        <v>837</v>
      </c>
      <c r="K39" s="28">
        <v>1</v>
      </c>
      <c r="L39" s="29">
        <v>0</v>
      </c>
      <c r="M39" s="29">
        <v>225361</v>
      </c>
      <c r="N39" s="30">
        <v>107848</v>
      </c>
      <c r="O39" s="30">
        <f t="shared" si="4"/>
        <v>117513</v>
      </c>
      <c r="P39" s="31">
        <v>1.5699999999999999E-4</v>
      </c>
      <c r="Q39" s="32">
        <f t="shared" si="5"/>
        <v>18.449541</v>
      </c>
      <c r="R39" s="29">
        <v>0</v>
      </c>
      <c r="S39" s="30">
        <v>0</v>
      </c>
      <c r="T39" s="30">
        <f t="shared" si="6"/>
        <v>0</v>
      </c>
      <c r="U39" s="33">
        <v>2.1100000000000001E-4</v>
      </c>
      <c r="V39" s="34">
        <f t="shared" si="7"/>
        <v>0</v>
      </c>
      <c r="W39" s="11"/>
    </row>
    <row r="40" spans="7:23" x14ac:dyDescent="0.3">
      <c r="G40" s="26"/>
      <c r="H40" s="11">
        <v>71</v>
      </c>
      <c r="I40" s="11" t="s">
        <v>18</v>
      </c>
      <c r="J40" s="27">
        <v>837</v>
      </c>
      <c r="K40" s="28">
        <v>1</v>
      </c>
      <c r="L40" s="29">
        <v>0</v>
      </c>
      <c r="M40" s="29">
        <v>225361</v>
      </c>
      <c r="N40" s="30">
        <v>107848</v>
      </c>
      <c r="O40" s="30">
        <f t="shared" si="4"/>
        <v>117513</v>
      </c>
      <c r="P40" s="31">
        <v>1.1E-5</v>
      </c>
      <c r="Q40" s="32">
        <f t="shared" si="5"/>
        <v>1.292643</v>
      </c>
      <c r="R40" s="29">
        <v>0</v>
      </c>
      <c r="S40" s="30">
        <v>0</v>
      </c>
      <c r="T40" s="30">
        <f t="shared" si="6"/>
        <v>0</v>
      </c>
      <c r="U40" s="33">
        <v>1.2E-5</v>
      </c>
      <c r="V40" s="34">
        <f t="shared" si="7"/>
        <v>0</v>
      </c>
      <c r="W40" s="11"/>
    </row>
    <row r="41" spans="7:23" x14ac:dyDescent="0.3">
      <c r="G41" s="26"/>
      <c r="H41" s="11">
        <v>72</v>
      </c>
      <c r="I41" s="11" t="s">
        <v>28</v>
      </c>
      <c r="J41" s="27">
        <v>837</v>
      </c>
      <c r="K41" s="28">
        <v>1</v>
      </c>
      <c r="L41" s="29">
        <v>0</v>
      </c>
      <c r="M41" s="29">
        <v>225361</v>
      </c>
      <c r="N41" s="30">
        <v>107848</v>
      </c>
      <c r="O41" s="30">
        <f t="shared" si="4"/>
        <v>117513</v>
      </c>
      <c r="P41" s="31">
        <v>3.1799999999999998E-4</v>
      </c>
      <c r="Q41" s="32">
        <f t="shared" si="5"/>
        <v>37.369133999999995</v>
      </c>
      <c r="R41" s="29">
        <v>0</v>
      </c>
      <c r="S41" s="30">
        <v>0</v>
      </c>
      <c r="T41" s="30">
        <f t="shared" si="6"/>
        <v>0</v>
      </c>
      <c r="U41" s="33">
        <v>3.3700000000000001E-4</v>
      </c>
      <c r="V41" s="34">
        <f t="shared" si="7"/>
        <v>0</v>
      </c>
      <c r="W41" s="11"/>
    </row>
    <row r="42" spans="7:23" x14ac:dyDescent="0.3">
      <c r="G42" s="26"/>
      <c r="H42" s="11">
        <v>117</v>
      </c>
      <c r="I42" s="11" t="s">
        <v>21</v>
      </c>
      <c r="J42" s="27">
        <v>837</v>
      </c>
      <c r="K42" s="28">
        <v>1</v>
      </c>
      <c r="L42" s="29">
        <v>0</v>
      </c>
      <c r="M42" s="29">
        <v>225361</v>
      </c>
      <c r="N42" s="30">
        <v>107848</v>
      </c>
      <c r="O42" s="30">
        <f t="shared" si="4"/>
        <v>117513</v>
      </c>
      <c r="P42" s="31">
        <v>2.7300000000000002E-4</v>
      </c>
      <c r="Q42" s="32">
        <f t="shared" si="5"/>
        <v>32.081049</v>
      </c>
      <c r="R42" s="29">
        <v>0</v>
      </c>
      <c r="S42" s="30">
        <v>0</v>
      </c>
      <c r="T42" s="30">
        <f t="shared" si="6"/>
        <v>0</v>
      </c>
      <c r="U42" s="33">
        <v>2.8800000000000001E-4</v>
      </c>
      <c r="V42" s="34">
        <f t="shared" si="7"/>
        <v>0</v>
      </c>
      <c r="W42" s="11"/>
    </row>
    <row r="43" spans="7:23" x14ac:dyDescent="0.3">
      <c r="G43" s="26"/>
      <c r="H43" s="11">
        <v>122</v>
      </c>
      <c r="I43" s="11" t="s">
        <v>138</v>
      </c>
      <c r="J43" s="27">
        <v>837</v>
      </c>
      <c r="K43" s="28">
        <v>1</v>
      </c>
      <c r="L43" s="29">
        <v>0</v>
      </c>
      <c r="M43" s="29">
        <v>225361</v>
      </c>
      <c r="N43" s="30">
        <v>107848</v>
      </c>
      <c r="O43" s="30">
        <f t="shared" si="4"/>
        <v>117513</v>
      </c>
      <c r="P43" s="31">
        <v>0</v>
      </c>
      <c r="Q43" s="32">
        <f t="shared" si="5"/>
        <v>0</v>
      </c>
      <c r="R43" s="29">
        <v>0</v>
      </c>
      <c r="S43" s="30">
        <v>0</v>
      </c>
      <c r="T43" s="30">
        <f t="shared" si="6"/>
        <v>0</v>
      </c>
      <c r="U43" s="33">
        <v>0</v>
      </c>
      <c r="V43" s="34">
        <f t="shared" si="7"/>
        <v>0</v>
      </c>
      <c r="W43" s="11"/>
    </row>
    <row r="44" spans="7:23" ht="15" thickBot="1" x14ac:dyDescent="0.35">
      <c r="G44" s="35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7"/>
    </row>
    <row r="45" spans="7:23" x14ac:dyDescent="0.3">
      <c r="G45" s="11">
        <v>45</v>
      </c>
      <c r="H45" s="11" t="s">
        <v>137</v>
      </c>
      <c r="I45" s="11"/>
      <c r="J45" s="27"/>
      <c r="K45" s="28"/>
      <c r="L45" s="30"/>
      <c r="M45" s="30"/>
      <c r="N45" s="30"/>
      <c r="O45" s="30"/>
      <c r="P45" s="33"/>
      <c r="Q45" s="32">
        <f>SUM(Q9:Q44)</f>
        <v>1222338.7976459998</v>
      </c>
      <c r="R45" s="30"/>
      <c r="S45" s="30"/>
      <c r="T45" s="30"/>
      <c r="U45" s="33"/>
      <c r="V45" s="32">
        <f>SUM(V9:V44)</f>
        <v>120592.71422800001</v>
      </c>
      <c r="W45" s="38">
        <f>Q45+V45</f>
        <v>1342931.5118739998</v>
      </c>
    </row>
    <row r="46" spans="7:23" x14ac:dyDescent="0.3">
      <c r="G46" s="11"/>
      <c r="H46" s="11"/>
      <c r="I46" s="11"/>
      <c r="J46" s="27"/>
      <c r="K46" s="28"/>
      <c r="L46" s="30"/>
      <c r="M46" s="30"/>
      <c r="N46" s="30"/>
      <c r="O46" s="30"/>
      <c r="P46" s="33"/>
      <c r="Q46" s="32"/>
      <c r="R46" s="30"/>
      <c r="S46" s="30"/>
      <c r="T46" s="30"/>
      <c r="U46" s="33"/>
      <c r="V46" s="32"/>
      <c r="W46" s="11"/>
    </row>
    <row r="47" spans="7:23" ht="15" thickBot="1" x14ac:dyDescent="0.35">
      <c r="G47" s="11"/>
      <c r="H47" s="11"/>
      <c r="I47" s="41" t="s">
        <v>139</v>
      </c>
      <c r="J47" s="12" t="s">
        <v>100</v>
      </c>
      <c r="K47" s="13" t="s">
        <v>101</v>
      </c>
      <c r="L47" s="14" t="s">
        <v>102</v>
      </c>
      <c r="M47" s="14" t="s">
        <v>103</v>
      </c>
      <c r="N47" s="14" t="s">
        <v>104</v>
      </c>
      <c r="O47" s="14" t="s">
        <v>105</v>
      </c>
      <c r="P47" s="15" t="s">
        <v>106</v>
      </c>
      <c r="Q47" s="16" t="s">
        <v>107</v>
      </c>
      <c r="R47" s="14" t="s">
        <v>108</v>
      </c>
      <c r="S47" s="14" t="s">
        <v>109</v>
      </c>
      <c r="T47" s="14" t="s">
        <v>110</v>
      </c>
      <c r="U47" s="15" t="s">
        <v>111</v>
      </c>
      <c r="V47" s="16" t="s">
        <v>112</v>
      </c>
      <c r="W47" s="11"/>
    </row>
    <row r="48" spans="7:23" ht="15.6" x14ac:dyDescent="0.3">
      <c r="G48" s="17">
        <v>49</v>
      </c>
      <c r="H48" s="18" t="s">
        <v>140</v>
      </c>
      <c r="I48" s="19"/>
      <c r="J48" s="20"/>
      <c r="K48" s="21"/>
      <c r="L48" s="22"/>
      <c r="M48" s="22"/>
      <c r="N48" s="22"/>
      <c r="O48" s="22"/>
      <c r="P48" s="23"/>
      <c r="Q48" s="24"/>
      <c r="R48" s="22"/>
      <c r="S48" s="22"/>
      <c r="T48" s="22"/>
      <c r="U48" s="23"/>
      <c r="V48" s="25"/>
      <c r="W48" s="11"/>
    </row>
    <row r="49" spans="7:23" x14ac:dyDescent="0.3">
      <c r="G49" s="26"/>
      <c r="H49" s="11">
        <v>1</v>
      </c>
      <c r="I49" s="11" t="s">
        <v>11</v>
      </c>
      <c r="J49" s="27">
        <v>139</v>
      </c>
      <c r="K49" s="28">
        <v>1</v>
      </c>
      <c r="L49" s="29">
        <v>3537802</v>
      </c>
      <c r="M49" s="29"/>
      <c r="N49" s="30">
        <v>1065826</v>
      </c>
      <c r="O49" s="30">
        <f t="shared" ref="O49:O65" si="8">(L49+M49-N49)*K49</f>
        <v>2471976</v>
      </c>
      <c r="P49" s="31">
        <v>1.91E-3</v>
      </c>
      <c r="Q49" s="32">
        <f t="shared" ref="Q49:Q65" si="9">O49*P49</f>
        <v>4721.4741599999998</v>
      </c>
      <c r="R49" s="29"/>
      <c r="S49" s="30"/>
      <c r="T49" s="30">
        <f t="shared" ref="T49:T65" si="10">(R49-S49)*K49</f>
        <v>0</v>
      </c>
      <c r="U49" s="33">
        <v>1.9740000000000001E-3</v>
      </c>
      <c r="V49" s="34">
        <f t="shared" ref="V49:V65" si="11">T49*U49</f>
        <v>0</v>
      </c>
      <c r="W49" s="11"/>
    </row>
    <row r="50" spans="7:23" x14ac:dyDescent="0.3">
      <c r="G50" s="26"/>
      <c r="H50" s="11">
        <v>2</v>
      </c>
      <c r="I50" s="11" t="s">
        <v>27</v>
      </c>
      <c r="J50" s="27">
        <v>139</v>
      </c>
      <c r="K50" s="28">
        <v>1</v>
      </c>
      <c r="L50" s="29">
        <v>3537802</v>
      </c>
      <c r="M50" s="29"/>
      <c r="N50" s="30">
        <v>1065826</v>
      </c>
      <c r="O50" s="30">
        <f t="shared" si="8"/>
        <v>2471976</v>
      </c>
      <c r="P50" s="31">
        <v>2.6899999999999998E-4</v>
      </c>
      <c r="Q50" s="32">
        <f t="shared" si="9"/>
        <v>664.961544</v>
      </c>
      <c r="R50" s="29"/>
      <c r="S50" s="30"/>
      <c r="T50" s="30">
        <f t="shared" si="10"/>
        <v>0</v>
      </c>
      <c r="U50" s="33">
        <v>2.9500000000000001E-4</v>
      </c>
      <c r="V50" s="34">
        <f t="shared" si="11"/>
        <v>0</v>
      </c>
      <c r="W50" s="11"/>
    </row>
    <row r="51" spans="7:23" x14ac:dyDescent="0.3">
      <c r="G51" s="26"/>
      <c r="H51" s="11">
        <v>3</v>
      </c>
      <c r="I51" s="11" t="s">
        <v>20</v>
      </c>
      <c r="J51" s="27">
        <v>139</v>
      </c>
      <c r="K51" s="28">
        <v>1</v>
      </c>
      <c r="L51" s="29">
        <v>3537802</v>
      </c>
      <c r="M51" s="29"/>
      <c r="N51" s="30">
        <v>1065826</v>
      </c>
      <c r="O51" s="30">
        <f t="shared" si="8"/>
        <v>2471976</v>
      </c>
      <c r="P51" s="31">
        <v>5.9699999999999998E-4</v>
      </c>
      <c r="Q51" s="32">
        <f t="shared" si="9"/>
        <v>1475.7696719999999</v>
      </c>
      <c r="R51" s="29"/>
      <c r="S51" s="30"/>
      <c r="T51" s="30">
        <f t="shared" si="10"/>
        <v>0</v>
      </c>
      <c r="U51" s="33">
        <v>6.3100000000000005E-4</v>
      </c>
      <c r="V51" s="34">
        <f t="shared" si="11"/>
        <v>0</v>
      </c>
      <c r="W51" s="11"/>
    </row>
    <row r="52" spans="7:23" x14ac:dyDescent="0.3">
      <c r="G52" s="26"/>
      <c r="H52" s="11">
        <v>4</v>
      </c>
      <c r="I52" s="11" t="s">
        <v>10</v>
      </c>
      <c r="J52" s="27">
        <v>139</v>
      </c>
      <c r="K52" s="28">
        <v>1</v>
      </c>
      <c r="L52" s="29">
        <v>3537802</v>
      </c>
      <c r="M52" s="29"/>
      <c r="N52" s="30">
        <v>1065826</v>
      </c>
      <c r="O52" s="30">
        <f t="shared" si="8"/>
        <v>2471976</v>
      </c>
      <c r="P52" s="31">
        <v>9.2750000000000003E-3</v>
      </c>
      <c r="Q52" s="32">
        <f t="shared" si="9"/>
        <v>22927.577400000002</v>
      </c>
      <c r="R52" s="29"/>
      <c r="S52" s="30"/>
      <c r="T52" s="30">
        <f t="shared" si="10"/>
        <v>0</v>
      </c>
      <c r="U52" s="33">
        <v>9.2949999999999994E-3</v>
      </c>
      <c r="V52" s="34">
        <f t="shared" si="11"/>
        <v>0</v>
      </c>
      <c r="W52" s="11"/>
    </row>
    <row r="53" spans="7:23" x14ac:dyDescent="0.3">
      <c r="G53" s="26"/>
      <c r="H53" s="11">
        <v>6</v>
      </c>
      <c r="I53" s="11" t="s">
        <v>118</v>
      </c>
      <c r="J53" s="27">
        <v>139</v>
      </c>
      <c r="K53" s="28">
        <v>1</v>
      </c>
      <c r="L53" s="29">
        <v>3537802</v>
      </c>
      <c r="M53" s="29"/>
      <c r="N53" s="30">
        <v>1065826</v>
      </c>
      <c r="O53" s="30">
        <f t="shared" si="8"/>
        <v>2471976</v>
      </c>
      <c r="P53" s="31">
        <v>0</v>
      </c>
      <c r="Q53" s="32">
        <f t="shared" si="9"/>
        <v>0</v>
      </c>
      <c r="R53" s="29"/>
      <c r="S53" s="30"/>
      <c r="T53" s="30">
        <f t="shared" si="10"/>
        <v>0</v>
      </c>
      <c r="U53" s="33">
        <v>0</v>
      </c>
      <c r="V53" s="34">
        <f t="shared" si="11"/>
        <v>0</v>
      </c>
      <c r="W53" s="11"/>
    </row>
    <row r="54" spans="7:23" x14ac:dyDescent="0.3">
      <c r="G54" s="26"/>
      <c r="H54" s="11">
        <v>7</v>
      </c>
      <c r="I54" s="11" t="s">
        <v>9</v>
      </c>
      <c r="J54" s="27">
        <v>139</v>
      </c>
      <c r="K54" s="28">
        <v>1</v>
      </c>
      <c r="L54" s="29">
        <v>3537802</v>
      </c>
      <c r="M54" s="29"/>
      <c r="N54" s="30">
        <v>1065826</v>
      </c>
      <c r="O54" s="30">
        <f t="shared" si="8"/>
        <v>2471976</v>
      </c>
      <c r="P54" s="31">
        <v>1.27E-4</v>
      </c>
      <c r="Q54" s="32">
        <f t="shared" si="9"/>
        <v>313.94095199999998</v>
      </c>
      <c r="R54" s="29"/>
      <c r="S54" s="30"/>
      <c r="T54" s="30">
        <f t="shared" si="10"/>
        <v>0</v>
      </c>
      <c r="U54" s="33">
        <v>1.34E-4</v>
      </c>
      <c r="V54" s="34">
        <f t="shared" si="11"/>
        <v>0</v>
      </c>
      <c r="W54" s="11"/>
    </row>
    <row r="55" spans="7:23" x14ac:dyDescent="0.3">
      <c r="G55" s="26"/>
      <c r="H55" s="11">
        <v>8</v>
      </c>
      <c r="I55" s="11" t="s">
        <v>23</v>
      </c>
      <c r="J55" s="27">
        <v>139</v>
      </c>
      <c r="K55" s="28">
        <v>1</v>
      </c>
      <c r="L55" s="29">
        <v>3537802</v>
      </c>
      <c r="M55" s="29"/>
      <c r="N55" s="30">
        <v>1065826</v>
      </c>
      <c r="O55" s="30">
        <f t="shared" si="8"/>
        <v>2471976</v>
      </c>
      <c r="P55" s="31">
        <v>1.8699999999999999E-4</v>
      </c>
      <c r="Q55" s="32">
        <f t="shared" si="9"/>
        <v>462.25951199999997</v>
      </c>
      <c r="R55" s="29"/>
      <c r="S55" s="30"/>
      <c r="T55" s="30">
        <f t="shared" si="10"/>
        <v>0</v>
      </c>
      <c r="U55" s="33">
        <v>1.9599999999999999E-4</v>
      </c>
      <c r="V55" s="34">
        <f t="shared" si="11"/>
        <v>0</v>
      </c>
      <c r="W55" s="11"/>
    </row>
    <row r="56" spans="7:23" x14ac:dyDescent="0.3">
      <c r="G56" s="26"/>
      <c r="H56" s="11">
        <v>9</v>
      </c>
      <c r="I56" s="11" t="s">
        <v>0</v>
      </c>
      <c r="J56" s="27">
        <v>139</v>
      </c>
      <c r="K56" s="28">
        <v>1</v>
      </c>
      <c r="L56" s="29">
        <v>3537802</v>
      </c>
      <c r="M56" s="29"/>
      <c r="N56" s="30">
        <v>1065826</v>
      </c>
      <c r="O56" s="30">
        <f t="shared" si="8"/>
        <v>2471976</v>
      </c>
      <c r="P56" s="31">
        <v>2.6600000000000001E-4</v>
      </c>
      <c r="Q56" s="32">
        <f t="shared" si="9"/>
        <v>657.545616</v>
      </c>
      <c r="R56" s="29"/>
      <c r="S56" s="30"/>
      <c r="T56" s="30">
        <f t="shared" si="10"/>
        <v>0</v>
      </c>
      <c r="U56" s="33">
        <v>2.8299999999999999E-4</v>
      </c>
      <c r="V56" s="34">
        <f t="shared" si="11"/>
        <v>0</v>
      </c>
      <c r="W56" s="11"/>
    </row>
    <row r="57" spans="7:23" x14ac:dyDescent="0.3">
      <c r="G57" s="26"/>
      <c r="H57" s="11">
        <v>17</v>
      </c>
      <c r="I57" s="11" t="s">
        <v>16</v>
      </c>
      <c r="J57" s="27">
        <v>139</v>
      </c>
      <c r="K57" s="28">
        <v>1</v>
      </c>
      <c r="L57" s="29">
        <v>3537802</v>
      </c>
      <c r="M57" s="29"/>
      <c r="N57" s="30">
        <v>1065826</v>
      </c>
      <c r="O57" s="30">
        <f t="shared" si="8"/>
        <v>2471976</v>
      </c>
      <c r="P57" s="31">
        <v>7.5799999999999999E-4</v>
      </c>
      <c r="Q57" s="32">
        <f t="shared" si="9"/>
        <v>1873.7578080000001</v>
      </c>
      <c r="R57" s="29"/>
      <c r="S57" s="30"/>
      <c r="T57" s="30">
        <f t="shared" si="10"/>
        <v>0</v>
      </c>
      <c r="U57" s="33">
        <v>8.0199999999999998E-4</v>
      </c>
      <c r="V57" s="34">
        <f t="shared" si="11"/>
        <v>0</v>
      </c>
      <c r="W57" s="11"/>
    </row>
    <row r="58" spans="7:23" x14ac:dyDescent="0.3">
      <c r="G58" s="26"/>
      <c r="H58" s="11">
        <v>29</v>
      </c>
      <c r="I58" s="11" t="s">
        <v>24</v>
      </c>
      <c r="J58" s="27">
        <v>139</v>
      </c>
      <c r="K58" s="28">
        <v>1</v>
      </c>
      <c r="L58" s="29">
        <v>3537802</v>
      </c>
      <c r="M58" s="29"/>
      <c r="N58" s="30">
        <v>1065826</v>
      </c>
      <c r="O58" s="30">
        <f t="shared" si="8"/>
        <v>2471976</v>
      </c>
      <c r="P58" s="31">
        <v>3.1029999999999999E-3</v>
      </c>
      <c r="Q58" s="32">
        <f t="shared" si="9"/>
        <v>7670.5415279999997</v>
      </c>
      <c r="R58" s="29"/>
      <c r="S58" s="30"/>
      <c r="T58" s="30">
        <f t="shared" si="10"/>
        <v>0</v>
      </c>
      <c r="U58" s="33">
        <v>3.2200000000000002E-3</v>
      </c>
      <c r="V58" s="34">
        <f t="shared" si="11"/>
        <v>0</v>
      </c>
      <c r="W58" s="11"/>
    </row>
    <row r="59" spans="7:23" x14ac:dyDescent="0.3">
      <c r="G59" s="26"/>
      <c r="H59" s="11">
        <v>38</v>
      </c>
      <c r="I59" s="11" t="s">
        <v>12</v>
      </c>
      <c r="J59" s="27">
        <v>139</v>
      </c>
      <c r="K59" s="28">
        <v>1</v>
      </c>
      <c r="L59" s="29">
        <v>3537802</v>
      </c>
      <c r="M59" s="29"/>
      <c r="N59" s="30">
        <v>1065826</v>
      </c>
      <c r="O59" s="30">
        <f t="shared" si="8"/>
        <v>2471976</v>
      </c>
      <c r="P59" s="31">
        <v>7.8999999999999996E-5</v>
      </c>
      <c r="Q59" s="32">
        <f t="shared" si="9"/>
        <v>195.28610399999999</v>
      </c>
      <c r="R59" s="29"/>
      <c r="S59" s="30"/>
      <c r="T59" s="30">
        <f t="shared" si="10"/>
        <v>0</v>
      </c>
      <c r="U59" s="33">
        <v>8.2999999999999998E-5</v>
      </c>
      <c r="V59" s="34">
        <f t="shared" si="11"/>
        <v>0</v>
      </c>
      <c r="W59" s="11"/>
    </row>
    <row r="60" spans="7:23" x14ac:dyDescent="0.3">
      <c r="G60" s="26"/>
      <c r="H60" s="11">
        <v>49</v>
      </c>
      <c r="I60" s="11" t="s">
        <v>140</v>
      </c>
      <c r="J60" s="27">
        <v>139</v>
      </c>
      <c r="K60" s="28">
        <v>1</v>
      </c>
      <c r="L60" s="29">
        <v>3537802</v>
      </c>
      <c r="M60" s="29"/>
      <c r="N60" s="30">
        <v>1065826</v>
      </c>
      <c r="O60" s="30">
        <f t="shared" si="8"/>
        <v>2471976</v>
      </c>
      <c r="P60" s="31">
        <v>0</v>
      </c>
      <c r="Q60" s="32">
        <f t="shared" si="9"/>
        <v>0</v>
      </c>
      <c r="R60" s="29"/>
      <c r="S60" s="30"/>
      <c r="T60" s="30">
        <f t="shared" si="10"/>
        <v>0</v>
      </c>
      <c r="U60" s="33">
        <v>0</v>
      </c>
      <c r="V60" s="34">
        <f t="shared" si="11"/>
        <v>0</v>
      </c>
      <c r="W60" s="11"/>
    </row>
    <row r="61" spans="7:23" x14ac:dyDescent="0.3">
      <c r="G61" s="26"/>
      <c r="H61" s="11">
        <v>55</v>
      </c>
      <c r="I61" s="11" t="s">
        <v>26</v>
      </c>
      <c r="J61" s="27">
        <v>139</v>
      </c>
      <c r="K61" s="28">
        <v>1</v>
      </c>
      <c r="L61" s="29">
        <v>3537802</v>
      </c>
      <c r="M61" s="29"/>
      <c r="N61" s="30">
        <v>1065826</v>
      </c>
      <c r="O61" s="30">
        <f t="shared" si="8"/>
        <v>2471976</v>
      </c>
      <c r="P61" s="31">
        <v>1.5699999999999999E-4</v>
      </c>
      <c r="Q61" s="32">
        <f t="shared" si="9"/>
        <v>388.10023200000001</v>
      </c>
      <c r="R61" s="29"/>
      <c r="S61" s="30"/>
      <c r="T61" s="30">
        <f t="shared" si="10"/>
        <v>0</v>
      </c>
      <c r="U61" s="33">
        <v>2.1100000000000001E-4</v>
      </c>
      <c r="V61" s="34">
        <f t="shared" si="11"/>
        <v>0</v>
      </c>
      <c r="W61" s="11"/>
    </row>
    <row r="62" spans="7:23" x14ac:dyDescent="0.3">
      <c r="G62" s="26"/>
      <c r="H62" s="11">
        <v>71</v>
      </c>
      <c r="I62" s="11" t="s">
        <v>18</v>
      </c>
      <c r="J62" s="27">
        <v>139</v>
      </c>
      <c r="K62" s="28">
        <v>1</v>
      </c>
      <c r="L62" s="29">
        <v>3537802</v>
      </c>
      <c r="M62" s="29"/>
      <c r="N62" s="30">
        <v>1065826</v>
      </c>
      <c r="O62" s="30">
        <f t="shared" si="8"/>
        <v>2471976</v>
      </c>
      <c r="P62" s="31">
        <v>1.1E-5</v>
      </c>
      <c r="Q62" s="32">
        <f t="shared" si="9"/>
        <v>27.191735999999999</v>
      </c>
      <c r="R62" s="29"/>
      <c r="S62" s="30"/>
      <c r="T62" s="30">
        <f t="shared" si="10"/>
        <v>0</v>
      </c>
      <c r="U62" s="33">
        <v>1.2E-5</v>
      </c>
      <c r="V62" s="34">
        <f t="shared" si="11"/>
        <v>0</v>
      </c>
      <c r="W62" s="11"/>
    </row>
    <row r="63" spans="7:23" x14ac:dyDescent="0.3">
      <c r="G63" s="26"/>
      <c r="H63" s="11">
        <v>72</v>
      </c>
      <c r="I63" s="11" t="s">
        <v>28</v>
      </c>
      <c r="J63" s="27">
        <v>139</v>
      </c>
      <c r="K63" s="28">
        <v>1</v>
      </c>
      <c r="L63" s="29">
        <v>3537802</v>
      </c>
      <c r="M63" s="29"/>
      <c r="N63" s="30">
        <v>1065826</v>
      </c>
      <c r="O63" s="30">
        <f t="shared" si="8"/>
        <v>2471976</v>
      </c>
      <c r="P63" s="31">
        <v>3.1799999999999998E-4</v>
      </c>
      <c r="Q63" s="32">
        <f t="shared" si="9"/>
        <v>786.08836799999995</v>
      </c>
      <c r="R63" s="29"/>
      <c r="S63" s="30"/>
      <c r="T63" s="30">
        <f t="shared" si="10"/>
        <v>0</v>
      </c>
      <c r="U63" s="33">
        <v>3.3700000000000001E-4</v>
      </c>
      <c r="V63" s="34">
        <f t="shared" si="11"/>
        <v>0</v>
      </c>
      <c r="W63" s="11"/>
    </row>
    <row r="64" spans="7:23" x14ac:dyDescent="0.3">
      <c r="G64" s="26"/>
      <c r="H64" s="11">
        <v>117</v>
      </c>
      <c r="I64" s="11" t="s">
        <v>21</v>
      </c>
      <c r="J64" s="27">
        <v>139</v>
      </c>
      <c r="K64" s="28">
        <v>1</v>
      </c>
      <c r="L64" s="29">
        <v>3537802</v>
      </c>
      <c r="M64" s="29"/>
      <c r="N64" s="30">
        <v>1065826</v>
      </c>
      <c r="O64" s="30">
        <f t="shared" si="8"/>
        <v>2471976</v>
      </c>
      <c r="P64" s="31">
        <v>2.7300000000000002E-4</v>
      </c>
      <c r="Q64" s="32">
        <f t="shared" si="9"/>
        <v>674.84944800000005</v>
      </c>
      <c r="R64" s="29"/>
      <c r="S64" s="30"/>
      <c r="T64" s="30">
        <f t="shared" si="10"/>
        <v>0</v>
      </c>
      <c r="U64" s="33">
        <v>2.8800000000000001E-4</v>
      </c>
      <c r="V64" s="34">
        <f t="shared" si="11"/>
        <v>0</v>
      </c>
      <c r="W64" s="11"/>
    </row>
    <row r="65" spans="7:23" x14ac:dyDescent="0.3">
      <c r="G65" s="26"/>
      <c r="H65" s="11">
        <v>122</v>
      </c>
      <c r="I65" s="11" t="s">
        <v>138</v>
      </c>
      <c r="J65" s="27">
        <v>139</v>
      </c>
      <c r="K65" s="28">
        <v>1</v>
      </c>
      <c r="L65" s="29">
        <v>3537802</v>
      </c>
      <c r="M65" s="29"/>
      <c r="N65" s="30">
        <v>1065826</v>
      </c>
      <c r="O65" s="30">
        <f t="shared" si="8"/>
        <v>2471976</v>
      </c>
      <c r="P65" s="31">
        <v>0</v>
      </c>
      <c r="Q65" s="32">
        <f t="shared" si="9"/>
        <v>0</v>
      </c>
      <c r="R65" s="29"/>
      <c r="S65" s="30"/>
      <c r="T65" s="30">
        <f t="shared" si="10"/>
        <v>0</v>
      </c>
      <c r="U65" s="33">
        <v>0</v>
      </c>
      <c r="V65" s="34">
        <f t="shared" si="11"/>
        <v>0</v>
      </c>
      <c r="W65" s="11"/>
    </row>
    <row r="66" spans="7:23" x14ac:dyDescent="0.3">
      <c r="G66" s="26"/>
      <c r="H66" s="11"/>
      <c r="I66" s="11"/>
      <c r="J66" s="27"/>
      <c r="K66" s="28"/>
      <c r="L66" s="30"/>
      <c r="M66" s="30"/>
      <c r="N66" s="30"/>
      <c r="O66" s="30"/>
      <c r="P66" s="33"/>
      <c r="Q66" s="32"/>
      <c r="R66" s="30"/>
      <c r="S66" s="30"/>
      <c r="T66" s="30"/>
      <c r="U66" s="33"/>
      <c r="V66" s="34"/>
      <c r="W66" s="11"/>
    </row>
    <row r="67" spans="7:23" ht="15.6" x14ac:dyDescent="0.3">
      <c r="G67" s="39">
        <v>49</v>
      </c>
      <c r="H67" s="40" t="s">
        <v>140</v>
      </c>
      <c r="I67" s="11"/>
      <c r="J67" s="27"/>
      <c r="K67" s="28"/>
      <c r="L67" s="30"/>
      <c r="M67" s="30"/>
      <c r="N67" s="30"/>
      <c r="O67" s="30"/>
      <c r="P67" s="33"/>
      <c r="Q67" s="32"/>
      <c r="R67" s="30"/>
      <c r="S67" s="30"/>
      <c r="T67" s="30"/>
      <c r="U67" s="33"/>
      <c r="V67" s="34"/>
      <c r="W67" s="11"/>
    </row>
    <row r="68" spans="7:23" x14ac:dyDescent="0.3">
      <c r="G68" s="26"/>
      <c r="H68" s="11">
        <v>1</v>
      </c>
      <c r="I68" s="11" t="s">
        <v>11</v>
      </c>
      <c r="J68" s="27">
        <v>836</v>
      </c>
      <c r="K68" s="28">
        <v>1</v>
      </c>
      <c r="L68" s="29">
        <v>0</v>
      </c>
      <c r="M68" s="29">
        <v>67343</v>
      </c>
      <c r="N68" s="30"/>
      <c r="O68" s="30"/>
      <c r="P68" s="31">
        <v>1.91E-3</v>
      </c>
      <c r="Q68" s="32">
        <f t="shared" ref="Q68:Q83" si="12">O68*P68</f>
        <v>0</v>
      </c>
      <c r="R68" s="29">
        <v>0</v>
      </c>
      <c r="S68" s="30"/>
      <c r="T68" s="30">
        <f t="shared" ref="T68:T83" si="13">(R68-S68)*K68</f>
        <v>0</v>
      </c>
      <c r="U68" s="33">
        <v>1.9740000000000001E-3</v>
      </c>
      <c r="V68" s="34">
        <f t="shared" ref="V68:V83" si="14">T68*U68</f>
        <v>0</v>
      </c>
      <c r="W68" s="11"/>
    </row>
    <row r="69" spans="7:23" x14ac:dyDescent="0.3">
      <c r="G69" s="26"/>
      <c r="H69" s="11">
        <v>2</v>
      </c>
      <c r="I69" s="11" t="s">
        <v>27</v>
      </c>
      <c r="J69" s="27">
        <v>836</v>
      </c>
      <c r="K69" s="28">
        <v>1</v>
      </c>
      <c r="L69" s="29">
        <v>0</v>
      </c>
      <c r="M69" s="29">
        <v>67343</v>
      </c>
      <c r="N69" s="30"/>
      <c r="O69" s="30"/>
      <c r="P69" s="31">
        <v>2.6899999999999998E-4</v>
      </c>
      <c r="Q69" s="32">
        <f t="shared" si="12"/>
        <v>0</v>
      </c>
      <c r="R69" s="29">
        <v>0</v>
      </c>
      <c r="S69" s="30"/>
      <c r="T69" s="30">
        <f t="shared" si="13"/>
        <v>0</v>
      </c>
      <c r="U69" s="33">
        <v>2.9500000000000001E-4</v>
      </c>
      <c r="V69" s="34">
        <f t="shared" si="14"/>
        <v>0</v>
      </c>
      <c r="W69" s="11"/>
    </row>
    <row r="70" spans="7:23" x14ac:dyDescent="0.3">
      <c r="G70" s="26"/>
      <c r="H70" s="11">
        <v>3</v>
      </c>
      <c r="I70" s="11" t="s">
        <v>20</v>
      </c>
      <c r="J70" s="27">
        <v>836</v>
      </c>
      <c r="K70" s="28">
        <v>1</v>
      </c>
      <c r="L70" s="29">
        <v>0</v>
      </c>
      <c r="M70" s="29">
        <v>67343</v>
      </c>
      <c r="N70" s="30"/>
      <c r="O70" s="30"/>
      <c r="P70" s="31">
        <v>5.9699999999999998E-4</v>
      </c>
      <c r="Q70" s="32">
        <f t="shared" si="12"/>
        <v>0</v>
      </c>
      <c r="R70" s="29">
        <v>0</v>
      </c>
      <c r="S70" s="30"/>
      <c r="T70" s="30">
        <f t="shared" si="13"/>
        <v>0</v>
      </c>
      <c r="U70" s="33">
        <v>6.3100000000000005E-4</v>
      </c>
      <c r="V70" s="34">
        <f t="shared" si="14"/>
        <v>0</v>
      </c>
      <c r="W70" s="11"/>
    </row>
    <row r="71" spans="7:23" x14ac:dyDescent="0.3">
      <c r="G71" s="26"/>
      <c r="H71" s="11">
        <v>4</v>
      </c>
      <c r="I71" s="11" t="s">
        <v>10</v>
      </c>
      <c r="J71" s="27">
        <v>836</v>
      </c>
      <c r="K71" s="28">
        <v>1</v>
      </c>
      <c r="L71" s="29">
        <v>0</v>
      </c>
      <c r="M71" s="29">
        <v>67343</v>
      </c>
      <c r="N71" s="30"/>
      <c r="O71" s="30"/>
      <c r="P71" s="31">
        <v>9.2750000000000003E-3</v>
      </c>
      <c r="Q71" s="32">
        <f t="shared" si="12"/>
        <v>0</v>
      </c>
      <c r="R71" s="29">
        <v>0</v>
      </c>
      <c r="S71" s="30"/>
      <c r="T71" s="30">
        <f t="shared" si="13"/>
        <v>0</v>
      </c>
      <c r="U71" s="33">
        <v>9.2949999999999994E-3</v>
      </c>
      <c r="V71" s="34">
        <f t="shared" si="14"/>
        <v>0</v>
      </c>
      <c r="W71" s="11"/>
    </row>
    <row r="72" spans="7:23" x14ac:dyDescent="0.3">
      <c r="G72" s="26"/>
      <c r="H72" s="11">
        <v>6</v>
      </c>
      <c r="I72" s="11" t="s">
        <v>118</v>
      </c>
      <c r="J72" s="27">
        <v>836</v>
      </c>
      <c r="K72" s="28">
        <v>1</v>
      </c>
      <c r="L72" s="29">
        <v>0</v>
      </c>
      <c r="M72" s="29">
        <v>67343</v>
      </c>
      <c r="N72" s="30"/>
      <c r="O72" s="30"/>
      <c r="P72" s="31">
        <v>0</v>
      </c>
      <c r="Q72" s="32">
        <f t="shared" si="12"/>
        <v>0</v>
      </c>
      <c r="R72" s="29">
        <v>0</v>
      </c>
      <c r="S72" s="30"/>
      <c r="T72" s="30">
        <f t="shared" si="13"/>
        <v>0</v>
      </c>
      <c r="U72" s="33">
        <v>0</v>
      </c>
      <c r="V72" s="34">
        <f t="shared" si="14"/>
        <v>0</v>
      </c>
      <c r="W72" s="11"/>
    </row>
    <row r="73" spans="7:23" x14ac:dyDescent="0.3">
      <c r="G73" s="26"/>
      <c r="H73" s="11">
        <v>7</v>
      </c>
      <c r="I73" s="11" t="s">
        <v>9</v>
      </c>
      <c r="J73" s="27">
        <v>836</v>
      </c>
      <c r="K73" s="28">
        <v>1</v>
      </c>
      <c r="L73" s="29">
        <v>0</v>
      </c>
      <c r="M73" s="29">
        <v>67343</v>
      </c>
      <c r="N73" s="30"/>
      <c r="O73" s="30"/>
      <c r="P73" s="31">
        <v>1.27E-4</v>
      </c>
      <c r="Q73" s="32">
        <f t="shared" si="12"/>
        <v>0</v>
      </c>
      <c r="R73" s="29">
        <v>0</v>
      </c>
      <c r="S73" s="30"/>
      <c r="T73" s="30">
        <f t="shared" si="13"/>
        <v>0</v>
      </c>
      <c r="U73" s="33">
        <v>1.34E-4</v>
      </c>
      <c r="V73" s="34">
        <f t="shared" si="14"/>
        <v>0</v>
      </c>
      <c r="W73" s="11"/>
    </row>
    <row r="74" spans="7:23" x14ac:dyDescent="0.3">
      <c r="G74" s="26"/>
      <c r="H74" s="11">
        <v>8</v>
      </c>
      <c r="I74" s="11" t="s">
        <v>23</v>
      </c>
      <c r="J74" s="27">
        <v>836</v>
      </c>
      <c r="K74" s="28">
        <v>1</v>
      </c>
      <c r="L74" s="29">
        <v>0</v>
      </c>
      <c r="M74" s="29">
        <v>67343</v>
      </c>
      <c r="N74" s="30"/>
      <c r="O74" s="30"/>
      <c r="P74" s="31">
        <v>1.8699999999999999E-4</v>
      </c>
      <c r="Q74" s="32">
        <f t="shared" si="12"/>
        <v>0</v>
      </c>
      <c r="R74" s="29">
        <v>0</v>
      </c>
      <c r="S74" s="30"/>
      <c r="T74" s="30">
        <f t="shared" si="13"/>
        <v>0</v>
      </c>
      <c r="U74" s="33">
        <v>1.9599999999999999E-4</v>
      </c>
      <c r="V74" s="34">
        <f t="shared" si="14"/>
        <v>0</v>
      </c>
      <c r="W74" s="11"/>
    </row>
    <row r="75" spans="7:23" x14ac:dyDescent="0.3">
      <c r="G75" s="26"/>
      <c r="H75" s="11">
        <v>9</v>
      </c>
      <c r="I75" s="11" t="s">
        <v>0</v>
      </c>
      <c r="J75" s="27">
        <v>836</v>
      </c>
      <c r="K75" s="28">
        <v>1</v>
      </c>
      <c r="L75" s="29">
        <v>0</v>
      </c>
      <c r="M75" s="29">
        <v>67343</v>
      </c>
      <c r="N75" s="30"/>
      <c r="O75" s="30"/>
      <c r="P75" s="31">
        <v>2.6600000000000001E-4</v>
      </c>
      <c r="Q75" s="32">
        <f t="shared" si="12"/>
        <v>0</v>
      </c>
      <c r="R75" s="29">
        <v>0</v>
      </c>
      <c r="S75" s="30"/>
      <c r="T75" s="30">
        <f t="shared" si="13"/>
        <v>0</v>
      </c>
      <c r="U75" s="33">
        <v>2.8299999999999999E-4</v>
      </c>
      <c r="V75" s="34">
        <f t="shared" si="14"/>
        <v>0</v>
      </c>
      <c r="W75" s="11"/>
    </row>
    <row r="76" spans="7:23" x14ac:dyDescent="0.3">
      <c r="G76" s="26"/>
      <c r="H76" s="11">
        <v>29</v>
      </c>
      <c r="I76" s="11" t="s">
        <v>24</v>
      </c>
      <c r="J76" s="27">
        <v>836</v>
      </c>
      <c r="K76" s="28">
        <v>1</v>
      </c>
      <c r="L76" s="29">
        <v>0</v>
      </c>
      <c r="M76" s="29">
        <v>67343</v>
      </c>
      <c r="N76" s="30"/>
      <c r="O76" s="30"/>
      <c r="P76" s="31">
        <v>3.1029999999999999E-3</v>
      </c>
      <c r="Q76" s="32">
        <f t="shared" si="12"/>
        <v>0</v>
      </c>
      <c r="R76" s="29">
        <v>0</v>
      </c>
      <c r="S76" s="30"/>
      <c r="T76" s="30">
        <f t="shared" si="13"/>
        <v>0</v>
      </c>
      <c r="U76" s="33">
        <v>3.2200000000000002E-3</v>
      </c>
      <c r="V76" s="34">
        <f t="shared" si="14"/>
        <v>0</v>
      </c>
      <c r="W76" s="11"/>
    </row>
    <row r="77" spans="7:23" x14ac:dyDescent="0.3">
      <c r="G77" s="26"/>
      <c r="H77" s="11">
        <v>38</v>
      </c>
      <c r="I77" s="11" t="s">
        <v>12</v>
      </c>
      <c r="J77" s="27">
        <v>836</v>
      </c>
      <c r="K77" s="28">
        <v>1</v>
      </c>
      <c r="L77" s="29">
        <v>0</v>
      </c>
      <c r="M77" s="29">
        <v>67343</v>
      </c>
      <c r="N77" s="30"/>
      <c r="O77" s="30"/>
      <c r="P77" s="31">
        <v>7.8999999999999996E-5</v>
      </c>
      <c r="Q77" s="32">
        <f t="shared" si="12"/>
        <v>0</v>
      </c>
      <c r="R77" s="29">
        <v>0</v>
      </c>
      <c r="S77" s="30"/>
      <c r="T77" s="30">
        <f t="shared" si="13"/>
        <v>0</v>
      </c>
      <c r="U77" s="33">
        <v>8.2999999999999998E-5</v>
      </c>
      <c r="V77" s="34">
        <f t="shared" si="14"/>
        <v>0</v>
      </c>
      <c r="W77" s="11"/>
    </row>
    <row r="78" spans="7:23" x14ac:dyDescent="0.3">
      <c r="G78" s="26"/>
      <c r="H78" s="11">
        <v>49</v>
      </c>
      <c r="I78" s="11" t="s">
        <v>140</v>
      </c>
      <c r="J78" s="27">
        <v>836</v>
      </c>
      <c r="K78" s="28">
        <v>1</v>
      </c>
      <c r="L78" s="29">
        <v>0</v>
      </c>
      <c r="M78" s="29">
        <v>67343</v>
      </c>
      <c r="N78" s="30"/>
      <c r="O78" s="30"/>
      <c r="P78" s="31">
        <v>0</v>
      </c>
      <c r="Q78" s="32">
        <f t="shared" si="12"/>
        <v>0</v>
      </c>
      <c r="R78" s="29">
        <v>0</v>
      </c>
      <c r="S78" s="30"/>
      <c r="T78" s="30">
        <f t="shared" si="13"/>
        <v>0</v>
      </c>
      <c r="U78" s="33">
        <v>0</v>
      </c>
      <c r="V78" s="34">
        <f t="shared" si="14"/>
        <v>0</v>
      </c>
      <c r="W78" s="11"/>
    </row>
    <row r="79" spans="7:23" x14ac:dyDescent="0.3">
      <c r="G79" s="26"/>
      <c r="H79" s="11">
        <v>55</v>
      </c>
      <c r="I79" s="11" t="s">
        <v>26</v>
      </c>
      <c r="J79" s="27">
        <v>836</v>
      </c>
      <c r="K79" s="28">
        <v>1</v>
      </c>
      <c r="L79" s="29">
        <v>0</v>
      </c>
      <c r="M79" s="29">
        <v>67343</v>
      </c>
      <c r="N79" s="30"/>
      <c r="O79" s="30"/>
      <c r="P79" s="31">
        <v>1.5699999999999999E-4</v>
      </c>
      <c r="Q79" s="32">
        <f t="shared" si="12"/>
        <v>0</v>
      </c>
      <c r="R79" s="29">
        <v>0</v>
      </c>
      <c r="S79" s="30"/>
      <c r="T79" s="30">
        <f t="shared" si="13"/>
        <v>0</v>
      </c>
      <c r="U79" s="33">
        <v>2.1100000000000001E-4</v>
      </c>
      <c r="V79" s="34">
        <f t="shared" si="14"/>
        <v>0</v>
      </c>
      <c r="W79" s="11"/>
    </row>
    <row r="80" spans="7:23" x14ac:dyDescent="0.3">
      <c r="G80" s="26"/>
      <c r="H80" s="11">
        <v>71</v>
      </c>
      <c r="I80" s="11" t="s">
        <v>18</v>
      </c>
      <c r="J80" s="27">
        <v>836</v>
      </c>
      <c r="K80" s="28">
        <v>1</v>
      </c>
      <c r="L80" s="29">
        <v>0</v>
      </c>
      <c r="M80" s="29">
        <v>67343</v>
      </c>
      <c r="N80" s="30"/>
      <c r="O80" s="30"/>
      <c r="P80" s="31">
        <v>1.1E-5</v>
      </c>
      <c r="Q80" s="32">
        <f t="shared" si="12"/>
        <v>0</v>
      </c>
      <c r="R80" s="29">
        <v>0</v>
      </c>
      <c r="S80" s="30"/>
      <c r="T80" s="30">
        <f t="shared" si="13"/>
        <v>0</v>
      </c>
      <c r="U80" s="33">
        <v>1.2E-5</v>
      </c>
      <c r="V80" s="34">
        <f t="shared" si="14"/>
        <v>0</v>
      </c>
      <c r="W80" s="11"/>
    </row>
    <row r="81" spans="7:23" x14ac:dyDescent="0.3">
      <c r="G81" s="26"/>
      <c r="H81" s="11">
        <v>72</v>
      </c>
      <c r="I81" s="11" t="s">
        <v>28</v>
      </c>
      <c r="J81" s="27">
        <v>836</v>
      </c>
      <c r="K81" s="28">
        <v>1</v>
      </c>
      <c r="L81" s="29">
        <v>0</v>
      </c>
      <c r="M81" s="29">
        <v>67343</v>
      </c>
      <c r="N81" s="30"/>
      <c r="O81" s="30"/>
      <c r="P81" s="31">
        <v>3.1799999999999998E-4</v>
      </c>
      <c r="Q81" s="32">
        <f t="shared" si="12"/>
        <v>0</v>
      </c>
      <c r="R81" s="29">
        <v>0</v>
      </c>
      <c r="S81" s="30"/>
      <c r="T81" s="30">
        <f t="shared" si="13"/>
        <v>0</v>
      </c>
      <c r="U81" s="33">
        <v>3.3700000000000001E-4</v>
      </c>
      <c r="V81" s="34">
        <f t="shared" si="14"/>
        <v>0</v>
      </c>
      <c r="W81" s="11"/>
    </row>
    <row r="82" spans="7:23" x14ac:dyDescent="0.3">
      <c r="G82" s="26"/>
      <c r="H82" s="11">
        <v>117</v>
      </c>
      <c r="I82" s="11" t="s">
        <v>21</v>
      </c>
      <c r="J82" s="27">
        <v>836</v>
      </c>
      <c r="K82" s="28">
        <v>1</v>
      </c>
      <c r="L82" s="29">
        <v>0</v>
      </c>
      <c r="M82" s="29">
        <v>67343</v>
      </c>
      <c r="N82" s="30"/>
      <c r="O82" s="30"/>
      <c r="P82" s="31">
        <v>2.7300000000000002E-4</v>
      </c>
      <c r="Q82" s="32">
        <f t="shared" si="12"/>
        <v>0</v>
      </c>
      <c r="R82" s="29">
        <v>0</v>
      </c>
      <c r="S82" s="30"/>
      <c r="T82" s="30">
        <f t="shared" si="13"/>
        <v>0</v>
      </c>
      <c r="U82" s="33">
        <v>2.8800000000000001E-4</v>
      </c>
      <c r="V82" s="34">
        <f t="shared" si="14"/>
        <v>0</v>
      </c>
      <c r="W82" s="11"/>
    </row>
    <row r="83" spans="7:23" x14ac:dyDescent="0.3">
      <c r="G83" s="26"/>
      <c r="H83" s="11">
        <v>122</v>
      </c>
      <c r="I83" s="11" t="s">
        <v>138</v>
      </c>
      <c r="J83" s="27">
        <v>836</v>
      </c>
      <c r="K83" s="28">
        <v>1</v>
      </c>
      <c r="L83" s="29">
        <v>0</v>
      </c>
      <c r="M83" s="29">
        <v>67343</v>
      </c>
      <c r="N83" s="30"/>
      <c r="O83" s="30"/>
      <c r="P83" s="31">
        <v>0</v>
      </c>
      <c r="Q83" s="32">
        <f t="shared" si="12"/>
        <v>0</v>
      </c>
      <c r="R83" s="29">
        <v>0</v>
      </c>
      <c r="S83" s="30"/>
      <c r="T83" s="30">
        <f t="shared" si="13"/>
        <v>0</v>
      </c>
      <c r="U83" s="33">
        <v>0</v>
      </c>
      <c r="V83" s="34">
        <f t="shared" si="14"/>
        <v>0</v>
      </c>
      <c r="W83" s="11"/>
    </row>
    <row r="84" spans="7:23" ht="15" thickBot="1" x14ac:dyDescent="0.35">
      <c r="G84" s="35"/>
      <c r="H84" s="36"/>
      <c r="I84" s="36"/>
      <c r="J84" s="36"/>
      <c r="K84" s="36"/>
      <c r="L84" s="36"/>
      <c r="M84" s="36"/>
      <c r="N84" s="36"/>
      <c r="O84" s="36"/>
      <c r="P84" s="36"/>
      <c r="Q84" s="36"/>
      <c r="R84" s="36"/>
      <c r="S84" s="36"/>
      <c r="T84" s="36"/>
      <c r="U84" s="36"/>
      <c r="V84" s="37"/>
    </row>
    <row r="85" spans="7:23" x14ac:dyDescent="0.3">
      <c r="G85" s="11">
        <v>49</v>
      </c>
      <c r="H85" s="11" t="s">
        <v>140</v>
      </c>
      <c r="I85" s="11"/>
      <c r="J85" s="27"/>
      <c r="K85" s="28"/>
      <c r="L85" s="30"/>
      <c r="M85" s="30"/>
      <c r="N85" s="30"/>
      <c r="O85" s="30"/>
      <c r="P85" s="33"/>
      <c r="Q85" s="32">
        <f>SUM(Q49:Q84)</f>
        <v>42839.344079999995</v>
      </c>
      <c r="R85" s="30"/>
      <c r="S85" s="30"/>
      <c r="T85" s="30"/>
      <c r="U85" s="33"/>
      <c r="V85" s="32">
        <f>SUM(V49:V84)</f>
        <v>0</v>
      </c>
      <c r="W85" s="38">
        <f>Q85+V85</f>
        <v>42839.344079999995</v>
      </c>
    </row>
    <row r="86" spans="7:23" x14ac:dyDescent="0.3">
      <c r="G86" s="11"/>
      <c r="H86" s="11"/>
      <c r="I86" s="11"/>
      <c r="J86" s="27"/>
      <c r="K86" s="28"/>
      <c r="L86" s="30"/>
      <c r="M86" s="30"/>
      <c r="N86" s="30"/>
      <c r="O86" s="30"/>
      <c r="P86" s="33"/>
      <c r="Q86" s="32"/>
      <c r="R86" s="30"/>
      <c r="S86" s="30"/>
      <c r="T86" s="30"/>
      <c r="U86" s="33"/>
      <c r="V86" s="32"/>
      <c r="W86" s="11"/>
    </row>
    <row r="87" spans="7:23" ht="15" thickBot="1" x14ac:dyDescent="0.35">
      <c r="G87" s="11"/>
      <c r="H87" s="11"/>
      <c r="I87" s="11"/>
      <c r="J87" s="12" t="s">
        <v>100</v>
      </c>
      <c r="K87" s="13" t="s">
        <v>101</v>
      </c>
      <c r="L87" s="14" t="s">
        <v>102</v>
      </c>
      <c r="M87" s="14" t="s">
        <v>103</v>
      </c>
      <c r="N87" s="14" t="s">
        <v>104</v>
      </c>
      <c r="O87" s="14" t="s">
        <v>105</v>
      </c>
      <c r="P87" s="15" t="s">
        <v>106</v>
      </c>
      <c r="Q87" s="16" t="s">
        <v>107</v>
      </c>
      <c r="R87" s="14" t="s">
        <v>108</v>
      </c>
      <c r="S87" s="14" t="s">
        <v>109</v>
      </c>
      <c r="T87" s="14" t="s">
        <v>110</v>
      </c>
      <c r="U87" s="15" t="s">
        <v>111</v>
      </c>
      <c r="V87" s="16" t="s">
        <v>112</v>
      </c>
      <c r="W87" s="11"/>
    </row>
    <row r="88" spans="7:23" ht="15.6" x14ac:dyDescent="0.3">
      <c r="G88" s="17">
        <v>68</v>
      </c>
      <c r="H88" s="18" t="s">
        <v>141</v>
      </c>
      <c r="I88" s="19"/>
      <c r="J88" s="20"/>
      <c r="K88" s="21"/>
      <c r="L88" s="22"/>
      <c r="M88" s="22"/>
      <c r="N88" s="22"/>
      <c r="O88" s="22"/>
      <c r="P88" s="23"/>
      <c r="Q88" s="24"/>
      <c r="R88" s="22"/>
      <c r="S88" s="22"/>
      <c r="T88" s="22"/>
      <c r="U88" s="23"/>
      <c r="V88" s="25"/>
      <c r="W88" s="11"/>
    </row>
    <row r="89" spans="7:23" x14ac:dyDescent="0.3">
      <c r="G89" s="26"/>
      <c r="H89" s="11">
        <v>1</v>
      </c>
      <c r="I89" s="11" t="s">
        <v>11</v>
      </c>
      <c r="J89" s="27">
        <v>236</v>
      </c>
      <c r="K89" s="28">
        <v>1</v>
      </c>
      <c r="L89" s="29">
        <v>0</v>
      </c>
      <c r="M89" s="29">
        <v>2004</v>
      </c>
      <c r="N89" s="30">
        <v>-28094</v>
      </c>
      <c r="O89" s="30">
        <f t="shared" ref="O89:O105" si="15">(L89+M89-N89)*K89</f>
        <v>30098</v>
      </c>
      <c r="P89" s="31">
        <v>1.91E-3</v>
      </c>
      <c r="Q89" s="32">
        <f t="shared" ref="Q89:Q105" si="16">O89*P89</f>
        <v>57.487180000000002</v>
      </c>
      <c r="R89" s="29">
        <v>0</v>
      </c>
      <c r="S89" s="30">
        <v>-15097</v>
      </c>
      <c r="T89" s="30">
        <f t="shared" ref="T89:T105" si="17">(R89-S89)*K89</f>
        <v>15097</v>
      </c>
      <c r="U89" s="33">
        <v>1.9740000000000001E-3</v>
      </c>
      <c r="V89" s="34">
        <f t="shared" ref="V89:V105" si="18">T89*U89</f>
        <v>29.801477999999999</v>
      </c>
      <c r="W89" s="11"/>
    </row>
    <row r="90" spans="7:23" x14ac:dyDescent="0.3">
      <c r="G90" s="26"/>
      <c r="H90" s="11">
        <v>2</v>
      </c>
      <c r="I90" s="11" t="s">
        <v>27</v>
      </c>
      <c r="J90" s="27">
        <v>236</v>
      </c>
      <c r="K90" s="28">
        <v>1</v>
      </c>
      <c r="L90" s="29">
        <v>0</v>
      </c>
      <c r="M90" s="29">
        <v>2004</v>
      </c>
      <c r="N90" s="30">
        <v>-28094</v>
      </c>
      <c r="O90" s="30">
        <f t="shared" si="15"/>
        <v>30098</v>
      </c>
      <c r="P90" s="31">
        <v>2.6899999999999998E-4</v>
      </c>
      <c r="Q90" s="32">
        <f t="shared" si="16"/>
        <v>8.0963619999999992</v>
      </c>
      <c r="R90" s="29">
        <v>0</v>
      </c>
      <c r="S90" s="30">
        <v>-15097</v>
      </c>
      <c r="T90" s="30">
        <f t="shared" si="17"/>
        <v>15097</v>
      </c>
      <c r="U90" s="33">
        <v>2.9500000000000001E-4</v>
      </c>
      <c r="V90" s="34">
        <f t="shared" si="18"/>
        <v>4.4536150000000001</v>
      </c>
      <c r="W90" s="11"/>
    </row>
    <row r="91" spans="7:23" x14ac:dyDescent="0.3">
      <c r="G91" s="26"/>
      <c r="H91" s="11">
        <v>3</v>
      </c>
      <c r="I91" s="11" t="s">
        <v>20</v>
      </c>
      <c r="J91" s="27">
        <v>236</v>
      </c>
      <c r="K91" s="28">
        <v>1</v>
      </c>
      <c r="L91" s="29">
        <v>0</v>
      </c>
      <c r="M91" s="29">
        <v>2004</v>
      </c>
      <c r="N91" s="30">
        <v>-28094</v>
      </c>
      <c r="O91" s="30">
        <f t="shared" si="15"/>
        <v>30098</v>
      </c>
      <c r="P91" s="31">
        <v>5.9699999999999998E-4</v>
      </c>
      <c r="Q91" s="32">
        <f t="shared" si="16"/>
        <v>17.968505999999998</v>
      </c>
      <c r="R91" s="29">
        <v>0</v>
      </c>
      <c r="S91" s="30">
        <v>-15097</v>
      </c>
      <c r="T91" s="30">
        <f t="shared" si="17"/>
        <v>15097</v>
      </c>
      <c r="U91" s="33">
        <v>6.3100000000000005E-4</v>
      </c>
      <c r="V91" s="34">
        <f t="shared" si="18"/>
        <v>9.5262070000000012</v>
      </c>
      <c r="W91" s="11"/>
    </row>
    <row r="92" spans="7:23" x14ac:dyDescent="0.3">
      <c r="G92" s="26"/>
      <c r="H92" s="11">
        <v>4</v>
      </c>
      <c r="I92" s="11" t="s">
        <v>10</v>
      </c>
      <c r="J92" s="27">
        <v>236</v>
      </c>
      <c r="K92" s="28">
        <v>0.6</v>
      </c>
      <c r="L92" s="29">
        <v>0</v>
      </c>
      <c r="M92" s="29">
        <v>2004</v>
      </c>
      <c r="N92" s="30">
        <v>-28094</v>
      </c>
      <c r="O92" s="30">
        <f t="shared" si="15"/>
        <v>18058.8</v>
      </c>
      <c r="P92" s="31">
        <v>9.2750000000000003E-3</v>
      </c>
      <c r="Q92" s="32">
        <f t="shared" si="16"/>
        <v>167.49537000000001</v>
      </c>
      <c r="R92" s="29">
        <v>0</v>
      </c>
      <c r="S92" s="30">
        <v>-15097</v>
      </c>
      <c r="T92" s="30">
        <f t="shared" si="17"/>
        <v>9058.1999999999989</v>
      </c>
      <c r="U92" s="33">
        <v>9.2949999999999994E-3</v>
      </c>
      <c r="V92" s="34">
        <f t="shared" si="18"/>
        <v>84.195968999999991</v>
      </c>
      <c r="W92" s="11"/>
    </row>
    <row r="93" spans="7:23" x14ac:dyDescent="0.3">
      <c r="G93" s="26"/>
      <c r="H93" s="11">
        <v>6</v>
      </c>
      <c r="I93" s="11" t="s">
        <v>118</v>
      </c>
      <c r="J93" s="27">
        <v>236</v>
      </c>
      <c r="K93" s="28">
        <v>0.6</v>
      </c>
      <c r="L93" s="29">
        <v>0</v>
      </c>
      <c r="M93" s="29">
        <v>2004</v>
      </c>
      <c r="N93" s="30">
        <v>-28094</v>
      </c>
      <c r="O93" s="30">
        <f t="shared" si="15"/>
        <v>18058.8</v>
      </c>
      <c r="P93" s="31">
        <v>0</v>
      </c>
      <c r="Q93" s="32">
        <f t="shared" si="16"/>
        <v>0</v>
      </c>
      <c r="R93" s="29">
        <v>0</v>
      </c>
      <c r="S93" s="30">
        <v>-15097</v>
      </c>
      <c r="T93" s="30">
        <f t="shared" si="17"/>
        <v>9058.1999999999989</v>
      </c>
      <c r="U93" s="33">
        <v>0</v>
      </c>
      <c r="V93" s="34">
        <f t="shared" si="18"/>
        <v>0</v>
      </c>
      <c r="W93" s="11"/>
    </row>
    <row r="94" spans="7:23" x14ac:dyDescent="0.3">
      <c r="G94" s="26"/>
      <c r="H94" s="11">
        <v>7</v>
      </c>
      <c r="I94" s="11" t="s">
        <v>9</v>
      </c>
      <c r="J94" s="27">
        <v>236</v>
      </c>
      <c r="K94" s="28">
        <v>1</v>
      </c>
      <c r="L94" s="29">
        <v>0</v>
      </c>
      <c r="M94" s="29">
        <v>2004</v>
      </c>
      <c r="N94" s="30">
        <v>-28094</v>
      </c>
      <c r="O94" s="30">
        <f t="shared" si="15"/>
        <v>30098</v>
      </c>
      <c r="P94" s="31">
        <v>1.27E-4</v>
      </c>
      <c r="Q94" s="32">
        <f t="shared" si="16"/>
        <v>3.8224459999999998</v>
      </c>
      <c r="R94" s="29">
        <v>0</v>
      </c>
      <c r="S94" s="30">
        <v>-15097</v>
      </c>
      <c r="T94" s="30">
        <f t="shared" si="17"/>
        <v>15097</v>
      </c>
      <c r="U94" s="33">
        <v>1.34E-4</v>
      </c>
      <c r="V94" s="34">
        <f t="shared" si="18"/>
        <v>2.0229979999999999</v>
      </c>
      <c r="W94" s="11"/>
    </row>
    <row r="95" spans="7:23" x14ac:dyDescent="0.3">
      <c r="G95" s="26"/>
      <c r="H95" s="11">
        <v>8</v>
      </c>
      <c r="I95" s="11" t="s">
        <v>23</v>
      </c>
      <c r="J95" s="27">
        <v>236</v>
      </c>
      <c r="K95" s="28">
        <v>1</v>
      </c>
      <c r="L95" s="29">
        <v>0</v>
      </c>
      <c r="M95" s="29">
        <v>2004</v>
      </c>
      <c r="N95" s="30">
        <v>-28094</v>
      </c>
      <c r="O95" s="30">
        <f t="shared" si="15"/>
        <v>30098</v>
      </c>
      <c r="P95" s="31">
        <v>1.8699999999999999E-4</v>
      </c>
      <c r="Q95" s="32">
        <f t="shared" si="16"/>
        <v>5.6283259999999995</v>
      </c>
      <c r="R95" s="29">
        <v>0</v>
      </c>
      <c r="S95" s="30">
        <v>-15097</v>
      </c>
      <c r="T95" s="30">
        <f t="shared" si="17"/>
        <v>15097</v>
      </c>
      <c r="U95" s="33">
        <v>1.9599999999999999E-4</v>
      </c>
      <c r="V95" s="34">
        <f t="shared" si="18"/>
        <v>2.959012</v>
      </c>
      <c r="W95" s="11"/>
    </row>
    <row r="96" spans="7:23" x14ac:dyDescent="0.3">
      <c r="G96" s="26"/>
      <c r="H96" s="11">
        <v>9</v>
      </c>
      <c r="I96" s="11" t="s">
        <v>0</v>
      </c>
      <c r="J96" s="27">
        <v>236</v>
      </c>
      <c r="K96" s="28">
        <v>1</v>
      </c>
      <c r="L96" s="29">
        <v>0</v>
      </c>
      <c r="M96" s="29">
        <v>2004</v>
      </c>
      <c r="N96" s="30">
        <v>-28094</v>
      </c>
      <c r="O96" s="30">
        <f t="shared" si="15"/>
        <v>30098</v>
      </c>
      <c r="P96" s="31">
        <v>2.6600000000000001E-4</v>
      </c>
      <c r="Q96" s="32">
        <f t="shared" si="16"/>
        <v>8.0060680000000009</v>
      </c>
      <c r="R96" s="29">
        <v>0</v>
      </c>
      <c r="S96" s="30">
        <v>-15097</v>
      </c>
      <c r="T96" s="30">
        <f t="shared" si="17"/>
        <v>15097</v>
      </c>
      <c r="U96" s="33">
        <v>2.8299999999999999E-4</v>
      </c>
      <c r="V96" s="34">
        <f t="shared" si="18"/>
        <v>4.2724510000000002</v>
      </c>
      <c r="W96" s="11"/>
    </row>
    <row r="97" spans="7:23" x14ac:dyDescent="0.3">
      <c r="G97" s="26"/>
      <c r="H97" s="11">
        <v>17</v>
      </c>
      <c r="I97" s="11" t="s">
        <v>16</v>
      </c>
      <c r="J97" s="27">
        <v>236</v>
      </c>
      <c r="K97" s="28">
        <v>1</v>
      </c>
      <c r="L97" s="29">
        <v>0</v>
      </c>
      <c r="M97" s="29">
        <v>2004</v>
      </c>
      <c r="N97" s="30">
        <v>-28094</v>
      </c>
      <c r="O97" s="30">
        <f t="shared" si="15"/>
        <v>30098</v>
      </c>
      <c r="P97" s="31">
        <v>7.5799999999999999E-4</v>
      </c>
      <c r="Q97" s="32">
        <f t="shared" si="16"/>
        <v>22.814284000000001</v>
      </c>
      <c r="R97" s="29">
        <v>0</v>
      </c>
      <c r="S97" s="30">
        <v>-15097</v>
      </c>
      <c r="T97" s="30">
        <f t="shared" si="17"/>
        <v>15097</v>
      </c>
      <c r="U97" s="33">
        <v>8.0199999999999998E-4</v>
      </c>
      <c r="V97" s="34">
        <f t="shared" si="18"/>
        <v>12.107794</v>
      </c>
      <c r="W97" s="11"/>
    </row>
    <row r="98" spans="7:23" x14ac:dyDescent="0.3">
      <c r="G98" s="26"/>
      <c r="H98" s="11">
        <v>29</v>
      </c>
      <c r="I98" s="11" t="s">
        <v>24</v>
      </c>
      <c r="J98" s="27">
        <v>236</v>
      </c>
      <c r="K98" s="28">
        <v>1</v>
      </c>
      <c r="L98" s="29">
        <v>0</v>
      </c>
      <c r="M98" s="29">
        <v>2004</v>
      </c>
      <c r="N98" s="30">
        <v>-28094</v>
      </c>
      <c r="O98" s="30">
        <f t="shared" si="15"/>
        <v>30098</v>
      </c>
      <c r="P98" s="31">
        <v>3.1029999999999999E-3</v>
      </c>
      <c r="Q98" s="32">
        <f t="shared" si="16"/>
        <v>93.394093999999996</v>
      </c>
      <c r="R98" s="29">
        <v>0</v>
      </c>
      <c r="S98" s="30">
        <v>-15097</v>
      </c>
      <c r="T98" s="30">
        <f t="shared" si="17"/>
        <v>15097</v>
      </c>
      <c r="U98" s="33">
        <v>3.2200000000000002E-3</v>
      </c>
      <c r="V98" s="34">
        <f t="shared" si="18"/>
        <v>48.612340000000003</v>
      </c>
      <c r="W98" s="11"/>
    </row>
    <row r="99" spans="7:23" x14ac:dyDescent="0.3">
      <c r="G99" s="26"/>
      <c r="H99" s="11">
        <v>38</v>
      </c>
      <c r="I99" s="11" t="s">
        <v>12</v>
      </c>
      <c r="J99" s="27">
        <v>236</v>
      </c>
      <c r="K99" s="28">
        <v>1</v>
      </c>
      <c r="L99" s="29">
        <v>0</v>
      </c>
      <c r="M99" s="29">
        <v>2004</v>
      </c>
      <c r="N99" s="30">
        <v>-28094</v>
      </c>
      <c r="O99" s="30">
        <f t="shared" si="15"/>
        <v>30098</v>
      </c>
      <c r="P99" s="31">
        <v>7.8999999999999996E-5</v>
      </c>
      <c r="Q99" s="32">
        <f t="shared" si="16"/>
        <v>2.377742</v>
      </c>
      <c r="R99" s="29">
        <v>0</v>
      </c>
      <c r="S99" s="30">
        <v>-15097</v>
      </c>
      <c r="T99" s="30">
        <f t="shared" si="17"/>
        <v>15097</v>
      </c>
      <c r="U99" s="33">
        <v>8.2999999999999998E-5</v>
      </c>
      <c r="V99" s="34">
        <f t="shared" si="18"/>
        <v>1.2530509999999999</v>
      </c>
      <c r="W99" s="11"/>
    </row>
    <row r="100" spans="7:23" x14ac:dyDescent="0.3">
      <c r="G100" s="26"/>
      <c r="H100" s="11">
        <v>55</v>
      </c>
      <c r="I100" s="11" t="s">
        <v>26</v>
      </c>
      <c r="J100" s="27">
        <v>236</v>
      </c>
      <c r="K100" s="28">
        <v>1</v>
      </c>
      <c r="L100" s="29">
        <v>0</v>
      </c>
      <c r="M100" s="29">
        <v>2004</v>
      </c>
      <c r="N100" s="30">
        <v>-28094</v>
      </c>
      <c r="O100" s="30">
        <f t="shared" si="15"/>
        <v>30098</v>
      </c>
      <c r="P100" s="31">
        <v>1.5699999999999999E-4</v>
      </c>
      <c r="Q100" s="32">
        <f t="shared" si="16"/>
        <v>4.7253859999999994</v>
      </c>
      <c r="R100" s="29">
        <v>0</v>
      </c>
      <c r="S100" s="30">
        <v>-15097</v>
      </c>
      <c r="T100" s="30">
        <f t="shared" si="17"/>
        <v>15097</v>
      </c>
      <c r="U100" s="33">
        <v>2.1100000000000001E-4</v>
      </c>
      <c r="V100" s="34">
        <f t="shared" si="18"/>
        <v>3.185467</v>
      </c>
      <c r="W100" s="11"/>
    </row>
    <row r="101" spans="7:23" x14ac:dyDescent="0.3">
      <c r="G101" s="26"/>
      <c r="H101" s="11">
        <v>68</v>
      </c>
      <c r="I101" s="11" t="s">
        <v>141</v>
      </c>
      <c r="J101" s="27">
        <v>236</v>
      </c>
      <c r="K101" s="28">
        <v>1</v>
      </c>
      <c r="L101" s="29">
        <v>0</v>
      </c>
      <c r="M101" s="29">
        <v>2004</v>
      </c>
      <c r="N101" s="30">
        <v>-28094</v>
      </c>
      <c r="O101" s="30">
        <f t="shared" si="15"/>
        <v>30098</v>
      </c>
      <c r="P101" s="31">
        <v>0</v>
      </c>
      <c r="Q101" s="32">
        <f t="shared" si="16"/>
        <v>0</v>
      </c>
      <c r="R101" s="29">
        <v>0</v>
      </c>
      <c r="S101" s="30">
        <v>-15097</v>
      </c>
      <c r="T101" s="30">
        <f t="shared" si="17"/>
        <v>15097</v>
      </c>
      <c r="U101" s="33">
        <v>0</v>
      </c>
      <c r="V101" s="34">
        <f t="shared" si="18"/>
        <v>0</v>
      </c>
      <c r="W101" s="11"/>
    </row>
    <row r="102" spans="7:23" x14ac:dyDescent="0.3">
      <c r="G102" s="26"/>
      <c r="H102" s="11">
        <v>71</v>
      </c>
      <c r="I102" s="11" t="s">
        <v>18</v>
      </c>
      <c r="J102" s="27">
        <v>236</v>
      </c>
      <c r="K102" s="28">
        <v>1</v>
      </c>
      <c r="L102" s="29">
        <v>0</v>
      </c>
      <c r="M102" s="29">
        <v>2004</v>
      </c>
      <c r="N102" s="30">
        <v>-28094</v>
      </c>
      <c r="O102" s="30">
        <f t="shared" si="15"/>
        <v>30098</v>
      </c>
      <c r="P102" s="31">
        <v>1.1E-5</v>
      </c>
      <c r="Q102" s="32">
        <f t="shared" si="16"/>
        <v>0.33107799999999998</v>
      </c>
      <c r="R102" s="29">
        <v>0</v>
      </c>
      <c r="S102" s="30">
        <v>-15097</v>
      </c>
      <c r="T102" s="30">
        <f t="shared" si="17"/>
        <v>15097</v>
      </c>
      <c r="U102" s="33">
        <v>1.2E-5</v>
      </c>
      <c r="V102" s="34">
        <f t="shared" si="18"/>
        <v>0.18116399999999999</v>
      </c>
      <c r="W102" s="11"/>
    </row>
    <row r="103" spans="7:23" x14ac:dyDescent="0.3">
      <c r="G103" s="26"/>
      <c r="H103" s="11">
        <v>72</v>
      </c>
      <c r="I103" s="11" t="s">
        <v>28</v>
      </c>
      <c r="J103" s="27">
        <v>236</v>
      </c>
      <c r="K103" s="28">
        <v>1</v>
      </c>
      <c r="L103" s="29">
        <v>0</v>
      </c>
      <c r="M103" s="29">
        <v>2004</v>
      </c>
      <c r="N103" s="30">
        <v>-28094</v>
      </c>
      <c r="O103" s="30">
        <f t="shared" si="15"/>
        <v>30098</v>
      </c>
      <c r="P103" s="31">
        <v>3.1799999999999998E-4</v>
      </c>
      <c r="Q103" s="32">
        <f t="shared" si="16"/>
        <v>9.5711639999999996</v>
      </c>
      <c r="R103" s="29">
        <v>0</v>
      </c>
      <c r="S103" s="30">
        <v>-15097</v>
      </c>
      <c r="T103" s="30">
        <f t="shared" si="17"/>
        <v>15097</v>
      </c>
      <c r="U103" s="33">
        <v>3.3700000000000001E-4</v>
      </c>
      <c r="V103" s="34">
        <f t="shared" si="18"/>
        <v>5.0876890000000001</v>
      </c>
      <c r="W103" s="11"/>
    </row>
    <row r="104" spans="7:23" x14ac:dyDescent="0.3">
      <c r="G104" s="26"/>
      <c r="H104" s="11">
        <v>117</v>
      </c>
      <c r="I104" s="11" t="s">
        <v>21</v>
      </c>
      <c r="J104" s="27">
        <v>236</v>
      </c>
      <c r="K104" s="28">
        <v>1</v>
      </c>
      <c r="L104" s="29">
        <v>0</v>
      </c>
      <c r="M104" s="29">
        <v>2004</v>
      </c>
      <c r="N104" s="30">
        <v>-28094</v>
      </c>
      <c r="O104" s="30">
        <f t="shared" si="15"/>
        <v>30098</v>
      </c>
      <c r="P104" s="31">
        <v>2.7300000000000002E-4</v>
      </c>
      <c r="Q104" s="32">
        <f t="shared" si="16"/>
        <v>8.2167539999999999</v>
      </c>
      <c r="R104" s="29">
        <v>0</v>
      </c>
      <c r="S104" s="30">
        <v>-15097</v>
      </c>
      <c r="T104" s="30">
        <f t="shared" si="17"/>
        <v>15097</v>
      </c>
      <c r="U104" s="33">
        <v>2.8800000000000001E-4</v>
      </c>
      <c r="V104" s="34">
        <f t="shared" si="18"/>
        <v>4.3479359999999998</v>
      </c>
      <c r="W104" s="11"/>
    </row>
    <row r="105" spans="7:23" x14ac:dyDescent="0.3">
      <c r="G105" s="26"/>
      <c r="H105" s="11">
        <v>122</v>
      </c>
      <c r="I105" s="11" t="s">
        <v>138</v>
      </c>
      <c r="J105" s="27">
        <v>236</v>
      </c>
      <c r="K105" s="28">
        <v>1</v>
      </c>
      <c r="L105" s="29">
        <v>0</v>
      </c>
      <c r="M105" s="29">
        <v>2004</v>
      </c>
      <c r="N105" s="30">
        <v>-28094</v>
      </c>
      <c r="O105" s="30">
        <f t="shared" si="15"/>
        <v>30098</v>
      </c>
      <c r="P105" s="31">
        <v>0</v>
      </c>
      <c r="Q105" s="32">
        <f t="shared" si="16"/>
        <v>0</v>
      </c>
      <c r="R105" s="29">
        <v>0</v>
      </c>
      <c r="S105" s="30">
        <v>-15097</v>
      </c>
      <c r="T105" s="30">
        <f t="shared" si="17"/>
        <v>15097</v>
      </c>
      <c r="U105" s="33">
        <v>0</v>
      </c>
      <c r="V105" s="34">
        <f t="shared" si="18"/>
        <v>0</v>
      </c>
      <c r="W105" s="11"/>
    </row>
    <row r="106" spans="7:23" x14ac:dyDescent="0.3">
      <c r="G106" s="26"/>
      <c r="H106" s="11"/>
      <c r="I106" s="11"/>
      <c r="J106" s="27"/>
      <c r="K106" s="28"/>
      <c r="L106" s="30"/>
      <c r="M106" s="30"/>
      <c r="N106" s="30"/>
      <c r="O106" s="30"/>
      <c r="P106" s="33"/>
      <c r="Q106" s="32"/>
      <c r="R106" s="30"/>
      <c r="S106" s="30"/>
      <c r="T106" s="30"/>
      <c r="U106" s="33"/>
      <c r="V106" s="34"/>
      <c r="W106" s="11"/>
    </row>
    <row r="107" spans="7:23" ht="15.6" x14ac:dyDescent="0.3">
      <c r="G107" s="39">
        <v>68</v>
      </c>
      <c r="H107" s="40" t="s">
        <v>141</v>
      </c>
      <c r="I107" s="11"/>
      <c r="J107" s="27"/>
      <c r="K107" s="28"/>
      <c r="L107" s="30"/>
      <c r="M107" s="30"/>
      <c r="N107" s="30"/>
      <c r="O107" s="30"/>
      <c r="P107" s="33"/>
      <c r="Q107" s="32"/>
      <c r="R107" s="30"/>
      <c r="S107" s="30"/>
      <c r="T107" s="30"/>
      <c r="U107" s="33"/>
      <c r="V107" s="34"/>
      <c r="W107" s="11"/>
    </row>
    <row r="108" spans="7:23" x14ac:dyDescent="0.3">
      <c r="G108" s="26"/>
      <c r="H108" s="11">
        <v>1</v>
      </c>
      <c r="I108" s="11" t="s">
        <v>11</v>
      </c>
      <c r="J108" s="27">
        <v>827</v>
      </c>
      <c r="K108" s="28">
        <v>1</v>
      </c>
      <c r="L108" s="29">
        <v>0</v>
      </c>
      <c r="M108" s="29">
        <v>4217</v>
      </c>
      <c r="N108" s="30">
        <v>681</v>
      </c>
      <c r="O108" s="30">
        <f t="shared" ref="O108:O123" si="19">(L108+M108-N108)*K108</f>
        <v>3536</v>
      </c>
      <c r="P108" s="31">
        <v>1.91E-3</v>
      </c>
      <c r="Q108" s="32">
        <f t="shared" ref="Q108:Q123" si="20">O108*P108</f>
        <v>6.7537599999999998</v>
      </c>
      <c r="R108" s="29">
        <v>0</v>
      </c>
      <c r="S108" s="30"/>
      <c r="T108" s="30">
        <f t="shared" ref="T108:T123" si="21">(R108-S108)*K108</f>
        <v>0</v>
      </c>
      <c r="U108" s="33">
        <v>1.9740000000000001E-3</v>
      </c>
      <c r="V108" s="34">
        <f t="shared" ref="V108:V123" si="22">T108*U108</f>
        <v>0</v>
      </c>
      <c r="W108" s="11"/>
    </row>
    <row r="109" spans="7:23" x14ac:dyDescent="0.3">
      <c r="G109" s="26"/>
      <c r="H109" s="11">
        <v>2</v>
      </c>
      <c r="I109" s="11" t="s">
        <v>27</v>
      </c>
      <c r="J109" s="27">
        <v>827</v>
      </c>
      <c r="K109" s="28">
        <v>1</v>
      </c>
      <c r="L109" s="29">
        <v>0</v>
      </c>
      <c r="M109" s="29">
        <v>4217</v>
      </c>
      <c r="N109" s="30">
        <v>681</v>
      </c>
      <c r="O109" s="30">
        <f t="shared" si="19"/>
        <v>3536</v>
      </c>
      <c r="P109" s="31">
        <v>2.6899999999999998E-4</v>
      </c>
      <c r="Q109" s="32">
        <f t="shared" si="20"/>
        <v>0.95118399999999992</v>
      </c>
      <c r="R109" s="29">
        <v>0</v>
      </c>
      <c r="S109" s="30"/>
      <c r="T109" s="30">
        <f t="shared" si="21"/>
        <v>0</v>
      </c>
      <c r="U109" s="33">
        <v>2.9500000000000001E-4</v>
      </c>
      <c r="V109" s="34">
        <f t="shared" si="22"/>
        <v>0</v>
      </c>
      <c r="W109" s="11"/>
    </row>
    <row r="110" spans="7:23" x14ac:dyDescent="0.3">
      <c r="G110" s="26"/>
      <c r="H110" s="11">
        <v>3</v>
      </c>
      <c r="I110" s="11" t="s">
        <v>20</v>
      </c>
      <c r="J110" s="27">
        <v>827</v>
      </c>
      <c r="K110" s="28">
        <v>1</v>
      </c>
      <c r="L110" s="29">
        <v>0</v>
      </c>
      <c r="M110" s="29">
        <v>4217</v>
      </c>
      <c r="N110" s="30">
        <v>681</v>
      </c>
      <c r="O110" s="30">
        <f t="shared" si="19"/>
        <v>3536</v>
      </c>
      <c r="P110" s="31">
        <v>5.9699999999999998E-4</v>
      </c>
      <c r="Q110" s="32">
        <f t="shared" si="20"/>
        <v>2.110992</v>
      </c>
      <c r="R110" s="29">
        <v>0</v>
      </c>
      <c r="S110" s="30"/>
      <c r="T110" s="30">
        <f t="shared" si="21"/>
        <v>0</v>
      </c>
      <c r="U110" s="33">
        <v>6.3100000000000005E-4</v>
      </c>
      <c r="V110" s="34">
        <f t="shared" si="22"/>
        <v>0</v>
      </c>
      <c r="W110" s="11"/>
    </row>
    <row r="111" spans="7:23" x14ac:dyDescent="0.3">
      <c r="G111" s="26"/>
      <c r="H111" s="11">
        <v>4</v>
      </c>
      <c r="I111" s="11" t="s">
        <v>10</v>
      </c>
      <c r="J111" s="27">
        <v>827</v>
      </c>
      <c r="K111" s="28">
        <v>0.6</v>
      </c>
      <c r="L111" s="29">
        <v>0</v>
      </c>
      <c r="M111" s="29">
        <v>4217</v>
      </c>
      <c r="N111" s="30">
        <v>681</v>
      </c>
      <c r="O111" s="30">
        <f t="shared" si="19"/>
        <v>2121.6</v>
      </c>
      <c r="P111" s="31">
        <v>9.2750000000000003E-3</v>
      </c>
      <c r="Q111" s="32">
        <f t="shared" si="20"/>
        <v>19.67784</v>
      </c>
      <c r="R111" s="29">
        <v>0</v>
      </c>
      <c r="S111" s="30"/>
      <c r="T111" s="30">
        <f t="shared" si="21"/>
        <v>0</v>
      </c>
      <c r="U111" s="33">
        <v>9.2949999999999994E-3</v>
      </c>
      <c r="V111" s="34">
        <f t="shared" si="22"/>
        <v>0</v>
      </c>
      <c r="W111" s="11"/>
    </row>
    <row r="112" spans="7:23" x14ac:dyDescent="0.3">
      <c r="G112" s="26"/>
      <c r="H112" s="11">
        <v>6</v>
      </c>
      <c r="I112" s="11" t="s">
        <v>118</v>
      </c>
      <c r="J112" s="27">
        <v>827</v>
      </c>
      <c r="K112" s="28">
        <v>0.6</v>
      </c>
      <c r="L112" s="29">
        <v>0</v>
      </c>
      <c r="M112" s="29">
        <v>4217</v>
      </c>
      <c r="N112" s="30">
        <v>681</v>
      </c>
      <c r="O112" s="30">
        <f t="shared" si="19"/>
        <v>2121.6</v>
      </c>
      <c r="P112" s="31">
        <v>0</v>
      </c>
      <c r="Q112" s="32">
        <f t="shared" si="20"/>
        <v>0</v>
      </c>
      <c r="R112" s="29">
        <v>0</v>
      </c>
      <c r="S112" s="30"/>
      <c r="T112" s="30">
        <f t="shared" si="21"/>
        <v>0</v>
      </c>
      <c r="U112" s="33">
        <v>0</v>
      </c>
      <c r="V112" s="34">
        <f t="shared" si="22"/>
        <v>0</v>
      </c>
      <c r="W112" s="11"/>
    </row>
    <row r="113" spans="7:23" x14ac:dyDescent="0.3">
      <c r="G113" s="26"/>
      <c r="H113" s="11">
        <v>7</v>
      </c>
      <c r="I113" s="11" t="s">
        <v>9</v>
      </c>
      <c r="J113" s="27">
        <v>827</v>
      </c>
      <c r="K113" s="28">
        <v>1</v>
      </c>
      <c r="L113" s="29">
        <v>0</v>
      </c>
      <c r="M113" s="29">
        <v>4217</v>
      </c>
      <c r="N113" s="30">
        <v>681</v>
      </c>
      <c r="O113" s="30">
        <f t="shared" si="19"/>
        <v>3536</v>
      </c>
      <c r="P113" s="31">
        <v>1.27E-4</v>
      </c>
      <c r="Q113" s="32">
        <f t="shared" si="20"/>
        <v>0.44907199999999997</v>
      </c>
      <c r="R113" s="29">
        <v>0</v>
      </c>
      <c r="S113" s="30"/>
      <c r="T113" s="30">
        <f t="shared" si="21"/>
        <v>0</v>
      </c>
      <c r="U113" s="33">
        <v>1.34E-4</v>
      </c>
      <c r="V113" s="34">
        <f t="shared" si="22"/>
        <v>0</v>
      </c>
      <c r="W113" s="11"/>
    </row>
    <row r="114" spans="7:23" x14ac:dyDescent="0.3">
      <c r="G114" s="26"/>
      <c r="H114" s="11">
        <v>8</v>
      </c>
      <c r="I114" s="11" t="s">
        <v>23</v>
      </c>
      <c r="J114" s="27">
        <v>827</v>
      </c>
      <c r="K114" s="28">
        <v>1</v>
      </c>
      <c r="L114" s="29">
        <v>0</v>
      </c>
      <c r="M114" s="29">
        <v>4217</v>
      </c>
      <c r="N114" s="30">
        <v>681</v>
      </c>
      <c r="O114" s="30">
        <f t="shared" si="19"/>
        <v>3536</v>
      </c>
      <c r="P114" s="31">
        <v>1.8699999999999999E-4</v>
      </c>
      <c r="Q114" s="32">
        <f t="shared" si="20"/>
        <v>0.66123199999999993</v>
      </c>
      <c r="R114" s="29">
        <v>0</v>
      </c>
      <c r="S114" s="30"/>
      <c r="T114" s="30">
        <f t="shared" si="21"/>
        <v>0</v>
      </c>
      <c r="U114" s="33">
        <v>1.9599999999999999E-4</v>
      </c>
      <c r="V114" s="34">
        <f t="shared" si="22"/>
        <v>0</v>
      </c>
      <c r="W114" s="11"/>
    </row>
    <row r="115" spans="7:23" x14ac:dyDescent="0.3">
      <c r="G115" s="26"/>
      <c r="H115" s="11">
        <v>9</v>
      </c>
      <c r="I115" s="11" t="s">
        <v>0</v>
      </c>
      <c r="J115" s="27">
        <v>827</v>
      </c>
      <c r="K115" s="28">
        <v>1</v>
      </c>
      <c r="L115" s="29">
        <v>0</v>
      </c>
      <c r="M115" s="29">
        <v>4217</v>
      </c>
      <c r="N115" s="30">
        <v>681</v>
      </c>
      <c r="O115" s="30">
        <f t="shared" si="19"/>
        <v>3536</v>
      </c>
      <c r="P115" s="31">
        <v>2.6600000000000001E-4</v>
      </c>
      <c r="Q115" s="32">
        <f t="shared" si="20"/>
        <v>0.94057600000000008</v>
      </c>
      <c r="R115" s="29">
        <v>0</v>
      </c>
      <c r="S115" s="30"/>
      <c r="T115" s="30">
        <f t="shared" si="21"/>
        <v>0</v>
      </c>
      <c r="U115" s="33">
        <v>2.8299999999999999E-4</v>
      </c>
      <c r="V115" s="34">
        <f t="shared" si="22"/>
        <v>0</v>
      </c>
      <c r="W115" s="11"/>
    </row>
    <row r="116" spans="7:23" x14ac:dyDescent="0.3">
      <c r="G116" s="26"/>
      <c r="H116" s="11">
        <v>29</v>
      </c>
      <c r="I116" s="11" t="s">
        <v>24</v>
      </c>
      <c r="J116" s="27">
        <v>827</v>
      </c>
      <c r="K116" s="28">
        <v>1</v>
      </c>
      <c r="L116" s="29">
        <v>0</v>
      </c>
      <c r="M116" s="29">
        <v>4217</v>
      </c>
      <c r="N116" s="30">
        <v>681</v>
      </c>
      <c r="O116" s="30">
        <f t="shared" si="19"/>
        <v>3536</v>
      </c>
      <c r="P116" s="31">
        <v>3.1029999999999999E-3</v>
      </c>
      <c r="Q116" s="32">
        <f t="shared" si="20"/>
        <v>10.972208</v>
      </c>
      <c r="R116" s="29">
        <v>0</v>
      </c>
      <c r="S116" s="30"/>
      <c r="T116" s="30">
        <f t="shared" si="21"/>
        <v>0</v>
      </c>
      <c r="U116" s="33">
        <v>3.2200000000000002E-3</v>
      </c>
      <c r="V116" s="34">
        <f t="shared" si="22"/>
        <v>0</v>
      </c>
      <c r="W116" s="11"/>
    </row>
    <row r="117" spans="7:23" x14ac:dyDescent="0.3">
      <c r="G117" s="26"/>
      <c r="H117" s="11">
        <v>38</v>
      </c>
      <c r="I117" s="11" t="s">
        <v>12</v>
      </c>
      <c r="J117" s="27">
        <v>827</v>
      </c>
      <c r="K117" s="28">
        <v>1</v>
      </c>
      <c r="L117" s="29">
        <v>0</v>
      </c>
      <c r="M117" s="29">
        <v>4217</v>
      </c>
      <c r="N117" s="30">
        <v>681</v>
      </c>
      <c r="O117" s="30">
        <f t="shared" si="19"/>
        <v>3536</v>
      </c>
      <c r="P117" s="31">
        <v>7.8999999999999996E-5</v>
      </c>
      <c r="Q117" s="32">
        <f t="shared" si="20"/>
        <v>0.27934399999999998</v>
      </c>
      <c r="R117" s="29">
        <v>0</v>
      </c>
      <c r="S117" s="30"/>
      <c r="T117" s="30">
        <f t="shared" si="21"/>
        <v>0</v>
      </c>
      <c r="U117" s="33">
        <v>8.2999999999999998E-5</v>
      </c>
      <c r="V117" s="34">
        <f t="shared" si="22"/>
        <v>0</v>
      </c>
      <c r="W117" s="11"/>
    </row>
    <row r="118" spans="7:23" x14ac:dyDescent="0.3">
      <c r="G118" s="26"/>
      <c r="H118" s="11">
        <v>55</v>
      </c>
      <c r="I118" s="11" t="s">
        <v>26</v>
      </c>
      <c r="J118" s="27">
        <v>827</v>
      </c>
      <c r="K118" s="28">
        <v>1</v>
      </c>
      <c r="L118" s="29">
        <v>0</v>
      </c>
      <c r="M118" s="29">
        <v>4217</v>
      </c>
      <c r="N118" s="30">
        <v>681</v>
      </c>
      <c r="O118" s="30">
        <f t="shared" si="19"/>
        <v>3536</v>
      </c>
      <c r="P118" s="31">
        <v>1.5699999999999999E-4</v>
      </c>
      <c r="Q118" s="32">
        <f t="shared" si="20"/>
        <v>0.55515199999999998</v>
      </c>
      <c r="R118" s="29">
        <v>0</v>
      </c>
      <c r="S118" s="30"/>
      <c r="T118" s="30">
        <f t="shared" si="21"/>
        <v>0</v>
      </c>
      <c r="U118" s="33">
        <v>2.1100000000000001E-4</v>
      </c>
      <c r="V118" s="34">
        <f t="shared" si="22"/>
        <v>0</v>
      </c>
      <c r="W118" s="11"/>
    </row>
    <row r="119" spans="7:23" x14ac:dyDescent="0.3">
      <c r="G119" s="26"/>
      <c r="H119" s="11">
        <v>68</v>
      </c>
      <c r="I119" s="11" t="s">
        <v>141</v>
      </c>
      <c r="J119" s="27">
        <v>827</v>
      </c>
      <c r="K119" s="28">
        <v>1</v>
      </c>
      <c r="L119" s="29">
        <v>0</v>
      </c>
      <c r="M119" s="29">
        <v>4217</v>
      </c>
      <c r="N119" s="30">
        <v>681</v>
      </c>
      <c r="O119" s="30">
        <f t="shared" si="19"/>
        <v>3536</v>
      </c>
      <c r="P119" s="31">
        <v>0</v>
      </c>
      <c r="Q119" s="32">
        <f t="shared" si="20"/>
        <v>0</v>
      </c>
      <c r="R119" s="29">
        <v>0</v>
      </c>
      <c r="S119" s="30"/>
      <c r="T119" s="30">
        <f t="shared" si="21"/>
        <v>0</v>
      </c>
      <c r="U119" s="33">
        <v>0</v>
      </c>
      <c r="V119" s="34">
        <f t="shared" si="22"/>
        <v>0</v>
      </c>
      <c r="W119" s="11"/>
    </row>
    <row r="120" spans="7:23" x14ac:dyDescent="0.3">
      <c r="G120" s="26"/>
      <c r="H120" s="11">
        <v>71</v>
      </c>
      <c r="I120" s="11" t="s">
        <v>18</v>
      </c>
      <c r="J120" s="27">
        <v>827</v>
      </c>
      <c r="K120" s="28">
        <v>1</v>
      </c>
      <c r="L120" s="29">
        <v>0</v>
      </c>
      <c r="M120" s="29">
        <v>4217</v>
      </c>
      <c r="N120" s="30">
        <v>681</v>
      </c>
      <c r="O120" s="30">
        <f t="shared" si="19"/>
        <v>3536</v>
      </c>
      <c r="P120" s="31">
        <v>1.1E-5</v>
      </c>
      <c r="Q120" s="32">
        <f t="shared" si="20"/>
        <v>3.8896E-2</v>
      </c>
      <c r="R120" s="29">
        <v>0</v>
      </c>
      <c r="S120" s="30"/>
      <c r="T120" s="30">
        <f t="shared" si="21"/>
        <v>0</v>
      </c>
      <c r="U120" s="33">
        <v>1.2E-5</v>
      </c>
      <c r="V120" s="34">
        <f t="shared" si="22"/>
        <v>0</v>
      </c>
      <c r="W120" s="11"/>
    </row>
    <row r="121" spans="7:23" x14ac:dyDescent="0.3">
      <c r="G121" s="26"/>
      <c r="H121" s="11">
        <v>72</v>
      </c>
      <c r="I121" s="11" t="s">
        <v>28</v>
      </c>
      <c r="J121" s="27">
        <v>827</v>
      </c>
      <c r="K121" s="28">
        <v>1</v>
      </c>
      <c r="L121" s="29">
        <v>0</v>
      </c>
      <c r="M121" s="29">
        <v>4217</v>
      </c>
      <c r="N121" s="30">
        <v>681</v>
      </c>
      <c r="O121" s="30">
        <f t="shared" si="19"/>
        <v>3536</v>
      </c>
      <c r="P121" s="31">
        <v>3.1799999999999998E-4</v>
      </c>
      <c r="Q121" s="32">
        <f t="shared" si="20"/>
        <v>1.1244479999999999</v>
      </c>
      <c r="R121" s="29">
        <v>0</v>
      </c>
      <c r="S121" s="30"/>
      <c r="T121" s="30">
        <f t="shared" si="21"/>
        <v>0</v>
      </c>
      <c r="U121" s="33">
        <v>3.3700000000000001E-4</v>
      </c>
      <c r="V121" s="34">
        <f t="shared" si="22"/>
        <v>0</v>
      </c>
      <c r="W121" s="11"/>
    </row>
    <row r="122" spans="7:23" x14ac:dyDescent="0.3">
      <c r="G122" s="26"/>
      <c r="H122" s="11">
        <v>117</v>
      </c>
      <c r="I122" s="11" t="s">
        <v>21</v>
      </c>
      <c r="J122" s="27">
        <v>827</v>
      </c>
      <c r="K122" s="28">
        <v>1</v>
      </c>
      <c r="L122" s="29">
        <v>0</v>
      </c>
      <c r="M122" s="29">
        <v>4217</v>
      </c>
      <c r="N122" s="30">
        <v>681</v>
      </c>
      <c r="O122" s="30">
        <f t="shared" si="19"/>
        <v>3536</v>
      </c>
      <c r="P122" s="31">
        <v>2.7300000000000002E-4</v>
      </c>
      <c r="Q122" s="32">
        <f t="shared" si="20"/>
        <v>0.96532800000000007</v>
      </c>
      <c r="R122" s="29">
        <v>0</v>
      </c>
      <c r="S122" s="30"/>
      <c r="T122" s="30">
        <f t="shared" si="21"/>
        <v>0</v>
      </c>
      <c r="U122" s="33">
        <v>2.8800000000000001E-4</v>
      </c>
      <c r="V122" s="34">
        <f t="shared" si="22"/>
        <v>0</v>
      </c>
      <c r="W122" s="11"/>
    </row>
    <row r="123" spans="7:23" x14ac:dyDescent="0.3">
      <c r="G123" s="26"/>
      <c r="H123" s="11">
        <v>122</v>
      </c>
      <c r="I123" s="11" t="s">
        <v>138</v>
      </c>
      <c r="J123" s="27">
        <v>827</v>
      </c>
      <c r="K123" s="28">
        <v>1</v>
      </c>
      <c r="L123" s="29">
        <v>0</v>
      </c>
      <c r="M123" s="29">
        <v>4217</v>
      </c>
      <c r="N123" s="30">
        <v>681</v>
      </c>
      <c r="O123" s="30">
        <f t="shared" si="19"/>
        <v>3536</v>
      </c>
      <c r="P123" s="31">
        <v>0</v>
      </c>
      <c r="Q123" s="32">
        <f t="shared" si="20"/>
        <v>0</v>
      </c>
      <c r="R123" s="29">
        <v>0</v>
      </c>
      <c r="S123" s="30"/>
      <c r="T123" s="30">
        <f t="shared" si="21"/>
        <v>0</v>
      </c>
      <c r="U123" s="33">
        <v>0</v>
      </c>
      <c r="V123" s="34">
        <f t="shared" si="22"/>
        <v>0</v>
      </c>
      <c r="W123" s="11"/>
    </row>
    <row r="124" spans="7:23" ht="15" thickBot="1" x14ac:dyDescent="0.35">
      <c r="G124" s="35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7"/>
    </row>
    <row r="125" spans="7:23" x14ac:dyDescent="0.3">
      <c r="G125" s="11">
        <v>68</v>
      </c>
      <c r="H125" s="11" t="s">
        <v>141</v>
      </c>
      <c r="I125" s="11"/>
      <c r="J125" s="27"/>
      <c r="K125" s="28"/>
      <c r="L125" s="30"/>
      <c r="M125" s="30"/>
      <c r="N125" s="30"/>
      <c r="O125" s="30"/>
      <c r="P125" s="33"/>
      <c r="Q125" s="32">
        <f>SUM(Q89:Q124)</f>
        <v>455.41479200000009</v>
      </c>
      <c r="R125" s="30"/>
      <c r="S125" s="30"/>
      <c r="T125" s="30"/>
      <c r="U125" s="33"/>
      <c r="V125" s="32">
        <f>SUM(V89:V124)</f>
        <v>212.007171</v>
      </c>
      <c r="W125" s="38">
        <f>Q125+V125</f>
        <v>667.42196300000012</v>
      </c>
    </row>
    <row r="126" spans="7:23" x14ac:dyDescent="0.3">
      <c r="G126" s="11"/>
      <c r="H126" s="11"/>
      <c r="I126" s="11"/>
      <c r="J126" s="27"/>
      <c r="K126" s="28"/>
      <c r="L126" s="30"/>
      <c r="M126" s="30"/>
      <c r="N126" s="30"/>
      <c r="O126" s="30"/>
      <c r="P126" s="33"/>
      <c r="Q126" s="32"/>
      <c r="R126" s="30"/>
      <c r="S126" s="30"/>
      <c r="T126" s="30"/>
      <c r="U126" s="33"/>
      <c r="V126" s="32"/>
      <c r="W126" s="11"/>
    </row>
    <row r="127" spans="7:23" ht="15" thickBot="1" x14ac:dyDescent="0.35">
      <c r="G127" s="11"/>
      <c r="H127" s="11"/>
      <c r="I127" s="11"/>
      <c r="J127" s="12" t="s">
        <v>100</v>
      </c>
      <c r="K127" s="13" t="s">
        <v>101</v>
      </c>
      <c r="L127" s="14" t="s">
        <v>102</v>
      </c>
      <c r="M127" s="14" t="s">
        <v>103</v>
      </c>
      <c r="N127" s="14" t="s">
        <v>104</v>
      </c>
      <c r="O127" s="14" t="s">
        <v>105</v>
      </c>
      <c r="P127" s="15" t="s">
        <v>106</v>
      </c>
      <c r="Q127" s="16" t="s">
        <v>107</v>
      </c>
      <c r="R127" s="14" t="s">
        <v>108</v>
      </c>
      <c r="S127" s="14" t="s">
        <v>109</v>
      </c>
      <c r="T127" s="14" t="s">
        <v>110</v>
      </c>
      <c r="U127" s="15" t="s">
        <v>111</v>
      </c>
      <c r="V127" s="16" t="s">
        <v>112</v>
      </c>
      <c r="W127" s="11"/>
    </row>
    <row r="128" spans="7:23" ht="15.6" x14ac:dyDescent="0.3">
      <c r="G128" s="17">
        <v>69</v>
      </c>
      <c r="H128" s="18" t="s">
        <v>142</v>
      </c>
      <c r="I128" s="19"/>
      <c r="J128" s="20"/>
      <c r="K128" s="21"/>
      <c r="L128" s="22"/>
      <c r="M128" s="22"/>
      <c r="N128" s="22"/>
      <c r="O128" s="22"/>
      <c r="P128" s="23"/>
      <c r="Q128" s="24"/>
      <c r="R128" s="22"/>
      <c r="S128" s="22"/>
      <c r="T128" s="22"/>
      <c r="U128" s="23"/>
      <c r="V128" s="25"/>
      <c r="W128" s="11"/>
    </row>
    <row r="129" spans="7:23" x14ac:dyDescent="0.3">
      <c r="G129" s="26"/>
      <c r="H129" s="11">
        <v>1</v>
      </c>
      <c r="I129" s="11" t="s">
        <v>11</v>
      </c>
      <c r="J129" s="27">
        <v>237</v>
      </c>
      <c r="K129" s="28">
        <v>1</v>
      </c>
      <c r="L129" s="29">
        <v>15831228</v>
      </c>
      <c r="M129" s="29">
        <v>47782</v>
      </c>
      <c r="N129" s="30">
        <v>8442533</v>
      </c>
      <c r="O129" s="30">
        <f t="shared" ref="O129:O145" si="23">(L129+M129-N129)*K129</f>
        <v>7436477</v>
      </c>
      <c r="P129" s="31">
        <v>1.91E-3</v>
      </c>
      <c r="Q129" s="32">
        <f t="shared" ref="Q129:Q145" si="24">O129*P129</f>
        <v>14203.67107</v>
      </c>
      <c r="R129" s="29">
        <v>351112</v>
      </c>
      <c r="S129" s="30">
        <v>0</v>
      </c>
      <c r="T129" s="30">
        <f t="shared" ref="T129:T145" si="25">(R129-S129)*K129</f>
        <v>351112</v>
      </c>
      <c r="U129" s="33">
        <v>1.9740000000000001E-3</v>
      </c>
      <c r="V129" s="34">
        <f t="shared" ref="V129:V145" si="26">T129*U129</f>
        <v>693.09508800000003</v>
      </c>
      <c r="W129" s="11"/>
    </row>
    <row r="130" spans="7:23" x14ac:dyDescent="0.3">
      <c r="G130" s="26"/>
      <c r="H130" s="11">
        <v>2</v>
      </c>
      <c r="I130" s="11" t="s">
        <v>27</v>
      </c>
      <c r="J130" s="27">
        <v>237</v>
      </c>
      <c r="K130" s="28">
        <v>1</v>
      </c>
      <c r="L130" s="29">
        <v>15831228</v>
      </c>
      <c r="M130" s="29">
        <v>47782</v>
      </c>
      <c r="N130" s="30">
        <v>8442533</v>
      </c>
      <c r="O130" s="30">
        <f t="shared" si="23"/>
        <v>7436477</v>
      </c>
      <c r="P130" s="31">
        <v>2.6899999999999998E-4</v>
      </c>
      <c r="Q130" s="32">
        <f t="shared" si="24"/>
        <v>2000.4123129999998</v>
      </c>
      <c r="R130" s="29">
        <v>351112</v>
      </c>
      <c r="S130" s="30">
        <v>0</v>
      </c>
      <c r="T130" s="30">
        <f t="shared" si="25"/>
        <v>351112</v>
      </c>
      <c r="U130" s="33">
        <v>2.9500000000000001E-4</v>
      </c>
      <c r="V130" s="34">
        <f t="shared" si="26"/>
        <v>103.57804</v>
      </c>
      <c r="W130" s="11"/>
    </row>
    <row r="131" spans="7:23" x14ac:dyDescent="0.3">
      <c r="G131" s="26"/>
      <c r="H131" s="11">
        <v>3</v>
      </c>
      <c r="I131" s="11" t="s">
        <v>20</v>
      </c>
      <c r="J131" s="27">
        <v>237</v>
      </c>
      <c r="K131" s="28">
        <v>1</v>
      </c>
      <c r="L131" s="29">
        <v>15831228</v>
      </c>
      <c r="M131" s="29">
        <v>47782</v>
      </c>
      <c r="N131" s="30">
        <v>8442533</v>
      </c>
      <c r="O131" s="30">
        <f t="shared" si="23"/>
        <v>7436477</v>
      </c>
      <c r="P131" s="31">
        <v>5.9699999999999998E-4</v>
      </c>
      <c r="Q131" s="32">
        <f t="shared" si="24"/>
        <v>4439.5767690000002</v>
      </c>
      <c r="R131" s="29">
        <v>351112</v>
      </c>
      <c r="S131" s="30">
        <v>0</v>
      </c>
      <c r="T131" s="30">
        <f t="shared" si="25"/>
        <v>351112</v>
      </c>
      <c r="U131" s="33">
        <v>6.3100000000000005E-4</v>
      </c>
      <c r="V131" s="34">
        <f t="shared" si="26"/>
        <v>221.55167200000002</v>
      </c>
      <c r="W131" s="11"/>
    </row>
    <row r="132" spans="7:23" x14ac:dyDescent="0.3">
      <c r="G132" s="26"/>
      <c r="H132" s="11">
        <v>4</v>
      </c>
      <c r="I132" s="11" t="s">
        <v>10</v>
      </c>
      <c r="J132" s="27">
        <v>237</v>
      </c>
      <c r="K132" s="28">
        <v>0.6</v>
      </c>
      <c r="L132" s="29">
        <v>15831228</v>
      </c>
      <c r="M132" s="29">
        <v>47782</v>
      </c>
      <c r="N132" s="30">
        <v>8442533</v>
      </c>
      <c r="O132" s="30">
        <f t="shared" si="23"/>
        <v>4461886.2</v>
      </c>
      <c r="P132" s="31">
        <v>9.2750000000000003E-3</v>
      </c>
      <c r="Q132" s="32">
        <f t="shared" si="24"/>
        <v>41383.994505000002</v>
      </c>
      <c r="R132" s="29">
        <v>351112</v>
      </c>
      <c r="S132" s="30">
        <v>0</v>
      </c>
      <c r="T132" s="30">
        <f t="shared" si="25"/>
        <v>210667.19999999998</v>
      </c>
      <c r="U132" s="33">
        <v>9.2949999999999994E-3</v>
      </c>
      <c r="V132" s="34">
        <f t="shared" si="26"/>
        <v>1958.1516239999996</v>
      </c>
      <c r="W132" s="11"/>
    </row>
    <row r="133" spans="7:23" x14ac:dyDescent="0.3">
      <c r="G133" s="26"/>
      <c r="H133" s="11">
        <v>6</v>
      </c>
      <c r="I133" s="11" t="s">
        <v>118</v>
      </c>
      <c r="J133" s="27">
        <v>237</v>
      </c>
      <c r="K133" s="28">
        <v>0.6</v>
      </c>
      <c r="L133" s="29">
        <v>15831228</v>
      </c>
      <c r="M133" s="29">
        <v>47782</v>
      </c>
      <c r="N133" s="30">
        <v>8442533</v>
      </c>
      <c r="O133" s="30">
        <f t="shared" si="23"/>
        <v>4461886.2</v>
      </c>
      <c r="P133" s="31">
        <v>0</v>
      </c>
      <c r="Q133" s="32">
        <f t="shared" si="24"/>
        <v>0</v>
      </c>
      <c r="R133" s="29">
        <v>351112</v>
      </c>
      <c r="S133" s="30">
        <v>0</v>
      </c>
      <c r="T133" s="30">
        <f t="shared" si="25"/>
        <v>210667.19999999998</v>
      </c>
      <c r="U133" s="33">
        <v>0</v>
      </c>
      <c r="V133" s="34">
        <f t="shared" si="26"/>
        <v>0</v>
      </c>
      <c r="W133" s="11"/>
    </row>
    <row r="134" spans="7:23" x14ac:dyDescent="0.3">
      <c r="G134" s="26"/>
      <c r="H134" s="11">
        <v>7</v>
      </c>
      <c r="I134" s="11" t="s">
        <v>9</v>
      </c>
      <c r="J134" s="27">
        <v>237</v>
      </c>
      <c r="K134" s="28">
        <v>1</v>
      </c>
      <c r="L134" s="29">
        <v>15831228</v>
      </c>
      <c r="M134" s="29">
        <v>47782</v>
      </c>
      <c r="N134" s="30">
        <v>8442533</v>
      </c>
      <c r="O134" s="30">
        <f t="shared" si="23"/>
        <v>7436477</v>
      </c>
      <c r="P134" s="31">
        <v>1.27E-4</v>
      </c>
      <c r="Q134" s="32">
        <f t="shared" si="24"/>
        <v>944.43257900000003</v>
      </c>
      <c r="R134" s="29">
        <v>351112</v>
      </c>
      <c r="S134" s="30">
        <v>0</v>
      </c>
      <c r="T134" s="30">
        <f t="shared" si="25"/>
        <v>351112</v>
      </c>
      <c r="U134" s="33">
        <v>1.34E-4</v>
      </c>
      <c r="V134" s="34">
        <f t="shared" si="26"/>
        <v>47.049008000000001</v>
      </c>
      <c r="W134" s="11"/>
    </row>
    <row r="135" spans="7:23" x14ac:dyDescent="0.3">
      <c r="G135" s="26"/>
      <c r="H135" s="11">
        <v>8</v>
      </c>
      <c r="I135" s="11" t="s">
        <v>23</v>
      </c>
      <c r="J135" s="27">
        <v>237</v>
      </c>
      <c r="K135" s="28">
        <v>1</v>
      </c>
      <c r="L135" s="29">
        <v>15831228</v>
      </c>
      <c r="M135" s="29">
        <v>47782</v>
      </c>
      <c r="N135" s="30">
        <v>8442533</v>
      </c>
      <c r="O135" s="30">
        <f t="shared" si="23"/>
        <v>7436477</v>
      </c>
      <c r="P135" s="31">
        <v>1.8699999999999999E-4</v>
      </c>
      <c r="Q135" s="32">
        <f t="shared" si="24"/>
        <v>1390.6211989999999</v>
      </c>
      <c r="R135" s="29">
        <v>351112</v>
      </c>
      <c r="S135" s="30">
        <v>0</v>
      </c>
      <c r="T135" s="30">
        <f t="shared" si="25"/>
        <v>351112</v>
      </c>
      <c r="U135" s="33">
        <v>1.9599999999999999E-4</v>
      </c>
      <c r="V135" s="34">
        <f t="shared" si="26"/>
        <v>68.817951999999991</v>
      </c>
      <c r="W135" s="11"/>
    </row>
    <row r="136" spans="7:23" x14ac:dyDescent="0.3">
      <c r="G136" s="26"/>
      <c r="H136" s="11">
        <v>9</v>
      </c>
      <c r="I136" s="11" t="s">
        <v>0</v>
      </c>
      <c r="J136" s="27">
        <v>237</v>
      </c>
      <c r="K136" s="28">
        <v>1</v>
      </c>
      <c r="L136" s="29">
        <v>15831228</v>
      </c>
      <c r="M136" s="29">
        <v>47782</v>
      </c>
      <c r="N136" s="30">
        <v>8442533</v>
      </c>
      <c r="O136" s="30">
        <f t="shared" si="23"/>
        <v>7436477</v>
      </c>
      <c r="P136" s="31">
        <v>2.6600000000000001E-4</v>
      </c>
      <c r="Q136" s="32">
        <f t="shared" si="24"/>
        <v>1978.1028820000001</v>
      </c>
      <c r="R136" s="29">
        <v>351112</v>
      </c>
      <c r="S136" s="30">
        <v>0</v>
      </c>
      <c r="T136" s="30">
        <f t="shared" si="25"/>
        <v>351112</v>
      </c>
      <c r="U136" s="33">
        <v>2.8299999999999999E-4</v>
      </c>
      <c r="V136" s="34">
        <f t="shared" si="26"/>
        <v>99.364695999999995</v>
      </c>
      <c r="W136" s="11"/>
    </row>
    <row r="137" spans="7:23" x14ac:dyDescent="0.3">
      <c r="G137" s="26"/>
      <c r="H137" s="11">
        <v>17</v>
      </c>
      <c r="I137" s="11" t="s">
        <v>16</v>
      </c>
      <c r="J137" s="27">
        <v>237</v>
      </c>
      <c r="K137" s="28">
        <v>1</v>
      </c>
      <c r="L137" s="29">
        <v>15831228</v>
      </c>
      <c r="M137" s="29">
        <v>47782</v>
      </c>
      <c r="N137" s="30">
        <v>8442533</v>
      </c>
      <c r="O137" s="30">
        <f t="shared" si="23"/>
        <v>7436477</v>
      </c>
      <c r="P137" s="31">
        <v>7.5799999999999999E-4</v>
      </c>
      <c r="Q137" s="32">
        <f t="shared" si="24"/>
        <v>5636.8495659999999</v>
      </c>
      <c r="R137" s="29">
        <v>351112</v>
      </c>
      <c r="S137" s="30">
        <v>0</v>
      </c>
      <c r="T137" s="30">
        <f t="shared" si="25"/>
        <v>351112</v>
      </c>
      <c r="U137" s="33">
        <v>8.0199999999999998E-4</v>
      </c>
      <c r="V137" s="34">
        <f t="shared" si="26"/>
        <v>281.59182399999997</v>
      </c>
      <c r="W137" s="11"/>
    </row>
    <row r="138" spans="7:23" x14ac:dyDescent="0.3">
      <c r="G138" s="26"/>
      <c r="H138" s="11">
        <v>29</v>
      </c>
      <c r="I138" s="11" t="s">
        <v>24</v>
      </c>
      <c r="J138" s="27">
        <v>237</v>
      </c>
      <c r="K138" s="28">
        <v>1</v>
      </c>
      <c r="L138" s="29">
        <v>15831228</v>
      </c>
      <c r="M138" s="29">
        <v>47782</v>
      </c>
      <c r="N138" s="30">
        <v>8442533</v>
      </c>
      <c r="O138" s="30">
        <f t="shared" si="23"/>
        <v>7436477</v>
      </c>
      <c r="P138" s="31">
        <v>3.1029999999999999E-3</v>
      </c>
      <c r="Q138" s="32">
        <f t="shared" si="24"/>
        <v>23075.388131</v>
      </c>
      <c r="R138" s="29">
        <v>351112</v>
      </c>
      <c r="S138" s="30">
        <v>0</v>
      </c>
      <c r="T138" s="30">
        <f t="shared" si="25"/>
        <v>351112</v>
      </c>
      <c r="U138" s="33">
        <v>3.2200000000000002E-3</v>
      </c>
      <c r="V138" s="34">
        <f t="shared" si="26"/>
        <v>1130.5806400000001</v>
      </c>
      <c r="W138" s="11"/>
    </row>
    <row r="139" spans="7:23" x14ac:dyDescent="0.3">
      <c r="G139" s="26"/>
      <c r="H139" s="11">
        <v>38</v>
      </c>
      <c r="I139" s="11" t="s">
        <v>12</v>
      </c>
      <c r="J139" s="27">
        <v>237</v>
      </c>
      <c r="K139" s="28">
        <v>1</v>
      </c>
      <c r="L139" s="29">
        <v>15831228</v>
      </c>
      <c r="M139" s="29">
        <v>47782</v>
      </c>
      <c r="N139" s="30">
        <v>8442533</v>
      </c>
      <c r="O139" s="30">
        <f t="shared" si="23"/>
        <v>7436477</v>
      </c>
      <c r="P139" s="31">
        <v>7.8999999999999996E-5</v>
      </c>
      <c r="Q139" s="32">
        <f t="shared" si="24"/>
        <v>587.48168299999998</v>
      </c>
      <c r="R139" s="29">
        <v>351112</v>
      </c>
      <c r="S139" s="30">
        <v>0</v>
      </c>
      <c r="T139" s="30">
        <f t="shared" si="25"/>
        <v>351112</v>
      </c>
      <c r="U139" s="33">
        <v>8.2999999999999998E-5</v>
      </c>
      <c r="V139" s="34">
        <f t="shared" si="26"/>
        <v>29.142295999999998</v>
      </c>
      <c r="W139" s="11"/>
    </row>
    <row r="140" spans="7:23" x14ac:dyDescent="0.3">
      <c r="G140" s="26"/>
      <c r="H140" s="11">
        <v>55</v>
      </c>
      <c r="I140" s="11" t="s">
        <v>26</v>
      </c>
      <c r="J140" s="27">
        <v>237</v>
      </c>
      <c r="K140" s="28">
        <v>1</v>
      </c>
      <c r="L140" s="29">
        <v>15831228</v>
      </c>
      <c r="M140" s="29">
        <v>47782</v>
      </c>
      <c r="N140" s="30">
        <v>8442533</v>
      </c>
      <c r="O140" s="30">
        <f t="shared" si="23"/>
        <v>7436477</v>
      </c>
      <c r="P140" s="31">
        <v>1.5699999999999999E-4</v>
      </c>
      <c r="Q140" s="32">
        <f t="shared" si="24"/>
        <v>1167.526889</v>
      </c>
      <c r="R140" s="29">
        <v>351112</v>
      </c>
      <c r="S140" s="30">
        <v>0</v>
      </c>
      <c r="T140" s="30">
        <f t="shared" si="25"/>
        <v>351112</v>
      </c>
      <c r="U140" s="33">
        <v>2.1100000000000001E-4</v>
      </c>
      <c r="V140" s="34">
        <f t="shared" si="26"/>
        <v>74.084631999999999</v>
      </c>
      <c r="W140" s="11"/>
    </row>
    <row r="141" spans="7:23" x14ac:dyDescent="0.3">
      <c r="G141" s="26"/>
      <c r="H141" s="11">
        <v>69</v>
      </c>
      <c r="I141" s="11" t="s">
        <v>142</v>
      </c>
      <c r="J141" s="27">
        <v>237</v>
      </c>
      <c r="K141" s="28">
        <v>1</v>
      </c>
      <c r="L141" s="29">
        <v>15831228</v>
      </c>
      <c r="M141" s="29">
        <v>47782</v>
      </c>
      <c r="N141" s="30">
        <v>8442533</v>
      </c>
      <c r="O141" s="30">
        <f t="shared" si="23"/>
        <v>7436477</v>
      </c>
      <c r="P141" s="31">
        <v>0</v>
      </c>
      <c r="Q141" s="32">
        <f t="shared" si="24"/>
        <v>0</v>
      </c>
      <c r="R141" s="29">
        <v>351112</v>
      </c>
      <c r="S141" s="30">
        <v>0</v>
      </c>
      <c r="T141" s="30">
        <f t="shared" si="25"/>
        <v>351112</v>
      </c>
      <c r="U141" s="33">
        <v>0</v>
      </c>
      <c r="V141" s="34">
        <f t="shared" si="26"/>
        <v>0</v>
      </c>
      <c r="W141" s="11"/>
    </row>
    <row r="142" spans="7:23" x14ac:dyDescent="0.3">
      <c r="G142" s="26"/>
      <c r="H142" s="11">
        <v>71</v>
      </c>
      <c r="I142" s="11" t="s">
        <v>18</v>
      </c>
      <c r="J142" s="27">
        <v>237</v>
      </c>
      <c r="K142" s="28">
        <v>1</v>
      </c>
      <c r="L142" s="29">
        <v>15831228</v>
      </c>
      <c r="M142" s="29">
        <v>47782</v>
      </c>
      <c r="N142" s="30">
        <v>8442533</v>
      </c>
      <c r="O142" s="30">
        <f t="shared" si="23"/>
        <v>7436477</v>
      </c>
      <c r="P142" s="31">
        <v>1.1E-5</v>
      </c>
      <c r="Q142" s="32">
        <f t="shared" si="24"/>
        <v>81.801247000000004</v>
      </c>
      <c r="R142" s="29">
        <v>351112</v>
      </c>
      <c r="S142" s="30">
        <v>0</v>
      </c>
      <c r="T142" s="30">
        <f t="shared" si="25"/>
        <v>351112</v>
      </c>
      <c r="U142" s="33">
        <v>1.2E-5</v>
      </c>
      <c r="V142" s="34">
        <f t="shared" si="26"/>
        <v>4.2133440000000002</v>
      </c>
      <c r="W142" s="11"/>
    </row>
    <row r="143" spans="7:23" x14ac:dyDescent="0.3">
      <c r="G143" s="26"/>
      <c r="H143" s="11">
        <v>72</v>
      </c>
      <c r="I143" s="11" t="s">
        <v>28</v>
      </c>
      <c r="J143" s="27">
        <v>237</v>
      </c>
      <c r="K143" s="28">
        <v>1</v>
      </c>
      <c r="L143" s="29">
        <v>15831228</v>
      </c>
      <c r="M143" s="29">
        <v>47782</v>
      </c>
      <c r="N143" s="30">
        <v>8442533</v>
      </c>
      <c r="O143" s="30">
        <f t="shared" si="23"/>
        <v>7436477</v>
      </c>
      <c r="P143" s="31">
        <v>3.1799999999999998E-4</v>
      </c>
      <c r="Q143" s="32">
        <f t="shared" si="24"/>
        <v>2364.7996859999998</v>
      </c>
      <c r="R143" s="29">
        <v>351112</v>
      </c>
      <c r="S143" s="30">
        <v>0</v>
      </c>
      <c r="T143" s="30">
        <f t="shared" si="25"/>
        <v>351112</v>
      </c>
      <c r="U143" s="33">
        <v>3.3700000000000001E-4</v>
      </c>
      <c r="V143" s="34">
        <f t="shared" si="26"/>
        <v>118.324744</v>
      </c>
      <c r="W143" s="11"/>
    </row>
    <row r="144" spans="7:23" x14ac:dyDescent="0.3">
      <c r="G144" s="26"/>
      <c r="H144" s="11">
        <v>117</v>
      </c>
      <c r="I144" s="11" t="s">
        <v>21</v>
      </c>
      <c r="J144" s="27">
        <v>237</v>
      </c>
      <c r="K144" s="28">
        <v>1</v>
      </c>
      <c r="L144" s="29">
        <v>15831228</v>
      </c>
      <c r="M144" s="29">
        <v>47782</v>
      </c>
      <c r="N144" s="30">
        <v>8442533</v>
      </c>
      <c r="O144" s="30">
        <f t="shared" si="23"/>
        <v>7436477</v>
      </c>
      <c r="P144" s="31">
        <v>2.7300000000000002E-4</v>
      </c>
      <c r="Q144" s="32">
        <f t="shared" si="24"/>
        <v>2030.1582210000001</v>
      </c>
      <c r="R144" s="29">
        <v>351112</v>
      </c>
      <c r="S144" s="30">
        <v>0</v>
      </c>
      <c r="T144" s="30">
        <f t="shared" si="25"/>
        <v>351112</v>
      </c>
      <c r="U144" s="33">
        <v>2.8800000000000001E-4</v>
      </c>
      <c r="V144" s="34">
        <f t="shared" si="26"/>
        <v>101.120256</v>
      </c>
      <c r="W144" s="11"/>
    </row>
    <row r="145" spans="7:23" x14ac:dyDescent="0.3">
      <c r="G145" s="26"/>
      <c r="H145" s="11">
        <v>122</v>
      </c>
      <c r="I145" s="11" t="s">
        <v>138</v>
      </c>
      <c r="J145" s="27">
        <v>237</v>
      </c>
      <c r="K145" s="28">
        <v>1</v>
      </c>
      <c r="L145" s="29">
        <v>15831228</v>
      </c>
      <c r="M145" s="29">
        <v>47782</v>
      </c>
      <c r="N145" s="30">
        <v>8442533</v>
      </c>
      <c r="O145" s="30">
        <f t="shared" si="23"/>
        <v>7436477</v>
      </c>
      <c r="P145" s="31">
        <v>0</v>
      </c>
      <c r="Q145" s="32">
        <f t="shared" si="24"/>
        <v>0</v>
      </c>
      <c r="R145" s="29">
        <v>351112</v>
      </c>
      <c r="S145" s="30">
        <v>0</v>
      </c>
      <c r="T145" s="30">
        <f t="shared" si="25"/>
        <v>351112</v>
      </c>
      <c r="U145" s="33">
        <v>0</v>
      </c>
      <c r="V145" s="34">
        <f t="shared" si="26"/>
        <v>0</v>
      </c>
      <c r="W145" s="11"/>
    </row>
    <row r="146" spans="7:23" x14ac:dyDescent="0.3">
      <c r="G146" s="26"/>
      <c r="H146" s="11"/>
      <c r="I146" s="11"/>
      <c r="J146" s="27"/>
      <c r="K146" s="28"/>
      <c r="L146" s="30"/>
      <c r="M146" s="30"/>
      <c r="N146" s="30"/>
      <c r="O146" s="30"/>
      <c r="P146" s="33"/>
      <c r="Q146" s="32"/>
      <c r="R146" s="30"/>
      <c r="S146" s="30"/>
      <c r="T146" s="30"/>
      <c r="U146" s="33"/>
      <c r="V146" s="34"/>
      <c r="W146" s="11"/>
    </row>
    <row r="147" spans="7:23" ht="15.6" x14ac:dyDescent="0.3">
      <c r="G147" s="39">
        <v>69</v>
      </c>
      <c r="H147" s="40" t="s">
        <v>142</v>
      </c>
      <c r="I147" s="11"/>
      <c r="J147" s="27"/>
      <c r="K147" s="28"/>
      <c r="L147" s="30"/>
      <c r="M147" s="30"/>
      <c r="N147" s="30"/>
      <c r="O147" s="30"/>
      <c r="P147" s="33"/>
      <c r="Q147" s="32"/>
      <c r="R147" s="30"/>
      <c r="S147" s="30"/>
      <c r="T147" s="30"/>
      <c r="U147" s="33"/>
      <c r="V147" s="34"/>
      <c r="W147" s="11"/>
    </row>
    <row r="148" spans="7:23" x14ac:dyDescent="0.3">
      <c r="G148" s="26"/>
      <c r="H148" s="11">
        <v>1</v>
      </c>
      <c r="I148" s="11" t="s">
        <v>11</v>
      </c>
      <c r="J148" s="27">
        <v>841</v>
      </c>
      <c r="K148" s="28">
        <v>1</v>
      </c>
      <c r="L148" s="29">
        <v>0</v>
      </c>
      <c r="M148" s="29">
        <v>295828</v>
      </c>
      <c r="N148" s="30">
        <v>203223</v>
      </c>
      <c r="O148" s="30">
        <f t="shared" ref="O148:O163" si="27">(L148+M148-N148)*K148</f>
        <v>92605</v>
      </c>
      <c r="P148" s="31">
        <v>1.91E-3</v>
      </c>
      <c r="Q148" s="32">
        <f t="shared" ref="Q148:Q163" si="28">O148*P148</f>
        <v>176.87555</v>
      </c>
      <c r="R148" s="29">
        <v>0</v>
      </c>
      <c r="S148" s="30">
        <v>0</v>
      </c>
      <c r="T148" s="30">
        <f t="shared" ref="T148:T163" si="29">(R148-S148)*K148</f>
        <v>0</v>
      </c>
      <c r="U148" s="33">
        <v>1.9740000000000001E-3</v>
      </c>
      <c r="V148" s="34">
        <f t="shared" ref="V148:V163" si="30">T148*U148</f>
        <v>0</v>
      </c>
      <c r="W148" s="11"/>
    </row>
    <row r="149" spans="7:23" x14ac:dyDescent="0.3">
      <c r="G149" s="26"/>
      <c r="H149" s="11">
        <v>2</v>
      </c>
      <c r="I149" s="11" t="s">
        <v>27</v>
      </c>
      <c r="J149" s="27">
        <v>841</v>
      </c>
      <c r="K149" s="28">
        <v>1</v>
      </c>
      <c r="L149" s="29">
        <v>0</v>
      </c>
      <c r="M149" s="29">
        <v>295828</v>
      </c>
      <c r="N149" s="30">
        <v>203223</v>
      </c>
      <c r="O149" s="30">
        <f t="shared" si="27"/>
        <v>92605</v>
      </c>
      <c r="P149" s="31">
        <v>2.6899999999999998E-4</v>
      </c>
      <c r="Q149" s="32">
        <f t="shared" si="28"/>
        <v>24.910744999999999</v>
      </c>
      <c r="R149" s="29">
        <v>0</v>
      </c>
      <c r="S149" s="30">
        <v>0</v>
      </c>
      <c r="T149" s="30">
        <f t="shared" si="29"/>
        <v>0</v>
      </c>
      <c r="U149" s="33">
        <v>2.9500000000000001E-4</v>
      </c>
      <c r="V149" s="34">
        <f t="shared" si="30"/>
        <v>0</v>
      </c>
      <c r="W149" s="11"/>
    </row>
    <row r="150" spans="7:23" x14ac:dyDescent="0.3">
      <c r="G150" s="26"/>
      <c r="H150" s="11">
        <v>3</v>
      </c>
      <c r="I150" s="11" t="s">
        <v>20</v>
      </c>
      <c r="J150" s="27">
        <v>841</v>
      </c>
      <c r="K150" s="28">
        <v>1</v>
      </c>
      <c r="L150" s="29">
        <v>0</v>
      </c>
      <c r="M150" s="29">
        <v>295828</v>
      </c>
      <c r="N150" s="30">
        <v>203223</v>
      </c>
      <c r="O150" s="30">
        <f t="shared" si="27"/>
        <v>92605</v>
      </c>
      <c r="P150" s="31">
        <v>5.9699999999999998E-4</v>
      </c>
      <c r="Q150" s="32">
        <f t="shared" si="28"/>
        <v>55.285184999999998</v>
      </c>
      <c r="R150" s="29">
        <v>0</v>
      </c>
      <c r="S150" s="30">
        <v>0</v>
      </c>
      <c r="T150" s="30">
        <f t="shared" si="29"/>
        <v>0</v>
      </c>
      <c r="U150" s="33">
        <v>6.3100000000000005E-4</v>
      </c>
      <c r="V150" s="34">
        <f t="shared" si="30"/>
        <v>0</v>
      </c>
      <c r="W150" s="11"/>
    </row>
    <row r="151" spans="7:23" x14ac:dyDescent="0.3">
      <c r="G151" s="26"/>
      <c r="H151" s="11">
        <v>4</v>
      </c>
      <c r="I151" s="11" t="s">
        <v>10</v>
      </c>
      <c r="J151" s="27">
        <v>841</v>
      </c>
      <c r="K151" s="28">
        <v>0.6</v>
      </c>
      <c r="L151" s="29">
        <v>0</v>
      </c>
      <c r="M151" s="29">
        <v>295828</v>
      </c>
      <c r="N151" s="30">
        <v>203223</v>
      </c>
      <c r="O151" s="30">
        <f t="shared" si="27"/>
        <v>55563</v>
      </c>
      <c r="P151" s="31">
        <v>9.2750000000000003E-3</v>
      </c>
      <c r="Q151" s="32">
        <f t="shared" si="28"/>
        <v>515.34682499999997</v>
      </c>
      <c r="R151" s="29">
        <v>0</v>
      </c>
      <c r="S151" s="30">
        <v>0</v>
      </c>
      <c r="T151" s="30">
        <f t="shared" si="29"/>
        <v>0</v>
      </c>
      <c r="U151" s="33">
        <v>9.2949999999999994E-3</v>
      </c>
      <c r="V151" s="34">
        <f t="shared" si="30"/>
        <v>0</v>
      </c>
      <c r="W151" s="11"/>
    </row>
    <row r="152" spans="7:23" x14ac:dyDescent="0.3">
      <c r="G152" s="26"/>
      <c r="H152" s="11">
        <v>6</v>
      </c>
      <c r="I152" s="11" t="s">
        <v>118</v>
      </c>
      <c r="J152" s="27">
        <v>841</v>
      </c>
      <c r="K152" s="28">
        <v>0.6</v>
      </c>
      <c r="L152" s="29">
        <v>0</v>
      </c>
      <c r="M152" s="29">
        <v>295828</v>
      </c>
      <c r="N152" s="30">
        <v>203223</v>
      </c>
      <c r="O152" s="30">
        <f t="shared" si="27"/>
        <v>55563</v>
      </c>
      <c r="P152" s="31">
        <v>0</v>
      </c>
      <c r="Q152" s="32">
        <f t="shared" si="28"/>
        <v>0</v>
      </c>
      <c r="R152" s="29">
        <v>0</v>
      </c>
      <c r="S152" s="30">
        <v>0</v>
      </c>
      <c r="T152" s="30">
        <f t="shared" si="29"/>
        <v>0</v>
      </c>
      <c r="U152" s="33">
        <v>0</v>
      </c>
      <c r="V152" s="34">
        <f t="shared" si="30"/>
        <v>0</v>
      </c>
      <c r="W152" s="11"/>
    </row>
    <row r="153" spans="7:23" x14ac:dyDescent="0.3">
      <c r="G153" s="26"/>
      <c r="H153" s="11">
        <v>7</v>
      </c>
      <c r="I153" s="11" t="s">
        <v>9</v>
      </c>
      <c r="J153" s="27">
        <v>841</v>
      </c>
      <c r="K153" s="28">
        <v>1</v>
      </c>
      <c r="L153" s="29">
        <v>0</v>
      </c>
      <c r="M153" s="29">
        <v>295828</v>
      </c>
      <c r="N153" s="30">
        <v>203223</v>
      </c>
      <c r="O153" s="30">
        <f t="shared" si="27"/>
        <v>92605</v>
      </c>
      <c r="P153" s="31">
        <v>1.27E-4</v>
      </c>
      <c r="Q153" s="32">
        <f t="shared" si="28"/>
        <v>11.760835</v>
      </c>
      <c r="R153" s="29">
        <v>0</v>
      </c>
      <c r="S153" s="30">
        <v>0</v>
      </c>
      <c r="T153" s="30">
        <f t="shared" si="29"/>
        <v>0</v>
      </c>
      <c r="U153" s="33">
        <v>1.34E-4</v>
      </c>
      <c r="V153" s="34">
        <f t="shared" si="30"/>
        <v>0</v>
      </c>
      <c r="W153" s="11"/>
    </row>
    <row r="154" spans="7:23" x14ac:dyDescent="0.3">
      <c r="G154" s="26"/>
      <c r="H154" s="11">
        <v>8</v>
      </c>
      <c r="I154" s="11" t="s">
        <v>23</v>
      </c>
      <c r="J154" s="27">
        <v>841</v>
      </c>
      <c r="K154" s="28">
        <v>1</v>
      </c>
      <c r="L154" s="29">
        <v>0</v>
      </c>
      <c r="M154" s="29">
        <v>295828</v>
      </c>
      <c r="N154" s="30">
        <v>203223</v>
      </c>
      <c r="O154" s="30">
        <f t="shared" si="27"/>
        <v>92605</v>
      </c>
      <c r="P154" s="31">
        <v>1.8699999999999999E-4</v>
      </c>
      <c r="Q154" s="32">
        <f t="shared" si="28"/>
        <v>17.317135</v>
      </c>
      <c r="R154" s="29">
        <v>0</v>
      </c>
      <c r="S154" s="30">
        <v>0</v>
      </c>
      <c r="T154" s="30">
        <f t="shared" si="29"/>
        <v>0</v>
      </c>
      <c r="U154" s="33">
        <v>1.9599999999999999E-4</v>
      </c>
      <c r="V154" s="34">
        <f t="shared" si="30"/>
        <v>0</v>
      </c>
      <c r="W154" s="11"/>
    </row>
    <row r="155" spans="7:23" x14ac:dyDescent="0.3">
      <c r="G155" s="26"/>
      <c r="H155" s="11">
        <v>9</v>
      </c>
      <c r="I155" s="11" t="s">
        <v>0</v>
      </c>
      <c r="J155" s="27">
        <v>841</v>
      </c>
      <c r="K155" s="28">
        <v>1</v>
      </c>
      <c r="L155" s="29">
        <v>0</v>
      </c>
      <c r="M155" s="29">
        <v>295828</v>
      </c>
      <c r="N155" s="30">
        <v>203223</v>
      </c>
      <c r="O155" s="30">
        <f t="shared" si="27"/>
        <v>92605</v>
      </c>
      <c r="P155" s="31">
        <v>2.6600000000000001E-4</v>
      </c>
      <c r="Q155" s="32">
        <f t="shared" si="28"/>
        <v>24.632930000000002</v>
      </c>
      <c r="R155" s="29">
        <v>0</v>
      </c>
      <c r="S155" s="30">
        <v>0</v>
      </c>
      <c r="T155" s="30">
        <f t="shared" si="29"/>
        <v>0</v>
      </c>
      <c r="U155" s="33">
        <v>2.8299999999999999E-4</v>
      </c>
      <c r="V155" s="34">
        <f t="shared" si="30"/>
        <v>0</v>
      </c>
      <c r="W155" s="11"/>
    </row>
    <row r="156" spans="7:23" x14ac:dyDescent="0.3">
      <c r="G156" s="26"/>
      <c r="H156" s="11">
        <v>29</v>
      </c>
      <c r="I156" s="11" t="s">
        <v>24</v>
      </c>
      <c r="J156" s="27">
        <v>841</v>
      </c>
      <c r="K156" s="28">
        <v>1</v>
      </c>
      <c r="L156" s="29">
        <v>0</v>
      </c>
      <c r="M156" s="29">
        <v>295828</v>
      </c>
      <c r="N156" s="30">
        <v>203223</v>
      </c>
      <c r="O156" s="30">
        <f t="shared" si="27"/>
        <v>92605</v>
      </c>
      <c r="P156" s="31">
        <v>3.1029999999999999E-3</v>
      </c>
      <c r="Q156" s="32">
        <f t="shared" si="28"/>
        <v>287.35331500000001</v>
      </c>
      <c r="R156" s="29">
        <v>0</v>
      </c>
      <c r="S156" s="30">
        <v>0</v>
      </c>
      <c r="T156" s="30">
        <f t="shared" si="29"/>
        <v>0</v>
      </c>
      <c r="U156" s="33">
        <v>3.2200000000000002E-3</v>
      </c>
      <c r="V156" s="34">
        <f t="shared" si="30"/>
        <v>0</v>
      </c>
      <c r="W156" s="11"/>
    </row>
    <row r="157" spans="7:23" x14ac:dyDescent="0.3">
      <c r="G157" s="26"/>
      <c r="H157" s="11">
        <v>38</v>
      </c>
      <c r="I157" s="11" t="s">
        <v>12</v>
      </c>
      <c r="J157" s="27">
        <v>841</v>
      </c>
      <c r="K157" s="28">
        <v>1</v>
      </c>
      <c r="L157" s="29">
        <v>0</v>
      </c>
      <c r="M157" s="29">
        <v>295828</v>
      </c>
      <c r="N157" s="30">
        <v>203223</v>
      </c>
      <c r="O157" s="30">
        <f t="shared" si="27"/>
        <v>92605</v>
      </c>
      <c r="P157" s="31">
        <v>7.8999999999999996E-5</v>
      </c>
      <c r="Q157" s="32">
        <f t="shared" si="28"/>
        <v>7.3157949999999996</v>
      </c>
      <c r="R157" s="29">
        <v>0</v>
      </c>
      <c r="S157" s="30">
        <v>0</v>
      </c>
      <c r="T157" s="30">
        <f t="shared" si="29"/>
        <v>0</v>
      </c>
      <c r="U157" s="33">
        <v>8.2999999999999998E-5</v>
      </c>
      <c r="V157" s="34">
        <f t="shared" si="30"/>
        <v>0</v>
      </c>
      <c r="W157" s="11"/>
    </row>
    <row r="158" spans="7:23" x14ac:dyDescent="0.3">
      <c r="G158" s="26"/>
      <c r="H158" s="11">
        <v>55</v>
      </c>
      <c r="I158" s="11" t="s">
        <v>26</v>
      </c>
      <c r="J158" s="27">
        <v>841</v>
      </c>
      <c r="K158" s="28">
        <v>1</v>
      </c>
      <c r="L158" s="29">
        <v>0</v>
      </c>
      <c r="M158" s="29">
        <v>295828</v>
      </c>
      <c r="N158" s="30">
        <v>203223</v>
      </c>
      <c r="O158" s="30">
        <f t="shared" si="27"/>
        <v>92605</v>
      </c>
      <c r="P158" s="31">
        <v>1.5699999999999999E-4</v>
      </c>
      <c r="Q158" s="32">
        <f t="shared" si="28"/>
        <v>14.538985</v>
      </c>
      <c r="R158" s="29">
        <v>0</v>
      </c>
      <c r="S158" s="30">
        <v>0</v>
      </c>
      <c r="T158" s="30">
        <f t="shared" si="29"/>
        <v>0</v>
      </c>
      <c r="U158" s="33">
        <v>2.1100000000000001E-4</v>
      </c>
      <c r="V158" s="34">
        <f t="shared" si="30"/>
        <v>0</v>
      </c>
      <c r="W158" s="11"/>
    </row>
    <row r="159" spans="7:23" x14ac:dyDescent="0.3">
      <c r="G159" s="26"/>
      <c r="H159" s="11">
        <v>69</v>
      </c>
      <c r="I159" s="11" t="s">
        <v>142</v>
      </c>
      <c r="J159" s="27">
        <v>841</v>
      </c>
      <c r="K159" s="28">
        <v>1</v>
      </c>
      <c r="L159" s="29">
        <v>0</v>
      </c>
      <c r="M159" s="29">
        <v>295828</v>
      </c>
      <c r="N159" s="30">
        <v>203223</v>
      </c>
      <c r="O159" s="30">
        <f t="shared" si="27"/>
        <v>92605</v>
      </c>
      <c r="P159" s="31">
        <v>0</v>
      </c>
      <c r="Q159" s="32">
        <f t="shared" si="28"/>
        <v>0</v>
      </c>
      <c r="R159" s="29">
        <v>0</v>
      </c>
      <c r="S159" s="30">
        <v>0</v>
      </c>
      <c r="T159" s="30">
        <f t="shared" si="29"/>
        <v>0</v>
      </c>
      <c r="U159" s="33">
        <v>0</v>
      </c>
      <c r="V159" s="34">
        <f t="shared" si="30"/>
        <v>0</v>
      </c>
      <c r="W159" s="11"/>
    </row>
    <row r="160" spans="7:23" x14ac:dyDescent="0.3">
      <c r="G160" s="26"/>
      <c r="H160" s="11">
        <v>71</v>
      </c>
      <c r="I160" s="11" t="s">
        <v>18</v>
      </c>
      <c r="J160" s="27">
        <v>841</v>
      </c>
      <c r="K160" s="28">
        <v>1</v>
      </c>
      <c r="L160" s="29">
        <v>0</v>
      </c>
      <c r="M160" s="29">
        <v>295828</v>
      </c>
      <c r="N160" s="30">
        <v>203223</v>
      </c>
      <c r="O160" s="30">
        <f t="shared" si="27"/>
        <v>92605</v>
      </c>
      <c r="P160" s="31">
        <v>1.1E-5</v>
      </c>
      <c r="Q160" s="32">
        <f t="shared" si="28"/>
        <v>1.0186549999999999</v>
      </c>
      <c r="R160" s="29">
        <v>0</v>
      </c>
      <c r="S160" s="30">
        <v>0</v>
      </c>
      <c r="T160" s="30">
        <f t="shared" si="29"/>
        <v>0</v>
      </c>
      <c r="U160" s="33">
        <v>1.2E-5</v>
      </c>
      <c r="V160" s="34">
        <f t="shared" si="30"/>
        <v>0</v>
      </c>
      <c r="W160" s="11"/>
    </row>
    <row r="161" spans="7:23" x14ac:dyDescent="0.3">
      <c r="G161" s="26"/>
      <c r="H161" s="11">
        <v>72</v>
      </c>
      <c r="I161" s="11" t="s">
        <v>28</v>
      </c>
      <c r="J161" s="27">
        <v>841</v>
      </c>
      <c r="K161" s="28">
        <v>1</v>
      </c>
      <c r="L161" s="29">
        <v>0</v>
      </c>
      <c r="M161" s="29">
        <v>295828</v>
      </c>
      <c r="N161" s="30">
        <v>203223</v>
      </c>
      <c r="O161" s="30">
        <f t="shared" si="27"/>
        <v>92605</v>
      </c>
      <c r="P161" s="31">
        <v>3.1799999999999998E-4</v>
      </c>
      <c r="Q161" s="32">
        <f t="shared" si="28"/>
        <v>29.448389999999996</v>
      </c>
      <c r="R161" s="29">
        <v>0</v>
      </c>
      <c r="S161" s="30">
        <v>0</v>
      </c>
      <c r="T161" s="30">
        <f t="shared" si="29"/>
        <v>0</v>
      </c>
      <c r="U161" s="33">
        <v>3.3700000000000001E-4</v>
      </c>
      <c r="V161" s="34">
        <f t="shared" si="30"/>
        <v>0</v>
      </c>
      <c r="W161" s="11"/>
    </row>
    <row r="162" spans="7:23" x14ac:dyDescent="0.3">
      <c r="G162" s="26"/>
      <c r="H162" s="11">
        <v>117</v>
      </c>
      <c r="I162" s="11" t="s">
        <v>21</v>
      </c>
      <c r="J162" s="27">
        <v>841</v>
      </c>
      <c r="K162" s="28">
        <v>1</v>
      </c>
      <c r="L162" s="29">
        <v>0</v>
      </c>
      <c r="M162" s="29">
        <v>295828</v>
      </c>
      <c r="N162" s="30">
        <v>203223</v>
      </c>
      <c r="O162" s="30">
        <f t="shared" si="27"/>
        <v>92605</v>
      </c>
      <c r="P162" s="31">
        <v>2.7300000000000002E-4</v>
      </c>
      <c r="Q162" s="32">
        <f t="shared" si="28"/>
        <v>25.281165000000001</v>
      </c>
      <c r="R162" s="29">
        <v>0</v>
      </c>
      <c r="S162" s="30">
        <v>0</v>
      </c>
      <c r="T162" s="30">
        <f t="shared" si="29"/>
        <v>0</v>
      </c>
      <c r="U162" s="33">
        <v>2.8800000000000001E-4</v>
      </c>
      <c r="V162" s="34">
        <f t="shared" si="30"/>
        <v>0</v>
      </c>
      <c r="W162" s="11"/>
    </row>
    <row r="163" spans="7:23" x14ac:dyDescent="0.3">
      <c r="G163" s="26"/>
      <c r="H163" s="11">
        <v>122</v>
      </c>
      <c r="I163" s="11" t="s">
        <v>138</v>
      </c>
      <c r="J163" s="27">
        <v>841</v>
      </c>
      <c r="K163" s="28">
        <v>1</v>
      </c>
      <c r="L163" s="29">
        <v>0</v>
      </c>
      <c r="M163" s="29">
        <v>295828</v>
      </c>
      <c r="N163" s="30">
        <v>203223</v>
      </c>
      <c r="O163" s="30">
        <f t="shared" si="27"/>
        <v>92605</v>
      </c>
      <c r="P163" s="31">
        <v>0</v>
      </c>
      <c r="Q163" s="32">
        <f t="shared" si="28"/>
        <v>0</v>
      </c>
      <c r="R163" s="29">
        <v>0</v>
      </c>
      <c r="S163" s="30">
        <v>0</v>
      </c>
      <c r="T163" s="30">
        <f t="shared" si="29"/>
        <v>0</v>
      </c>
      <c r="U163" s="33">
        <v>0</v>
      </c>
      <c r="V163" s="34">
        <f t="shared" si="30"/>
        <v>0</v>
      </c>
      <c r="W163" s="11"/>
    </row>
    <row r="164" spans="7:23" ht="15" thickBot="1" x14ac:dyDescent="0.35">
      <c r="G164" s="35"/>
      <c r="H164" s="36"/>
      <c r="I164" s="36"/>
      <c r="J164" s="36"/>
      <c r="K164" s="36"/>
      <c r="L164" s="36"/>
      <c r="M164" s="36"/>
      <c r="N164" s="36"/>
      <c r="O164" s="36"/>
      <c r="P164" s="36"/>
      <c r="Q164" s="36"/>
      <c r="R164" s="36"/>
      <c r="S164" s="36"/>
      <c r="T164" s="36"/>
      <c r="U164" s="36"/>
      <c r="V164" s="37"/>
    </row>
    <row r="165" spans="7:23" x14ac:dyDescent="0.3">
      <c r="G165" s="11">
        <v>69</v>
      </c>
      <c r="H165" s="11" t="s">
        <v>142</v>
      </c>
      <c r="I165" s="11"/>
      <c r="J165" s="27"/>
      <c r="K165" s="28"/>
      <c r="L165" s="30"/>
      <c r="M165" s="30"/>
      <c r="N165" s="30"/>
      <c r="O165" s="30"/>
      <c r="P165" s="33"/>
      <c r="Q165" s="32">
        <f>SUM(Q129:Q164)</f>
        <v>102475.90225000004</v>
      </c>
      <c r="R165" s="30"/>
      <c r="S165" s="30"/>
      <c r="T165" s="30"/>
      <c r="U165" s="33"/>
      <c r="V165" s="32">
        <f>SUM(V129:V164)</f>
        <v>4930.6658159999988</v>
      </c>
      <c r="W165" s="38">
        <f>Q165+V165</f>
        <v>107406.56806600004</v>
      </c>
    </row>
    <row r="166" spans="7:23" x14ac:dyDescent="0.3">
      <c r="G166" s="11"/>
      <c r="H166" s="11"/>
      <c r="I166" s="11"/>
      <c r="J166" s="27"/>
      <c r="K166" s="28"/>
      <c r="L166" s="30"/>
      <c r="M166" s="30"/>
      <c r="N166" s="30"/>
      <c r="O166" s="30"/>
      <c r="P166" s="33"/>
      <c r="Q166" s="32"/>
      <c r="R166" s="30"/>
      <c r="S166" s="30"/>
      <c r="T166" s="30"/>
      <c r="U166" s="33"/>
      <c r="V166" s="32"/>
      <c r="W166" s="11"/>
    </row>
    <row r="167" spans="7:23" ht="15" thickBot="1" x14ac:dyDescent="0.35">
      <c r="G167" s="11"/>
      <c r="H167" s="11"/>
      <c r="I167" s="11"/>
      <c r="J167" s="12" t="s">
        <v>100</v>
      </c>
      <c r="K167" s="13" t="s">
        <v>101</v>
      </c>
      <c r="L167" s="14" t="s">
        <v>102</v>
      </c>
      <c r="M167" s="14" t="s">
        <v>103</v>
      </c>
      <c r="N167" s="14" t="s">
        <v>104</v>
      </c>
      <c r="O167" s="14" t="s">
        <v>105</v>
      </c>
      <c r="P167" s="15" t="s">
        <v>106</v>
      </c>
      <c r="Q167" s="16" t="s">
        <v>107</v>
      </c>
      <c r="R167" s="14" t="s">
        <v>108</v>
      </c>
      <c r="S167" s="14" t="s">
        <v>109</v>
      </c>
      <c r="T167" s="14" t="s">
        <v>110</v>
      </c>
      <c r="U167" s="15" t="s">
        <v>111</v>
      </c>
      <c r="V167" s="16" t="s">
        <v>112</v>
      </c>
      <c r="W167" s="11"/>
    </row>
    <row r="168" spans="7:23" ht="15.6" x14ac:dyDescent="0.3">
      <c r="G168" s="17">
        <v>70</v>
      </c>
      <c r="H168" s="18" t="s">
        <v>143</v>
      </c>
      <c r="I168" s="19"/>
      <c r="J168" s="20"/>
      <c r="K168" s="21"/>
      <c r="L168" s="22"/>
      <c r="M168" s="22"/>
      <c r="N168" s="22"/>
      <c r="O168" s="22"/>
      <c r="P168" s="23"/>
      <c r="Q168" s="24"/>
      <c r="R168" s="22"/>
      <c r="S168" s="22"/>
      <c r="T168" s="22"/>
      <c r="U168" s="23"/>
      <c r="V168" s="25"/>
      <c r="W168" s="11"/>
    </row>
    <row r="169" spans="7:23" x14ac:dyDescent="0.3">
      <c r="G169" s="26"/>
      <c r="H169" s="11">
        <v>1</v>
      </c>
      <c r="I169" s="11" t="s">
        <v>11</v>
      </c>
      <c r="J169" s="27">
        <v>238</v>
      </c>
      <c r="K169" s="28">
        <v>1</v>
      </c>
      <c r="L169" s="29">
        <v>7987334</v>
      </c>
      <c r="M169" s="29">
        <v>100468</v>
      </c>
      <c r="N169" s="30">
        <v>3175475</v>
      </c>
      <c r="O169" s="30">
        <f t="shared" ref="O169:O185" si="31">(L169+M169-N169)*K169</f>
        <v>4912327</v>
      </c>
      <c r="P169" s="31">
        <v>1.91E-3</v>
      </c>
      <c r="Q169" s="32">
        <f t="shared" ref="Q169:Q185" si="32">O169*P169</f>
        <v>9382.54457</v>
      </c>
      <c r="R169" s="29">
        <v>118762</v>
      </c>
      <c r="S169" s="30">
        <v>946728</v>
      </c>
      <c r="T169" s="30">
        <f t="shared" ref="T169:T185" si="33">(R169-S169)*K169</f>
        <v>-827966</v>
      </c>
      <c r="U169" s="33">
        <v>1.9740000000000001E-3</v>
      </c>
      <c r="V169" s="34">
        <f t="shared" ref="V169:V185" si="34">T169*U169</f>
        <v>-1634.404884</v>
      </c>
      <c r="W169" s="11"/>
    </row>
    <row r="170" spans="7:23" x14ac:dyDescent="0.3">
      <c r="G170" s="26"/>
      <c r="H170" s="11">
        <v>2</v>
      </c>
      <c r="I170" s="11" t="s">
        <v>27</v>
      </c>
      <c r="J170" s="27">
        <v>238</v>
      </c>
      <c r="K170" s="28">
        <v>1</v>
      </c>
      <c r="L170" s="29">
        <v>7987334</v>
      </c>
      <c r="M170" s="29">
        <v>100468</v>
      </c>
      <c r="N170" s="30">
        <v>3175475</v>
      </c>
      <c r="O170" s="30">
        <f t="shared" si="31"/>
        <v>4912327</v>
      </c>
      <c r="P170" s="31">
        <v>2.6899999999999998E-4</v>
      </c>
      <c r="Q170" s="32">
        <f t="shared" si="32"/>
        <v>1321.4159629999999</v>
      </c>
      <c r="R170" s="29">
        <v>118762</v>
      </c>
      <c r="S170" s="30">
        <v>946728</v>
      </c>
      <c r="T170" s="30">
        <f t="shared" si="33"/>
        <v>-827966</v>
      </c>
      <c r="U170" s="33">
        <v>2.9500000000000001E-4</v>
      </c>
      <c r="V170" s="34">
        <f t="shared" si="34"/>
        <v>-244.24997000000002</v>
      </c>
      <c r="W170" s="11"/>
    </row>
    <row r="171" spans="7:23" x14ac:dyDescent="0.3">
      <c r="G171" s="26"/>
      <c r="H171" s="11">
        <v>3</v>
      </c>
      <c r="I171" s="11" t="s">
        <v>20</v>
      </c>
      <c r="J171" s="27">
        <v>238</v>
      </c>
      <c r="K171" s="28">
        <v>1</v>
      </c>
      <c r="L171" s="29">
        <v>7987334</v>
      </c>
      <c r="M171" s="29">
        <v>100468</v>
      </c>
      <c r="N171" s="30">
        <v>3175475</v>
      </c>
      <c r="O171" s="30">
        <f t="shared" si="31"/>
        <v>4912327</v>
      </c>
      <c r="P171" s="31">
        <v>5.9699999999999998E-4</v>
      </c>
      <c r="Q171" s="32">
        <f t="shared" si="32"/>
        <v>2932.6592190000001</v>
      </c>
      <c r="R171" s="29">
        <v>118762</v>
      </c>
      <c r="S171" s="30">
        <v>946728</v>
      </c>
      <c r="T171" s="30">
        <f t="shared" si="33"/>
        <v>-827966</v>
      </c>
      <c r="U171" s="33">
        <v>6.3100000000000005E-4</v>
      </c>
      <c r="V171" s="34">
        <f t="shared" si="34"/>
        <v>-522.44654600000001</v>
      </c>
      <c r="W171" s="11"/>
    </row>
    <row r="172" spans="7:23" x14ac:dyDescent="0.3">
      <c r="G172" s="26"/>
      <c r="H172" s="11">
        <v>4</v>
      </c>
      <c r="I172" s="11" t="s">
        <v>10</v>
      </c>
      <c r="J172" s="27">
        <v>238</v>
      </c>
      <c r="K172" s="28">
        <v>0.6</v>
      </c>
      <c r="L172" s="29">
        <v>7987334</v>
      </c>
      <c r="M172" s="29">
        <v>100468</v>
      </c>
      <c r="N172" s="30">
        <v>3175475</v>
      </c>
      <c r="O172" s="30">
        <f t="shared" si="31"/>
        <v>2947396.1999999997</v>
      </c>
      <c r="P172" s="31">
        <v>9.2750000000000003E-3</v>
      </c>
      <c r="Q172" s="32">
        <f t="shared" si="32"/>
        <v>27337.099754999999</v>
      </c>
      <c r="R172" s="29">
        <v>118762</v>
      </c>
      <c r="S172" s="30">
        <v>946728</v>
      </c>
      <c r="T172" s="30">
        <f t="shared" si="33"/>
        <v>-496779.6</v>
      </c>
      <c r="U172" s="33">
        <v>9.2949999999999994E-3</v>
      </c>
      <c r="V172" s="34">
        <f t="shared" si="34"/>
        <v>-4617.5663819999991</v>
      </c>
      <c r="W172" s="11"/>
    </row>
    <row r="173" spans="7:23" x14ac:dyDescent="0.3">
      <c r="G173" s="26"/>
      <c r="H173" s="11">
        <v>6</v>
      </c>
      <c r="I173" s="11" t="s">
        <v>118</v>
      </c>
      <c r="J173" s="27">
        <v>238</v>
      </c>
      <c r="K173" s="28">
        <v>0.6</v>
      </c>
      <c r="L173" s="29">
        <v>7987334</v>
      </c>
      <c r="M173" s="29">
        <v>100468</v>
      </c>
      <c r="N173" s="30">
        <v>3175475</v>
      </c>
      <c r="O173" s="30">
        <f t="shared" si="31"/>
        <v>2947396.1999999997</v>
      </c>
      <c r="P173" s="31">
        <v>0</v>
      </c>
      <c r="Q173" s="32">
        <f t="shared" si="32"/>
        <v>0</v>
      </c>
      <c r="R173" s="29">
        <v>118762</v>
      </c>
      <c r="S173" s="30">
        <v>946728</v>
      </c>
      <c r="T173" s="30">
        <f t="shared" si="33"/>
        <v>-496779.6</v>
      </c>
      <c r="U173" s="33">
        <v>0</v>
      </c>
      <c r="V173" s="34">
        <f t="shared" si="34"/>
        <v>0</v>
      </c>
      <c r="W173" s="11"/>
    </row>
    <row r="174" spans="7:23" x14ac:dyDescent="0.3">
      <c r="G174" s="26"/>
      <c r="H174" s="11">
        <v>7</v>
      </c>
      <c r="I174" s="11" t="s">
        <v>9</v>
      </c>
      <c r="J174" s="27">
        <v>238</v>
      </c>
      <c r="K174" s="28">
        <v>1</v>
      </c>
      <c r="L174" s="29">
        <v>7987334</v>
      </c>
      <c r="M174" s="29">
        <v>100468</v>
      </c>
      <c r="N174" s="30">
        <v>3175475</v>
      </c>
      <c r="O174" s="30">
        <f t="shared" si="31"/>
        <v>4912327</v>
      </c>
      <c r="P174" s="31">
        <v>1.27E-4</v>
      </c>
      <c r="Q174" s="32">
        <f t="shared" si="32"/>
        <v>623.86552900000004</v>
      </c>
      <c r="R174" s="29">
        <v>118762</v>
      </c>
      <c r="S174" s="30">
        <v>946728</v>
      </c>
      <c r="T174" s="30">
        <f t="shared" si="33"/>
        <v>-827966</v>
      </c>
      <c r="U174" s="33">
        <v>1.34E-4</v>
      </c>
      <c r="V174" s="34">
        <f t="shared" si="34"/>
        <v>-110.947444</v>
      </c>
      <c r="W174" s="11"/>
    </row>
    <row r="175" spans="7:23" x14ac:dyDescent="0.3">
      <c r="G175" s="26"/>
      <c r="H175" s="11">
        <v>8</v>
      </c>
      <c r="I175" s="11" t="s">
        <v>23</v>
      </c>
      <c r="J175" s="27">
        <v>238</v>
      </c>
      <c r="K175" s="28">
        <v>1</v>
      </c>
      <c r="L175" s="29">
        <v>7987334</v>
      </c>
      <c r="M175" s="29">
        <v>100468</v>
      </c>
      <c r="N175" s="30">
        <v>3175475</v>
      </c>
      <c r="O175" s="30">
        <f t="shared" si="31"/>
        <v>4912327</v>
      </c>
      <c r="P175" s="31">
        <v>1.8699999999999999E-4</v>
      </c>
      <c r="Q175" s="32">
        <f t="shared" si="32"/>
        <v>918.60514899999998</v>
      </c>
      <c r="R175" s="29">
        <v>118762</v>
      </c>
      <c r="S175" s="30">
        <v>946728</v>
      </c>
      <c r="T175" s="30">
        <f t="shared" si="33"/>
        <v>-827966</v>
      </c>
      <c r="U175" s="33">
        <v>1.9599999999999999E-4</v>
      </c>
      <c r="V175" s="34">
        <f t="shared" si="34"/>
        <v>-162.28133599999998</v>
      </c>
      <c r="W175" s="11"/>
    </row>
    <row r="176" spans="7:23" x14ac:dyDescent="0.3">
      <c r="G176" s="26"/>
      <c r="H176" s="11">
        <v>9</v>
      </c>
      <c r="I176" s="11" t="s">
        <v>0</v>
      </c>
      <c r="J176" s="27">
        <v>238</v>
      </c>
      <c r="K176" s="28">
        <v>1</v>
      </c>
      <c r="L176" s="29">
        <v>7987334</v>
      </c>
      <c r="M176" s="29">
        <v>100468</v>
      </c>
      <c r="N176" s="30">
        <v>3175475</v>
      </c>
      <c r="O176" s="30">
        <f t="shared" si="31"/>
        <v>4912327</v>
      </c>
      <c r="P176" s="31">
        <v>2.6600000000000001E-4</v>
      </c>
      <c r="Q176" s="32">
        <f t="shared" si="32"/>
        <v>1306.6789820000001</v>
      </c>
      <c r="R176" s="29">
        <v>118762</v>
      </c>
      <c r="S176" s="30">
        <v>946728</v>
      </c>
      <c r="T176" s="30">
        <f t="shared" si="33"/>
        <v>-827966</v>
      </c>
      <c r="U176" s="33">
        <v>2.8299999999999999E-4</v>
      </c>
      <c r="V176" s="34">
        <f t="shared" si="34"/>
        <v>-234.314378</v>
      </c>
      <c r="W176" s="11"/>
    </row>
    <row r="177" spans="7:23" x14ac:dyDescent="0.3">
      <c r="G177" s="26"/>
      <c r="H177" s="11">
        <v>17</v>
      </c>
      <c r="I177" s="11" t="s">
        <v>16</v>
      </c>
      <c r="J177" s="27">
        <v>238</v>
      </c>
      <c r="K177" s="28">
        <v>1</v>
      </c>
      <c r="L177" s="29">
        <v>7987334</v>
      </c>
      <c r="M177" s="29">
        <v>100468</v>
      </c>
      <c r="N177" s="30">
        <v>3175475</v>
      </c>
      <c r="O177" s="30">
        <f t="shared" si="31"/>
        <v>4912327</v>
      </c>
      <c r="P177" s="31">
        <v>7.5799999999999999E-4</v>
      </c>
      <c r="Q177" s="32">
        <f t="shared" si="32"/>
        <v>3723.543866</v>
      </c>
      <c r="R177" s="29">
        <v>118762</v>
      </c>
      <c r="S177" s="30">
        <v>946728</v>
      </c>
      <c r="T177" s="30">
        <f t="shared" si="33"/>
        <v>-827966</v>
      </c>
      <c r="U177" s="33">
        <v>8.0199999999999998E-4</v>
      </c>
      <c r="V177" s="34">
        <f t="shared" si="34"/>
        <v>-664.02873199999999</v>
      </c>
      <c r="W177" s="11"/>
    </row>
    <row r="178" spans="7:23" x14ac:dyDescent="0.3">
      <c r="G178" s="26"/>
      <c r="H178" s="11">
        <v>29</v>
      </c>
      <c r="I178" s="11" t="s">
        <v>24</v>
      </c>
      <c r="J178" s="27">
        <v>238</v>
      </c>
      <c r="K178" s="28">
        <v>1</v>
      </c>
      <c r="L178" s="29">
        <v>7987334</v>
      </c>
      <c r="M178" s="29">
        <v>100468</v>
      </c>
      <c r="N178" s="30">
        <v>3175475</v>
      </c>
      <c r="O178" s="30">
        <f t="shared" si="31"/>
        <v>4912327</v>
      </c>
      <c r="P178" s="31">
        <v>3.1029999999999999E-3</v>
      </c>
      <c r="Q178" s="32">
        <f t="shared" si="32"/>
        <v>15242.950680999998</v>
      </c>
      <c r="R178" s="29">
        <v>118762</v>
      </c>
      <c r="S178" s="30">
        <v>946728</v>
      </c>
      <c r="T178" s="30">
        <f t="shared" si="33"/>
        <v>-827966</v>
      </c>
      <c r="U178" s="33">
        <v>3.2200000000000002E-3</v>
      </c>
      <c r="V178" s="34">
        <f t="shared" si="34"/>
        <v>-2666.0505200000002</v>
      </c>
      <c r="W178" s="11"/>
    </row>
    <row r="179" spans="7:23" x14ac:dyDescent="0.3">
      <c r="G179" s="26"/>
      <c r="H179" s="11">
        <v>38</v>
      </c>
      <c r="I179" s="11" t="s">
        <v>12</v>
      </c>
      <c r="J179" s="27">
        <v>238</v>
      </c>
      <c r="K179" s="28">
        <v>1</v>
      </c>
      <c r="L179" s="29">
        <v>7987334</v>
      </c>
      <c r="M179" s="29">
        <v>100468</v>
      </c>
      <c r="N179" s="30">
        <v>3175475</v>
      </c>
      <c r="O179" s="30">
        <f t="shared" si="31"/>
        <v>4912327</v>
      </c>
      <c r="P179" s="31">
        <v>7.8999999999999996E-5</v>
      </c>
      <c r="Q179" s="32">
        <f t="shared" si="32"/>
        <v>388.07383299999998</v>
      </c>
      <c r="R179" s="29">
        <v>118762</v>
      </c>
      <c r="S179" s="30">
        <v>946728</v>
      </c>
      <c r="T179" s="30">
        <f t="shared" si="33"/>
        <v>-827966</v>
      </c>
      <c r="U179" s="33">
        <v>8.2999999999999998E-5</v>
      </c>
      <c r="V179" s="34">
        <f t="shared" si="34"/>
        <v>-68.721177999999995</v>
      </c>
      <c r="W179" s="11"/>
    </row>
    <row r="180" spans="7:23" x14ac:dyDescent="0.3">
      <c r="G180" s="26"/>
      <c r="H180" s="11">
        <v>55</v>
      </c>
      <c r="I180" s="11" t="s">
        <v>26</v>
      </c>
      <c r="J180" s="27">
        <v>238</v>
      </c>
      <c r="K180" s="28">
        <v>1</v>
      </c>
      <c r="L180" s="29">
        <v>7987334</v>
      </c>
      <c r="M180" s="29">
        <v>100468</v>
      </c>
      <c r="N180" s="30">
        <v>3175475</v>
      </c>
      <c r="O180" s="30">
        <f t="shared" si="31"/>
        <v>4912327</v>
      </c>
      <c r="P180" s="31">
        <v>1.5699999999999999E-4</v>
      </c>
      <c r="Q180" s="32">
        <f t="shared" si="32"/>
        <v>771.23533899999995</v>
      </c>
      <c r="R180" s="29">
        <v>118762</v>
      </c>
      <c r="S180" s="30">
        <v>946728</v>
      </c>
      <c r="T180" s="30">
        <f t="shared" si="33"/>
        <v>-827966</v>
      </c>
      <c r="U180" s="33">
        <v>2.1100000000000001E-4</v>
      </c>
      <c r="V180" s="34">
        <f t="shared" si="34"/>
        <v>-174.70082600000001</v>
      </c>
      <c r="W180" s="11"/>
    </row>
    <row r="181" spans="7:23" x14ac:dyDescent="0.3">
      <c r="G181" s="26"/>
      <c r="H181" s="11">
        <v>70</v>
      </c>
      <c r="I181" s="11" t="s">
        <v>143</v>
      </c>
      <c r="J181" s="27">
        <v>238</v>
      </c>
      <c r="K181" s="28">
        <v>1</v>
      </c>
      <c r="L181" s="29">
        <v>7987334</v>
      </c>
      <c r="M181" s="29">
        <v>100468</v>
      </c>
      <c r="N181" s="30">
        <v>3175475</v>
      </c>
      <c r="O181" s="30">
        <f t="shared" si="31"/>
        <v>4912327</v>
      </c>
      <c r="P181" s="31">
        <v>0</v>
      </c>
      <c r="Q181" s="32">
        <f t="shared" si="32"/>
        <v>0</v>
      </c>
      <c r="R181" s="29">
        <v>118762</v>
      </c>
      <c r="S181" s="30">
        <v>946728</v>
      </c>
      <c r="T181" s="30">
        <f t="shared" si="33"/>
        <v>-827966</v>
      </c>
      <c r="U181" s="33">
        <v>0</v>
      </c>
      <c r="V181" s="34">
        <f t="shared" si="34"/>
        <v>0</v>
      </c>
      <c r="W181" s="11"/>
    </row>
    <row r="182" spans="7:23" x14ac:dyDescent="0.3">
      <c r="G182" s="26"/>
      <c r="H182" s="11">
        <v>71</v>
      </c>
      <c r="I182" s="11" t="s">
        <v>18</v>
      </c>
      <c r="J182" s="27">
        <v>238</v>
      </c>
      <c r="K182" s="28">
        <v>1</v>
      </c>
      <c r="L182" s="29">
        <v>7987334</v>
      </c>
      <c r="M182" s="29">
        <v>100468</v>
      </c>
      <c r="N182" s="30">
        <v>3175475</v>
      </c>
      <c r="O182" s="30">
        <f t="shared" si="31"/>
        <v>4912327</v>
      </c>
      <c r="P182" s="31">
        <v>1.1E-5</v>
      </c>
      <c r="Q182" s="32">
        <f t="shared" si="32"/>
        <v>54.035596999999996</v>
      </c>
      <c r="R182" s="29">
        <v>118762</v>
      </c>
      <c r="S182" s="30">
        <v>946728</v>
      </c>
      <c r="T182" s="30">
        <f t="shared" si="33"/>
        <v>-827966</v>
      </c>
      <c r="U182" s="33">
        <v>1.2E-5</v>
      </c>
      <c r="V182" s="34">
        <f t="shared" si="34"/>
        <v>-9.9355919999999998</v>
      </c>
      <c r="W182" s="11"/>
    </row>
    <row r="183" spans="7:23" x14ac:dyDescent="0.3">
      <c r="G183" s="26"/>
      <c r="H183" s="11">
        <v>72</v>
      </c>
      <c r="I183" s="11" t="s">
        <v>28</v>
      </c>
      <c r="J183" s="27">
        <v>238</v>
      </c>
      <c r="K183" s="28">
        <v>1</v>
      </c>
      <c r="L183" s="29">
        <v>7987334</v>
      </c>
      <c r="M183" s="29">
        <v>100468</v>
      </c>
      <c r="N183" s="30">
        <v>3175475</v>
      </c>
      <c r="O183" s="30">
        <f t="shared" si="31"/>
        <v>4912327</v>
      </c>
      <c r="P183" s="31">
        <v>3.1799999999999998E-4</v>
      </c>
      <c r="Q183" s="32">
        <f t="shared" si="32"/>
        <v>1562.1199859999999</v>
      </c>
      <c r="R183" s="29">
        <v>118762</v>
      </c>
      <c r="S183" s="30">
        <v>946728</v>
      </c>
      <c r="T183" s="30">
        <f t="shared" si="33"/>
        <v>-827966</v>
      </c>
      <c r="U183" s="33">
        <v>3.3700000000000001E-4</v>
      </c>
      <c r="V183" s="34">
        <f t="shared" si="34"/>
        <v>-279.024542</v>
      </c>
      <c r="W183" s="11"/>
    </row>
    <row r="184" spans="7:23" x14ac:dyDescent="0.3">
      <c r="G184" s="26"/>
      <c r="H184" s="11">
        <v>117</v>
      </c>
      <c r="I184" s="11" t="s">
        <v>21</v>
      </c>
      <c r="J184" s="27">
        <v>238</v>
      </c>
      <c r="K184" s="28">
        <v>1</v>
      </c>
      <c r="L184" s="29">
        <v>7987334</v>
      </c>
      <c r="M184" s="29">
        <v>100468</v>
      </c>
      <c r="N184" s="30">
        <v>3175475</v>
      </c>
      <c r="O184" s="30">
        <f t="shared" si="31"/>
        <v>4912327</v>
      </c>
      <c r="P184" s="31">
        <v>2.7300000000000002E-4</v>
      </c>
      <c r="Q184" s="32">
        <f t="shared" si="32"/>
        <v>1341.0652710000002</v>
      </c>
      <c r="R184" s="29">
        <v>118762</v>
      </c>
      <c r="S184" s="30">
        <v>946728</v>
      </c>
      <c r="T184" s="30">
        <f t="shared" si="33"/>
        <v>-827966</v>
      </c>
      <c r="U184" s="33">
        <v>2.8800000000000001E-4</v>
      </c>
      <c r="V184" s="34">
        <f t="shared" si="34"/>
        <v>-238.45420799999999</v>
      </c>
      <c r="W184" s="11"/>
    </row>
    <row r="185" spans="7:23" x14ac:dyDescent="0.3">
      <c r="G185" s="26"/>
      <c r="H185" s="11">
        <v>122</v>
      </c>
      <c r="I185" s="11" t="s">
        <v>138</v>
      </c>
      <c r="J185" s="27">
        <v>238</v>
      </c>
      <c r="K185" s="28">
        <v>1</v>
      </c>
      <c r="L185" s="29">
        <v>7987334</v>
      </c>
      <c r="M185" s="29">
        <v>100468</v>
      </c>
      <c r="N185" s="30">
        <v>3175475</v>
      </c>
      <c r="O185" s="30">
        <f t="shared" si="31"/>
        <v>4912327</v>
      </c>
      <c r="P185" s="31">
        <v>0</v>
      </c>
      <c r="Q185" s="32">
        <f t="shared" si="32"/>
        <v>0</v>
      </c>
      <c r="R185" s="29">
        <v>118762</v>
      </c>
      <c r="S185" s="30">
        <v>946728</v>
      </c>
      <c r="T185" s="30">
        <f t="shared" si="33"/>
        <v>-827966</v>
      </c>
      <c r="U185" s="33">
        <v>0</v>
      </c>
      <c r="V185" s="34">
        <f t="shared" si="34"/>
        <v>0</v>
      </c>
      <c r="W185" s="11"/>
    </row>
    <row r="186" spans="7:23" x14ac:dyDescent="0.3">
      <c r="G186" s="26"/>
      <c r="H186" s="11"/>
      <c r="I186" s="11"/>
      <c r="J186" s="27"/>
      <c r="K186" s="28"/>
      <c r="L186" s="30"/>
      <c r="M186" s="30"/>
      <c r="N186" s="30"/>
      <c r="O186" s="30"/>
      <c r="P186" s="33"/>
      <c r="Q186" s="32"/>
      <c r="R186" s="30"/>
      <c r="S186" s="30"/>
      <c r="T186" s="30"/>
      <c r="U186" s="33"/>
      <c r="V186" s="34"/>
      <c r="W186" s="11"/>
    </row>
    <row r="187" spans="7:23" ht="15.6" x14ac:dyDescent="0.3">
      <c r="G187" s="39">
        <v>70</v>
      </c>
      <c r="H187" s="40" t="s">
        <v>143</v>
      </c>
      <c r="I187" s="11"/>
      <c r="J187" s="27"/>
      <c r="K187" s="28"/>
      <c r="L187" s="30"/>
      <c r="M187" s="30"/>
      <c r="N187" s="30"/>
      <c r="O187" s="30"/>
      <c r="P187" s="33"/>
      <c r="Q187" s="32"/>
      <c r="R187" s="30"/>
      <c r="S187" s="30"/>
      <c r="T187" s="30"/>
      <c r="U187" s="33"/>
      <c r="V187" s="34"/>
      <c r="W187" s="11"/>
    </row>
    <row r="188" spans="7:23" x14ac:dyDescent="0.3">
      <c r="G188" s="26"/>
      <c r="H188" s="11">
        <v>1</v>
      </c>
      <c r="I188" s="11" t="s">
        <v>11</v>
      </c>
      <c r="J188" s="27">
        <v>804</v>
      </c>
      <c r="K188" s="28">
        <v>1</v>
      </c>
      <c r="L188" s="29">
        <v>0</v>
      </c>
      <c r="M188" s="29">
        <v>365813</v>
      </c>
      <c r="N188" s="30">
        <v>0</v>
      </c>
      <c r="O188" s="30">
        <f t="shared" ref="O188:O203" si="35">(L188+M188-N188)*K188</f>
        <v>365813</v>
      </c>
      <c r="P188" s="31">
        <v>1.91E-3</v>
      </c>
      <c r="Q188" s="32">
        <f t="shared" ref="Q188:Q203" si="36">O188*P188</f>
        <v>698.70283000000006</v>
      </c>
      <c r="R188" s="29">
        <v>0</v>
      </c>
      <c r="S188" s="30">
        <v>0</v>
      </c>
      <c r="T188" s="30">
        <f t="shared" ref="T188:T203" si="37">(R188-S188)*K188</f>
        <v>0</v>
      </c>
      <c r="U188" s="33">
        <v>1.9740000000000001E-3</v>
      </c>
      <c r="V188" s="34">
        <f t="shared" ref="V188:V203" si="38">T188*U188</f>
        <v>0</v>
      </c>
      <c r="W188" s="11"/>
    </row>
    <row r="189" spans="7:23" x14ac:dyDescent="0.3">
      <c r="G189" s="26"/>
      <c r="H189" s="11">
        <v>2</v>
      </c>
      <c r="I189" s="11" t="s">
        <v>27</v>
      </c>
      <c r="J189" s="27">
        <v>804</v>
      </c>
      <c r="K189" s="28">
        <v>1</v>
      </c>
      <c r="L189" s="29">
        <v>0</v>
      </c>
      <c r="M189" s="29">
        <v>365813</v>
      </c>
      <c r="N189" s="30">
        <v>0</v>
      </c>
      <c r="O189" s="30">
        <f t="shared" si="35"/>
        <v>365813</v>
      </c>
      <c r="P189" s="31">
        <v>2.6899999999999998E-4</v>
      </c>
      <c r="Q189" s="32">
        <f t="shared" si="36"/>
        <v>98.403696999999994</v>
      </c>
      <c r="R189" s="29">
        <v>0</v>
      </c>
      <c r="S189" s="30">
        <v>0</v>
      </c>
      <c r="T189" s="30">
        <f t="shared" si="37"/>
        <v>0</v>
      </c>
      <c r="U189" s="33">
        <v>2.9500000000000001E-4</v>
      </c>
      <c r="V189" s="34">
        <f t="shared" si="38"/>
        <v>0</v>
      </c>
      <c r="W189" s="11"/>
    </row>
    <row r="190" spans="7:23" x14ac:dyDescent="0.3">
      <c r="G190" s="26"/>
      <c r="H190" s="11">
        <v>3</v>
      </c>
      <c r="I190" s="11" t="s">
        <v>20</v>
      </c>
      <c r="J190" s="27">
        <v>804</v>
      </c>
      <c r="K190" s="28">
        <v>1</v>
      </c>
      <c r="L190" s="29">
        <v>0</v>
      </c>
      <c r="M190" s="29">
        <v>365813</v>
      </c>
      <c r="N190" s="30">
        <v>0</v>
      </c>
      <c r="O190" s="30">
        <f t="shared" si="35"/>
        <v>365813</v>
      </c>
      <c r="P190" s="31">
        <v>5.9699999999999998E-4</v>
      </c>
      <c r="Q190" s="32">
        <f t="shared" si="36"/>
        <v>218.39036099999998</v>
      </c>
      <c r="R190" s="29">
        <v>0</v>
      </c>
      <c r="S190" s="30">
        <v>0</v>
      </c>
      <c r="T190" s="30">
        <f t="shared" si="37"/>
        <v>0</v>
      </c>
      <c r="U190" s="33">
        <v>6.3100000000000005E-4</v>
      </c>
      <c r="V190" s="34">
        <f t="shared" si="38"/>
        <v>0</v>
      </c>
      <c r="W190" s="11"/>
    </row>
    <row r="191" spans="7:23" x14ac:dyDescent="0.3">
      <c r="G191" s="26"/>
      <c r="H191" s="11">
        <v>4</v>
      </c>
      <c r="I191" s="11" t="s">
        <v>10</v>
      </c>
      <c r="J191" s="27">
        <v>804</v>
      </c>
      <c r="K191" s="28">
        <v>0.6</v>
      </c>
      <c r="L191" s="29">
        <v>0</v>
      </c>
      <c r="M191" s="29">
        <v>365813</v>
      </c>
      <c r="N191" s="30">
        <v>0</v>
      </c>
      <c r="O191" s="30">
        <f t="shared" si="35"/>
        <v>219487.8</v>
      </c>
      <c r="P191" s="31">
        <v>9.2750000000000003E-3</v>
      </c>
      <c r="Q191" s="32">
        <f t="shared" si="36"/>
        <v>2035.7493449999999</v>
      </c>
      <c r="R191" s="29">
        <v>0</v>
      </c>
      <c r="S191" s="30">
        <v>0</v>
      </c>
      <c r="T191" s="30">
        <f t="shared" si="37"/>
        <v>0</v>
      </c>
      <c r="U191" s="33">
        <v>9.2949999999999994E-3</v>
      </c>
      <c r="V191" s="34">
        <f t="shared" si="38"/>
        <v>0</v>
      </c>
      <c r="W191" s="11"/>
    </row>
    <row r="192" spans="7:23" x14ac:dyDescent="0.3">
      <c r="G192" s="26"/>
      <c r="H192" s="11">
        <v>6</v>
      </c>
      <c r="I192" s="11" t="s">
        <v>118</v>
      </c>
      <c r="J192" s="27">
        <v>804</v>
      </c>
      <c r="K192" s="28">
        <v>0.6</v>
      </c>
      <c r="L192" s="29">
        <v>0</v>
      </c>
      <c r="M192" s="29">
        <v>365813</v>
      </c>
      <c r="N192" s="30">
        <v>0</v>
      </c>
      <c r="O192" s="30">
        <f t="shared" si="35"/>
        <v>219487.8</v>
      </c>
      <c r="P192" s="31">
        <v>0</v>
      </c>
      <c r="Q192" s="32">
        <f t="shared" si="36"/>
        <v>0</v>
      </c>
      <c r="R192" s="29">
        <v>0</v>
      </c>
      <c r="S192" s="30">
        <v>0</v>
      </c>
      <c r="T192" s="30">
        <f t="shared" si="37"/>
        <v>0</v>
      </c>
      <c r="U192" s="33">
        <v>0</v>
      </c>
      <c r="V192" s="34">
        <f t="shared" si="38"/>
        <v>0</v>
      </c>
      <c r="W192" s="11"/>
    </row>
    <row r="193" spans="7:23" x14ac:dyDescent="0.3">
      <c r="G193" s="26"/>
      <c r="H193" s="11">
        <v>7</v>
      </c>
      <c r="I193" s="11" t="s">
        <v>9</v>
      </c>
      <c r="J193" s="27">
        <v>804</v>
      </c>
      <c r="K193" s="28">
        <v>1</v>
      </c>
      <c r="L193" s="29">
        <v>0</v>
      </c>
      <c r="M193" s="29">
        <v>365813</v>
      </c>
      <c r="N193" s="30">
        <v>0</v>
      </c>
      <c r="O193" s="30">
        <f t="shared" si="35"/>
        <v>365813</v>
      </c>
      <c r="P193" s="31">
        <v>1.27E-4</v>
      </c>
      <c r="Q193" s="32">
        <f t="shared" si="36"/>
        <v>46.458250999999997</v>
      </c>
      <c r="R193" s="29">
        <v>0</v>
      </c>
      <c r="S193" s="30">
        <v>0</v>
      </c>
      <c r="T193" s="30">
        <f t="shared" si="37"/>
        <v>0</v>
      </c>
      <c r="U193" s="33">
        <v>1.34E-4</v>
      </c>
      <c r="V193" s="34">
        <f t="shared" si="38"/>
        <v>0</v>
      </c>
      <c r="W193" s="11"/>
    </row>
    <row r="194" spans="7:23" x14ac:dyDescent="0.3">
      <c r="G194" s="26"/>
      <c r="H194" s="11">
        <v>8</v>
      </c>
      <c r="I194" s="11" t="s">
        <v>23</v>
      </c>
      <c r="J194" s="27">
        <v>804</v>
      </c>
      <c r="K194" s="28">
        <v>1</v>
      </c>
      <c r="L194" s="29">
        <v>0</v>
      </c>
      <c r="M194" s="29">
        <v>365813</v>
      </c>
      <c r="N194" s="30">
        <v>0</v>
      </c>
      <c r="O194" s="30">
        <f t="shared" si="35"/>
        <v>365813</v>
      </c>
      <c r="P194" s="31">
        <v>1.8699999999999999E-4</v>
      </c>
      <c r="Q194" s="32">
        <f t="shared" si="36"/>
        <v>68.407031000000003</v>
      </c>
      <c r="R194" s="29">
        <v>0</v>
      </c>
      <c r="S194" s="30">
        <v>0</v>
      </c>
      <c r="T194" s="30">
        <f t="shared" si="37"/>
        <v>0</v>
      </c>
      <c r="U194" s="33">
        <v>1.9599999999999999E-4</v>
      </c>
      <c r="V194" s="34">
        <f t="shared" si="38"/>
        <v>0</v>
      </c>
      <c r="W194" s="11"/>
    </row>
    <row r="195" spans="7:23" x14ac:dyDescent="0.3">
      <c r="G195" s="26"/>
      <c r="H195" s="11">
        <v>9</v>
      </c>
      <c r="I195" s="11" t="s">
        <v>0</v>
      </c>
      <c r="J195" s="27">
        <v>804</v>
      </c>
      <c r="K195" s="28">
        <v>1</v>
      </c>
      <c r="L195" s="29">
        <v>0</v>
      </c>
      <c r="M195" s="29">
        <v>365813</v>
      </c>
      <c r="N195" s="30">
        <v>0</v>
      </c>
      <c r="O195" s="30">
        <f t="shared" si="35"/>
        <v>365813</v>
      </c>
      <c r="P195" s="31">
        <v>2.6600000000000001E-4</v>
      </c>
      <c r="Q195" s="32">
        <f t="shared" si="36"/>
        <v>97.306258</v>
      </c>
      <c r="R195" s="29">
        <v>0</v>
      </c>
      <c r="S195" s="30">
        <v>0</v>
      </c>
      <c r="T195" s="30">
        <f t="shared" si="37"/>
        <v>0</v>
      </c>
      <c r="U195" s="33">
        <v>2.8299999999999999E-4</v>
      </c>
      <c r="V195" s="34">
        <f t="shared" si="38"/>
        <v>0</v>
      </c>
      <c r="W195" s="11"/>
    </row>
    <row r="196" spans="7:23" x14ac:dyDescent="0.3">
      <c r="G196" s="26"/>
      <c r="H196" s="11">
        <v>29</v>
      </c>
      <c r="I196" s="11" t="s">
        <v>24</v>
      </c>
      <c r="J196" s="27">
        <v>804</v>
      </c>
      <c r="K196" s="28">
        <v>1</v>
      </c>
      <c r="L196" s="29">
        <v>0</v>
      </c>
      <c r="M196" s="29">
        <v>365813</v>
      </c>
      <c r="N196" s="30">
        <v>0</v>
      </c>
      <c r="O196" s="30">
        <f t="shared" si="35"/>
        <v>365813</v>
      </c>
      <c r="P196" s="31">
        <v>3.1029999999999999E-3</v>
      </c>
      <c r="Q196" s="32">
        <f t="shared" si="36"/>
        <v>1135.117739</v>
      </c>
      <c r="R196" s="29">
        <v>0</v>
      </c>
      <c r="S196" s="30">
        <v>0</v>
      </c>
      <c r="T196" s="30">
        <f t="shared" si="37"/>
        <v>0</v>
      </c>
      <c r="U196" s="33">
        <v>3.2200000000000002E-3</v>
      </c>
      <c r="V196" s="34">
        <f t="shared" si="38"/>
        <v>0</v>
      </c>
      <c r="W196" s="11"/>
    </row>
    <row r="197" spans="7:23" x14ac:dyDescent="0.3">
      <c r="G197" s="26"/>
      <c r="H197" s="11">
        <v>38</v>
      </c>
      <c r="I197" s="11" t="s">
        <v>12</v>
      </c>
      <c r="J197" s="27">
        <v>804</v>
      </c>
      <c r="K197" s="28">
        <v>1</v>
      </c>
      <c r="L197" s="29">
        <v>0</v>
      </c>
      <c r="M197" s="29">
        <v>365813</v>
      </c>
      <c r="N197" s="30">
        <v>0</v>
      </c>
      <c r="O197" s="30">
        <f t="shared" si="35"/>
        <v>365813</v>
      </c>
      <c r="P197" s="31">
        <v>7.8999999999999996E-5</v>
      </c>
      <c r="Q197" s="32">
        <f t="shared" si="36"/>
        <v>28.899227</v>
      </c>
      <c r="R197" s="29">
        <v>0</v>
      </c>
      <c r="S197" s="30">
        <v>0</v>
      </c>
      <c r="T197" s="30">
        <f t="shared" si="37"/>
        <v>0</v>
      </c>
      <c r="U197" s="33">
        <v>8.2999999999999998E-5</v>
      </c>
      <c r="V197" s="34">
        <f t="shared" si="38"/>
        <v>0</v>
      </c>
      <c r="W197" s="11"/>
    </row>
    <row r="198" spans="7:23" x14ac:dyDescent="0.3">
      <c r="G198" s="26"/>
      <c r="H198" s="11">
        <v>55</v>
      </c>
      <c r="I198" s="11" t="s">
        <v>26</v>
      </c>
      <c r="J198" s="27">
        <v>804</v>
      </c>
      <c r="K198" s="28">
        <v>1</v>
      </c>
      <c r="L198" s="29">
        <v>0</v>
      </c>
      <c r="M198" s="29">
        <v>365813</v>
      </c>
      <c r="N198" s="30">
        <v>0</v>
      </c>
      <c r="O198" s="30">
        <f t="shared" si="35"/>
        <v>365813</v>
      </c>
      <c r="P198" s="31">
        <v>1.5699999999999999E-4</v>
      </c>
      <c r="Q198" s="32">
        <f t="shared" si="36"/>
        <v>57.432640999999997</v>
      </c>
      <c r="R198" s="29">
        <v>0</v>
      </c>
      <c r="S198" s="30">
        <v>0</v>
      </c>
      <c r="T198" s="30">
        <f t="shared" si="37"/>
        <v>0</v>
      </c>
      <c r="U198" s="33">
        <v>2.1100000000000001E-4</v>
      </c>
      <c r="V198" s="34">
        <f t="shared" si="38"/>
        <v>0</v>
      </c>
      <c r="W198" s="11"/>
    </row>
    <row r="199" spans="7:23" x14ac:dyDescent="0.3">
      <c r="G199" s="26"/>
      <c r="H199" s="11">
        <v>70</v>
      </c>
      <c r="I199" s="11" t="s">
        <v>143</v>
      </c>
      <c r="J199" s="27">
        <v>804</v>
      </c>
      <c r="K199" s="28">
        <v>1</v>
      </c>
      <c r="L199" s="29">
        <v>0</v>
      </c>
      <c r="M199" s="29">
        <v>365813</v>
      </c>
      <c r="N199" s="30">
        <v>0</v>
      </c>
      <c r="O199" s="30">
        <f t="shared" si="35"/>
        <v>365813</v>
      </c>
      <c r="P199" s="31">
        <v>0</v>
      </c>
      <c r="Q199" s="32">
        <f t="shared" si="36"/>
        <v>0</v>
      </c>
      <c r="R199" s="29">
        <v>0</v>
      </c>
      <c r="S199" s="30">
        <v>0</v>
      </c>
      <c r="T199" s="30">
        <f t="shared" si="37"/>
        <v>0</v>
      </c>
      <c r="U199" s="33">
        <v>0</v>
      </c>
      <c r="V199" s="34">
        <f t="shared" si="38"/>
        <v>0</v>
      </c>
      <c r="W199" s="11"/>
    </row>
    <row r="200" spans="7:23" x14ac:dyDescent="0.3">
      <c r="G200" s="26"/>
      <c r="H200" s="11">
        <v>71</v>
      </c>
      <c r="I200" s="11" t="s">
        <v>18</v>
      </c>
      <c r="J200" s="27">
        <v>804</v>
      </c>
      <c r="K200" s="28">
        <v>1</v>
      </c>
      <c r="L200" s="29">
        <v>0</v>
      </c>
      <c r="M200" s="29">
        <v>365813</v>
      </c>
      <c r="N200" s="30">
        <v>0</v>
      </c>
      <c r="O200" s="30">
        <f t="shared" si="35"/>
        <v>365813</v>
      </c>
      <c r="P200" s="31">
        <v>1.1E-5</v>
      </c>
      <c r="Q200" s="32">
        <f t="shared" si="36"/>
        <v>4.023943</v>
      </c>
      <c r="R200" s="29">
        <v>0</v>
      </c>
      <c r="S200" s="30">
        <v>0</v>
      </c>
      <c r="T200" s="30">
        <f t="shared" si="37"/>
        <v>0</v>
      </c>
      <c r="U200" s="33">
        <v>1.2E-5</v>
      </c>
      <c r="V200" s="34">
        <f t="shared" si="38"/>
        <v>0</v>
      </c>
      <c r="W200" s="11"/>
    </row>
    <row r="201" spans="7:23" x14ac:dyDescent="0.3">
      <c r="G201" s="26"/>
      <c r="H201" s="11">
        <v>72</v>
      </c>
      <c r="I201" s="11" t="s">
        <v>28</v>
      </c>
      <c r="J201" s="27">
        <v>804</v>
      </c>
      <c r="K201" s="28">
        <v>1</v>
      </c>
      <c r="L201" s="29">
        <v>0</v>
      </c>
      <c r="M201" s="29">
        <v>365813</v>
      </c>
      <c r="N201" s="30">
        <v>0</v>
      </c>
      <c r="O201" s="30">
        <f t="shared" si="35"/>
        <v>365813</v>
      </c>
      <c r="P201" s="31">
        <v>3.1799999999999998E-4</v>
      </c>
      <c r="Q201" s="32">
        <f t="shared" si="36"/>
        <v>116.32853399999999</v>
      </c>
      <c r="R201" s="29">
        <v>0</v>
      </c>
      <c r="S201" s="30">
        <v>0</v>
      </c>
      <c r="T201" s="30">
        <f t="shared" si="37"/>
        <v>0</v>
      </c>
      <c r="U201" s="33">
        <v>3.3700000000000001E-4</v>
      </c>
      <c r="V201" s="34">
        <f t="shared" si="38"/>
        <v>0</v>
      </c>
      <c r="W201" s="11"/>
    </row>
    <row r="202" spans="7:23" x14ac:dyDescent="0.3">
      <c r="G202" s="26"/>
      <c r="H202" s="11">
        <v>117</v>
      </c>
      <c r="I202" s="11" t="s">
        <v>21</v>
      </c>
      <c r="J202" s="27">
        <v>804</v>
      </c>
      <c r="K202" s="28">
        <v>1</v>
      </c>
      <c r="L202" s="29">
        <v>0</v>
      </c>
      <c r="M202" s="29">
        <v>365813</v>
      </c>
      <c r="N202" s="30">
        <v>0</v>
      </c>
      <c r="O202" s="30">
        <f t="shared" si="35"/>
        <v>365813</v>
      </c>
      <c r="P202" s="31">
        <v>2.7300000000000002E-4</v>
      </c>
      <c r="Q202" s="32">
        <f t="shared" si="36"/>
        <v>99.866949000000005</v>
      </c>
      <c r="R202" s="29">
        <v>0</v>
      </c>
      <c r="S202" s="30">
        <v>0</v>
      </c>
      <c r="T202" s="30">
        <f t="shared" si="37"/>
        <v>0</v>
      </c>
      <c r="U202" s="33">
        <v>2.8800000000000001E-4</v>
      </c>
      <c r="V202" s="34">
        <f t="shared" si="38"/>
        <v>0</v>
      </c>
      <c r="W202" s="11"/>
    </row>
    <row r="203" spans="7:23" x14ac:dyDescent="0.3">
      <c r="G203" s="26"/>
      <c r="H203" s="11">
        <v>122</v>
      </c>
      <c r="I203" s="11" t="s">
        <v>138</v>
      </c>
      <c r="J203" s="27">
        <v>804</v>
      </c>
      <c r="K203" s="28">
        <v>1</v>
      </c>
      <c r="L203" s="29">
        <v>0</v>
      </c>
      <c r="M203" s="29">
        <v>365813</v>
      </c>
      <c r="N203" s="30">
        <v>0</v>
      </c>
      <c r="O203" s="30">
        <f t="shared" si="35"/>
        <v>365813</v>
      </c>
      <c r="P203" s="31">
        <v>0</v>
      </c>
      <c r="Q203" s="32">
        <f t="shared" si="36"/>
        <v>0</v>
      </c>
      <c r="R203" s="29">
        <v>0</v>
      </c>
      <c r="S203" s="30">
        <v>0</v>
      </c>
      <c r="T203" s="30">
        <f t="shared" si="37"/>
        <v>0</v>
      </c>
      <c r="U203" s="33">
        <v>0</v>
      </c>
      <c r="V203" s="34">
        <f t="shared" si="38"/>
        <v>0</v>
      </c>
      <c r="W203" s="11"/>
    </row>
    <row r="204" spans="7:23" ht="15" thickBot="1" x14ac:dyDescent="0.35">
      <c r="G204" s="35"/>
      <c r="H204" s="36"/>
      <c r="I204" s="36"/>
      <c r="J204" s="36"/>
      <c r="K204" s="36"/>
      <c r="L204" s="36"/>
      <c r="M204" s="36"/>
      <c r="N204" s="36"/>
      <c r="O204" s="36"/>
      <c r="P204" s="36"/>
      <c r="Q204" s="36"/>
      <c r="R204" s="36"/>
      <c r="S204" s="36"/>
      <c r="T204" s="36"/>
      <c r="U204" s="36"/>
      <c r="V204" s="37"/>
    </row>
    <row r="205" spans="7:23" x14ac:dyDescent="0.3">
      <c r="G205" s="11">
        <v>70</v>
      </c>
      <c r="H205" s="11" t="s">
        <v>143</v>
      </c>
      <c r="I205" s="11"/>
      <c r="J205" s="27"/>
      <c r="K205" s="28"/>
      <c r="L205" s="30"/>
      <c r="M205" s="30"/>
      <c r="N205" s="30"/>
      <c r="O205" s="30"/>
      <c r="P205" s="33"/>
      <c r="Q205" s="32">
        <f>SUM(Q169:Q204)</f>
        <v>71610.980546000006</v>
      </c>
      <c r="R205" s="30"/>
      <c r="S205" s="30"/>
      <c r="T205" s="30"/>
      <c r="U205" s="33"/>
      <c r="V205" s="32">
        <f>SUM(V169:V204)</f>
        <v>-11627.126537999997</v>
      </c>
      <c r="W205" s="38">
        <f>Q205+V205</f>
        <v>59983.854008000009</v>
      </c>
    </row>
    <row r="206" spans="7:23" x14ac:dyDescent="0.3">
      <c r="G206" s="11"/>
      <c r="H206" s="11"/>
      <c r="I206" s="11"/>
      <c r="J206" s="27"/>
      <c r="K206" s="28"/>
      <c r="L206" s="30"/>
      <c r="M206" s="30"/>
      <c r="N206" s="30"/>
      <c r="O206" s="30"/>
      <c r="P206" s="33"/>
      <c r="Q206" s="32"/>
      <c r="R206" s="30"/>
      <c r="S206" s="30"/>
      <c r="T206" s="30"/>
      <c r="U206" s="33"/>
      <c r="V206" s="32"/>
      <c r="W206" s="11"/>
    </row>
    <row r="207" spans="7:23" ht="15" thickBot="1" x14ac:dyDescent="0.35">
      <c r="G207" s="11"/>
      <c r="H207" s="11"/>
      <c r="I207" s="11"/>
      <c r="J207" s="12" t="s">
        <v>100</v>
      </c>
      <c r="K207" s="13" t="s">
        <v>101</v>
      </c>
      <c r="L207" s="14" t="s">
        <v>102</v>
      </c>
      <c r="M207" s="14" t="s">
        <v>103</v>
      </c>
      <c r="N207" s="14" t="s">
        <v>104</v>
      </c>
      <c r="O207" s="14" t="s">
        <v>105</v>
      </c>
      <c r="P207" s="15" t="s">
        <v>106</v>
      </c>
      <c r="Q207" s="16" t="s">
        <v>107</v>
      </c>
      <c r="R207" s="14" t="s">
        <v>108</v>
      </c>
      <c r="S207" s="14" t="s">
        <v>109</v>
      </c>
      <c r="T207" s="14" t="s">
        <v>110</v>
      </c>
      <c r="U207" s="15" t="s">
        <v>111</v>
      </c>
      <c r="V207" s="16" t="s">
        <v>112</v>
      </c>
      <c r="W207" s="11"/>
    </row>
    <row r="208" spans="7:23" ht="15.6" x14ac:dyDescent="0.3">
      <c r="G208" s="17">
        <v>73</v>
      </c>
      <c r="H208" s="18" t="s">
        <v>144</v>
      </c>
      <c r="I208" s="19"/>
      <c r="J208" s="20"/>
      <c r="K208" s="21"/>
      <c r="L208" s="22"/>
      <c r="M208" s="22"/>
      <c r="N208" s="22"/>
      <c r="O208" s="22"/>
      <c r="P208" s="23"/>
      <c r="Q208" s="24"/>
      <c r="R208" s="22"/>
      <c r="S208" s="22"/>
      <c r="T208" s="22"/>
      <c r="U208" s="23"/>
      <c r="V208" s="25"/>
      <c r="W208" s="11"/>
    </row>
    <row r="209" spans="7:23" x14ac:dyDescent="0.3">
      <c r="G209" s="26"/>
      <c r="H209" s="11">
        <v>1</v>
      </c>
      <c r="I209" s="11" t="s">
        <v>11</v>
      </c>
      <c r="J209" s="27">
        <v>246</v>
      </c>
      <c r="K209" s="28">
        <v>1</v>
      </c>
      <c r="L209" s="29">
        <v>15552528</v>
      </c>
      <c r="M209" s="29">
        <v>47408</v>
      </c>
      <c r="N209" s="30">
        <v>2057529</v>
      </c>
      <c r="O209" s="30">
        <f t="shared" ref="O209:O225" si="39">(L209+M209-N209)*K209</f>
        <v>13542407</v>
      </c>
      <c r="P209" s="31">
        <v>1.91E-3</v>
      </c>
      <c r="Q209" s="32">
        <f t="shared" ref="Q209:Q225" si="40">O209*P209</f>
        <v>25865.997370000001</v>
      </c>
      <c r="R209" s="29">
        <v>2090031</v>
      </c>
      <c r="S209" s="30">
        <v>8841</v>
      </c>
      <c r="T209" s="30">
        <f t="shared" ref="T209:T225" si="41">(R209-S209)*K209</f>
        <v>2081190</v>
      </c>
      <c r="U209" s="33">
        <v>1.9740000000000001E-3</v>
      </c>
      <c r="V209" s="34">
        <f t="shared" ref="V209:V225" si="42">T209*U209</f>
        <v>4108.2690600000005</v>
      </c>
      <c r="W209" s="11"/>
    </row>
    <row r="210" spans="7:23" x14ac:dyDescent="0.3">
      <c r="G210" s="26"/>
      <c r="H210" s="11">
        <v>2</v>
      </c>
      <c r="I210" s="11" t="s">
        <v>27</v>
      </c>
      <c r="J210" s="27">
        <v>246</v>
      </c>
      <c r="K210" s="28">
        <v>1</v>
      </c>
      <c r="L210" s="29">
        <v>15552528</v>
      </c>
      <c r="M210" s="29">
        <v>47408</v>
      </c>
      <c r="N210" s="30">
        <v>2057529</v>
      </c>
      <c r="O210" s="30">
        <f t="shared" si="39"/>
        <v>13542407</v>
      </c>
      <c r="P210" s="31">
        <v>2.6899999999999998E-4</v>
      </c>
      <c r="Q210" s="32">
        <f t="shared" si="40"/>
        <v>3642.9074829999995</v>
      </c>
      <c r="R210" s="29">
        <v>2090031</v>
      </c>
      <c r="S210" s="30">
        <v>8841</v>
      </c>
      <c r="T210" s="30">
        <f t="shared" si="41"/>
        <v>2081190</v>
      </c>
      <c r="U210" s="33">
        <v>2.9500000000000001E-4</v>
      </c>
      <c r="V210" s="34">
        <f t="shared" si="42"/>
        <v>613.95105000000001</v>
      </c>
      <c r="W210" s="11"/>
    </row>
    <row r="211" spans="7:23" x14ac:dyDescent="0.3">
      <c r="G211" s="26"/>
      <c r="H211" s="11">
        <v>3</v>
      </c>
      <c r="I211" s="11" t="s">
        <v>20</v>
      </c>
      <c r="J211" s="27">
        <v>246</v>
      </c>
      <c r="K211" s="28">
        <v>1</v>
      </c>
      <c r="L211" s="29">
        <v>15552528</v>
      </c>
      <c r="M211" s="29">
        <v>47408</v>
      </c>
      <c r="N211" s="30">
        <v>2057529</v>
      </c>
      <c r="O211" s="30">
        <f t="shared" si="39"/>
        <v>13542407</v>
      </c>
      <c r="P211" s="31">
        <v>5.9699999999999998E-4</v>
      </c>
      <c r="Q211" s="32">
        <f t="shared" si="40"/>
        <v>8084.8169790000002</v>
      </c>
      <c r="R211" s="29">
        <v>2090031</v>
      </c>
      <c r="S211" s="30">
        <v>8841</v>
      </c>
      <c r="T211" s="30">
        <f t="shared" si="41"/>
        <v>2081190</v>
      </c>
      <c r="U211" s="33">
        <v>6.3100000000000005E-4</v>
      </c>
      <c r="V211" s="34">
        <f t="shared" si="42"/>
        <v>1313.23089</v>
      </c>
      <c r="W211" s="11"/>
    </row>
    <row r="212" spans="7:23" x14ac:dyDescent="0.3">
      <c r="G212" s="26"/>
      <c r="H212" s="11">
        <v>4</v>
      </c>
      <c r="I212" s="11" t="s">
        <v>10</v>
      </c>
      <c r="J212" s="27">
        <v>246</v>
      </c>
      <c r="K212" s="28">
        <v>0.6</v>
      </c>
      <c r="L212" s="29">
        <v>15552528</v>
      </c>
      <c r="M212" s="29">
        <v>47408</v>
      </c>
      <c r="N212" s="30">
        <v>2057529</v>
      </c>
      <c r="O212" s="30">
        <f t="shared" si="39"/>
        <v>8125444.1999999993</v>
      </c>
      <c r="P212" s="31">
        <v>9.2750000000000003E-3</v>
      </c>
      <c r="Q212" s="32">
        <f t="shared" si="40"/>
        <v>75363.494955000002</v>
      </c>
      <c r="R212" s="29">
        <v>2090031</v>
      </c>
      <c r="S212" s="30">
        <v>8841</v>
      </c>
      <c r="T212" s="30">
        <f t="shared" si="41"/>
        <v>1248714</v>
      </c>
      <c r="U212" s="33">
        <v>9.2949999999999994E-3</v>
      </c>
      <c r="V212" s="34">
        <f t="shared" si="42"/>
        <v>11606.796629999999</v>
      </c>
      <c r="W212" s="11"/>
    </row>
    <row r="213" spans="7:23" x14ac:dyDescent="0.3">
      <c r="G213" s="26"/>
      <c r="H213" s="11">
        <v>6</v>
      </c>
      <c r="I213" s="11" t="s">
        <v>118</v>
      </c>
      <c r="J213" s="27">
        <v>246</v>
      </c>
      <c r="K213" s="28">
        <v>0.6</v>
      </c>
      <c r="L213" s="29">
        <v>15552528</v>
      </c>
      <c r="M213" s="29">
        <v>47408</v>
      </c>
      <c r="N213" s="30">
        <v>2057529</v>
      </c>
      <c r="O213" s="30">
        <f t="shared" si="39"/>
        <v>8125444.1999999993</v>
      </c>
      <c r="P213" s="31">
        <v>0</v>
      </c>
      <c r="Q213" s="32">
        <f t="shared" si="40"/>
        <v>0</v>
      </c>
      <c r="R213" s="29">
        <v>2090031</v>
      </c>
      <c r="S213" s="30">
        <v>8841</v>
      </c>
      <c r="T213" s="30">
        <f t="shared" si="41"/>
        <v>1248714</v>
      </c>
      <c r="U213" s="33">
        <v>0</v>
      </c>
      <c r="V213" s="34">
        <f t="shared" si="42"/>
        <v>0</v>
      </c>
      <c r="W213" s="11"/>
    </row>
    <row r="214" spans="7:23" x14ac:dyDescent="0.3">
      <c r="G214" s="26"/>
      <c r="H214" s="11">
        <v>7</v>
      </c>
      <c r="I214" s="11" t="s">
        <v>9</v>
      </c>
      <c r="J214" s="27">
        <v>246</v>
      </c>
      <c r="K214" s="28">
        <v>1</v>
      </c>
      <c r="L214" s="29">
        <v>15552528</v>
      </c>
      <c r="M214" s="29">
        <v>47408</v>
      </c>
      <c r="N214" s="30">
        <v>2057529</v>
      </c>
      <c r="O214" s="30">
        <f t="shared" si="39"/>
        <v>13542407</v>
      </c>
      <c r="P214" s="31">
        <v>1.27E-4</v>
      </c>
      <c r="Q214" s="32">
        <f t="shared" si="40"/>
        <v>1719.885689</v>
      </c>
      <c r="R214" s="29">
        <v>2090031</v>
      </c>
      <c r="S214" s="30">
        <v>8841</v>
      </c>
      <c r="T214" s="30">
        <f t="shared" si="41"/>
        <v>2081190</v>
      </c>
      <c r="U214" s="33">
        <v>1.34E-4</v>
      </c>
      <c r="V214" s="34">
        <f t="shared" si="42"/>
        <v>278.87945999999999</v>
      </c>
      <c r="W214" s="11"/>
    </row>
    <row r="215" spans="7:23" x14ac:dyDescent="0.3">
      <c r="G215" s="26"/>
      <c r="H215" s="11">
        <v>8</v>
      </c>
      <c r="I215" s="11" t="s">
        <v>23</v>
      </c>
      <c r="J215" s="27">
        <v>246</v>
      </c>
      <c r="K215" s="28">
        <v>1</v>
      </c>
      <c r="L215" s="29">
        <v>15552528</v>
      </c>
      <c r="M215" s="29">
        <v>47408</v>
      </c>
      <c r="N215" s="30">
        <v>2057529</v>
      </c>
      <c r="O215" s="30">
        <f t="shared" si="39"/>
        <v>13542407</v>
      </c>
      <c r="P215" s="31">
        <v>1.8699999999999999E-4</v>
      </c>
      <c r="Q215" s="32">
        <f t="shared" si="40"/>
        <v>2532.4301089999999</v>
      </c>
      <c r="R215" s="29">
        <v>2090031</v>
      </c>
      <c r="S215" s="30">
        <v>8841</v>
      </c>
      <c r="T215" s="30">
        <f t="shared" si="41"/>
        <v>2081190</v>
      </c>
      <c r="U215" s="33">
        <v>1.9599999999999999E-4</v>
      </c>
      <c r="V215" s="34">
        <f t="shared" si="42"/>
        <v>407.91323999999997</v>
      </c>
      <c r="W215" s="11"/>
    </row>
    <row r="216" spans="7:23" x14ac:dyDescent="0.3">
      <c r="G216" s="26"/>
      <c r="H216" s="11">
        <v>9</v>
      </c>
      <c r="I216" s="11" t="s">
        <v>0</v>
      </c>
      <c r="J216" s="27">
        <v>246</v>
      </c>
      <c r="K216" s="28">
        <v>1</v>
      </c>
      <c r="L216" s="29">
        <v>15552528</v>
      </c>
      <c r="M216" s="29">
        <v>47408</v>
      </c>
      <c r="N216" s="30">
        <v>2057529</v>
      </c>
      <c r="O216" s="30">
        <f t="shared" si="39"/>
        <v>13542407</v>
      </c>
      <c r="P216" s="31">
        <v>2.6600000000000001E-4</v>
      </c>
      <c r="Q216" s="32">
        <f t="shared" si="40"/>
        <v>3602.2802620000002</v>
      </c>
      <c r="R216" s="29">
        <v>2090031</v>
      </c>
      <c r="S216" s="30">
        <v>8841</v>
      </c>
      <c r="T216" s="30">
        <f t="shared" si="41"/>
        <v>2081190</v>
      </c>
      <c r="U216" s="33">
        <v>2.8299999999999999E-4</v>
      </c>
      <c r="V216" s="34">
        <f t="shared" si="42"/>
        <v>588.97676999999999</v>
      </c>
      <c r="W216" s="11"/>
    </row>
    <row r="217" spans="7:23" x14ac:dyDescent="0.3">
      <c r="G217" s="26"/>
      <c r="H217" s="11">
        <v>17</v>
      </c>
      <c r="I217" s="11" t="s">
        <v>16</v>
      </c>
      <c r="J217" s="27">
        <v>246</v>
      </c>
      <c r="K217" s="28">
        <v>1</v>
      </c>
      <c r="L217" s="29">
        <v>15552528</v>
      </c>
      <c r="M217" s="29">
        <v>47408</v>
      </c>
      <c r="N217" s="30">
        <v>2057529</v>
      </c>
      <c r="O217" s="30">
        <f t="shared" si="39"/>
        <v>13542407</v>
      </c>
      <c r="P217" s="31">
        <v>7.5799999999999999E-4</v>
      </c>
      <c r="Q217" s="32">
        <f t="shared" si="40"/>
        <v>10265.144506000001</v>
      </c>
      <c r="R217" s="29">
        <v>2090031</v>
      </c>
      <c r="S217" s="30">
        <v>8841</v>
      </c>
      <c r="T217" s="30">
        <f t="shared" si="41"/>
        <v>2081190</v>
      </c>
      <c r="U217" s="33">
        <v>8.0199999999999998E-4</v>
      </c>
      <c r="V217" s="34">
        <f t="shared" si="42"/>
        <v>1669.11438</v>
      </c>
      <c r="W217" s="11"/>
    </row>
    <row r="218" spans="7:23" x14ac:dyDescent="0.3">
      <c r="G218" s="26"/>
      <c r="H218" s="11">
        <v>29</v>
      </c>
      <c r="I218" s="11" t="s">
        <v>24</v>
      </c>
      <c r="J218" s="27">
        <v>246</v>
      </c>
      <c r="K218" s="28">
        <v>1</v>
      </c>
      <c r="L218" s="29">
        <v>15552528</v>
      </c>
      <c r="M218" s="29">
        <v>47408</v>
      </c>
      <c r="N218" s="30">
        <v>2057529</v>
      </c>
      <c r="O218" s="30">
        <f t="shared" si="39"/>
        <v>13542407</v>
      </c>
      <c r="P218" s="31">
        <v>3.1029999999999999E-3</v>
      </c>
      <c r="Q218" s="32">
        <f t="shared" si="40"/>
        <v>42022.088920999995</v>
      </c>
      <c r="R218" s="29">
        <v>2090031</v>
      </c>
      <c r="S218" s="30">
        <v>8841</v>
      </c>
      <c r="T218" s="30">
        <f t="shared" si="41"/>
        <v>2081190</v>
      </c>
      <c r="U218" s="33">
        <v>3.2200000000000002E-3</v>
      </c>
      <c r="V218" s="34">
        <f t="shared" si="42"/>
        <v>6701.4318000000003</v>
      </c>
      <c r="W218" s="11"/>
    </row>
    <row r="219" spans="7:23" x14ac:dyDescent="0.3">
      <c r="G219" s="26"/>
      <c r="H219" s="11">
        <v>38</v>
      </c>
      <c r="I219" s="11" t="s">
        <v>12</v>
      </c>
      <c r="J219" s="27">
        <v>246</v>
      </c>
      <c r="K219" s="28">
        <v>1</v>
      </c>
      <c r="L219" s="29">
        <v>15552528</v>
      </c>
      <c r="M219" s="29">
        <v>47408</v>
      </c>
      <c r="N219" s="30">
        <v>2057529</v>
      </c>
      <c r="O219" s="30">
        <f t="shared" si="39"/>
        <v>13542407</v>
      </c>
      <c r="P219" s="31">
        <v>7.8999999999999996E-5</v>
      </c>
      <c r="Q219" s="32">
        <f t="shared" si="40"/>
        <v>1069.8501529999999</v>
      </c>
      <c r="R219" s="29">
        <v>2090031</v>
      </c>
      <c r="S219" s="30">
        <v>8841</v>
      </c>
      <c r="T219" s="30">
        <f t="shared" si="41"/>
        <v>2081190</v>
      </c>
      <c r="U219" s="33">
        <v>8.2999999999999998E-5</v>
      </c>
      <c r="V219" s="34">
        <f t="shared" si="42"/>
        <v>172.73876999999999</v>
      </c>
      <c r="W219" s="11"/>
    </row>
    <row r="220" spans="7:23" x14ac:dyDescent="0.3">
      <c r="G220" s="26"/>
      <c r="H220" s="11">
        <v>55</v>
      </c>
      <c r="I220" s="11" t="s">
        <v>26</v>
      </c>
      <c r="J220" s="27">
        <v>246</v>
      </c>
      <c r="K220" s="28">
        <v>1</v>
      </c>
      <c r="L220" s="29">
        <v>15552528</v>
      </c>
      <c r="M220" s="29">
        <v>47408</v>
      </c>
      <c r="N220" s="30">
        <v>2057529</v>
      </c>
      <c r="O220" s="30">
        <f t="shared" si="39"/>
        <v>13542407</v>
      </c>
      <c r="P220" s="31">
        <v>1.5699999999999999E-4</v>
      </c>
      <c r="Q220" s="32">
        <f t="shared" si="40"/>
        <v>2126.1578989999998</v>
      </c>
      <c r="R220" s="29">
        <v>2090031</v>
      </c>
      <c r="S220" s="30">
        <v>8841</v>
      </c>
      <c r="T220" s="30">
        <f t="shared" si="41"/>
        <v>2081190</v>
      </c>
      <c r="U220" s="33">
        <v>2.1100000000000001E-4</v>
      </c>
      <c r="V220" s="34">
        <f t="shared" si="42"/>
        <v>439.13109000000003</v>
      </c>
      <c r="W220" s="11"/>
    </row>
    <row r="221" spans="7:23" x14ac:dyDescent="0.3">
      <c r="G221" s="26"/>
      <c r="H221" s="11">
        <v>71</v>
      </c>
      <c r="I221" s="11" t="s">
        <v>18</v>
      </c>
      <c r="J221" s="27">
        <v>246</v>
      </c>
      <c r="K221" s="28">
        <v>1</v>
      </c>
      <c r="L221" s="29">
        <v>15552528</v>
      </c>
      <c r="M221" s="29">
        <v>47408</v>
      </c>
      <c r="N221" s="30">
        <v>2057529</v>
      </c>
      <c r="O221" s="30">
        <f t="shared" si="39"/>
        <v>13542407</v>
      </c>
      <c r="P221" s="31">
        <v>1.1E-5</v>
      </c>
      <c r="Q221" s="32">
        <f t="shared" si="40"/>
        <v>148.966477</v>
      </c>
      <c r="R221" s="29">
        <v>2090031</v>
      </c>
      <c r="S221" s="30">
        <v>8841</v>
      </c>
      <c r="T221" s="30">
        <f t="shared" si="41"/>
        <v>2081190</v>
      </c>
      <c r="U221" s="33">
        <v>1.2E-5</v>
      </c>
      <c r="V221" s="34">
        <f t="shared" si="42"/>
        <v>24.97428</v>
      </c>
      <c r="W221" s="11"/>
    </row>
    <row r="222" spans="7:23" x14ac:dyDescent="0.3">
      <c r="G222" s="26"/>
      <c r="H222" s="11">
        <v>72</v>
      </c>
      <c r="I222" s="11" t="s">
        <v>28</v>
      </c>
      <c r="J222" s="27">
        <v>246</v>
      </c>
      <c r="K222" s="28">
        <v>1</v>
      </c>
      <c r="L222" s="29">
        <v>15552528</v>
      </c>
      <c r="M222" s="29">
        <v>47408</v>
      </c>
      <c r="N222" s="30">
        <v>2057529</v>
      </c>
      <c r="O222" s="30">
        <f t="shared" si="39"/>
        <v>13542407</v>
      </c>
      <c r="P222" s="31">
        <v>3.1799999999999998E-4</v>
      </c>
      <c r="Q222" s="32">
        <f t="shared" si="40"/>
        <v>4306.4854259999993</v>
      </c>
      <c r="R222" s="29">
        <v>2090031</v>
      </c>
      <c r="S222" s="30">
        <v>8841</v>
      </c>
      <c r="T222" s="30">
        <f t="shared" si="41"/>
        <v>2081190</v>
      </c>
      <c r="U222" s="33">
        <v>3.3700000000000001E-4</v>
      </c>
      <c r="V222" s="34">
        <f t="shared" si="42"/>
        <v>701.36103000000003</v>
      </c>
      <c r="W222" s="11"/>
    </row>
    <row r="223" spans="7:23" x14ac:dyDescent="0.3">
      <c r="G223" s="26"/>
      <c r="H223" s="11">
        <v>73</v>
      </c>
      <c r="I223" s="11" t="s">
        <v>144</v>
      </c>
      <c r="J223" s="27">
        <v>246</v>
      </c>
      <c r="K223" s="28">
        <v>1</v>
      </c>
      <c r="L223" s="29">
        <v>15552528</v>
      </c>
      <c r="M223" s="29">
        <v>47408</v>
      </c>
      <c r="N223" s="30">
        <v>2057529</v>
      </c>
      <c r="O223" s="30">
        <f t="shared" si="39"/>
        <v>13542407</v>
      </c>
      <c r="P223" s="31">
        <v>0</v>
      </c>
      <c r="Q223" s="32">
        <f t="shared" si="40"/>
        <v>0</v>
      </c>
      <c r="R223" s="29">
        <v>2090031</v>
      </c>
      <c r="S223" s="30">
        <v>8841</v>
      </c>
      <c r="T223" s="30">
        <f t="shared" si="41"/>
        <v>2081190</v>
      </c>
      <c r="U223" s="33">
        <v>0</v>
      </c>
      <c r="V223" s="34">
        <f t="shared" si="42"/>
        <v>0</v>
      </c>
      <c r="W223" s="11"/>
    </row>
    <row r="224" spans="7:23" x14ac:dyDescent="0.3">
      <c r="G224" s="26"/>
      <c r="H224" s="11">
        <v>117</v>
      </c>
      <c r="I224" s="11" t="s">
        <v>21</v>
      </c>
      <c r="J224" s="27">
        <v>246</v>
      </c>
      <c r="K224" s="28">
        <v>1</v>
      </c>
      <c r="L224" s="29">
        <v>15552528</v>
      </c>
      <c r="M224" s="29">
        <v>47408</v>
      </c>
      <c r="N224" s="30">
        <v>2057529</v>
      </c>
      <c r="O224" s="30">
        <f t="shared" si="39"/>
        <v>13542407</v>
      </c>
      <c r="P224" s="31">
        <v>2.7300000000000002E-4</v>
      </c>
      <c r="Q224" s="32">
        <f t="shared" si="40"/>
        <v>3697.0771110000005</v>
      </c>
      <c r="R224" s="29">
        <v>2090031</v>
      </c>
      <c r="S224" s="30">
        <v>8841</v>
      </c>
      <c r="T224" s="30">
        <f t="shared" si="41"/>
        <v>2081190</v>
      </c>
      <c r="U224" s="33">
        <v>2.8800000000000001E-4</v>
      </c>
      <c r="V224" s="34">
        <f t="shared" si="42"/>
        <v>599.38272000000006</v>
      </c>
      <c r="W224" s="11"/>
    </row>
    <row r="225" spans="7:23" x14ac:dyDescent="0.3">
      <c r="G225" s="26"/>
      <c r="H225" s="11">
        <v>122</v>
      </c>
      <c r="I225" s="11" t="s">
        <v>138</v>
      </c>
      <c r="J225" s="27">
        <v>246</v>
      </c>
      <c r="K225" s="28">
        <v>1</v>
      </c>
      <c r="L225" s="29">
        <v>15552528</v>
      </c>
      <c r="M225" s="29">
        <v>47408</v>
      </c>
      <c r="N225" s="30">
        <v>2057529</v>
      </c>
      <c r="O225" s="30">
        <f t="shared" si="39"/>
        <v>13542407</v>
      </c>
      <c r="P225" s="31">
        <v>0</v>
      </c>
      <c r="Q225" s="32">
        <f t="shared" si="40"/>
        <v>0</v>
      </c>
      <c r="R225" s="29">
        <v>2090031</v>
      </c>
      <c r="S225" s="30">
        <v>8841</v>
      </c>
      <c r="T225" s="30">
        <f t="shared" si="41"/>
        <v>2081190</v>
      </c>
      <c r="U225" s="33">
        <v>0</v>
      </c>
      <c r="V225" s="34">
        <f t="shared" si="42"/>
        <v>0</v>
      </c>
      <c r="W225" s="11"/>
    </row>
    <row r="226" spans="7:23" x14ac:dyDescent="0.3">
      <c r="G226" s="26"/>
      <c r="H226" s="11"/>
      <c r="I226" s="11"/>
      <c r="J226" s="27"/>
      <c r="K226" s="28"/>
      <c r="L226" s="30"/>
      <c r="M226" s="30"/>
      <c r="N226" s="30"/>
      <c r="O226" s="30"/>
      <c r="P226" s="33"/>
      <c r="Q226" s="32"/>
      <c r="R226" s="30"/>
      <c r="S226" s="30"/>
      <c r="T226" s="30"/>
      <c r="U226" s="33"/>
      <c r="V226" s="34"/>
      <c r="W226" s="11"/>
    </row>
    <row r="227" spans="7:23" ht="15.6" x14ac:dyDescent="0.3">
      <c r="G227" s="39">
        <v>73</v>
      </c>
      <c r="H227" s="40" t="s">
        <v>144</v>
      </c>
      <c r="I227" s="11"/>
      <c r="J227" s="27"/>
      <c r="K227" s="28"/>
      <c r="L227" s="30"/>
      <c r="M227" s="30"/>
      <c r="N227" s="30"/>
      <c r="O227" s="30"/>
      <c r="P227" s="33"/>
      <c r="Q227" s="32"/>
      <c r="R227" s="30"/>
      <c r="S227" s="30"/>
      <c r="T227" s="30"/>
      <c r="U227" s="33"/>
      <c r="V227" s="34"/>
      <c r="W227" s="11"/>
    </row>
    <row r="228" spans="7:23" x14ac:dyDescent="0.3">
      <c r="G228" s="26"/>
      <c r="H228" s="11">
        <v>1</v>
      </c>
      <c r="I228" s="11" t="s">
        <v>11</v>
      </c>
      <c r="J228" s="27">
        <v>846</v>
      </c>
      <c r="K228" s="28">
        <v>1</v>
      </c>
      <c r="L228" s="29">
        <v>0</v>
      </c>
      <c r="M228" s="29">
        <v>43745</v>
      </c>
      <c r="N228" s="30">
        <v>64498</v>
      </c>
      <c r="O228" s="30">
        <f t="shared" ref="O228:O243" si="43">(L228+M228-N228)*K228</f>
        <v>-20753</v>
      </c>
      <c r="P228" s="31">
        <v>1.91E-3</v>
      </c>
      <c r="Q228" s="32">
        <f t="shared" ref="Q228:Q243" si="44">O228*P228</f>
        <v>-39.63823</v>
      </c>
      <c r="R228" s="29">
        <v>0</v>
      </c>
      <c r="S228" s="30">
        <v>0</v>
      </c>
      <c r="T228" s="30">
        <f t="shared" ref="T228:T243" si="45">(R228-S228)*K228</f>
        <v>0</v>
      </c>
      <c r="U228" s="33">
        <v>1.9740000000000001E-3</v>
      </c>
      <c r="V228" s="34">
        <f t="shared" ref="V228:V243" si="46">T228*U228</f>
        <v>0</v>
      </c>
      <c r="W228" s="11"/>
    </row>
    <row r="229" spans="7:23" x14ac:dyDescent="0.3">
      <c r="G229" s="26"/>
      <c r="H229" s="11">
        <v>2</v>
      </c>
      <c r="I229" s="11" t="s">
        <v>27</v>
      </c>
      <c r="J229" s="27">
        <v>846</v>
      </c>
      <c r="K229" s="28">
        <v>1</v>
      </c>
      <c r="L229" s="29">
        <v>0</v>
      </c>
      <c r="M229" s="29">
        <v>43745</v>
      </c>
      <c r="N229" s="30">
        <v>64498</v>
      </c>
      <c r="O229" s="30">
        <f t="shared" si="43"/>
        <v>-20753</v>
      </c>
      <c r="P229" s="31">
        <v>2.6899999999999998E-4</v>
      </c>
      <c r="Q229" s="32">
        <f t="shared" si="44"/>
        <v>-5.5825569999999995</v>
      </c>
      <c r="R229" s="29">
        <v>0</v>
      </c>
      <c r="S229" s="30">
        <v>0</v>
      </c>
      <c r="T229" s="30">
        <f t="shared" si="45"/>
        <v>0</v>
      </c>
      <c r="U229" s="33">
        <v>2.9500000000000001E-4</v>
      </c>
      <c r="V229" s="34">
        <f t="shared" si="46"/>
        <v>0</v>
      </c>
      <c r="W229" s="11"/>
    </row>
    <row r="230" spans="7:23" x14ac:dyDescent="0.3">
      <c r="G230" s="26"/>
      <c r="H230" s="11">
        <v>3</v>
      </c>
      <c r="I230" s="11" t="s">
        <v>20</v>
      </c>
      <c r="J230" s="27">
        <v>846</v>
      </c>
      <c r="K230" s="28">
        <v>1</v>
      </c>
      <c r="L230" s="29">
        <v>0</v>
      </c>
      <c r="M230" s="29">
        <v>43745</v>
      </c>
      <c r="N230" s="30">
        <v>64498</v>
      </c>
      <c r="O230" s="30">
        <f t="shared" si="43"/>
        <v>-20753</v>
      </c>
      <c r="P230" s="31">
        <v>5.9699999999999998E-4</v>
      </c>
      <c r="Q230" s="32">
        <f t="shared" si="44"/>
        <v>-12.389540999999999</v>
      </c>
      <c r="R230" s="29">
        <v>0</v>
      </c>
      <c r="S230" s="30">
        <v>0</v>
      </c>
      <c r="T230" s="30">
        <f t="shared" si="45"/>
        <v>0</v>
      </c>
      <c r="U230" s="33">
        <v>6.3100000000000005E-4</v>
      </c>
      <c r="V230" s="34">
        <f t="shared" si="46"/>
        <v>0</v>
      </c>
      <c r="W230" s="11"/>
    </row>
    <row r="231" spans="7:23" x14ac:dyDescent="0.3">
      <c r="G231" s="26"/>
      <c r="H231" s="11">
        <v>4</v>
      </c>
      <c r="I231" s="11" t="s">
        <v>10</v>
      </c>
      <c r="J231" s="27">
        <v>846</v>
      </c>
      <c r="K231" s="28">
        <v>0.6</v>
      </c>
      <c r="L231" s="29">
        <v>0</v>
      </c>
      <c r="M231" s="29">
        <v>43745</v>
      </c>
      <c r="N231" s="30">
        <v>64498</v>
      </c>
      <c r="O231" s="30">
        <f t="shared" si="43"/>
        <v>-12451.8</v>
      </c>
      <c r="P231" s="31">
        <v>9.2750000000000003E-3</v>
      </c>
      <c r="Q231" s="32">
        <f t="shared" si="44"/>
        <v>-115.49044499999999</v>
      </c>
      <c r="R231" s="29">
        <v>0</v>
      </c>
      <c r="S231" s="30">
        <v>0</v>
      </c>
      <c r="T231" s="30">
        <f t="shared" si="45"/>
        <v>0</v>
      </c>
      <c r="U231" s="33">
        <v>9.2949999999999994E-3</v>
      </c>
      <c r="V231" s="34">
        <f t="shared" si="46"/>
        <v>0</v>
      </c>
      <c r="W231" s="11"/>
    </row>
    <row r="232" spans="7:23" x14ac:dyDescent="0.3">
      <c r="G232" s="26"/>
      <c r="H232" s="11">
        <v>6</v>
      </c>
      <c r="I232" s="11" t="s">
        <v>118</v>
      </c>
      <c r="J232" s="27">
        <v>846</v>
      </c>
      <c r="K232" s="28">
        <v>0.6</v>
      </c>
      <c r="L232" s="29">
        <v>0</v>
      </c>
      <c r="M232" s="29">
        <v>43745</v>
      </c>
      <c r="N232" s="30">
        <v>64498</v>
      </c>
      <c r="O232" s="30">
        <f t="shared" si="43"/>
        <v>-12451.8</v>
      </c>
      <c r="P232" s="31">
        <v>0</v>
      </c>
      <c r="Q232" s="32">
        <f t="shared" si="44"/>
        <v>0</v>
      </c>
      <c r="R232" s="29">
        <v>0</v>
      </c>
      <c r="S232" s="30">
        <v>0</v>
      </c>
      <c r="T232" s="30">
        <f t="shared" si="45"/>
        <v>0</v>
      </c>
      <c r="U232" s="33">
        <v>0</v>
      </c>
      <c r="V232" s="34">
        <f t="shared" si="46"/>
        <v>0</v>
      </c>
      <c r="W232" s="11"/>
    </row>
    <row r="233" spans="7:23" x14ac:dyDescent="0.3">
      <c r="G233" s="26"/>
      <c r="H233" s="11">
        <v>7</v>
      </c>
      <c r="I233" s="11" t="s">
        <v>9</v>
      </c>
      <c r="J233" s="27">
        <v>846</v>
      </c>
      <c r="K233" s="28">
        <v>1</v>
      </c>
      <c r="L233" s="29">
        <v>0</v>
      </c>
      <c r="M233" s="29">
        <v>43745</v>
      </c>
      <c r="N233" s="30">
        <v>64498</v>
      </c>
      <c r="O233" s="30">
        <f t="shared" si="43"/>
        <v>-20753</v>
      </c>
      <c r="P233" s="31">
        <v>1.27E-4</v>
      </c>
      <c r="Q233" s="32">
        <f t="shared" si="44"/>
        <v>-2.6356310000000001</v>
      </c>
      <c r="R233" s="29">
        <v>0</v>
      </c>
      <c r="S233" s="30">
        <v>0</v>
      </c>
      <c r="T233" s="30">
        <f t="shared" si="45"/>
        <v>0</v>
      </c>
      <c r="U233" s="33">
        <v>1.34E-4</v>
      </c>
      <c r="V233" s="34">
        <f t="shared" si="46"/>
        <v>0</v>
      </c>
      <c r="W233" s="11"/>
    </row>
    <row r="234" spans="7:23" x14ac:dyDescent="0.3">
      <c r="G234" s="26"/>
      <c r="H234" s="11">
        <v>8</v>
      </c>
      <c r="I234" s="11" t="s">
        <v>23</v>
      </c>
      <c r="J234" s="27">
        <v>846</v>
      </c>
      <c r="K234" s="28">
        <v>1</v>
      </c>
      <c r="L234" s="29">
        <v>0</v>
      </c>
      <c r="M234" s="29">
        <v>43745</v>
      </c>
      <c r="N234" s="30">
        <v>64498</v>
      </c>
      <c r="O234" s="30">
        <f t="shared" si="43"/>
        <v>-20753</v>
      </c>
      <c r="P234" s="31">
        <v>1.8699999999999999E-4</v>
      </c>
      <c r="Q234" s="32">
        <f t="shared" si="44"/>
        <v>-3.880811</v>
      </c>
      <c r="R234" s="29">
        <v>0</v>
      </c>
      <c r="S234" s="30">
        <v>0</v>
      </c>
      <c r="T234" s="30">
        <f t="shared" si="45"/>
        <v>0</v>
      </c>
      <c r="U234" s="33">
        <v>1.9599999999999999E-4</v>
      </c>
      <c r="V234" s="34">
        <f t="shared" si="46"/>
        <v>0</v>
      </c>
      <c r="W234" s="11"/>
    </row>
    <row r="235" spans="7:23" x14ac:dyDescent="0.3">
      <c r="G235" s="26"/>
      <c r="H235" s="11">
        <v>9</v>
      </c>
      <c r="I235" s="11" t="s">
        <v>0</v>
      </c>
      <c r="J235" s="27">
        <v>846</v>
      </c>
      <c r="K235" s="28">
        <v>1</v>
      </c>
      <c r="L235" s="29">
        <v>0</v>
      </c>
      <c r="M235" s="29">
        <v>43745</v>
      </c>
      <c r="N235" s="30">
        <v>64498</v>
      </c>
      <c r="O235" s="30">
        <f t="shared" si="43"/>
        <v>-20753</v>
      </c>
      <c r="P235" s="31">
        <v>2.6600000000000001E-4</v>
      </c>
      <c r="Q235" s="32">
        <f t="shared" si="44"/>
        <v>-5.5202980000000004</v>
      </c>
      <c r="R235" s="29">
        <v>0</v>
      </c>
      <c r="S235" s="30">
        <v>0</v>
      </c>
      <c r="T235" s="30">
        <f t="shared" si="45"/>
        <v>0</v>
      </c>
      <c r="U235" s="33">
        <v>2.8299999999999999E-4</v>
      </c>
      <c r="V235" s="34">
        <f t="shared" si="46"/>
        <v>0</v>
      </c>
      <c r="W235" s="11"/>
    </row>
    <row r="236" spans="7:23" x14ac:dyDescent="0.3">
      <c r="G236" s="26"/>
      <c r="H236" s="11">
        <v>29</v>
      </c>
      <c r="I236" s="11" t="s">
        <v>24</v>
      </c>
      <c r="J236" s="27">
        <v>846</v>
      </c>
      <c r="K236" s="28">
        <v>1</v>
      </c>
      <c r="L236" s="29">
        <v>0</v>
      </c>
      <c r="M236" s="29">
        <v>43745</v>
      </c>
      <c r="N236" s="30">
        <v>64498</v>
      </c>
      <c r="O236" s="30">
        <f t="shared" si="43"/>
        <v>-20753</v>
      </c>
      <c r="P236" s="31">
        <v>3.1029999999999999E-3</v>
      </c>
      <c r="Q236" s="32">
        <f t="shared" si="44"/>
        <v>-64.396558999999996</v>
      </c>
      <c r="R236" s="29">
        <v>0</v>
      </c>
      <c r="S236" s="30">
        <v>0</v>
      </c>
      <c r="T236" s="30">
        <f t="shared" si="45"/>
        <v>0</v>
      </c>
      <c r="U236" s="33">
        <v>3.2200000000000002E-3</v>
      </c>
      <c r="V236" s="34">
        <f t="shared" si="46"/>
        <v>0</v>
      </c>
      <c r="W236" s="11"/>
    </row>
    <row r="237" spans="7:23" x14ac:dyDescent="0.3">
      <c r="G237" s="26"/>
      <c r="H237" s="11">
        <v>38</v>
      </c>
      <c r="I237" s="11" t="s">
        <v>12</v>
      </c>
      <c r="J237" s="27">
        <v>846</v>
      </c>
      <c r="K237" s="28">
        <v>1</v>
      </c>
      <c r="L237" s="29">
        <v>0</v>
      </c>
      <c r="M237" s="29">
        <v>43745</v>
      </c>
      <c r="N237" s="30">
        <v>64498</v>
      </c>
      <c r="O237" s="30">
        <f t="shared" si="43"/>
        <v>-20753</v>
      </c>
      <c r="P237" s="31">
        <v>7.8999999999999996E-5</v>
      </c>
      <c r="Q237" s="32">
        <f t="shared" si="44"/>
        <v>-1.6394869999999999</v>
      </c>
      <c r="R237" s="29">
        <v>0</v>
      </c>
      <c r="S237" s="30">
        <v>0</v>
      </c>
      <c r="T237" s="30">
        <f t="shared" si="45"/>
        <v>0</v>
      </c>
      <c r="U237" s="33">
        <v>8.2999999999999998E-5</v>
      </c>
      <c r="V237" s="34">
        <f t="shared" si="46"/>
        <v>0</v>
      </c>
      <c r="W237" s="11"/>
    </row>
    <row r="238" spans="7:23" x14ac:dyDescent="0.3">
      <c r="G238" s="26"/>
      <c r="H238" s="11">
        <v>55</v>
      </c>
      <c r="I238" s="11" t="s">
        <v>26</v>
      </c>
      <c r="J238" s="27">
        <v>846</v>
      </c>
      <c r="K238" s="28">
        <v>1</v>
      </c>
      <c r="L238" s="29">
        <v>0</v>
      </c>
      <c r="M238" s="29">
        <v>43745</v>
      </c>
      <c r="N238" s="30">
        <v>64498</v>
      </c>
      <c r="O238" s="30">
        <f t="shared" si="43"/>
        <v>-20753</v>
      </c>
      <c r="P238" s="31">
        <v>1.5699999999999999E-4</v>
      </c>
      <c r="Q238" s="32">
        <f t="shared" si="44"/>
        <v>-3.2582209999999998</v>
      </c>
      <c r="R238" s="29">
        <v>0</v>
      </c>
      <c r="S238" s="30">
        <v>0</v>
      </c>
      <c r="T238" s="30">
        <f t="shared" si="45"/>
        <v>0</v>
      </c>
      <c r="U238" s="33">
        <v>2.1100000000000001E-4</v>
      </c>
      <c r="V238" s="34">
        <f t="shared" si="46"/>
        <v>0</v>
      </c>
      <c r="W238" s="11"/>
    </row>
    <row r="239" spans="7:23" x14ac:dyDescent="0.3">
      <c r="G239" s="26"/>
      <c r="H239" s="11">
        <v>71</v>
      </c>
      <c r="I239" s="11" t="s">
        <v>18</v>
      </c>
      <c r="J239" s="27">
        <v>846</v>
      </c>
      <c r="K239" s="28">
        <v>1</v>
      </c>
      <c r="L239" s="29">
        <v>0</v>
      </c>
      <c r="M239" s="29">
        <v>43745</v>
      </c>
      <c r="N239" s="30">
        <v>64498</v>
      </c>
      <c r="O239" s="30">
        <f t="shared" si="43"/>
        <v>-20753</v>
      </c>
      <c r="P239" s="31">
        <v>1.1E-5</v>
      </c>
      <c r="Q239" s="32">
        <f t="shared" si="44"/>
        <v>-0.22828299999999999</v>
      </c>
      <c r="R239" s="29">
        <v>0</v>
      </c>
      <c r="S239" s="30">
        <v>0</v>
      </c>
      <c r="T239" s="30">
        <f t="shared" si="45"/>
        <v>0</v>
      </c>
      <c r="U239" s="33">
        <v>1.2E-5</v>
      </c>
      <c r="V239" s="34">
        <f t="shared" si="46"/>
        <v>0</v>
      </c>
      <c r="W239" s="11"/>
    </row>
    <row r="240" spans="7:23" x14ac:dyDescent="0.3">
      <c r="G240" s="26"/>
      <c r="H240" s="11">
        <v>72</v>
      </c>
      <c r="I240" s="11" t="s">
        <v>28</v>
      </c>
      <c r="J240" s="27">
        <v>846</v>
      </c>
      <c r="K240" s="28">
        <v>1</v>
      </c>
      <c r="L240" s="29">
        <v>0</v>
      </c>
      <c r="M240" s="29">
        <v>43745</v>
      </c>
      <c r="N240" s="30">
        <v>64498</v>
      </c>
      <c r="O240" s="30">
        <f t="shared" si="43"/>
        <v>-20753</v>
      </c>
      <c r="P240" s="31">
        <v>3.1799999999999998E-4</v>
      </c>
      <c r="Q240" s="32">
        <f t="shared" si="44"/>
        <v>-6.5994539999999997</v>
      </c>
      <c r="R240" s="29">
        <v>0</v>
      </c>
      <c r="S240" s="30">
        <v>0</v>
      </c>
      <c r="T240" s="30">
        <f t="shared" si="45"/>
        <v>0</v>
      </c>
      <c r="U240" s="33">
        <v>3.3700000000000001E-4</v>
      </c>
      <c r="V240" s="34">
        <f t="shared" si="46"/>
        <v>0</v>
      </c>
      <c r="W240" s="11"/>
    </row>
    <row r="241" spans="7:23" x14ac:dyDescent="0.3">
      <c r="G241" s="26"/>
      <c r="H241" s="11">
        <v>73</v>
      </c>
      <c r="I241" s="11" t="s">
        <v>144</v>
      </c>
      <c r="J241" s="27">
        <v>846</v>
      </c>
      <c r="K241" s="28">
        <v>1</v>
      </c>
      <c r="L241" s="29">
        <v>0</v>
      </c>
      <c r="M241" s="29">
        <v>43745</v>
      </c>
      <c r="N241" s="30">
        <v>64498</v>
      </c>
      <c r="O241" s="30">
        <f t="shared" si="43"/>
        <v>-20753</v>
      </c>
      <c r="P241" s="31">
        <v>0</v>
      </c>
      <c r="Q241" s="32">
        <f t="shared" si="44"/>
        <v>0</v>
      </c>
      <c r="R241" s="29">
        <v>0</v>
      </c>
      <c r="S241" s="30">
        <v>0</v>
      </c>
      <c r="T241" s="30">
        <f t="shared" si="45"/>
        <v>0</v>
      </c>
      <c r="U241" s="33">
        <v>0</v>
      </c>
      <c r="V241" s="34">
        <f t="shared" si="46"/>
        <v>0</v>
      </c>
      <c r="W241" s="11"/>
    </row>
    <row r="242" spans="7:23" x14ac:dyDescent="0.3">
      <c r="G242" s="26"/>
      <c r="H242" s="11">
        <v>117</v>
      </c>
      <c r="I242" s="11" t="s">
        <v>21</v>
      </c>
      <c r="J242" s="27">
        <v>846</v>
      </c>
      <c r="K242" s="28">
        <v>1</v>
      </c>
      <c r="L242" s="29">
        <v>0</v>
      </c>
      <c r="M242" s="29">
        <v>43745</v>
      </c>
      <c r="N242" s="30">
        <v>64498</v>
      </c>
      <c r="O242" s="30">
        <f t="shared" si="43"/>
        <v>-20753</v>
      </c>
      <c r="P242" s="31">
        <v>2.7300000000000002E-4</v>
      </c>
      <c r="Q242" s="32">
        <f t="shared" si="44"/>
        <v>-5.6655690000000005</v>
      </c>
      <c r="R242" s="29">
        <v>0</v>
      </c>
      <c r="S242" s="30">
        <v>0</v>
      </c>
      <c r="T242" s="30">
        <f t="shared" si="45"/>
        <v>0</v>
      </c>
      <c r="U242" s="33">
        <v>2.8800000000000001E-4</v>
      </c>
      <c r="V242" s="34">
        <f t="shared" si="46"/>
        <v>0</v>
      </c>
      <c r="W242" s="11"/>
    </row>
    <row r="243" spans="7:23" x14ac:dyDescent="0.3">
      <c r="G243" s="26"/>
      <c r="H243" s="11">
        <v>122</v>
      </c>
      <c r="I243" s="11" t="s">
        <v>138</v>
      </c>
      <c r="J243" s="27">
        <v>846</v>
      </c>
      <c r="K243" s="28">
        <v>1</v>
      </c>
      <c r="L243" s="29">
        <v>0</v>
      </c>
      <c r="M243" s="29">
        <v>43745</v>
      </c>
      <c r="N243" s="30">
        <v>64498</v>
      </c>
      <c r="O243" s="30">
        <f t="shared" si="43"/>
        <v>-20753</v>
      </c>
      <c r="P243" s="31">
        <v>0</v>
      </c>
      <c r="Q243" s="32">
        <f t="shared" si="44"/>
        <v>0</v>
      </c>
      <c r="R243" s="29">
        <v>0</v>
      </c>
      <c r="S243" s="30">
        <v>0</v>
      </c>
      <c r="T243" s="30">
        <f t="shared" si="45"/>
        <v>0</v>
      </c>
      <c r="U243" s="33">
        <v>0</v>
      </c>
      <c r="V243" s="34">
        <f t="shared" si="46"/>
        <v>0</v>
      </c>
      <c r="W243" s="11"/>
    </row>
    <row r="244" spans="7:23" ht="15" thickBot="1" x14ac:dyDescent="0.35">
      <c r="G244" s="35"/>
      <c r="H244" s="36"/>
      <c r="I244" s="36"/>
      <c r="J244" s="36"/>
      <c r="K244" s="36"/>
      <c r="L244" s="36"/>
      <c r="M244" s="36"/>
      <c r="N244" s="36"/>
      <c r="O244" s="36"/>
      <c r="P244" s="36"/>
      <c r="Q244" s="36"/>
      <c r="R244" s="36"/>
      <c r="S244" s="36"/>
      <c r="T244" s="36"/>
      <c r="U244" s="36"/>
      <c r="V244" s="42"/>
      <c r="W244" s="38"/>
    </row>
    <row r="245" spans="7:23" x14ac:dyDescent="0.3">
      <c r="G245" s="11">
        <v>73</v>
      </c>
      <c r="H245" s="11" t="s">
        <v>144</v>
      </c>
      <c r="I245" s="11"/>
      <c r="J245" s="27"/>
      <c r="K245" s="28"/>
      <c r="L245" s="30"/>
      <c r="M245" s="30"/>
      <c r="N245" s="30"/>
      <c r="O245" s="30"/>
      <c r="P245" s="33"/>
      <c r="Q245" s="32">
        <f>SUM(Q209:Q244)</f>
        <v>184180.65825399998</v>
      </c>
      <c r="R245" s="30"/>
      <c r="S245" s="30"/>
      <c r="T245" s="30"/>
      <c r="U245" s="33"/>
      <c r="V245" s="32">
        <f>SUM(V209:V244)</f>
        <v>29226.151170000001</v>
      </c>
      <c r="W245" s="38">
        <f>Q245+V245</f>
        <v>213406.80942399998</v>
      </c>
    </row>
    <row r="246" spans="7:23" x14ac:dyDescent="0.3">
      <c r="G246" s="11"/>
      <c r="H246" s="11"/>
      <c r="I246" s="11"/>
      <c r="J246" s="27"/>
      <c r="K246" s="28"/>
      <c r="L246" s="30"/>
      <c r="M246" s="30"/>
      <c r="N246" s="30"/>
      <c r="O246" s="30"/>
      <c r="P246" s="33"/>
      <c r="Q246" s="32"/>
      <c r="R246" s="30"/>
      <c r="S246" s="30"/>
      <c r="T246" s="30"/>
      <c r="U246" s="33"/>
      <c r="V246" s="32"/>
      <c r="W246" s="11"/>
    </row>
    <row r="247" spans="7:23" ht="15" thickBot="1" x14ac:dyDescent="0.35">
      <c r="G247" s="11"/>
      <c r="H247" s="11"/>
      <c r="I247" s="11"/>
      <c r="J247" s="12" t="s">
        <v>100</v>
      </c>
      <c r="K247" s="13" t="s">
        <v>101</v>
      </c>
      <c r="L247" s="14" t="s">
        <v>102</v>
      </c>
      <c r="M247" s="14" t="s">
        <v>103</v>
      </c>
      <c r="N247" s="14" t="s">
        <v>104</v>
      </c>
      <c r="O247" s="14" t="s">
        <v>105</v>
      </c>
      <c r="P247" s="15" t="s">
        <v>106</v>
      </c>
      <c r="Q247" s="16" t="s">
        <v>107</v>
      </c>
      <c r="R247" s="14" t="s">
        <v>108</v>
      </c>
      <c r="S247" s="14" t="s">
        <v>109</v>
      </c>
      <c r="T247" s="14" t="s">
        <v>110</v>
      </c>
      <c r="U247" s="15" t="s">
        <v>111</v>
      </c>
      <c r="V247" s="16" t="s">
        <v>112</v>
      </c>
      <c r="W247" s="11"/>
    </row>
    <row r="248" spans="7:23" ht="15.6" x14ac:dyDescent="0.3">
      <c r="G248" s="17">
        <v>74</v>
      </c>
      <c r="H248" s="18" t="s">
        <v>145</v>
      </c>
      <c r="I248" s="19"/>
      <c r="J248" s="20"/>
      <c r="K248" s="21"/>
      <c r="L248" s="22"/>
      <c r="M248" s="22"/>
      <c r="N248" s="22"/>
      <c r="O248" s="22"/>
      <c r="P248" s="23"/>
      <c r="Q248" s="24"/>
      <c r="R248" s="22"/>
      <c r="S248" s="22"/>
      <c r="T248" s="22"/>
      <c r="U248" s="23"/>
      <c r="V248" s="25"/>
      <c r="W248" s="11"/>
    </row>
    <row r="249" spans="7:23" x14ac:dyDescent="0.3">
      <c r="G249" s="26"/>
      <c r="H249" s="11">
        <v>1</v>
      </c>
      <c r="I249" s="11" t="s">
        <v>11</v>
      </c>
      <c r="J249" s="27">
        <v>251</v>
      </c>
      <c r="K249" s="28">
        <v>1</v>
      </c>
      <c r="L249" s="29">
        <v>34890559</v>
      </c>
      <c r="M249" s="29">
        <v>30583</v>
      </c>
      <c r="N249" s="30">
        <v>3991243</v>
      </c>
      <c r="O249" s="30">
        <f t="shared" ref="O249:O265" si="47">(L249+M249-N249)*K249</f>
        <v>30929899</v>
      </c>
      <c r="P249" s="31">
        <v>1.91E-3</v>
      </c>
      <c r="Q249" s="32">
        <f t="shared" ref="Q249:Q265" si="48">O249*P249</f>
        <v>59076.107089999998</v>
      </c>
      <c r="R249" s="29">
        <v>30791</v>
      </c>
      <c r="S249" s="30">
        <v>985660</v>
      </c>
      <c r="T249" s="30">
        <f t="shared" ref="T249:T265" si="49">(R249-S249)*K249</f>
        <v>-954869</v>
      </c>
      <c r="U249" s="33">
        <v>1.9740000000000001E-3</v>
      </c>
      <c r="V249" s="34">
        <f t="shared" ref="V249:V265" si="50">T249*U249</f>
        <v>-1884.9114060000002</v>
      </c>
      <c r="W249" s="11"/>
    </row>
    <row r="250" spans="7:23" x14ac:dyDescent="0.3">
      <c r="G250" s="26"/>
      <c r="H250" s="11">
        <v>2</v>
      </c>
      <c r="I250" s="11" t="s">
        <v>27</v>
      </c>
      <c r="J250" s="27">
        <v>251</v>
      </c>
      <c r="K250" s="28">
        <v>1</v>
      </c>
      <c r="L250" s="29">
        <v>34890559</v>
      </c>
      <c r="M250" s="29">
        <v>30583</v>
      </c>
      <c r="N250" s="30">
        <v>3991243</v>
      </c>
      <c r="O250" s="30">
        <f t="shared" si="47"/>
        <v>30929899</v>
      </c>
      <c r="P250" s="31">
        <v>2.6899999999999998E-4</v>
      </c>
      <c r="Q250" s="32">
        <f t="shared" si="48"/>
        <v>8320.1428309999992</v>
      </c>
      <c r="R250" s="29">
        <v>30791</v>
      </c>
      <c r="S250" s="30">
        <v>985660</v>
      </c>
      <c r="T250" s="30">
        <f t="shared" si="49"/>
        <v>-954869</v>
      </c>
      <c r="U250" s="33">
        <v>2.9500000000000001E-4</v>
      </c>
      <c r="V250" s="34">
        <f t="shared" si="50"/>
        <v>-281.68635499999999</v>
      </c>
      <c r="W250" s="11"/>
    </row>
    <row r="251" spans="7:23" x14ac:dyDescent="0.3">
      <c r="G251" s="26"/>
      <c r="H251" s="11">
        <v>3</v>
      </c>
      <c r="I251" s="11" t="s">
        <v>20</v>
      </c>
      <c r="J251" s="27">
        <v>251</v>
      </c>
      <c r="K251" s="28">
        <v>1</v>
      </c>
      <c r="L251" s="29">
        <v>34890559</v>
      </c>
      <c r="M251" s="29">
        <v>30583</v>
      </c>
      <c r="N251" s="30">
        <v>3991243</v>
      </c>
      <c r="O251" s="30">
        <f t="shared" si="47"/>
        <v>30929899</v>
      </c>
      <c r="P251" s="31">
        <v>5.9699999999999998E-4</v>
      </c>
      <c r="Q251" s="32">
        <f t="shared" si="48"/>
        <v>18465.149702999999</v>
      </c>
      <c r="R251" s="29">
        <v>30791</v>
      </c>
      <c r="S251" s="30">
        <v>985660</v>
      </c>
      <c r="T251" s="30">
        <f t="shared" si="49"/>
        <v>-954869</v>
      </c>
      <c r="U251" s="33">
        <v>6.3100000000000005E-4</v>
      </c>
      <c r="V251" s="34">
        <f t="shared" si="50"/>
        <v>-602.5223390000001</v>
      </c>
      <c r="W251" s="11"/>
    </row>
    <row r="252" spans="7:23" x14ac:dyDescent="0.3">
      <c r="G252" s="26"/>
      <c r="H252" s="11">
        <v>4</v>
      </c>
      <c r="I252" s="11" t="s">
        <v>10</v>
      </c>
      <c r="J252" s="27">
        <v>251</v>
      </c>
      <c r="K252" s="28">
        <v>0.6</v>
      </c>
      <c r="L252" s="29">
        <v>34890559</v>
      </c>
      <c r="M252" s="29">
        <v>30583</v>
      </c>
      <c r="N252" s="30">
        <v>3991243</v>
      </c>
      <c r="O252" s="30">
        <f t="shared" si="47"/>
        <v>18557939.399999999</v>
      </c>
      <c r="P252" s="31">
        <v>9.2750000000000003E-3</v>
      </c>
      <c r="Q252" s="32">
        <f t="shared" si="48"/>
        <v>172124.88793499998</v>
      </c>
      <c r="R252" s="29">
        <v>30791</v>
      </c>
      <c r="S252" s="30">
        <v>985660</v>
      </c>
      <c r="T252" s="30">
        <f t="shared" si="49"/>
        <v>-572921.4</v>
      </c>
      <c r="U252" s="33">
        <v>9.2949999999999994E-3</v>
      </c>
      <c r="V252" s="34">
        <f t="shared" si="50"/>
        <v>-5325.3044129999998</v>
      </c>
      <c r="W252" s="11"/>
    </row>
    <row r="253" spans="7:23" x14ac:dyDescent="0.3">
      <c r="G253" s="26"/>
      <c r="H253" s="11">
        <v>6</v>
      </c>
      <c r="I253" s="11" t="s">
        <v>118</v>
      </c>
      <c r="J253" s="27">
        <v>251</v>
      </c>
      <c r="K253" s="28">
        <v>0.6</v>
      </c>
      <c r="L253" s="29">
        <v>34890559</v>
      </c>
      <c r="M253" s="29">
        <v>30583</v>
      </c>
      <c r="N253" s="30">
        <v>3991243</v>
      </c>
      <c r="O253" s="30">
        <f t="shared" si="47"/>
        <v>18557939.399999999</v>
      </c>
      <c r="P253" s="31">
        <v>0</v>
      </c>
      <c r="Q253" s="32">
        <f t="shared" si="48"/>
        <v>0</v>
      </c>
      <c r="R253" s="29">
        <v>30791</v>
      </c>
      <c r="S253" s="30">
        <v>985660</v>
      </c>
      <c r="T253" s="30">
        <f t="shared" si="49"/>
        <v>-572921.4</v>
      </c>
      <c r="U253" s="33">
        <v>0</v>
      </c>
      <c r="V253" s="34">
        <f t="shared" si="50"/>
        <v>0</v>
      </c>
      <c r="W253" s="11"/>
    </row>
    <row r="254" spans="7:23" x14ac:dyDescent="0.3">
      <c r="G254" s="26"/>
      <c r="H254" s="11">
        <v>7</v>
      </c>
      <c r="I254" s="11" t="s">
        <v>9</v>
      </c>
      <c r="J254" s="27">
        <v>251</v>
      </c>
      <c r="K254" s="28">
        <v>1</v>
      </c>
      <c r="L254" s="29">
        <v>34890559</v>
      </c>
      <c r="M254" s="29">
        <v>30583</v>
      </c>
      <c r="N254" s="30">
        <v>3991243</v>
      </c>
      <c r="O254" s="30">
        <f t="shared" si="47"/>
        <v>30929899</v>
      </c>
      <c r="P254" s="31">
        <v>1.27E-4</v>
      </c>
      <c r="Q254" s="32">
        <f t="shared" si="48"/>
        <v>3928.0971730000001</v>
      </c>
      <c r="R254" s="29">
        <v>30791</v>
      </c>
      <c r="S254" s="30">
        <v>985660</v>
      </c>
      <c r="T254" s="30">
        <f t="shared" si="49"/>
        <v>-954869</v>
      </c>
      <c r="U254" s="33">
        <v>1.34E-4</v>
      </c>
      <c r="V254" s="34">
        <f t="shared" si="50"/>
        <v>-127.95244600000001</v>
      </c>
      <c r="W254" s="11"/>
    </row>
    <row r="255" spans="7:23" x14ac:dyDescent="0.3">
      <c r="G255" s="26"/>
      <c r="H255" s="11">
        <v>8</v>
      </c>
      <c r="I255" s="11" t="s">
        <v>23</v>
      </c>
      <c r="J255" s="27">
        <v>251</v>
      </c>
      <c r="K255" s="28">
        <v>1</v>
      </c>
      <c r="L255" s="29">
        <v>34890559</v>
      </c>
      <c r="M255" s="29">
        <v>30583</v>
      </c>
      <c r="N255" s="30">
        <v>3991243</v>
      </c>
      <c r="O255" s="30">
        <f t="shared" si="47"/>
        <v>30929899</v>
      </c>
      <c r="P255" s="31">
        <v>1.8699999999999999E-4</v>
      </c>
      <c r="Q255" s="32">
        <f t="shared" si="48"/>
        <v>5783.8911129999997</v>
      </c>
      <c r="R255" s="29">
        <v>30791</v>
      </c>
      <c r="S255" s="30">
        <v>985660</v>
      </c>
      <c r="T255" s="30">
        <f t="shared" si="49"/>
        <v>-954869</v>
      </c>
      <c r="U255" s="33">
        <v>1.9599999999999999E-4</v>
      </c>
      <c r="V255" s="34">
        <f t="shared" si="50"/>
        <v>-187.154324</v>
      </c>
      <c r="W255" s="11"/>
    </row>
    <row r="256" spans="7:23" x14ac:dyDescent="0.3">
      <c r="G256" s="26"/>
      <c r="H256" s="11">
        <v>9</v>
      </c>
      <c r="I256" s="11" t="s">
        <v>0</v>
      </c>
      <c r="J256" s="27">
        <v>251</v>
      </c>
      <c r="K256" s="28">
        <v>1</v>
      </c>
      <c r="L256" s="29">
        <v>34890559</v>
      </c>
      <c r="M256" s="29">
        <v>30583</v>
      </c>
      <c r="N256" s="30">
        <v>3991243</v>
      </c>
      <c r="O256" s="30">
        <f t="shared" si="47"/>
        <v>30929899</v>
      </c>
      <c r="P256" s="31">
        <v>2.6600000000000001E-4</v>
      </c>
      <c r="Q256" s="32">
        <f t="shared" si="48"/>
        <v>8227.3531340000009</v>
      </c>
      <c r="R256" s="29">
        <v>30791</v>
      </c>
      <c r="S256" s="30">
        <v>985660</v>
      </c>
      <c r="T256" s="30">
        <f t="shared" si="49"/>
        <v>-954869</v>
      </c>
      <c r="U256" s="33">
        <v>2.8299999999999999E-4</v>
      </c>
      <c r="V256" s="34">
        <f t="shared" si="50"/>
        <v>-270.22792700000002</v>
      </c>
      <c r="W256" s="11"/>
    </row>
    <row r="257" spans="7:23" x14ac:dyDescent="0.3">
      <c r="G257" s="26"/>
      <c r="H257" s="11">
        <v>17</v>
      </c>
      <c r="I257" s="11" t="s">
        <v>16</v>
      </c>
      <c r="J257" s="27">
        <v>251</v>
      </c>
      <c r="K257" s="28">
        <v>1</v>
      </c>
      <c r="L257" s="29">
        <v>34890559</v>
      </c>
      <c r="M257" s="29">
        <v>30583</v>
      </c>
      <c r="N257" s="30">
        <v>3991243</v>
      </c>
      <c r="O257" s="30">
        <f t="shared" si="47"/>
        <v>30929899</v>
      </c>
      <c r="P257" s="31">
        <v>7.5799999999999999E-4</v>
      </c>
      <c r="Q257" s="32">
        <f t="shared" si="48"/>
        <v>23444.863441999998</v>
      </c>
      <c r="R257" s="29">
        <v>30791</v>
      </c>
      <c r="S257" s="30">
        <v>985660</v>
      </c>
      <c r="T257" s="30">
        <f t="shared" si="49"/>
        <v>-954869</v>
      </c>
      <c r="U257" s="33">
        <v>8.0199999999999998E-4</v>
      </c>
      <c r="V257" s="34">
        <f t="shared" si="50"/>
        <v>-765.80493799999999</v>
      </c>
      <c r="W257" s="11"/>
    </row>
    <row r="258" spans="7:23" x14ac:dyDescent="0.3">
      <c r="G258" s="26"/>
      <c r="H258" s="11">
        <v>29</v>
      </c>
      <c r="I258" s="11" t="s">
        <v>24</v>
      </c>
      <c r="J258" s="27">
        <v>251</v>
      </c>
      <c r="K258" s="28">
        <v>1</v>
      </c>
      <c r="L258" s="29">
        <v>34890559</v>
      </c>
      <c r="M258" s="29">
        <v>30583</v>
      </c>
      <c r="N258" s="30">
        <v>3991243</v>
      </c>
      <c r="O258" s="30">
        <f t="shared" si="47"/>
        <v>30929899</v>
      </c>
      <c r="P258" s="31">
        <v>3.1029999999999999E-3</v>
      </c>
      <c r="Q258" s="32">
        <f t="shared" si="48"/>
        <v>95975.476597000001</v>
      </c>
      <c r="R258" s="29">
        <v>30791</v>
      </c>
      <c r="S258" s="30">
        <v>985660</v>
      </c>
      <c r="T258" s="30">
        <f t="shared" si="49"/>
        <v>-954869</v>
      </c>
      <c r="U258" s="33">
        <v>3.2200000000000002E-3</v>
      </c>
      <c r="V258" s="34">
        <f t="shared" si="50"/>
        <v>-3074.6781800000003</v>
      </c>
      <c r="W258" s="11"/>
    </row>
    <row r="259" spans="7:23" x14ac:dyDescent="0.3">
      <c r="G259" s="26"/>
      <c r="H259" s="11">
        <v>38</v>
      </c>
      <c r="I259" s="11" t="s">
        <v>12</v>
      </c>
      <c r="J259" s="27">
        <v>251</v>
      </c>
      <c r="K259" s="28">
        <v>1</v>
      </c>
      <c r="L259" s="29">
        <v>34890559</v>
      </c>
      <c r="M259" s="29">
        <v>30583</v>
      </c>
      <c r="N259" s="30">
        <v>3991243</v>
      </c>
      <c r="O259" s="30">
        <f t="shared" si="47"/>
        <v>30929899</v>
      </c>
      <c r="P259" s="31">
        <v>7.8999999999999996E-5</v>
      </c>
      <c r="Q259" s="32">
        <f t="shared" si="48"/>
        <v>2443.4620209999998</v>
      </c>
      <c r="R259" s="29">
        <v>30791</v>
      </c>
      <c r="S259" s="30">
        <v>985660</v>
      </c>
      <c r="T259" s="30">
        <f t="shared" si="49"/>
        <v>-954869</v>
      </c>
      <c r="U259" s="33">
        <v>8.2999999999999998E-5</v>
      </c>
      <c r="V259" s="34">
        <f t="shared" si="50"/>
        <v>-79.254126999999997</v>
      </c>
      <c r="W259" s="11"/>
    </row>
    <row r="260" spans="7:23" x14ac:dyDescent="0.3">
      <c r="G260" s="26"/>
      <c r="H260" s="11">
        <v>55</v>
      </c>
      <c r="I260" s="11" t="s">
        <v>26</v>
      </c>
      <c r="J260" s="27">
        <v>251</v>
      </c>
      <c r="K260" s="28">
        <v>1</v>
      </c>
      <c r="L260" s="29">
        <v>34890559</v>
      </c>
      <c r="M260" s="29">
        <v>30583</v>
      </c>
      <c r="N260" s="30">
        <v>3991243</v>
      </c>
      <c r="O260" s="30">
        <f t="shared" si="47"/>
        <v>30929899</v>
      </c>
      <c r="P260" s="31">
        <v>1.5699999999999999E-4</v>
      </c>
      <c r="Q260" s="32">
        <f t="shared" si="48"/>
        <v>4855.9941429999999</v>
      </c>
      <c r="R260" s="29">
        <v>30791</v>
      </c>
      <c r="S260" s="30">
        <v>985660</v>
      </c>
      <c r="T260" s="30">
        <f t="shared" si="49"/>
        <v>-954869</v>
      </c>
      <c r="U260" s="33">
        <v>2.1100000000000001E-4</v>
      </c>
      <c r="V260" s="34">
        <f t="shared" si="50"/>
        <v>-201.47735900000001</v>
      </c>
      <c r="W260" s="11"/>
    </row>
    <row r="261" spans="7:23" x14ac:dyDescent="0.3">
      <c r="G261" s="26"/>
      <c r="H261" s="11">
        <v>71</v>
      </c>
      <c r="I261" s="11" t="s">
        <v>18</v>
      </c>
      <c r="J261" s="27">
        <v>251</v>
      </c>
      <c r="K261" s="28">
        <v>1</v>
      </c>
      <c r="L261" s="29">
        <v>34890559</v>
      </c>
      <c r="M261" s="29">
        <v>30583</v>
      </c>
      <c r="N261" s="30">
        <v>3991243</v>
      </c>
      <c r="O261" s="30">
        <f t="shared" si="47"/>
        <v>30929899</v>
      </c>
      <c r="P261" s="31">
        <v>1.1E-5</v>
      </c>
      <c r="Q261" s="32">
        <f t="shared" si="48"/>
        <v>340.22888899999998</v>
      </c>
      <c r="R261" s="29">
        <v>30791</v>
      </c>
      <c r="S261" s="30">
        <v>985660</v>
      </c>
      <c r="T261" s="30">
        <f t="shared" si="49"/>
        <v>-954869</v>
      </c>
      <c r="U261" s="33">
        <v>1.2E-5</v>
      </c>
      <c r="V261" s="34">
        <f t="shared" si="50"/>
        <v>-11.458428</v>
      </c>
      <c r="W261" s="11"/>
    </row>
    <row r="262" spans="7:23" x14ac:dyDescent="0.3">
      <c r="G262" s="26"/>
      <c r="H262" s="11">
        <v>72</v>
      </c>
      <c r="I262" s="11" t="s">
        <v>28</v>
      </c>
      <c r="J262" s="27">
        <v>251</v>
      </c>
      <c r="K262" s="28">
        <v>1</v>
      </c>
      <c r="L262" s="29">
        <v>34890559</v>
      </c>
      <c r="M262" s="29">
        <v>30583</v>
      </c>
      <c r="N262" s="30">
        <v>3991243</v>
      </c>
      <c r="O262" s="30">
        <f t="shared" si="47"/>
        <v>30929899</v>
      </c>
      <c r="P262" s="31">
        <v>3.1799999999999998E-4</v>
      </c>
      <c r="Q262" s="32">
        <f t="shared" si="48"/>
        <v>9835.7078819999988</v>
      </c>
      <c r="R262" s="29">
        <v>30791</v>
      </c>
      <c r="S262" s="30">
        <v>985660</v>
      </c>
      <c r="T262" s="30">
        <f t="shared" si="49"/>
        <v>-954869</v>
      </c>
      <c r="U262" s="33">
        <v>3.3700000000000001E-4</v>
      </c>
      <c r="V262" s="34">
        <f t="shared" si="50"/>
        <v>-321.79085300000003</v>
      </c>
      <c r="W262" s="11"/>
    </row>
    <row r="263" spans="7:23" x14ac:dyDescent="0.3">
      <c r="G263" s="26"/>
      <c r="H263" s="11">
        <v>74</v>
      </c>
      <c r="I263" s="11" t="s">
        <v>145</v>
      </c>
      <c r="J263" s="27">
        <v>251</v>
      </c>
      <c r="K263" s="28">
        <v>1</v>
      </c>
      <c r="L263" s="29">
        <v>34890559</v>
      </c>
      <c r="M263" s="29">
        <v>30583</v>
      </c>
      <c r="N263" s="30">
        <v>3991243</v>
      </c>
      <c r="O263" s="30">
        <f t="shared" si="47"/>
        <v>30929899</v>
      </c>
      <c r="P263" s="31">
        <v>0</v>
      </c>
      <c r="Q263" s="32">
        <f t="shared" si="48"/>
        <v>0</v>
      </c>
      <c r="R263" s="29">
        <v>30791</v>
      </c>
      <c r="S263" s="30">
        <v>985660</v>
      </c>
      <c r="T263" s="30">
        <f t="shared" si="49"/>
        <v>-954869</v>
      </c>
      <c r="U263" s="33">
        <v>0</v>
      </c>
      <c r="V263" s="34">
        <f t="shared" si="50"/>
        <v>0</v>
      </c>
      <c r="W263" s="11"/>
    </row>
    <row r="264" spans="7:23" x14ac:dyDescent="0.3">
      <c r="G264" s="26"/>
      <c r="H264" s="11">
        <v>117</v>
      </c>
      <c r="I264" s="11" t="s">
        <v>21</v>
      </c>
      <c r="J264" s="27">
        <v>251</v>
      </c>
      <c r="K264" s="28">
        <v>1</v>
      </c>
      <c r="L264" s="29">
        <v>34890559</v>
      </c>
      <c r="M264" s="29">
        <v>30583</v>
      </c>
      <c r="N264" s="30">
        <v>3991243</v>
      </c>
      <c r="O264" s="30">
        <f t="shared" si="47"/>
        <v>30929899</v>
      </c>
      <c r="P264" s="31">
        <v>2.7300000000000002E-4</v>
      </c>
      <c r="Q264" s="32">
        <f t="shared" si="48"/>
        <v>8443.862427</v>
      </c>
      <c r="R264" s="29">
        <v>30791</v>
      </c>
      <c r="S264" s="30">
        <v>985660</v>
      </c>
      <c r="T264" s="30">
        <f t="shared" si="49"/>
        <v>-954869</v>
      </c>
      <c r="U264" s="33">
        <v>2.8800000000000001E-4</v>
      </c>
      <c r="V264" s="34">
        <f t="shared" si="50"/>
        <v>-275.002272</v>
      </c>
      <c r="W264" s="11"/>
    </row>
    <row r="265" spans="7:23" x14ac:dyDescent="0.3">
      <c r="G265" s="26"/>
      <c r="H265" s="11">
        <v>122</v>
      </c>
      <c r="I265" s="11" t="s">
        <v>138</v>
      </c>
      <c r="J265" s="27">
        <v>251</v>
      </c>
      <c r="K265" s="28">
        <v>1</v>
      </c>
      <c r="L265" s="29">
        <v>34890559</v>
      </c>
      <c r="M265" s="29">
        <v>30583</v>
      </c>
      <c r="N265" s="30">
        <v>3991243</v>
      </c>
      <c r="O265" s="30">
        <f t="shared" si="47"/>
        <v>30929899</v>
      </c>
      <c r="P265" s="31">
        <v>0</v>
      </c>
      <c r="Q265" s="32">
        <f t="shared" si="48"/>
        <v>0</v>
      </c>
      <c r="R265" s="29">
        <v>30791</v>
      </c>
      <c r="S265" s="30">
        <v>985660</v>
      </c>
      <c r="T265" s="30">
        <f t="shared" si="49"/>
        <v>-954869</v>
      </c>
      <c r="U265" s="33">
        <v>0</v>
      </c>
      <c r="V265" s="34">
        <f t="shared" si="50"/>
        <v>0</v>
      </c>
      <c r="W265" s="11"/>
    </row>
    <row r="266" spans="7:23" x14ac:dyDescent="0.3">
      <c r="G266" s="26"/>
      <c r="H266" s="11"/>
      <c r="I266" s="11"/>
      <c r="J266" s="27"/>
      <c r="K266" s="28"/>
      <c r="L266" s="30"/>
      <c r="M266" s="30"/>
      <c r="N266" s="30"/>
      <c r="O266" s="30"/>
      <c r="P266" s="33"/>
      <c r="Q266" s="32"/>
      <c r="R266" s="30"/>
      <c r="S266" s="30"/>
      <c r="T266" s="30"/>
      <c r="U266" s="33"/>
      <c r="V266" s="34"/>
      <c r="W266" s="11"/>
    </row>
    <row r="267" spans="7:23" ht="15.6" x14ac:dyDescent="0.3">
      <c r="G267" s="39">
        <v>74</v>
      </c>
      <c r="H267" s="40" t="s">
        <v>145</v>
      </c>
      <c r="I267" s="11"/>
      <c r="J267" s="27"/>
      <c r="K267" s="28"/>
      <c r="L267" s="30"/>
      <c r="M267" s="30"/>
      <c r="N267" s="30"/>
      <c r="O267" s="30"/>
      <c r="P267" s="33"/>
      <c r="Q267" s="32"/>
      <c r="R267" s="30"/>
      <c r="S267" s="30"/>
      <c r="T267" s="30"/>
      <c r="U267" s="33"/>
      <c r="V267" s="34"/>
      <c r="W267" s="11"/>
    </row>
    <row r="268" spans="7:23" x14ac:dyDescent="0.3">
      <c r="G268" s="26"/>
      <c r="H268" s="11">
        <v>1</v>
      </c>
      <c r="I268" s="11" t="s">
        <v>11</v>
      </c>
      <c r="J268" s="27">
        <v>844</v>
      </c>
      <c r="K268" s="28">
        <v>1</v>
      </c>
      <c r="L268" s="29">
        <v>0</v>
      </c>
      <c r="M268" s="29">
        <v>53502</v>
      </c>
      <c r="N268" s="30">
        <v>55184</v>
      </c>
      <c r="O268" s="30">
        <f t="shared" ref="O268:O283" si="51">(L268+M268-N268)*K268</f>
        <v>-1682</v>
      </c>
      <c r="P268" s="31">
        <v>1.91E-3</v>
      </c>
      <c r="Q268" s="32">
        <f t="shared" ref="Q268:Q283" si="52">O268*P268</f>
        <v>-3.2126200000000003</v>
      </c>
      <c r="R268" s="29">
        <v>0</v>
      </c>
      <c r="S268" s="30">
        <v>0</v>
      </c>
      <c r="T268" s="30">
        <f t="shared" ref="T268:T283" si="53">(R268-S268)*K268</f>
        <v>0</v>
      </c>
      <c r="U268" s="33">
        <v>1.9740000000000001E-3</v>
      </c>
      <c r="V268" s="34">
        <f t="shared" ref="V268:V283" si="54">T268*U268</f>
        <v>0</v>
      </c>
      <c r="W268" s="11"/>
    </row>
    <row r="269" spans="7:23" x14ac:dyDescent="0.3">
      <c r="G269" s="26"/>
      <c r="H269" s="11">
        <v>2</v>
      </c>
      <c r="I269" s="11" t="s">
        <v>27</v>
      </c>
      <c r="J269" s="27">
        <v>844</v>
      </c>
      <c r="K269" s="28">
        <v>1</v>
      </c>
      <c r="L269" s="29">
        <v>0</v>
      </c>
      <c r="M269" s="29">
        <v>53502</v>
      </c>
      <c r="N269" s="30">
        <v>55184</v>
      </c>
      <c r="O269" s="30">
        <f t="shared" si="51"/>
        <v>-1682</v>
      </c>
      <c r="P269" s="31">
        <v>2.6899999999999998E-4</v>
      </c>
      <c r="Q269" s="32">
        <f t="shared" si="52"/>
        <v>-0.45245799999999997</v>
      </c>
      <c r="R269" s="29">
        <v>0</v>
      </c>
      <c r="S269" s="30">
        <v>0</v>
      </c>
      <c r="T269" s="30">
        <f t="shared" si="53"/>
        <v>0</v>
      </c>
      <c r="U269" s="33">
        <v>2.9500000000000001E-4</v>
      </c>
      <c r="V269" s="34">
        <f t="shared" si="54"/>
        <v>0</v>
      </c>
      <c r="W269" s="11"/>
    </row>
    <row r="270" spans="7:23" x14ac:dyDescent="0.3">
      <c r="G270" s="26"/>
      <c r="H270" s="11">
        <v>3</v>
      </c>
      <c r="I270" s="11" t="s">
        <v>20</v>
      </c>
      <c r="J270" s="27">
        <v>844</v>
      </c>
      <c r="K270" s="28">
        <v>1</v>
      </c>
      <c r="L270" s="29">
        <v>0</v>
      </c>
      <c r="M270" s="29">
        <v>53502</v>
      </c>
      <c r="N270" s="30">
        <v>55184</v>
      </c>
      <c r="O270" s="30">
        <f t="shared" si="51"/>
        <v>-1682</v>
      </c>
      <c r="P270" s="31">
        <v>5.9699999999999998E-4</v>
      </c>
      <c r="Q270" s="32">
        <f t="shared" si="52"/>
        <v>-1.004154</v>
      </c>
      <c r="R270" s="29">
        <v>0</v>
      </c>
      <c r="S270" s="30">
        <v>0</v>
      </c>
      <c r="T270" s="30">
        <f t="shared" si="53"/>
        <v>0</v>
      </c>
      <c r="U270" s="33">
        <v>6.3100000000000005E-4</v>
      </c>
      <c r="V270" s="34">
        <f t="shared" si="54"/>
        <v>0</v>
      </c>
      <c r="W270" s="11"/>
    </row>
    <row r="271" spans="7:23" x14ac:dyDescent="0.3">
      <c r="G271" s="26"/>
      <c r="H271" s="11">
        <v>4</v>
      </c>
      <c r="I271" s="11" t="s">
        <v>10</v>
      </c>
      <c r="J271" s="27">
        <v>844</v>
      </c>
      <c r="K271" s="28">
        <v>0.6</v>
      </c>
      <c r="L271" s="29">
        <v>0</v>
      </c>
      <c r="M271" s="29">
        <v>53502</v>
      </c>
      <c r="N271" s="30">
        <v>55184</v>
      </c>
      <c r="O271" s="30">
        <f t="shared" si="51"/>
        <v>-1009.1999999999999</v>
      </c>
      <c r="P271" s="31">
        <v>9.2750000000000003E-3</v>
      </c>
      <c r="Q271" s="32">
        <f t="shared" si="52"/>
        <v>-9.3603299999999994</v>
      </c>
      <c r="R271" s="29">
        <v>0</v>
      </c>
      <c r="S271" s="30">
        <v>0</v>
      </c>
      <c r="T271" s="30">
        <f t="shared" si="53"/>
        <v>0</v>
      </c>
      <c r="U271" s="33">
        <v>9.2949999999999994E-3</v>
      </c>
      <c r="V271" s="34">
        <f t="shared" si="54"/>
        <v>0</v>
      </c>
      <c r="W271" s="11"/>
    </row>
    <row r="272" spans="7:23" x14ac:dyDescent="0.3">
      <c r="G272" s="26"/>
      <c r="H272" s="11">
        <v>6</v>
      </c>
      <c r="I272" s="11" t="s">
        <v>118</v>
      </c>
      <c r="J272" s="27">
        <v>844</v>
      </c>
      <c r="K272" s="28">
        <v>0.6</v>
      </c>
      <c r="L272" s="29">
        <v>0</v>
      </c>
      <c r="M272" s="29">
        <v>53502</v>
      </c>
      <c r="N272" s="30">
        <v>55184</v>
      </c>
      <c r="O272" s="30">
        <f t="shared" si="51"/>
        <v>-1009.1999999999999</v>
      </c>
      <c r="P272" s="31">
        <v>0</v>
      </c>
      <c r="Q272" s="32">
        <f t="shared" si="52"/>
        <v>0</v>
      </c>
      <c r="R272" s="29">
        <v>0</v>
      </c>
      <c r="S272" s="30">
        <v>0</v>
      </c>
      <c r="T272" s="30">
        <f t="shared" si="53"/>
        <v>0</v>
      </c>
      <c r="U272" s="33">
        <v>0</v>
      </c>
      <c r="V272" s="34">
        <f t="shared" si="54"/>
        <v>0</v>
      </c>
      <c r="W272" s="11"/>
    </row>
    <row r="273" spans="7:23" x14ac:dyDescent="0.3">
      <c r="G273" s="26"/>
      <c r="H273" s="11">
        <v>7</v>
      </c>
      <c r="I273" s="11" t="s">
        <v>9</v>
      </c>
      <c r="J273" s="27">
        <v>844</v>
      </c>
      <c r="K273" s="28">
        <v>1</v>
      </c>
      <c r="L273" s="29">
        <v>0</v>
      </c>
      <c r="M273" s="29">
        <v>53502</v>
      </c>
      <c r="N273" s="30">
        <v>55184</v>
      </c>
      <c r="O273" s="30">
        <f t="shared" si="51"/>
        <v>-1682</v>
      </c>
      <c r="P273" s="31">
        <v>1.27E-4</v>
      </c>
      <c r="Q273" s="32">
        <f t="shared" si="52"/>
        <v>-0.213614</v>
      </c>
      <c r="R273" s="29">
        <v>0</v>
      </c>
      <c r="S273" s="30">
        <v>0</v>
      </c>
      <c r="T273" s="30">
        <f t="shared" si="53"/>
        <v>0</v>
      </c>
      <c r="U273" s="33">
        <v>1.34E-4</v>
      </c>
      <c r="V273" s="34">
        <f t="shared" si="54"/>
        <v>0</v>
      </c>
      <c r="W273" s="11"/>
    </row>
    <row r="274" spans="7:23" x14ac:dyDescent="0.3">
      <c r="G274" s="26"/>
      <c r="H274" s="11">
        <v>8</v>
      </c>
      <c r="I274" s="11" t="s">
        <v>23</v>
      </c>
      <c r="J274" s="27">
        <v>844</v>
      </c>
      <c r="K274" s="28">
        <v>1</v>
      </c>
      <c r="L274" s="29">
        <v>0</v>
      </c>
      <c r="M274" s="29">
        <v>53502</v>
      </c>
      <c r="N274" s="30">
        <v>55184</v>
      </c>
      <c r="O274" s="30">
        <f t="shared" si="51"/>
        <v>-1682</v>
      </c>
      <c r="P274" s="31">
        <v>1.8699999999999999E-4</v>
      </c>
      <c r="Q274" s="32">
        <f t="shared" si="52"/>
        <v>-0.31453399999999998</v>
      </c>
      <c r="R274" s="29">
        <v>0</v>
      </c>
      <c r="S274" s="30">
        <v>0</v>
      </c>
      <c r="T274" s="30">
        <f t="shared" si="53"/>
        <v>0</v>
      </c>
      <c r="U274" s="33">
        <v>1.9599999999999999E-4</v>
      </c>
      <c r="V274" s="34">
        <f t="shared" si="54"/>
        <v>0</v>
      </c>
      <c r="W274" s="11"/>
    </row>
    <row r="275" spans="7:23" x14ac:dyDescent="0.3">
      <c r="G275" s="26"/>
      <c r="H275" s="11">
        <v>9</v>
      </c>
      <c r="I275" s="11" t="s">
        <v>0</v>
      </c>
      <c r="J275" s="27">
        <v>844</v>
      </c>
      <c r="K275" s="28">
        <v>1</v>
      </c>
      <c r="L275" s="29">
        <v>0</v>
      </c>
      <c r="M275" s="29">
        <v>53502</v>
      </c>
      <c r="N275" s="30">
        <v>55184</v>
      </c>
      <c r="O275" s="30">
        <f t="shared" si="51"/>
        <v>-1682</v>
      </c>
      <c r="P275" s="31">
        <v>2.6600000000000001E-4</v>
      </c>
      <c r="Q275" s="32">
        <f t="shared" si="52"/>
        <v>-0.44741200000000003</v>
      </c>
      <c r="R275" s="29">
        <v>0</v>
      </c>
      <c r="S275" s="30">
        <v>0</v>
      </c>
      <c r="T275" s="30">
        <f t="shared" si="53"/>
        <v>0</v>
      </c>
      <c r="U275" s="33">
        <v>2.8299999999999999E-4</v>
      </c>
      <c r="V275" s="34">
        <f t="shared" si="54"/>
        <v>0</v>
      </c>
      <c r="W275" s="11"/>
    </row>
    <row r="276" spans="7:23" x14ac:dyDescent="0.3">
      <c r="G276" s="26"/>
      <c r="H276" s="11">
        <v>29</v>
      </c>
      <c r="I276" s="11" t="s">
        <v>24</v>
      </c>
      <c r="J276" s="27">
        <v>844</v>
      </c>
      <c r="K276" s="28">
        <v>1</v>
      </c>
      <c r="L276" s="29">
        <v>0</v>
      </c>
      <c r="M276" s="29">
        <v>53502</v>
      </c>
      <c r="N276" s="30">
        <v>55184</v>
      </c>
      <c r="O276" s="30">
        <f t="shared" si="51"/>
        <v>-1682</v>
      </c>
      <c r="P276" s="31">
        <v>3.1029999999999999E-3</v>
      </c>
      <c r="Q276" s="32">
        <f t="shared" si="52"/>
        <v>-5.2192460000000001</v>
      </c>
      <c r="R276" s="29">
        <v>0</v>
      </c>
      <c r="S276" s="30">
        <v>0</v>
      </c>
      <c r="T276" s="30">
        <f t="shared" si="53"/>
        <v>0</v>
      </c>
      <c r="U276" s="33">
        <v>3.2200000000000002E-3</v>
      </c>
      <c r="V276" s="34">
        <f t="shared" si="54"/>
        <v>0</v>
      </c>
      <c r="W276" s="11"/>
    </row>
    <row r="277" spans="7:23" x14ac:dyDescent="0.3">
      <c r="G277" s="26"/>
      <c r="H277" s="11">
        <v>38</v>
      </c>
      <c r="I277" s="11" t="s">
        <v>12</v>
      </c>
      <c r="J277" s="27">
        <v>844</v>
      </c>
      <c r="K277" s="28">
        <v>1</v>
      </c>
      <c r="L277" s="29">
        <v>0</v>
      </c>
      <c r="M277" s="29">
        <v>53502</v>
      </c>
      <c r="N277" s="30">
        <v>55184</v>
      </c>
      <c r="O277" s="30">
        <f t="shared" si="51"/>
        <v>-1682</v>
      </c>
      <c r="P277" s="31">
        <v>7.8999999999999996E-5</v>
      </c>
      <c r="Q277" s="32">
        <f t="shared" si="52"/>
        <v>-0.132878</v>
      </c>
      <c r="R277" s="29">
        <v>0</v>
      </c>
      <c r="S277" s="30">
        <v>0</v>
      </c>
      <c r="T277" s="30">
        <f t="shared" si="53"/>
        <v>0</v>
      </c>
      <c r="U277" s="33">
        <v>8.2999999999999998E-5</v>
      </c>
      <c r="V277" s="34">
        <f t="shared" si="54"/>
        <v>0</v>
      </c>
      <c r="W277" s="11"/>
    </row>
    <row r="278" spans="7:23" x14ac:dyDescent="0.3">
      <c r="G278" s="26"/>
      <c r="H278" s="11">
        <v>55</v>
      </c>
      <c r="I278" s="11" t="s">
        <v>26</v>
      </c>
      <c r="J278" s="27">
        <v>844</v>
      </c>
      <c r="K278" s="28">
        <v>1</v>
      </c>
      <c r="L278" s="29">
        <v>0</v>
      </c>
      <c r="M278" s="29">
        <v>53502</v>
      </c>
      <c r="N278" s="30">
        <v>55184</v>
      </c>
      <c r="O278" s="30">
        <f t="shared" si="51"/>
        <v>-1682</v>
      </c>
      <c r="P278" s="31">
        <v>1.5699999999999999E-4</v>
      </c>
      <c r="Q278" s="32">
        <f t="shared" si="52"/>
        <v>-0.26407399999999998</v>
      </c>
      <c r="R278" s="29">
        <v>0</v>
      </c>
      <c r="S278" s="30">
        <v>0</v>
      </c>
      <c r="T278" s="30">
        <f t="shared" si="53"/>
        <v>0</v>
      </c>
      <c r="U278" s="33">
        <v>2.1100000000000001E-4</v>
      </c>
      <c r="V278" s="34">
        <f t="shared" si="54"/>
        <v>0</v>
      </c>
      <c r="W278" s="11"/>
    </row>
    <row r="279" spans="7:23" x14ac:dyDescent="0.3">
      <c r="G279" s="26"/>
      <c r="H279" s="11">
        <v>71</v>
      </c>
      <c r="I279" s="11" t="s">
        <v>18</v>
      </c>
      <c r="J279" s="27">
        <v>844</v>
      </c>
      <c r="K279" s="28">
        <v>1</v>
      </c>
      <c r="L279" s="29">
        <v>0</v>
      </c>
      <c r="M279" s="29">
        <v>53502</v>
      </c>
      <c r="N279" s="30">
        <v>55184</v>
      </c>
      <c r="O279" s="30">
        <f t="shared" si="51"/>
        <v>-1682</v>
      </c>
      <c r="P279" s="31">
        <v>1.1E-5</v>
      </c>
      <c r="Q279" s="32">
        <f t="shared" si="52"/>
        <v>-1.8502000000000001E-2</v>
      </c>
      <c r="R279" s="29">
        <v>0</v>
      </c>
      <c r="S279" s="30">
        <v>0</v>
      </c>
      <c r="T279" s="30">
        <f t="shared" si="53"/>
        <v>0</v>
      </c>
      <c r="U279" s="33">
        <v>1.2E-5</v>
      </c>
      <c r="V279" s="34">
        <f t="shared" si="54"/>
        <v>0</v>
      </c>
      <c r="W279" s="11"/>
    </row>
    <row r="280" spans="7:23" x14ac:dyDescent="0.3">
      <c r="G280" s="26"/>
      <c r="H280" s="11">
        <v>72</v>
      </c>
      <c r="I280" s="11" t="s">
        <v>28</v>
      </c>
      <c r="J280" s="27">
        <v>844</v>
      </c>
      <c r="K280" s="28">
        <v>1</v>
      </c>
      <c r="L280" s="29">
        <v>0</v>
      </c>
      <c r="M280" s="29">
        <v>53502</v>
      </c>
      <c r="N280" s="30">
        <v>55184</v>
      </c>
      <c r="O280" s="30">
        <f t="shared" si="51"/>
        <v>-1682</v>
      </c>
      <c r="P280" s="31">
        <v>3.1799999999999998E-4</v>
      </c>
      <c r="Q280" s="32">
        <f t="shared" si="52"/>
        <v>-0.53487599999999991</v>
      </c>
      <c r="R280" s="29">
        <v>0</v>
      </c>
      <c r="S280" s="30">
        <v>0</v>
      </c>
      <c r="T280" s="30">
        <f t="shared" si="53"/>
        <v>0</v>
      </c>
      <c r="U280" s="33">
        <v>3.3700000000000001E-4</v>
      </c>
      <c r="V280" s="34">
        <f t="shared" si="54"/>
        <v>0</v>
      </c>
      <c r="W280" s="11"/>
    </row>
    <row r="281" spans="7:23" x14ac:dyDescent="0.3">
      <c r="G281" s="26"/>
      <c r="H281" s="11">
        <v>74</v>
      </c>
      <c r="I281" s="11" t="s">
        <v>145</v>
      </c>
      <c r="J281" s="27">
        <v>844</v>
      </c>
      <c r="K281" s="28">
        <v>1</v>
      </c>
      <c r="L281" s="29">
        <v>0</v>
      </c>
      <c r="M281" s="29">
        <v>53502</v>
      </c>
      <c r="N281" s="30">
        <v>55184</v>
      </c>
      <c r="O281" s="30">
        <f t="shared" si="51"/>
        <v>-1682</v>
      </c>
      <c r="P281" s="31">
        <v>0</v>
      </c>
      <c r="Q281" s="32">
        <f t="shared" si="52"/>
        <v>0</v>
      </c>
      <c r="R281" s="29">
        <v>0</v>
      </c>
      <c r="S281" s="30">
        <v>0</v>
      </c>
      <c r="T281" s="30">
        <f t="shared" si="53"/>
        <v>0</v>
      </c>
      <c r="U281" s="33">
        <v>0</v>
      </c>
      <c r="V281" s="34">
        <f t="shared" si="54"/>
        <v>0</v>
      </c>
      <c r="W281" s="11"/>
    </row>
    <row r="282" spans="7:23" x14ac:dyDescent="0.3">
      <c r="G282" s="26"/>
      <c r="H282" s="11">
        <v>117</v>
      </c>
      <c r="I282" s="11" t="s">
        <v>21</v>
      </c>
      <c r="J282" s="27">
        <v>844</v>
      </c>
      <c r="K282" s="28">
        <v>1</v>
      </c>
      <c r="L282" s="29">
        <v>0</v>
      </c>
      <c r="M282" s="29">
        <v>53502</v>
      </c>
      <c r="N282" s="30">
        <v>55184</v>
      </c>
      <c r="O282" s="30">
        <f t="shared" si="51"/>
        <v>-1682</v>
      </c>
      <c r="P282" s="31">
        <v>2.7300000000000002E-4</v>
      </c>
      <c r="Q282" s="32">
        <f t="shared" si="52"/>
        <v>-0.45918600000000004</v>
      </c>
      <c r="R282" s="29">
        <v>0</v>
      </c>
      <c r="S282" s="30">
        <v>0</v>
      </c>
      <c r="T282" s="30">
        <f t="shared" si="53"/>
        <v>0</v>
      </c>
      <c r="U282" s="33">
        <v>2.8800000000000001E-4</v>
      </c>
      <c r="V282" s="34">
        <f t="shared" si="54"/>
        <v>0</v>
      </c>
      <c r="W282" s="11"/>
    </row>
    <row r="283" spans="7:23" x14ac:dyDescent="0.3">
      <c r="G283" s="26"/>
      <c r="H283" s="11">
        <v>122</v>
      </c>
      <c r="I283" s="11" t="s">
        <v>138</v>
      </c>
      <c r="J283" s="27">
        <v>844</v>
      </c>
      <c r="K283" s="28">
        <v>1</v>
      </c>
      <c r="L283" s="29">
        <v>0</v>
      </c>
      <c r="M283" s="29">
        <v>53502</v>
      </c>
      <c r="N283" s="30">
        <v>55184</v>
      </c>
      <c r="O283" s="30">
        <f t="shared" si="51"/>
        <v>-1682</v>
      </c>
      <c r="P283" s="31">
        <v>0</v>
      </c>
      <c r="Q283" s="32">
        <f t="shared" si="52"/>
        <v>0</v>
      </c>
      <c r="R283" s="29">
        <v>0</v>
      </c>
      <c r="S283" s="30">
        <v>0</v>
      </c>
      <c r="T283" s="30">
        <f t="shared" si="53"/>
        <v>0</v>
      </c>
      <c r="U283" s="33">
        <v>0</v>
      </c>
      <c r="V283" s="34">
        <f t="shared" si="54"/>
        <v>0</v>
      </c>
      <c r="W283" s="11"/>
    </row>
    <row r="284" spans="7:23" ht="15" thickBot="1" x14ac:dyDescent="0.35">
      <c r="G284" s="35"/>
      <c r="H284" s="36"/>
      <c r="I284" s="36"/>
      <c r="J284" s="36"/>
      <c r="K284" s="36"/>
      <c r="L284" s="36"/>
      <c r="M284" s="36"/>
      <c r="N284" s="36"/>
      <c r="O284" s="36"/>
      <c r="P284" s="36"/>
      <c r="Q284" s="36"/>
      <c r="R284" s="36"/>
      <c r="S284" s="36"/>
      <c r="T284" s="36"/>
      <c r="U284" s="36"/>
      <c r="V284" s="37"/>
    </row>
    <row r="285" spans="7:23" x14ac:dyDescent="0.3">
      <c r="G285" s="11">
        <v>74</v>
      </c>
      <c r="H285" s="11" t="s">
        <v>145</v>
      </c>
      <c r="I285" s="11"/>
      <c r="J285" s="27"/>
      <c r="K285" s="28"/>
      <c r="L285" s="30"/>
      <c r="M285" s="30"/>
      <c r="N285" s="30"/>
      <c r="O285" s="30"/>
      <c r="P285" s="33"/>
      <c r="Q285" s="32">
        <f>SUM(Q249:Q284)</f>
        <v>421243.59049599996</v>
      </c>
      <c r="R285" s="30"/>
      <c r="S285" s="30"/>
      <c r="T285" s="30"/>
      <c r="U285" s="33"/>
      <c r="V285" s="32">
        <f>SUM(V249:V284)</f>
        <v>-13409.225366999999</v>
      </c>
      <c r="W285" s="38">
        <f>Q285+V285</f>
        <v>407834.36512899998</v>
      </c>
    </row>
    <row r="286" spans="7:23" x14ac:dyDescent="0.3">
      <c r="G286" s="11"/>
      <c r="H286" s="11"/>
      <c r="I286" s="11"/>
      <c r="J286" s="27"/>
      <c r="K286" s="28"/>
      <c r="L286" s="30"/>
      <c r="M286" s="30"/>
      <c r="N286" s="30"/>
      <c r="O286" s="30"/>
      <c r="P286" s="33"/>
      <c r="Q286" s="32"/>
      <c r="R286" s="30"/>
      <c r="S286" s="30"/>
      <c r="T286" s="30"/>
      <c r="U286" s="33"/>
      <c r="V286" s="32"/>
      <c r="W286" s="11"/>
    </row>
    <row r="287" spans="7:23" ht="15" thickBot="1" x14ac:dyDescent="0.35">
      <c r="G287" s="11"/>
      <c r="H287" s="11"/>
      <c r="I287" s="11"/>
      <c r="J287" s="12" t="s">
        <v>100</v>
      </c>
      <c r="K287" s="13" t="s">
        <v>101</v>
      </c>
      <c r="L287" s="14" t="s">
        <v>102</v>
      </c>
      <c r="M287" s="14" t="s">
        <v>103</v>
      </c>
      <c r="N287" s="14" t="s">
        <v>104</v>
      </c>
      <c r="O287" s="14" t="s">
        <v>105</v>
      </c>
      <c r="P287" s="15" t="s">
        <v>106</v>
      </c>
      <c r="Q287" s="16" t="s">
        <v>107</v>
      </c>
      <c r="R287" s="14" t="s">
        <v>108</v>
      </c>
      <c r="S287" s="14" t="s">
        <v>109</v>
      </c>
      <c r="T287" s="14" t="s">
        <v>110</v>
      </c>
      <c r="U287" s="15" t="s">
        <v>111</v>
      </c>
      <c r="V287" s="16" t="s">
        <v>112</v>
      </c>
      <c r="W287" s="11"/>
    </row>
    <row r="288" spans="7:23" ht="15.6" x14ac:dyDescent="0.3">
      <c r="G288" s="17">
        <v>75</v>
      </c>
      <c r="H288" s="18" t="s">
        <v>146</v>
      </c>
      <c r="I288" s="19"/>
      <c r="J288" s="20"/>
      <c r="K288" s="21"/>
      <c r="L288" s="22"/>
      <c r="M288" s="22"/>
      <c r="N288" s="22"/>
      <c r="O288" s="22"/>
      <c r="P288" s="23"/>
      <c r="Q288" s="24"/>
      <c r="R288" s="22"/>
      <c r="S288" s="22"/>
      <c r="T288" s="22"/>
      <c r="U288" s="23"/>
      <c r="V288" s="25"/>
      <c r="W288" s="11"/>
    </row>
    <row r="289" spans="7:23" x14ac:dyDescent="0.3">
      <c r="G289" s="26"/>
      <c r="H289" s="11">
        <v>1</v>
      </c>
      <c r="I289" s="11" t="s">
        <v>11</v>
      </c>
      <c r="J289" s="27">
        <v>252</v>
      </c>
      <c r="K289" s="28">
        <v>1</v>
      </c>
      <c r="L289" s="29">
        <v>9802953</v>
      </c>
      <c r="M289" s="29">
        <v>60251</v>
      </c>
      <c r="N289" s="30">
        <v>5001596</v>
      </c>
      <c r="O289" s="30">
        <f t="shared" ref="O289:O305" si="55">(L289+M289-N289)*K289</f>
        <v>4861608</v>
      </c>
      <c r="P289" s="31">
        <v>1.91E-3</v>
      </c>
      <c r="Q289" s="32">
        <f t="shared" ref="Q289:Q305" si="56">O289*P289</f>
        <v>9285.6712800000005</v>
      </c>
      <c r="R289" s="29">
        <v>946253</v>
      </c>
      <c r="S289" s="30">
        <v>835912</v>
      </c>
      <c r="T289" s="30">
        <f t="shared" ref="T289:T305" si="57">(R289-S289)*K289</f>
        <v>110341</v>
      </c>
      <c r="U289" s="33">
        <v>1.9740000000000001E-3</v>
      </c>
      <c r="V289" s="34">
        <f t="shared" ref="V289:V305" si="58">T289*U289</f>
        <v>217.81313400000002</v>
      </c>
      <c r="W289" s="11"/>
    </row>
    <row r="290" spans="7:23" x14ac:dyDescent="0.3">
      <c r="G290" s="26"/>
      <c r="H290" s="11">
        <v>2</v>
      </c>
      <c r="I290" s="11" t="s">
        <v>27</v>
      </c>
      <c r="J290" s="27">
        <v>252</v>
      </c>
      <c r="K290" s="28">
        <v>1</v>
      </c>
      <c r="L290" s="29">
        <v>9802953</v>
      </c>
      <c r="M290" s="29">
        <v>60251</v>
      </c>
      <c r="N290" s="30">
        <v>5001596</v>
      </c>
      <c r="O290" s="30">
        <f t="shared" si="55"/>
        <v>4861608</v>
      </c>
      <c r="P290" s="31">
        <v>2.6899999999999998E-4</v>
      </c>
      <c r="Q290" s="32">
        <f t="shared" si="56"/>
        <v>1307.7725519999999</v>
      </c>
      <c r="R290" s="29">
        <v>946253</v>
      </c>
      <c r="S290" s="30">
        <v>835912</v>
      </c>
      <c r="T290" s="30">
        <f t="shared" si="57"/>
        <v>110341</v>
      </c>
      <c r="U290" s="33">
        <v>2.9500000000000001E-4</v>
      </c>
      <c r="V290" s="34">
        <f t="shared" si="58"/>
        <v>32.550595000000001</v>
      </c>
      <c r="W290" s="11"/>
    </row>
    <row r="291" spans="7:23" x14ac:dyDescent="0.3">
      <c r="G291" s="26"/>
      <c r="H291" s="11">
        <v>3</v>
      </c>
      <c r="I291" s="11" t="s">
        <v>20</v>
      </c>
      <c r="J291" s="27">
        <v>252</v>
      </c>
      <c r="K291" s="28">
        <v>1</v>
      </c>
      <c r="L291" s="29">
        <v>9802953</v>
      </c>
      <c r="M291" s="29">
        <v>60251</v>
      </c>
      <c r="N291" s="30">
        <v>5001596</v>
      </c>
      <c r="O291" s="30">
        <f t="shared" si="55"/>
        <v>4861608</v>
      </c>
      <c r="P291" s="31">
        <v>5.9699999999999998E-4</v>
      </c>
      <c r="Q291" s="32">
        <f t="shared" si="56"/>
        <v>2902.3799759999997</v>
      </c>
      <c r="R291" s="29">
        <v>946253</v>
      </c>
      <c r="S291" s="30">
        <v>835912</v>
      </c>
      <c r="T291" s="30">
        <f t="shared" si="57"/>
        <v>110341</v>
      </c>
      <c r="U291" s="33">
        <v>6.3100000000000005E-4</v>
      </c>
      <c r="V291" s="34">
        <f t="shared" si="58"/>
        <v>69.625171000000009</v>
      </c>
      <c r="W291" s="11"/>
    </row>
    <row r="292" spans="7:23" x14ac:dyDescent="0.3">
      <c r="G292" s="26"/>
      <c r="H292" s="11">
        <v>4</v>
      </c>
      <c r="I292" s="11" t="s">
        <v>10</v>
      </c>
      <c r="J292" s="27">
        <v>252</v>
      </c>
      <c r="K292" s="28">
        <v>0.6</v>
      </c>
      <c r="L292" s="29">
        <v>9802953</v>
      </c>
      <c r="M292" s="29">
        <v>60251</v>
      </c>
      <c r="N292" s="30">
        <v>5001596</v>
      </c>
      <c r="O292" s="30">
        <f t="shared" si="55"/>
        <v>2916964.8</v>
      </c>
      <c r="P292" s="31">
        <v>9.2750000000000003E-3</v>
      </c>
      <c r="Q292" s="32">
        <f t="shared" si="56"/>
        <v>27054.84852</v>
      </c>
      <c r="R292" s="29">
        <v>946253</v>
      </c>
      <c r="S292" s="30">
        <v>835912</v>
      </c>
      <c r="T292" s="30">
        <f t="shared" si="57"/>
        <v>66204.599999999991</v>
      </c>
      <c r="U292" s="33">
        <v>9.2949999999999994E-3</v>
      </c>
      <c r="V292" s="34">
        <f t="shared" si="58"/>
        <v>615.37175699999989</v>
      </c>
      <c r="W292" s="11"/>
    </row>
    <row r="293" spans="7:23" x14ac:dyDescent="0.3">
      <c r="G293" s="26"/>
      <c r="H293" s="11">
        <v>6</v>
      </c>
      <c r="I293" s="11" t="s">
        <v>118</v>
      </c>
      <c r="J293" s="27">
        <v>252</v>
      </c>
      <c r="K293" s="28">
        <v>0.6</v>
      </c>
      <c r="L293" s="29">
        <v>9802953</v>
      </c>
      <c r="M293" s="29">
        <v>60251</v>
      </c>
      <c r="N293" s="30">
        <v>5001596</v>
      </c>
      <c r="O293" s="30">
        <f t="shared" si="55"/>
        <v>2916964.8</v>
      </c>
      <c r="P293" s="31">
        <v>0</v>
      </c>
      <c r="Q293" s="32">
        <f t="shared" si="56"/>
        <v>0</v>
      </c>
      <c r="R293" s="29">
        <v>946253</v>
      </c>
      <c r="S293" s="30">
        <v>835912</v>
      </c>
      <c r="T293" s="30">
        <f t="shared" si="57"/>
        <v>66204.599999999991</v>
      </c>
      <c r="U293" s="33">
        <v>0</v>
      </c>
      <c r="V293" s="34">
        <f t="shared" si="58"/>
        <v>0</v>
      </c>
      <c r="W293" s="11"/>
    </row>
    <row r="294" spans="7:23" x14ac:dyDescent="0.3">
      <c r="G294" s="26"/>
      <c r="H294" s="11">
        <v>7</v>
      </c>
      <c r="I294" s="11" t="s">
        <v>9</v>
      </c>
      <c r="J294" s="27">
        <v>252</v>
      </c>
      <c r="K294" s="28">
        <v>1</v>
      </c>
      <c r="L294" s="29">
        <v>9802953</v>
      </c>
      <c r="M294" s="29">
        <v>60251</v>
      </c>
      <c r="N294" s="30">
        <v>5001596</v>
      </c>
      <c r="O294" s="30">
        <f t="shared" si="55"/>
        <v>4861608</v>
      </c>
      <c r="P294" s="31">
        <v>1.27E-4</v>
      </c>
      <c r="Q294" s="32">
        <f t="shared" si="56"/>
        <v>617.424216</v>
      </c>
      <c r="R294" s="29">
        <v>946253</v>
      </c>
      <c r="S294" s="30">
        <v>835912</v>
      </c>
      <c r="T294" s="30">
        <f t="shared" si="57"/>
        <v>110341</v>
      </c>
      <c r="U294" s="33">
        <v>1.34E-4</v>
      </c>
      <c r="V294" s="34">
        <f t="shared" si="58"/>
        <v>14.785694000000001</v>
      </c>
      <c r="W294" s="11"/>
    </row>
    <row r="295" spans="7:23" x14ac:dyDescent="0.3">
      <c r="G295" s="26"/>
      <c r="H295" s="11">
        <v>8</v>
      </c>
      <c r="I295" s="11" t="s">
        <v>23</v>
      </c>
      <c r="J295" s="27">
        <v>252</v>
      </c>
      <c r="K295" s="28">
        <v>1</v>
      </c>
      <c r="L295" s="29">
        <v>9802953</v>
      </c>
      <c r="M295" s="29">
        <v>60251</v>
      </c>
      <c r="N295" s="30">
        <v>5001596</v>
      </c>
      <c r="O295" s="30">
        <f t="shared" si="55"/>
        <v>4861608</v>
      </c>
      <c r="P295" s="31">
        <v>1.8699999999999999E-4</v>
      </c>
      <c r="Q295" s="32">
        <f t="shared" si="56"/>
        <v>909.12069599999995</v>
      </c>
      <c r="R295" s="29">
        <v>946253</v>
      </c>
      <c r="S295" s="30">
        <v>835912</v>
      </c>
      <c r="T295" s="30">
        <f t="shared" si="57"/>
        <v>110341</v>
      </c>
      <c r="U295" s="33">
        <v>1.9599999999999999E-4</v>
      </c>
      <c r="V295" s="34">
        <f t="shared" si="58"/>
        <v>21.626836000000001</v>
      </c>
      <c r="W295" s="11"/>
    </row>
    <row r="296" spans="7:23" x14ac:dyDescent="0.3">
      <c r="G296" s="26"/>
      <c r="H296" s="11">
        <v>9</v>
      </c>
      <c r="I296" s="11" t="s">
        <v>0</v>
      </c>
      <c r="J296" s="27">
        <v>252</v>
      </c>
      <c r="K296" s="28">
        <v>1</v>
      </c>
      <c r="L296" s="29">
        <v>9802953</v>
      </c>
      <c r="M296" s="29">
        <v>60251</v>
      </c>
      <c r="N296" s="30">
        <v>5001596</v>
      </c>
      <c r="O296" s="30">
        <f t="shared" si="55"/>
        <v>4861608</v>
      </c>
      <c r="P296" s="31">
        <v>2.6600000000000001E-4</v>
      </c>
      <c r="Q296" s="32">
        <f t="shared" si="56"/>
        <v>1293.1877280000001</v>
      </c>
      <c r="R296" s="29">
        <v>946253</v>
      </c>
      <c r="S296" s="30">
        <v>835912</v>
      </c>
      <c r="T296" s="30">
        <f t="shared" si="57"/>
        <v>110341</v>
      </c>
      <c r="U296" s="33">
        <v>2.8299999999999999E-4</v>
      </c>
      <c r="V296" s="34">
        <f t="shared" si="58"/>
        <v>31.226503000000001</v>
      </c>
      <c r="W296" s="11"/>
    </row>
    <row r="297" spans="7:23" x14ac:dyDescent="0.3">
      <c r="G297" s="26"/>
      <c r="H297" s="11">
        <v>17</v>
      </c>
      <c r="I297" s="11" t="s">
        <v>16</v>
      </c>
      <c r="J297" s="27">
        <v>252</v>
      </c>
      <c r="K297" s="28">
        <v>1</v>
      </c>
      <c r="L297" s="29">
        <v>9802953</v>
      </c>
      <c r="M297" s="29">
        <v>60251</v>
      </c>
      <c r="N297" s="30">
        <v>5001596</v>
      </c>
      <c r="O297" s="30">
        <f t="shared" si="55"/>
        <v>4861608</v>
      </c>
      <c r="P297" s="31">
        <v>7.5799999999999999E-4</v>
      </c>
      <c r="Q297" s="32">
        <f t="shared" si="56"/>
        <v>3685.098864</v>
      </c>
      <c r="R297" s="29">
        <v>946253</v>
      </c>
      <c r="S297" s="30">
        <v>835912</v>
      </c>
      <c r="T297" s="30">
        <f t="shared" si="57"/>
        <v>110341</v>
      </c>
      <c r="U297" s="33">
        <v>8.0199999999999998E-4</v>
      </c>
      <c r="V297" s="34">
        <f t="shared" si="58"/>
        <v>88.493482</v>
      </c>
      <c r="W297" s="11"/>
    </row>
    <row r="298" spans="7:23" x14ac:dyDescent="0.3">
      <c r="G298" s="26"/>
      <c r="H298" s="11">
        <v>29</v>
      </c>
      <c r="I298" s="11" t="s">
        <v>24</v>
      </c>
      <c r="J298" s="27">
        <v>252</v>
      </c>
      <c r="K298" s="28">
        <v>1</v>
      </c>
      <c r="L298" s="29">
        <v>9802953</v>
      </c>
      <c r="M298" s="29">
        <v>60251</v>
      </c>
      <c r="N298" s="30">
        <v>5001596</v>
      </c>
      <c r="O298" s="30">
        <f t="shared" si="55"/>
        <v>4861608</v>
      </c>
      <c r="P298" s="31">
        <v>3.1029999999999999E-3</v>
      </c>
      <c r="Q298" s="32">
        <f t="shared" si="56"/>
        <v>15085.569624</v>
      </c>
      <c r="R298" s="29">
        <v>946253</v>
      </c>
      <c r="S298" s="30">
        <v>835912</v>
      </c>
      <c r="T298" s="30">
        <f t="shared" si="57"/>
        <v>110341</v>
      </c>
      <c r="U298" s="33">
        <v>3.2200000000000002E-3</v>
      </c>
      <c r="V298" s="34">
        <f t="shared" si="58"/>
        <v>355.29802000000001</v>
      </c>
      <c r="W298" s="11"/>
    </row>
    <row r="299" spans="7:23" x14ac:dyDescent="0.3">
      <c r="G299" s="26"/>
      <c r="H299" s="11">
        <v>38</v>
      </c>
      <c r="I299" s="11" t="s">
        <v>12</v>
      </c>
      <c r="J299" s="27">
        <v>252</v>
      </c>
      <c r="K299" s="28">
        <v>1</v>
      </c>
      <c r="L299" s="29">
        <v>9802953</v>
      </c>
      <c r="M299" s="29">
        <v>60251</v>
      </c>
      <c r="N299" s="30">
        <v>5001596</v>
      </c>
      <c r="O299" s="30">
        <f t="shared" si="55"/>
        <v>4861608</v>
      </c>
      <c r="P299" s="31">
        <v>7.8999999999999996E-5</v>
      </c>
      <c r="Q299" s="32">
        <f t="shared" si="56"/>
        <v>384.06703199999998</v>
      </c>
      <c r="R299" s="29">
        <v>946253</v>
      </c>
      <c r="S299" s="30">
        <v>835912</v>
      </c>
      <c r="T299" s="30">
        <f t="shared" si="57"/>
        <v>110341</v>
      </c>
      <c r="U299" s="33">
        <v>8.2999999999999998E-5</v>
      </c>
      <c r="V299" s="34">
        <f t="shared" si="58"/>
        <v>9.1583030000000001</v>
      </c>
      <c r="W299" s="11"/>
    </row>
    <row r="300" spans="7:23" x14ac:dyDescent="0.3">
      <c r="G300" s="26"/>
      <c r="H300" s="11">
        <v>55</v>
      </c>
      <c r="I300" s="11" t="s">
        <v>26</v>
      </c>
      <c r="J300" s="27">
        <v>252</v>
      </c>
      <c r="K300" s="28">
        <v>1</v>
      </c>
      <c r="L300" s="29">
        <v>9802953</v>
      </c>
      <c r="M300" s="29">
        <v>60251</v>
      </c>
      <c r="N300" s="30">
        <v>5001596</v>
      </c>
      <c r="O300" s="30">
        <f t="shared" si="55"/>
        <v>4861608</v>
      </c>
      <c r="P300" s="31">
        <v>1.5699999999999999E-4</v>
      </c>
      <c r="Q300" s="32">
        <f t="shared" si="56"/>
        <v>763.27245599999992</v>
      </c>
      <c r="R300" s="29">
        <v>946253</v>
      </c>
      <c r="S300" s="30">
        <v>835912</v>
      </c>
      <c r="T300" s="30">
        <f t="shared" si="57"/>
        <v>110341</v>
      </c>
      <c r="U300" s="33">
        <v>2.1100000000000001E-4</v>
      </c>
      <c r="V300" s="34">
        <f t="shared" si="58"/>
        <v>23.281950999999999</v>
      </c>
      <c r="W300" s="11"/>
    </row>
    <row r="301" spans="7:23" x14ac:dyDescent="0.3">
      <c r="G301" s="26"/>
      <c r="H301" s="11">
        <v>71</v>
      </c>
      <c r="I301" s="11" t="s">
        <v>18</v>
      </c>
      <c r="J301" s="27">
        <v>252</v>
      </c>
      <c r="K301" s="28">
        <v>1</v>
      </c>
      <c r="L301" s="29">
        <v>9802953</v>
      </c>
      <c r="M301" s="29">
        <v>60251</v>
      </c>
      <c r="N301" s="30">
        <v>5001596</v>
      </c>
      <c r="O301" s="30">
        <f t="shared" si="55"/>
        <v>4861608</v>
      </c>
      <c r="P301" s="31">
        <v>1.1E-5</v>
      </c>
      <c r="Q301" s="32">
        <f t="shared" si="56"/>
        <v>53.477688000000001</v>
      </c>
      <c r="R301" s="29">
        <v>946253</v>
      </c>
      <c r="S301" s="30">
        <v>835912</v>
      </c>
      <c r="T301" s="30">
        <f t="shared" si="57"/>
        <v>110341</v>
      </c>
      <c r="U301" s="33">
        <v>1.2E-5</v>
      </c>
      <c r="V301" s="34">
        <f t="shared" si="58"/>
        <v>1.324092</v>
      </c>
      <c r="W301" s="11"/>
    </row>
    <row r="302" spans="7:23" x14ac:dyDescent="0.3">
      <c r="G302" s="26"/>
      <c r="H302" s="11">
        <v>72</v>
      </c>
      <c r="I302" s="11" t="s">
        <v>28</v>
      </c>
      <c r="J302" s="27">
        <v>252</v>
      </c>
      <c r="K302" s="28">
        <v>1</v>
      </c>
      <c r="L302" s="29">
        <v>9802953</v>
      </c>
      <c r="M302" s="29">
        <v>60251</v>
      </c>
      <c r="N302" s="30">
        <v>5001596</v>
      </c>
      <c r="O302" s="30">
        <f t="shared" si="55"/>
        <v>4861608</v>
      </c>
      <c r="P302" s="31">
        <v>3.1799999999999998E-4</v>
      </c>
      <c r="Q302" s="32">
        <f t="shared" si="56"/>
        <v>1545.9913439999998</v>
      </c>
      <c r="R302" s="29">
        <v>946253</v>
      </c>
      <c r="S302" s="30">
        <v>835912</v>
      </c>
      <c r="T302" s="30">
        <f t="shared" si="57"/>
        <v>110341</v>
      </c>
      <c r="U302" s="33">
        <v>3.3700000000000001E-4</v>
      </c>
      <c r="V302" s="34">
        <f t="shared" si="58"/>
        <v>37.184916999999999</v>
      </c>
      <c r="W302" s="11"/>
    </row>
    <row r="303" spans="7:23" x14ac:dyDescent="0.3">
      <c r="G303" s="26"/>
      <c r="H303" s="11">
        <v>75</v>
      </c>
      <c r="I303" s="11" t="s">
        <v>146</v>
      </c>
      <c r="J303" s="27">
        <v>252</v>
      </c>
      <c r="K303" s="28">
        <v>1</v>
      </c>
      <c r="L303" s="29">
        <v>9802953</v>
      </c>
      <c r="M303" s="29">
        <v>60251</v>
      </c>
      <c r="N303" s="30">
        <v>5001596</v>
      </c>
      <c r="O303" s="30">
        <f t="shared" si="55"/>
        <v>4861608</v>
      </c>
      <c r="P303" s="31">
        <v>0</v>
      </c>
      <c r="Q303" s="32">
        <f t="shared" si="56"/>
        <v>0</v>
      </c>
      <c r="R303" s="29">
        <v>946253</v>
      </c>
      <c r="S303" s="30">
        <v>835912</v>
      </c>
      <c r="T303" s="30">
        <f t="shared" si="57"/>
        <v>110341</v>
      </c>
      <c r="U303" s="33">
        <v>0</v>
      </c>
      <c r="V303" s="34">
        <f t="shared" si="58"/>
        <v>0</v>
      </c>
      <c r="W303" s="11"/>
    </row>
    <row r="304" spans="7:23" x14ac:dyDescent="0.3">
      <c r="G304" s="26"/>
      <c r="H304" s="11">
        <v>117</v>
      </c>
      <c r="I304" s="11" t="s">
        <v>21</v>
      </c>
      <c r="J304" s="27">
        <v>252</v>
      </c>
      <c r="K304" s="28">
        <v>1</v>
      </c>
      <c r="L304" s="29">
        <v>9802953</v>
      </c>
      <c r="M304" s="29">
        <v>60251</v>
      </c>
      <c r="N304" s="30">
        <v>5001596</v>
      </c>
      <c r="O304" s="30">
        <f t="shared" si="55"/>
        <v>4861608</v>
      </c>
      <c r="P304" s="31">
        <v>2.7300000000000002E-4</v>
      </c>
      <c r="Q304" s="32">
        <f t="shared" si="56"/>
        <v>1327.2189840000001</v>
      </c>
      <c r="R304" s="29">
        <v>946253</v>
      </c>
      <c r="S304" s="30">
        <v>835912</v>
      </c>
      <c r="T304" s="30">
        <f t="shared" si="57"/>
        <v>110341</v>
      </c>
      <c r="U304" s="33">
        <v>2.8800000000000001E-4</v>
      </c>
      <c r="V304" s="34">
        <f t="shared" si="58"/>
        <v>31.778207999999999</v>
      </c>
      <c r="W304" s="11"/>
    </row>
    <row r="305" spans="7:23" x14ac:dyDescent="0.3">
      <c r="G305" s="26"/>
      <c r="H305" s="11">
        <v>122</v>
      </c>
      <c r="I305" s="11" t="s">
        <v>138</v>
      </c>
      <c r="J305" s="27">
        <v>252</v>
      </c>
      <c r="K305" s="28">
        <v>1</v>
      </c>
      <c r="L305" s="29">
        <v>9802953</v>
      </c>
      <c r="M305" s="29">
        <v>60251</v>
      </c>
      <c r="N305" s="30">
        <v>5001596</v>
      </c>
      <c r="O305" s="30">
        <f t="shared" si="55"/>
        <v>4861608</v>
      </c>
      <c r="P305" s="31">
        <v>0</v>
      </c>
      <c r="Q305" s="32">
        <f t="shared" si="56"/>
        <v>0</v>
      </c>
      <c r="R305" s="29">
        <v>946253</v>
      </c>
      <c r="S305" s="30">
        <v>835912</v>
      </c>
      <c r="T305" s="30">
        <f t="shared" si="57"/>
        <v>110341</v>
      </c>
      <c r="U305" s="33">
        <v>0</v>
      </c>
      <c r="V305" s="34">
        <f t="shared" si="58"/>
        <v>0</v>
      </c>
      <c r="W305" s="11"/>
    </row>
    <row r="306" spans="7:23" x14ac:dyDescent="0.3">
      <c r="G306" s="26"/>
      <c r="H306" s="11"/>
      <c r="I306" s="11"/>
      <c r="J306" s="27"/>
      <c r="K306" s="28"/>
      <c r="L306" s="30"/>
      <c r="M306" s="30"/>
      <c r="N306" s="30"/>
      <c r="O306" s="30"/>
      <c r="P306" s="33"/>
      <c r="Q306" s="32"/>
      <c r="R306" s="30"/>
      <c r="S306" s="30"/>
      <c r="T306" s="30"/>
      <c r="U306" s="33"/>
      <c r="V306" s="34"/>
      <c r="W306" s="11"/>
    </row>
    <row r="307" spans="7:23" ht="15.6" x14ac:dyDescent="0.3">
      <c r="G307" s="39">
        <v>75</v>
      </c>
      <c r="H307" s="40" t="s">
        <v>146</v>
      </c>
      <c r="I307" s="11"/>
      <c r="J307" s="27"/>
      <c r="K307" s="28"/>
      <c r="L307" s="30"/>
      <c r="M307" s="30"/>
      <c r="N307" s="30"/>
      <c r="O307" s="30"/>
      <c r="P307" s="33"/>
      <c r="Q307" s="32"/>
      <c r="R307" s="30"/>
      <c r="S307" s="30"/>
      <c r="T307" s="30"/>
      <c r="U307" s="33"/>
      <c r="V307" s="34"/>
      <c r="W307" s="11"/>
    </row>
    <row r="308" spans="7:23" x14ac:dyDescent="0.3">
      <c r="G308" s="26"/>
      <c r="H308" s="11">
        <v>1</v>
      </c>
      <c r="I308" s="11" t="s">
        <v>11</v>
      </c>
      <c r="J308" s="27">
        <v>845</v>
      </c>
      <c r="K308" s="28">
        <v>1</v>
      </c>
      <c r="L308" s="29">
        <v>0</v>
      </c>
      <c r="M308" s="29">
        <v>146941</v>
      </c>
      <c r="N308" s="30">
        <v>0</v>
      </c>
      <c r="O308" s="30">
        <f t="shared" ref="O308:O323" si="59">(L308+M308-N308)*K308</f>
        <v>146941</v>
      </c>
      <c r="P308" s="31">
        <v>1.91E-3</v>
      </c>
      <c r="Q308" s="32">
        <f t="shared" ref="Q308:Q323" si="60">O308*P308</f>
        <v>280.65731</v>
      </c>
      <c r="R308" s="29">
        <v>0</v>
      </c>
      <c r="S308" s="30">
        <v>0</v>
      </c>
      <c r="T308" s="30">
        <f t="shared" ref="T308:T323" si="61">(R308-S308)*K308</f>
        <v>0</v>
      </c>
      <c r="U308" s="33">
        <v>1.9740000000000001E-3</v>
      </c>
      <c r="V308" s="34">
        <f t="shared" ref="V308:V323" si="62">T308*U308</f>
        <v>0</v>
      </c>
      <c r="W308" s="11"/>
    </row>
    <row r="309" spans="7:23" x14ac:dyDescent="0.3">
      <c r="G309" s="26"/>
      <c r="H309" s="11">
        <v>2</v>
      </c>
      <c r="I309" s="11" t="s">
        <v>27</v>
      </c>
      <c r="J309" s="27">
        <v>845</v>
      </c>
      <c r="K309" s="28">
        <v>1</v>
      </c>
      <c r="L309" s="29">
        <v>0</v>
      </c>
      <c r="M309" s="29">
        <v>146941</v>
      </c>
      <c r="N309" s="30">
        <v>0</v>
      </c>
      <c r="O309" s="30">
        <f t="shared" si="59"/>
        <v>146941</v>
      </c>
      <c r="P309" s="31">
        <v>2.6899999999999998E-4</v>
      </c>
      <c r="Q309" s="32">
        <f t="shared" si="60"/>
        <v>39.527128999999995</v>
      </c>
      <c r="R309" s="29">
        <v>0</v>
      </c>
      <c r="S309" s="30">
        <v>0</v>
      </c>
      <c r="T309" s="30">
        <f t="shared" si="61"/>
        <v>0</v>
      </c>
      <c r="U309" s="33">
        <v>2.9500000000000001E-4</v>
      </c>
      <c r="V309" s="34">
        <f t="shared" si="62"/>
        <v>0</v>
      </c>
      <c r="W309" s="11"/>
    </row>
    <row r="310" spans="7:23" x14ac:dyDescent="0.3">
      <c r="G310" s="26"/>
      <c r="H310" s="11">
        <v>3</v>
      </c>
      <c r="I310" s="11" t="s">
        <v>20</v>
      </c>
      <c r="J310" s="27">
        <v>845</v>
      </c>
      <c r="K310" s="28">
        <v>1</v>
      </c>
      <c r="L310" s="29">
        <v>0</v>
      </c>
      <c r="M310" s="29">
        <v>146941</v>
      </c>
      <c r="N310" s="30">
        <v>0</v>
      </c>
      <c r="O310" s="30">
        <f t="shared" si="59"/>
        <v>146941</v>
      </c>
      <c r="P310" s="31">
        <v>5.9699999999999998E-4</v>
      </c>
      <c r="Q310" s="32">
        <f t="shared" si="60"/>
        <v>87.723776999999998</v>
      </c>
      <c r="R310" s="29">
        <v>0</v>
      </c>
      <c r="S310" s="30">
        <v>0</v>
      </c>
      <c r="T310" s="30">
        <f t="shared" si="61"/>
        <v>0</v>
      </c>
      <c r="U310" s="33">
        <v>6.3100000000000005E-4</v>
      </c>
      <c r="V310" s="34">
        <f t="shared" si="62"/>
        <v>0</v>
      </c>
      <c r="W310" s="11"/>
    </row>
    <row r="311" spans="7:23" x14ac:dyDescent="0.3">
      <c r="G311" s="26"/>
      <c r="H311" s="11">
        <v>4</v>
      </c>
      <c r="I311" s="11" t="s">
        <v>10</v>
      </c>
      <c r="J311" s="27">
        <v>845</v>
      </c>
      <c r="K311" s="28">
        <v>0.6</v>
      </c>
      <c r="L311" s="29">
        <v>0</v>
      </c>
      <c r="M311" s="29">
        <v>146941</v>
      </c>
      <c r="N311" s="30">
        <v>0</v>
      </c>
      <c r="O311" s="30">
        <f t="shared" si="59"/>
        <v>88164.599999999991</v>
      </c>
      <c r="P311" s="31">
        <v>9.2750000000000003E-3</v>
      </c>
      <c r="Q311" s="32">
        <f t="shared" si="60"/>
        <v>817.72666499999991</v>
      </c>
      <c r="R311" s="29">
        <v>0</v>
      </c>
      <c r="S311" s="30">
        <v>0</v>
      </c>
      <c r="T311" s="30">
        <f t="shared" si="61"/>
        <v>0</v>
      </c>
      <c r="U311" s="33">
        <v>9.2949999999999994E-3</v>
      </c>
      <c r="V311" s="34">
        <f t="shared" si="62"/>
        <v>0</v>
      </c>
      <c r="W311" s="11"/>
    </row>
    <row r="312" spans="7:23" x14ac:dyDescent="0.3">
      <c r="G312" s="26"/>
      <c r="H312" s="11">
        <v>6</v>
      </c>
      <c r="I312" s="11" t="s">
        <v>118</v>
      </c>
      <c r="J312" s="27">
        <v>845</v>
      </c>
      <c r="K312" s="28">
        <v>0.6</v>
      </c>
      <c r="L312" s="29">
        <v>0</v>
      </c>
      <c r="M312" s="29">
        <v>146941</v>
      </c>
      <c r="N312" s="30">
        <v>0</v>
      </c>
      <c r="O312" s="30">
        <f t="shared" si="59"/>
        <v>88164.599999999991</v>
      </c>
      <c r="P312" s="31">
        <v>0</v>
      </c>
      <c r="Q312" s="32">
        <f t="shared" si="60"/>
        <v>0</v>
      </c>
      <c r="R312" s="29">
        <v>0</v>
      </c>
      <c r="S312" s="30">
        <v>0</v>
      </c>
      <c r="T312" s="30">
        <f t="shared" si="61"/>
        <v>0</v>
      </c>
      <c r="U312" s="33">
        <v>0</v>
      </c>
      <c r="V312" s="34">
        <f t="shared" si="62"/>
        <v>0</v>
      </c>
      <c r="W312" s="11"/>
    </row>
    <row r="313" spans="7:23" x14ac:dyDescent="0.3">
      <c r="G313" s="26"/>
      <c r="H313" s="11">
        <v>7</v>
      </c>
      <c r="I313" s="11" t="s">
        <v>9</v>
      </c>
      <c r="J313" s="27">
        <v>845</v>
      </c>
      <c r="K313" s="28">
        <v>1</v>
      </c>
      <c r="L313" s="29">
        <v>0</v>
      </c>
      <c r="M313" s="29">
        <v>146941</v>
      </c>
      <c r="N313" s="30">
        <v>0</v>
      </c>
      <c r="O313" s="30">
        <f t="shared" si="59"/>
        <v>146941</v>
      </c>
      <c r="P313" s="31">
        <v>1.27E-4</v>
      </c>
      <c r="Q313" s="32">
        <f t="shared" si="60"/>
        <v>18.661507</v>
      </c>
      <c r="R313" s="29">
        <v>0</v>
      </c>
      <c r="S313" s="30">
        <v>0</v>
      </c>
      <c r="T313" s="30">
        <f t="shared" si="61"/>
        <v>0</v>
      </c>
      <c r="U313" s="33">
        <v>1.34E-4</v>
      </c>
      <c r="V313" s="34">
        <f t="shared" si="62"/>
        <v>0</v>
      </c>
      <c r="W313" s="11"/>
    </row>
    <row r="314" spans="7:23" x14ac:dyDescent="0.3">
      <c r="G314" s="26"/>
      <c r="H314" s="11">
        <v>8</v>
      </c>
      <c r="I314" s="11" t="s">
        <v>23</v>
      </c>
      <c r="J314" s="27">
        <v>845</v>
      </c>
      <c r="K314" s="28">
        <v>1</v>
      </c>
      <c r="L314" s="29">
        <v>0</v>
      </c>
      <c r="M314" s="29">
        <v>146941</v>
      </c>
      <c r="N314" s="30">
        <v>0</v>
      </c>
      <c r="O314" s="30">
        <f t="shared" si="59"/>
        <v>146941</v>
      </c>
      <c r="P314" s="31">
        <v>1.8699999999999999E-4</v>
      </c>
      <c r="Q314" s="32">
        <f t="shared" si="60"/>
        <v>27.477967</v>
      </c>
      <c r="R314" s="29">
        <v>0</v>
      </c>
      <c r="S314" s="30">
        <v>0</v>
      </c>
      <c r="T314" s="30">
        <f t="shared" si="61"/>
        <v>0</v>
      </c>
      <c r="U314" s="33">
        <v>1.9599999999999999E-4</v>
      </c>
      <c r="V314" s="34">
        <f t="shared" si="62"/>
        <v>0</v>
      </c>
      <c r="W314" s="11"/>
    </row>
    <row r="315" spans="7:23" x14ac:dyDescent="0.3">
      <c r="G315" s="26"/>
      <c r="H315" s="11">
        <v>9</v>
      </c>
      <c r="I315" s="11" t="s">
        <v>0</v>
      </c>
      <c r="J315" s="27">
        <v>845</v>
      </c>
      <c r="K315" s="28">
        <v>1</v>
      </c>
      <c r="L315" s="29">
        <v>0</v>
      </c>
      <c r="M315" s="29">
        <v>146941</v>
      </c>
      <c r="N315" s="30">
        <v>0</v>
      </c>
      <c r="O315" s="30">
        <f t="shared" si="59"/>
        <v>146941</v>
      </c>
      <c r="P315" s="31">
        <v>2.6600000000000001E-4</v>
      </c>
      <c r="Q315" s="32">
        <f t="shared" si="60"/>
        <v>39.086306</v>
      </c>
      <c r="R315" s="29">
        <v>0</v>
      </c>
      <c r="S315" s="30">
        <v>0</v>
      </c>
      <c r="T315" s="30">
        <f t="shared" si="61"/>
        <v>0</v>
      </c>
      <c r="U315" s="33">
        <v>2.8299999999999999E-4</v>
      </c>
      <c r="V315" s="34">
        <f t="shared" si="62"/>
        <v>0</v>
      </c>
      <c r="W315" s="11"/>
    </row>
    <row r="316" spans="7:23" x14ac:dyDescent="0.3">
      <c r="G316" s="26"/>
      <c r="H316" s="11">
        <v>29</v>
      </c>
      <c r="I316" s="11" t="s">
        <v>24</v>
      </c>
      <c r="J316" s="27">
        <v>845</v>
      </c>
      <c r="K316" s="28">
        <v>1</v>
      </c>
      <c r="L316" s="29">
        <v>0</v>
      </c>
      <c r="M316" s="29">
        <v>146941</v>
      </c>
      <c r="N316" s="30">
        <v>0</v>
      </c>
      <c r="O316" s="30">
        <f t="shared" si="59"/>
        <v>146941</v>
      </c>
      <c r="P316" s="31">
        <v>3.1029999999999999E-3</v>
      </c>
      <c r="Q316" s="32">
        <f t="shared" si="60"/>
        <v>455.95792299999999</v>
      </c>
      <c r="R316" s="29">
        <v>0</v>
      </c>
      <c r="S316" s="30">
        <v>0</v>
      </c>
      <c r="T316" s="30">
        <f t="shared" si="61"/>
        <v>0</v>
      </c>
      <c r="U316" s="33">
        <v>3.2200000000000002E-3</v>
      </c>
      <c r="V316" s="34">
        <f t="shared" si="62"/>
        <v>0</v>
      </c>
      <c r="W316" s="11"/>
    </row>
    <row r="317" spans="7:23" x14ac:dyDescent="0.3">
      <c r="G317" s="26"/>
      <c r="H317" s="11">
        <v>38</v>
      </c>
      <c r="I317" s="11" t="s">
        <v>12</v>
      </c>
      <c r="J317" s="27">
        <v>845</v>
      </c>
      <c r="K317" s="28">
        <v>1</v>
      </c>
      <c r="L317" s="29">
        <v>0</v>
      </c>
      <c r="M317" s="29">
        <v>146941</v>
      </c>
      <c r="N317" s="30">
        <v>0</v>
      </c>
      <c r="O317" s="30">
        <f t="shared" si="59"/>
        <v>146941</v>
      </c>
      <c r="P317" s="31">
        <v>7.8999999999999996E-5</v>
      </c>
      <c r="Q317" s="32">
        <f t="shared" si="60"/>
        <v>11.608338999999999</v>
      </c>
      <c r="R317" s="29">
        <v>0</v>
      </c>
      <c r="S317" s="30">
        <v>0</v>
      </c>
      <c r="T317" s="30">
        <f t="shared" si="61"/>
        <v>0</v>
      </c>
      <c r="U317" s="33">
        <v>8.2999999999999998E-5</v>
      </c>
      <c r="V317" s="34">
        <f t="shared" si="62"/>
        <v>0</v>
      </c>
      <c r="W317" s="11"/>
    </row>
    <row r="318" spans="7:23" x14ac:dyDescent="0.3">
      <c r="G318" s="26"/>
      <c r="H318" s="11">
        <v>55</v>
      </c>
      <c r="I318" s="11" t="s">
        <v>26</v>
      </c>
      <c r="J318" s="27">
        <v>845</v>
      </c>
      <c r="K318" s="28">
        <v>1</v>
      </c>
      <c r="L318" s="29">
        <v>0</v>
      </c>
      <c r="M318" s="29">
        <v>146941</v>
      </c>
      <c r="N318" s="30">
        <v>0</v>
      </c>
      <c r="O318" s="30">
        <f t="shared" si="59"/>
        <v>146941</v>
      </c>
      <c r="P318" s="31">
        <v>1.5699999999999999E-4</v>
      </c>
      <c r="Q318" s="32">
        <f t="shared" si="60"/>
        <v>23.069737</v>
      </c>
      <c r="R318" s="29">
        <v>0</v>
      </c>
      <c r="S318" s="30">
        <v>0</v>
      </c>
      <c r="T318" s="30">
        <f t="shared" si="61"/>
        <v>0</v>
      </c>
      <c r="U318" s="33">
        <v>2.1100000000000001E-4</v>
      </c>
      <c r="V318" s="34">
        <f t="shared" si="62"/>
        <v>0</v>
      </c>
      <c r="W318" s="11"/>
    </row>
    <row r="319" spans="7:23" x14ac:dyDescent="0.3">
      <c r="G319" s="26"/>
      <c r="H319" s="11">
        <v>71</v>
      </c>
      <c r="I319" s="11" t="s">
        <v>18</v>
      </c>
      <c r="J319" s="27">
        <v>845</v>
      </c>
      <c r="K319" s="28">
        <v>1</v>
      </c>
      <c r="L319" s="29">
        <v>0</v>
      </c>
      <c r="M319" s="29">
        <v>146941</v>
      </c>
      <c r="N319" s="30">
        <v>0</v>
      </c>
      <c r="O319" s="30">
        <f t="shared" si="59"/>
        <v>146941</v>
      </c>
      <c r="P319" s="31">
        <v>1.1E-5</v>
      </c>
      <c r="Q319" s="32">
        <f t="shared" si="60"/>
        <v>1.6163509999999999</v>
      </c>
      <c r="R319" s="29">
        <v>0</v>
      </c>
      <c r="S319" s="30">
        <v>0</v>
      </c>
      <c r="T319" s="30">
        <f t="shared" si="61"/>
        <v>0</v>
      </c>
      <c r="U319" s="33">
        <v>1.2E-5</v>
      </c>
      <c r="V319" s="34">
        <f t="shared" si="62"/>
        <v>0</v>
      </c>
      <c r="W319" s="11"/>
    </row>
    <row r="320" spans="7:23" x14ac:dyDescent="0.3">
      <c r="G320" s="26"/>
      <c r="H320" s="11">
        <v>72</v>
      </c>
      <c r="I320" s="11" t="s">
        <v>28</v>
      </c>
      <c r="J320" s="27">
        <v>845</v>
      </c>
      <c r="K320" s="28">
        <v>1</v>
      </c>
      <c r="L320" s="29">
        <v>0</v>
      </c>
      <c r="M320" s="29">
        <v>146941</v>
      </c>
      <c r="N320" s="30">
        <v>0</v>
      </c>
      <c r="O320" s="30">
        <f t="shared" si="59"/>
        <v>146941</v>
      </c>
      <c r="P320" s="31">
        <v>3.1799999999999998E-4</v>
      </c>
      <c r="Q320" s="32">
        <f t="shared" si="60"/>
        <v>46.727238</v>
      </c>
      <c r="R320" s="29">
        <v>0</v>
      </c>
      <c r="S320" s="30">
        <v>0</v>
      </c>
      <c r="T320" s="30">
        <f t="shared" si="61"/>
        <v>0</v>
      </c>
      <c r="U320" s="33">
        <v>3.3700000000000001E-4</v>
      </c>
      <c r="V320" s="34">
        <f t="shared" si="62"/>
        <v>0</v>
      </c>
      <c r="W320" s="11"/>
    </row>
    <row r="321" spans="7:23" x14ac:dyDescent="0.3">
      <c r="G321" s="26"/>
      <c r="H321" s="11">
        <v>75</v>
      </c>
      <c r="I321" s="11" t="s">
        <v>146</v>
      </c>
      <c r="J321" s="27">
        <v>845</v>
      </c>
      <c r="K321" s="28">
        <v>1</v>
      </c>
      <c r="L321" s="29">
        <v>0</v>
      </c>
      <c r="M321" s="29">
        <v>146941</v>
      </c>
      <c r="N321" s="30">
        <v>0</v>
      </c>
      <c r="O321" s="30">
        <f t="shared" si="59"/>
        <v>146941</v>
      </c>
      <c r="P321" s="31">
        <v>0</v>
      </c>
      <c r="Q321" s="32">
        <f t="shared" si="60"/>
        <v>0</v>
      </c>
      <c r="R321" s="29">
        <v>0</v>
      </c>
      <c r="S321" s="30">
        <v>0</v>
      </c>
      <c r="T321" s="30">
        <f t="shared" si="61"/>
        <v>0</v>
      </c>
      <c r="U321" s="33">
        <v>0</v>
      </c>
      <c r="V321" s="34">
        <f t="shared" si="62"/>
        <v>0</v>
      </c>
      <c r="W321" s="11"/>
    </row>
    <row r="322" spans="7:23" x14ac:dyDescent="0.3">
      <c r="G322" s="26"/>
      <c r="H322" s="11">
        <v>117</v>
      </c>
      <c r="I322" s="11" t="s">
        <v>21</v>
      </c>
      <c r="J322" s="27">
        <v>845</v>
      </c>
      <c r="K322" s="28">
        <v>1</v>
      </c>
      <c r="L322" s="29">
        <v>0</v>
      </c>
      <c r="M322" s="29">
        <v>146941</v>
      </c>
      <c r="N322" s="30">
        <v>0</v>
      </c>
      <c r="O322" s="30">
        <f t="shared" si="59"/>
        <v>146941</v>
      </c>
      <c r="P322" s="31">
        <v>2.7300000000000002E-4</v>
      </c>
      <c r="Q322" s="32">
        <f t="shared" si="60"/>
        <v>40.114893000000002</v>
      </c>
      <c r="R322" s="29">
        <v>0</v>
      </c>
      <c r="S322" s="30">
        <v>0</v>
      </c>
      <c r="T322" s="30">
        <f t="shared" si="61"/>
        <v>0</v>
      </c>
      <c r="U322" s="33">
        <v>2.8800000000000001E-4</v>
      </c>
      <c r="V322" s="34">
        <f t="shared" si="62"/>
        <v>0</v>
      </c>
      <c r="W322" s="11"/>
    </row>
    <row r="323" spans="7:23" x14ac:dyDescent="0.3">
      <c r="G323" s="26"/>
      <c r="H323" s="11">
        <v>122</v>
      </c>
      <c r="I323" s="11" t="s">
        <v>138</v>
      </c>
      <c r="J323" s="27">
        <v>845</v>
      </c>
      <c r="K323" s="28">
        <v>1</v>
      </c>
      <c r="L323" s="29">
        <v>0</v>
      </c>
      <c r="M323" s="29">
        <v>146941</v>
      </c>
      <c r="N323" s="30">
        <v>0</v>
      </c>
      <c r="O323" s="30">
        <f t="shared" si="59"/>
        <v>146941</v>
      </c>
      <c r="P323" s="31">
        <v>0</v>
      </c>
      <c r="Q323" s="32">
        <f t="shared" si="60"/>
        <v>0</v>
      </c>
      <c r="R323" s="29">
        <v>0</v>
      </c>
      <c r="S323" s="30">
        <v>0</v>
      </c>
      <c r="T323" s="30">
        <f t="shared" si="61"/>
        <v>0</v>
      </c>
      <c r="U323" s="33">
        <v>0</v>
      </c>
      <c r="V323" s="34">
        <f t="shared" si="62"/>
        <v>0</v>
      </c>
      <c r="W323" s="11"/>
    </row>
    <row r="324" spans="7:23" ht="15" thickBot="1" x14ac:dyDescent="0.35">
      <c r="G324" s="35"/>
      <c r="H324" s="36"/>
      <c r="I324" s="36"/>
      <c r="J324" s="36"/>
      <c r="K324" s="36"/>
      <c r="L324" s="36"/>
      <c r="M324" s="36"/>
      <c r="N324" s="36"/>
      <c r="O324" s="36"/>
      <c r="P324" s="36"/>
      <c r="Q324" s="36"/>
      <c r="R324" s="36"/>
      <c r="S324" s="36"/>
      <c r="T324" s="36"/>
      <c r="U324" s="36"/>
      <c r="V324" s="37"/>
    </row>
    <row r="325" spans="7:23" x14ac:dyDescent="0.3">
      <c r="G325" s="11">
        <v>75</v>
      </c>
      <c r="H325" s="11" t="s">
        <v>146</v>
      </c>
      <c r="I325" s="11"/>
      <c r="J325" s="27"/>
      <c r="K325" s="28"/>
      <c r="L325" s="30"/>
      <c r="M325" s="30"/>
      <c r="N325" s="30"/>
      <c r="O325" s="30"/>
      <c r="P325" s="33"/>
      <c r="Q325" s="32">
        <f>SUM(Q289:Q324)</f>
        <v>68105.056101999988</v>
      </c>
      <c r="R325" s="30"/>
      <c r="S325" s="30"/>
      <c r="T325" s="30"/>
      <c r="U325" s="33"/>
      <c r="V325" s="32">
        <f>SUM(V289:V324)</f>
        <v>1549.5186629999998</v>
      </c>
      <c r="W325" s="38">
        <f>Q325+V325</f>
        <v>69654.574764999983</v>
      </c>
    </row>
    <row r="326" spans="7:23" x14ac:dyDescent="0.3">
      <c r="G326" s="11"/>
      <c r="H326" s="11"/>
      <c r="I326" s="11"/>
      <c r="J326" s="27"/>
      <c r="K326" s="28"/>
      <c r="L326" s="30"/>
      <c r="M326" s="30"/>
      <c r="N326" s="30"/>
      <c r="O326" s="30"/>
      <c r="P326" s="33"/>
      <c r="Q326" s="32"/>
      <c r="R326" s="30"/>
      <c r="S326" s="30"/>
      <c r="T326" s="30"/>
      <c r="U326" s="33"/>
      <c r="V326" s="32"/>
      <c r="W326" s="11"/>
    </row>
    <row r="327" spans="7:23" ht="15" thickBot="1" x14ac:dyDescent="0.35">
      <c r="G327" s="11"/>
      <c r="H327" s="11"/>
      <c r="I327" s="11"/>
      <c r="J327" s="12" t="s">
        <v>100</v>
      </c>
      <c r="K327" s="13" t="s">
        <v>101</v>
      </c>
      <c r="L327" s="14" t="s">
        <v>102</v>
      </c>
      <c r="M327" s="14" t="s">
        <v>103</v>
      </c>
      <c r="N327" s="14" t="s">
        <v>104</v>
      </c>
      <c r="O327" s="14" t="s">
        <v>105</v>
      </c>
      <c r="P327" s="15" t="s">
        <v>106</v>
      </c>
      <c r="Q327" s="16" t="s">
        <v>107</v>
      </c>
      <c r="R327" s="14" t="s">
        <v>108</v>
      </c>
      <c r="S327" s="14" t="s">
        <v>109</v>
      </c>
      <c r="T327" s="14" t="s">
        <v>110</v>
      </c>
      <c r="U327" s="15" t="s">
        <v>111</v>
      </c>
      <c r="V327" s="16" t="s">
        <v>112</v>
      </c>
      <c r="W327" s="11"/>
    </row>
    <row r="328" spans="7:23" ht="15.6" x14ac:dyDescent="0.3">
      <c r="G328" s="17">
        <v>81</v>
      </c>
      <c r="H328" s="18" t="s">
        <v>147</v>
      </c>
      <c r="I328" s="19"/>
      <c r="J328" s="20"/>
      <c r="K328" s="21"/>
      <c r="L328" s="22"/>
      <c r="M328" s="22"/>
      <c r="N328" s="22"/>
      <c r="O328" s="22"/>
      <c r="P328" s="23"/>
      <c r="Q328" s="24"/>
      <c r="R328" s="22"/>
      <c r="S328" s="22"/>
      <c r="T328" s="22"/>
      <c r="U328" s="23"/>
      <c r="V328" s="25"/>
      <c r="W328" s="11"/>
    </row>
    <row r="329" spans="7:23" x14ac:dyDescent="0.3">
      <c r="G329" s="26"/>
      <c r="H329" s="11">
        <v>1</v>
      </c>
      <c r="I329" s="11" t="s">
        <v>11</v>
      </c>
      <c r="J329" s="27">
        <v>265</v>
      </c>
      <c r="K329" s="28">
        <v>0.75</v>
      </c>
      <c r="L329" s="29">
        <v>12796574</v>
      </c>
      <c r="M329" s="29">
        <v>47400</v>
      </c>
      <c r="N329" s="30">
        <v>150265</v>
      </c>
      <c r="O329" s="30">
        <f t="shared" ref="O329:O345" si="63">(L329+M329-N329)*K329</f>
        <v>9520281.75</v>
      </c>
      <c r="P329" s="31">
        <v>1.91E-3</v>
      </c>
      <c r="Q329" s="32">
        <f t="shared" ref="Q329:Q345" si="64">O329*P329</f>
        <v>18183.738142499999</v>
      </c>
      <c r="R329" s="29">
        <v>1054372</v>
      </c>
      <c r="S329" s="30">
        <v>0</v>
      </c>
      <c r="T329" s="30">
        <f t="shared" ref="T329:T345" si="65">(R329-S329)*K329</f>
        <v>790779</v>
      </c>
      <c r="U329" s="33">
        <v>1.9740000000000001E-3</v>
      </c>
      <c r="V329" s="34">
        <f t="shared" ref="V329:V345" si="66">T329*U329</f>
        <v>1560.997746</v>
      </c>
      <c r="W329" s="11"/>
    </row>
    <row r="330" spans="7:23" x14ac:dyDescent="0.3">
      <c r="G330" s="26"/>
      <c r="H330" s="11">
        <v>2</v>
      </c>
      <c r="I330" s="11" t="s">
        <v>27</v>
      </c>
      <c r="J330" s="27">
        <v>265</v>
      </c>
      <c r="K330" s="28">
        <v>0.75</v>
      </c>
      <c r="L330" s="29">
        <v>12796574</v>
      </c>
      <c r="M330" s="29">
        <v>47400</v>
      </c>
      <c r="N330" s="30">
        <v>150265</v>
      </c>
      <c r="O330" s="30">
        <f t="shared" si="63"/>
        <v>9520281.75</v>
      </c>
      <c r="P330" s="31">
        <v>2.6899999999999998E-4</v>
      </c>
      <c r="Q330" s="32">
        <f t="shared" si="64"/>
        <v>2560.9557907499998</v>
      </c>
      <c r="R330" s="29">
        <v>1054372</v>
      </c>
      <c r="S330" s="30">
        <v>0</v>
      </c>
      <c r="T330" s="30">
        <f t="shared" si="65"/>
        <v>790779</v>
      </c>
      <c r="U330" s="33">
        <v>2.9500000000000001E-4</v>
      </c>
      <c r="V330" s="34">
        <f t="shared" si="66"/>
        <v>233.27980500000001</v>
      </c>
      <c r="W330" s="11"/>
    </row>
    <row r="331" spans="7:23" x14ac:dyDescent="0.3">
      <c r="G331" s="26"/>
      <c r="H331" s="11">
        <v>3</v>
      </c>
      <c r="I331" s="11" t="s">
        <v>20</v>
      </c>
      <c r="J331" s="27">
        <v>265</v>
      </c>
      <c r="K331" s="28">
        <v>0.75</v>
      </c>
      <c r="L331" s="29">
        <v>12796574</v>
      </c>
      <c r="M331" s="29">
        <v>47400</v>
      </c>
      <c r="N331" s="30">
        <v>150265</v>
      </c>
      <c r="O331" s="30">
        <f t="shared" si="63"/>
        <v>9520281.75</v>
      </c>
      <c r="P331" s="31">
        <v>5.9699999999999998E-4</v>
      </c>
      <c r="Q331" s="32">
        <f t="shared" si="64"/>
        <v>5683.6082047499995</v>
      </c>
      <c r="R331" s="29">
        <v>1054372</v>
      </c>
      <c r="S331" s="30">
        <v>0</v>
      </c>
      <c r="T331" s="30">
        <f t="shared" si="65"/>
        <v>790779</v>
      </c>
      <c r="U331" s="33">
        <v>6.3100000000000005E-4</v>
      </c>
      <c r="V331" s="34">
        <f t="shared" si="66"/>
        <v>498.98154900000003</v>
      </c>
      <c r="W331" s="11"/>
    </row>
    <row r="332" spans="7:23" x14ac:dyDescent="0.3">
      <c r="G332" s="26"/>
      <c r="H332" s="11">
        <v>4</v>
      </c>
      <c r="I332" s="11" t="s">
        <v>10</v>
      </c>
      <c r="J332" s="27">
        <v>265</v>
      </c>
      <c r="K332" s="28">
        <v>0.75</v>
      </c>
      <c r="L332" s="29">
        <v>12796574</v>
      </c>
      <c r="M332" s="29">
        <v>47400</v>
      </c>
      <c r="N332" s="30">
        <v>150265</v>
      </c>
      <c r="O332" s="30">
        <f t="shared" si="63"/>
        <v>9520281.75</v>
      </c>
      <c r="P332" s="31">
        <v>9.2750000000000003E-3</v>
      </c>
      <c r="Q332" s="32">
        <f t="shared" si="64"/>
        <v>88300.613231249998</v>
      </c>
      <c r="R332" s="29">
        <v>1054372</v>
      </c>
      <c r="S332" s="30">
        <v>0</v>
      </c>
      <c r="T332" s="30">
        <f t="shared" si="65"/>
        <v>790779</v>
      </c>
      <c r="U332" s="33">
        <v>9.2949999999999994E-3</v>
      </c>
      <c r="V332" s="34">
        <f t="shared" si="66"/>
        <v>7350.2908049999996</v>
      </c>
      <c r="W332" s="11"/>
    </row>
    <row r="333" spans="7:23" x14ac:dyDescent="0.3">
      <c r="G333" s="26"/>
      <c r="H333" s="11">
        <v>6</v>
      </c>
      <c r="I333" s="11" t="s">
        <v>118</v>
      </c>
      <c r="J333" s="27">
        <v>265</v>
      </c>
      <c r="K333" s="28">
        <v>0.75</v>
      </c>
      <c r="L333" s="29">
        <v>12796574</v>
      </c>
      <c r="M333" s="29">
        <v>47400</v>
      </c>
      <c r="N333" s="30">
        <v>150265</v>
      </c>
      <c r="O333" s="30">
        <f t="shared" si="63"/>
        <v>9520281.75</v>
      </c>
      <c r="P333" s="31">
        <v>0</v>
      </c>
      <c r="Q333" s="32">
        <f t="shared" si="64"/>
        <v>0</v>
      </c>
      <c r="R333" s="29">
        <v>1054372</v>
      </c>
      <c r="S333" s="30">
        <v>0</v>
      </c>
      <c r="T333" s="30">
        <f t="shared" si="65"/>
        <v>790779</v>
      </c>
      <c r="U333" s="33">
        <v>0</v>
      </c>
      <c r="V333" s="34">
        <f t="shared" si="66"/>
        <v>0</v>
      </c>
      <c r="W333" s="11"/>
    </row>
    <row r="334" spans="7:23" x14ac:dyDescent="0.3">
      <c r="G334" s="26"/>
      <c r="H334" s="11">
        <v>7</v>
      </c>
      <c r="I334" s="11" t="s">
        <v>9</v>
      </c>
      <c r="J334" s="27">
        <v>265</v>
      </c>
      <c r="K334" s="28">
        <v>0.75</v>
      </c>
      <c r="L334" s="29">
        <v>12796574</v>
      </c>
      <c r="M334" s="29">
        <v>47400</v>
      </c>
      <c r="N334" s="30">
        <v>150265</v>
      </c>
      <c r="O334" s="30">
        <f t="shared" si="63"/>
        <v>9520281.75</v>
      </c>
      <c r="P334" s="31">
        <v>1.27E-4</v>
      </c>
      <c r="Q334" s="32">
        <f t="shared" si="64"/>
        <v>1209.07578225</v>
      </c>
      <c r="R334" s="29">
        <v>1054372</v>
      </c>
      <c r="S334" s="30">
        <v>0</v>
      </c>
      <c r="T334" s="30">
        <f t="shared" si="65"/>
        <v>790779</v>
      </c>
      <c r="U334" s="33">
        <v>1.34E-4</v>
      </c>
      <c r="V334" s="34">
        <f t="shared" si="66"/>
        <v>105.964386</v>
      </c>
      <c r="W334" s="11"/>
    </row>
    <row r="335" spans="7:23" x14ac:dyDescent="0.3">
      <c r="G335" s="26"/>
      <c r="H335" s="11">
        <v>8</v>
      </c>
      <c r="I335" s="11" t="s">
        <v>23</v>
      </c>
      <c r="J335" s="27">
        <v>265</v>
      </c>
      <c r="K335" s="28">
        <v>0.75</v>
      </c>
      <c r="L335" s="29">
        <v>12796574</v>
      </c>
      <c r="M335" s="29">
        <v>47400</v>
      </c>
      <c r="N335" s="30">
        <v>150265</v>
      </c>
      <c r="O335" s="30">
        <f t="shared" si="63"/>
        <v>9520281.75</v>
      </c>
      <c r="P335" s="31">
        <v>1.8699999999999999E-4</v>
      </c>
      <c r="Q335" s="32">
        <f t="shared" si="64"/>
        <v>1780.29268725</v>
      </c>
      <c r="R335" s="29">
        <v>1054372</v>
      </c>
      <c r="S335" s="30">
        <v>0</v>
      </c>
      <c r="T335" s="30">
        <f t="shared" si="65"/>
        <v>790779</v>
      </c>
      <c r="U335" s="33">
        <v>1.9599999999999999E-4</v>
      </c>
      <c r="V335" s="34">
        <f t="shared" si="66"/>
        <v>154.992684</v>
      </c>
      <c r="W335" s="11"/>
    </row>
    <row r="336" spans="7:23" x14ac:dyDescent="0.3">
      <c r="G336" s="26"/>
      <c r="H336" s="11">
        <v>9</v>
      </c>
      <c r="I336" s="11" t="s">
        <v>0</v>
      </c>
      <c r="J336" s="27">
        <v>265</v>
      </c>
      <c r="K336" s="28">
        <v>0.75</v>
      </c>
      <c r="L336" s="29">
        <v>12796574</v>
      </c>
      <c r="M336" s="29">
        <v>47400</v>
      </c>
      <c r="N336" s="30">
        <v>150265</v>
      </c>
      <c r="O336" s="30">
        <f t="shared" si="63"/>
        <v>9520281.75</v>
      </c>
      <c r="P336" s="31">
        <v>2.6600000000000001E-4</v>
      </c>
      <c r="Q336" s="32">
        <f t="shared" si="64"/>
        <v>2532.3949455000002</v>
      </c>
      <c r="R336" s="29">
        <v>1054372</v>
      </c>
      <c r="S336" s="30">
        <v>0</v>
      </c>
      <c r="T336" s="30">
        <f t="shared" si="65"/>
        <v>790779</v>
      </c>
      <c r="U336" s="33">
        <v>2.8299999999999999E-4</v>
      </c>
      <c r="V336" s="34">
        <f t="shared" si="66"/>
        <v>223.790457</v>
      </c>
      <c r="W336" s="11"/>
    </row>
    <row r="337" spans="7:23" x14ac:dyDescent="0.3">
      <c r="G337" s="26"/>
      <c r="H337" s="11">
        <v>17</v>
      </c>
      <c r="I337" s="11" t="s">
        <v>16</v>
      </c>
      <c r="J337" s="27">
        <v>265</v>
      </c>
      <c r="K337" s="28">
        <v>0.75</v>
      </c>
      <c r="L337" s="29">
        <v>12796574</v>
      </c>
      <c r="M337" s="29">
        <v>47400</v>
      </c>
      <c r="N337" s="30">
        <v>150265</v>
      </c>
      <c r="O337" s="30">
        <f t="shared" si="63"/>
        <v>9520281.75</v>
      </c>
      <c r="P337" s="31">
        <v>7.5799999999999999E-4</v>
      </c>
      <c r="Q337" s="32">
        <f t="shared" si="64"/>
        <v>7216.3735665000004</v>
      </c>
      <c r="R337" s="29">
        <v>1054372</v>
      </c>
      <c r="S337" s="30">
        <v>0</v>
      </c>
      <c r="T337" s="30">
        <f t="shared" si="65"/>
        <v>790779</v>
      </c>
      <c r="U337" s="33">
        <v>8.0199999999999998E-4</v>
      </c>
      <c r="V337" s="34">
        <f t="shared" si="66"/>
        <v>634.20475799999997</v>
      </c>
      <c r="W337" s="11"/>
    </row>
    <row r="338" spans="7:23" x14ac:dyDescent="0.3">
      <c r="G338" s="26"/>
      <c r="H338" s="11">
        <v>29</v>
      </c>
      <c r="I338" s="11" t="s">
        <v>24</v>
      </c>
      <c r="J338" s="27">
        <v>265</v>
      </c>
      <c r="K338" s="28">
        <v>0.75</v>
      </c>
      <c r="L338" s="29">
        <v>12796574</v>
      </c>
      <c r="M338" s="29">
        <v>47400</v>
      </c>
      <c r="N338" s="30">
        <v>150265</v>
      </c>
      <c r="O338" s="30">
        <f t="shared" si="63"/>
        <v>9520281.75</v>
      </c>
      <c r="P338" s="31">
        <v>3.1029999999999999E-3</v>
      </c>
      <c r="Q338" s="32">
        <f t="shared" si="64"/>
        <v>29541.43427025</v>
      </c>
      <c r="R338" s="29">
        <v>1054372</v>
      </c>
      <c r="S338" s="30">
        <v>0</v>
      </c>
      <c r="T338" s="30">
        <f t="shared" si="65"/>
        <v>790779</v>
      </c>
      <c r="U338" s="33">
        <v>3.2200000000000002E-3</v>
      </c>
      <c r="V338" s="34">
        <f t="shared" si="66"/>
        <v>2546.3083799999999</v>
      </c>
      <c r="W338" s="11"/>
    </row>
    <row r="339" spans="7:23" x14ac:dyDescent="0.3">
      <c r="G339" s="26"/>
      <c r="H339" s="11">
        <v>38</v>
      </c>
      <c r="I339" s="11" t="s">
        <v>12</v>
      </c>
      <c r="J339" s="27">
        <v>265</v>
      </c>
      <c r="K339" s="28">
        <v>0.75</v>
      </c>
      <c r="L339" s="29">
        <v>12796574</v>
      </c>
      <c r="M339" s="29">
        <v>47400</v>
      </c>
      <c r="N339" s="30">
        <v>150265</v>
      </c>
      <c r="O339" s="30">
        <f t="shared" si="63"/>
        <v>9520281.75</v>
      </c>
      <c r="P339" s="31">
        <v>7.8999999999999996E-5</v>
      </c>
      <c r="Q339" s="32">
        <f t="shared" si="64"/>
        <v>752.10225824999998</v>
      </c>
      <c r="R339" s="29">
        <v>1054372</v>
      </c>
      <c r="S339" s="30">
        <v>0</v>
      </c>
      <c r="T339" s="30">
        <f t="shared" si="65"/>
        <v>790779</v>
      </c>
      <c r="U339" s="33">
        <v>8.2999999999999998E-5</v>
      </c>
      <c r="V339" s="34">
        <f t="shared" si="66"/>
        <v>65.634657000000004</v>
      </c>
      <c r="W339" s="11"/>
    </row>
    <row r="340" spans="7:23" x14ac:dyDescent="0.3">
      <c r="G340" s="26"/>
      <c r="H340" s="11">
        <v>55</v>
      </c>
      <c r="I340" s="11" t="s">
        <v>26</v>
      </c>
      <c r="J340" s="27">
        <v>265</v>
      </c>
      <c r="K340" s="28">
        <v>0.75</v>
      </c>
      <c r="L340" s="29">
        <v>12796574</v>
      </c>
      <c r="M340" s="29">
        <v>47400</v>
      </c>
      <c r="N340" s="30">
        <v>150265</v>
      </c>
      <c r="O340" s="30">
        <f t="shared" si="63"/>
        <v>9520281.75</v>
      </c>
      <c r="P340" s="31">
        <v>1.5699999999999999E-4</v>
      </c>
      <c r="Q340" s="32">
        <f t="shared" si="64"/>
        <v>1494.6842347499999</v>
      </c>
      <c r="R340" s="29">
        <v>1054372</v>
      </c>
      <c r="S340" s="30">
        <v>0</v>
      </c>
      <c r="T340" s="30">
        <f t="shared" si="65"/>
        <v>790779</v>
      </c>
      <c r="U340" s="33">
        <v>2.1100000000000001E-4</v>
      </c>
      <c r="V340" s="34">
        <f t="shared" si="66"/>
        <v>166.85436899999999</v>
      </c>
      <c r="W340" s="11"/>
    </row>
    <row r="341" spans="7:23" x14ac:dyDescent="0.3">
      <c r="G341" s="26"/>
      <c r="H341" s="11">
        <v>71</v>
      </c>
      <c r="I341" s="11" t="s">
        <v>18</v>
      </c>
      <c r="J341" s="27">
        <v>265</v>
      </c>
      <c r="K341" s="28">
        <v>0.75</v>
      </c>
      <c r="L341" s="29">
        <v>12796574</v>
      </c>
      <c r="M341" s="29">
        <v>47400</v>
      </c>
      <c r="N341" s="30">
        <v>150265</v>
      </c>
      <c r="O341" s="30">
        <f t="shared" si="63"/>
        <v>9520281.75</v>
      </c>
      <c r="P341" s="31">
        <v>1.1E-5</v>
      </c>
      <c r="Q341" s="32">
        <f t="shared" si="64"/>
        <v>104.72309925</v>
      </c>
      <c r="R341" s="29">
        <v>1054372</v>
      </c>
      <c r="S341" s="30">
        <v>0</v>
      </c>
      <c r="T341" s="30">
        <f t="shared" si="65"/>
        <v>790779</v>
      </c>
      <c r="U341" s="33">
        <v>1.2E-5</v>
      </c>
      <c r="V341" s="34">
        <f t="shared" si="66"/>
        <v>9.4893479999999997</v>
      </c>
      <c r="W341" s="11"/>
    </row>
    <row r="342" spans="7:23" x14ac:dyDescent="0.3">
      <c r="G342" s="26"/>
      <c r="H342" s="11">
        <v>72</v>
      </c>
      <c r="I342" s="11" t="s">
        <v>28</v>
      </c>
      <c r="J342" s="27">
        <v>265</v>
      </c>
      <c r="K342" s="28">
        <v>0.75</v>
      </c>
      <c r="L342" s="29">
        <v>12796574</v>
      </c>
      <c r="M342" s="29">
        <v>47400</v>
      </c>
      <c r="N342" s="30">
        <v>150265</v>
      </c>
      <c r="O342" s="30">
        <f t="shared" si="63"/>
        <v>9520281.75</v>
      </c>
      <c r="P342" s="31">
        <v>3.1799999999999998E-4</v>
      </c>
      <c r="Q342" s="32">
        <f t="shared" si="64"/>
        <v>3027.4495964999996</v>
      </c>
      <c r="R342" s="29">
        <v>1054372</v>
      </c>
      <c r="S342" s="30">
        <v>0</v>
      </c>
      <c r="T342" s="30">
        <f t="shared" si="65"/>
        <v>790779</v>
      </c>
      <c r="U342" s="33">
        <v>3.3700000000000001E-4</v>
      </c>
      <c r="V342" s="34">
        <f t="shared" si="66"/>
        <v>266.49252300000001</v>
      </c>
      <c r="W342" s="11"/>
    </row>
    <row r="343" spans="7:23" x14ac:dyDescent="0.3">
      <c r="G343" s="26"/>
      <c r="H343" s="11">
        <v>81</v>
      </c>
      <c r="I343" s="11" t="s">
        <v>147</v>
      </c>
      <c r="J343" s="27">
        <v>265</v>
      </c>
      <c r="K343" s="28">
        <v>0.75</v>
      </c>
      <c r="L343" s="29">
        <v>12796574</v>
      </c>
      <c r="M343" s="29">
        <v>47400</v>
      </c>
      <c r="N343" s="30">
        <v>150265</v>
      </c>
      <c r="O343" s="30">
        <f t="shared" si="63"/>
        <v>9520281.75</v>
      </c>
      <c r="P343" s="31">
        <v>0</v>
      </c>
      <c r="Q343" s="32">
        <f t="shared" si="64"/>
        <v>0</v>
      </c>
      <c r="R343" s="29">
        <v>1054372</v>
      </c>
      <c r="S343" s="30">
        <v>0</v>
      </c>
      <c r="T343" s="30">
        <f t="shared" si="65"/>
        <v>790779</v>
      </c>
      <c r="U343" s="33">
        <v>0</v>
      </c>
      <c r="V343" s="34">
        <f t="shared" si="66"/>
        <v>0</v>
      </c>
      <c r="W343" s="11"/>
    </row>
    <row r="344" spans="7:23" x14ac:dyDescent="0.3">
      <c r="G344" s="26"/>
      <c r="H344" s="11">
        <v>117</v>
      </c>
      <c r="I344" s="11" t="s">
        <v>21</v>
      </c>
      <c r="J344" s="27">
        <v>265</v>
      </c>
      <c r="K344" s="28">
        <v>0.75</v>
      </c>
      <c r="L344" s="29">
        <v>12796574</v>
      </c>
      <c r="M344" s="29">
        <v>47400</v>
      </c>
      <c r="N344" s="30">
        <v>150265</v>
      </c>
      <c r="O344" s="30">
        <f t="shared" si="63"/>
        <v>9520281.75</v>
      </c>
      <c r="P344" s="31">
        <v>2.7300000000000002E-4</v>
      </c>
      <c r="Q344" s="32">
        <f t="shared" si="64"/>
        <v>2599.0369177500002</v>
      </c>
      <c r="R344" s="29">
        <v>1054372</v>
      </c>
      <c r="S344" s="30">
        <v>0</v>
      </c>
      <c r="T344" s="30">
        <f t="shared" si="65"/>
        <v>790779</v>
      </c>
      <c r="U344" s="33">
        <v>2.8800000000000001E-4</v>
      </c>
      <c r="V344" s="34">
        <f t="shared" si="66"/>
        <v>227.74435199999999</v>
      </c>
      <c r="W344" s="11"/>
    </row>
    <row r="345" spans="7:23" x14ac:dyDescent="0.3">
      <c r="G345" s="26"/>
      <c r="H345" s="11">
        <v>122</v>
      </c>
      <c r="I345" s="11" t="s">
        <v>138</v>
      </c>
      <c r="J345" s="27">
        <v>265</v>
      </c>
      <c r="K345" s="28">
        <v>0.75</v>
      </c>
      <c r="L345" s="29">
        <v>12796574</v>
      </c>
      <c r="M345" s="29">
        <v>47400</v>
      </c>
      <c r="N345" s="30">
        <v>150265</v>
      </c>
      <c r="O345" s="30">
        <f t="shared" si="63"/>
        <v>9520281.75</v>
      </c>
      <c r="P345" s="31">
        <v>0</v>
      </c>
      <c r="Q345" s="32">
        <f t="shared" si="64"/>
        <v>0</v>
      </c>
      <c r="R345" s="29">
        <v>1054372</v>
      </c>
      <c r="S345" s="30">
        <v>0</v>
      </c>
      <c r="T345" s="30">
        <f t="shared" si="65"/>
        <v>790779</v>
      </c>
      <c r="U345" s="33">
        <v>0</v>
      </c>
      <c r="V345" s="34">
        <f t="shared" si="66"/>
        <v>0</v>
      </c>
      <c r="W345" s="11"/>
    </row>
    <row r="346" spans="7:23" x14ac:dyDescent="0.3">
      <c r="G346" s="26"/>
      <c r="H346" s="11"/>
      <c r="I346" s="11"/>
      <c r="J346" s="27"/>
      <c r="K346" s="28"/>
      <c r="L346" s="30"/>
      <c r="M346" s="30"/>
      <c r="N346" s="30"/>
      <c r="O346" s="30"/>
      <c r="P346" s="33"/>
      <c r="Q346" s="32"/>
      <c r="R346" s="30"/>
      <c r="S346" s="30"/>
      <c r="T346" s="30"/>
      <c r="U346" s="33"/>
      <c r="V346" s="34"/>
      <c r="W346" s="11"/>
    </row>
    <row r="347" spans="7:23" ht="15.6" x14ac:dyDescent="0.3">
      <c r="G347" s="39">
        <v>81</v>
      </c>
      <c r="H347" s="40" t="s">
        <v>147</v>
      </c>
      <c r="I347" s="11"/>
      <c r="J347" s="27"/>
      <c r="K347" s="28"/>
      <c r="L347" s="30"/>
      <c r="M347" s="30"/>
      <c r="N347" s="30"/>
      <c r="O347" s="30"/>
      <c r="P347" s="33"/>
      <c r="Q347" s="32"/>
      <c r="R347" s="30"/>
      <c r="S347" s="30"/>
      <c r="T347" s="30"/>
      <c r="U347" s="33"/>
      <c r="V347" s="34"/>
      <c r="W347" s="11"/>
    </row>
    <row r="348" spans="7:23" x14ac:dyDescent="0.3">
      <c r="G348" s="26"/>
      <c r="H348" s="11">
        <v>1</v>
      </c>
      <c r="I348" s="11" t="s">
        <v>11</v>
      </c>
      <c r="J348" s="27">
        <v>266</v>
      </c>
      <c r="K348" s="28">
        <v>0.75</v>
      </c>
      <c r="L348" s="29">
        <v>0</v>
      </c>
      <c r="M348" s="29">
        <v>28195</v>
      </c>
      <c r="N348" s="30">
        <v>0</v>
      </c>
      <c r="O348" s="30">
        <f t="shared" ref="O348:O364" si="67">(L348+M348-N348)*K348</f>
        <v>21146.25</v>
      </c>
      <c r="P348" s="31">
        <v>1.91E-3</v>
      </c>
      <c r="Q348" s="32">
        <f t="shared" ref="Q348:Q364" si="68">O348*P348</f>
        <v>40.389337500000003</v>
      </c>
      <c r="R348" s="29">
        <v>0</v>
      </c>
      <c r="S348" s="30">
        <v>0</v>
      </c>
      <c r="T348" s="30">
        <f t="shared" ref="T348:T364" si="69">(R348-S348)*K348</f>
        <v>0</v>
      </c>
      <c r="U348" s="33">
        <v>1.9740000000000001E-3</v>
      </c>
      <c r="V348" s="34">
        <f t="shared" ref="V348:V364" si="70">T348*U348</f>
        <v>0</v>
      </c>
      <c r="W348" s="11"/>
    </row>
    <row r="349" spans="7:23" x14ac:dyDescent="0.3">
      <c r="G349" s="26"/>
      <c r="H349" s="11">
        <v>2</v>
      </c>
      <c r="I349" s="11" t="s">
        <v>27</v>
      </c>
      <c r="J349" s="27">
        <v>266</v>
      </c>
      <c r="K349" s="28">
        <v>0.75</v>
      </c>
      <c r="L349" s="29">
        <v>0</v>
      </c>
      <c r="M349" s="29">
        <v>28195</v>
      </c>
      <c r="N349" s="30">
        <v>0</v>
      </c>
      <c r="O349" s="30">
        <f t="shared" si="67"/>
        <v>21146.25</v>
      </c>
      <c r="P349" s="31">
        <v>2.6899999999999998E-4</v>
      </c>
      <c r="Q349" s="32">
        <f t="shared" si="68"/>
        <v>5.6883412499999997</v>
      </c>
      <c r="R349" s="29">
        <v>0</v>
      </c>
      <c r="S349" s="30">
        <v>0</v>
      </c>
      <c r="T349" s="30">
        <f t="shared" si="69"/>
        <v>0</v>
      </c>
      <c r="U349" s="33">
        <v>2.9500000000000001E-4</v>
      </c>
      <c r="V349" s="34">
        <f t="shared" si="70"/>
        <v>0</v>
      </c>
      <c r="W349" s="11"/>
    </row>
    <row r="350" spans="7:23" x14ac:dyDescent="0.3">
      <c r="G350" s="26"/>
      <c r="H350" s="11">
        <v>3</v>
      </c>
      <c r="I350" s="11" t="s">
        <v>20</v>
      </c>
      <c r="J350" s="27">
        <v>266</v>
      </c>
      <c r="K350" s="28">
        <v>0.75</v>
      </c>
      <c r="L350" s="29">
        <v>0</v>
      </c>
      <c r="M350" s="29">
        <v>28195</v>
      </c>
      <c r="N350" s="30">
        <v>0</v>
      </c>
      <c r="O350" s="30">
        <f t="shared" si="67"/>
        <v>21146.25</v>
      </c>
      <c r="P350" s="31">
        <v>5.9699999999999998E-4</v>
      </c>
      <c r="Q350" s="32">
        <f t="shared" si="68"/>
        <v>12.62431125</v>
      </c>
      <c r="R350" s="29">
        <v>0</v>
      </c>
      <c r="S350" s="30">
        <v>0</v>
      </c>
      <c r="T350" s="30">
        <f t="shared" si="69"/>
        <v>0</v>
      </c>
      <c r="U350" s="33">
        <v>6.3100000000000005E-4</v>
      </c>
      <c r="V350" s="34">
        <f t="shared" si="70"/>
        <v>0</v>
      </c>
      <c r="W350" s="11"/>
    </row>
    <row r="351" spans="7:23" x14ac:dyDescent="0.3">
      <c r="G351" s="26"/>
      <c r="H351" s="11">
        <v>4</v>
      </c>
      <c r="I351" s="11" t="s">
        <v>10</v>
      </c>
      <c r="J351" s="27">
        <v>266</v>
      </c>
      <c r="K351" s="28">
        <v>0.75</v>
      </c>
      <c r="L351" s="29">
        <v>0</v>
      </c>
      <c r="M351" s="29">
        <v>28195</v>
      </c>
      <c r="N351" s="30">
        <v>0</v>
      </c>
      <c r="O351" s="30">
        <f t="shared" si="67"/>
        <v>21146.25</v>
      </c>
      <c r="P351" s="31">
        <v>9.2750000000000003E-3</v>
      </c>
      <c r="Q351" s="32">
        <f t="shared" si="68"/>
        <v>196.13146875000001</v>
      </c>
      <c r="R351" s="29">
        <v>0</v>
      </c>
      <c r="S351" s="30">
        <v>0</v>
      </c>
      <c r="T351" s="30">
        <f t="shared" si="69"/>
        <v>0</v>
      </c>
      <c r="U351" s="33">
        <v>9.2949999999999994E-3</v>
      </c>
      <c r="V351" s="34">
        <f t="shared" si="70"/>
        <v>0</v>
      </c>
      <c r="W351" s="11"/>
    </row>
    <row r="352" spans="7:23" x14ac:dyDescent="0.3">
      <c r="G352" s="26"/>
      <c r="H352" s="11">
        <v>6</v>
      </c>
      <c r="I352" s="11" t="s">
        <v>118</v>
      </c>
      <c r="J352" s="27">
        <v>266</v>
      </c>
      <c r="K352" s="28">
        <v>0.75</v>
      </c>
      <c r="L352" s="29">
        <v>0</v>
      </c>
      <c r="M352" s="29">
        <v>28195</v>
      </c>
      <c r="N352" s="30">
        <v>0</v>
      </c>
      <c r="O352" s="30">
        <f t="shared" si="67"/>
        <v>21146.25</v>
      </c>
      <c r="P352" s="31">
        <v>0</v>
      </c>
      <c r="Q352" s="32">
        <f t="shared" si="68"/>
        <v>0</v>
      </c>
      <c r="R352" s="29">
        <v>0</v>
      </c>
      <c r="S352" s="30">
        <v>0</v>
      </c>
      <c r="T352" s="30">
        <f t="shared" si="69"/>
        <v>0</v>
      </c>
      <c r="U352" s="33">
        <v>0</v>
      </c>
      <c r="V352" s="34">
        <f t="shared" si="70"/>
        <v>0</v>
      </c>
      <c r="W352" s="11"/>
    </row>
    <row r="353" spans="7:23" x14ac:dyDescent="0.3">
      <c r="G353" s="26"/>
      <c r="H353" s="11">
        <v>7</v>
      </c>
      <c r="I353" s="11" t="s">
        <v>9</v>
      </c>
      <c r="J353" s="27">
        <v>266</v>
      </c>
      <c r="K353" s="28">
        <v>0.75</v>
      </c>
      <c r="L353" s="29">
        <v>0</v>
      </c>
      <c r="M353" s="29">
        <v>28195</v>
      </c>
      <c r="N353" s="30">
        <v>0</v>
      </c>
      <c r="O353" s="30">
        <f t="shared" si="67"/>
        <v>21146.25</v>
      </c>
      <c r="P353" s="31">
        <v>1.27E-4</v>
      </c>
      <c r="Q353" s="32">
        <f t="shared" si="68"/>
        <v>2.6855737500000001</v>
      </c>
      <c r="R353" s="29">
        <v>0</v>
      </c>
      <c r="S353" s="30">
        <v>0</v>
      </c>
      <c r="T353" s="30">
        <f t="shared" si="69"/>
        <v>0</v>
      </c>
      <c r="U353" s="33">
        <v>1.34E-4</v>
      </c>
      <c r="V353" s="34">
        <f t="shared" si="70"/>
        <v>0</v>
      </c>
      <c r="W353" s="11"/>
    </row>
    <row r="354" spans="7:23" x14ac:dyDescent="0.3">
      <c r="G354" s="26"/>
      <c r="H354" s="11">
        <v>8</v>
      </c>
      <c r="I354" s="11" t="s">
        <v>23</v>
      </c>
      <c r="J354" s="27">
        <v>266</v>
      </c>
      <c r="K354" s="28">
        <v>0.75</v>
      </c>
      <c r="L354" s="29">
        <v>0</v>
      </c>
      <c r="M354" s="29">
        <v>28195</v>
      </c>
      <c r="N354" s="30">
        <v>0</v>
      </c>
      <c r="O354" s="30">
        <f t="shared" si="67"/>
        <v>21146.25</v>
      </c>
      <c r="P354" s="31">
        <v>1.8699999999999999E-4</v>
      </c>
      <c r="Q354" s="32">
        <f t="shared" si="68"/>
        <v>3.9543487499999999</v>
      </c>
      <c r="R354" s="29">
        <v>0</v>
      </c>
      <c r="S354" s="30">
        <v>0</v>
      </c>
      <c r="T354" s="30">
        <f t="shared" si="69"/>
        <v>0</v>
      </c>
      <c r="U354" s="33">
        <v>1.9599999999999999E-4</v>
      </c>
      <c r="V354" s="34">
        <f t="shared" si="70"/>
        <v>0</v>
      </c>
      <c r="W354" s="11"/>
    </row>
    <row r="355" spans="7:23" x14ac:dyDescent="0.3">
      <c r="G355" s="26"/>
      <c r="H355" s="11">
        <v>9</v>
      </c>
      <c r="I355" s="11" t="s">
        <v>0</v>
      </c>
      <c r="J355" s="27">
        <v>266</v>
      </c>
      <c r="K355" s="28">
        <v>0.75</v>
      </c>
      <c r="L355" s="29">
        <v>0</v>
      </c>
      <c r="M355" s="29">
        <v>28195</v>
      </c>
      <c r="N355" s="30">
        <v>0</v>
      </c>
      <c r="O355" s="30">
        <f t="shared" si="67"/>
        <v>21146.25</v>
      </c>
      <c r="P355" s="31">
        <v>2.6600000000000001E-4</v>
      </c>
      <c r="Q355" s="32">
        <f t="shared" si="68"/>
        <v>5.6249025000000001</v>
      </c>
      <c r="R355" s="29">
        <v>0</v>
      </c>
      <c r="S355" s="30">
        <v>0</v>
      </c>
      <c r="T355" s="30">
        <f t="shared" si="69"/>
        <v>0</v>
      </c>
      <c r="U355" s="33">
        <v>2.8299999999999999E-4</v>
      </c>
      <c r="V355" s="34">
        <f t="shared" si="70"/>
        <v>0</v>
      </c>
      <c r="W355" s="11"/>
    </row>
    <row r="356" spans="7:23" x14ac:dyDescent="0.3">
      <c r="G356" s="26"/>
      <c r="H356" s="11">
        <v>18</v>
      </c>
      <c r="I356" s="11" t="s">
        <v>30</v>
      </c>
      <c r="J356" s="27">
        <v>266</v>
      </c>
      <c r="K356" s="28">
        <v>0.75</v>
      </c>
      <c r="L356" s="29">
        <v>0</v>
      </c>
      <c r="M356" s="29">
        <v>28195</v>
      </c>
      <c r="N356" s="30">
        <v>0</v>
      </c>
      <c r="O356" s="30">
        <f t="shared" si="67"/>
        <v>21146.25</v>
      </c>
      <c r="P356" s="31">
        <v>1.0250000000000001E-3</v>
      </c>
      <c r="Q356" s="32">
        <f t="shared" si="68"/>
        <v>21.674906250000003</v>
      </c>
      <c r="R356" s="29">
        <v>0</v>
      </c>
      <c r="S356" s="30">
        <v>0</v>
      </c>
      <c r="T356" s="30">
        <f t="shared" si="69"/>
        <v>0</v>
      </c>
      <c r="U356" s="33">
        <v>1.0250000000000001E-3</v>
      </c>
      <c r="V356" s="34">
        <f t="shared" si="70"/>
        <v>0</v>
      </c>
      <c r="W356" s="11"/>
    </row>
    <row r="357" spans="7:23" x14ac:dyDescent="0.3">
      <c r="G357" s="26"/>
      <c r="H357" s="11">
        <v>29</v>
      </c>
      <c r="I357" s="11" t="s">
        <v>24</v>
      </c>
      <c r="J357" s="27">
        <v>266</v>
      </c>
      <c r="K357" s="28">
        <v>0.75</v>
      </c>
      <c r="L357" s="29">
        <v>0</v>
      </c>
      <c r="M357" s="29">
        <v>28195</v>
      </c>
      <c r="N357" s="30">
        <v>0</v>
      </c>
      <c r="O357" s="30">
        <f t="shared" si="67"/>
        <v>21146.25</v>
      </c>
      <c r="P357" s="31">
        <v>3.1029999999999999E-3</v>
      </c>
      <c r="Q357" s="32">
        <f t="shared" si="68"/>
        <v>65.616813749999992</v>
      </c>
      <c r="R357" s="29">
        <v>0</v>
      </c>
      <c r="S357" s="30">
        <v>0</v>
      </c>
      <c r="T357" s="30">
        <f t="shared" si="69"/>
        <v>0</v>
      </c>
      <c r="U357" s="33">
        <v>3.2200000000000002E-3</v>
      </c>
      <c r="V357" s="34">
        <f t="shared" si="70"/>
        <v>0</v>
      </c>
      <c r="W357" s="11"/>
    </row>
    <row r="358" spans="7:23" x14ac:dyDescent="0.3">
      <c r="G358" s="26"/>
      <c r="H358" s="11">
        <v>38</v>
      </c>
      <c r="I358" s="11" t="s">
        <v>12</v>
      </c>
      <c r="J358" s="27">
        <v>266</v>
      </c>
      <c r="K358" s="28">
        <v>0.75</v>
      </c>
      <c r="L358" s="29">
        <v>0</v>
      </c>
      <c r="M358" s="29">
        <v>28195</v>
      </c>
      <c r="N358" s="30">
        <v>0</v>
      </c>
      <c r="O358" s="30">
        <f t="shared" si="67"/>
        <v>21146.25</v>
      </c>
      <c r="P358" s="31">
        <v>7.8999999999999996E-5</v>
      </c>
      <c r="Q358" s="32">
        <f t="shared" si="68"/>
        <v>1.6705537499999998</v>
      </c>
      <c r="R358" s="29">
        <v>0</v>
      </c>
      <c r="S358" s="30">
        <v>0</v>
      </c>
      <c r="T358" s="30">
        <f t="shared" si="69"/>
        <v>0</v>
      </c>
      <c r="U358" s="33">
        <v>8.2999999999999998E-5</v>
      </c>
      <c r="V358" s="34">
        <f t="shared" si="70"/>
        <v>0</v>
      </c>
      <c r="W358" s="11"/>
    </row>
    <row r="359" spans="7:23" x14ac:dyDescent="0.3">
      <c r="G359" s="26"/>
      <c r="H359" s="11">
        <v>55</v>
      </c>
      <c r="I359" s="11" t="s">
        <v>26</v>
      </c>
      <c r="J359" s="27">
        <v>266</v>
      </c>
      <c r="K359" s="28">
        <v>0.75</v>
      </c>
      <c r="L359" s="29">
        <v>0</v>
      </c>
      <c r="M359" s="29">
        <v>28195</v>
      </c>
      <c r="N359" s="30">
        <v>0</v>
      </c>
      <c r="O359" s="30">
        <f t="shared" si="67"/>
        <v>21146.25</v>
      </c>
      <c r="P359" s="31">
        <v>1.5699999999999999E-4</v>
      </c>
      <c r="Q359" s="32">
        <f t="shared" si="68"/>
        <v>3.31996125</v>
      </c>
      <c r="R359" s="29">
        <v>0</v>
      </c>
      <c r="S359" s="30">
        <v>0</v>
      </c>
      <c r="T359" s="30">
        <f t="shared" si="69"/>
        <v>0</v>
      </c>
      <c r="U359" s="33">
        <v>2.1100000000000001E-4</v>
      </c>
      <c r="V359" s="34">
        <f t="shared" si="70"/>
        <v>0</v>
      </c>
      <c r="W359" s="11"/>
    </row>
    <row r="360" spans="7:23" x14ac:dyDescent="0.3">
      <c r="G360" s="26"/>
      <c r="H360" s="11">
        <v>71</v>
      </c>
      <c r="I360" s="11" t="s">
        <v>18</v>
      </c>
      <c r="J360" s="27">
        <v>266</v>
      </c>
      <c r="K360" s="28">
        <v>0.75</v>
      </c>
      <c r="L360" s="29">
        <v>0</v>
      </c>
      <c r="M360" s="29">
        <v>28195</v>
      </c>
      <c r="N360" s="30">
        <v>0</v>
      </c>
      <c r="O360" s="30">
        <f t="shared" si="67"/>
        <v>21146.25</v>
      </c>
      <c r="P360" s="31">
        <v>1.1E-5</v>
      </c>
      <c r="Q360" s="32">
        <f t="shared" si="68"/>
        <v>0.23260875</v>
      </c>
      <c r="R360" s="29">
        <v>0</v>
      </c>
      <c r="S360" s="30">
        <v>0</v>
      </c>
      <c r="T360" s="30">
        <f t="shared" si="69"/>
        <v>0</v>
      </c>
      <c r="U360" s="33">
        <v>1.2E-5</v>
      </c>
      <c r="V360" s="34">
        <f t="shared" si="70"/>
        <v>0</v>
      </c>
      <c r="W360" s="11"/>
    </row>
    <row r="361" spans="7:23" x14ac:dyDescent="0.3">
      <c r="G361" s="26"/>
      <c r="H361" s="11">
        <v>72</v>
      </c>
      <c r="I361" s="11" t="s">
        <v>28</v>
      </c>
      <c r="J361" s="27">
        <v>266</v>
      </c>
      <c r="K361" s="28">
        <v>0.75</v>
      </c>
      <c r="L361" s="29">
        <v>0</v>
      </c>
      <c r="M361" s="29">
        <v>28195</v>
      </c>
      <c r="N361" s="30">
        <v>0</v>
      </c>
      <c r="O361" s="30">
        <f t="shared" si="67"/>
        <v>21146.25</v>
      </c>
      <c r="P361" s="31">
        <v>3.1799999999999998E-4</v>
      </c>
      <c r="Q361" s="32">
        <f t="shared" si="68"/>
        <v>6.7245074999999996</v>
      </c>
      <c r="R361" s="29">
        <v>0</v>
      </c>
      <c r="S361" s="30">
        <v>0</v>
      </c>
      <c r="T361" s="30">
        <f t="shared" si="69"/>
        <v>0</v>
      </c>
      <c r="U361" s="33">
        <v>3.3700000000000001E-4</v>
      </c>
      <c r="V361" s="34">
        <f t="shared" si="70"/>
        <v>0</v>
      </c>
      <c r="W361" s="11"/>
    </row>
    <row r="362" spans="7:23" x14ac:dyDescent="0.3">
      <c r="G362" s="26"/>
      <c r="H362" s="11">
        <v>81</v>
      </c>
      <c r="I362" s="11" t="s">
        <v>147</v>
      </c>
      <c r="J362" s="27">
        <v>266</v>
      </c>
      <c r="K362" s="28">
        <v>0.75</v>
      </c>
      <c r="L362" s="29">
        <v>0</v>
      </c>
      <c r="M362" s="29">
        <v>28195</v>
      </c>
      <c r="N362" s="30">
        <v>0</v>
      </c>
      <c r="O362" s="30">
        <f t="shared" si="67"/>
        <v>21146.25</v>
      </c>
      <c r="P362" s="31">
        <v>0</v>
      </c>
      <c r="Q362" s="32">
        <f t="shared" si="68"/>
        <v>0</v>
      </c>
      <c r="R362" s="29">
        <v>0</v>
      </c>
      <c r="S362" s="30">
        <v>0</v>
      </c>
      <c r="T362" s="30">
        <f t="shared" si="69"/>
        <v>0</v>
      </c>
      <c r="U362" s="33">
        <v>0</v>
      </c>
      <c r="V362" s="34">
        <f t="shared" si="70"/>
        <v>0</v>
      </c>
      <c r="W362" s="11"/>
    </row>
    <row r="363" spans="7:23" x14ac:dyDescent="0.3">
      <c r="G363" s="26"/>
      <c r="H363" s="11">
        <v>117</v>
      </c>
      <c r="I363" s="11" t="s">
        <v>21</v>
      </c>
      <c r="J363" s="27">
        <v>266</v>
      </c>
      <c r="K363" s="28">
        <v>0.75</v>
      </c>
      <c r="L363" s="29">
        <v>0</v>
      </c>
      <c r="M363" s="29">
        <v>28195</v>
      </c>
      <c r="N363" s="30">
        <v>0</v>
      </c>
      <c r="O363" s="30">
        <f t="shared" si="67"/>
        <v>21146.25</v>
      </c>
      <c r="P363" s="31">
        <v>2.7300000000000002E-4</v>
      </c>
      <c r="Q363" s="32">
        <f t="shared" si="68"/>
        <v>5.7729262500000003</v>
      </c>
      <c r="R363" s="29">
        <v>0</v>
      </c>
      <c r="S363" s="30">
        <v>0</v>
      </c>
      <c r="T363" s="30">
        <f t="shared" si="69"/>
        <v>0</v>
      </c>
      <c r="U363" s="33">
        <v>2.8800000000000001E-4</v>
      </c>
      <c r="V363" s="34">
        <f t="shared" si="70"/>
        <v>0</v>
      </c>
      <c r="W363" s="11"/>
    </row>
    <row r="364" spans="7:23" x14ac:dyDescent="0.3">
      <c r="G364" s="26"/>
      <c r="H364" s="11">
        <v>122</v>
      </c>
      <c r="I364" s="11" t="s">
        <v>138</v>
      </c>
      <c r="J364" s="27">
        <v>266</v>
      </c>
      <c r="K364" s="28">
        <v>0.75</v>
      </c>
      <c r="L364" s="29">
        <v>0</v>
      </c>
      <c r="M364" s="29">
        <v>28195</v>
      </c>
      <c r="N364" s="30">
        <v>0</v>
      </c>
      <c r="O364" s="30">
        <f t="shared" si="67"/>
        <v>21146.25</v>
      </c>
      <c r="P364" s="31">
        <v>0</v>
      </c>
      <c r="Q364" s="32">
        <f t="shared" si="68"/>
        <v>0</v>
      </c>
      <c r="R364" s="29">
        <v>0</v>
      </c>
      <c r="S364" s="30">
        <v>0</v>
      </c>
      <c r="T364" s="30">
        <f t="shared" si="69"/>
        <v>0</v>
      </c>
      <c r="U364" s="33">
        <v>0</v>
      </c>
      <c r="V364" s="34">
        <f t="shared" si="70"/>
        <v>0</v>
      </c>
      <c r="W364" s="11"/>
    </row>
    <row r="365" spans="7:23" x14ac:dyDescent="0.3">
      <c r="G365" s="26"/>
      <c r="H365" s="11"/>
      <c r="I365" s="11"/>
      <c r="J365" s="27"/>
      <c r="K365" s="28"/>
      <c r="L365" s="30"/>
      <c r="M365" s="30"/>
      <c r="N365" s="30"/>
      <c r="O365" s="30"/>
      <c r="P365" s="33"/>
      <c r="Q365" s="32"/>
      <c r="R365" s="30"/>
      <c r="S365" s="30"/>
      <c r="T365" s="30"/>
      <c r="U365" s="33"/>
      <c r="V365" s="34"/>
      <c r="W365" s="11"/>
    </row>
    <row r="366" spans="7:23" ht="15.6" x14ac:dyDescent="0.3">
      <c r="G366" s="39">
        <v>81</v>
      </c>
      <c r="H366" s="40" t="s">
        <v>147</v>
      </c>
      <c r="I366" s="11"/>
      <c r="J366" s="27"/>
      <c r="K366" s="28"/>
      <c r="L366" s="30"/>
      <c r="M366" s="30"/>
      <c r="N366" s="30"/>
      <c r="O366" s="30"/>
      <c r="P366" s="33"/>
      <c r="Q366" s="32"/>
      <c r="R366" s="30"/>
      <c r="S366" s="30"/>
      <c r="T366" s="30"/>
      <c r="U366" s="33"/>
      <c r="V366" s="34"/>
      <c r="W366" s="11"/>
    </row>
    <row r="367" spans="7:23" x14ac:dyDescent="0.3">
      <c r="G367" s="26"/>
      <c r="H367" s="11">
        <v>1</v>
      </c>
      <c r="I367" s="11" t="s">
        <v>11</v>
      </c>
      <c r="J367" s="27">
        <v>854</v>
      </c>
      <c r="K367" s="28">
        <v>0.75</v>
      </c>
      <c r="L367" s="29">
        <v>0</v>
      </c>
      <c r="M367" s="29">
        <v>12595</v>
      </c>
      <c r="N367" s="30">
        <v>0</v>
      </c>
      <c r="O367" s="30">
        <f t="shared" ref="O367:O382" si="71">(L367+M367-N367)*K367</f>
        <v>9446.25</v>
      </c>
      <c r="P367" s="31">
        <v>1.91E-3</v>
      </c>
      <c r="Q367" s="32">
        <f t="shared" ref="Q367:Q382" si="72">O367*P367</f>
        <v>18.042337499999999</v>
      </c>
      <c r="R367" s="29">
        <v>0</v>
      </c>
      <c r="S367" s="30">
        <v>0</v>
      </c>
      <c r="T367" s="30">
        <f t="shared" ref="T367:T382" si="73">(R367-S367)*K367</f>
        <v>0</v>
      </c>
      <c r="U367" s="33">
        <v>1.9740000000000001E-3</v>
      </c>
      <c r="V367" s="34">
        <f t="shared" ref="V367:V382" si="74">T367*U367</f>
        <v>0</v>
      </c>
      <c r="W367" s="11"/>
    </row>
    <row r="368" spans="7:23" x14ac:dyDescent="0.3">
      <c r="G368" s="26"/>
      <c r="H368" s="11">
        <v>2</v>
      </c>
      <c r="I368" s="11" t="s">
        <v>27</v>
      </c>
      <c r="J368" s="27">
        <v>854</v>
      </c>
      <c r="K368" s="28">
        <v>0.75</v>
      </c>
      <c r="L368" s="29">
        <v>0</v>
      </c>
      <c r="M368" s="29">
        <v>12595</v>
      </c>
      <c r="N368" s="30">
        <v>0</v>
      </c>
      <c r="O368" s="30">
        <f t="shared" si="71"/>
        <v>9446.25</v>
      </c>
      <c r="P368" s="31">
        <v>2.6899999999999998E-4</v>
      </c>
      <c r="Q368" s="32">
        <f t="shared" si="72"/>
        <v>2.5410412499999997</v>
      </c>
      <c r="R368" s="29">
        <v>0</v>
      </c>
      <c r="S368" s="30">
        <v>0</v>
      </c>
      <c r="T368" s="30">
        <f t="shared" si="73"/>
        <v>0</v>
      </c>
      <c r="U368" s="33">
        <v>2.9500000000000001E-4</v>
      </c>
      <c r="V368" s="34">
        <f t="shared" si="74"/>
        <v>0</v>
      </c>
      <c r="W368" s="11"/>
    </row>
    <row r="369" spans="7:23" x14ac:dyDescent="0.3">
      <c r="G369" s="26"/>
      <c r="H369" s="11">
        <v>3</v>
      </c>
      <c r="I369" s="11" t="s">
        <v>20</v>
      </c>
      <c r="J369" s="27">
        <v>854</v>
      </c>
      <c r="K369" s="28">
        <v>0.75</v>
      </c>
      <c r="L369" s="29">
        <v>0</v>
      </c>
      <c r="M369" s="29">
        <v>12595</v>
      </c>
      <c r="N369" s="30">
        <v>0</v>
      </c>
      <c r="O369" s="30">
        <f t="shared" si="71"/>
        <v>9446.25</v>
      </c>
      <c r="P369" s="31">
        <v>5.9699999999999998E-4</v>
      </c>
      <c r="Q369" s="32">
        <f t="shared" si="72"/>
        <v>5.6394112500000002</v>
      </c>
      <c r="R369" s="29">
        <v>0</v>
      </c>
      <c r="S369" s="30">
        <v>0</v>
      </c>
      <c r="T369" s="30">
        <f t="shared" si="73"/>
        <v>0</v>
      </c>
      <c r="U369" s="33">
        <v>6.3100000000000005E-4</v>
      </c>
      <c r="V369" s="34">
        <f t="shared" si="74"/>
        <v>0</v>
      </c>
      <c r="W369" s="11"/>
    </row>
    <row r="370" spans="7:23" x14ac:dyDescent="0.3">
      <c r="G370" s="26"/>
      <c r="H370" s="11">
        <v>4</v>
      </c>
      <c r="I370" s="11" t="s">
        <v>10</v>
      </c>
      <c r="J370" s="27">
        <v>854</v>
      </c>
      <c r="K370" s="28">
        <v>0.75</v>
      </c>
      <c r="L370" s="29">
        <v>0</v>
      </c>
      <c r="M370" s="29">
        <v>12595</v>
      </c>
      <c r="N370" s="30">
        <v>0</v>
      </c>
      <c r="O370" s="30">
        <f t="shared" si="71"/>
        <v>9446.25</v>
      </c>
      <c r="P370" s="31">
        <v>9.2750000000000003E-3</v>
      </c>
      <c r="Q370" s="32">
        <f t="shared" si="72"/>
        <v>87.613968749999998</v>
      </c>
      <c r="R370" s="29">
        <v>0</v>
      </c>
      <c r="S370" s="30">
        <v>0</v>
      </c>
      <c r="T370" s="30">
        <f t="shared" si="73"/>
        <v>0</v>
      </c>
      <c r="U370" s="33">
        <v>9.2949999999999994E-3</v>
      </c>
      <c r="V370" s="34">
        <f t="shared" si="74"/>
        <v>0</v>
      </c>
      <c r="W370" s="11"/>
    </row>
    <row r="371" spans="7:23" x14ac:dyDescent="0.3">
      <c r="G371" s="26"/>
      <c r="H371" s="11">
        <v>6</v>
      </c>
      <c r="I371" s="11" t="s">
        <v>118</v>
      </c>
      <c r="J371" s="27">
        <v>854</v>
      </c>
      <c r="K371" s="28">
        <v>0.75</v>
      </c>
      <c r="L371" s="29">
        <v>0</v>
      </c>
      <c r="M371" s="29">
        <v>12595</v>
      </c>
      <c r="N371" s="30">
        <v>0</v>
      </c>
      <c r="O371" s="30">
        <f t="shared" si="71"/>
        <v>9446.25</v>
      </c>
      <c r="P371" s="31">
        <v>0</v>
      </c>
      <c r="Q371" s="32">
        <f t="shared" si="72"/>
        <v>0</v>
      </c>
      <c r="R371" s="29">
        <v>0</v>
      </c>
      <c r="S371" s="30">
        <v>0</v>
      </c>
      <c r="T371" s="30">
        <f t="shared" si="73"/>
        <v>0</v>
      </c>
      <c r="U371" s="33">
        <v>0</v>
      </c>
      <c r="V371" s="34">
        <f t="shared" si="74"/>
        <v>0</v>
      </c>
      <c r="W371" s="11"/>
    </row>
    <row r="372" spans="7:23" x14ac:dyDescent="0.3">
      <c r="G372" s="26"/>
      <c r="H372" s="11">
        <v>7</v>
      </c>
      <c r="I372" s="11" t="s">
        <v>9</v>
      </c>
      <c r="J372" s="27">
        <v>854</v>
      </c>
      <c r="K372" s="28">
        <v>0.75</v>
      </c>
      <c r="L372" s="29">
        <v>0</v>
      </c>
      <c r="M372" s="29">
        <v>12595</v>
      </c>
      <c r="N372" s="30">
        <v>0</v>
      </c>
      <c r="O372" s="30">
        <f t="shared" si="71"/>
        <v>9446.25</v>
      </c>
      <c r="P372" s="31">
        <v>1.27E-4</v>
      </c>
      <c r="Q372" s="32">
        <f t="shared" si="72"/>
        <v>1.1996737499999999</v>
      </c>
      <c r="R372" s="29">
        <v>0</v>
      </c>
      <c r="S372" s="30">
        <v>0</v>
      </c>
      <c r="T372" s="30">
        <f t="shared" si="73"/>
        <v>0</v>
      </c>
      <c r="U372" s="33">
        <v>1.34E-4</v>
      </c>
      <c r="V372" s="34">
        <f t="shared" si="74"/>
        <v>0</v>
      </c>
      <c r="W372" s="11"/>
    </row>
    <row r="373" spans="7:23" x14ac:dyDescent="0.3">
      <c r="G373" s="26"/>
      <c r="H373" s="11">
        <v>8</v>
      </c>
      <c r="I373" s="11" t="s">
        <v>23</v>
      </c>
      <c r="J373" s="27">
        <v>854</v>
      </c>
      <c r="K373" s="28">
        <v>0.75</v>
      </c>
      <c r="L373" s="29">
        <v>0</v>
      </c>
      <c r="M373" s="29">
        <v>12595</v>
      </c>
      <c r="N373" s="30">
        <v>0</v>
      </c>
      <c r="O373" s="30">
        <f t="shared" si="71"/>
        <v>9446.25</v>
      </c>
      <c r="P373" s="31">
        <v>1.8699999999999999E-4</v>
      </c>
      <c r="Q373" s="32">
        <f t="shared" si="72"/>
        <v>1.7664487499999999</v>
      </c>
      <c r="R373" s="29">
        <v>0</v>
      </c>
      <c r="S373" s="30">
        <v>0</v>
      </c>
      <c r="T373" s="30">
        <f t="shared" si="73"/>
        <v>0</v>
      </c>
      <c r="U373" s="33">
        <v>1.9599999999999999E-4</v>
      </c>
      <c r="V373" s="34">
        <f t="shared" si="74"/>
        <v>0</v>
      </c>
      <c r="W373" s="11"/>
    </row>
    <row r="374" spans="7:23" x14ac:dyDescent="0.3">
      <c r="G374" s="26"/>
      <c r="H374" s="11">
        <v>9</v>
      </c>
      <c r="I374" s="11" t="s">
        <v>0</v>
      </c>
      <c r="J374" s="27">
        <v>854</v>
      </c>
      <c r="K374" s="28">
        <v>0.75</v>
      </c>
      <c r="L374" s="29">
        <v>0</v>
      </c>
      <c r="M374" s="29">
        <v>12595</v>
      </c>
      <c r="N374" s="30">
        <v>0</v>
      </c>
      <c r="O374" s="30">
        <f t="shared" si="71"/>
        <v>9446.25</v>
      </c>
      <c r="P374" s="31">
        <v>2.6600000000000001E-4</v>
      </c>
      <c r="Q374" s="32">
        <f t="shared" si="72"/>
        <v>2.5127025000000001</v>
      </c>
      <c r="R374" s="29">
        <v>0</v>
      </c>
      <c r="S374" s="30">
        <v>0</v>
      </c>
      <c r="T374" s="30">
        <f t="shared" si="73"/>
        <v>0</v>
      </c>
      <c r="U374" s="33">
        <v>2.8299999999999999E-4</v>
      </c>
      <c r="V374" s="34">
        <f t="shared" si="74"/>
        <v>0</v>
      </c>
      <c r="W374" s="11"/>
    </row>
    <row r="375" spans="7:23" x14ac:dyDescent="0.3">
      <c r="G375" s="26"/>
      <c r="H375" s="11">
        <v>29</v>
      </c>
      <c r="I375" s="11" t="s">
        <v>24</v>
      </c>
      <c r="J375" s="27">
        <v>854</v>
      </c>
      <c r="K375" s="28">
        <v>0.75</v>
      </c>
      <c r="L375" s="29">
        <v>0</v>
      </c>
      <c r="M375" s="29">
        <v>12595</v>
      </c>
      <c r="N375" s="30">
        <v>0</v>
      </c>
      <c r="O375" s="30">
        <f t="shared" si="71"/>
        <v>9446.25</v>
      </c>
      <c r="P375" s="31">
        <v>3.1029999999999999E-3</v>
      </c>
      <c r="Q375" s="32">
        <f t="shared" si="72"/>
        <v>29.311713749999999</v>
      </c>
      <c r="R375" s="29">
        <v>0</v>
      </c>
      <c r="S375" s="30">
        <v>0</v>
      </c>
      <c r="T375" s="30">
        <f t="shared" si="73"/>
        <v>0</v>
      </c>
      <c r="U375" s="33">
        <v>3.2200000000000002E-3</v>
      </c>
      <c r="V375" s="34">
        <f t="shared" si="74"/>
        <v>0</v>
      </c>
      <c r="W375" s="11"/>
    </row>
    <row r="376" spans="7:23" x14ac:dyDescent="0.3">
      <c r="G376" s="26"/>
      <c r="H376" s="11">
        <v>38</v>
      </c>
      <c r="I376" s="11" t="s">
        <v>12</v>
      </c>
      <c r="J376" s="27">
        <v>854</v>
      </c>
      <c r="K376" s="28">
        <v>0.75</v>
      </c>
      <c r="L376" s="29">
        <v>0</v>
      </c>
      <c r="M376" s="29">
        <v>12595</v>
      </c>
      <c r="N376" s="30">
        <v>0</v>
      </c>
      <c r="O376" s="30">
        <f t="shared" si="71"/>
        <v>9446.25</v>
      </c>
      <c r="P376" s="31">
        <v>7.8999999999999996E-5</v>
      </c>
      <c r="Q376" s="32">
        <f t="shared" si="72"/>
        <v>0.74625374999999994</v>
      </c>
      <c r="R376" s="29">
        <v>0</v>
      </c>
      <c r="S376" s="30">
        <v>0</v>
      </c>
      <c r="T376" s="30">
        <f t="shared" si="73"/>
        <v>0</v>
      </c>
      <c r="U376" s="33">
        <v>8.2999999999999998E-5</v>
      </c>
      <c r="V376" s="34">
        <f t="shared" si="74"/>
        <v>0</v>
      </c>
      <c r="W376" s="11"/>
    </row>
    <row r="377" spans="7:23" x14ac:dyDescent="0.3">
      <c r="G377" s="26"/>
      <c r="H377" s="11">
        <v>55</v>
      </c>
      <c r="I377" s="11" t="s">
        <v>26</v>
      </c>
      <c r="J377" s="27">
        <v>854</v>
      </c>
      <c r="K377" s="28">
        <v>0.75</v>
      </c>
      <c r="L377" s="29">
        <v>0</v>
      </c>
      <c r="M377" s="29">
        <v>12595</v>
      </c>
      <c r="N377" s="30">
        <v>0</v>
      </c>
      <c r="O377" s="30">
        <f t="shared" si="71"/>
        <v>9446.25</v>
      </c>
      <c r="P377" s="31">
        <v>1.5699999999999999E-4</v>
      </c>
      <c r="Q377" s="32">
        <f t="shared" si="72"/>
        <v>1.48306125</v>
      </c>
      <c r="R377" s="29">
        <v>0</v>
      </c>
      <c r="S377" s="30">
        <v>0</v>
      </c>
      <c r="T377" s="30">
        <f t="shared" si="73"/>
        <v>0</v>
      </c>
      <c r="U377" s="33">
        <v>2.1100000000000001E-4</v>
      </c>
      <c r="V377" s="34">
        <f t="shared" si="74"/>
        <v>0</v>
      </c>
      <c r="W377" s="11"/>
    </row>
    <row r="378" spans="7:23" x14ac:dyDescent="0.3">
      <c r="G378" s="26"/>
      <c r="H378" s="11">
        <v>71</v>
      </c>
      <c r="I378" s="11" t="s">
        <v>18</v>
      </c>
      <c r="J378" s="27">
        <v>854</v>
      </c>
      <c r="K378" s="28">
        <v>0.75</v>
      </c>
      <c r="L378" s="29">
        <v>0</v>
      </c>
      <c r="M378" s="29">
        <v>12595</v>
      </c>
      <c r="N378" s="30">
        <v>0</v>
      </c>
      <c r="O378" s="30">
        <f t="shared" si="71"/>
        <v>9446.25</v>
      </c>
      <c r="P378" s="31">
        <v>1.1E-5</v>
      </c>
      <c r="Q378" s="32">
        <f t="shared" si="72"/>
        <v>0.10390874999999999</v>
      </c>
      <c r="R378" s="29">
        <v>0</v>
      </c>
      <c r="S378" s="30">
        <v>0</v>
      </c>
      <c r="T378" s="30">
        <f t="shared" si="73"/>
        <v>0</v>
      </c>
      <c r="U378" s="33">
        <v>1.2E-5</v>
      </c>
      <c r="V378" s="34">
        <f t="shared" si="74"/>
        <v>0</v>
      </c>
      <c r="W378" s="11"/>
    </row>
    <row r="379" spans="7:23" x14ac:dyDescent="0.3">
      <c r="G379" s="26"/>
      <c r="H379" s="11">
        <v>72</v>
      </c>
      <c r="I379" s="11" t="s">
        <v>28</v>
      </c>
      <c r="J379" s="27">
        <v>854</v>
      </c>
      <c r="K379" s="28">
        <v>0.75</v>
      </c>
      <c r="L379" s="29">
        <v>0</v>
      </c>
      <c r="M379" s="29">
        <v>12595</v>
      </c>
      <c r="N379" s="30">
        <v>0</v>
      </c>
      <c r="O379" s="30">
        <f t="shared" si="71"/>
        <v>9446.25</v>
      </c>
      <c r="P379" s="31">
        <v>3.1799999999999998E-4</v>
      </c>
      <c r="Q379" s="32">
        <f t="shared" si="72"/>
        <v>3.0039075</v>
      </c>
      <c r="R379" s="29">
        <v>0</v>
      </c>
      <c r="S379" s="30">
        <v>0</v>
      </c>
      <c r="T379" s="30">
        <f t="shared" si="73"/>
        <v>0</v>
      </c>
      <c r="U379" s="33">
        <v>3.3700000000000001E-4</v>
      </c>
      <c r="V379" s="34">
        <f t="shared" si="74"/>
        <v>0</v>
      </c>
      <c r="W379" s="11"/>
    </row>
    <row r="380" spans="7:23" x14ac:dyDescent="0.3">
      <c r="G380" s="26"/>
      <c r="H380" s="11">
        <v>81</v>
      </c>
      <c r="I380" s="11" t="s">
        <v>147</v>
      </c>
      <c r="J380" s="27">
        <v>854</v>
      </c>
      <c r="K380" s="28">
        <v>0.75</v>
      </c>
      <c r="L380" s="29">
        <v>0</v>
      </c>
      <c r="M380" s="29">
        <v>12595</v>
      </c>
      <c r="N380" s="30">
        <v>0</v>
      </c>
      <c r="O380" s="30">
        <f t="shared" si="71"/>
        <v>9446.25</v>
      </c>
      <c r="P380" s="31">
        <v>0</v>
      </c>
      <c r="Q380" s="32">
        <f t="shared" si="72"/>
        <v>0</v>
      </c>
      <c r="R380" s="29">
        <v>0</v>
      </c>
      <c r="S380" s="30">
        <v>0</v>
      </c>
      <c r="T380" s="30">
        <f t="shared" si="73"/>
        <v>0</v>
      </c>
      <c r="U380" s="33">
        <v>0</v>
      </c>
      <c r="V380" s="34">
        <f t="shared" si="74"/>
        <v>0</v>
      </c>
      <c r="W380" s="11"/>
    </row>
    <row r="381" spans="7:23" x14ac:dyDescent="0.3">
      <c r="G381" s="26"/>
      <c r="H381" s="11">
        <v>117</v>
      </c>
      <c r="I381" s="11" t="s">
        <v>21</v>
      </c>
      <c r="J381" s="27">
        <v>854</v>
      </c>
      <c r="K381" s="28">
        <v>0.75</v>
      </c>
      <c r="L381" s="29">
        <v>0</v>
      </c>
      <c r="M381" s="29">
        <v>12595</v>
      </c>
      <c r="N381" s="30">
        <v>0</v>
      </c>
      <c r="O381" s="30">
        <f t="shared" si="71"/>
        <v>9446.25</v>
      </c>
      <c r="P381" s="31">
        <v>2.7300000000000002E-4</v>
      </c>
      <c r="Q381" s="32">
        <f t="shared" si="72"/>
        <v>2.5788262500000001</v>
      </c>
      <c r="R381" s="29">
        <v>0</v>
      </c>
      <c r="S381" s="30">
        <v>0</v>
      </c>
      <c r="T381" s="30">
        <f t="shared" si="73"/>
        <v>0</v>
      </c>
      <c r="U381" s="33">
        <v>2.8800000000000001E-4</v>
      </c>
      <c r="V381" s="34">
        <f t="shared" si="74"/>
        <v>0</v>
      </c>
      <c r="W381" s="11"/>
    </row>
    <row r="382" spans="7:23" x14ac:dyDescent="0.3">
      <c r="G382" s="26"/>
      <c r="H382" s="11">
        <v>122</v>
      </c>
      <c r="I382" s="11" t="s">
        <v>138</v>
      </c>
      <c r="J382" s="27">
        <v>854</v>
      </c>
      <c r="K382" s="28">
        <v>0.75</v>
      </c>
      <c r="L382" s="29">
        <v>0</v>
      </c>
      <c r="M382" s="29">
        <v>12595</v>
      </c>
      <c r="N382" s="30">
        <v>0</v>
      </c>
      <c r="O382" s="30">
        <f t="shared" si="71"/>
        <v>9446.25</v>
      </c>
      <c r="P382" s="31">
        <v>0</v>
      </c>
      <c r="Q382" s="32">
        <f t="shared" si="72"/>
        <v>0</v>
      </c>
      <c r="R382" s="29">
        <v>0</v>
      </c>
      <c r="S382" s="30">
        <v>0</v>
      </c>
      <c r="T382" s="30">
        <f t="shared" si="73"/>
        <v>0</v>
      </c>
      <c r="U382" s="33">
        <v>0</v>
      </c>
      <c r="V382" s="34">
        <f t="shared" si="74"/>
        <v>0</v>
      </c>
      <c r="W382" s="11"/>
    </row>
    <row r="383" spans="7:23" ht="15" thickBot="1" x14ac:dyDescent="0.35">
      <c r="G383" s="35"/>
      <c r="H383" s="36"/>
      <c r="I383" s="36"/>
      <c r="J383" s="36"/>
      <c r="K383" s="36"/>
      <c r="L383" s="36"/>
      <c r="M383" s="36"/>
      <c r="N383" s="36"/>
      <c r="O383" s="36"/>
      <c r="P383" s="36"/>
      <c r="Q383" s="36"/>
      <c r="R383" s="36"/>
      <c r="S383" s="36"/>
      <c r="T383" s="36"/>
      <c r="U383" s="36"/>
      <c r="V383" s="37"/>
    </row>
    <row r="384" spans="7:23" x14ac:dyDescent="0.3">
      <c r="G384" s="11">
        <v>81</v>
      </c>
      <c r="H384" s="11" t="s">
        <v>147</v>
      </c>
      <c r="I384" s="11"/>
      <c r="J384" s="27"/>
      <c r="K384" s="28"/>
      <c r="L384" s="30"/>
      <c r="M384" s="30"/>
      <c r="N384" s="30"/>
      <c r="O384" s="30"/>
      <c r="P384" s="33"/>
      <c r="Q384" s="32">
        <f>SUM(Q329:Q383)</f>
        <v>165515.13654375006</v>
      </c>
      <c r="R384" s="30"/>
      <c r="S384" s="30"/>
      <c r="T384" s="30"/>
      <c r="U384" s="33"/>
      <c r="V384" s="32">
        <f>SUM(V329:V383)</f>
        <v>14045.025819</v>
      </c>
      <c r="W384" s="38">
        <f>Q384+V384</f>
        <v>179560.16236275007</v>
      </c>
    </row>
    <row r="385" spans="7:23" x14ac:dyDescent="0.3">
      <c r="G385" s="11"/>
      <c r="H385" s="11"/>
      <c r="I385" s="11"/>
      <c r="J385" s="27"/>
      <c r="K385" s="28"/>
      <c r="L385" s="30"/>
      <c r="M385" s="30"/>
      <c r="N385" s="30"/>
      <c r="O385" s="30"/>
      <c r="P385" s="33"/>
      <c r="Q385" s="32"/>
      <c r="R385" s="30"/>
      <c r="S385" s="30"/>
      <c r="T385" s="30"/>
      <c r="U385" s="33"/>
      <c r="V385" s="32"/>
      <c r="W385" s="11"/>
    </row>
    <row r="386" spans="7:23" ht="15" thickBot="1" x14ac:dyDescent="0.35">
      <c r="G386" s="11"/>
      <c r="H386" s="11"/>
      <c r="I386" s="11"/>
      <c r="J386" s="12" t="s">
        <v>100</v>
      </c>
      <c r="K386" s="13" t="s">
        <v>101</v>
      </c>
      <c r="L386" s="14" t="s">
        <v>102</v>
      </c>
      <c r="M386" s="14" t="s">
        <v>103</v>
      </c>
      <c r="N386" s="14" t="s">
        <v>104</v>
      </c>
      <c r="O386" s="14" t="s">
        <v>105</v>
      </c>
      <c r="P386" s="15" t="s">
        <v>106</v>
      </c>
      <c r="Q386" s="16" t="s">
        <v>107</v>
      </c>
      <c r="R386" s="14" t="s">
        <v>108</v>
      </c>
      <c r="S386" s="14" t="s">
        <v>109</v>
      </c>
      <c r="T386" s="14" t="s">
        <v>110</v>
      </c>
      <c r="U386" s="15" t="s">
        <v>111</v>
      </c>
      <c r="V386" s="16" t="s">
        <v>112</v>
      </c>
      <c r="W386" s="11"/>
    </row>
    <row r="387" spans="7:23" ht="15.6" x14ac:dyDescent="0.3">
      <c r="G387" s="17">
        <v>87</v>
      </c>
      <c r="H387" s="18" t="s">
        <v>148</v>
      </c>
      <c r="I387" s="19"/>
      <c r="J387" s="20"/>
      <c r="K387" s="21"/>
      <c r="L387" s="22"/>
      <c r="M387" s="22"/>
      <c r="N387" s="22"/>
      <c r="O387" s="22"/>
      <c r="P387" s="23"/>
      <c r="Q387" s="24"/>
      <c r="R387" s="22"/>
      <c r="S387" s="22"/>
      <c r="T387" s="22"/>
      <c r="U387" s="23"/>
      <c r="V387" s="25"/>
      <c r="W387" s="11"/>
    </row>
    <row r="388" spans="7:23" x14ac:dyDescent="0.3">
      <c r="G388" s="26"/>
      <c r="H388" s="11">
        <v>1</v>
      </c>
      <c r="I388" s="11" t="s">
        <v>11</v>
      </c>
      <c r="J388" s="27">
        <v>297</v>
      </c>
      <c r="K388" s="28">
        <v>1</v>
      </c>
      <c r="L388" s="29">
        <v>41164191</v>
      </c>
      <c r="M388" s="29">
        <v>5926</v>
      </c>
      <c r="N388" s="30">
        <v>1689991</v>
      </c>
      <c r="O388" s="30">
        <f t="shared" ref="O388:O404" si="75">(L388+M388-N388)*K388</f>
        <v>39480126</v>
      </c>
      <c r="P388" s="31">
        <v>1.91E-3</v>
      </c>
      <c r="Q388" s="32">
        <f t="shared" ref="Q388:Q404" si="76">O388*P388</f>
        <v>75407.040659999999</v>
      </c>
      <c r="R388" s="29">
        <v>50856537</v>
      </c>
      <c r="S388" s="30">
        <v>868968</v>
      </c>
      <c r="T388" s="30">
        <f t="shared" ref="T388:T404" si="77">(R388-S388)*K388</f>
        <v>49987569</v>
      </c>
      <c r="U388" s="33">
        <v>1.9740000000000001E-3</v>
      </c>
      <c r="V388" s="34">
        <f t="shared" ref="V388:V404" si="78">T388*U388</f>
        <v>98675.461206000007</v>
      </c>
      <c r="W388" s="11"/>
    </row>
    <row r="389" spans="7:23" x14ac:dyDescent="0.3">
      <c r="G389" s="26"/>
      <c r="H389" s="11">
        <v>2</v>
      </c>
      <c r="I389" s="11" t="s">
        <v>27</v>
      </c>
      <c r="J389" s="27">
        <v>297</v>
      </c>
      <c r="K389" s="28">
        <v>1</v>
      </c>
      <c r="L389" s="29">
        <v>41164191</v>
      </c>
      <c r="M389" s="29">
        <v>5926</v>
      </c>
      <c r="N389" s="30">
        <v>1689991</v>
      </c>
      <c r="O389" s="30">
        <f t="shared" si="75"/>
        <v>39480126</v>
      </c>
      <c r="P389" s="31">
        <v>2.6899999999999998E-4</v>
      </c>
      <c r="Q389" s="32">
        <f t="shared" si="76"/>
        <v>10620.153893999999</v>
      </c>
      <c r="R389" s="29">
        <v>50856537</v>
      </c>
      <c r="S389" s="30">
        <v>868968</v>
      </c>
      <c r="T389" s="30">
        <f t="shared" si="77"/>
        <v>49987569</v>
      </c>
      <c r="U389" s="33">
        <v>2.9500000000000001E-4</v>
      </c>
      <c r="V389" s="34">
        <f t="shared" si="78"/>
        <v>14746.332855000001</v>
      </c>
      <c r="W389" s="11"/>
    </row>
    <row r="390" spans="7:23" x14ac:dyDescent="0.3">
      <c r="G390" s="26"/>
      <c r="H390" s="11">
        <v>3</v>
      </c>
      <c r="I390" s="11" t="s">
        <v>20</v>
      </c>
      <c r="J390" s="27">
        <v>297</v>
      </c>
      <c r="K390" s="28">
        <v>1</v>
      </c>
      <c r="L390" s="29">
        <v>41164191</v>
      </c>
      <c r="M390" s="29">
        <v>5926</v>
      </c>
      <c r="N390" s="30">
        <v>1689991</v>
      </c>
      <c r="O390" s="30">
        <f t="shared" si="75"/>
        <v>39480126</v>
      </c>
      <c r="P390" s="31">
        <v>5.9699999999999998E-4</v>
      </c>
      <c r="Q390" s="32">
        <f t="shared" si="76"/>
        <v>23569.635222000001</v>
      </c>
      <c r="R390" s="29">
        <v>50856537</v>
      </c>
      <c r="S390" s="30">
        <v>868968</v>
      </c>
      <c r="T390" s="30">
        <f t="shared" si="77"/>
        <v>49987569</v>
      </c>
      <c r="U390" s="33">
        <v>6.3100000000000005E-4</v>
      </c>
      <c r="V390" s="34">
        <f t="shared" si="78"/>
        <v>31542.156039000001</v>
      </c>
      <c r="W390" s="11"/>
    </row>
    <row r="391" spans="7:23" x14ac:dyDescent="0.3">
      <c r="G391" s="26"/>
      <c r="H391" s="11">
        <v>4</v>
      </c>
      <c r="I391" s="11" t="s">
        <v>10</v>
      </c>
      <c r="J391" s="27">
        <v>297</v>
      </c>
      <c r="K391" s="28">
        <v>0.6</v>
      </c>
      <c r="L391" s="29">
        <v>41164191</v>
      </c>
      <c r="M391" s="29">
        <v>5926</v>
      </c>
      <c r="N391" s="30">
        <v>1689991</v>
      </c>
      <c r="O391" s="30">
        <f t="shared" si="75"/>
        <v>23688075.599999998</v>
      </c>
      <c r="P391" s="31">
        <v>9.2750000000000003E-3</v>
      </c>
      <c r="Q391" s="32">
        <f t="shared" si="76"/>
        <v>219706.90118999998</v>
      </c>
      <c r="R391" s="29">
        <v>50856537</v>
      </c>
      <c r="S391" s="30">
        <v>868968</v>
      </c>
      <c r="T391" s="30">
        <f t="shared" si="77"/>
        <v>29992541.399999999</v>
      </c>
      <c r="U391" s="33">
        <v>9.2949999999999994E-3</v>
      </c>
      <c r="V391" s="34">
        <f t="shared" si="78"/>
        <v>278780.67231299996</v>
      </c>
      <c r="W391" s="11"/>
    </row>
    <row r="392" spans="7:23" x14ac:dyDescent="0.3">
      <c r="G392" s="26"/>
      <c r="H392" s="11">
        <v>6</v>
      </c>
      <c r="I392" s="11" t="s">
        <v>118</v>
      </c>
      <c r="J392" s="27">
        <v>297</v>
      </c>
      <c r="K392" s="28">
        <v>0.6</v>
      </c>
      <c r="L392" s="29">
        <v>41164191</v>
      </c>
      <c r="M392" s="29">
        <v>5926</v>
      </c>
      <c r="N392" s="30">
        <v>1689991</v>
      </c>
      <c r="O392" s="30">
        <f t="shared" si="75"/>
        <v>23688075.599999998</v>
      </c>
      <c r="P392" s="31">
        <v>0</v>
      </c>
      <c r="Q392" s="32">
        <f t="shared" si="76"/>
        <v>0</v>
      </c>
      <c r="R392" s="29">
        <v>50856537</v>
      </c>
      <c r="S392" s="30">
        <v>868968</v>
      </c>
      <c r="T392" s="30">
        <f t="shared" si="77"/>
        <v>29992541.399999999</v>
      </c>
      <c r="U392" s="33">
        <v>0</v>
      </c>
      <c r="V392" s="34">
        <f t="shared" si="78"/>
        <v>0</v>
      </c>
      <c r="W392" s="11"/>
    </row>
    <row r="393" spans="7:23" x14ac:dyDescent="0.3">
      <c r="G393" s="26"/>
      <c r="H393" s="11">
        <v>7</v>
      </c>
      <c r="I393" s="11" t="s">
        <v>9</v>
      </c>
      <c r="J393" s="27">
        <v>297</v>
      </c>
      <c r="K393" s="28">
        <v>1</v>
      </c>
      <c r="L393" s="29">
        <v>41164191</v>
      </c>
      <c r="M393" s="29">
        <v>5926</v>
      </c>
      <c r="N393" s="30">
        <v>1689991</v>
      </c>
      <c r="O393" s="30">
        <f t="shared" si="75"/>
        <v>39480126</v>
      </c>
      <c r="P393" s="31">
        <v>1.27E-4</v>
      </c>
      <c r="Q393" s="32">
        <f t="shared" si="76"/>
        <v>5013.9760020000003</v>
      </c>
      <c r="R393" s="29">
        <v>50856537</v>
      </c>
      <c r="S393" s="30">
        <v>868968</v>
      </c>
      <c r="T393" s="30">
        <f t="shared" si="77"/>
        <v>49987569</v>
      </c>
      <c r="U393" s="33">
        <v>1.34E-4</v>
      </c>
      <c r="V393" s="34">
        <f t="shared" si="78"/>
        <v>6698.3342460000003</v>
      </c>
      <c r="W393" s="11"/>
    </row>
    <row r="394" spans="7:23" x14ac:dyDescent="0.3">
      <c r="G394" s="26"/>
      <c r="H394" s="11">
        <v>8</v>
      </c>
      <c r="I394" s="11" t="s">
        <v>23</v>
      </c>
      <c r="J394" s="27">
        <v>297</v>
      </c>
      <c r="K394" s="28">
        <v>1</v>
      </c>
      <c r="L394" s="29">
        <v>41164191</v>
      </c>
      <c r="M394" s="29">
        <v>5926</v>
      </c>
      <c r="N394" s="30">
        <v>1689991</v>
      </c>
      <c r="O394" s="30">
        <f t="shared" si="75"/>
        <v>39480126</v>
      </c>
      <c r="P394" s="31">
        <v>1.8699999999999999E-4</v>
      </c>
      <c r="Q394" s="32">
        <f t="shared" si="76"/>
        <v>7382.7835619999996</v>
      </c>
      <c r="R394" s="29">
        <v>50856537</v>
      </c>
      <c r="S394" s="30">
        <v>868968</v>
      </c>
      <c r="T394" s="30">
        <f t="shared" si="77"/>
        <v>49987569</v>
      </c>
      <c r="U394" s="33">
        <v>1.9599999999999999E-4</v>
      </c>
      <c r="V394" s="34">
        <f t="shared" si="78"/>
        <v>9797.5635239999992</v>
      </c>
      <c r="W394" s="11"/>
    </row>
    <row r="395" spans="7:23" x14ac:dyDescent="0.3">
      <c r="G395" s="26"/>
      <c r="H395" s="11">
        <v>9</v>
      </c>
      <c r="I395" s="11" t="s">
        <v>0</v>
      </c>
      <c r="J395" s="27">
        <v>297</v>
      </c>
      <c r="K395" s="28">
        <v>1</v>
      </c>
      <c r="L395" s="29">
        <v>41164191</v>
      </c>
      <c r="M395" s="29">
        <v>5926</v>
      </c>
      <c r="N395" s="30">
        <v>1689991</v>
      </c>
      <c r="O395" s="30">
        <f t="shared" si="75"/>
        <v>39480126</v>
      </c>
      <c r="P395" s="31">
        <v>2.6600000000000001E-4</v>
      </c>
      <c r="Q395" s="32">
        <f t="shared" si="76"/>
        <v>10501.713516</v>
      </c>
      <c r="R395" s="29">
        <v>50856537</v>
      </c>
      <c r="S395" s="30">
        <v>868968</v>
      </c>
      <c r="T395" s="30">
        <f t="shared" si="77"/>
        <v>49987569</v>
      </c>
      <c r="U395" s="33">
        <v>2.8299999999999999E-4</v>
      </c>
      <c r="V395" s="34">
        <f t="shared" si="78"/>
        <v>14146.482027</v>
      </c>
      <c r="W395" s="11"/>
    </row>
    <row r="396" spans="7:23" x14ac:dyDescent="0.3">
      <c r="G396" s="26"/>
      <c r="H396" s="11">
        <v>17</v>
      </c>
      <c r="I396" s="11" t="s">
        <v>16</v>
      </c>
      <c r="J396" s="27">
        <v>297</v>
      </c>
      <c r="K396" s="28">
        <v>1</v>
      </c>
      <c r="L396" s="29">
        <v>41164191</v>
      </c>
      <c r="M396" s="29">
        <v>5926</v>
      </c>
      <c r="N396" s="30">
        <v>1689991</v>
      </c>
      <c r="O396" s="30">
        <f t="shared" si="75"/>
        <v>39480126</v>
      </c>
      <c r="P396" s="31">
        <v>7.5799999999999999E-4</v>
      </c>
      <c r="Q396" s="32">
        <f t="shared" si="76"/>
        <v>29925.935507999999</v>
      </c>
      <c r="R396" s="29">
        <v>50856537</v>
      </c>
      <c r="S396" s="30">
        <v>868968</v>
      </c>
      <c r="T396" s="30">
        <f t="shared" si="77"/>
        <v>49987569</v>
      </c>
      <c r="U396" s="33">
        <v>8.0199999999999998E-4</v>
      </c>
      <c r="V396" s="34">
        <f t="shared" si="78"/>
        <v>40090.030337999997</v>
      </c>
      <c r="W396" s="11"/>
    </row>
    <row r="397" spans="7:23" x14ac:dyDescent="0.3">
      <c r="G397" s="26"/>
      <c r="H397" s="11">
        <v>29</v>
      </c>
      <c r="I397" s="11" t="s">
        <v>24</v>
      </c>
      <c r="J397" s="27">
        <v>297</v>
      </c>
      <c r="K397" s="28">
        <v>1</v>
      </c>
      <c r="L397" s="29">
        <v>41164191</v>
      </c>
      <c r="M397" s="29">
        <v>5926</v>
      </c>
      <c r="N397" s="30">
        <v>1689991</v>
      </c>
      <c r="O397" s="30">
        <f t="shared" si="75"/>
        <v>39480126</v>
      </c>
      <c r="P397" s="31">
        <v>3.1029999999999999E-3</v>
      </c>
      <c r="Q397" s="32">
        <f t="shared" si="76"/>
        <v>122506.830978</v>
      </c>
      <c r="R397" s="29">
        <v>50856537</v>
      </c>
      <c r="S397" s="30">
        <v>868968</v>
      </c>
      <c r="T397" s="30">
        <f t="shared" si="77"/>
        <v>49987569</v>
      </c>
      <c r="U397" s="33">
        <v>3.2200000000000002E-3</v>
      </c>
      <c r="V397" s="34">
        <f t="shared" si="78"/>
        <v>160959.97218000001</v>
      </c>
      <c r="W397" s="11"/>
    </row>
    <row r="398" spans="7:23" x14ac:dyDescent="0.3">
      <c r="G398" s="26"/>
      <c r="H398" s="11">
        <v>38</v>
      </c>
      <c r="I398" s="11" t="s">
        <v>12</v>
      </c>
      <c r="J398" s="27">
        <v>297</v>
      </c>
      <c r="K398" s="28">
        <v>1</v>
      </c>
      <c r="L398" s="29">
        <v>41164191</v>
      </c>
      <c r="M398" s="29">
        <v>5926</v>
      </c>
      <c r="N398" s="30">
        <v>1689991</v>
      </c>
      <c r="O398" s="30">
        <f t="shared" si="75"/>
        <v>39480126</v>
      </c>
      <c r="P398" s="31">
        <v>7.8999999999999996E-5</v>
      </c>
      <c r="Q398" s="32">
        <f t="shared" si="76"/>
        <v>3118.9299539999997</v>
      </c>
      <c r="R398" s="29">
        <v>50856537</v>
      </c>
      <c r="S398" s="30">
        <v>868968</v>
      </c>
      <c r="T398" s="30">
        <f t="shared" si="77"/>
        <v>49987569</v>
      </c>
      <c r="U398" s="33">
        <v>8.2999999999999998E-5</v>
      </c>
      <c r="V398" s="34">
        <f t="shared" si="78"/>
        <v>4148.9682270000003</v>
      </c>
      <c r="W398" s="11"/>
    </row>
    <row r="399" spans="7:23" x14ac:dyDescent="0.3">
      <c r="G399" s="26"/>
      <c r="H399" s="11">
        <v>55</v>
      </c>
      <c r="I399" s="11" t="s">
        <v>26</v>
      </c>
      <c r="J399" s="27">
        <v>297</v>
      </c>
      <c r="K399" s="28">
        <v>1</v>
      </c>
      <c r="L399" s="29">
        <v>41164191</v>
      </c>
      <c r="M399" s="29">
        <v>5926</v>
      </c>
      <c r="N399" s="30">
        <v>1689991</v>
      </c>
      <c r="O399" s="30">
        <f t="shared" si="75"/>
        <v>39480126</v>
      </c>
      <c r="P399" s="31">
        <v>1.5699999999999999E-4</v>
      </c>
      <c r="Q399" s="32">
        <f t="shared" si="76"/>
        <v>6198.379782</v>
      </c>
      <c r="R399" s="29">
        <v>50856537</v>
      </c>
      <c r="S399" s="30">
        <v>868968</v>
      </c>
      <c r="T399" s="30">
        <f t="shared" si="77"/>
        <v>49987569</v>
      </c>
      <c r="U399" s="33">
        <v>2.1100000000000001E-4</v>
      </c>
      <c r="V399" s="34">
        <f t="shared" si="78"/>
        <v>10547.377059</v>
      </c>
      <c r="W399" s="11"/>
    </row>
    <row r="400" spans="7:23" x14ac:dyDescent="0.3">
      <c r="G400" s="26"/>
      <c r="H400" s="11">
        <v>71</v>
      </c>
      <c r="I400" s="11" t="s">
        <v>18</v>
      </c>
      <c r="J400" s="27">
        <v>297</v>
      </c>
      <c r="K400" s="28">
        <v>0</v>
      </c>
      <c r="L400" s="29">
        <v>41164191</v>
      </c>
      <c r="M400" s="29">
        <v>5926</v>
      </c>
      <c r="N400" s="30">
        <v>1689991</v>
      </c>
      <c r="O400" s="30">
        <f t="shared" si="75"/>
        <v>0</v>
      </c>
      <c r="P400" s="31">
        <v>1.1E-5</v>
      </c>
      <c r="Q400" s="32">
        <f t="shared" si="76"/>
        <v>0</v>
      </c>
      <c r="R400" s="29">
        <v>50856537</v>
      </c>
      <c r="S400" s="30">
        <v>868968</v>
      </c>
      <c r="T400" s="30">
        <f t="shared" si="77"/>
        <v>0</v>
      </c>
      <c r="U400" s="33">
        <v>1.2E-5</v>
      </c>
      <c r="V400" s="34">
        <f t="shared" si="78"/>
        <v>0</v>
      </c>
      <c r="W400" s="11"/>
    </row>
    <row r="401" spans="7:23" x14ac:dyDescent="0.3">
      <c r="G401" s="26"/>
      <c r="H401" s="11">
        <v>72</v>
      </c>
      <c r="I401" s="11" t="s">
        <v>28</v>
      </c>
      <c r="J401" s="27">
        <v>297</v>
      </c>
      <c r="K401" s="28">
        <v>0</v>
      </c>
      <c r="L401" s="29">
        <v>41164191</v>
      </c>
      <c r="M401" s="29">
        <v>5926</v>
      </c>
      <c r="N401" s="30">
        <v>1689991</v>
      </c>
      <c r="O401" s="30">
        <f t="shared" si="75"/>
        <v>0</v>
      </c>
      <c r="P401" s="31">
        <v>3.1799999999999998E-4</v>
      </c>
      <c r="Q401" s="32">
        <f t="shared" si="76"/>
        <v>0</v>
      </c>
      <c r="R401" s="29">
        <v>50856537</v>
      </c>
      <c r="S401" s="30">
        <v>868968</v>
      </c>
      <c r="T401" s="30">
        <f t="shared" si="77"/>
        <v>0</v>
      </c>
      <c r="U401" s="33">
        <v>3.3700000000000001E-4</v>
      </c>
      <c r="V401" s="34">
        <f t="shared" si="78"/>
        <v>0</v>
      </c>
      <c r="W401" s="11"/>
    </row>
    <row r="402" spans="7:23" x14ac:dyDescent="0.3">
      <c r="G402" s="26"/>
      <c r="H402" s="11">
        <v>87</v>
      </c>
      <c r="I402" s="11" t="s">
        <v>148</v>
      </c>
      <c r="J402" s="27">
        <v>297</v>
      </c>
      <c r="K402" s="28">
        <v>1</v>
      </c>
      <c r="L402" s="29">
        <v>41164191</v>
      </c>
      <c r="M402" s="29">
        <v>5926</v>
      </c>
      <c r="N402" s="30">
        <v>1689991</v>
      </c>
      <c r="O402" s="30">
        <f t="shared" si="75"/>
        <v>39480126</v>
      </c>
      <c r="P402" s="31">
        <v>0</v>
      </c>
      <c r="Q402" s="32">
        <f t="shared" si="76"/>
        <v>0</v>
      </c>
      <c r="R402" s="29">
        <v>50856537</v>
      </c>
      <c r="S402" s="30">
        <v>868968</v>
      </c>
      <c r="T402" s="30">
        <f t="shared" si="77"/>
        <v>49987569</v>
      </c>
      <c r="U402" s="33">
        <v>0</v>
      </c>
      <c r="V402" s="34">
        <f t="shared" si="78"/>
        <v>0</v>
      </c>
      <c r="W402" s="11"/>
    </row>
    <row r="403" spans="7:23" x14ac:dyDescent="0.3">
      <c r="G403" s="26"/>
      <c r="H403" s="11">
        <v>117</v>
      </c>
      <c r="I403" s="11" t="s">
        <v>21</v>
      </c>
      <c r="J403" s="27">
        <v>297</v>
      </c>
      <c r="K403" s="28">
        <v>1</v>
      </c>
      <c r="L403" s="29">
        <v>41164191</v>
      </c>
      <c r="M403" s="29">
        <v>5926</v>
      </c>
      <c r="N403" s="30">
        <v>1689991</v>
      </c>
      <c r="O403" s="30">
        <f t="shared" si="75"/>
        <v>39480126</v>
      </c>
      <c r="P403" s="31">
        <v>2.7300000000000002E-4</v>
      </c>
      <c r="Q403" s="32">
        <f t="shared" si="76"/>
        <v>10778.074398000001</v>
      </c>
      <c r="R403" s="29">
        <v>50856537</v>
      </c>
      <c r="S403" s="30">
        <v>868968</v>
      </c>
      <c r="T403" s="30">
        <f t="shared" si="77"/>
        <v>49987569</v>
      </c>
      <c r="U403" s="33">
        <v>2.8800000000000001E-4</v>
      </c>
      <c r="V403" s="34">
        <f t="shared" si="78"/>
        <v>14396.419872</v>
      </c>
      <c r="W403" s="11"/>
    </row>
    <row r="404" spans="7:23" x14ac:dyDescent="0.3">
      <c r="G404" s="26"/>
      <c r="H404" s="11">
        <v>122</v>
      </c>
      <c r="I404" s="11" t="s">
        <v>138</v>
      </c>
      <c r="J404" s="27">
        <v>297</v>
      </c>
      <c r="K404" s="28">
        <v>1</v>
      </c>
      <c r="L404" s="29">
        <v>41164191</v>
      </c>
      <c r="M404" s="29">
        <v>5926</v>
      </c>
      <c r="N404" s="30">
        <v>1689991</v>
      </c>
      <c r="O404" s="30">
        <f t="shared" si="75"/>
        <v>39480126</v>
      </c>
      <c r="P404" s="31">
        <v>0</v>
      </c>
      <c r="Q404" s="32">
        <f t="shared" si="76"/>
        <v>0</v>
      </c>
      <c r="R404" s="29">
        <v>50856537</v>
      </c>
      <c r="S404" s="30">
        <v>868968</v>
      </c>
      <c r="T404" s="30">
        <f t="shared" si="77"/>
        <v>49987569</v>
      </c>
      <c r="U404" s="33">
        <v>0</v>
      </c>
      <c r="V404" s="34">
        <f t="shared" si="78"/>
        <v>0</v>
      </c>
      <c r="W404" s="11"/>
    </row>
    <row r="405" spans="7:23" x14ac:dyDescent="0.3">
      <c r="G405" s="26"/>
      <c r="H405" s="11"/>
      <c r="I405" s="11"/>
      <c r="J405" s="27"/>
      <c r="K405" s="28"/>
      <c r="L405" s="30"/>
      <c r="M405" s="30"/>
      <c r="N405" s="30"/>
      <c r="O405" s="30"/>
      <c r="P405" s="33"/>
      <c r="Q405" s="32"/>
      <c r="R405" s="30"/>
      <c r="S405" s="30"/>
      <c r="T405" s="30"/>
      <c r="U405" s="33"/>
      <c r="V405" s="34"/>
      <c r="W405" s="11"/>
    </row>
    <row r="406" spans="7:23" ht="15.6" x14ac:dyDescent="0.3">
      <c r="G406" s="39">
        <v>87</v>
      </c>
      <c r="H406" s="40" t="s">
        <v>148</v>
      </c>
      <c r="I406" s="11"/>
      <c r="J406" s="27"/>
      <c r="K406" s="28"/>
      <c r="L406" s="30"/>
      <c r="M406" s="30"/>
      <c r="N406" s="30"/>
      <c r="O406" s="30"/>
      <c r="P406" s="33"/>
      <c r="Q406" s="32"/>
      <c r="R406" s="30"/>
      <c r="S406" s="30"/>
      <c r="T406" s="30"/>
      <c r="U406" s="33"/>
      <c r="V406" s="34"/>
      <c r="W406" s="11"/>
    </row>
    <row r="407" spans="7:23" x14ac:dyDescent="0.3">
      <c r="G407" s="26"/>
      <c r="H407" s="11">
        <v>1</v>
      </c>
      <c r="I407" s="11" t="s">
        <v>11</v>
      </c>
      <c r="J407" s="27">
        <v>838</v>
      </c>
      <c r="K407" s="28">
        <v>1</v>
      </c>
      <c r="L407" s="29">
        <v>0</v>
      </c>
      <c r="M407" s="29">
        <v>49653</v>
      </c>
      <c r="N407" s="30">
        <v>0</v>
      </c>
      <c r="O407" s="30">
        <f t="shared" ref="O407:O422" si="79">(L407+M407-N407)*K407</f>
        <v>49653</v>
      </c>
      <c r="P407" s="31">
        <v>1.91E-3</v>
      </c>
      <c r="Q407" s="32">
        <f t="shared" ref="Q407:Q422" si="80">O407*P407</f>
        <v>94.837230000000005</v>
      </c>
      <c r="R407" s="29">
        <v>0</v>
      </c>
      <c r="S407" s="30">
        <v>0</v>
      </c>
      <c r="T407" s="30">
        <f t="shared" ref="T407:T422" si="81">(R407-S407)*K407</f>
        <v>0</v>
      </c>
      <c r="U407" s="33">
        <v>1.9740000000000001E-3</v>
      </c>
      <c r="V407" s="34">
        <f t="shared" ref="V407:V422" si="82">T407*U407</f>
        <v>0</v>
      </c>
      <c r="W407" s="11"/>
    </row>
    <row r="408" spans="7:23" x14ac:dyDescent="0.3">
      <c r="G408" s="26"/>
      <c r="H408" s="11">
        <v>2</v>
      </c>
      <c r="I408" s="11" t="s">
        <v>27</v>
      </c>
      <c r="J408" s="27">
        <v>838</v>
      </c>
      <c r="K408" s="28">
        <v>1</v>
      </c>
      <c r="L408" s="29">
        <v>0</v>
      </c>
      <c r="M408" s="29">
        <v>49653</v>
      </c>
      <c r="N408" s="30">
        <v>0</v>
      </c>
      <c r="O408" s="30">
        <f t="shared" si="79"/>
        <v>49653</v>
      </c>
      <c r="P408" s="31">
        <v>2.6899999999999998E-4</v>
      </c>
      <c r="Q408" s="32">
        <f t="shared" si="80"/>
        <v>13.356656999999998</v>
      </c>
      <c r="R408" s="29">
        <v>0</v>
      </c>
      <c r="S408" s="30">
        <v>0</v>
      </c>
      <c r="T408" s="30">
        <f t="shared" si="81"/>
        <v>0</v>
      </c>
      <c r="U408" s="33">
        <v>2.9500000000000001E-4</v>
      </c>
      <c r="V408" s="34">
        <f t="shared" si="82"/>
        <v>0</v>
      </c>
      <c r="W408" s="11"/>
    </row>
    <row r="409" spans="7:23" x14ac:dyDescent="0.3">
      <c r="G409" s="26"/>
      <c r="H409" s="11">
        <v>3</v>
      </c>
      <c r="I409" s="11" t="s">
        <v>20</v>
      </c>
      <c r="J409" s="27">
        <v>838</v>
      </c>
      <c r="K409" s="28">
        <v>1</v>
      </c>
      <c r="L409" s="29">
        <v>0</v>
      </c>
      <c r="M409" s="29">
        <v>49653</v>
      </c>
      <c r="N409" s="30">
        <v>0</v>
      </c>
      <c r="O409" s="30">
        <f t="shared" si="79"/>
        <v>49653</v>
      </c>
      <c r="P409" s="31">
        <v>5.9699999999999998E-4</v>
      </c>
      <c r="Q409" s="32">
        <f t="shared" si="80"/>
        <v>29.642841000000001</v>
      </c>
      <c r="R409" s="29">
        <v>0</v>
      </c>
      <c r="S409" s="30">
        <v>0</v>
      </c>
      <c r="T409" s="30">
        <f t="shared" si="81"/>
        <v>0</v>
      </c>
      <c r="U409" s="33">
        <v>6.3100000000000005E-4</v>
      </c>
      <c r="V409" s="34">
        <f t="shared" si="82"/>
        <v>0</v>
      </c>
      <c r="W409" s="11"/>
    </row>
    <row r="410" spans="7:23" x14ac:dyDescent="0.3">
      <c r="G410" s="26"/>
      <c r="H410" s="11">
        <v>4</v>
      </c>
      <c r="I410" s="11" t="s">
        <v>10</v>
      </c>
      <c r="J410" s="27">
        <v>838</v>
      </c>
      <c r="K410" s="28">
        <v>0.6</v>
      </c>
      <c r="L410" s="29">
        <v>0</v>
      </c>
      <c r="M410" s="29">
        <v>49653</v>
      </c>
      <c r="N410" s="30">
        <v>0</v>
      </c>
      <c r="O410" s="30">
        <f t="shared" si="79"/>
        <v>29791.8</v>
      </c>
      <c r="P410" s="31">
        <v>9.2750000000000003E-3</v>
      </c>
      <c r="Q410" s="32">
        <f t="shared" si="80"/>
        <v>276.31894499999999</v>
      </c>
      <c r="R410" s="29">
        <v>0</v>
      </c>
      <c r="S410" s="30">
        <v>0</v>
      </c>
      <c r="T410" s="30">
        <f t="shared" si="81"/>
        <v>0</v>
      </c>
      <c r="U410" s="33">
        <v>9.2949999999999994E-3</v>
      </c>
      <c r="V410" s="34">
        <f t="shared" si="82"/>
        <v>0</v>
      </c>
      <c r="W410" s="11"/>
    </row>
    <row r="411" spans="7:23" x14ac:dyDescent="0.3">
      <c r="G411" s="26"/>
      <c r="H411" s="11">
        <v>6</v>
      </c>
      <c r="I411" s="11" t="s">
        <v>118</v>
      </c>
      <c r="J411" s="27">
        <v>838</v>
      </c>
      <c r="K411" s="28">
        <v>0.6</v>
      </c>
      <c r="L411" s="29">
        <v>0</v>
      </c>
      <c r="M411" s="29">
        <v>49653</v>
      </c>
      <c r="N411" s="30">
        <v>0</v>
      </c>
      <c r="O411" s="30">
        <f t="shared" si="79"/>
        <v>29791.8</v>
      </c>
      <c r="P411" s="31">
        <v>0</v>
      </c>
      <c r="Q411" s="32">
        <f t="shared" si="80"/>
        <v>0</v>
      </c>
      <c r="R411" s="29">
        <v>0</v>
      </c>
      <c r="S411" s="30">
        <v>0</v>
      </c>
      <c r="T411" s="30">
        <f t="shared" si="81"/>
        <v>0</v>
      </c>
      <c r="U411" s="33">
        <v>0</v>
      </c>
      <c r="V411" s="34">
        <f t="shared" si="82"/>
        <v>0</v>
      </c>
      <c r="W411" s="11"/>
    </row>
    <row r="412" spans="7:23" x14ac:dyDescent="0.3">
      <c r="G412" s="26"/>
      <c r="H412" s="11">
        <v>7</v>
      </c>
      <c r="I412" s="11" t="s">
        <v>9</v>
      </c>
      <c r="J412" s="27">
        <v>838</v>
      </c>
      <c r="K412" s="28">
        <v>1</v>
      </c>
      <c r="L412" s="29">
        <v>0</v>
      </c>
      <c r="M412" s="29">
        <v>49653</v>
      </c>
      <c r="N412" s="30">
        <v>0</v>
      </c>
      <c r="O412" s="30">
        <f t="shared" si="79"/>
        <v>49653</v>
      </c>
      <c r="P412" s="31">
        <v>1.27E-4</v>
      </c>
      <c r="Q412" s="32">
        <f t="shared" si="80"/>
        <v>6.3059310000000002</v>
      </c>
      <c r="R412" s="29">
        <v>0</v>
      </c>
      <c r="S412" s="30">
        <v>0</v>
      </c>
      <c r="T412" s="30">
        <f t="shared" si="81"/>
        <v>0</v>
      </c>
      <c r="U412" s="33">
        <v>1.34E-4</v>
      </c>
      <c r="V412" s="34">
        <f t="shared" si="82"/>
        <v>0</v>
      </c>
      <c r="W412" s="11"/>
    </row>
    <row r="413" spans="7:23" x14ac:dyDescent="0.3">
      <c r="G413" s="26"/>
      <c r="H413" s="11">
        <v>8</v>
      </c>
      <c r="I413" s="11" t="s">
        <v>23</v>
      </c>
      <c r="J413" s="27">
        <v>838</v>
      </c>
      <c r="K413" s="28">
        <v>1</v>
      </c>
      <c r="L413" s="29">
        <v>0</v>
      </c>
      <c r="M413" s="29">
        <v>49653</v>
      </c>
      <c r="N413" s="30">
        <v>0</v>
      </c>
      <c r="O413" s="30">
        <f t="shared" si="79"/>
        <v>49653</v>
      </c>
      <c r="P413" s="31">
        <v>1.8699999999999999E-4</v>
      </c>
      <c r="Q413" s="32">
        <f t="shared" si="80"/>
        <v>9.2851109999999988</v>
      </c>
      <c r="R413" s="29">
        <v>0</v>
      </c>
      <c r="S413" s="30">
        <v>0</v>
      </c>
      <c r="T413" s="30">
        <f t="shared" si="81"/>
        <v>0</v>
      </c>
      <c r="U413" s="33">
        <v>1.9599999999999999E-4</v>
      </c>
      <c r="V413" s="34">
        <f t="shared" si="82"/>
        <v>0</v>
      </c>
      <c r="W413" s="11"/>
    </row>
    <row r="414" spans="7:23" x14ac:dyDescent="0.3">
      <c r="G414" s="26"/>
      <c r="H414" s="11">
        <v>9</v>
      </c>
      <c r="I414" s="11" t="s">
        <v>0</v>
      </c>
      <c r="J414" s="27">
        <v>838</v>
      </c>
      <c r="K414" s="28">
        <v>1</v>
      </c>
      <c r="L414" s="29">
        <v>0</v>
      </c>
      <c r="M414" s="29">
        <v>49653</v>
      </c>
      <c r="N414" s="30">
        <v>0</v>
      </c>
      <c r="O414" s="30">
        <f t="shared" si="79"/>
        <v>49653</v>
      </c>
      <c r="P414" s="31">
        <v>2.6600000000000001E-4</v>
      </c>
      <c r="Q414" s="32">
        <f t="shared" si="80"/>
        <v>13.207698000000001</v>
      </c>
      <c r="R414" s="29">
        <v>0</v>
      </c>
      <c r="S414" s="30">
        <v>0</v>
      </c>
      <c r="T414" s="30">
        <f t="shared" si="81"/>
        <v>0</v>
      </c>
      <c r="U414" s="33">
        <v>2.8299999999999999E-4</v>
      </c>
      <c r="V414" s="34">
        <f t="shared" si="82"/>
        <v>0</v>
      </c>
      <c r="W414" s="11"/>
    </row>
    <row r="415" spans="7:23" x14ac:dyDescent="0.3">
      <c r="G415" s="26"/>
      <c r="H415" s="11">
        <v>29</v>
      </c>
      <c r="I415" s="11" t="s">
        <v>24</v>
      </c>
      <c r="J415" s="27">
        <v>838</v>
      </c>
      <c r="K415" s="28">
        <v>1</v>
      </c>
      <c r="L415" s="29">
        <v>0</v>
      </c>
      <c r="M415" s="29">
        <v>49653</v>
      </c>
      <c r="N415" s="30">
        <v>0</v>
      </c>
      <c r="O415" s="30">
        <f t="shared" si="79"/>
        <v>49653</v>
      </c>
      <c r="P415" s="31">
        <v>3.1029999999999999E-3</v>
      </c>
      <c r="Q415" s="32">
        <f t="shared" si="80"/>
        <v>154.07325899999998</v>
      </c>
      <c r="R415" s="29">
        <v>0</v>
      </c>
      <c r="S415" s="30">
        <v>0</v>
      </c>
      <c r="T415" s="30">
        <f t="shared" si="81"/>
        <v>0</v>
      </c>
      <c r="U415" s="33">
        <v>3.2200000000000002E-3</v>
      </c>
      <c r="V415" s="34">
        <f t="shared" si="82"/>
        <v>0</v>
      </c>
      <c r="W415" s="11"/>
    </row>
    <row r="416" spans="7:23" x14ac:dyDescent="0.3">
      <c r="G416" s="26"/>
      <c r="H416" s="11">
        <v>38</v>
      </c>
      <c r="I416" s="11" t="s">
        <v>12</v>
      </c>
      <c r="J416" s="27">
        <v>838</v>
      </c>
      <c r="K416" s="28">
        <v>1</v>
      </c>
      <c r="L416" s="29">
        <v>0</v>
      </c>
      <c r="M416" s="29">
        <v>49653</v>
      </c>
      <c r="N416" s="30">
        <v>0</v>
      </c>
      <c r="O416" s="30">
        <f t="shared" si="79"/>
        <v>49653</v>
      </c>
      <c r="P416" s="31">
        <v>7.8999999999999996E-5</v>
      </c>
      <c r="Q416" s="32">
        <f t="shared" si="80"/>
        <v>3.9225869999999996</v>
      </c>
      <c r="R416" s="29">
        <v>0</v>
      </c>
      <c r="S416" s="30">
        <v>0</v>
      </c>
      <c r="T416" s="30">
        <f t="shared" si="81"/>
        <v>0</v>
      </c>
      <c r="U416" s="33">
        <v>8.2999999999999998E-5</v>
      </c>
      <c r="V416" s="34">
        <f t="shared" si="82"/>
        <v>0</v>
      </c>
      <c r="W416" s="11"/>
    </row>
    <row r="417" spans="7:23" x14ac:dyDescent="0.3">
      <c r="G417" s="26"/>
      <c r="H417" s="11">
        <v>55</v>
      </c>
      <c r="I417" s="11" t="s">
        <v>26</v>
      </c>
      <c r="J417" s="27">
        <v>838</v>
      </c>
      <c r="K417" s="28">
        <v>1</v>
      </c>
      <c r="L417" s="29">
        <v>0</v>
      </c>
      <c r="M417" s="29">
        <v>49653</v>
      </c>
      <c r="N417" s="30">
        <v>0</v>
      </c>
      <c r="O417" s="30">
        <f t="shared" si="79"/>
        <v>49653</v>
      </c>
      <c r="P417" s="31">
        <v>1.5699999999999999E-4</v>
      </c>
      <c r="Q417" s="32">
        <f t="shared" si="80"/>
        <v>7.7955209999999999</v>
      </c>
      <c r="R417" s="29">
        <v>0</v>
      </c>
      <c r="S417" s="30">
        <v>0</v>
      </c>
      <c r="T417" s="30">
        <f t="shared" si="81"/>
        <v>0</v>
      </c>
      <c r="U417" s="33">
        <v>2.1100000000000001E-4</v>
      </c>
      <c r="V417" s="34">
        <f t="shared" si="82"/>
        <v>0</v>
      </c>
      <c r="W417" s="11"/>
    </row>
    <row r="418" spans="7:23" x14ac:dyDescent="0.3">
      <c r="G418" s="26"/>
      <c r="H418" s="11">
        <v>71</v>
      </c>
      <c r="I418" s="11" t="s">
        <v>18</v>
      </c>
      <c r="J418" s="27">
        <v>838</v>
      </c>
      <c r="K418" s="28">
        <v>0</v>
      </c>
      <c r="L418" s="29">
        <v>0</v>
      </c>
      <c r="M418" s="29">
        <v>49653</v>
      </c>
      <c r="N418" s="30">
        <v>0</v>
      </c>
      <c r="O418" s="30">
        <f t="shared" si="79"/>
        <v>0</v>
      </c>
      <c r="P418" s="31">
        <v>1.1E-5</v>
      </c>
      <c r="Q418" s="32">
        <f t="shared" si="80"/>
        <v>0</v>
      </c>
      <c r="R418" s="29">
        <v>0</v>
      </c>
      <c r="S418" s="30">
        <v>0</v>
      </c>
      <c r="T418" s="30">
        <f t="shared" si="81"/>
        <v>0</v>
      </c>
      <c r="U418" s="33">
        <v>1.2E-5</v>
      </c>
      <c r="V418" s="34">
        <f t="shared" si="82"/>
        <v>0</v>
      </c>
      <c r="W418" s="11"/>
    </row>
    <row r="419" spans="7:23" x14ac:dyDescent="0.3">
      <c r="G419" s="26"/>
      <c r="H419" s="11">
        <v>72</v>
      </c>
      <c r="I419" s="11" t="s">
        <v>28</v>
      </c>
      <c r="J419" s="27">
        <v>838</v>
      </c>
      <c r="K419" s="28">
        <v>0</v>
      </c>
      <c r="L419" s="29">
        <v>0</v>
      </c>
      <c r="M419" s="29">
        <v>49653</v>
      </c>
      <c r="N419" s="30">
        <v>0</v>
      </c>
      <c r="O419" s="30">
        <f t="shared" si="79"/>
        <v>0</v>
      </c>
      <c r="P419" s="31">
        <v>3.1799999999999998E-4</v>
      </c>
      <c r="Q419" s="32">
        <f t="shared" si="80"/>
        <v>0</v>
      </c>
      <c r="R419" s="29">
        <v>0</v>
      </c>
      <c r="S419" s="30">
        <v>0</v>
      </c>
      <c r="T419" s="30">
        <f t="shared" si="81"/>
        <v>0</v>
      </c>
      <c r="U419" s="33">
        <v>3.3700000000000001E-4</v>
      </c>
      <c r="V419" s="34">
        <f t="shared" si="82"/>
        <v>0</v>
      </c>
      <c r="W419" s="11"/>
    </row>
    <row r="420" spans="7:23" x14ac:dyDescent="0.3">
      <c r="G420" s="26"/>
      <c r="H420" s="11">
        <v>87</v>
      </c>
      <c r="I420" s="11" t="s">
        <v>148</v>
      </c>
      <c r="J420" s="27">
        <v>838</v>
      </c>
      <c r="K420" s="28">
        <v>1</v>
      </c>
      <c r="L420" s="29">
        <v>0</v>
      </c>
      <c r="M420" s="29">
        <v>49653</v>
      </c>
      <c r="N420" s="30">
        <v>0</v>
      </c>
      <c r="O420" s="30">
        <f t="shared" si="79"/>
        <v>49653</v>
      </c>
      <c r="P420" s="31">
        <v>0</v>
      </c>
      <c r="Q420" s="32">
        <f t="shared" si="80"/>
        <v>0</v>
      </c>
      <c r="R420" s="29">
        <v>0</v>
      </c>
      <c r="S420" s="30">
        <v>0</v>
      </c>
      <c r="T420" s="30">
        <f t="shared" si="81"/>
        <v>0</v>
      </c>
      <c r="U420" s="33">
        <v>0</v>
      </c>
      <c r="V420" s="34">
        <f t="shared" si="82"/>
        <v>0</v>
      </c>
      <c r="W420" s="11"/>
    </row>
    <row r="421" spans="7:23" x14ac:dyDescent="0.3">
      <c r="G421" s="26"/>
      <c r="H421" s="11">
        <v>117</v>
      </c>
      <c r="I421" s="11" t="s">
        <v>21</v>
      </c>
      <c r="J421" s="27">
        <v>838</v>
      </c>
      <c r="K421" s="28">
        <v>1</v>
      </c>
      <c r="L421" s="29">
        <v>0</v>
      </c>
      <c r="M421" s="29">
        <v>49653</v>
      </c>
      <c r="N421" s="30">
        <v>0</v>
      </c>
      <c r="O421" s="30">
        <f t="shared" si="79"/>
        <v>49653</v>
      </c>
      <c r="P421" s="31">
        <v>2.7300000000000002E-4</v>
      </c>
      <c r="Q421" s="32">
        <f t="shared" si="80"/>
        <v>13.555269000000001</v>
      </c>
      <c r="R421" s="29">
        <v>0</v>
      </c>
      <c r="S421" s="30">
        <v>0</v>
      </c>
      <c r="T421" s="30">
        <f t="shared" si="81"/>
        <v>0</v>
      </c>
      <c r="U421" s="33">
        <v>2.8800000000000001E-4</v>
      </c>
      <c r="V421" s="34">
        <f t="shared" si="82"/>
        <v>0</v>
      </c>
      <c r="W421" s="11"/>
    </row>
    <row r="422" spans="7:23" x14ac:dyDescent="0.3">
      <c r="G422" s="26"/>
      <c r="H422" s="11">
        <v>122</v>
      </c>
      <c r="I422" s="11" t="s">
        <v>138</v>
      </c>
      <c r="J422" s="27">
        <v>838</v>
      </c>
      <c r="K422" s="28">
        <v>1</v>
      </c>
      <c r="L422" s="29">
        <v>0</v>
      </c>
      <c r="M422" s="29">
        <v>49653</v>
      </c>
      <c r="N422" s="30">
        <v>0</v>
      </c>
      <c r="O422" s="30">
        <f t="shared" si="79"/>
        <v>49653</v>
      </c>
      <c r="P422" s="31">
        <v>0</v>
      </c>
      <c r="Q422" s="32">
        <f t="shared" si="80"/>
        <v>0</v>
      </c>
      <c r="R422" s="29">
        <v>0</v>
      </c>
      <c r="S422" s="30">
        <v>0</v>
      </c>
      <c r="T422" s="30">
        <f t="shared" si="81"/>
        <v>0</v>
      </c>
      <c r="U422" s="33">
        <v>0</v>
      </c>
      <c r="V422" s="34">
        <f t="shared" si="82"/>
        <v>0</v>
      </c>
      <c r="W422" s="11"/>
    </row>
    <row r="423" spans="7:23" ht="15" thickBot="1" x14ac:dyDescent="0.35">
      <c r="G423" s="35"/>
      <c r="H423" s="36"/>
      <c r="I423" s="36"/>
      <c r="J423" s="36"/>
      <c r="K423" s="36"/>
      <c r="L423" s="36"/>
      <c r="M423" s="36"/>
      <c r="N423" s="36"/>
      <c r="O423" s="36"/>
      <c r="P423" s="36"/>
      <c r="Q423" s="36"/>
      <c r="R423" s="36"/>
      <c r="S423" s="36"/>
      <c r="T423" s="36"/>
      <c r="U423" s="36"/>
      <c r="V423" s="37"/>
    </row>
    <row r="424" spans="7:23" x14ac:dyDescent="0.3">
      <c r="G424" s="11">
        <v>87</v>
      </c>
      <c r="H424" s="11" t="s">
        <v>148</v>
      </c>
      <c r="I424" s="11"/>
      <c r="J424" s="27"/>
      <c r="K424" s="28"/>
      <c r="L424" s="30"/>
      <c r="M424" s="30"/>
      <c r="N424" s="30"/>
      <c r="O424" s="30"/>
      <c r="P424" s="33"/>
      <c r="Q424" s="32">
        <f>SUM(Q388:Q423)</f>
        <v>525352.65571499988</v>
      </c>
      <c r="R424" s="30"/>
      <c r="S424" s="30"/>
      <c r="T424" s="30"/>
      <c r="U424" s="33"/>
      <c r="V424" s="32">
        <f>SUM(V388:V423)</f>
        <v>684529.76988599985</v>
      </c>
      <c r="W424" s="38">
        <f>Q424+V424</f>
        <v>1209882.4256009997</v>
      </c>
    </row>
    <row r="425" spans="7:23" x14ac:dyDescent="0.3">
      <c r="G425" s="11"/>
      <c r="H425" s="11"/>
      <c r="I425" s="11"/>
      <c r="J425" s="27"/>
      <c r="K425" s="28"/>
      <c r="L425" s="30"/>
      <c r="M425" s="30"/>
      <c r="N425" s="30"/>
      <c r="O425" s="30"/>
      <c r="P425" s="33"/>
      <c r="Q425" s="32"/>
      <c r="R425" s="30"/>
      <c r="S425" s="30"/>
      <c r="T425" s="30"/>
      <c r="U425" s="33"/>
      <c r="V425" s="32"/>
      <c r="W425" s="11"/>
    </row>
    <row r="426" spans="7:23" ht="15" thickBot="1" x14ac:dyDescent="0.35">
      <c r="G426" s="11"/>
      <c r="H426" s="11"/>
      <c r="I426" s="11"/>
      <c r="J426" s="12" t="s">
        <v>100</v>
      </c>
      <c r="K426" s="13" t="s">
        <v>101</v>
      </c>
      <c r="L426" s="14" t="s">
        <v>102</v>
      </c>
      <c r="M426" s="14" t="s">
        <v>103</v>
      </c>
      <c r="N426" s="14" t="s">
        <v>104</v>
      </c>
      <c r="O426" s="14" t="s">
        <v>105</v>
      </c>
      <c r="P426" s="15" t="s">
        <v>106</v>
      </c>
      <c r="Q426" s="16" t="s">
        <v>107</v>
      </c>
      <c r="R426" s="14" t="s">
        <v>108</v>
      </c>
      <c r="S426" s="14" t="s">
        <v>109</v>
      </c>
      <c r="T426" s="14" t="s">
        <v>110</v>
      </c>
      <c r="U426" s="15" t="s">
        <v>111</v>
      </c>
      <c r="V426" s="16" t="s">
        <v>112</v>
      </c>
      <c r="W426" s="11"/>
    </row>
    <row r="427" spans="7:23" ht="15.6" x14ac:dyDescent="0.3">
      <c r="G427" s="17">
        <v>94</v>
      </c>
      <c r="H427" s="18" t="s">
        <v>149</v>
      </c>
      <c r="I427" s="19"/>
      <c r="J427" s="20"/>
      <c r="K427" s="21"/>
      <c r="L427" s="22"/>
      <c r="M427" s="22"/>
      <c r="N427" s="22"/>
      <c r="O427" s="22"/>
      <c r="P427" s="23"/>
      <c r="Q427" s="24"/>
      <c r="R427" s="22"/>
      <c r="S427" s="22"/>
      <c r="T427" s="22"/>
      <c r="U427" s="23"/>
      <c r="V427" s="25"/>
      <c r="W427" s="11"/>
    </row>
    <row r="428" spans="7:23" x14ac:dyDescent="0.3">
      <c r="G428" s="26"/>
      <c r="H428" s="11">
        <v>1</v>
      </c>
      <c r="I428" s="11" t="s">
        <v>11</v>
      </c>
      <c r="J428" s="27">
        <v>359</v>
      </c>
      <c r="K428" s="28">
        <v>0.75</v>
      </c>
      <c r="L428" s="29">
        <v>297264013</v>
      </c>
      <c r="M428" s="29">
        <v>2966166</v>
      </c>
      <c r="N428" s="30">
        <v>0</v>
      </c>
      <c r="O428" s="30">
        <f t="shared" ref="O428:O444" si="83">(L428+M428-N428)*K428</f>
        <v>225172634.25</v>
      </c>
      <c r="P428" s="31">
        <v>1.91E-3</v>
      </c>
      <c r="Q428" s="32">
        <f t="shared" ref="Q428:Q444" si="84">O428*P428</f>
        <v>430079.73141750001</v>
      </c>
      <c r="R428" s="29">
        <v>137294747</v>
      </c>
      <c r="S428" s="30">
        <v>22686</v>
      </c>
      <c r="T428" s="30">
        <f t="shared" ref="T428:T444" si="85">(R428-S428)*K428</f>
        <v>102954045.75</v>
      </c>
      <c r="U428" s="33">
        <v>1.9740000000000001E-3</v>
      </c>
      <c r="V428" s="34">
        <f t="shared" ref="V428:V444" si="86">T428*U428</f>
        <v>203231.2863105</v>
      </c>
      <c r="W428" s="11"/>
    </row>
    <row r="429" spans="7:23" x14ac:dyDescent="0.3">
      <c r="G429" s="26"/>
      <c r="H429" s="11">
        <v>2</v>
      </c>
      <c r="I429" s="11" t="s">
        <v>27</v>
      </c>
      <c r="J429" s="27">
        <v>359</v>
      </c>
      <c r="K429" s="28">
        <v>0.75</v>
      </c>
      <c r="L429" s="29">
        <v>297264013</v>
      </c>
      <c r="M429" s="29">
        <v>2966166</v>
      </c>
      <c r="N429" s="30">
        <v>0</v>
      </c>
      <c r="O429" s="30">
        <f t="shared" si="83"/>
        <v>225172634.25</v>
      </c>
      <c r="P429" s="31">
        <v>2.6899999999999998E-4</v>
      </c>
      <c r="Q429" s="32">
        <f t="shared" si="84"/>
        <v>60571.438613249993</v>
      </c>
      <c r="R429" s="29">
        <v>137294747</v>
      </c>
      <c r="S429" s="30">
        <v>22686</v>
      </c>
      <c r="T429" s="30">
        <f t="shared" si="85"/>
        <v>102954045.75</v>
      </c>
      <c r="U429" s="33">
        <v>2.9500000000000001E-4</v>
      </c>
      <c r="V429" s="34">
        <f t="shared" si="86"/>
        <v>30371.443496250002</v>
      </c>
      <c r="W429" s="11"/>
    </row>
    <row r="430" spans="7:23" x14ac:dyDescent="0.3">
      <c r="G430" s="26"/>
      <c r="H430" s="11">
        <v>3</v>
      </c>
      <c r="I430" s="11" t="s">
        <v>20</v>
      </c>
      <c r="J430" s="27">
        <v>359</v>
      </c>
      <c r="K430" s="28">
        <v>0.75</v>
      </c>
      <c r="L430" s="29">
        <v>297264013</v>
      </c>
      <c r="M430" s="29">
        <v>2966166</v>
      </c>
      <c r="N430" s="30">
        <v>0</v>
      </c>
      <c r="O430" s="30">
        <f t="shared" si="83"/>
        <v>225172634.25</v>
      </c>
      <c r="P430" s="31">
        <v>5.9699999999999998E-4</v>
      </c>
      <c r="Q430" s="32">
        <f t="shared" si="84"/>
        <v>134428.06264724999</v>
      </c>
      <c r="R430" s="29">
        <v>137294747</v>
      </c>
      <c r="S430" s="30">
        <v>22686</v>
      </c>
      <c r="T430" s="30">
        <f t="shared" si="85"/>
        <v>102954045.75</v>
      </c>
      <c r="U430" s="33">
        <v>6.3100000000000005E-4</v>
      </c>
      <c r="V430" s="34">
        <f t="shared" si="86"/>
        <v>64964.002868250005</v>
      </c>
      <c r="W430" s="11"/>
    </row>
    <row r="431" spans="7:23" x14ac:dyDescent="0.3">
      <c r="G431" s="26"/>
      <c r="H431" s="11">
        <v>4</v>
      </c>
      <c r="I431" s="11" t="s">
        <v>10</v>
      </c>
      <c r="J431" s="27">
        <v>359</v>
      </c>
      <c r="K431" s="28">
        <v>0.75</v>
      </c>
      <c r="L431" s="29">
        <v>297264013</v>
      </c>
      <c r="M431" s="29">
        <v>2966166</v>
      </c>
      <c r="N431" s="30">
        <v>0</v>
      </c>
      <c r="O431" s="30">
        <f t="shared" si="83"/>
        <v>225172634.25</v>
      </c>
      <c r="P431" s="31">
        <v>9.2750000000000003E-3</v>
      </c>
      <c r="Q431" s="32">
        <f t="shared" si="84"/>
        <v>2088476.1826687502</v>
      </c>
      <c r="R431" s="29">
        <v>137294747</v>
      </c>
      <c r="S431" s="30">
        <v>22686</v>
      </c>
      <c r="T431" s="30">
        <f t="shared" si="85"/>
        <v>102954045.75</v>
      </c>
      <c r="U431" s="33">
        <v>9.2949999999999994E-3</v>
      </c>
      <c r="V431" s="34">
        <f t="shared" si="86"/>
        <v>956957.85524624994</v>
      </c>
      <c r="W431" s="11"/>
    </row>
    <row r="432" spans="7:23" x14ac:dyDescent="0.3">
      <c r="G432" s="26"/>
      <c r="H432" s="11">
        <v>6</v>
      </c>
      <c r="I432" s="11" t="s">
        <v>118</v>
      </c>
      <c r="J432" s="27">
        <v>359</v>
      </c>
      <c r="K432" s="28">
        <v>0.75</v>
      </c>
      <c r="L432" s="29">
        <v>297264013</v>
      </c>
      <c r="M432" s="29">
        <v>2966166</v>
      </c>
      <c r="N432" s="30">
        <v>0</v>
      </c>
      <c r="O432" s="30">
        <f t="shared" si="83"/>
        <v>225172634.25</v>
      </c>
      <c r="P432" s="31">
        <v>0</v>
      </c>
      <c r="Q432" s="32">
        <f t="shared" si="84"/>
        <v>0</v>
      </c>
      <c r="R432" s="29">
        <v>137294747</v>
      </c>
      <c r="S432" s="30">
        <v>22686</v>
      </c>
      <c r="T432" s="30">
        <f t="shared" si="85"/>
        <v>102954045.75</v>
      </c>
      <c r="U432" s="33">
        <v>0</v>
      </c>
      <c r="V432" s="34">
        <f t="shared" si="86"/>
        <v>0</v>
      </c>
      <c r="W432" s="11"/>
    </row>
    <row r="433" spans="7:23" x14ac:dyDescent="0.3">
      <c r="G433" s="26"/>
      <c r="H433" s="11">
        <v>7</v>
      </c>
      <c r="I433" s="11" t="s">
        <v>9</v>
      </c>
      <c r="J433" s="27">
        <v>359</v>
      </c>
      <c r="K433" s="28">
        <v>0.75</v>
      </c>
      <c r="L433" s="29">
        <v>297264013</v>
      </c>
      <c r="M433" s="29">
        <v>2966166</v>
      </c>
      <c r="N433" s="30">
        <v>0</v>
      </c>
      <c r="O433" s="30">
        <f t="shared" si="83"/>
        <v>225172634.25</v>
      </c>
      <c r="P433" s="31">
        <v>1.27E-4</v>
      </c>
      <c r="Q433" s="32">
        <f t="shared" si="84"/>
        <v>28596.924549749998</v>
      </c>
      <c r="R433" s="29">
        <v>137294747</v>
      </c>
      <c r="S433" s="30">
        <v>22686</v>
      </c>
      <c r="T433" s="30">
        <f t="shared" si="85"/>
        <v>102954045.75</v>
      </c>
      <c r="U433" s="33">
        <v>1.34E-4</v>
      </c>
      <c r="V433" s="34">
        <f t="shared" si="86"/>
        <v>13795.842130500001</v>
      </c>
      <c r="W433" s="11"/>
    </row>
    <row r="434" spans="7:23" x14ac:dyDescent="0.3">
      <c r="G434" s="26"/>
      <c r="H434" s="11">
        <v>8</v>
      </c>
      <c r="I434" s="11" t="s">
        <v>23</v>
      </c>
      <c r="J434" s="27">
        <v>359</v>
      </c>
      <c r="K434" s="28">
        <v>0.75</v>
      </c>
      <c r="L434" s="29">
        <v>297264013</v>
      </c>
      <c r="M434" s="29">
        <v>2966166</v>
      </c>
      <c r="N434" s="30">
        <v>0</v>
      </c>
      <c r="O434" s="30">
        <f t="shared" si="83"/>
        <v>225172634.25</v>
      </c>
      <c r="P434" s="31">
        <v>1.8699999999999999E-4</v>
      </c>
      <c r="Q434" s="32">
        <f t="shared" si="84"/>
        <v>42107.282604749998</v>
      </c>
      <c r="R434" s="29">
        <v>137294747</v>
      </c>
      <c r="S434" s="30">
        <v>22686</v>
      </c>
      <c r="T434" s="30">
        <f t="shared" si="85"/>
        <v>102954045.75</v>
      </c>
      <c r="U434" s="33">
        <v>1.9599999999999999E-4</v>
      </c>
      <c r="V434" s="34">
        <f t="shared" si="86"/>
        <v>20178.992966999998</v>
      </c>
      <c r="W434" s="11"/>
    </row>
    <row r="435" spans="7:23" x14ac:dyDescent="0.3">
      <c r="G435" s="26"/>
      <c r="H435" s="11">
        <v>9</v>
      </c>
      <c r="I435" s="11" t="s">
        <v>0</v>
      </c>
      <c r="J435" s="27">
        <v>359</v>
      </c>
      <c r="K435" s="28">
        <v>0.75</v>
      </c>
      <c r="L435" s="29">
        <v>297264013</v>
      </c>
      <c r="M435" s="29">
        <v>2966166</v>
      </c>
      <c r="N435" s="30">
        <v>0</v>
      </c>
      <c r="O435" s="30">
        <f t="shared" si="83"/>
        <v>225172634.25</v>
      </c>
      <c r="P435" s="31">
        <v>2.6600000000000001E-4</v>
      </c>
      <c r="Q435" s="32">
        <f t="shared" si="84"/>
        <v>59895.920710500002</v>
      </c>
      <c r="R435" s="29">
        <v>137294747</v>
      </c>
      <c r="S435" s="30">
        <v>22686</v>
      </c>
      <c r="T435" s="30">
        <f t="shared" si="85"/>
        <v>102954045.75</v>
      </c>
      <c r="U435" s="33">
        <v>2.8299999999999999E-4</v>
      </c>
      <c r="V435" s="34">
        <f t="shared" si="86"/>
        <v>29135.994947250001</v>
      </c>
      <c r="W435" s="11"/>
    </row>
    <row r="436" spans="7:23" x14ac:dyDescent="0.3">
      <c r="G436" s="26"/>
      <c r="H436" s="11">
        <v>17</v>
      </c>
      <c r="I436" s="11" t="s">
        <v>16</v>
      </c>
      <c r="J436" s="27">
        <v>359</v>
      </c>
      <c r="K436" s="28">
        <v>0.75</v>
      </c>
      <c r="L436" s="29">
        <v>297264013</v>
      </c>
      <c r="M436" s="29">
        <v>2966166</v>
      </c>
      <c r="N436" s="30">
        <v>0</v>
      </c>
      <c r="O436" s="30">
        <f t="shared" si="83"/>
        <v>225172634.25</v>
      </c>
      <c r="P436" s="31">
        <v>7.5799999999999999E-4</v>
      </c>
      <c r="Q436" s="32">
        <f t="shared" si="84"/>
        <v>170680.85676150001</v>
      </c>
      <c r="R436" s="29">
        <v>137294747</v>
      </c>
      <c r="S436" s="30">
        <v>22686</v>
      </c>
      <c r="T436" s="30">
        <f t="shared" si="85"/>
        <v>102954045.75</v>
      </c>
      <c r="U436" s="33">
        <v>8.0199999999999998E-4</v>
      </c>
      <c r="V436" s="34">
        <f t="shared" si="86"/>
        <v>82569.144691499998</v>
      </c>
      <c r="W436" s="11"/>
    </row>
    <row r="437" spans="7:23" x14ac:dyDescent="0.3">
      <c r="G437" s="26"/>
      <c r="H437" s="11">
        <v>29</v>
      </c>
      <c r="I437" s="11" t="s">
        <v>24</v>
      </c>
      <c r="J437" s="27">
        <v>359</v>
      </c>
      <c r="K437" s="28">
        <v>0.75</v>
      </c>
      <c r="L437" s="29">
        <v>297264013</v>
      </c>
      <c r="M437" s="29">
        <v>2966166</v>
      </c>
      <c r="N437" s="30">
        <v>0</v>
      </c>
      <c r="O437" s="30">
        <f t="shared" si="83"/>
        <v>225172634.25</v>
      </c>
      <c r="P437" s="31">
        <v>3.1029999999999999E-3</v>
      </c>
      <c r="Q437" s="32">
        <f t="shared" si="84"/>
        <v>698710.68407774996</v>
      </c>
      <c r="R437" s="29">
        <v>137294747</v>
      </c>
      <c r="S437" s="30">
        <v>22686</v>
      </c>
      <c r="T437" s="30">
        <f t="shared" si="85"/>
        <v>102954045.75</v>
      </c>
      <c r="U437" s="33">
        <v>3.2200000000000002E-3</v>
      </c>
      <c r="V437" s="34">
        <f t="shared" si="86"/>
        <v>331512.02731500001</v>
      </c>
      <c r="W437" s="11"/>
    </row>
    <row r="438" spans="7:23" x14ac:dyDescent="0.3">
      <c r="G438" s="26"/>
      <c r="H438" s="11">
        <v>38</v>
      </c>
      <c r="I438" s="11" t="s">
        <v>12</v>
      </c>
      <c r="J438" s="27">
        <v>359</v>
      </c>
      <c r="K438" s="28">
        <v>0.75</v>
      </c>
      <c r="L438" s="29">
        <v>297264013</v>
      </c>
      <c r="M438" s="29">
        <v>2966166</v>
      </c>
      <c r="N438" s="30">
        <v>0</v>
      </c>
      <c r="O438" s="30">
        <f t="shared" si="83"/>
        <v>225172634.25</v>
      </c>
      <c r="P438" s="31">
        <v>7.8999999999999996E-5</v>
      </c>
      <c r="Q438" s="32">
        <f t="shared" si="84"/>
        <v>17788.63810575</v>
      </c>
      <c r="R438" s="29">
        <v>137294747</v>
      </c>
      <c r="S438" s="30">
        <v>22686</v>
      </c>
      <c r="T438" s="30">
        <f t="shared" si="85"/>
        <v>102954045.75</v>
      </c>
      <c r="U438" s="33">
        <v>8.2999999999999998E-5</v>
      </c>
      <c r="V438" s="34">
        <f t="shared" si="86"/>
        <v>8545.1857972500002</v>
      </c>
      <c r="W438" s="11"/>
    </row>
    <row r="439" spans="7:23" x14ac:dyDescent="0.3">
      <c r="G439" s="26"/>
      <c r="H439" s="11">
        <v>55</v>
      </c>
      <c r="I439" s="11" t="s">
        <v>26</v>
      </c>
      <c r="J439" s="27">
        <v>359</v>
      </c>
      <c r="K439" s="28">
        <v>0.75</v>
      </c>
      <c r="L439" s="29">
        <v>297264013</v>
      </c>
      <c r="M439" s="29">
        <v>2966166</v>
      </c>
      <c r="N439" s="30">
        <v>0</v>
      </c>
      <c r="O439" s="30">
        <f t="shared" si="83"/>
        <v>225172634.25</v>
      </c>
      <c r="P439" s="31">
        <v>1.5699999999999999E-4</v>
      </c>
      <c r="Q439" s="32">
        <f t="shared" si="84"/>
        <v>35352.103577249996</v>
      </c>
      <c r="R439" s="29">
        <v>137294747</v>
      </c>
      <c r="S439" s="30">
        <v>22686</v>
      </c>
      <c r="T439" s="30">
        <f t="shared" si="85"/>
        <v>102954045.75</v>
      </c>
      <c r="U439" s="33">
        <v>2.1100000000000001E-4</v>
      </c>
      <c r="V439" s="34">
        <f t="shared" si="86"/>
        <v>21723.303653250001</v>
      </c>
      <c r="W439" s="11"/>
    </row>
    <row r="440" spans="7:23" x14ac:dyDescent="0.3">
      <c r="G440" s="26"/>
      <c r="H440" s="11">
        <v>71</v>
      </c>
      <c r="I440" s="11" t="s">
        <v>18</v>
      </c>
      <c r="J440" s="27">
        <v>359</v>
      </c>
      <c r="K440" s="28">
        <v>0</v>
      </c>
      <c r="L440" s="29">
        <v>297264013</v>
      </c>
      <c r="M440" s="29">
        <v>2966166</v>
      </c>
      <c r="N440" s="30">
        <v>0</v>
      </c>
      <c r="O440" s="30">
        <f t="shared" si="83"/>
        <v>0</v>
      </c>
      <c r="P440" s="31">
        <v>1.1E-5</v>
      </c>
      <c r="Q440" s="32">
        <f t="shared" si="84"/>
        <v>0</v>
      </c>
      <c r="R440" s="29">
        <v>137294747</v>
      </c>
      <c r="S440" s="30">
        <v>22686</v>
      </c>
      <c r="T440" s="30">
        <f t="shared" si="85"/>
        <v>0</v>
      </c>
      <c r="U440" s="33">
        <v>1.2E-5</v>
      </c>
      <c r="V440" s="34">
        <f t="shared" si="86"/>
        <v>0</v>
      </c>
      <c r="W440" s="11"/>
    </row>
    <row r="441" spans="7:23" x14ac:dyDescent="0.3">
      <c r="G441" s="26"/>
      <c r="H441" s="11">
        <v>72</v>
      </c>
      <c r="I441" s="11" t="s">
        <v>28</v>
      </c>
      <c r="J441" s="27">
        <v>359</v>
      </c>
      <c r="K441" s="28">
        <v>0</v>
      </c>
      <c r="L441" s="29">
        <v>297264013</v>
      </c>
      <c r="M441" s="29">
        <v>2966166</v>
      </c>
      <c r="N441" s="30">
        <v>0</v>
      </c>
      <c r="O441" s="30">
        <f t="shared" si="83"/>
        <v>0</v>
      </c>
      <c r="P441" s="31">
        <v>3.1799999999999998E-4</v>
      </c>
      <c r="Q441" s="32">
        <f t="shared" si="84"/>
        <v>0</v>
      </c>
      <c r="R441" s="29">
        <v>137294747</v>
      </c>
      <c r="S441" s="30">
        <v>22686</v>
      </c>
      <c r="T441" s="30">
        <f t="shared" si="85"/>
        <v>0</v>
      </c>
      <c r="U441" s="33">
        <v>3.3700000000000001E-4</v>
      </c>
      <c r="V441" s="34">
        <f t="shared" si="86"/>
        <v>0</v>
      </c>
      <c r="W441" s="11"/>
    </row>
    <row r="442" spans="7:23" x14ac:dyDescent="0.3">
      <c r="G442" s="26"/>
      <c r="H442" s="11">
        <v>94</v>
      </c>
      <c r="I442" s="11" t="s">
        <v>149</v>
      </c>
      <c r="J442" s="27">
        <v>359</v>
      </c>
      <c r="K442" s="28">
        <v>0.75</v>
      </c>
      <c r="L442" s="29">
        <v>297264013</v>
      </c>
      <c r="M442" s="29">
        <v>2966166</v>
      </c>
      <c r="N442" s="30">
        <v>0</v>
      </c>
      <c r="O442" s="30">
        <f t="shared" si="83"/>
        <v>225172634.25</v>
      </c>
      <c r="P442" s="31">
        <v>0</v>
      </c>
      <c r="Q442" s="32">
        <f t="shared" si="84"/>
        <v>0</v>
      </c>
      <c r="R442" s="29">
        <v>137294747</v>
      </c>
      <c r="S442" s="30">
        <v>22686</v>
      </c>
      <c r="T442" s="30">
        <f t="shared" si="85"/>
        <v>102954045.75</v>
      </c>
      <c r="U442" s="33">
        <v>0</v>
      </c>
      <c r="V442" s="34">
        <f t="shared" si="86"/>
        <v>0</v>
      </c>
      <c r="W442" s="11"/>
    </row>
    <row r="443" spans="7:23" x14ac:dyDescent="0.3">
      <c r="G443" s="26"/>
      <c r="H443" s="11">
        <v>117</v>
      </c>
      <c r="I443" s="11" t="s">
        <v>21</v>
      </c>
      <c r="J443" s="27">
        <v>359</v>
      </c>
      <c r="K443" s="28">
        <v>0.75</v>
      </c>
      <c r="L443" s="29">
        <v>297264013</v>
      </c>
      <c r="M443" s="29">
        <v>2966166</v>
      </c>
      <c r="N443" s="30">
        <v>0</v>
      </c>
      <c r="O443" s="30">
        <f t="shared" si="83"/>
        <v>225172634.25</v>
      </c>
      <c r="P443" s="31">
        <v>2.7300000000000002E-4</v>
      </c>
      <c r="Q443" s="32">
        <f t="shared" si="84"/>
        <v>61472.129150250003</v>
      </c>
      <c r="R443" s="29">
        <v>137294747</v>
      </c>
      <c r="S443" s="30">
        <v>22686</v>
      </c>
      <c r="T443" s="30">
        <f t="shared" si="85"/>
        <v>102954045.75</v>
      </c>
      <c r="U443" s="33">
        <v>2.8800000000000001E-4</v>
      </c>
      <c r="V443" s="34">
        <f t="shared" si="86"/>
        <v>29650.765176000001</v>
      </c>
      <c r="W443" s="11"/>
    </row>
    <row r="444" spans="7:23" x14ac:dyDescent="0.3">
      <c r="G444" s="26"/>
      <c r="H444" s="11">
        <v>122</v>
      </c>
      <c r="I444" s="11" t="s">
        <v>138</v>
      </c>
      <c r="J444" s="27">
        <v>359</v>
      </c>
      <c r="K444" s="28">
        <v>0.75</v>
      </c>
      <c r="L444" s="29">
        <v>297264013</v>
      </c>
      <c r="M444" s="29">
        <v>2966166</v>
      </c>
      <c r="N444" s="30">
        <v>0</v>
      </c>
      <c r="O444" s="30">
        <f t="shared" si="83"/>
        <v>225172634.25</v>
      </c>
      <c r="P444" s="31">
        <v>0</v>
      </c>
      <c r="Q444" s="32">
        <f t="shared" si="84"/>
        <v>0</v>
      </c>
      <c r="R444" s="29">
        <v>137294747</v>
      </c>
      <c r="S444" s="30">
        <v>22686</v>
      </c>
      <c r="T444" s="30">
        <f t="shared" si="85"/>
        <v>102954045.75</v>
      </c>
      <c r="U444" s="33">
        <v>0</v>
      </c>
      <c r="V444" s="34">
        <f t="shared" si="86"/>
        <v>0</v>
      </c>
      <c r="W444" s="11"/>
    </row>
    <row r="445" spans="7:23" x14ac:dyDescent="0.3">
      <c r="G445" s="26"/>
      <c r="H445" s="11"/>
      <c r="I445" s="11"/>
      <c r="J445" s="27"/>
      <c r="K445" s="28"/>
      <c r="L445" s="30"/>
      <c r="M445" s="30"/>
      <c r="N445" s="30"/>
      <c r="O445" s="30"/>
      <c r="P445" s="33"/>
      <c r="Q445" s="32"/>
      <c r="R445" s="30"/>
      <c r="S445" s="30"/>
      <c r="T445" s="30"/>
      <c r="U445" s="33"/>
      <c r="V445" s="34"/>
      <c r="W445" s="11"/>
    </row>
    <row r="446" spans="7:23" ht="15.6" x14ac:dyDescent="0.3">
      <c r="G446" s="39">
        <v>94</v>
      </c>
      <c r="H446" s="40" t="s">
        <v>149</v>
      </c>
      <c r="I446" s="11"/>
      <c r="J446" s="27"/>
      <c r="K446" s="28"/>
      <c r="L446" s="30"/>
      <c r="M446" s="30"/>
      <c r="N446" s="30"/>
      <c r="O446" s="30"/>
      <c r="P446" s="33"/>
      <c r="Q446" s="32"/>
      <c r="R446" s="30"/>
      <c r="S446" s="30"/>
      <c r="T446" s="30"/>
      <c r="U446" s="33"/>
      <c r="V446" s="34"/>
      <c r="W446" s="11"/>
    </row>
    <row r="447" spans="7:23" x14ac:dyDescent="0.3">
      <c r="G447" s="26"/>
      <c r="H447" s="11">
        <v>1</v>
      </c>
      <c r="I447" s="11" t="s">
        <v>11</v>
      </c>
      <c r="J447" s="27">
        <v>870</v>
      </c>
      <c r="K447" s="28">
        <v>0.75</v>
      </c>
      <c r="L447" s="29">
        <v>0</v>
      </c>
      <c r="M447" s="29">
        <v>102159</v>
      </c>
      <c r="N447" s="30">
        <v>0</v>
      </c>
      <c r="O447" s="30">
        <f t="shared" ref="O447:O462" si="87">(L447+M447-N447)*K447</f>
        <v>76619.25</v>
      </c>
      <c r="P447" s="31">
        <v>1.91E-3</v>
      </c>
      <c r="Q447" s="32">
        <f t="shared" ref="Q447:Q462" si="88">O447*P447</f>
        <v>146.34276750000001</v>
      </c>
      <c r="R447" s="29">
        <v>0</v>
      </c>
      <c r="S447" s="30">
        <v>0</v>
      </c>
      <c r="T447" s="30">
        <f t="shared" ref="T447:T462" si="89">(R447-S447)*K447</f>
        <v>0</v>
      </c>
      <c r="U447" s="33">
        <v>1.9740000000000001E-3</v>
      </c>
      <c r="V447" s="34">
        <f t="shared" ref="V447:V462" si="90">T447*U447</f>
        <v>0</v>
      </c>
      <c r="W447" s="11"/>
    </row>
    <row r="448" spans="7:23" x14ac:dyDescent="0.3">
      <c r="G448" s="26"/>
      <c r="H448" s="11">
        <v>2</v>
      </c>
      <c r="I448" s="11" t="s">
        <v>27</v>
      </c>
      <c r="J448" s="27">
        <v>870</v>
      </c>
      <c r="K448" s="28">
        <v>0.75</v>
      </c>
      <c r="L448" s="29">
        <v>0</v>
      </c>
      <c r="M448" s="29">
        <v>102159</v>
      </c>
      <c r="N448" s="30">
        <v>0</v>
      </c>
      <c r="O448" s="30">
        <f t="shared" si="87"/>
        <v>76619.25</v>
      </c>
      <c r="P448" s="31">
        <v>2.6899999999999998E-4</v>
      </c>
      <c r="Q448" s="32">
        <f t="shared" si="88"/>
        <v>20.61057825</v>
      </c>
      <c r="R448" s="29">
        <v>0</v>
      </c>
      <c r="S448" s="30">
        <v>0</v>
      </c>
      <c r="T448" s="30">
        <f t="shared" si="89"/>
        <v>0</v>
      </c>
      <c r="U448" s="33">
        <v>2.9500000000000001E-4</v>
      </c>
      <c r="V448" s="34">
        <f t="shared" si="90"/>
        <v>0</v>
      </c>
      <c r="W448" s="11"/>
    </row>
    <row r="449" spans="7:23" x14ac:dyDescent="0.3">
      <c r="G449" s="26"/>
      <c r="H449" s="11">
        <v>3</v>
      </c>
      <c r="I449" s="11" t="s">
        <v>20</v>
      </c>
      <c r="J449" s="27">
        <v>870</v>
      </c>
      <c r="K449" s="28">
        <v>0.75</v>
      </c>
      <c r="L449" s="29">
        <v>0</v>
      </c>
      <c r="M449" s="29">
        <v>102159</v>
      </c>
      <c r="N449" s="30">
        <v>0</v>
      </c>
      <c r="O449" s="30">
        <f t="shared" si="87"/>
        <v>76619.25</v>
      </c>
      <c r="P449" s="31">
        <v>5.9699999999999998E-4</v>
      </c>
      <c r="Q449" s="32">
        <f t="shared" si="88"/>
        <v>45.74169225</v>
      </c>
      <c r="R449" s="29">
        <v>0</v>
      </c>
      <c r="S449" s="30">
        <v>0</v>
      </c>
      <c r="T449" s="30">
        <f t="shared" si="89"/>
        <v>0</v>
      </c>
      <c r="U449" s="33">
        <v>6.3100000000000005E-4</v>
      </c>
      <c r="V449" s="34">
        <f t="shared" si="90"/>
        <v>0</v>
      </c>
      <c r="W449" s="11"/>
    </row>
    <row r="450" spans="7:23" x14ac:dyDescent="0.3">
      <c r="G450" s="26"/>
      <c r="H450" s="11">
        <v>4</v>
      </c>
      <c r="I450" s="11" t="s">
        <v>10</v>
      </c>
      <c r="J450" s="27">
        <v>870</v>
      </c>
      <c r="K450" s="28">
        <v>0.75</v>
      </c>
      <c r="L450" s="29">
        <v>0</v>
      </c>
      <c r="M450" s="29">
        <v>102159</v>
      </c>
      <c r="N450" s="30">
        <v>0</v>
      </c>
      <c r="O450" s="30">
        <f t="shared" si="87"/>
        <v>76619.25</v>
      </c>
      <c r="P450" s="31">
        <v>9.2750000000000003E-3</v>
      </c>
      <c r="Q450" s="32">
        <f t="shared" si="88"/>
        <v>710.64354375000005</v>
      </c>
      <c r="R450" s="29">
        <v>0</v>
      </c>
      <c r="S450" s="30">
        <v>0</v>
      </c>
      <c r="T450" s="30">
        <f t="shared" si="89"/>
        <v>0</v>
      </c>
      <c r="U450" s="33">
        <v>9.2949999999999994E-3</v>
      </c>
      <c r="V450" s="34">
        <f t="shared" si="90"/>
        <v>0</v>
      </c>
      <c r="W450" s="11"/>
    </row>
    <row r="451" spans="7:23" x14ac:dyDescent="0.3">
      <c r="G451" s="26"/>
      <c r="H451" s="11">
        <v>6</v>
      </c>
      <c r="I451" s="11" t="s">
        <v>118</v>
      </c>
      <c r="J451" s="27">
        <v>870</v>
      </c>
      <c r="K451" s="28">
        <v>0.75</v>
      </c>
      <c r="L451" s="29">
        <v>0</v>
      </c>
      <c r="M451" s="29">
        <v>102159</v>
      </c>
      <c r="N451" s="30">
        <v>0</v>
      </c>
      <c r="O451" s="30">
        <f t="shared" si="87"/>
        <v>76619.25</v>
      </c>
      <c r="P451" s="31">
        <v>0</v>
      </c>
      <c r="Q451" s="32">
        <f t="shared" si="88"/>
        <v>0</v>
      </c>
      <c r="R451" s="29">
        <v>0</v>
      </c>
      <c r="S451" s="30">
        <v>0</v>
      </c>
      <c r="T451" s="30">
        <f t="shared" si="89"/>
        <v>0</v>
      </c>
      <c r="U451" s="33">
        <v>0</v>
      </c>
      <c r="V451" s="34">
        <f t="shared" si="90"/>
        <v>0</v>
      </c>
      <c r="W451" s="11"/>
    </row>
    <row r="452" spans="7:23" x14ac:dyDescent="0.3">
      <c r="G452" s="26"/>
      <c r="H452" s="11">
        <v>7</v>
      </c>
      <c r="I452" s="11" t="s">
        <v>9</v>
      </c>
      <c r="J452" s="27">
        <v>870</v>
      </c>
      <c r="K452" s="28">
        <v>0.75</v>
      </c>
      <c r="L452" s="29">
        <v>0</v>
      </c>
      <c r="M452" s="29">
        <v>102159</v>
      </c>
      <c r="N452" s="30">
        <v>0</v>
      </c>
      <c r="O452" s="30">
        <f t="shared" si="87"/>
        <v>76619.25</v>
      </c>
      <c r="P452" s="31">
        <v>1.27E-4</v>
      </c>
      <c r="Q452" s="32">
        <f t="shared" si="88"/>
        <v>9.7306447499999997</v>
      </c>
      <c r="R452" s="29">
        <v>0</v>
      </c>
      <c r="S452" s="30">
        <v>0</v>
      </c>
      <c r="T452" s="30">
        <f t="shared" si="89"/>
        <v>0</v>
      </c>
      <c r="U452" s="33">
        <v>1.34E-4</v>
      </c>
      <c r="V452" s="34">
        <f t="shared" si="90"/>
        <v>0</v>
      </c>
      <c r="W452" s="11"/>
    </row>
    <row r="453" spans="7:23" x14ac:dyDescent="0.3">
      <c r="G453" s="26"/>
      <c r="H453" s="11">
        <v>8</v>
      </c>
      <c r="I453" s="11" t="s">
        <v>23</v>
      </c>
      <c r="J453" s="27">
        <v>870</v>
      </c>
      <c r="K453" s="28">
        <v>0.75</v>
      </c>
      <c r="L453" s="29">
        <v>0</v>
      </c>
      <c r="M453" s="29">
        <v>102159</v>
      </c>
      <c r="N453" s="30">
        <v>0</v>
      </c>
      <c r="O453" s="30">
        <f t="shared" si="87"/>
        <v>76619.25</v>
      </c>
      <c r="P453" s="31">
        <v>1.8699999999999999E-4</v>
      </c>
      <c r="Q453" s="32">
        <f t="shared" si="88"/>
        <v>14.327799749999999</v>
      </c>
      <c r="R453" s="29">
        <v>0</v>
      </c>
      <c r="S453" s="30">
        <v>0</v>
      </c>
      <c r="T453" s="30">
        <f t="shared" si="89"/>
        <v>0</v>
      </c>
      <c r="U453" s="33">
        <v>1.9599999999999999E-4</v>
      </c>
      <c r="V453" s="34">
        <f t="shared" si="90"/>
        <v>0</v>
      </c>
      <c r="W453" s="11"/>
    </row>
    <row r="454" spans="7:23" x14ac:dyDescent="0.3">
      <c r="G454" s="26"/>
      <c r="H454" s="11">
        <v>9</v>
      </c>
      <c r="I454" s="11" t="s">
        <v>0</v>
      </c>
      <c r="J454" s="27">
        <v>870</v>
      </c>
      <c r="K454" s="28">
        <v>0.75</v>
      </c>
      <c r="L454" s="29">
        <v>0</v>
      </c>
      <c r="M454" s="29">
        <v>102159</v>
      </c>
      <c r="N454" s="30">
        <v>0</v>
      </c>
      <c r="O454" s="30">
        <f t="shared" si="87"/>
        <v>76619.25</v>
      </c>
      <c r="P454" s="31">
        <v>2.6600000000000001E-4</v>
      </c>
      <c r="Q454" s="32">
        <f t="shared" si="88"/>
        <v>20.380720500000002</v>
      </c>
      <c r="R454" s="29">
        <v>0</v>
      </c>
      <c r="S454" s="30">
        <v>0</v>
      </c>
      <c r="T454" s="30">
        <f t="shared" si="89"/>
        <v>0</v>
      </c>
      <c r="U454" s="33">
        <v>2.8299999999999999E-4</v>
      </c>
      <c r="V454" s="34">
        <f t="shared" si="90"/>
        <v>0</v>
      </c>
      <c r="W454" s="11"/>
    </row>
    <row r="455" spans="7:23" x14ac:dyDescent="0.3">
      <c r="G455" s="26"/>
      <c r="H455" s="11">
        <v>29</v>
      </c>
      <c r="I455" s="11" t="s">
        <v>24</v>
      </c>
      <c r="J455" s="27">
        <v>870</v>
      </c>
      <c r="K455" s="28">
        <v>0.75</v>
      </c>
      <c r="L455" s="29">
        <v>0</v>
      </c>
      <c r="M455" s="29">
        <v>102159</v>
      </c>
      <c r="N455" s="30">
        <v>0</v>
      </c>
      <c r="O455" s="30">
        <f t="shared" si="87"/>
        <v>76619.25</v>
      </c>
      <c r="P455" s="31">
        <v>3.1029999999999999E-3</v>
      </c>
      <c r="Q455" s="32">
        <f t="shared" si="88"/>
        <v>237.74953274999999</v>
      </c>
      <c r="R455" s="29">
        <v>0</v>
      </c>
      <c r="S455" s="30">
        <v>0</v>
      </c>
      <c r="T455" s="30">
        <f t="shared" si="89"/>
        <v>0</v>
      </c>
      <c r="U455" s="33">
        <v>3.2200000000000002E-3</v>
      </c>
      <c r="V455" s="34">
        <f t="shared" si="90"/>
        <v>0</v>
      </c>
      <c r="W455" s="11"/>
    </row>
    <row r="456" spans="7:23" x14ac:dyDescent="0.3">
      <c r="G456" s="26"/>
      <c r="H456" s="11">
        <v>38</v>
      </c>
      <c r="I456" s="11" t="s">
        <v>12</v>
      </c>
      <c r="J456" s="27">
        <v>870</v>
      </c>
      <c r="K456" s="28">
        <v>0.75</v>
      </c>
      <c r="L456" s="29">
        <v>0</v>
      </c>
      <c r="M456" s="29">
        <v>102159</v>
      </c>
      <c r="N456" s="30">
        <v>0</v>
      </c>
      <c r="O456" s="30">
        <f t="shared" si="87"/>
        <v>76619.25</v>
      </c>
      <c r="P456" s="31">
        <v>7.8999999999999996E-5</v>
      </c>
      <c r="Q456" s="32">
        <f t="shared" si="88"/>
        <v>6.0529207499999993</v>
      </c>
      <c r="R456" s="29">
        <v>0</v>
      </c>
      <c r="S456" s="30">
        <v>0</v>
      </c>
      <c r="T456" s="30">
        <f t="shared" si="89"/>
        <v>0</v>
      </c>
      <c r="U456" s="33">
        <v>8.2999999999999998E-5</v>
      </c>
      <c r="V456" s="34">
        <f t="shared" si="90"/>
        <v>0</v>
      </c>
      <c r="W456" s="11"/>
    </row>
    <row r="457" spans="7:23" x14ac:dyDescent="0.3">
      <c r="G457" s="26"/>
      <c r="H457" s="11">
        <v>55</v>
      </c>
      <c r="I457" s="11" t="s">
        <v>26</v>
      </c>
      <c r="J457" s="27">
        <v>870</v>
      </c>
      <c r="K457" s="28">
        <v>0.75</v>
      </c>
      <c r="L457" s="29">
        <v>0</v>
      </c>
      <c r="M457" s="29">
        <v>102159</v>
      </c>
      <c r="N457" s="30">
        <v>0</v>
      </c>
      <c r="O457" s="30">
        <f t="shared" si="87"/>
        <v>76619.25</v>
      </c>
      <c r="P457" s="31">
        <v>1.5699999999999999E-4</v>
      </c>
      <c r="Q457" s="32">
        <f t="shared" si="88"/>
        <v>12.02922225</v>
      </c>
      <c r="R457" s="29">
        <v>0</v>
      </c>
      <c r="S457" s="30">
        <v>0</v>
      </c>
      <c r="T457" s="30">
        <f t="shared" si="89"/>
        <v>0</v>
      </c>
      <c r="U457" s="33">
        <v>2.1100000000000001E-4</v>
      </c>
      <c r="V457" s="34">
        <f t="shared" si="90"/>
        <v>0</v>
      </c>
      <c r="W457" s="11"/>
    </row>
    <row r="458" spans="7:23" x14ac:dyDescent="0.3">
      <c r="G458" s="26"/>
      <c r="H458" s="11">
        <v>71</v>
      </c>
      <c r="I458" s="11" t="s">
        <v>18</v>
      </c>
      <c r="J458" s="27">
        <v>870</v>
      </c>
      <c r="K458" s="28">
        <v>0</v>
      </c>
      <c r="L458" s="29">
        <v>0</v>
      </c>
      <c r="M458" s="29">
        <v>102159</v>
      </c>
      <c r="N458" s="30">
        <v>0</v>
      </c>
      <c r="O458" s="30">
        <f t="shared" si="87"/>
        <v>0</v>
      </c>
      <c r="P458" s="31">
        <v>1.1E-5</v>
      </c>
      <c r="Q458" s="32">
        <f t="shared" si="88"/>
        <v>0</v>
      </c>
      <c r="R458" s="29">
        <v>0</v>
      </c>
      <c r="S458" s="30">
        <v>0</v>
      </c>
      <c r="T458" s="30">
        <f t="shared" si="89"/>
        <v>0</v>
      </c>
      <c r="U458" s="33">
        <v>1.2E-5</v>
      </c>
      <c r="V458" s="34">
        <f t="shared" si="90"/>
        <v>0</v>
      </c>
      <c r="W458" s="11"/>
    </row>
    <row r="459" spans="7:23" x14ac:dyDescent="0.3">
      <c r="G459" s="26"/>
      <c r="H459" s="11">
        <v>72</v>
      </c>
      <c r="I459" s="11" t="s">
        <v>28</v>
      </c>
      <c r="J459" s="27">
        <v>870</v>
      </c>
      <c r="K459" s="28">
        <v>0</v>
      </c>
      <c r="L459" s="29">
        <v>0</v>
      </c>
      <c r="M459" s="29">
        <v>102159</v>
      </c>
      <c r="N459" s="30">
        <v>0</v>
      </c>
      <c r="O459" s="30">
        <f t="shared" si="87"/>
        <v>0</v>
      </c>
      <c r="P459" s="31">
        <v>3.1799999999999998E-4</v>
      </c>
      <c r="Q459" s="32">
        <f t="shared" si="88"/>
        <v>0</v>
      </c>
      <c r="R459" s="29">
        <v>0</v>
      </c>
      <c r="S459" s="30">
        <v>0</v>
      </c>
      <c r="T459" s="30">
        <f t="shared" si="89"/>
        <v>0</v>
      </c>
      <c r="U459" s="33">
        <v>3.3700000000000001E-4</v>
      </c>
      <c r="V459" s="34">
        <f t="shared" si="90"/>
        <v>0</v>
      </c>
      <c r="W459" s="11"/>
    </row>
    <row r="460" spans="7:23" x14ac:dyDescent="0.3">
      <c r="G460" s="26"/>
      <c r="H460" s="11">
        <v>94</v>
      </c>
      <c r="I460" s="11" t="s">
        <v>149</v>
      </c>
      <c r="J460" s="27">
        <v>870</v>
      </c>
      <c r="K460" s="28">
        <v>0.75</v>
      </c>
      <c r="L460" s="29">
        <v>0</v>
      </c>
      <c r="M460" s="29">
        <v>102159</v>
      </c>
      <c r="N460" s="30">
        <v>0</v>
      </c>
      <c r="O460" s="30">
        <f t="shared" si="87"/>
        <v>76619.25</v>
      </c>
      <c r="P460" s="31">
        <v>0</v>
      </c>
      <c r="Q460" s="32">
        <f t="shared" si="88"/>
        <v>0</v>
      </c>
      <c r="R460" s="29">
        <v>0</v>
      </c>
      <c r="S460" s="30">
        <v>0</v>
      </c>
      <c r="T460" s="30">
        <f t="shared" si="89"/>
        <v>0</v>
      </c>
      <c r="U460" s="33">
        <v>0</v>
      </c>
      <c r="V460" s="34">
        <f t="shared" si="90"/>
        <v>0</v>
      </c>
      <c r="W460" s="11"/>
    </row>
    <row r="461" spans="7:23" x14ac:dyDescent="0.3">
      <c r="G461" s="26"/>
      <c r="H461" s="11">
        <v>117</v>
      </c>
      <c r="I461" s="11" t="s">
        <v>21</v>
      </c>
      <c r="J461" s="27">
        <v>870</v>
      </c>
      <c r="K461" s="28">
        <v>0.75</v>
      </c>
      <c r="L461" s="29">
        <v>0</v>
      </c>
      <c r="M461" s="29">
        <v>102159</v>
      </c>
      <c r="N461" s="30">
        <v>0</v>
      </c>
      <c r="O461" s="30">
        <f t="shared" si="87"/>
        <v>76619.25</v>
      </c>
      <c r="P461" s="31">
        <v>2.7300000000000002E-4</v>
      </c>
      <c r="Q461" s="32">
        <f t="shared" si="88"/>
        <v>20.917055250000001</v>
      </c>
      <c r="R461" s="29">
        <v>0</v>
      </c>
      <c r="S461" s="30">
        <v>0</v>
      </c>
      <c r="T461" s="30">
        <f t="shared" si="89"/>
        <v>0</v>
      </c>
      <c r="U461" s="33">
        <v>2.8800000000000001E-4</v>
      </c>
      <c r="V461" s="34">
        <f t="shared" si="90"/>
        <v>0</v>
      </c>
      <c r="W461" s="11"/>
    </row>
    <row r="462" spans="7:23" x14ac:dyDescent="0.3">
      <c r="G462" s="26"/>
      <c r="H462" s="11">
        <v>122</v>
      </c>
      <c r="I462" s="11" t="s">
        <v>138</v>
      </c>
      <c r="J462" s="27">
        <v>870</v>
      </c>
      <c r="K462" s="28">
        <v>0.75</v>
      </c>
      <c r="L462" s="29">
        <v>0</v>
      </c>
      <c r="M462" s="29">
        <v>102159</v>
      </c>
      <c r="N462" s="30">
        <v>0</v>
      </c>
      <c r="O462" s="30">
        <f t="shared" si="87"/>
        <v>76619.25</v>
      </c>
      <c r="P462" s="31">
        <v>0</v>
      </c>
      <c r="Q462" s="32">
        <f t="shared" si="88"/>
        <v>0</v>
      </c>
      <c r="R462" s="29">
        <v>0</v>
      </c>
      <c r="S462" s="30">
        <v>0</v>
      </c>
      <c r="T462" s="30">
        <f t="shared" si="89"/>
        <v>0</v>
      </c>
      <c r="U462" s="33">
        <v>0</v>
      </c>
      <c r="V462" s="34">
        <f t="shared" si="90"/>
        <v>0</v>
      </c>
      <c r="W462" s="11"/>
    </row>
    <row r="463" spans="7:23" ht="15" thickBot="1" x14ac:dyDescent="0.35">
      <c r="G463" s="35"/>
      <c r="H463" s="36"/>
      <c r="I463" s="36"/>
      <c r="J463" s="36"/>
      <c r="K463" s="36"/>
      <c r="L463" s="36"/>
      <c r="M463" s="36"/>
      <c r="N463" s="36"/>
      <c r="O463" s="36"/>
      <c r="P463" s="36"/>
      <c r="Q463" s="36"/>
      <c r="R463" s="36"/>
      <c r="S463" s="36"/>
      <c r="T463" s="36"/>
      <c r="U463" s="36"/>
      <c r="V463" s="37"/>
    </row>
    <row r="464" spans="7:23" x14ac:dyDescent="0.3">
      <c r="G464" s="11">
        <v>94</v>
      </c>
      <c r="H464" s="11" t="s">
        <v>149</v>
      </c>
      <c r="I464" s="11"/>
      <c r="J464" s="27"/>
      <c r="K464" s="28"/>
      <c r="L464" s="30"/>
      <c r="M464" s="30"/>
      <c r="N464" s="30"/>
      <c r="O464" s="30"/>
      <c r="P464" s="33"/>
      <c r="Q464" s="32">
        <f>SUM(Q428:Q463)</f>
        <v>3829404.4813620001</v>
      </c>
      <c r="R464" s="30"/>
      <c r="S464" s="30"/>
      <c r="T464" s="30"/>
      <c r="U464" s="33"/>
      <c r="V464" s="32">
        <f>SUM(V428:V463)</f>
        <v>1792635.8445989997</v>
      </c>
      <c r="W464" s="38">
        <f>Q464+V464</f>
        <v>5622040.3259609994</v>
      </c>
    </row>
    <row r="465" spans="7:23" x14ac:dyDescent="0.3">
      <c r="G465" s="11"/>
      <c r="H465" s="11"/>
      <c r="I465" s="11"/>
      <c r="J465" s="27"/>
      <c r="K465" s="28"/>
      <c r="L465" s="30"/>
      <c r="M465" s="30"/>
      <c r="N465" s="30"/>
      <c r="O465" s="30"/>
      <c r="P465" s="33"/>
      <c r="Q465" s="32"/>
      <c r="R465" s="30"/>
      <c r="S465" s="30"/>
      <c r="T465" s="30"/>
      <c r="U465" s="33"/>
      <c r="V465" s="32"/>
      <c r="W465" s="11"/>
    </row>
    <row r="466" spans="7:23" ht="15" thickBot="1" x14ac:dyDescent="0.35">
      <c r="G466" s="11"/>
      <c r="H466" s="11"/>
      <c r="I466" s="11"/>
      <c r="J466" s="12" t="s">
        <v>100</v>
      </c>
      <c r="K466" s="13" t="s">
        <v>101</v>
      </c>
      <c r="L466" s="14" t="s">
        <v>102</v>
      </c>
      <c r="M466" s="14" t="s">
        <v>103</v>
      </c>
      <c r="N466" s="14" t="s">
        <v>104</v>
      </c>
      <c r="O466" s="14" t="s">
        <v>105</v>
      </c>
      <c r="P466" s="15" t="s">
        <v>106</v>
      </c>
      <c r="Q466" s="16" t="s">
        <v>107</v>
      </c>
      <c r="R466" s="14" t="s">
        <v>108</v>
      </c>
      <c r="S466" s="14" t="s">
        <v>109</v>
      </c>
      <c r="T466" s="14" t="s">
        <v>110</v>
      </c>
      <c r="U466" s="15" t="s">
        <v>111</v>
      </c>
      <c r="V466" s="16" t="s">
        <v>112</v>
      </c>
      <c r="W466" s="11"/>
    </row>
    <row r="467" spans="7:23" ht="15.6" x14ac:dyDescent="0.3">
      <c r="G467" s="17">
        <v>96</v>
      </c>
      <c r="H467" s="18" t="s">
        <v>150</v>
      </c>
      <c r="I467" s="19"/>
      <c r="J467" s="20"/>
      <c r="K467" s="21"/>
      <c r="L467" s="22"/>
      <c r="M467" s="22"/>
      <c r="N467" s="22"/>
      <c r="O467" s="22"/>
      <c r="P467" s="23"/>
      <c r="Q467" s="24"/>
      <c r="R467" s="22"/>
      <c r="S467" s="22"/>
      <c r="T467" s="22"/>
      <c r="U467" s="23"/>
      <c r="V467" s="25"/>
      <c r="W467" s="11"/>
    </row>
    <row r="468" spans="7:23" x14ac:dyDescent="0.3">
      <c r="G468" s="26"/>
      <c r="H468" s="11">
        <v>1</v>
      </c>
      <c r="I468" s="11" t="s">
        <v>11</v>
      </c>
      <c r="J468" s="27">
        <v>368</v>
      </c>
      <c r="K468" s="28">
        <v>1</v>
      </c>
      <c r="L468" s="29">
        <v>42550986</v>
      </c>
      <c r="M468" s="29">
        <v>250982</v>
      </c>
      <c r="N468" s="30">
        <v>7985298</v>
      </c>
      <c r="O468" s="30">
        <f t="shared" ref="O468:O484" si="91">(L468+M468-N468)*K468</f>
        <v>34816670</v>
      </c>
      <c r="P468" s="31">
        <v>1.91E-3</v>
      </c>
      <c r="Q468" s="32">
        <f t="shared" ref="Q468:Q484" si="92">O468*P468</f>
        <v>66499.839699999997</v>
      </c>
      <c r="R468" s="29">
        <v>1947335</v>
      </c>
      <c r="S468" s="30">
        <v>711799</v>
      </c>
      <c r="T468" s="30">
        <f t="shared" ref="T468:T484" si="93">(R468-S468)*K468</f>
        <v>1235536</v>
      </c>
      <c r="U468" s="33">
        <v>1.9740000000000001E-3</v>
      </c>
      <c r="V468" s="34">
        <f t="shared" ref="V468:V484" si="94">T468*U468</f>
        <v>2438.9480640000002</v>
      </c>
      <c r="W468" s="11"/>
    </row>
    <row r="469" spans="7:23" x14ac:dyDescent="0.3">
      <c r="G469" s="26"/>
      <c r="H469" s="11">
        <v>2</v>
      </c>
      <c r="I469" s="11" t="s">
        <v>27</v>
      </c>
      <c r="J469" s="27">
        <v>368</v>
      </c>
      <c r="K469" s="28">
        <v>1</v>
      </c>
      <c r="L469" s="29">
        <v>42550986</v>
      </c>
      <c r="M469" s="29">
        <v>250982</v>
      </c>
      <c r="N469" s="30">
        <v>7985298</v>
      </c>
      <c r="O469" s="30">
        <f t="shared" si="91"/>
        <v>34816670</v>
      </c>
      <c r="P469" s="31">
        <v>2.6899999999999998E-4</v>
      </c>
      <c r="Q469" s="32">
        <f t="shared" si="92"/>
        <v>9365.6842299999989</v>
      </c>
      <c r="R469" s="29">
        <v>1947335</v>
      </c>
      <c r="S469" s="30">
        <v>711799</v>
      </c>
      <c r="T469" s="30">
        <f t="shared" si="93"/>
        <v>1235536</v>
      </c>
      <c r="U469" s="33">
        <v>2.9500000000000001E-4</v>
      </c>
      <c r="V469" s="34">
        <f t="shared" si="94"/>
        <v>364.48312000000004</v>
      </c>
      <c r="W469" s="11"/>
    </row>
    <row r="470" spans="7:23" x14ac:dyDescent="0.3">
      <c r="G470" s="26"/>
      <c r="H470" s="11">
        <v>3</v>
      </c>
      <c r="I470" s="11" t="s">
        <v>20</v>
      </c>
      <c r="J470" s="27">
        <v>368</v>
      </c>
      <c r="K470" s="28">
        <v>1</v>
      </c>
      <c r="L470" s="29">
        <v>42550986</v>
      </c>
      <c r="M470" s="29">
        <v>250982</v>
      </c>
      <c r="N470" s="30">
        <v>7985298</v>
      </c>
      <c r="O470" s="30">
        <f t="shared" si="91"/>
        <v>34816670</v>
      </c>
      <c r="P470" s="31">
        <v>5.9699999999999998E-4</v>
      </c>
      <c r="Q470" s="32">
        <f t="shared" si="92"/>
        <v>20785.55199</v>
      </c>
      <c r="R470" s="29">
        <v>1947335</v>
      </c>
      <c r="S470" s="30">
        <v>711799</v>
      </c>
      <c r="T470" s="30">
        <f t="shared" si="93"/>
        <v>1235536</v>
      </c>
      <c r="U470" s="33">
        <v>6.3100000000000005E-4</v>
      </c>
      <c r="V470" s="34">
        <f t="shared" si="94"/>
        <v>779.62321600000007</v>
      </c>
      <c r="W470" s="11"/>
    </row>
    <row r="471" spans="7:23" x14ac:dyDescent="0.3">
      <c r="G471" s="26"/>
      <c r="H471" s="11">
        <v>4</v>
      </c>
      <c r="I471" s="11" t="s">
        <v>10</v>
      </c>
      <c r="J471" s="27">
        <v>368</v>
      </c>
      <c r="K471" s="28">
        <v>1</v>
      </c>
      <c r="L471" s="29">
        <v>42550986</v>
      </c>
      <c r="M471" s="29">
        <v>250982</v>
      </c>
      <c r="N471" s="30">
        <v>7985298</v>
      </c>
      <c r="O471" s="30">
        <f t="shared" si="91"/>
        <v>34816670</v>
      </c>
      <c r="P471" s="31">
        <v>9.2750000000000003E-3</v>
      </c>
      <c r="Q471" s="32">
        <f t="shared" si="92"/>
        <v>322924.61424999998</v>
      </c>
      <c r="R471" s="29">
        <v>1947335</v>
      </c>
      <c r="S471" s="30">
        <v>711799</v>
      </c>
      <c r="T471" s="30">
        <f t="shared" si="93"/>
        <v>1235536</v>
      </c>
      <c r="U471" s="33">
        <v>9.2949999999999994E-3</v>
      </c>
      <c r="V471" s="34">
        <f t="shared" si="94"/>
        <v>11484.307119999999</v>
      </c>
      <c r="W471" s="11"/>
    </row>
    <row r="472" spans="7:23" x14ac:dyDescent="0.3">
      <c r="G472" s="26"/>
      <c r="H472" s="11">
        <v>6</v>
      </c>
      <c r="I472" s="11" t="s">
        <v>118</v>
      </c>
      <c r="J472" s="27">
        <v>368</v>
      </c>
      <c r="K472" s="28">
        <v>1</v>
      </c>
      <c r="L472" s="29">
        <v>42550986</v>
      </c>
      <c r="M472" s="29">
        <v>250982</v>
      </c>
      <c r="N472" s="30">
        <v>7985298</v>
      </c>
      <c r="O472" s="30">
        <f t="shared" si="91"/>
        <v>34816670</v>
      </c>
      <c r="P472" s="31">
        <v>0</v>
      </c>
      <c r="Q472" s="32">
        <f t="shared" si="92"/>
        <v>0</v>
      </c>
      <c r="R472" s="29">
        <v>1947335</v>
      </c>
      <c r="S472" s="30">
        <v>711799</v>
      </c>
      <c r="T472" s="30">
        <f t="shared" si="93"/>
        <v>1235536</v>
      </c>
      <c r="U472" s="33">
        <v>0</v>
      </c>
      <c r="V472" s="34">
        <f t="shared" si="94"/>
        <v>0</v>
      </c>
      <c r="W472" s="11"/>
    </row>
    <row r="473" spans="7:23" x14ac:dyDescent="0.3">
      <c r="G473" s="26"/>
      <c r="H473" s="11">
        <v>7</v>
      </c>
      <c r="I473" s="11" t="s">
        <v>9</v>
      </c>
      <c r="J473" s="27">
        <v>368</v>
      </c>
      <c r="K473" s="28">
        <v>1</v>
      </c>
      <c r="L473" s="29">
        <v>42550986</v>
      </c>
      <c r="M473" s="29">
        <v>250982</v>
      </c>
      <c r="N473" s="30">
        <v>7985298</v>
      </c>
      <c r="O473" s="30">
        <f t="shared" si="91"/>
        <v>34816670</v>
      </c>
      <c r="P473" s="31">
        <v>1.27E-4</v>
      </c>
      <c r="Q473" s="32">
        <f t="shared" si="92"/>
        <v>4421.7170900000001</v>
      </c>
      <c r="R473" s="29">
        <v>1947335</v>
      </c>
      <c r="S473" s="30">
        <v>711799</v>
      </c>
      <c r="T473" s="30">
        <f t="shared" si="93"/>
        <v>1235536</v>
      </c>
      <c r="U473" s="33">
        <v>1.34E-4</v>
      </c>
      <c r="V473" s="34">
        <f t="shared" si="94"/>
        <v>165.561824</v>
      </c>
      <c r="W473" s="11"/>
    </row>
    <row r="474" spans="7:23" x14ac:dyDescent="0.3">
      <c r="G474" s="26"/>
      <c r="H474" s="11">
        <v>8</v>
      </c>
      <c r="I474" s="11" t="s">
        <v>23</v>
      </c>
      <c r="J474" s="27">
        <v>368</v>
      </c>
      <c r="K474" s="28">
        <v>1</v>
      </c>
      <c r="L474" s="29">
        <v>42550986</v>
      </c>
      <c r="M474" s="29">
        <v>250982</v>
      </c>
      <c r="N474" s="30">
        <v>7985298</v>
      </c>
      <c r="O474" s="30">
        <f t="shared" si="91"/>
        <v>34816670</v>
      </c>
      <c r="P474" s="31">
        <v>1.8699999999999999E-4</v>
      </c>
      <c r="Q474" s="32">
        <f t="shared" si="92"/>
        <v>6510.7172899999996</v>
      </c>
      <c r="R474" s="29">
        <v>1947335</v>
      </c>
      <c r="S474" s="30">
        <v>711799</v>
      </c>
      <c r="T474" s="30">
        <f t="shared" si="93"/>
        <v>1235536</v>
      </c>
      <c r="U474" s="33">
        <v>1.9599999999999999E-4</v>
      </c>
      <c r="V474" s="34">
        <f t="shared" si="94"/>
        <v>242.16505599999999</v>
      </c>
      <c r="W474" s="11"/>
    </row>
    <row r="475" spans="7:23" x14ac:dyDescent="0.3">
      <c r="G475" s="26"/>
      <c r="H475" s="11">
        <v>9</v>
      </c>
      <c r="I475" s="11" t="s">
        <v>0</v>
      </c>
      <c r="J475" s="27">
        <v>368</v>
      </c>
      <c r="K475" s="28">
        <v>1</v>
      </c>
      <c r="L475" s="29">
        <v>42550986</v>
      </c>
      <c r="M475" s="29">
        <v>250982</v>
      </c>
      <c r="N475" s="30">
        <v>7985298</v>
      </c>
      <c r="O475" s="30">
        <f t="shared" si="91"/>
        <v>34816670</v>
      </c>
      <c r="P475" s="31">
        <v>2.6600000000000001E-4</v>
      </c>
      <c r="Q475" s="32">
        <f t="shared" si="92"/>
        <v>9261.2342200000003</v>
      </c>
      <c r="R475" s="29">
        <v>1947335</v>
      </c>
      <c r="S475" s="30">
        <v>711799</v>
      </c>
      <c r="T475" s="30">
        <f t="shared" si="93"/>
        <v>1235536</v>
      </c>
      <c r="U475" s="33">
        <v>2.8299999999999999E-4</v>
      </c>
      <c r="V475" s="34">
        <f t="shared" si="94"/>
        <v>349.65668799999997</v>
      </c>
      <c r="W475" s="11"/>
    </row>
    <row r="476" spans="7:23" x14ac:dyDescent="0.3">
      <c r="G476" s="26"/>
      <c r="H476" s="11">
        <v>17</v>
      </c>
      <c r="I476" s="11" t="s">
        <v>16</v>
      </c>
      <c r="J476" s="27">
        <v>368</v>
      </c>
      <c r="K476" s="28">
        <v>1</v>
      </c>
      <c r="L476" s="29">
        <v>42550986</v>
      </c>
      <c r="M476" s="29">
        <v>250982</v>
      </c>
      <c r="N476" s="30">
        <v>7985298</v>
      </c>
      <c r="O476" s="30">
        <f t="shared" si="91"/>
        <v>34816670</v>
      </c>
      <c r="P476" s="31">
        <v>7.5799999999999999E-4</v>
      </c>
      <c r="Q476" s="32">
        <f t="shared" si="92"/>
        <v>26391.03586</v>
      </c>
      <c r="R476" s="29">
        <v>1947335</v>
      </c>
      <c r="S476" s="30">
        <v>711799</v>
      </c>
      <c r="T476" s="30">
        <f t="shared" si="93"/>
        <v>1235536</v>
      </c>
      <c r="U476" s="33">
        <v>8.0199999999999998E-4</v>
      </c>
      <c r="V476" s="34">
        <f t="shared" si="94"/>
        <v>990.89987199999996</v>
      </c>
      <c r="W476" s="11"/>
    </row>
    <row r="477" spans="7:23" x14ac:dyDescent="0.3">
      <c r="G477" s="26"/>
      <c r="H477" s="11">
        <v>29</v>
      </c>
      <c r="I477" s="11" t="s">
        <v>24</v>
      </c>
      <c r="J477" s="27">
        <v>368</v>
      </c>
      <c r="K477" s="28">
        <v>1</v>
      </c>
      <c r="L477" s="29">
        <v>42550986</v>
      </c>
      <c r="M477" s="29">
        <v>250982</v>
      </c>
      <c r="N477" s="30">
        <v>7985298</v>
      </c>
      <c r="O477" s="30">
        <f t="shared" si="91"/>
        <v>34816670</v>
      </c>
      <c r="P477" s="31">
        <v>3.1029999999999999E-3</v>
      </c>
      <c r="Q477" s="32">
        <f t="shared" si="92"/>
        <v>108036.12701</v>
      </c>
      <c r="R477" s="29">
        <v>1947335</v>
      </c>
      <c r="S477" s="30">
        <v>711799</v>
      </c>
      <c r="T477" s="30">
        <f t="shared" si="93"/>
        <v>1235536</v>
      </c>
      <c r="U477" s="33">
        <v>3.2200000000000002E-3</v>
      </c>
      <c r="V477" s="34">
        <f t="shared" si="94"/>
        <v>3978.4259200000001</v>
      </c>
      <c r="W477" s="11"/>
    </row>
    <row r="478" spans="7:23" x14ac:dyDescent="0.3">
      <c r="G478" s="26"/>
      <c r="H478" s="11">
        <v>38</v>
      </c>
      <c r="I478" s="11" t="s">
        <v>12</v>
      </c>
      <c r="J478" s="27">
        <v>368</v>
      </c>
      <c r="K478" s="28">
        <v>1</v>
      </c>
      <c r="L478" s="29">
        <v>42550986</v>
      </c>
      <c r="M478" s="29">
        <v>250982</v>
      </c>
      <c r="N478" s="30">
        <v>7985298</v>
      </c>
      <c r="O478" s="30">
        <f t="shared" si="91"/>
        <v>34816670</v>
      </c>
      <c r="P478" s="31">
        <v>7.8999999999999996E-5</v>
      </c>
      <c r="Q478" s="32">
        <f t="shared" si="92"/>
        <v>2750.5169299999998</v>
      </c>
      <c r="R478" s="29">
        <v>1947335</v>
      </c>
      <c r="S478" s="30">
        <v>711799</v>
      </c>
      <c r="T478" s="30">
        <f t="shared" si="93"/>
        <v>1235536</v>
      </c>
      <c r="U478" s="33">
        <v>8.2999999999999998E-5</v>
      </c>
      <c r="V478" s="34">
        <f t="shared" si="94"/>
        <v>102.549488</v>
      </c>
      <c r="W478" s="11"/>
    </row>
    <row r="479" spans="7:23" x14ac:dyDescent="0.3">
      <c r="G479" s="26"/>
      <c r="H479" s="11">
        <v>55</v>
      </c>
      <c r="I479" s="11" t="s">
        <v>26</v>
      </c>
      <c r="J479" s="27">
        <v>368</v>
      </c>
      <c r="K479" s="28">
        <v>1</v>
      </c>
      <c r="L479" s="29">
        <v>42550986</v>
      </c>
      <c r="M479" s="29">
        <v>250982</v>
      </c>
      <c r="N479" s="30">
        <v>7985298</v>
      </c>
      <c r="O479" s="30">
        <f t="shared" si="91"/>
        <v>34816670</v>
      </c>
      <c r="P479" s="31">
        <v>1.5699999999999999E-4</v>
      </c>
      <c r="Q479" s="32">
        <f t="shared" si="92"/>
        <v>5466.2171899999994</v>
      </c>
      <c r="R479" s="29">
        <v>1947335</v>
      </c>
      <c r="S479" s="30">
        <v>711799</v>
      </c>
      <c r="T479" s="30">
        <f t="shared" si="93"/>
        <v>1235536</v>
      </c>
      <c r="U479" s="33">
        <v>2.1100000000000001E-4</v>
      </c>
      <c r="V479" s="34">
        <f t="shared" si="94"/>
        <v>260.69809600000002</v>
      </c>
      <c r="W479" s="11"/>
    </row>
    <row r="480" spans="7:23" x14ac:dyDescent="0.3">
      <c r="G480" s="26"/>
      <c r="H480" s="11">
        <v>71</v>
      </c>
      <c r="I480" s="11" t="s">
        <v>18</v>
      </c>
      <c r="J480" s="27">
        <v>368</v>
      </c>
      <c r="K480" s="28">
        <v>0</v>
      </c>
      <c r="L480" s="29">
        <v>42550986</v>
      </c>
      <c r="M480" s="29">
        <v>250982</v>
      </c>
      <c r="N480" s="30">
        <v>7985298</v>
      </c>
      <c r="O480" s="30">
        <f t="shared" si="91"/>
        <v>0</v>
      </c>
      <c r="P480" s="31">
        <v>1.1E-5</v>
      </c>
      <c r="Q480" s="32">
        <f t="shared" si="92"/>
        <v>0</v>
      </c>
      <c r="R480" s="29">
        <v>1947335</v>
      </c>
      <c r="S480" s="30">
        <v>711799</v>
      </c>
      <c r="T480" s="30">
        <f t="shared" si="93"/>
        <v>0</v>
      </c>
      <c r="U480" s="33">
        <v>1.2E-5</v>
      </c>
      <c r="V480" s="34">
        <f t="shared" si="94"/>
        <v>0</v>
      </c>
      <c r="W480" s="11"/>
    </row>
    <row r="481" spans="7:23" x14ac:dyDescent="0.3">
      <c r="G481" s="26"/>
      <c r="H481" s="11">
        <v>72</v>
      </c>
      <c r="I481" s="11" t="s">
        <v>28</v>
      </c>
      <c r="J481" s="27">
        <v>368</v>
      </c>
      <c r="K481" s="28">
        <v>0</v>
      </c>
      <c r="L481" s="29">
        <v>42550986</v>
      </c>
      <c r="M481" s="29">
        <v>250982</v>
      </c>
      <c r="N481" s="30">
        <v>7985298</v>
      </c>
      <c r="O481" s="30">
        <f t="shared" si="91"/>
        <v>0</v>
      </c>
      <c r="P481" s="31">
        <v>3.1799999999999998E-4</v>
      </c>
      <c r="Q481" s="32">
        <f t="shared" si="92"/>
        <v>0</v>
      </c>
      <c r="R481" s="29">
        <v>1947335</v>
      </c>
      <c r="S481" s="30">
        <v>711799</v>
      </c>
      <c r="T481" s="30">
        <f t="shared" si="93"/>
        <v>0</v>
      </c>
      <c r="U481" s="33">
        <v>3.3700000000000001E-4</v>
      </c>
      <c r="V481" s="34">
        <f t="shared" si="94"/>
        <v>0</v>
      </c>
      <c r="W481" s="11"/>
    </row>
    <row r="482" spans="7:23" x14ac:dyDescent="0.3">
      <c r="G482" s="26"/>
      <c r="H482" s="11">
        <v>96</v>
      </c>
      <c r="I482" s="11" t="s">
        <v>150</v>
      </c>
      <c r="J482" s="27">
        <v>368</v>
      </c>
      <c r="K482" s="28">
        <v>1</v>
      </c>
      <c r="L482" s="29">
        <v>42550986</v>
      </c>
      <c r="M482" s="29">
        <v>250982</v>
      </c>
      <c r="N482" s="30">
        <v>7985298</v>
      </c>
      <c r="O482" s="30">
        <f t="shared" si="91"/>
        <v>34816670</v>
      </c>
      <c r="P482" s="31">
        <v>0</v>
      </c>
      <c r="Q482" s="32">
        <f t="shared" si="92"/>
        <v>0</v>
      </c>
      <c r="R482" s="29">
        <v>1947335</v>
      </c>
      <c r="S482" s="30">
        <v>711799</v>
      </c>
      <c r="T482" s="30">
        <f t="shared" si="93"/>
        <v>1235536</v>
      </c>
      <c r="U482" s="33">
        <v>0</v>
      </c>
      <c r="V482" s="34">
        <f t="shared" si="94"/>
        <v>0</v>
      </c>
      <c r="W482" s="11"/>
    </row>
    <row r="483" spans="7:23" x14ac:dyDescent="0.3">
      <c r="G483" s="26"/>
      <c r="H483" s="11">
        <v>117</v>
      </c>
      <c r="I483" s="11" t="s">
        <v>21</v>
      </c>
      <c r="J483" s="27">
        <v>368</v>
      </c>
      <c r="K483" s="28">
        <v>1</v>
      </c>
      <c r="L483" s="29">
        <v>42550986</v>
      </c>
      <c r="M483" s="29">
        <v>250982</v>
      </c>
      <c r="N483" s="30">
        <v>7985298</v>
      </c>
      <c r="O483" s="30">
        <f t="shared" si="91"/>
        <v>34816670</v>
      </c>
      <c r="P483" s="31">
        <v>2.7300000000000002E-4</v>
      </c>
      <c r="Q483" s="32">
        <f t="shared" si="92"/>
        <v>9504.9509100000014</v>
      </c>
      <c r="R483" s="29">
        <v>1947335</v>
      </c>
      <c r="S483" s="30">
        <v>711799</v>
      </c>
      <c r="T483" s="30">
        <f t="shared" si="93"/>
        <v>1235536</v>
      </c>
      <c r="U483" s="33">
        <v>2.8800000000000001E-4</v>
      </c>
      <c r="V483" s="34">
        <f t="shared" si="94"/>
        <v>355.83436799999998</v>
      </c>
      <c r="W483" s="11"/>
    </row>
    <row r="484" spans="7:23" x14ac:dyDescent="0.3">
      <c r="G484" s="26"/>
      <c r="H484" s="11">
        <v>122</v>
      </c>
      <c r="I484" s="11" t="s">
        <v>138</v>
      </c>
      <c r="J484" s="27">
        <v>368</v>
      </c>
      <c r="K484" s="28">
        <v>1</v>
      </c>
      <c r="L484" s="29">
        <v>42550986</v>
      </c>
      <c r="M484" s="29">
        <v>250982</v>
      </c>
      <c r="N484" s="30">
        <v>7985298</v>
      </c>
      <c r="O484" s="30">
        <f t="shared" si="91"/>
        <v>34816670</v>
      </c>
      <c r="P484" s="31">
        <v>0</v>
      </c>
      <c r="Q484" s="32">
        <f t="shared" si="92"/>
        <v>0</v>
      </c>
      <c r="R484" s="29">
        <v>1947335</v>
      </c>
      <c r="S484" s="30">
        <v>711799</v>
      </c>
      <c r="T484" s="30">
        <f t="shared" si="93"/>
        <v>1235536</v>
      </c>
      <c r="U484" s="33">
        <v>0</v>
      </c>
      <c r="V484" s="34">
        <f t="shared" si="94"/>
        <v>0</v>
      </c>
      <c r="W484" s="11"/>
    </row>
    <row r="485" spans="7:23" x14ac:dyDescent="0.3">
      <c r="G485" s="26"/>
      <c r="H485" s="11"/>
      <c r="I485" s="11"/>
      <c r="J485" s="27"/>
      <c r="K485" s="28"/>
      <c r="L485" s="30"/>
      <c r="M485" s="30"/>
      <c r="N485" s="30"/>
      <c r="O485" s="30"/>
      <c r="P485" s="33"/>
      <c r="Q485" s="32"/>
      <c r="R485" s="30"/>
      <c r="S485" s="30"/>
      <c r="T485" s="30"/>
      <c r="U485" s="33"/>
      <c r="V485" s="34"/>
      <c r="W485" s="11"/>
    </row>
    <row r="486" spans="7:23" ht="15.6" x14ac:dyDescent="0.3">
      <c r="G486" s="39">
        <v>96</v>
      </c>
      <c r="H486" s="40" t="s">
        <v>150</v>
      </c>
      <c r="I486" s="11"/>
      <c r="J486" s="27"/>
      <c r="K486" s="28"/>
      <c r="L486" s="30"/>
      <c r="M486" s="30"/>
      <c r="N486" s="30"/>
      <c r="O486" s="30"/>
      <c r="P486" s="33"/>
      <c r="Q486" s="32"/>
      <c r="R486" s="30"/>
      <c r="S486" s="30"/>
      <c r="T486" s="30"/>
      <c r="U486" s="33"/>
      <c r="V486" s="34"/>
      <c r="W486" s="11"/>
    </row>
    <row r="487" spans="7:23" x14ac:dyDescent="0.3">
      <c r="G487" s="26"/>
      <c r="H487" s="11">
        <v>1</v>
      </c>
      <c r="I487" s="11" t="s">
        <v>11</v>
      </c>
      <c r="J487" s="27">
        <v>871</v>
      </c>
      <c r="K487" s="28">
        <v>1</v>
      </c>
      <c r="L487" s="29">
        <v>0</v>
      </c>
      <c r="M487" s="29">
        <v>226010</v>
      </c>
      <c r="N487" s="30">
        <v>0</v>
      </c>
      <c r="O487" s="30">
        <f t="shared" ref="O487:O502" si="95">(L487+M487-N487)*K487</f>
        <v>226010</v>
      </c>
      <c r="P487" s="31">
        <v>1.91E-3</v>
      </c>
      <c r="Q487" s="32">
        <f t="shared" ref="Q487:Q502" si="96">O487*P487</f>
        <v>431.67910000000001</v>
      </c>
      <c r="R487" s="29">
        <v>0</v>
      </c>
      <c r="S487" s="30">
        <v>0</v>
      </c>
      <c r="T487" s="30">
        <f t="shared" ref="T487:T502" si="97">(R487-S487)*K487</f>
        <v>0</v>
      </c>
      <c r="U487" s="33">
        <v>1.9740000000000001E-3</v>
      </c>
      <c r="V487" s="34">
        <f t="shared" ref="V487:V502" si="98">T487*U487</f>
        <v>0</v>
      </c>
      <c r="W487" s="11"/>
    </row>
    <row r="488" spans="7:23" x14ac:dyDescent="0.3">
      <c r="G488" s="26"/>
      <c r="H488" s="11">
        <v>2</v>
      </c>
      <c r="I488" s="11" t="s">
        <v>27</v>
      </c>
      <c r="J488" s="27">
        <v>871</v>
      </c>
      <c r="K488" s="28">
        <v>1</v>
      </c>
      <c r="L488" s="29">
        <v>0</v>
      </c>
      <c r="M488" s="29">
        <v>226010</v>
      </c>
      <c r="N488" s="30">
        <v>0</v>
      </c>
      <c r="O488" s="30">
        <f t="shared" si="95"/>
        <v>226010</v>
      </c>
      <c r="P488" s="31">
        <v>2.6899999999999998E-4</v>
      </c>
      <c r="Q488" s="32">
        <f t="shared" si="96"/>
        <v>60.796689999999998</v>
      </c>
      <c r="R488" s="29">
        <v>0</v>
      </c>
      <c r="S488" s="30">
        <v>0</v>
      </c>
      <c r="T488" s="30">
        <f t="shared" si="97"/>
        <v>0</v>
      </c>
      <c r="U488" s="33">
        <v>2.9500000000000001E-4</v>
      </c>
      <c r="V488" s="34">
        <f t="shared" si="98"/>
        <v>0</v>
      </c>
      <c r="W488" s="11"/>
    </row>
    <row r="489" spans="7:23" x14ac:dyDescent="0.3">
      <c r="G489" s="26"/>
      <c r="H489" s="11">
        <v>3</v>
      </c>
      <c r="I489" s="11" t="s">
        <v>20</v>
      </c>
      <c r="J489" s="27">
        <v>871</v>
      </c>
      <c r="K489" s="28">
        <v>1</v>
      </c>
      <c r="L489" s="29">
        <v>0</v>
      </c>
      <c r="M489" s="29">
        <v>226010</v>
      </c>
      <c r="N489" s="30">
        <v>0</v>
      </c>
      <c r="O489" s="30">
        <f t="shared" si="95"/>
        <v>226010</v>
      </c>
      <c r="P489" s="31">
        <v>5.9699999999999998E-4</v>
      </c>
      <c r="Q489" s="32">
        <f t="shared" si="96"/>
        <v>134.92796999999999</v>
      </c>
      <c r="R489" s="29">
        <v>0</v>
      </c>
      <c r="S489" s="30">
        <v>0</v>
      </c>
      <c r="T489" s="30">
        <f t="shared" si="97"/>
        <v>0</v>
      </c>
      <c r="U489" s="33">
        <v>6.3100000000000005E-4</v>
      </c>
      <c r="V489" s="34">
        <f t="shared" si="98"/>
        <v>0</v>
      </c>
      <c r="W489" s="11"/>
    </row>
    <row r="490" spans="7:23" x14ac:dyDescent="0.3">
      <c r="G490" s="26"/>
      <c r="H490" s="11">
        <v>4</v>
      </c>
      <c r="I490" s="11" t="s">
        <v>10</v>
      </c>
      <c r="J490" s="27">
        <v>871</v>
      </c>
      <c r="K490" s="28">
        <v>1</v>
      </c>
      <c r="L490" s="29">
        <v>0</v>
      </c>
      <c r="M490" s="29">
        <v>226010</v>
      </c>
      <c r="N490" s="30">
        <v>0</v>
      </c>
      <c r="O490" s="30">
        <f t="shared" si="95"/>
        <v>226010</v>
      </c>
      <c r="P490" s="31">
        <v>9.2750000000000003E-3</v>
      </c>
      <c r="Q490" s="32">
        <f t="shared" si="96"/>
        <v>2096.2427499999999</v>
      </c>
      <c r="R490" s="29">
        <v>0</v>
      </c>
      <c r="S490" s="30">
        <v>0</v>
      </c>
      <c r="T490" s="30">
        <f t="shared" si="97"/>
        <v>0</v>
      </c>
      <c r="U490" s="33">
        <v>9.2949999999999994E-3</v>
      </c>
      <c r="V490" s="34">
        <f t="shared" si="98"/>
        <v>0</v>
      </c>
      <c r="W490" s="11"/>
    </row>
    <row r="491" spans="7:23" x14ac:dyDescent="0.3">
      <c r="G491" s="26"/>
      <c r="H491" s="11">
        <v>6</v>
      </c>
      <c r="I491" s="11" t="s">
        <v>118</v>
      </c>
      <c r="J491" s="27">
        <v>871</v>
      </c>
      <c r="K491" s="28">
        <v>1</v>
      </c>
      <c r="L491" s="29">
        <v>0</v>
      </c>
      <c r="M491" s="29">
        <v>226010</v>
      </c>
      <c r="N491" s="30">
        <v>0</v>
      </c>
      <c r="O491" s="30">
        <f t="shared" si="95"/>
        <v>226010</v>
      </c>
      <c r="P491" s="31">
        <v>0</v>
      </c>
      <c r="Q491" s="32">
        <f t="shared" si="96"/>
        <v>0</v>
      </c>
      <c r="R491" s="29">
        <v>0</v>
      </c>
      <c r="S491" s="30">
        <v>0</v>
      </c>
      <c r="T491" s="30">
        <f t="shared" si="97"/>
        <v>0</v>
      </c>
      <c r="U491" s="33">
        <v>0</v>
      </c>
      <c r="V491" s="34">
        <f t="shared" si="98"/>
        <v>0</v>
      </c>
      <c r="W491" s="11"/>
    </row>
    <row r="492" spans="7:23" x14ac:dyDescent="0.3">
      <c r="G492" s="26"/>
      <c r="H492" s="11">
        <v>7</v>
      </c>
      <c r="I492" s="11" t="s">
        <v>9</v>
      </c>
      <c r="J492" s="27">
        <v>871</v>
      </c>
      <c r="K492" s="28">
        <v>1</v>
      </c>
      <c r="L492" s="29">
        <v>0</v>
      </c>
      <c r="M492" s="29">
        <v>226010</v>
      </c>
      <c r="N492" s="30">
        <v>0</v>
      </c>
      <c r="O492" s="30">
        <f t="shared" si="95"/>
        <v>226010</v>
      </c>
      <c r="P492" s="31">
        <v>1.27E-4</v>
      </c>
      <c r="Q492" s="32">
        <f t="shared" si="96"/>
        <v>28.70327</v>
      </c>
      <c r="R492" s="29">
        <v>0</v>
      </c>
      <c r="S492" s="30">
        <v>0</v>
      </c>
      <c r="T492" s="30">
        <f t="shared" si="97"/>
        <v>0</v>
      </c>
      <c r="U492" s="33">
        <v>1.34E-4</v>
      </c>
      <c r="V492" s="34">
        <f t="shared" si="98"/>
        <v>0</v>
      </c>
      <c r="W492" s="11"/>
    </row>
    <row r="493" spans="7:23" x14ac:dyDescent="0.3">
      <c r="G493" s="26"/>
      <c r="H493" s="11">
        <v>8</v>
      </c>
      <c r="I493" s="11" t="s">
        <v>23</v>
      </c>
      <c r="J493" s="27">
        <v>871</v>
      </c>
      <c r="K493" s="28">
        <v>1</v>
      </c>
      <c r="L493" s="29">
        <v>0</v>
      </c>
      <c r="M493" s="29">
        <v>226010</v>
      </c>
      <c r="N493" s="30">
        <v>0</v>
      </c>
      <c r="O493" s="30">
        <f t="shared" si="95"/>
        <v>226010</v>
      </c>
      <c r="P493" s="31">
        <v>1.8699999999999999E-4</v>
      </c>
      <c r="Q493" s="32">
        <f t="shared" si="96"/>
        <v>42.263869999999997</v>
      </c>
      <c r="R493" s="29">
        <v>0</v>
      </c>
      <c r="S493" s="30">
        <v>0</v>
      </c>
      <c r="T493" s="30">
        <f t="shared" si="97"/>
        <v>0</v>
      </c>
      <c r="U493" s="33">
        <v>1.9599999999999999E-4</v>
      </c>
      <c r="V493" s="34">
        <f t="shared" si="98"/>
        <v>0</v>
      </c>
      <c r="W493" s="11"/>
    </row>
    <row r="494" spans="7:23" x14ac:dyDescent="0.3">
      <c r="G494" s="26"/>
      <c r="H494" s="11">
        <v>9</v>
      </c>
      <c r="I494" s="11" t="s">
        <v>0</v>
      </c>
      <c r="J494" s="27">
        <v>871</v>
      </c>
      <c r="K494" s="28">
        <v>1</v>
      </c>
      <c r="L494" s="29">
        <v>0</v>
      </c>
      <c r="M494" s="29">
        <v>226010</v>
      </c>
      <c r="N494" s="30">
        <v>0</v>
      </c>
      <c r="O494" s="30">
        <f t="shared" si="95"/>
        <v>226010</v>
      </c>
      <c r="P494" s="31">
        <v>2.6600000000000001E-4</v>
      </c>
      <c r="Q494" s="32">
        <f t="shared" si="96"/>
        <v>60.118660000000006</v>
      </c>
      <c r="R494" s="29">
        <v>0</v>
      </c>
      <c r="S494" s="30">
        <v>0</v>
      </c>
      <c r="T494" s="30">
        <f t="shared" si="97"/>
        <v>0</v>
      </c>
      <c r="U494" s="33">
        <v>2.8299999999999999E-4</v>
      </c>
      <c r="V494" s="34">
        <f t="shared" si="98"/>
        <v>0</v>
      </c>
      <c r="W494" s="11"/>
    </row>
    <row r="495" spans="7:23" x14ac:dyDescent="0.3">
      <c r="G495" s="26"/>
      <c r="H495" s="11">
        <v>29</v>
      </c>
      <c r="I495" s="11" t="s">
        <v>24</v>
      </c>
      <c r="J495" s="27">
        <v>871</v>
      </c>
      <c r="K495" s="28">
        <v>1</v>
      </c>
      <c r="L495" s="29">
        <v>0</v>
      </c>
      <c r="M495" s="29">
        <v>226010</v>
      </c>
      <c r="N495" s="30">
        <v>0</v>
      </c>
      <c r="O495" s="30">
        <f t="shared" si="95"/>
        <v>226010</v>
      </c>
      <c r="P495" s="31">
        <v>3.1029999999999999E-3</v>
      </c>
      <c r="Q495" s="32">
        <f t="shared" si="96"/>
        <v>701.30903000000001</v>
      </c>
      <c r="R495" s="29">
        <v>0</v>
      </c>
      <c r="S495" s="30">
        <v>0</v>
      </c>
      <c r="T495" s="30">
        <f t="shared" si="97"/>
        <v>0</v>
      </c>
      <c r="U495" s="33">
        <v>3.2200000000000002E-3</v>
      </c>
      <c r="V495" s="34">
        <f t="shared" si="98"/>
        <v>0</v>
      </c>
      <c r="W495" s="11"/>
    </row>
    <row r="496" spans="7:23" x14ac:dyDescent="0.3">
      <c r="G496" s="26"/>
      <c r="H496" s="11">
        <v>38</v>
      </c>
      <c r="I496" s="11" t="s">
        <v>12</v>
      </c>
      <c r="J496" s="27">
        <v>871</v>
      </c>
      <c r="K496" s="28">
        <v>1</v>
      </c>
      <c r="L496" s="29">
        <v>0</v>
      </c>
      <c r="M496" s="29">
        <v>226010</v>
      </c>
      <c r="N496" s="30">
        <v>0</v>
      </c>
      <c r="O496" s="30">
        <f t="shared" si="95"/>
        <v>226010</v>
      </c>
      <c r="P496" s="31">
        <v>7.8999999999999996E-5</v>
      </c>
      <c r="Q496" s="32">
        <f t="shared" si="96"/>
        <v>17.854789999999998</v>
      </c>
      <c r="R496" s="29">
        <v>0</v>
      </c>
      <c r="S496" s="30">
        <v>0</v>
      </c>
      <c r="T496" s="30">
        <f t="shared" si="97"/>
        <v>0</v>
      </c>
      <c r="U496" s="33">
        <v>8.2999999999999998E-5</v>
      </c>
      <c r="V496" s="34">
        <f t="shared" si="98"/>
        <v>0</v>
      </c>
      <c r="W496" s="11"/>
    </row>
    <row r="497" spans="7:23" x14ac:dyDescent="0.3">
      <c r="G497" s="26"/>
      <c r="H497" s="11">
        <v>55</v>
      </c>
      <c r="I497" s="11" t="s">
        <v>26</v>
      </c>
      <c r="J497" s="27">
        <v>871</v>
      </c>
      <c r="K497" s="28">
        <v>1</v>
      </c>
      <c r="L497" s="29">
        <v>0</v>
      </c>
      <c r="M497" s="29">
        <v>226010</v>
      </c>
      <c r="N497" s="30">
        <v>0</v>
      </c>
      <c r="O497" s="30">
        <f t="shared" si="95"/>
        <v>226010</v>
      </c>
      <c r="P497" s="31">
        <v>1.5699999999999999E-4</v>
      </c>
      <c r="Q497" s="32">
        <f t="shared" si="96"/>
        <v>35.48357</v>
      </c>
      <c r="R497" s="29">
        <v>0</v>
      </c>
      <c r="S497" s="30">
        <v>0</v>
      </c>
      <c r="T497" s="30">
        <f t="shared" si="97"/>
        <v>0</v>
      </c>
      <c r="U497" s="33">
        <v>2.1100000000000001E-4</v>
      </c>
      <c r="V497" s="34">
        <f t="shared" si="98"/>
        <v>0</v>
      </c>
      <c r="W497" s="11"/>
    </row>
    <row r="498" spans="7:23" x14ac:dyDescent="0.3">
      <c r="G498" s="26"/>
      <c r="H498" s="11">
        <v>71</v>
      </c>
      <c r="I498" s="11" t="s">
        <v>18</v>
      </c>
      <c r="J498" s="27">
        <v>871</v>
      </c>
      <c r="K498" s="28">
        <v>0</v>
      </c>
      <c r="L498" s="29">
        <v>0</v>
      </c>
      <c r="M498" s="29">
        <v>226010</v>
      </c>
      <c r="N498" s="30">
        <v>0</v>
      </c>
      <c r="O498" s="30">
        <f t="shared" si="95"/>
        <v>0</v>
      </c>
      <c r="P498" s="31">
        <v>1.1E-5</v>
      </c>
      <c r="Q498" s="32">
        <f t="shared" si="96"/>
        <v>0</v>
      </c>
      <c r="R498" s="29">
        <v>0</v>
      </c>
      <c r="S498" s="30">
        <v>0</v>
      </c>
      <c r="T498" s="30">
        <f t="shared" si="97"/>
        <v>0</v>
      </c>
      <c r="U498" s="33">
        <v>1.2E-5</v>
      </c>
      <c r="V498" s="34">
        <f t="shared" si="98"/>
        <v>0</v>
      </c>
      <c r="W498" s="11"/>
    </row>
    <row r="499" spans="7:23" x14ac:dyDescent="0.3">
      <c r="G499" s="26"/>
      <c r="H499" s="11">
        <v>72</v>
      </c>
      <c r="I499" s="11" t="s">
        <v>28</v>
      </c>
      <c r="J499" s="27">
        <v>871</v>
      </c>
      <c r="K499" s="28">
        <v>0</v>
      </c>
      <c r="L499" s="29">
        <v>0</v>
      </c>
      <c r="M499" s="29">
        <v>226010</v>
      </c>
      <c r="N499" s="30">
        <v>0</v>
      </c>
      <c r="O499" s="30">
        <f t="shared" si="95"/>
        <v>0</v>
      </c>
      <c r="P499" s="31">
        <v>3.1799999999999998E-4</v>
      </c>
      <c r="Q499" s="32">
        <f t="shared" si="96"/>
        <v>0</v>
      </c>
      <c r="R499" s="29">
        <v>0</v>
      </c>
      <c r="S499" s="30">
        <v>0</v>
      </c>
      <c r="T499" s="30">
        <f t="shared" si="97"/>
        <v>0</v>
      </c>
      <c r="U499" s="33">
        <v>3.3700000000000001E-4</v>
      </c>
      <c r="V499" s="34">
        <f t="shared" si="98"/>
        <v>0</v>
      </c>
      <c r="W499" s="11"/>
    </row>
    <row r="500" spans="7:23" x14ac:dyDescent="0.3">
      <c r="G500" s="26"/>
      <c r="H500" s="11">
        <v>96</v>
      </c>
      <c r="I500" s="11" t="s">
        <v>150</v>
      </c>
      <c r="J500" s="27">
        <v>871</v>
      </c>
      <c r="K500" s="28">
        <v>1</v>
      </c>
      <c r="L500" s="29">
        <v>0</v>
      </c>
      <c r="M500" s="29">
        <v>226010</v>
      </c>
      <c r="N500" s="30">
        <v>0</v>
      </c>
      <c r="O500" s="30">
        <f t="shared" si="95"/>
        <v>226010</v>
      </c>
      <c r="P500" s="31">
        <v>0</v>
      </c>
      <c r="Q500" s="32">
        <f t="shared" si="96"/>
        <v>0</v>
      </c>
      <c r="R500" s="29">
        <v>0</v>
      </c>
      <c r="S500" s="30">
        <v>0</v>
      </c>
      <c r="T500" s="30">
        <f t="shared" si="97"/>
        <v>0</v>
      </c>
      <c r="U500" s="33">
        <v>0</v>
      </c>
      <c r="V500" s="34">
        <f t="shared" si="98"/>
        <v>0</v>
      </c>
      <c r="W500" s="11"/>
    </row>
    <row r="501" spans="7:23" x14ac:dyDescent="0.3">
      <c r="G501" s="26"/>
      <c r="H501" s="11">
        <v>117</v>
      </c>
      <c r="I501" s="11" t="s">
        <v>21</v>
      </c>
      <c r="J501" s="27">
        <v>871</v>
      </c>
      <c r="K501" s="28">
        <v>1</v>
      </c>
      <c r="L501" s="29">
        <v>0</v>
      </c>
      <c r="M501" s="29">
        <v>226010</v>
      </c>
      <c r="N501" s="30">
        <v>0</v>
      </c>
      <c r="O501" s="30">
        <f t="shared" si="95"/>
        <v>226010</v>
      </c>
      <c r="P501" s="31">
        <v>2.7300000000000002E-4</v>
      </c>
      <c r="Q501" s="32">
        <f t="shared" si="96"/>
        <v>61.700730000000007</v>
      </c>
      <c r="R501" s="29">
        <v>0</v>
      </c>
      <c r="S501" s="30">
        <v>0</v>
      </c>
      <c r="T501" s="30">
        <f t="shared" si="97"/>
        <v>0</v>
      </c>
      <c r="U501" s="33">
        <v>2.8800000000000001E-4</v>
      </c>
      <c r="V501" s="34">
        <f t="shared" si="98"/>
        <v>0</v>
      </c>
      <c r="W501" s="11"/>
    </row>
    <row r="502" spans="7:23" x14ac:dyDescent="0.3">
      <c r="G502" s="26"/>
      <c r="H502" s="11">
        <v>122</v>
      </c>
      <c r="I502" s="11" t="s">
        <v>138</v>
      </c>
      <c r="J502" s="27">
        <v>871</v>
      </c>
      <c r="K502" s="28">
        <v>1</v>
      </c>
      <c r="L502" s="29">
        <v>0</v>
      </c>
      <c r="M502" s="29">
        <v>226010</v>
      </c>
      <c r="N502" s="30">
        <v>0</v>
      </c>
      <c r="O502" s="30">
        <f t="shared" si="95"/>
        <v>226010</v>
      </c>
      <c r="P502" s="31">
        <v>0</v>
      </c>
      <c r="Q502" s="32">
        <f t="shared" si="96"/>
        <v>0</v>
      </c>
      <c r="R502" s="29">
        <v>0</v>
      </c>
      <c r="S502" s="30">
        <v>0</v>
      </c>
      <c r="T502" s="30">
        <f t="shared" si="97"/>
        <v>0</v>
      </c>
      <c r="U502" s="33">
        <v>0</v>
      </c>
      <c r="V502" s="34">
        <f t="shared" si="98"/>
        <v>0</v>
      </c>
      <c r="W502" s="11"/>
    </row>
    <row r="503" spans="7:23" ht="15" thickBot="1" x14ac:dyDescent="0.35">
      <c r="G503" s="35"/>
      <c r="H503" s="36"/>
      <c r="I503" s="36"/>
      <c r="J503" s="36"/>
      <c r="K503" s="36"/>
      <c r="L503" s="36"/>
      <c r="M503" s="36"/>
      <c r="N503" s="36"/>
      <c r="O503" s="36"/>
      <c r="P503" s="36"/>
      <c r="Q503" s="36"/>
      <c r="R503" s="36"/>
      <c r="S503" s="36"/>
      <c r="T503" s="36"/>
      <c r="U503" s="36"/>
      <c r="V503" s="37"/>
    </row>
    <row r="504" spans="7:23" x14ac:dyDescent="0.3">
      <c r="G504" s="11">
        <v>96</v>
      </c>
      <c r="H504" s="11" t="s">
        <v>150</v>
      </c>
      <c r="I504" s="11"/>
      <c r="J504" s="27"/>
      <c r="K504" s="28"/>
      <c r="L504" s="30"/>
      <c r="M504" s="30"/>
      <c r="N504" s="30"/>
      <c r="O504" s="30"/>
      <c r="P504" s="33"/>
      <c r="Q504" s="32">
        <f>SUM(Q468:Q503)</f>
        <v>595589.28710000007</v>
      </c>
      <c r="R504" s="30"/>
      <c r="S504" s="30"/>
      <c r="T504" s="30"/>
      <c r="U504" s="33"/>
      <c r="V504" s="32">
        <f>SUM(V468:V503)</f>
        <v>21513.152832</v>
      </c>
      <c r="W504" s="38">
        <f>Q504+V504</f>
        <v>617102.43993200012</v>
      </c>
    </row>
    <row r="505" spans="7:23" x14ac:dyDescent="0.3">
      <c r="G505" s="11"/>
      <c r="H505" s="11"/>
      <c r="I505" s="11"/>
      <c r="J505" s="27"/>
      <c r="K505" s="28"/>
      <c r="L505" s="30"/>
      <c r="M505" s="30"/>
      <c r="N505" s="30"/>
      <c r="O505" s="30"/>
      <c r="P505" s="33"/>
      <c r="Q505" s="32"/>
      <c r="R505" s="30"/>
      <c r="S505" s="30"/>
      <c r="T505" s="30"/>
      <c r="U505" s="33"/>
      <c r="V505" s="32"/>
      <c r="W505" s="11"/>
    </row>
    <row r="506" spans="7:23" ht="15" thickBot="1" x14ac:dyDescent="0.35">
      <c r="G506" s="11"/>
      <c r="H506" s="11"/>
      <c r="I506" s="11"/>
      <c r="J506" s="12" t="s">
        <v>100</v>
      </c>
      <c r="K506" s="13" t="s">
        <v>101</v>
      </c>
      <c r="L506" s="14" t="s">
        <v>102</v>
      </c>
      <c r="M506" s="14" t="s">
        <v>103</v>
      </c>
      <c r="N506" s="14" t="s">
        <v>104</v>
      </c>
      <c r="O506" s="14" t="s">
        <v>105</v>
      </c>
      <c r="P506" s="15" t="s">
        <v>106</v>
      </c>
      <c r="Q506" s="16" t="s">
        <v>107</v>
      </c>
      <c r="R506" s="14" t="s">
        <v>108</v>
      </c>
      <c r="S506" s="14" t="s">
        <v>109</v>
      </c>
      <c r="T506" s="14" t="s">
        <v>110</v>
      </c>
      <c r="U506" s="15" t="s">
        <v>111</v>
      </c>
      <c r="V506" s="16" t="s">
        <v>112</v>
      </c>
      <c r="W506" s="11"/>
    </row>
    <row r="507" spans="7:23" ht="15.6" x14ac:dyDescent="0.3">
      <c r="G507" s="17">
        <v>99</v>
      </c>
      <c r="H507" s="18" t="s">
        <v>151</v>
      </c>
      <c r="I507" s="19"/>
      <c r="J507" s="20"/>
      <c r="K507" s="21"/>
      <c r="L507" s="22"/>
      <c r="M507" s="22"/>
      <c r="N507" s="22"/>
      <c r="O507" s="22"/>
      <c r="P507" s="23"/>
      <c r="Q507" s="24"/>
      <c r="R507" s="22"/>
      <c r="S507" s="22"/>
      <c r="T507" s="22"/>
      <c r="U507" s="23"/>
      <c r="V507" s="25"/>
      <c r="W507" s="11"/>
    </row>
    <row r="508" spans="7:23" x14ac:dyDescent="0.3">
      <c r="G508" s="26"/>
      <c r="H508" s="11">
        <v>1</v>
      </c>
      <c r="I508" s="11" t="s">
        <v>11</v>
      </c>
      <c r="J508" s="27">
        <v>375</v>
      </c>
      <c r="K508" s="28">
        <v>1</v>
      </c>
      <c r="L508" s="29">
        <v>23092104</v>
      </c>
      <c r="M508" s="29">
        <v>150146</v>
      </c>
      <c r="N508" s="30">
        <v>19047072</v>
      </c>
      <c r="O508" s="30">
        <f t="shared" ref="O508:O524" si="99">(L508+M508-N508)*K508</f>
        <v>4195178</v>
      </c>
      <c r="P508" s="31">
        <v>1.91E-3</v>
      </c>
      <c r="Q508" s="32">
        <f t="shared" ref="Q508:Q524" si="100">O508*P508</f>
        <v>8012.7899800000005</v>
      </c>
      <c r="R508" s="29">
        <v>6218121</v>
      </c>
      <c r="S508" s="30">
        <v>131177</v>
      </c>
      <c r="T508" s="30">
        <f t="shared" ref="T508:T524" si="101">(R508-S508)*K508</f>
        <v>6086944</v>
      </c>
      <c r="U508" s="33">
        <v>1.9740000000000001E-3</v>
      </c>
      <c r="V508" s="34">
        <f t="shared" ref="V508:V524" si="102">T508*U508</f>
        <v>12015.627456</v>
      </c>
      <c r="W508" s="11"/>
    </row>
    <row r="509" spans="7:23" x14ac:dyDescent="0.3">
      <c r="G509" s="26"/>
      <c r="H509" s="11">
        <v>2</v>
      </c>
      <c r="I509" s="11" t="s">
        <v>27</v>
      </c>
      <c r="J509" s="27">
        <v>375</v>
      </c>
      <c r="K509" s="28">
        <v>1</v>
      </c>
      <c r="L509" s="29">
        <v>23092104</v>
      </c>
      <c r="M509" s="29">
        <v>150146</v>
      </c>
      <c r="N509" s="30">
        <v>19047072</v>
      </c>
      <c r="O509" s="30">
        <f t="shared" si="99"/>
        <v>4195178</v>
      </c>
      <c r="P509" s="31">
        <v>2.6899999999999998E-4</v>
      </c>
      <c r="Q509" s="32">
        <f t="shared" si="100"/>
        <v>1128.502882</v>
      </c>
      <c r="R509" s="29">
        <v>6218121</v>
      </c>
      <c r="S509" s="30">
        <v>131177</v>
      </c>
      <c r="T509" s="30">
        <f t="shared" si="101"/>
        <v>6086944</v>
      </c>
      <c r="U509" s="33">
        <v>2.9500000000000001E-4</v>
      </c>
      <c r="V509" s="34">
        <f t="shared" si="102"/>
        <v>1795.6484800000001</v>
      </c>
      <c r="W509" s="11"/>
    </row>
    <row r="510" spans="7:23" x14ac:dyDescent="0.3">
      <c r="G510" s="26"/>
      <c r="H510" s="11">
        <v>3</v>
      </c>
      <c r="I510" s="11" t="s">
        <v>20</v>
      </c>
      <c r="J510" s="27">
        <v>375</v>
      </c>
      <c r="K510" s="28">
        <v>1</v>
      </c>
      <c r="L510" s="29">
        <v>23092104</v>
      </c>
      <c r="M510" s="29">
        <v>150146</v>
      </c>
      <c r="N510" s="30">
        <v>19047072</v>
      </c>
      <c r="O510" s="30">
        <f t="shared" si="99"/>
        <v>4195178</v>
      </c>
      <c r="P510" s="31">
        <v>5.9699999999999998E-4</v>
      </c>
      <c r="Q510" s="32">
        <f t="shared" si="100"/>
        <v>2504.5212659999997</v>
      </c>
      <c r="R510" s="29">
        <v>6218121</v>
      </c>
      <c r="S510" s="30">
        <v>131177</v>
      </c>
      <c r="T510" s="30">
        <f t="shared" si="101"/>
        <v>6086944</v>
      </c>
      <c r="U510" s="33">
        <v>6.3100000000000005E-4</v>
      </c>
      <c r="V510" s="34">
        <f t="shared" si="102"/>
        <v>3840.8616640000005</v>
      </c>
      <c r="W510" s="11"/>
    </row>
    <row r="511" spans="7:23" x14ac:dyDescent="0.3">
      <c r="G511" s="26"/>
      <c r="H511" s="11">
        <v>4</v>
      </c>
      <c r="I511" s="11" t="s">
        <v>10</v>
      </c>
      <c r="J511" s="27">
        <v>375</v>
      </c>
      <c r="K511" s="28">
        <v>1</v>
      </c>
      <c r="L511" s="29">
        <v>23092104</v>
      </c>
      <c r="M511" s="29">
        <v>150146</v>
      </c>
      <c r="N511" s="30">
        <v>19047072</v>
      </c>
      <c r="O511" s="30">
        <f t="shared" si="99"/>
        <v>4195178</v>
      </c>
      <c r="P511" s="31">
        <v>9.2750000000000003E-3</v>
      </c>
      <c r="Q511" s="32">
        <f t="shared" si="100"/>
        <v>38910.275950000003</v>
      </c>
      <c r="R511" s="29">
        <v>6218121</v>
      </c>
      <c r="S511" s="30">
        <v>131177</v>
      </c>
      <c r="T511" s="30">
        <f t="shared" si="101"/>
        <v>6086944</v>
      </c>
      <c r="U511" s="33">
        <v>9.2949999999999994E-3</v>
      </c>
      <c r="V511" s="34">
        <f t="shared" si="102"/>
        <v>56578.144479999995</v>
      </c>
      <c r="W511" s="11"/>
    </row>
    <row r="512" spans="7:23" x14ac:dyDescent="0.3">
      <c r="G512" s="26"/>
      <c r="H512" s="11">
        <v>6</v>
      </c>
      <c r="I512" s="11" t="s">
        <v>118</v>
      </c>
      <c r="J512" s="27">
        <v>375</v>
      </c>
      <c r="K512" s="28">
        <v>1</v>
      </c>
      <c r="L512" s="29">
        <v>23092104</v>
      </c>
      <c r="M512" s="29">
        <v>150146</v>
      </c>
      <c r="N512" s="30">
        <v>19047072</v>
      </c>
      <c r="O512" s="30">
        <f t="shared" si="99"/>
        <v>4195178</v>
      </c>
      <c r="P512" s="31">
        <v>0</v>
      </c>
      <c r="Q512" s="32">
        <f t="shared" si="100"/>
        <v>0</v>
      </c>
      <c r="R512" s="29">
        <v>6218121</v>
      </c>
      <c r="S512" s="30">
        <v>131177</v>
      </c>
      <c r="T512" s="30">
        <f t="shared" si="101"/>
        <v>6086944</v>
      </c>
      <c r="U512" s="33">
        <v>0</v>
      </c>
      <c r="V512" s="34">
        <f t="shared" si="102"/>
        <v>0</v>
      </c>
      <c r="W512" s="11"/>
    </row>
    <row r="513" spans="7:23" x14ac:dyDescent="0.3">
      <c r="G513" s="26"/>
      <c r="H513" s="11">
        <v>7</v>
      </c>
      <c r="I513" s="11" t="s">
        <v>9</v>
      </c>
      <c r="J513" s="27">
        <v>375</v>
      </c>
      <c r="K513" s="28">
        <v>1</v>
      </c>
      <c r="L513" s="29">
        <v>23092104</v>
      </c>
      <c r="M513" s="29">
        <v>150146</v>
      </c>
      <c r="N513" s="30">
        <v>19047072</v>
      </c>
      <c r="O513" s="30">
        <f t="shared" si="99"/>
        <v>4195178</v>
      </c>
      <c r="P513" s="31">
        <v>1.27E-4</v>
      </c>
      <c r="Q513" s="32">
        <f t="shared" si="100"/>
        <v>532.78760599999998</v>
      </c>
      <c r="R513" s="29">
        <v>6218121</v>
      </c>
      <c r="S513" s="30">
        <v>131177</v>
      </c>
      <c r="T513" s="30">
        <f t="shared" si="101"/>
        <v>6086944</v>
      </c>
      <c r="U513" s="33">
        <v>1.34E-4</v>
      </c>
      <c r="V513" s="34">
        <f t="shared" si="102"/>
        <v>815.65049599999998</v>
      </c>
      <c r="W513" s="11"/>
    </row>
    <row r="514" spans="7:23" x14ac:dyDescent="0.3">
      <c r="G514" s="26"/>
      <c r="H514" s="11">
        <v>8</v>
      </c>
      <c r="I514" s="11" t="s">
        <v>23</v>
      </c>
      <c r="J514" s="27">
        <v>375</v>
      </c>
      <c r="K514" s="28">
        <v>1</v>
      </c>
      <c r="L514" s="29">
        <v>23092104</v>
      </c>
      <c r="M514" s="29">
        <v>150146</v>
      </c>
      <c r="N514" s="30">
        <v>19047072</v>
      </c>
      <c r="O514" s="30">
        <f t="shared" si="99"/>
        <v>4195178</v>
      </c>
      <c r="P514" s="31">
        <v>1.8699999999999999E-4</v>
      </c>
      <c r="Q514" s="32">
        <f t="shared" si="100"/>
        <v>784.49828600000001</v>
      </c>
      <c r="R514" s="29">
        <v>6218121</v>
      </c>
      <c r="S514" s="30">
        <v>131177</v>
      </c>
      <c r="T514" s="30">
        <f t="shared" si="101"/>
        <v>6086944</v>
      </c>
      <c r="U514" s="33">
        <v>1.9599999999999999E-4</v>
      </c>
      <c r="V514" s="34">
        <f t="shared" si="102"/>
        <v>1193.0410239999999</v>
      </c>
      <c r="W514" s="11"/>
    </row>
    <row r="515" spans="7:23" x14ac:dyDescent="0.3">
      <c r="G515" s="26"/>
      <c r="H515" s="11">
        <v>9</v>
      </c>
      <c r="I515" s="11" t="s">
        <v>0</v>
      </c>
      <c r="J515" s="27">
        <v>375</v>
      </c>
      <c r="K515" s="28">
        <v>1</v>
      </c>
      <c r="L515" s="29">
        <v>23092104</v>
      </c>
      <c r="M515" s="29">
        <v>150146</v>
      </c>
      <c r="N515" s="30">
        <v>19047072</v>
      </c>
      <c r="O515" s="30">
        <f t="shared" si="99"/>
        <v>4195178</v>
      </c>
      <c r="P515" s="31">
        <v>2.6600000000000001E-4</v>
      </c>
      <c r="Q515" s="32">
        <f t="shared" si="100"/>
        <v>1115.9173480000002</v>
      </c>
      <c r="R515" s="29">
        <v>6218121</v>
      </c>
      <c r="S515" s="30">
        <v>131177</v>
      </c>
      <c r="T515" s="30">
        <f t="shared" si="101"/>
        <v>6086944</v>
      </c>
      <c r="U515" s="33">
        <v>2.8299999999999999E-4</v>
      </c>
      <c r="V515" s="34">
        <f t="shared" si="102"/>
        <v>1722.6051519999999</v>
      </c>
      <c r="W515" s="11"/>
    </row>
    <row r="516" spans="7:23" x14ac:dyDescent="0.3">
      <c r="G516" s="26"/>
      <c r="H516" s="11">
        <v>17</v>
      </c>
      <c r="I516" s="11" t="s">
        <v>16</v>
      </c>
      <c r="J516" s="27">
        <v>375</v>
      </c>
      <c r="K516" s="28">
        <v>1</v>
      </c>
      <c r="L516" s="29">
        <v>23092104</v>
      </c>
      <c r="M516" s="29">
        <v>150146</v>
      </c>
      <c r="N516" s="30">
        <v>19047072</v>
      </c>
      <c r="O516" s="30">
        <f t="shared" si="99"/>
        <v>4195178</v>
      </c>
      <c r="P516" s="31">
        <v>7.5799999999999999E-4</v>
      </c>
      <c r="Q516" s="32">
        <f t="shared" si="100"/>
        <v>3179.9449239999999</v>
      </c>
      <c r="R516" s="29">
        <v>6218121</v>
      </c>
      <c r="S516" s="30">
        <v>131177</v>
      </c>
      <c r="T516" s="30">
        <f t="shared" si="101"/>
        <v>6086944</v>
      </c>
      <c r="U516" s="33">
        <v>8.0199999999999998E-4</v>
      </c>
      <c r="V516" s="34">
        <f t="shared" si="102"/>
        <v>4881.729088</v>
      </c>
      <c r="W516" s="11"/>
    </row>
    <row r="517" spans="7:23" x14ac:dyDescent="0.3">
      <c r="G517" s="26"/>
      <c r="H517" s="11">
        <v>29</v>
      </c>
      <c r="I517" s="11" t="s">
        <v>24</v>
      </c>
      <c r="J517" s="27">
        <v>375</v>
      </c>
      <c r="K517" s="28">
        <v>1</v>
      </c>
      <c r="L517" s="29">
        <v>23092104</v>
      </c>
      <c r="M517" s="29">
        <v>150146</v>
      </c>
      <c r="N517" s="30">
        <v>19047072</v>
      </c>
      <c r="O517" s="30">
        <f t="shared" si="99"/>
        <v>4195178</v>
      </c>
      <c r="P517" s="31">
        <v>3.1029999999999999E-3</v>
      </c>
      <c r="Q517" s="32">
        <f t="shared" si="100"/>
        <v>13017.637333999999</v>
      </c>
      <c r="R517" s="29">
        <v>6218121</v>
      </c>
      <c r="S517" s="30">
        <v>131177</v>
      </c>
      <c r="T517" s="30">
        <f t="shared" si="101"/>
        <v>6086944</v>
      </c>
      <c r="U517" s="33">
        <v>3.2200000000000002E-3</v>
      </c>
      <c r="V517" s="34">
        <f t="shared" si="102"/>
        <v>19599.95968</v>
      </c>
      <c r="W517" s="11"/>
    </row>
    <row r="518" spans="7:23" x14ac:dyDescent="0.3">
      <c r="G518" s="26"/>
      <c r="H518" s="11">
        <v>38</v>
      </c>
      <c r="I518" s="11" t="s">
        <v>12</v>
      </c>
      <c r="J518" s="27">
        <v>375</v>
      </c>
      <c r="K518" s="28">
        <v>1</v>
      </c>
      <c r="L518" s="29">
        <v>23092104</v>
      </c>
      <c r="M518" s="29">
        <v>150146</v>
      </c>
      <c r="N518" s="30">
        <v>19047072</v>
      </c>
      <c r="O518" s="30">
        <f t="shared" si="99"/>
        <v>4195178</v>
      </c>
      <c r="P518" s="31">
        <v>7.8999999999999996E-5</v>
      </c>
      <c r="Q518" s="32">
        <f t="shared" si="100"/>
        <v>331.419062</v>
      </c>
      <c r="R518" s="29">
        <v>6218121</v>
      </c>
      <c r="S518" s="30">
        <v>131177</v>
      </c>
      <c r="T518" s="30">
        <f t="shared" si="101"/>
        <v>6086944</v>
      </c>
      <c r="U518" s="33">
        <v>8.2999999999999998E-5</v>
      </c>
      <c r="V518" s="34">
        <f t="shared" si="102"/>
        <v>505.21635199999997</v>
      </c>
      <c r="W518" s="11"/>
    </row>
    <row r="519" spans="7:23" x14ac:dyDescent="0.3">
      <c r="G519" s="26"/>
      <c r="H519" s="11">
        <v>55</v>
      </c>
      <c r="I519" s="11" t="s">
        <v>26</v>
      </c>
      <c r="J519" s="27">
        <v>375</v>
      </c>
      <c r="K519" s="28">
        <v>1</v>
      </c>
      <c r="L519" s="29">
        <v>23092104</v>
      </c>
      <c r="M519" s="29">
        <v>150146</v>
      </c>
      <c r="N519" s="30">
        <v>19047072</v>
      </c>
      <c r="O519" s="30">
        <f t="shared" si="99"/>
        <v>4195178</v>
      </c>
      <c r="P519" s="31">
        <v>1.5699999999999999E-4</v>
      </c>
      <c r="Q519" s="32">
        <f t="shared" si="100"/>
        <v>658.64294599999994</v>
      </c>
      <c r="R519" s="29">
        <v>6218121</v>
      </c>
      <c r="S519" s="30">
        <v>131177</v>
      </c>
      <c r="T519" s="30">
        <f t="shared" si="101"/>
        <v>6086944</v>
      </c>
      <c r="U519" s="33">
        <v>2.1100000000000001E-4</v>
      </c>
      <c r="V519" s="34">
        <f t="shared" si="102"/>
        <v>1284.345184</v>
      </c>
      <c r="W519" s="11"/>
    </row>
    <row r="520" spans="7:23" x14ac:dyDescent="0.3">
      <c r="G520" s="26"/>
      <c r="H520" s="11">
        <v>71</v>
      </c>
      <c r="I520" s="11" t="s">
        <v>18</v>
      </c>
      <c r="J520" s="27">
        <v>375</v>
      </c>
      <c r="K520" s="28">
        <v>0</v>
      </c>
      <c r="L520" s="29">
        <v>23092104</v>
      </c>
      <c r="M520" s="29">
        <v>150146</v>
      </c>
      <c r="N520" s="30">
        <v>19047072</v>
      </c>
      <c r="O520" s="30">
        <f t="shared" si="99"/>
        <v>0</v>
      </c>
      <c r="P520" s="31">
        <v>1.1E-5</v>
      </c>
      <c r="Q520" s="32">
        <f t="shared" si="100"/>
        <v>0</v>
      </c>
      <c r="R520" s="29">
        <v>6218121</v>
      </c>
      <c r="S520" s="30">
        <v>131177</v>
      </c>
      <c r="T520" s="30">
        <f t="shared" si="101"/>
        <v>0</v>
      </c>
      <c r="U520" s="33">
        <v>1.2E-5</v>
      </c>
      <c r="V520" s="34">
        <f t="shared" si="102"/>
        <v>0</v>
      </c>
      <c r="W520" s="11"/>
    </row>
    <row r="521" spans="7:23" x14ac:dyDescent="0.3">
      <c r="G521" s="26"/>
      <c r="H521" s="11">
        <v>72</v>
      </c>
      <c r="I521" s="11" t="s">
        <v>28</v>
      </c>
      <c r="J521" s="27">
        <v>375</v>
      </c>
      <c r="K521" s="28">
        <v>0</v>
      </c>
      <c r="L521" s="29">
        <v>23092104</v>
      </c>
      <c r="M521" s="29">
        <v>150146</v>
      </c>
      <c r="N521" s="30">
        <v>19047072</v>
      </c>
      <c r="O521" s="30">
        <f t="shared" si="99"/>
        <v>0</v>
      </c>
      <c r="P521" s="31">
        <v>3.1799999999999998E-4</v>
      </c>
      <c r="Q521" s="32">
        <f t="shared" si="100"/>
        <v>0</v>
      </c>
      <c r="R521" s="29">
        <v>6218121</v>
      </c>
      <c r="S521" s="30">
        <v>131177</v>
      </c>
      <c r="T521" s="30">
        <f t="shared" si="101"/>
        <v>0</v>
      </c>
      <c r="U521" s="33">
        <v>3.3700000000000001E-4</v>
      </c>
      <c r="V521" s="34">
        <f t="shared" si="102"/>
        <v>0</v>
      </c>
      <c r="W521" s="11"/>
    </row>
    <row r="522" spans="7:23" x14ac:dyDescent="0.3">
      <c r="G522" s="26"/>
      <c r="H522" s="11">
        <v>99</v>
      </c>
      <c r="I522" s="11" t="s">
        <v>151</v>
      </c>
      <c r="J522" s="27">
        <v>375</v>
      </c>
      <c r="K522" s="28">
        <v>1</v>
      </c>
      <c r="L522" s="29">
        <v>23092104</v>
      </c>
      <c r="M522" s="29">
        <v>150146</v>
      </c>
      <c r="N522" s="30">
        <v>19047072</v>
      </c>
      <c r="O522" s="30">
        <f t="shared" si="99"/>
        <v>4195178</v>
      </c>
      <c r="P522" s="31">
        <v>0</v>
      </c>
      <c r="Q522" s="32">
        <f t="shared" si="100"/>
        <v>0</v>
      </c>
      <c r="R522" s="29">
        <v>6218121</v>
      </c>
      <c r="S522" s="30">
        <v>131177</v>
      </c>
      <c r="T522" s="30">
        <f t="shared" si="101"/>
        <v>6086944</v>
      </c>
      <c r="U522" s="33">
        <v>0</v>
      </c>
      <c r="V522" s="34">
        <f t="shared" si="102"/>
        <v>0</v>
      </c>
      <c r="W522" s="11"/>
    </row>
    <row r="523" spans="7:23" x14ac:dyDescent="0.3">
      <c r="G523" s="26"/>
      <c r="H523" s="11">
        <v>117</v>
      </c>
      <c r="I523" s="11" t="s">
        <v>21</v>
      </c>
      <c r="J523" s="27">
        <v>375</v>
      </c>
      <c r="K523" s="28">
        <v>1</v>
      </c>
      <c r="L523" s="29">
        <v>23092104</v>
      </c>
      <c r="M523" s="29">
        <v>150146</v>
      </c>
      <c r="N523" s="30">
        <v>19047072</v>
      </c>
      <c r="O523" s="30">
        <f t="shared" si="99"/>
        <v>4195178</v>
      </c>
      <c r="P523" s="31">
        <v>2.7300000000000002E-4</v>
      </c>
      <c r="Q523" s="32">
        <f t="shared" si="100"/>
        <v>1145.283594</v>
      </c>
      <c r="R523" s="29">
        <v>6218121</v>
      </c>
      <c r="S523" s="30">
        <v>131177</v>
      </c>
      <c r="T523" s="30">
        <f t="shared" si="101"/>
        <v>6086944</v>
      </c>
      <c r="U523" s="33">
        <v>2.8800000000000001E-4</v>
      </c>
      <c r="V523" s="34">
        <f t="shared" si="102"/>
        <v>1753.0398720000001</v>
      </c>
      <c r="W523" s="11"/>
    </row>
    <row r="524" spans="7:23" x14ac:dyDescent="0.3">
      <c r="G524" s="26"/>
      <c r="H524" s="11">
        <v>122</v>
      </c>
      <c r="I524" s="11" t="s">
        <v>138</v>
      </c>
      <c r="J524" s="27">
        <v>375</v>
      </c>
      <c r="K524" s="28">
        <v>1</v>
      </c>
      <c r="L524" s="29">
        <v>23092104</v>
      </c>
      <c r="M524" s="29">
        <v>150146</v>
      </c>
      <c r="N524" s="30">
        <v>19047072</v>
      </c>
      <c r="O524" s="30">
        <f t="shared" si="99"/>
        <v>4195178</v>
      </c>
      <c r="P524" s="31">
        <v>0</v>
      </c>
      <c r="Q524" s="32">
        <f t="shared" si="100"/>
        <v>0</v>
      </c>
      <c r="R524" s="29">
        <v>6218121</v>
      </c>
      <c r="S524" s="30">
        <v>131177</v>
      </c>
      <c r="T524" s="30">
        <f t="shared" si="101"/>
        <v>6086944</v>
      </c>
      <c r="U524" s="33">
        <v>0</v>
      </c>
      <c r="V524" s="34">
        <f t="shared" si="102"/>
        <v>0</v>
      </c>
      <c r="W524" s="11"/>
    </row>
    <row r="525" spans="7:23" x14ac:dyDescent="0.3">
      <c r="G525" s="26"/>
      <c r="H525" s="11"/>
      <c r="I525" s="11"/>
      <c r="J525" s="27"/>
      <c r="K525" s="28"/>
      <c r="L525" s="30"/>
      <c r="M525" s="30"/>
      <c r="N525" s="30"/>
      <c r="O525" s="30"/>
      <c r="P525" s="33"/>
      <c r="Q525" s="32"/>
      <c r="R525" s="30"/>
      <c r="S525" s="30"/>
      <c r="T525" s="30"/>
      <c r="U525" s="33"/>
      <c r="V525" s="34"/>
      <c r="W525" s="11"/>
    </row>
    <row r="526" spans="7:23" ht="15.6" x14ac:dyDescent="0.3">
      <c r="G526" s="39">
        <v>99</v>
      </c>
      <c r="H526" s="40" t="s">
        <v>151</v>
      </c>
      <c r="I526" s="11"/>
      <c r="J526" s="27"/>
      <c r="K526" s="28"/>
      <c r="L526" s="30"/>
      <c r="M526" s="30"/>
      <c r="N526" s="30"/>
      <c r="O526" s="30"/>
      <c r="P526" s="33"/>
      <c r="Q526" s="32"/>
      <c r="R526" s="30"/>
      <c r="S526" s="30"/>
      <c r="T526" s="30"/>
      <c r="U526" s="33"/>
      <c r="V526" s="34"/>
      <c r="W526" s="11"/>
    </row>
    <row r="527" spans="7:23" x14ac:dyDescent="0.3">
      <c r="G527" s="26"/>
      <c r="H527" s="11">
        <v>1</v>
      </c>
      <c r="I527" s="11" t="s">
        <v>11</v>
      </c>
      <c r="J527" s="27">
        <v>820</v>
      </c>
      <c r="K527" s="28">
        <v>1</v>
      </c>
      <c r="L527" s="29">
        <v>0</v>
      </c>
      <c r="M527" s="29">
        <v>104958</v>
      </c>
      <c r="N527" s="30">
        <v>0</v>
      </c>
      <c r="O527" s="30">
        <f t="shared" ref="O527:O542" si="103">(L527+M527-N527)*K527</f>
        <v>104958</v>
      </c>
      <c r="P527" s="31">
        <v>1.91E-3</v>
      </c>
      <c r="Q527" s="32">
        <f t="shared" ref="Q527:Q542" si="104">O527*P527</f>
        <v>200.46978000000001</v>
      </c>
      <c r="R527" s="29">
        <v>0</v>
      </c>
      <c r="S527" s="30">
        <v>0</v>
      </c>
      <c r="T527" s="30">
        <f t="shared" ref="T527:T542" si="105">(R527-S527)*K527</f>
        <v>0</v>
      </c>
      <c r="U527" s="33">
        <v>1.9740000000000001E-3</v>
      </c>
      <c r="V527" s="34">
        <f t="shared" ref="V527:V542" si="106">T527*U527</f>
        <v>0</v>
      </c>
      <c r="W527" s="11"/>
    </row>
    <row r="528" spans="7:23" x14ac:dyDescent="0.3">
      <c r="G528" s="26"/>
      <c r="H528" s="11">
        <v>2</v>
      </c>
      <c r="I528" s="11" t="s">
        <v>27</v>
      </c>
      <c r="J528" s="27">
        <v>820</v>
      </c>
      <c r="K528" s="28">
        <v>1</v>
      </c>
      <c r="L528" s="29">
        <v>0</v>
      </c>
      <c r="M528" s="29">
        <v>104958</v>
      </c>
      <c r="N528" s="30">
        <v>0</v>
      </c>
      <c r="O528" s="30">
        <f t="shared" si="103"/>
        <v>104958</v>
      </c>
      <c r="P528" s="31">
        <v>2.6899999999999998E-4</v>
      </c>
      <c r="Q528" s="32">
        <f t="shared" si="104"/>
        <v>28.233701999999997</v>
      </c>
      <c r="R528" s="29">
        <v>0</v>
      </c>
      <c r="S528" s="30">
        <v>0</v>
      </c>
      <c r="T528" s="30">
        <f t="shared" si="105"/>
        <v>0</v>
      </c>
      <c r="U528" s="33">
        <v>2.9500000000000001E-4</v>
      </c>
      <c r="V528" s="34">
        <f t="shared" si="106"/>
        <v>0</v>
      </c>
      <c r="W528" s="11"/>
    </row>
    <row r="529" spans="7:23" x14ac:dyDescent="0.3">
      <c r="G529" s="26"/>
      <c r="H529" s="11">
        <v>3</v>
      </c>
      <c r="I529" s="11" t="s">
        <v>20</v>
      </c>
      <c r="J529" s="27">
        <v>820</v>
      </c>
      <c r="K529" s="28">
        <v>1</v>
      </c>
      <c r="L529" s="29">
        <v>0</v>
      </c>
      <c r="M529" s="29">
        <v>104958</v>
      </c>
      <c r="N529" s="30">
        <v>0</v>
      </c>
      <c r="O529" s="30">
        <f t="shared" si="103"/>
        <v>104958</v>
      </c>
      <c r="P529" s="31">
        <v>5.9699999999999998E-4</v>
      </c>
      <c r="Q529" s="32">
        <f t="shared" si="104"/>
        <v>62.659925999999999</v>
      </c>
      <c r="R529" s="29">
        <v>0</v>
      </c>
      <c r="S529" s="30">
        <v>0</v>
      </c>
      <c r="T529" s="30">
        <f t="shared" si="105"/>
        <v>0</v>
      </c>
      <c r="U529" s="33">
        <v>6.3100000000000005E-4</v>
      </c>
      <c r="V529" s="34">
        <f t="shared" si="106"/>
        <v>0</v>
      </c>
      <c r="W529" s="11"/>
    </row>
    <row r="530" spans="7:23" x14ac:dyDescent="0.3">
      <c r="G530" s="26"/>
      <c r="H530" s="11">
        <v>4</v>
      </c>
      <c r="I530" s="11" t="s">
        <v>10</v>
      </c>
      <c r="J530" s="27">
        <v>820</v>
      </c>
      <c r="K530" s="28">
        <v>1</v>
      </c>
      <c r="L530" s="29">
        <v>0</v>
      </c>
      <c r="M530" s="29">
        <v>104958</v>
      </c>
      <c r="N530" s="30">
        <v>0</v>
      </c>
      <c r="O530" s="30">
        <f t="shared" si="103"/>
        <v>104958</v>
      </c>
      <c r="P530" s="31">
        <v>9.2750000000000003E-3</v>
      </c>
      <c r="Q530" s="32">
        <f t="shared" si="104"/>
        <v>973.48545000000001</v>
      </c>
      <c r="R530" s="29">
        <v>0</v>
      </c>
      <c r="S530" s="30">
        <v>0</v>
      </c>
      <c r="T530" s="30">
        <f t="shared" si="105"/>
        <v>0</v>
      </c>
      <c r="U530" s="33">
        <v>9.2949999999999994E-3</v>
      </c>
      <c r="V530" s="34">
        <f t="shared" si="106"/>
        <v>0</v>
      </c>
      <c r="W530" s="11"/>
    </row>
    <row r="531" spans="7:23" x14ac:dyDescent="0.3">
      <c r="G531" s="26"/>
      <c r="H531" s="11">
        <v>6</v>
      </c>
      <c r="I531" s="11" t="s">
        <v>118</v>
      </c>
      <c r="J531" s="27">
        <v>820</v>
      </c>
      <c r="K531" s="28">
        <v>1</v>
      </c>
      <c r="L531" s="29">
        <v>0</v>
      </c>
      <c r="M531" s="29">
        <v>104958</v>
      </c>
      <c r="N531" s="30">
        <v>0</v>
      </c>
      <c r="O531" s="30">
        <f t="shared" si="103"/>
        <v>104958</v>
      </c>
      <c r="P531" s="31">
        <v>0</v>
      </c>
      <c r="Q531" s="32">
        <f t="shared" si="104"/>
        <v>0</v>
      </c>
      <c r="R531" s="29">
        <v>0</v>
      </c>
      <c r="S531" s="30">
        <v>0</v>
      </c>
      <c r="T531" s="30">
        <f t="shared" si="105"/>
        <v>0</v>
      </c>
      <c r="U531" s="33">
        <v>0</v>
      </c>
      <c r="V531" s="34">
        <f t="shared" si="106"/>
        <v>0</v>
      </c>
      <c r="W531" s="11"/>
    </row>
    <row r="532" spans="7:23" x14ac:dyDescent="0.3">
      <c r="G532" s="26"/>
      <c r="H532" s="11">
        <v>7</v>
      </c>
      <c r="I532" s="11" t="s">
        <v>9</v>
      </c>
      <c r="J532" s="27">
        <v>820</v>
      </c>
      <c r="K532" s="28">
        <v>1</v>
      </c>
      <c r="L532" s="29">
        <v>0</v>
      </c>
      <c r="M532" s="29">
        <v>104958</v>
      </c>
      <c r="N532" s="30">
        <v>0</v>
      </c>
      <c r="O532" s="30">
        <f t="shared" si="103"/>
        <v>104958</v>
      </c>
      <c r="P532" s="31">
        <v>1.27E-4</v>
      </c>
      <c r="Q532" s="32">
        <f t="shared" si="104"/>
        <v>13.329666</v>
      </c>
      <c r="R532" s="29">
        <v>0</v>
      </c>
      <c r="S532" s="30">
        <v>0</v>
      </c>
      <c r="T532" s="30">
        <f t="shared" si="105"/>
        <v>0</v>
      </c>
      <c r="U532" s="33">
        <v>1.34E-4</v>
      </c>
      <c r="V532" s="34">
        <f t="shared" si="106"/>
        <v>0</v>
      </c>
      <c r="W532" s="11"/>
    </row>
    <row r="533" spans="7:23" x14ac:dyDescent="0.3">
      <c r="G533" s="26"/>
      <c r="H533" s="11">
        <v>8</v>
      </c>
      <c r="I533" s="11" t="s">
        <v>23</v>
      </c>
      <c r="J533" s="27">
        <v>820</v>
      </c>
      <c r="K533" s="28">
        <v>1</v>
      </c>
      <c r="L533" s="29">
        <v>0</v>
      </c>
      <c r="M533" s="29">
        <v>104958</v>
      </c>
      <c r="N533" s="30">
        <v>0</v>
      </c>
      <c r="O533" s="30">
        <f t="shared" si="103"/>
        <v>104958</v>
      </c>
      <c r="P533" s="31">
        <v>1.8699999999999999E-4</v>
      </c>
      <c r="Q533" s="32">
        <f t="shared" si="104"/>
        <v>19.627146</v>
      </c>
      <c r="R533" s="29">
        <v>0</v>
      </c>
      <c r="S533" s="30">
        <v>0</v>
      </c>
      <c r="T533" s="30">
        <f t="shared" si="105"/>
        <v>0</v>
      </c>
      <c r="U533" s="33">
        <v>1.9599999999999999E-4</v>
      </c>
      <c r="V533" s="34">
        <f t="shared" si="106"/>
        <v>0</v>
      </c>
      <c r="W533" s="11"/>
    </row>
    <row r="534" spans="7:23" x14ac:dyDescent="0.3">
      <c r="G534" s="26"/>
      <c r="H534" s="11">
        <v>9</v>
      </c>
      <c r="I534" s="11" t="s">
        <v>0</v>
      </c>
      <c r="J534" s="27">
        <v>820</v>
      </c>
      <c r="K534" s="28">
        <v>1</v>
      </c>
      <c r="L534" s="29">
        <v>0</v>
      </c>
      <c r="M534" s="29">
        <v>104958</v>
      </c>
      <c r="N534" s="30">
        <v>0</v>
      </c>
      <c r="O534" s="30">
        <f t="shared" si="103"/>
        <v>104958</v>
      </c>
      <c r="P534" s="31">
        <v>2.6600000000000001E-4</v>
      </c>
      <c r="Q534" s="32">
        <f t="shared" si="104"/>
        <v>27.918828000000001</v>
      </c>
      <c r="R534" s="29">
        <v>0</v>
      </c>
      <c r="S534" s="30">
        <v>0</v>
      </c>
      <c r="T534" s="30">
        <f t="shared" si="105"/>
        <v>0</v>
      </c>
      <c r="U534" s="33">
        <v>2.8299999999999999E-4</v>
      </c>
      <c r="V534" s="34">
        <f t="shared" si="106"/>
        <v>0</v>
      </c>
      <c r="W534" s="11"/>
    </row>
    <row r="535" spans="7:23" x14ac:dyDescent="0.3">
      <c r="G535" s="26"/>
      <c r="H535" s="11">
        <v>29</v>
      </c>
      <c r="I535" s="11" t="s">
        <v>24</v>
      </c>
      <c r="J535" s="27">
        <v>820</v>
      </c>
      <c r="K535" s="28">
        <v>1</v>
      </c>
      <c r="L535" s="29">
        <v>0</v>
      </c>
      <c r="M535" s="29">
        <v>104958</v>
      </c>
      <c r="N535" s="30">
        <v>0</v>
      </c>
      <c r="O535" s="30">
        <f t="shared" si="103"/>
        <v>104958</v>
      </c>
      <c r="P535" s="31">
        <v>3.1029999999999999E-3</v>
      </c>
      <c r="Q535" s="32">
        <f t="shared" si="104"/>
        <v>325.68467399999997</v>
      </c>
      <c r="R535" s="29">
        <v>0</v>
      </c>
      <c r="S535" s="30">
        <v>0</v>
      </c>
      <c r="T535" s="30">
        <f t="shared" si="105"/>
        <v>0</v>
      </c>
      <c r="U535" s="33">
        <v>3.2200000000000002E-3</v>
      </c>
      <c r="V535" s="34">
        <f t="shared" si="106"/>
        <v>0</v>
      </c>
      <c r="W535" s="11"/>
    </row>
    <row r="536" spans="7:23" x14ac:dyDescent="0.3">
      <c r="G536" s="26"/>
      <c r="H536" s="11">
        <v>38</v>
      </c>
      <c r="I536" s="11" t="s">
        <v>12</v>
      </c>
      <c r="J536" s="27">
        <v>820</v>
      </c>
      <c r="K536" s="28">
        <v>1</v>
      </c>
      <c r="L536" s="29">
        <v>0</v>
      </c>
      <c r="M536" s="29">
        <v>104958</v>
      </c>
      <c r="N536" s="30">
        <v>0</v>
      </c>
      <c r="O536" s="30">
        <f t="shared" si="103"/>
        <v>104958</v>
      </c>
      <c r="P536" s="31">
        <v>7.8999999999999996E-5</v>
      </c>
      <c r="Q536" s="32">
        <f t="shared" si="104"/>
        <v>8.2916819999999998</v>
      </c>
      <c r="R536" s="29">
        <v>0</v>
      </c>
      <c r="S536" s="30">
        <v>0</v>
      </c>
      <c r="T536" s="30">
        <f t="shared" si="105"/>
        <v>0</v>
      </c>
      <c r="U536" s="33">
        <v>8.2999999999999998E-5</v>
      </c>
      <c r="V536" s="34">
        <f t="shared" si="106"/>
        <v>0</v>
      </c>
      <c r="W536" s="11"/>
    </row>
    <row r="537" spans="7:23" x14ac:dyDescent="0.3">
      <c r="G537" s="26"/>
      <c r="H537" s="11">
        <v>55</v>
      </c>
      <c r="I537" s="11" t="s">
        <v>26</v>
      </c>
      <c r="J537" s="27">
        <v>820</v>
      </c>
      <c r="K537" s="28">
        <v>1</v>
      </c>
      <c r="L537" s="29">
        <v>0</v>
      </c>
      <c r="M537" s="29">
        <v>104958</v>
      </c>
      <c r="N537" s="30">
        <v>0</v>
      </c>
      <c r="O537" s="30">
        <f t="shared" si="103"/>
        <v>104958</v>
      </c>
      <c r="P537" s="31">
        <v>1.5699999999999999E-4</v>
      </c>
      <c r="Q537" s="32">
        <f t="shared" si="104"/>
        <v>16.478406</v>
      </c>
      <c r="R537" s="29">
        <v>0</v>
      </c>
      <c r="S537" s="30">
        <v>0</v>
      </c>
      <c r="T537" s="30">
        <f t="shared" si="105"/>
        <v>0</v>
      </c>
      <c r="U537" s="33">
        <v>2.1100000000000001E-4</v>
      </c>
      <c r="V537" s="34">
        <f t="shared" si="106"/>
        <v>0</v>
      </c>
      <c r="W537" s="11"/>
    </row>
    <row r="538" spans="7:23" x14ac:dyDescent="0.3">
      <c r="G538" s="26"/>
      <c r="H538" s="11">
        <v>71</v>
      </c>
      <c r="I538" s="11" t="s">
        <v>18</v>
      </c>
      <c r="J538" s="27">
        <v>820</v>
      </c>
      <c r="K538" s="28">
        <v>0</v>
      </c>
      <c r="L538" s="29">
        <v>0</v>
      </c>
      <c r="M538" s="29">
        <v>104958</v>
      </c>
      <c r="N538" s="30">
        <v>0</v>
      </c>
      <c r="O538" s="30">
        <f t="shared" si="103"/>
        <v>0</v>
      </c>
      <c r="P538" s="31">
        <v>1.1E-5</v>
      </c>
      <c r="Q538" s="32">
        <f t="shared" si="104"/>
        <v>0</v>
      </c>
      <c r="R538" s="29">
        <v>0</v>
      </c>
      <c r="S538" s="30">
        <v>0</v>
      </c>
      <c r="T538" s="30">
        <f t="shared" si="105"/>
        <v>0</v>
      </c>
      <c r="U538" s="33">
        <v>1.2E-5</v>
      </c>
      <c r="V538" s="34">
        <f t="shared" si="106"/>
        <v>0</v>
      </c>
      <c r="W538" s="11"/>
    </row>
    <row r="539" spans="7:23" x14ac:dyDescent="0.3">
      <c r="G539" s="26"/>
      <c r="H539" s="11">
        <v>72</v>
      </c>
      <c r="I539" s="11" t="s">
        <v>28</v>
      </c>
      <c r="J539" s="27">
        <v>820</v>
      </c>
      <c r="K539" s="28">
        <v>0</v>
      </c>
      <c r="L539" s="29">
        <v>0</v>
      </c>
      <c r="M539" s="29">
        <v>104958</v>
      </c>
      <c r="N539" s="30">
        <v>0</v>
      </c>
      <c r="O539" s="30">
        <f t="shared" si="103"/>
        <v>0</v>
      </c>
      <c r="P539" s="31">
        <v>3.1799999999999998E-4</v>
      </c>
      <c r="Q539" s="32">
        <f t="shared" si="104"/>
        <v>0</v>
      </c>
      <c r="R539" s="29">
        <v>0</v>
      </c>
      <c r="S539" s="30">
        <v>0</v>
      </c>
      <c r="T539" s="30">
        <f t="shared" si="105"/>
        <v>0</v>
      </c>
      <c r="U539" s="33">
        <v>3.3700000000000001E-4</v>
      </c>
      <c r="V539" s="34">
        <f t="shared" si="106"/>
        <v>0</v>
      </c>
      <c r="W539" s="11"/>
    </row>
    <row r="540" spans="7:23" x14ac:dyDescent="0.3">
      <c r="G540" s="26"/>
      <c r="H540" s="11">
        <v>99</v>
      </c>
      <c r="I540" s="11" t="s">
        <v>151</v>
      </c>
      <c r="J540" s="27">
        <v>820</v>
      </c>
      <c r="K540" s="28">
        <v>1</v>
      </c>
      <c r="L540" s="29">
        <v>0</v>
      </c>
      <c r="M540" s="29">
        <v>104958</v>
      </c>
      <c r="N540" s="30">
        <v>0</v>
      </c>
      <c r="O540" s="30">
        <f t="shared" si="103"/>
        <v>104958</v>
      </c>
      <c r="P540" s="31">
        <v>0</v>
      </c>
      <c r="Q540" s="32">
        <f t="shared" si="104"/>
        <v>0</v>
      </c>
      <c r="R540" s="29">
        <v>0</v>
      </c>
      <c r="S540" s="30">
        <v>0</v>
      </c>
      <c r="T540" s="30">
        <f t="shared" si="105"/>
        <v>0</v>
      </c>
      <c r="U540" s="33">
        <v>0</v>
      </c>
      <c r="V540" s="34">
        <f t="shared" si="106"/>
        <v>0</v>
      </c>
      <c r="W540" s="11"/>
    </row>
    <row r="541" spans="7:23" x14ac:dyDescent="0.3">
      <c r="G541" s="26"/>
      <c r="H541" s="11">
        <v>117</v>
      </c>
      <c r="I541" s="11" t="s">
        <v>21</v>
      </c>
      <c r="J541" s="27">
        <v>820</v>
      </c>
      <c r="K541" s="28">
        <v>1</v>
      </c>
      <c r="L541" s="29">
        <v>0</v>
      </c>
      <c r="M541" s="29">
        <v>104958</v>
      </c>
      <c r="N541" s="30">
        <v>0</v>
      </c>
      <c r="O541" s="30">
        <f t="shared" si="103"/>
        <v>104958</v>
      </c>
      <c r="P541" s="31">
        <v>2.7300000000000002E-4</v>
      </c>
      <c r="Q541" s="32">
        <f t="shared" si="104"/>
        <v>28.653534000000004</v>
      </c>
      <c r="R541" s="29">
        <v>0</v>
      </c>
      <c r="S541" s="30">
        <v>0</v>
      </c>
      <c r="T541" s="30">
        <f t="shared" si="105"/>
        <v>0</v>
      </c>
      <c r="U541" s="33">
        <v>2.8800000000000001E-4</v>
      </c>
      <c r="V541" s="34">
        <f t="shared" si="106"/>
        <v>0</v>
      </c>
      <c r="W541" s="11"/>
    </row>
    <row r="542" spans="7:23" x14ac:dyDescent="0.3">
      <c r="G542" s="26"/>
      <c r="H542" s="11">
        <v>122</v>
      </c>
      <c r="I542" s="11" t="s">
        <v>138</v>
      </c>
      <c r="J542" s="27">
        <v>820</v>
      </c>
      <c r="K542" s="28">
        <v>1</v>
      </c>
      <c r="L542" s="29">
        <v>0</v>
      </c>
      <c r="M542" s="29">
        <v>104958</v>
      </c>
      <c r="N542" s="30">
        <v>0</v>
      </c>
      <c r="O542" s="30">
        <f t="shared" si="103"/>
        <v>104958</v>
      </c>
      <c r="P542" s="31">
        <v>0</v>
      </c>
      <c r="Q542" s="32">
        <f t="shared" si="104"/>
        <v>0</v>
      </c>
      <c r="R542" s="29">
        <v>0</v>
      </c>
      <c r="S542" s="30">
        <v>0</v>
      </c>
      <c r="T542" s="30">
        <f t="shared" si="105"/>
        <v>0</v>
      </c>
      <c r="U542" s="33">
        <v>0</v>
      </c>
      <c r="V542" s="34">
        <f t="shared" si="106"/>
        <v>0</v>
      </c>
      <c r="W542" s="11"/>
    </row>
    <row r="543" spans="7:23" ht="15" thickBot="1" x14ac:dyDescent="0.35">
      <c r="G543" s="35"/>
      <c r="H543" s="36"/>
      <c r="I543" s="36"/>
      <c r="J543" s="36"/>
      <c r="K543" s="36"/>
      <c r="L543" s="36"/>
      <c r="M543" s="36"/>
      <c r="N543" s="36"/>
      <c r="O543" s="36"/>
      <c r="P543" s="36"/>
      <c r="Q543" s="36"/>
      <c r="R543" s="36"/>
      <c r="S543" s="36"/>
      <c r="T543" s="36"/>
      <c r="U543" s="36"/>
      <c r="V543" s="37"/>
    </row>
    <row r="544" spans="7:23" x14ac:dyDescent="0.3">
      <c r="G544" s="11">
        <v>99</v>
      </c>
      <c r="H544" s="11" t="s">
        <v>151</v>
      </c>
      <c r="I544" s="11"/>
      <c r="J544" s="27"/>
      <c r="K544" s="28"/>
      <c r="L544" s="30"/>
      <c r="M544" s="30"/>
      <c r="N544" s="30"/>
      <c r="O544" s="30"/>
      <c r="P544" s="33"/>
      <c r="Q544" s="32">
        <f>SUM(Q508:Q543)</f>
        <v>73027.053971999965</v>
      </c>
      <c r="R544" s="30"/>
      <c r="S544" s="30"/>
      <c r="T544" s="30"/>
      <c r="U544" s="33"/>
      <c r="V544" s="32">
        <f>SUM(V508:V543)</f>
        <v>105985.86892800003</v>
      </c>
      <c r="W544" s="38">
        <f>Q544+V544</f>
        <v>179012.92290000001</v>
      </c>
    </row>
    <row r="545" spans="7:23" x14ac:dyDescent="0.3">
      <c r="G545" s="11"/>
      <c r="H545" s="11"/>
      <c r="I545" s="11"/>
      <c r="J545" s="27"/>
      <c r="K545" s="28"/>
      <c r="L545" s="30"/>
      <c r="M545" s="30"/>
      <c r="N545" s="30"/>
      <c r="O545" s="30"/>
      <c r="P545" s="33"/>
      <c r="Q545" s="32"/>
      <c r="R545" s="30"/>
      <c r="S545" s="30"/>
      <c r="T545" s="30"/>
      <c r="U545" s="33"/>
      <c r="V545" s="32"/>
      <c r="W545" s="11"/>
    </row>
    <row r="546" spans="7:23" ht="15" thickBot="1" x14ac:dyDescent="0.35">
      <c r="G546" s="11"/>
      <c r="H546" s="11"/>
      <c r="I546" s="11"/>
      <c r="J546" s="12" t="s">
        <v>100</v>
      </c>
      <c r="K546" s="13" t="s">
        <v>101</v>
      </c>
      <c r="L546" s="14" t="s">
        <v>102</v>
      </c>
      <c r="M546" s="14" t="s">
        <v>103</v>
      </c>
      <c r="N546" s="14" t="s">
        <v>104</v>
      </c>
      <c r="O546" s="14" t="s">
        <v>105</v>
      </c>
      <c r="P546" s="15" t="s">
        <v>106</v>
      </c>
      <c r="Q546" s="16" t="s">
        <v>107</v>
      </c>
      <c r="R546" s="14" t="s">
        <v>108</v>
      </c>
      <c r="S546" s="14" t="s">
        <v>109</v>
      </c>
      <c r="T546" s="14" t="s">
        <v>110</v>
      </c>
      <c r="U546" s="15" t="s">
        <v>111</v>
      </c>
      <c r="V546" s="16" t="s">
        <v>112</v>
      </c>
      <c r="W546" s="11"/>
    </row>
    <row r="547" spans="7:23" ht="15.6" x14ac:dyDescent="0.3">
      <c r="G547" s="17">
        <v>101</v>
      </c>
      <c r="H547" s="18" t="s">
        <v>152</v>
      </c>
      <c r="I547" s="19"/>
      <c r="J547" s="20"/>
      <c r="K547" s="21"/>
      <c r="L547" s="22"/>
      <c r="M547" s="22"/>
      <c r="N547" s="22"/>
      <c r="O547" s="22"/>
      <c r="P547" s="23"/>
      <c r="Q547" s="24"/>
      <c r="R547" s="22"/>
      <c r="S547" s="22"/>
      <c r="T547" s="22"/>
      <c r="U547" s="23"/>
      <c r="V547" s="25"/>
      <c r="W547" s="11"/>
    </row>
    <row r="548" spans="7:23" x14ac:dyDescent="0.3">
      <c r="G548" s="26"/>
      <c r="H548" s="11">
        <v>1</v>
      </c>
      <c r="I548" s="11" t="s">
        <v>11</v>
      </c>
      <c r="J548" s="27">
        <v>382</v>
      </c>
      <c r="K548" s="28">
        <v>0.7</v>
      </c>
      <c r="L548" s="29">
        <v>32996859</v>
      </c>
      <c r="M548" s="29">
        <v>480209</v>
      </c>
      <c r="N548" s="30">
        <v>8743455</v>
      </c>
      <c r="O548" s="30">
        <f t="shared" ref="O548:O564" si="107">(L548+M548-N548)*K548</f>
        <v>17313529.099999998</v>
      </c>
      <c r="P548" s="31">
        <v>1.91E-3</v>
      </c>
      <c r="Q548" s="32">
        <f t="shared" ref="Q548:Q564" si="108">O548*P548</f>
        <v>33068.840580999997</v>
      </c>
      <c r="R548" s="29">
        <v>156324443</v>
      </c>
      <c r="S548" s="30">
        <v>30637299</v>
      </c>
      <c r="T548" s="30">
        <f t="shared" ref="T548:T564" si="109">(R548-S548)*K548</f>
        <v>87981000.799999997</v>
      </c>
      <c r="U548" s="33">
        <v>1.9740000000000001E-3</v>
      </c>
      <c r="V548" s="34">
        <f t="shared" ref="V548:V564" si="110">T548*U548</f>
        <v>173674.49557920001</v>
      </c>
      <c r="W548" s="11"/>
    </row>
    <row r="549" spans="7:23" x14ac:dyDescent="0.3">
      <c r="G549" s="26"/>
      <c r="H549" s="11">
        <v>2</v>
      </c>
      <c r="I549" s="11" t="s">
        <v>27</v>
      </c>
      <c r="J549" s="27">
        <v>382</v>
      </c>
      <c r="K549" s="28">
        <v>0.7</v>
      </c>
      <c r="L549" s="29">
        <v>32996859</v>
      </c>
      <c r="M549" s="29">
        <v>480209</v>
      </c>
      <c r="N549" s="30">
        <v>8743455</v>
      </c>
      <c r="O549" s="30">
        <f t="shared" si="107"/>
        <v>17313529.099999998</v>
      </c>
      <c r="P549" s="31">
        <v>2.6899999999999998E-4</v>
      </c>
      <c r="Q549" s="32">
        <f t="shared" si="108"/>
        <v>4657.3393278999993</v>
      </c>
      <c r="R549" s="29">
        <v>156324443</v>
      </c>
      <c r="S549" s="30">
        <v>30637299</v>
      </c>
      <c r="T549" s="30">
        <f t="shared" si="109"/>
        <v>87981000.799999997</v>
      </c>
      <c r="U549" s="33">
        <v>2.9500000000000001E-4</v>
      </c>
      <c r="V549" s="34">
        <f t="shared" si="110"/>
        <v>25954.395236</v>
      </c>
      <c r="W549" s="11"/>
    </row>
    <row r="550" spans="7:23" x14ac:dyDescent="0.3">
      <c r="G550" s="26"/>
      <c r="H550" s="11">
        <v>3</v>
      </c>
      <c r="I550" s="11" t="s">
        <v>20</v>
      </c>
      <c r="J550" s="27">
        <v>382</v>
      </c>
      <c r="K550" s="28">
        <v>0.7</v>
      </c>
      <c r="L550" s="29">
        <v>32996859</v>
      </c>
      <c r="M550" s="29">
        <v>480209</v>
      </c>
      <c r="N550" s="30">
        <v>8743455</v>
      </c>
      <c r="O550" s="30">
        <f t="shared" si="107"/>
        <v>17313529.099999998</v>
      </c>
      <c r="P550" s="31">
        <v>5.9699999999999998E-4</v>
      </c>
      <c r="Q550" s="32">
        <f t="shared" si="108"/>
        <v>10336.176872699998</v>
      </c>
      <c r="R550" s="29">
        <v>156324443</v>
      </c>
      <c r="S550" s="30">
        <v>30637299</v>
      </c>
      <c r="T550" s="30">
        <f t="shared" si="109"/>
        <v>87981000.799999997</v>
      </c>
      <c r="U550" s="33">
        <v>6.3100000000000005E-4</v>
      </c>
      <c r="V550" s="34">
        <f t="shared" si="110"/>
        <v>55516.011504800001</v>
      </c>
      <c r="W550" s="11"/>
    </row>
    <row r="551" spans="7:23" x14ac:dyDescent="0.3">
      <c r="G551" s="26"/>
      <c r="H551" s="11">
        <v>4</v>
      </c>
      <c r="I551" s="11" t="s">
        <v>10</v>
      </c>
      <c r="J551" s="27">
        <v>382</v>
      </c>
      <c r="K551" s="28">
        <v>0.7</v>
      </c>
      <c r="L551" s="29">
        <v>32996859</v>
      </c>
      <c r="M551" s="29">
        <v>480209</v>
      </c>
      <c r="N551" s="30">
        <v>8743455</v>
      </c>
      <c r="O551" s="30">
        <f t="shared" si="107"/>
        <v>17313529.099999998</v>
      </c>
      <c r="P551" s="31">
        <v>9.2750000000000003E-3</v>
      </c>
      <c r="Q551" s="32">
        <f t="shared" si="108"/>
        <v>160582.9824025</v>
      </c>
      <c r="R551" s="29">
        <v>156324443</v>
      </c>
      <c r="S551" s="30">
        <v>30637299</v>
      </c>
      <c r="T551" s="30">
        <f t="shared" si="109"/>
        <v>87981000.799999997</v>
      </c>
      <c r="U551" s="33">
        <v>9.2949999999999994E-3</v>
      </c>
      <c r="V551" s="34">
        <f t="shared" si="110"/>
        <v>817783.40243599995</v>
      </c>
      <c r="W551" s="11"/>
    </row>
    <row r="552" spans="7:23" x14ac:dyDescent="0.3">
      <c r="G552" s="26"/>
      <c r="H552" s="11">
        <v>6</v>
      </c>
      <c r="I552" s="11" t="s">
        <v>118</v>
      </c>
      <c r="J552" s="27">
        <v>382</v>
      </c>
      <c r="K552" s="28">
        <v>0.7</v>
      </c>
      <c r="L552" s="29">
        <v>32996859</v>
      </c>
      <c r="M552" s="29">
        <v>480209</v>
      </c>
      <c r="N552" s="30">
        <v>8743455</v>
      </c>
      <c r="O552" s="30">
        <f t="shared" si="107"/>
        <v>17313529.099999998</v>
      </c>
      <c r="P552" s="31">
        <v>0</v>
      </c>
      <c r="Q552" s="32">
        <f t="shared" si="108"/>
        <v>0</v>
      </c>
      <c r="R552" s="29">
        <v>156324443</v>
      </c>
      <c r="S552" s="30">
        <v>30637299</v>
      </c>
      <c r="T552" s="30">
        <f t="shared" si="109"/>
        <v>87981000.799999997</v>
      </c>
      <c r="U552" s="33">
        <v>0</v>
      </c>
      <c r="V552" s="34">
        <f t="shared" si="110"/>
        <v>0</v>
      </c>
      <c r="W552" s="11"/>
    </row>
    <row r="553" spans="7:23" x14ac:dyDescent="0.3">
      <c r="G553" s="26"/>
      <c r="H553" s="11">
        <v>7</v>
      </c>
      <c r="I553" s="11" t="s">
        <v>9</v>
      </c>
      <c r="J553" s="27">
        <v>382</v>
      </c>
      <c r="K553" s="28">
        <v>0.7</v>
      </c>
      <c r="L553" s="29">
        <v>32996859</v>
      </c>
      <c r="M553" s="29">
        <v>480209</v>
      </c>
      <c r="N553" s="30">
        <v>8743455</v>
      </c>
      <c r="O553" s="30">
        <f t="shared" si="107"/>
        <v>17313529.099999998</v>
      </c>
      <c r="P553" s="31">
        <v>1.27E-4</v>
      </c>
      <c r="Q553" s="32">
        <f t="shared" si="108"/>
        <v>2198.8181956999997</v>
      </c>
      <c r="R553" s="29">
        <v>156324443</v>
      </c>
      <c r="S553" s="30">
        <v>30637299</v>
      </c>
      <c r="T553" s="30">
        <f t="shared" si="109"/>
        <v>87981000.799999997</v>
      </c>
      <c r="U553" s="33">
        <v>1.34E-4</v>
      </c>
      <c r="V553" s="34">
        <f t="shared" si="110"/>
        <v>11789.454107199999</v>
      </c>
      <c r="W553" s="11"/>
    </row>
    <row r="554" spans="7:23" x14ac:dyDescent="0.3">
      <c r="G554" s="26"/>
      <c r="H554" s="11">
        <v>8</v>
      </c>
      <c r="I554" s="11" t="s">
        <v>23</v>
      </c>
      <c r="J554" s="27">
        <v>382</v>
      </c>
      <c r="K554" s="28">
        <v>0.7</v>
      </c>
      <c r="L554" s="29">
        <v>32996859</v>
      </c>
      <c r="M554" s="29">
        <v>480209</v>
      </c>
      <c r="N554" s="30">
        <v>8743455</v>
      </c>
      <c r="O554" s="30">
        <f t="shared" si="107"/>
        <v>17313529.099999998</v>
      </c>
      <c r="P554" s="31">
        <v>1.8699999999999999E-4</v>
      </c>
      <c r="Q554" s="32">
        <f t="shared" si="108"/>
        <v>3237.6299416999996</v>
      </c>
      <c r="R554" s="29">
        <v>156324443</v>
      </c>
      <c r="S554" s="30">
        <v>30637299</v>
      </c>
      <c r="T554" s="30">
        <f t="shared" si="109"/>
        <v>87981000.799999997</v>
      </c>
      <c r="U554" s="33">
        <v>1.9599999999999999E-4</v>
      </c>
      <c r="V554" s="34">
        <f t="shared" si="110"/>
        <v>17244.276156799999</v>
      </c>
      <c r="W554" s="11"/>
    </row>
    <row r="555" spans="7:23" x14ac:dyDescent="0.3">
      <c r="G555" s="26"/>
      <c r="H555" s="11">
        <v>9</v>
      </c>
      <c r="I555" s="11" t="s">
        <v>0</v>
      </c>
      <c r="J555" s="27">
        <v>382</v>
      </c>
      <c r="K555" s="28">
        <v>0.7</v>
      </c>
      <c r="L555" s="29">
        <v>32996859</v>
      </c>
      <c r="M555" s="29">
        <v>480209</v>
      </c>
      <c r="N555" s="30">
        <v>8743455</v>
      </c>
      <c r="O555" s="30">
        <f t="shared" si="107"/>
        <v>17313529.099999998</v>
      </c>
      <c r="P555" s="31">
        <v>2.6600000000000001E-4</v>
      </c>
      <c r="Q555" s="32">
        <f t="shared" si="108"/>
        <v>4605.3987405999997</v>
      </c>
      <c r="R555" s="29">
        <v>156324443</v>
      </c>
      <c r="S555" s="30">
        <v>30637299</v>
      </c>
      <c r="T555" s="30">
        <f t="shared" si="109"/>
        <v>87981000.799999997</v>
      </c>
      <c r="U555" s="33">
        <v>2.8299999999999999E-4</v>
      </c>
      <c r="V555" s="34">
        <f t="shared" si="110"/>
        <v>24898.623226399999</v>
      </c>
      <c r="W555" s="11"/>
    </row>
    <row r="556" spans="7:23" x14ac:dyDescent="0.3">
      <c r="G556" s="26"/>
      <c r="H556" s="11">
        <v>17</v>
      </c>
      <c r="I556" s="11" t="s">
        <v>16</v>
      </c>
      <c r="J556" s="27">
        <v>382</v>
      </c>
      <c r="K556" s="28">
        <v>0.7</v>
      </c>
      <c r="L556" s="29">
        <v>32996859</v>
      </c>
      <c r="M556" s="29">
        <v>480209</v>
      </c>
      <c r="N556" s="30">
        <v>8743455</v>
      </c>
      <c r="O556" s="30">
        <f t="shared" si="107"/>
        <v>17313529.099999998</v>
      </c>
      <c r="P556" s="31">
        <v>7.5799999999999999E-4</v>
      </c>
      <c r="Q556" s="32">
        <f t="shared" si="108"/>
        <v>13123.655057799999</v>
      </c>
      <c r="R556" s="29">
        <v>156324443</v>
      </c>
      <c r="S556" s="30">
        <v>30637299</v>
      </c>
      <c r="T556" s="30">
        <f t="shared" si="109"/>
        <v>87981000.799999997</v>
      </c>
      <c r="U556" s="33">
        <v>8.0199999999999998E-4</v>
      </c>
      <c r="V556" s="34">
        <f t="shared" si="110"/>
        <v>70560.762641599998</v>
      </c>
      <c r="W556" s="11"/>
    </row>
    <row r="557" spans="7:23" x14ac:dyDescent="0.3">
      <c r="G557" s="26"/>
      <c r="H557" s="11">
        <v>29</v>
      </c>
      <c r="I557" s="11" t="s">
        <v>24</v>
      </c>
      <c r="J557" s="27">
        <v>382</v>
      </c>
      <c r="K557" s="28">
        <v>0.7</v>
      </c>
      <c r="L557" s="29">
        <v>32996859</v>
      </c>
      <c r="M557" s="29">
        <v>480209</v>
      </c>
      <c r="N557" s="30">
        <v>8743455</v>
      </c>
      <c r="O557" s="30">
        <f t="shared" si="107"/>
        <v>17313529.099999998</v>
      </c>
      <c r="P557" s="31">
        <v>3.1029999999999999E-3</v>
      </c>
      <c r="Q557" s="32">
        <f t="shared" si="108"/>
        <v>53723.880797299993</v>
      </c>
      <c r="R557" s="29">
        <v>156324443</v>
      </c>
      <c r="S557" s="30">
        <v>30637299</v>
      </c>
      <c r="T557" s="30">
        <f t="shared" si="109"/>
        <v>87981000.799999997</v>
      </c>
      <c r="U557" s="33">
        <v>3.2200000000000002E-3</v>
      </c>
      <c r="V557" s="34">
        <f t="shared" si="110"/>
        <v>283298.82257600001</v>
      </c>
      <c r="W557" s="11"/>
    </row>
    <row r="558" spans="7:23" x14ac:dyDescent="0.3">
      <c r="G558" s="26"/>
      <c r="H558" s="11">
        <v>38</v>
      </c>
      <c r="I558" s="11" t="s">
        <v>12</v>
      </c>
      <c r="J558" s="27">
        <v>382</v>
      </c>
      <c r="K558" s="28">
        <v>0.7</v>
      </c>
      <c r="L558" s="29">
        <v>32996859</v>
      </c>
      <c r="M558" s="29">
        <v>480209</v>
      </c>
      <c r="N558" s="30">
        <v>8743455</v>
      </c>
      <c r="O558" s="30">
        <f t="shared" si="107"/>
        <v>17313529.099999998</v>
      </c>
      <c r="P558" s="31">
        <v>7.8999999999999996E-5</v>
      </c>
      <c r="Q558" s="32">
        <f t="shared" si="108"/>
        <v>1367.7687988999996</v>
      </c>
      <c r="R558" s="29">
        <v>156324443</v>
      </c>
      <c r="S558" s="30">
        <v>30637299</v>
      </c>
      <c r="T558" s="30">
        <f t="shared" si="109"/>
        <v>87981000.799999997</v>
      </c>
      <c r="U558" s="33">
        <v>8.2999999999999998E-5</v>
      </c>
      <c r="V558" s="34">
        <f t="shared" si="110"/>
        <v>7302.4230663999997</v>
      </c>
      <c r="W558" s="11"/>
    </row>
    <row r="559" spans="7:23" x14ac:dyDescent="0.3">
      <c r="G559" s="26"/>
      <c r="H559" s="11">
        <v>55</v>
      </c>
      <c r="I559" s="11" t="s">
        <v>26</v>
      </c>
      <c r="J559" s="27">
        <v>382</v>
      </c>
      <c r="K559" s="28">
        <v>0.7</v>
      </c>
      <c r="L559" s="29">
        <v>32996859</v>
      </c>
      <c r="M559" s="29">
        <v>480209</v>
      </c>
      <c r="N559" s="30">
        <v>8743455</v>
      </c>
      <c r="O559" s="30">
        <f t="shared" si="107"/>
        <v>17313529.099999998</v>
      </c>
      <c r="P559" s="31">
        <v>1.5699999999999999E-4</v>
      </c>
      <c r="Q559" s="32">
        <f t="shared" si="108"/>
        <v>2718.2240686999994</v>
      </c>
      <c r="R559" s="29">
        <v>156324443</v>
      </c>
      <c r="S559" s="30">
        <v>30637299</v>
      </c>
      <c r="T559" s="30">
        <f t="shared" si="109"/>
        <v>87981000.799999997</v>
      </c>
      <c r="U559" s="33">
        <v>2.1100000000000001E-4</v>
      </c>
      <c r="V559" s="34">
        <f t="shared" si="110"/>
        <v>18563.991168799999</v>
      </c>
      <c r="W559" s="11"/>
    </row>
    <row r="560" spans="7:23" x14ac:dyDescent="0.3">
      <c r="G560" s="26"/>
      <c r="H560" s="11">
        <v>71</v>
      </c>
      <c r="I560" s="11" t="s">
        <v>18</v>
      </c>
      <c r="J560" s="27">
        <v>382</v>
      </c>
      <c r="K560" s="28">
        <v>0</v>
      </c>
      <c r="L560" s="29">
        <v>32996859</v>
      </c>
      <c r="M560" s="29">
        <v>480209</v>
      </c>
      <c r="N560" s="30">
        <v>8743455</v>
      </c>
      <c r="O560" s="30">
        <f t="shared" si="107"/>
        <v>0</v>
      </c>
      <c r="P560" s="31">
        <v>1.1E-5</v>
      </c>
      <c r="Q560" s="32">
        <f t="shared" si="108"/>
        <v>0</v>
      </c>
      <c r="R560" s="29">
        <v>156324443</v>
      </c>
      <c r="S560" s="30">
        <v>30637299</v>
      </c>
      <c r="T560" s="30">
        <f t="shared" si="109"/>
        <v>0</v>
      </c>
      <c r="U560" s="33">
        <v>1.2E-5</v>
      </c>
      <c r="V560" s="34">
        <f t="shared" si="110"/>
        <v>0</v>
      </c>
      <c r="W560" s="11"/>
    </row>
    <row r="561" spans="7:23" x14ac:dyDescent="0.3">
      <c r="G561" s="26"/>
      <c r="H561" s="11">
        <v>72</v>
      </c>
      <c r="I561" s="11" t="s">
        <v>28</v>
      </c>
      <c r="J561" s="27">
        <v>382</v>
      </c>
      <c r="K561" s="28">
        <v>0</v>
      </c>
      <c r="L561" s="29">
        <v>32996859</v>
      </c>
      <c r="M561" s="29">
        <v>480209</v>
      </c>
      <c r="N561" s="30">
        <v>8743455</v>
      </c>
      <c r="O561" s="30">
        <f t="shared" si="107"/>
        <v>0</v>
      </c>
      <c r="P561" s="31">
        <v>3.1799999999999998E-4</v>
      </c>
      <c r="Q561" s="32">
        <f t="shared" si="108"/>
        <v>0</v>
      </c>
      <c r="R561" s="29">
        <v>156324443</v>
      </c>
      <c r="S561" s="30">
        <v>30637299</v>
      </c>
      <c r="T561" s="30">
        <f t="shared" si="109"/>
        <v>0</v>
      </c>
      <c r="U561" s="33">
        <v>3.3700000000000001E-4</v>
      </c>
      <c r="V561" s="34">
        <f t="shared" si="110"/>
        <v>0</v>
      </c>
      <c r="W561" s="11"/>
    </row>
    <row r="562" spans="7:23" x14ac:dyDescent="0.3">
      <c r="G562" s="26"/>
      <c r="H562" s="11">
        <v>101</v>
      </c>
      <c r="I562" s="11" t="s">
        <v>152</v>
      </c>
      <c r="J562" s="27">
        <v>382</v>
      </c>
      <c r="K562" s="28">
        <v>0.7</v>
      </c>
      <c r="L562" s="29">
        <v>32996859</v>
      </c>
      <c r="M562" s="29">
        <v>480209</v>
      </c>
      <c r="N562" s="30">
        <v>8743455</v>
      </c>
      <c r="O562" s="30">
        <f t="shared" si="107"/>
        <v>17313529.099999998</v>
      </c>
      <c r="P562" s="31">
        <v>0</v>
      </c>
      <c r="Q562" s="32">
        <f t="shared" si="108"/>
        <v>0</v>
      </c>
      <c r="R562" s="29">
        <v>156324443</v>
      </c>
      <c r="S562" s="30">
        <v>30637299</v>
      </c>
      <c r="T562" s="30">
        <f t="shared" si="109"/>
        <v>87981000.799999997</v>
      </c>
      <c r="U562" s="33">
        <v>0</v>
      </c>
      <c r="V562" s="34">
        <f t="shared" si="110"/>
        <v>0</v>
      </c>
      <c r="W562" s="11"/>
    </row>
    <row r="563" spans="7:23" x14ac:dyDescent="0.3">
      <c r="G563" s="26"/>
      <c r="H563" s="11">
        <v>117</v>
      </c>
      <c r="I563" s="11" t="s">
        <v>21</v>
      </c>
      <c r="J563" s="27">
        <v>382</v>
      </c>
      <c r="K563" s="28">
        <v>0.7</v>
      </c>
      <c r="L563" s="29">
        <v>32996859</v>
      </c>
      <c r="M563" s="29">
        <v>480209</v>
      </c>
      <c r="N563" s="30">
        <v>8743455</v>
      </c>
      <c r="O563" s="30">
        <f t="shared" si="107"/>
        <v>17313529.099999998</v>
      </c>
      <c r="P563" s="31">
        <v>2.7300000000000002E-4</v>
      </c>
      <c r="Q563" s="32">
        <f t="shared" si="108"/>
        <v>4726.5934442999996</v>
      </c>
      <c r="R563" s="29">
        <v>156324443</v>
      </c>
      <c r="S563" s="30">
        <v>30637299</v>
      </c>
      <c r="T563" s="30">
        <f t="shared" si="109"/>
        <v>87981000.799999997</v>
      </c>
      <c r="U563" s="33">
        <v>2.8800000000000001E-4</v>
      </c>
      <c r="V563" s="34">
        <f t="shared" si="110"/>
        <v>25338.528230399999</v>
      </c>
      <c r="W563" s="11"/>
    </row>
    <row r="564" spans="7:23" x14ac:dyDescent="0.3">
      <c r="G564" s="26"/>
      <c r="H564" s="11">
        <v>122</v>
      </c>
      <c r="I564" s="11" t="s">
        <v>138</v>
      </c>
      <c r="J564" s="27">
        <v>382</v>
      </c>
      <c r="K564" s="28">
        <v>0.7</v>
      </c>
      <c r="L564" s="29">
        <v>32996859</v>
      </c>
      <c r="M564" s="29">
        <v>480209</v>
      </c>
      <c r="N564" s="30">
        <v>8743455</v>
      </c>
      <c r="O564" s="30">
        <f t="shared" si="107"/>
        <v>17313529.099999998</v>
      </c>
      <c r="P564" s="31">
        <v>0</v>
      </c>
      <c r="Q564" s="32">
        <f t="shared" si="108"/>
        <v>0</v>
      </c>
      <c r="R564" s="29">
        <v>156324443</v>
      </c>
      <c r="S564" s="30">
        <v>30637299</v>
      </c>
      <c r="T564" s="30">
        <f t="shared" si="109"/>
        <v>87981000.799999997</v>
      </c>
      <c r="U564" s="33">
        <v>0</v>
      </c>
      <c r="V564" s="34">
        <f t="shared" si="110"/>
        <v>0</v>
      </c>
      <c r="W564" s="11"/>
    </row>
    <row r="565" spans="7:23" x14ac:dyDescent="0.3">
      <c r="G565" s="26"/>
      <c r="H565" s="11"/>
      <c r="I565" s="11"/>
      <c r="J565" s="27"/>
      <c r="K565" s="28"/>
      <c r="L565" s="30"/>
      <c r="M565" s="30"/>
      <c r="N565" s="30"/>
      <c r="O565" s="30"/>
      <c r="P565" s="33"/>
      <c r="Q565" s="32"/>
      <c r="R565" s="30"/>
      <c r="S565" s="30"/>
      <c r="T565" s="30"/>
      <c r="U565" s="33"/>
      <c r="V565" s="34"/>
      <c r="W565" s="11"/>
    </row>
    <row r="566" spans="7:23" ht="15.6" x14ac:dyDescent="0.3">
      <c r="G566" s="39">
        <v>101</v>
      </c>
      <c r="H566" s="40" t="s">
        <v>152</v>
      </c>
      <c r="I566" s="11"/>
      <c r="J566" s="27"/>
      <c r="K566" s="28"/>
      <c r="L566" s="30"/>
      <c r="M566" s="30"/>
      <c r="N566" s="30"/>
      <c r="O566" s="30"/>
      <c r="P566" s="33"/>
      <c r="Q566" s="32"/>
      <c r="R566" s="30"/>
      <c r="S566" s="30"/>
      <c r="T566" s="30"/>
      <c r="U566" s="33"/>
      <c r="V566" s="34"/>
      <c r="W566" s="11"/>
    </row>
    <row r="567" spans="7:23" x14ac:dyDescent="0.3">
      <c r="G567" s="26"/>
      <c r="H567" s="11">
        <v>1</v>
      </c>
      <c r="I567" s="11" t="s">
        <v>11</v>
      </c>
      <c r="J567" s="27">
        <v>806</v>
      </c>
      <c r="K567" s="28">
        <v>0.7</v>
      </c>
      <c r="L567" s="29">
        <v>0</v>
      </c>
      <c r="M567" s="29">
        <v>248126</v>
      </c>
      <c r="N567" s="30">
        <v>0</v>
      </c>
      <c r="O567" s="30">
        <f t="shared" ref="O567:O582" si="111">(L567+M567-N567)*K567</f>
        <v>173688.19999999998</v>
      </c>
      <c r="P567" s="31">
        <v>1.91E-3</v>
      </c>
      <c r="Q567" s="32">
        <f t="shared" ref="Q567:Q582" si="112">O567*P567</f>
        <v>331.744462</v>
      </c>
      <c r="R567" s="29">
        <v>0</v>
      </c>
      <c r="S567" s="30">
        <v>0</v>
      </c>
      <c r="T567" s="30">
        <f t="shared" ref="T567:T582" si="113">(R567-S567)*K567</f>
        <v>0</v>
      </c>
      <c r="U567" s="33">
        <v>1.9740000000000001E-3</v>
      </c>
      <c r="V567" s="34">
        <f t="shared" ref="V567:V582" si="114">T567*U567</f>
        <v>0</v>
      </c>
      <c r="W567" s="11"/>
    </row>
    <row r="568" spans="7:23" x14ac:dyDescent="0.3">
      <c r="G568" s="26"/>
      <c r="H568" s="11">
        <v>2</v>
      </c>
      <c r="I568" s="11" t="s">
        <v>27</v>
      </c>
      <c r="J568" s="27">
        <v>806</v>
      </c>
      <c r="K568" s="28">
        <v>0.7</v>
      </c>
      <c r="L568" s="29">
        <v>0</v>
      </c>
      <c r="M568" s="29">
        <v>248126</v>
      </c>
      <c r="N568" s="30">
        <v>0</v>
      </c>
      <c r="O568" s="30">
        <f t="shared" si="111"/>
        <v>173688.19999999998</v>
      </c>
      <c r="P568" s="31">
        <v>2.6899999999999998E-4</v>
      </c>
      <c r="Q568" s="32">
        <f t="shared" si="112"/>
        <v>46.722125799999993</v>
      </c>
      <c r="R568" s="29">
        <v>0</v>
      </c>
      <c r="S568" s="30">
        <v>0</v>
      </c>
      <c r="T568" s="30">
        <f t="shared" si="113"/>
        <v>0</v>
      </c>
      <c r="U568" s="33">
        <v>2.9500000000000001E-4</v>
      </c>
      <c r="V568" s="34">
        <f t="shared" si="114"/>
        <v>0</v>
      </c>
      <c r="W568" s="11"/>
    </row>
    <row r="569" spans="7:23" x14ac:dyDescent="0.3">
      <c r="G569" s="26"/>
      <c r="H569" s="11">
        <v>3</v>
      </c>
      <c r="I569" s="11" t="s">
        <v>20</v>
      </c>
      <c r="J569" s="27">
        <v>806</v>
      </c>
      <c r="K569" s="28">
        <v>0.7</v>
      </c>
      <c r="L569" s="29">
        <v>0</v>
      </c>
      <c r="M569" s="29">
        <v>248126</v>
      </c>
      <c r="N569" s="30">
        <v>0</v>
      </c>
      <c r="O569" s="30">
        <f t="shared" si="111"/>
        <v>173688.19999999998</v>
      </c>
      <c r="P569" s="31">
        <v>5.9699999999999998E-4</v>
      </c>
      <c r="Q569" s="32">
        <f t="shared" si="112"/>
        <v>103.69185539999998</v>
      </c>
      <c r="R569" s="29">
        <v>0</v>
      </c>
      <c r="S569" s="30">
        <v>0</v>
      </c>
      <c r="T569" s="30">
        <f t="shared" si="113"/>
        <v>0</v>
      </c>
      <c r="U569" s="33">
        <v>6.3100000000000005E-4</v>
      </c>
      <c r="V569" s="34">
        <f t="shared" si="114"/>
        <v>0</v>
      </c>
      <c r="W569" s="11"/>
    </row>
    <row r="570" spans="7:23" x14ac:dyDescent="0.3">
      <c r="G570" s="26"/>
      <c r="H570" s="11">
        <v>4</v>
      </c>
      <c r="I570" s="11" t="s">
        <v>10</v>
      </c>
      <c r="J570" s="27">
        <v>806</v>
      </c>
      <c r="K570" s="28">
        <v>0.7</v>
      </c>
      <c r="L570" s="29">
        <v>0</v>
      </c>
      <c r="M570" s="29">
        <v>248126</v>
      </c>
      <c r="N570" s="30">
        <v>0</v>
      </c>
      <c r="O570" s="30">
        <f t="shared" si="111"/>
        <v>173688.19999999998</v>
      </c>
      <c r="P570" s="31">
        <v>9.2750000000000003E-3</v>
      </c>
      <c r="Q570" s="32">
        <f t="shared" si="112"/>
        <v>1610.9580549999998</v>
      </c>
      <c r="R570" s="29">
        <v>0</v>
      </c>
      <c r="S570" s="30">
        <v>0</v>
      </c>
      <c r="T570" s="30">
        <f t="shared" si="113"/>
        <v>0</v>
      </c>
      <c r="U570" s="33">
        <v>9.2949999999999994E-3</v>
      </c>
      <c r="V570" s="34">
        <f t="shared" si="114"/>
        <v>0</v>
      </c>
      <c r="W570" s="11"/>
    </row>
    <row r="571" spans="7:23" x14ac:dyDescent="0.3">
      <c r="G571" s="26"/>
      <c r="H571" s="11">
        <v>6</v>
      </c>
      <c r="I571" s="11" t="s">
        <v>118</v>
      </c>
      <c r="J571" s="27">
        <v>806</v>
      </c>
      <c r="K571" s="28">
        <v>0.7</v>
      </c>
      <c r="L571" s="29">
        <v>0</v>
      </c>
      <c r="M571" s="29">
        <v>248126</v>
      </c>
      <c r="N571" s="30">
        <v>0</v>
      </c>
      <c r="O571" s="30">
        <f t="shared" si="111"/>
        <v>173688.19999999998</v>
      </c>
      <c r="P571" s="31">
        <v>0</v>
      </c>
      <c r="Q571" s="32">
        <f t="shared" si="112"/>
        <v>0</v>
      </c>
      <c r="R571" s="29">
        <v>0</v>
      </c>
      <c r="S571" s="30">
        <v>0</v>
      </c>
      <c r="T571" s="30">
        <f t="shared" si="113"/>
        <v>0</v>
      </c>
      <c r="U571" s="33">
        <v>0</v>
      </c>
      <c r="V571" s="34">
        <f t="shared" si="114"/>
        <v>0</v>
      </c>
      <c r="W571" s="11"/>
    </row>
    <row r="572" spans="7:23" x14ac:dyDescent="0.3">
      <c r="G572" s="26"/>
      <c r="H572" s="11">
        <v>7</v>
      </c>
      <c r="I572" s="11" t="s">
        <v>9</v>
      </c>
      <c r="J572" s="27">
        <v>806</v>
      </c>
      <c r="K572" s="28">
        <v>0.7</v>
      </c>
      <c r="L572" s="29">
        <v>0</v>
      </c>
      <c r="M572" s="29">
        <v>248126</v>
      </c>
      <c r="N572" s="30">
        <v>0</v>
      </c>
      <c r="O572" s="30">
        <f t="shared" si="111"/>
        <v>173688.19999999998</v>
      </c>
      <c r="P572" s="31">
        <v>1.27E-4</v>
      </c>
      <c r="Q572" s="32">
        <f t="shared" si="112"/>
        <v>22.058401399999997</v>
      </c>
      <c r="R572" s="29">
        <v>0</v>
      </c>
      <c r="S572" s="30">
        <v>0</v>
      </c>
      <c r="T572" s="30">
        <f t="shared" si="113"/>
        <v>0</v>
      </c>
      <c r="U572" s="33">
        <v>1.34E-4</v>
      </c>
      <c r="V572" s="34">
        <f t="shared" si="114"/>
        <v>0</v>
      </c>
      <c r="W572" s="11"/>
    </row>
    <row r="573" spans="7:23" x14ac:dyDescent="0.3">
      <c r="G573" s="26"/>
      <c r="H573" s="11">
        <v>8</v>
      </c>
      <c r="I573" s="11" t="s">
        <v>23</v>
      </c>
      <c r="J573" s="27">
        <v>806</v>
      </c>
      <c r="K573" s="28">
        <v>0.7</v>
      </c>
      <c r="L573" s="29">
        <v>0</v>
      </c>
      <c r="M573" s="29">
        <v>248126</v>
      </c>
      <c r="N573" s="30">
        <v>0</v>
      </c>
      <c r="O573" s="30">
        <f t="shared" si="111"/>
        <v>173688.19999999998</v>
      </c>
      <c r="P573" s="31">
        <v>1.8699999999999999E-4</v>
      </c>
      <c r="Q573" s="32">
        <f t="shared" si="112"/>
        <v>32.479693399999995</v>
      </c>
      <c r="R573" s="29">
        <v>0</v>
      </c>
      <c r="S573" s="30">
        <v>0</v>
      </c>
      <c r="T573" s="30">
        <f t="shared" si="113"/>
        <v>0</v>
      </c>
      <c r="U573" s="33">
        <v>1.9599999999999999E-4</v>
      </c>
      <c r="V573" s="34">
        <f t="shared" si="114"/>
        <v>0</v>
      </c>
      <c r="W573" s="11"/>
    </row>
    <row r="574" spans="7:23" x14ac:dyDescent="0.3">
      <c r="G574" s="26"/>
      <c r="H574" s="11">
        <v>9</v>
      </c>
      <c r="I574" s="11" t="s">
        <v>0</v>
      </c>
      <c r="J574" s="27">
        <v>806</v>
      </c>
      <c r="K574" s="28">
        <v>0.7</v>
      </c>
      <c r="L574" s="29">
        <v>0</v>
      </c>
      <c r="M574" s="29">
        <v>248126</v>
      </c>
      <c r="N574" s="30">
        <v>0</v>
      </c>
      <c r="O574" s="30">
        <f t="shared" si="111"/>
        <v>173688.19999999998</v>
      </c>
      <c r="P574" s="31">
        <v>2.6600000000000001E-4</v>
      </c>
      <c r="Q574" s="32">
        <f t="shared" si="112"/>
        <v>46.201061199999998</v>
      </c>
      <c r="R574" s="29">
        <v>0</v>
      </c>
      <c r="S574" s="30">
        <v>0</v>
      </c>
      <c r="T574" s="30">
        <f t="shared" si="113"/>
        <v>0</v>
      </c>
      <c r="U574" s="33">
        <v>2.8299999999999999E-4</v>
      </c>
      <c r="V574" s="34">
        <f t="shared" si="114"/>
        <v>0</v>
      </c>
      <c r="W574" s="11"/>
    </row>
    <row r="575" spans="7:23" x14ac:dyDescent="0.3">
      <c r="G575" s="26"/>
      <c r="H575" s="11">
        <v>29</v>
      </c>
      <c r="I575" s="11" t="s">
        <v>24</v>
      </c>
      <c r="J575" s="27">
        <v>806</v>
      </c>
      <c r="K575" s="28">
        <v>0.7</v>
      </c>
      <c r="L575" s="29">
        <v>0</v>
      </c>
      <c r="M575" s="29">
        <v>248126</v>
      </c>
      <c r="N575" s="30">
        <v>0</v>
      </c>
      <c r="O575" s="30">
        <f t="shared" si="111"/>
        <v>173688.19999999998</v>
      </c>
      <c r="P575" s="31">
        <v>3.1029999999999999E-3</v>
      </c>
      <c r="Q575" s="32">
        <f t="shared" si="112"/>
        <v>538.95448459999989</v>
      </c>
      <c r="R575" s="29">
        <v>0</v>
      </c>
      <c r="S575" s="30">
        <v>0</v>
      </c>
      <c r="T575" s="30">
        <f t="shared" si="113"/>
        <v>0</v>
      </c>
      <c r="U575" s="33">
        <v>3.2200000000000002E-3</v>
      </c>
      <c r="V575" s="34">
        <f t="shared" si="114"/>
        <v>0</v>
      </c>
      <c r="W575" s="11"/>
    </row>
    <row r="576" spans="7:23" x14ac:dyDescent="0.3">
      <c r="G576" s="26"/>
      <c r="H576" s="11">
        <v>38</v>
      </c>
      <c r="I576" s="11" t="s">
        <v>12</v>
      </c>
      <c r="J576" s="27">
        <v>806</v>
      </c>
      <c r="K576" s="28">
        <v>0.7</v>
      </c>
      <c r="L576" s="29">
        <v>0</v>
      </c>
      <c r="M576" s="29">
        <v>248126</v>
      </c>
      <c r="N576" s="30">
        <v>0</v>
      </c>
      <c r="O576" s="30">
        <f t="shared" si="111"/>
        <v>173688.19999999998</v>
      </c>
      <c r="P576" s="31">
        <v>7.8999999999999996E-5</v>
      </c>
      <c r="Q576" s="32">
        <f t="shared" si="112"/>
        <v>13.721367799999998</v>
      </c>
      <c r="R576" s="29">
        <v>0</v>
      </c>
      <c r="S576" s="30">
        <v>0</v>
      </c>
      <c r="T576" s="30">
        <f t="shared" si="113"/>
        <v>0</v>
      </c>
      <c r="U576" s="33">
        <v>8.2999999999999998E-5</v>
      </c>
      <c r="V576" s="34">
        <f t="shared" si="114"/>
        <v>0</v>
      </c>
      <c r="W576" s="11"/>
    </row>
    <row r="577" spans="7:23" x14ac:dyDescent="0.3">
      <c r="G577" s="26"/>
      <c r="H577" s="11">
        <v>55</v>
      </c>
      <c r="I577" s="11" t="s">
        <v>26</v>
      </c>
      <c r="J577" s="27">
        <v>806</v>
      </c>
      <c r="K577" s="28">
        <v>0.7</v>
      </c>
      <c r="L577" s="29">
        <v>0</v>
      </c>
      <c r="M577" s="29">
        <v>248126</v>
      </c>
      <c r="N577" s="30">
        <v>0</v>
      </c>
      <c r="O577" s="30">
        <f t="shared" si="111"/>
        <v>173688.19999999998</v>
      </c>
      <c r="P577" s="31">
        <v>1.5699999999999999E-4</v>
      </c>
      <c r="Q577" s="32">
        <f t="shared" si="112"/>
        <v>27.269047399999998</v>
      </c>
      <c r="R577" s="29">
        <v>0</v>
      </c>
      <c r="S577" s="30">
        <v>0</v>
      </c>
      <c r="T577" s="30">
        <f t="shared" si="113"/>
        <v>0</v>
      </c>
      <c r="U577" s="33">
        <v>2.1100000000000001E-4</v>
      </c>
      <c r="V577" s="34">
        <f t="shared" si="114"/>
        <v>0</v>
      </c>
      <c r="W577" s="11"/>
    </row>
    <row r="578" spans="7:23" x14ac:dyDescent="0.3">
      <c r="G578" s="26"/>
      <c r="H578" s="11">
        <v>71</v>
      </c>
      <c r="I578" s="11" t="s">
        <v>18</v>
      </c>
      <c r="J578" s="27">
        <v>806</v>
      </c>
      <c r="K578" s="28">
        <v>0</v>
      </c>
      <c r="L578" s="29">
        <v>0</v>
      </c>
      <c r="M578" s="29">
        <v>248126</v>
      </c>
      <c r="N578" s="30">
        <v>0</v>
      </c>
      <c r="O578" s="30">
        <f t="shared" si="111"/>
        <v>0</v>
      </c>
      <c r="P578" s="31">
        <v>1.1E-5</v>
      </c>
      <c r="Q578" s="32">
        <f t="shared" si="112"/>
        <v>0</v>
      </c>
      <c r="R578" s="29">
        <v>0</v>
      </c>
      <c r="S578" s="30">
        <v>0</v>
      </c>
      <c r="T578" s="30">
        <f t="shared" si="113"/>
        <v>0</v>
      </c>
      <c r="U578" s="33">
        <v>1.2E-5</v>
      </c>
      <c r="V578" s="34">
        <f t="shared" si="114"/>
        <v>0</v>
      </c>
      <c r="W578" s="11"/>
    </row>
    <row r="579" spans="7:23" x14ac:dyDescent="0.3">
      <c r="G579" s="26"/>
      <c r="H579" s="11">
        <v>72</v>
      </c>
      <c r="I579" s="11" t="s">
        <v>28</v>
      </c>
      <c r="J579" s="27">
        <v>806</v>
      </c>
      <c r="K579" s="28">
        <v>0</v>
      </c>
      <c r="L579" s="29">
        <v>0</v>
      </c>
      <c r="M579" s="29">
        <v>248126</v>
      </c>
      <c r="N579" s="30">
        <v>0</v>
      </c>
      <c r="O579" s="30">
        <f t="shared" si="111"/>
        <v>0</v>
      </c>
      <c r="P579" s="31">
        <v>3.1799999999999998E-4</v>
      </c>
      <c r="Q579" s="32">
        <f t="shared" si="112"/>
        <v>0</v>
      </c>
      <c r="R579" s="29">
        <v>0</v>
      </c>
      <c r="S579" s="30">
        <v>0</v>
      </c>
      <c r="T579" s="30">
        <f t="shared" si="113"/>
        <v>0</v>
      </c>
      <c r="U579" s="33">
        <v>3.3700000000000001E-4</v>
      </c>
      <c r="V579" s="34">
        <f t="shared" si="114"/>
        <v>0</v>
      </c>
      <c r="W579" s="11"/>
    </row>
    <row r="580" spans="7:23" x14ac:dyDescent="0.3">
      <c r="G580" s="26"/>
      <c r="H580" s="11">
        <v>101</v>
      </c>
      <c r="I580" s="11" t="s">
        <v>152</v>
      </c>
      <c r="J580" s="27">
        <v>806</v>
      </c>
      <c r="K580" s="28">
        <v>0.7</v>
      </c>
      <c r="L580" s="29">
        <v>0</v>
      </c>
      <c r="M580" s="29">
        <v>248126</v>
      </c>
      <c r="N580" s="30">
        <v>0</v>
      </c>
      <c r="O580" s="30">
        <f t="shared" si="111"/>
        <v>173688.19999999998</v>
      </c>
      <c r="P580" s="31">
        <v>0</v>
      </c>
      <c r="Q580" s="32">
        <f t="shared" si="112"/>
        <v>0</v>
      </c>
      <c r="R580" s="29">
        <v>0</v>
      </c>
      <c r="S580" s="30">
        <v>0</v>
      </c>
      <c r="T580" s="30">
        <f t="shared" si="113"/>
        <v>0</v>
      </c>
      <c r="U580" s="33">
        <v>0</v>
      </c>
      <c r="V580" s="34">
        <f t="shared" si="114"/>
        <v>0</v>
      </c>
      <c r="W580" s="11"/>
    </row>
    <row r="581" spans="7:23" x14ac:dyDescent="0.3">
      <c r="G581" s="26"/>
      <c r="H581" s="11">
        <v>117</v>
      </c>
      <c r="I581" s="11" t="s">
        <v>21</v>
      </c>
      <c r="J581" s="27">
        <v>806</v>
      </c>
      <c r="K581" s="28">
        <v>0.7</v>
      </c>
      <c r="L581" s="29">
        <v>0</v>
      </c>
      <c r="M581" s="29">
        <v>248126</v>
      </c>
      <c r="N581" s="30">
        <v>0</v>
      </c>
      <c r="O581" s="30">
        <f t="shared" si="111"/>
        <v>173688.19999999998</v>
      </c>
      <c r="P581" s="31">
        <v>2.7300000000000002E-4</v>
      </c>
      <c r="Q581" s="32">
        <f t="shared" si="112"/>
        <v>47.416878599999997</v>
      </c>
      <c r="R581" s="29">
        <v>0</v>
      </c>
      <c r="S581" s="30">
        <v>0</v>
      </c>
      <c r="T581" s="30">
        <f t="shared" si="113"/>
        <v>0</v>
      </c>
      <c r="U581" s="33">
        <v>2.8800000000000001E-4</v>
      </c>
      <c r="V581" s="34">
        <f t="shared" si="114"/>
        <v>0</v>
      </c>
      <c r="W581" s="11"/>
    </row>
    <row r="582" spans="7:23" x14ac:dyDescent="0.3">
      <c r="G582" s="26"/>
      <c r="H582" s="11">
        <v>122</v>
      </c>
      <c r="I582" s="11" t="s">
        <v>138</v>
      </c>
      <c r="J582" s="27">
        <v>806</v>
      </c>
      <c r="K582" s="28">
        <v>0.7</v>
      </c>
      <c r="L582" s="29">
        <v>0</v>
      </c>
      <c r="M582" s="29">
        <v>248126</v>
      </c>
      <c r="N582" s="30">
        <v>0</v>
      </c>
      <c r="O582" s="30">
        <f t="shared" si="111"/>
        <v>173688.19999999998</v>
      </c>
      <c r="P582" s="31">
        <v>0</v>
      </c>
      <c r="Q582" s="32">
        <f t="shared" si="112"/>
        <v>0</v>
      </c>
      <c r="R582" s="29">
        <v>0</v>
      </c>
      <c r="S582" s="30">
        <v>0</v>
      </c>
      <c r="T582" s="30">
        <f t="shared" si="113"/>
        <v>0</v>
      </c>
      <c r="U582" s="33">
        <v>0</v>
      </c>
      <c r="V582" s="34">
        <f t="shared" si="114"/>
        <v>0</v>
      </c>
      <c r="W582" s="11"/>
    </row>
    <row r="583" spans="7:23" ht="15" thickBot="1" x14ac:dyDescent="0.35">
      <c r="G583" s="35"/>
      <c r="H583" s="36"/>
      <c r="I583" s="36"/>
      <c r="J583" s="36"/>
      <c r="K583" s="36"/>
      <c r="L583" s="36"/>
      <c r="M583" s="36"/>
      <c r="N583" s="36"/>
      <c r="O583" s="36"/>
      <c r="P583" s="36"/>
      <c r="Q583" s="36"/>
      <c r="R583" s="36"/>
      <c r="S583" s="36"/>
      <c r="T583" s="36"/>
      <c r="U583" s="36"/>
      <c r="V583" s="37"/>
    </row>
    <row r="584" spans="7:23" x14ac:dyDescent="0.3">
      <c r="G584" s="11">
        <v>101</v>
      </c>
      <c r="H584" s="11" t="s">
        <v>152</v>
      </c>
      <c r="I584" s="11"/>
      <c r="J584" s="27"/>
      <c r="K584" s="28"/>
      <c r="L584" s="30"/>
      <c r="M584" s="30"/>
      <c r="N584" s="30"/>
      <c r="O584" s="30"/>
      <c r="P584" s="33"/>
      <c r="Q584" s="32">
        <f>SUM(Q548:Q583)</f>
        <v>297168.52566169994</v>
      </c>
      <c r="R584" s="30"/>
      <c r="S584" s="30"/>
      <c r="T584" s="30"/>
      <c r="U584" s="33"/>
      <c r="V584" s="32">
        <f>SUM(V548:V583)</f>
        <v>1531925.1859296001</v>
      </c>
      <c r="W584" s="38">
        <f>Q584+V584</f>
        <v>1829093.7115913001</v>
      </c>
    </row>
    <row r="585" spans="7:23" x14ac:dyDescent="0.3">
      <c r="G585" s="11"/>
      <c r="H585" s="11"/>
      <c r="I585" s="11"/>
      <c r="J585" s="27"/>
      <c r="K585" s="28"/>
      <c r="L585" s="30"/>
      <c r="M585" s="30"/>
      <c r="N585" s="30"/>
      <c r="O585" s="30"/>
      <c r="P585" s="33"/>
      <c r="Q585" s="32"/>
      <c r="R585" s="30"/>
      <c r="S585" s="30"/>
      <c r="T585" s="30"/>
      <c r="U585" s="33"/>
      <c r="V585" s="32"/>
      <c r="W585" s="11"/>
    </row>
    <row r="586" spans="7:23" ht="15" thickBot="1" x14ac:dyDescent="0.35">
      <c r="G586" s="11"/>
      <c r="H586" s="11"/>
      <c r="I586" s="11"/>
      <c r="J586" s="12" t="s">
        <v>100</v>
      </c>
      <c r="K586" s="13" t="s">
        <v>101</v>
      </c>
      <c r="L586" s="14" t="s">
        <v>102</v>
      </c>
      <c r="M586" s="14" t="s">
        <v>103</v>
      </c>
      <c r="N586" s="14" t="s">
        <v>104</v>
      </c>
      <c r="O586" s="14" t="s">
        <v>105</v>
      </c>
      <c r="P586" s="15" t="s">
        <v>106</v>
      </c>
      <c r="Q586" s="16" t="s">
        <v>107</v>
      </c>
      <c r="R586" s="14" t="s">
        <v>108</v>
      </c>
      <c r="S586" s="14" t="s">
        <v>109</v>
      </c>
      <c r="T586" s="14" t="s">
        <v>110</v>
      </c>
      <c r="U586" s="15" t="s">
        <v>111</v>
      </c>
      <c r="V586" s="16" t="s">
        <v>112</v>
      </c>
      <c r="W586" s="11"/>
    </row>
    <row r="587" spans="7:23" ht="15.6" x14ac:dyDescent="0.3">
      <c r="G587" s="17">
        <v>103</v>
      </c>
      <c r="H587" s="18" t="s">
        <v>153</v>
      </c>
      <c r="I587" s="19"/>
      <c r="J587" s="20"/>
      <c r="K587" s="21"/>
      <c r="L587" s="22"/>
      <c r="M587" s="22"/>
      <c r="N587" s="22"/>
      <c r="O587" s="22"/>
      <c r="P587" s="23"/>
      <c r="Q587" s="24"/>
      <c r="R587" s="22"/>
      <c r="S587" s="22"/>
      <c r="T587" s="22"/>
      <c r="U587" s="23"/>
      <c r="V587" s="25"/>
      <c r="W587" s="11"/>
    </row>
    <row r="588" spans="7:23" x14ac:dyDescent="0.3">
      <c r="G588" s="26"/>
      <c r="H588" s="11">
        <v>1</v>
      </c>
      <c r="I588" s="11" t="s">
        <v>11</v>
      </c>
      <c r="J588" s="27">
        <v>387</v>
      </c>
      <c r="K588" s="28">
        <v>0.7</v>
      </c>
      <c r="L588" s="29">
        <v>15966351</v>
      </c>
      <c r="M588" s="29">
        <v>18509</v>
      </c>
      <c r="N588" s="30">
        <v>4978250</v>
      </c>
      <c r="O588" s="30">
        <f t="shared" ref="O588:O604" si="115">(L588+M588-N588)*K588</f>
        <v>7704626.9999999991</v>
      </c>
      <c r="P588" s="31">
        <v>1.91E-3</v>
      </c>
      <c r="Q588" s="32">
        <f t="shared" ref="Q588:Q604" si="116">O588*P588</f>
        <v>14715.837569999998</v>
      </c>
      <c r="R588" s="29">
        <v>23120012</v>
      </c>
      <c r="S588" s="30">
        <v>17067546</v>
      </c>
      <c r="T588" s="30">
        <f t="shared" ref="T588:T604" si="117">(R588-S588)*K588</f>
        <v>4236726.2</v>
      </c>
      <c r="U588" s="33">
        <v>1.9740000000000001E-3</v>
      </c>
      <c r="V588" s="34">
        <f t="shared" ref="V588:V604" si="118">T588*U588</f>
        <v>8363.2975188</v>
      </c>
      <c r="W588" s="11"/>
    </row>
    <row r="589" spans="7:23" x14ac:dyDescent="0.3">
      <c r="G589" s="26"/>
      <c r="H589" s="11">
        <v>2</v>
      </c>
      <c r="I589" s="11" t="s">
        <v>27</v>
      </c>
      <c r="J589" s="27">
        <v>387</v>
      </c>
      <c r="K589" s="28">
        <v>0.7</v>
      </c>
      <c r="L589" s="29">
        <v>15966351</v>
      </c>
      <c r="M589" s="29">
        <v>18509</v>
      </c>
      <c r="N589" s="30">
        <v>4978250</v>
      </c>
      <c r="O589" s="30">
        <f t="shared" si="115"/>
        <v>7704626.9999999991</v>
      </c>
      <c r="P589" s="31">
        <v>2.6899999999999998E-4</v>
      </c>
      <c r="Q589" s="32">
        <f t="shared" si="116"/>
        <v>2072.5446629999997</v>
      </c>
      <c r="R589" s="29">
        <v>23120012</v>
      </c>
      <c r="S589" s="30">
        <v>17067546</v>
      </c>
      <c r="T589" s="30">
        <f t="shared" si="117"/>
        <v>4236726.2</v>
      </c>
      <c r="U589" s="33">
        <v>2.9500000000000001E-4</v>
      </c>
      <c r="V589" s="34">
        <f t="shared" si="118"/>
        <v>1249.8342290000001</v>
      </c>
      <c r="W589" s="11"/>
    </row>
    <row r="590" spans="7:23" x14ac:dyDescent="0.3">
      <c r="G590" s="26"/>
      <c r="H590" s="11">
        <v>3</v>
      </c>
      <c r="I590" s="11" t="s">
        <v>20</v>
      </c>
      <c r="J590" s="27">
        <v>387</v>
      </c>
      <c r="K590" s="28">
        <v>0.7</v>
      </c>
      <c r="L590" s="29">
        <v>15966351</v>
      </c>
      <c r="M590" s="29">
        <v>18509</v>
      </c>
      <c r="N590" s="30">
        <v>4978250</v>
      </c>
      <c r="O590" s="30">
        <f t="shared" si="115"/>
        <v>7704626.9999999991</v>
      </c>
      <c r="P590" s="31">
        <v>5.9699999999999998E-4</v>
      </c>
      <c r="Q590" s="32">
        <f t="shared" si="116"/>
        <v>4599.6623189999991</v>
      </c>
      <c r="R590" s="29">
        <v>23120012</v>
      </c>
      <c r="S590" s="30">
        <v>17067546</v>
      </c>
      <c r="T590" s="30">
        <f t="shared" si="117"/>
        <v>4236726.2</v>
      </c>
      <c r="U590" s="33">
        <v>6.3100000000000005E-4</v>
      </c>
      <c r="V590" s="34">
        <f t="shared" si="118"/>
        <v>2673.3742322000003</v>
      </c>
      <c r="W590" s="11"/>
    </row>
    <row r="591" spans="7:23" x14ac:dyDescent="0.3">
      <c r="G591" s="26"/>
      <c r="H591" s="11">
        <v>4</v>
      </c>
      <c r="I591" s="11" t="s">
        <v>10</v>
      </c>
      <c r="J591" s="27">
        <v>387</v>
      </c>
      <c r="K591" s="28">
        <v>0.7</v>
      </c>
      <c r="L591" s="29">
        <v>15966351</v>
      </c>
      <c r="M591" s="29">
        <v>18509</v>
      </c>
      <c r="N591" s="30">
        <v>4978250</v>
      </c>
      <c r="O591" s="30">
        <f t="shared" si="115"/>
        <v>7704626.9999999991</v>
      </c>
      <c r="P591" s="31">
        <v>9.2750000000000003E-3</v>
      </c>
      <c r="Q591" s="32">
        <f t="shared" si="116"/>
        <v>71460.415424999999</v>
      </c>
      <c r="R591" s="29">
        <v>23120012</v>
      </c>
      <c r="S591" s="30">
        <v>17067546</v>
      </c>
      <c r="T591" s="30">
        <f t="shared" si="117"/>
        <v>4236726.2</v>
      </c>
      <c r="U591" s="33">
        <v>9.2949999999999994E-3</v>
      </c>
      <c r="V591" s="34">
        <f t="shared" si="118"/>
        <v>39380.370028999998</v>
      </c>
      <c r="W591" s="11"/>
    </row>
    <row r="592" spans="7:23" x14ac:dyDescent="0.3">
      <c r="G592" s="26"/>
      <c r="H592" s="11">
        <v>6</v>
      </c>
      <c r="I592" s="11" t="s">
        <v>118</v>
      </c>
      <c r="J592" s="27">
        <v>387</v>
      </c>
      <c r="K592" s="28">
        <v>0.7</v>
      </c>
      <c r="L592" s="29">
        <v>15966351</v>
      </c>
      <c r="M592" s="29">
        <v>18509</v>
      </c>
      <c r="N592" s="30">
        <v>4978250</v>
      </c>
      <c r="O592" s="30">
        <f t="shared" si="115"/>
        <v>7704626.9999999991</v>
      </c>
      <c r="P592" s="31">
        <v>0</v>
      </c>
      <c r="Q592" s="32">
        <f t="shared" si="116"/>
        <v>0</v>
      </c>
      <c r="R592" s="29">
        <v>23120012</v>
      </c>
      <c r="S592" s="30">
        <v>17067546</v>
      </c>
      <c r="T592" s="30">
        <f t="shared" si="117"/>
        <v>4236726.2</v>
      </c>
      <c r="U592" s="33">
        <v>0</v>
      </c>
      <c r="V592" s="34">
        <f t="shared" si="118"/>
        <v>0</v>
      </c>
      <c r="W592" s="11"/>
    </row>
    <row r="593" spans="7:23" x14ac:dyDescent="0.3">
      <c r="G593" s="26"/>
      <c r="H593" s="11">
        <v>7</v>
      </c>
      <c r="I593" s="11" t="s">
        <v>9</v>
      </c>
      <c r="J593" s="27">
        <v>387</v>
      </c>
      <c r="K593" s="28">
        <v>0.7</v>
      </c>
      <c r="L593" s="29">
        <v>15966351</v>
      </c>
      <c r="M593" s="29">
        <v>18509</v>
      </c>
      <c r="N593" s="30">
        <v>4978250</v>
      </c>
      <c r="O593" s="30">
        <f t="shared" si="115"/>
        <v>7704626.9999999991</v>
      </c>
      <c r="P593" s="31">
        <v>1.27E-4</v>
      </c>
      <c r="Q593" s="32">
        <f t="shared" si="116"/>
        <v>978.48762899999986</v>
      </c>
      <c r="R593" s="29">
        <v>23120012</v>
      </c>
      <c r="S593" s="30">
        <v>17067546</v>
      </c>
      <c r="T593" s="30">
        <f t="shared" si="117"/>
        <v>4236726.2</v>
      </c>
      <c r="U593" s="33">
        <v>1.34E-4</v>
      </c>
      <c r="V593" s="34">
        <f t="shared" si="118"/>
        <v>567.72131080000008</v>
      </c>
      <c r="W593" s="11"/>
    </row>
    <row r="594" spans="7:23" x14ac:dyDescent="0.3">
      <c r="G594" s="26"/>
      <c r="H594" s="11">
        <v>8</v>
      </c>
      <c r="I594" s="11" t="s">
        <v>23</v>
      </c>
      <c r="J594" s="27">
        <v>387</v>
      </c>
      <c r="K594" s="28">
        <v>0.7</v>
      </c>
      <c r="L594" s="29">
        <v>15966351</v>
      </c>
      <c r="M594" s="29">
        <v>18509</v>
      </c>
      <c r="N594" s="30">
        <v>4978250</v>
      </c>
      <c r="O594" s="30">
        <f t="shared" si="115"/>
        <v>7704626.9999999991</v>
      </c>
      <c r="P594" s="31">
        <v>1.8699999999999999E-4</v>
      </c>
      <c r="Q594" s="32">
        <f t="shared" si="116"/>
        <v>1440.7652489999998</v>
      </c>
      <c r="R594" s="29">
        <v>23120012</v>
      </c>
      <c r="S594" s="30">
        <v>17067546</v>
      </c>
      <c r="T594" s="30">
        <f t="shared" si="117"/>
        <v>4236726.2</v>
      </c>
      <c r="U594" s="33">
        <v>1.9599999999999999E-4</v>
      </c>
      <c r="V594" s="34">
        <f t="shared" si="118"/>
        <v>830.39833520000002</v>
      </c>
      <c r="W594" s="11"/>
    </row>
    <row r="595" spans="7:23" x14ac:dyDescent="0.3">
      <c r="G595" s="26"/>
      <c r="H595" s="11">
        <v>9</v>
      </c>
      <c r="I595" s="11" t="s">
        <v>0</v>
      </c>
      <c r="J595" s="27">
        <v>387</v>
      </c>
      <c r="K595" s="28">
        <v>0.7</v>
      </c>
      <c r="L595" s="29">
        <v>15966351</v>
      </c>
      <c r="M595" s="29">
        <v>18509</v>
      </c>
      <c r="N595" s="30">
        <v>4978250</v>
      </c>
      <c r="O595" s="30">
        <f t="shared" si="115"/>
        <v>7704626.9999999991</v>
      </c>
      <c r="P595" s="31">
        <v>2.6600000000000001E-4</v>
      </c>
      <c r="Q595" s="32">
        <f t="shared" si="116"/>
        <v>2049.4307819999999</v>
      </c>
      <c r="R595" s="29">
        <v>23120012</v>
      </c>
      <c r="S595" s="30">
        <v>17067546</v>
      </c>
      <c r="T595" s="30">
        <f t="shared" si="117"/>
        <v>4236726.2</v>
      </c>
      <c r="U595" s="33">
        <v>2.8299999999999999E-4</v>
      </c>
      <c r="V595" s="34">
        <f t="shared" si="118"/>
        <v>1198.9935146</v>
      </c>
      <c r="W595" s="11"/>
    </row>
    <row r="596" spans="7:23" x14ac:dyDescent="0.3">
      <c r="G596" s="26"/>
      <c r="H596" s="11">
        <v>17</v>
      </c>
      <c r="I596" s="11" t="s">
        <v>16</v>
      </c>
      <c r="J596" s="27">
        <v>387</v>
      </c>
      <c r="K596" s="28">
        <v>0.7</v>
      </c>
      <c r="L596" s="29">
        <v>15966351</v>
      </c>
      <c r="M596" s="29">
        <v>18509</v>
      </c>
      <c r="N596" s="30">
        <v>4978250</v>
      </c>
      <c r="O596" s="30">
        <f t="shared" si="115"/>
        <v>7704626.9999999991</v>
      </c>
      <c r="P596" s="31">
        <v>7.5799999999999999E-4</v>
      </c>
      <c r="Q596" s="32">
        <f t="shared" si="116"/>
        <v>5840.1072659999991</v>
      </c>
      <c r="R596" s="29">
        <v>23120012</v>
      </c>
      <c r="S596" s="30">
        <v>17067546</v>
      </c>
      <c r="T596" s="30">
        <f t="shared" si="117"/>
        <v>4236726.2</v>
      </c>
      <c r="U596" s="33">
        <v>8.0199999999999998E-4</v>
      </c>
      <c r="V596" s="34">
        <f t="shared" si="118"/>
        <v>3397.8544124</v>
      </c>
      <c r="W596" s="11"/>
    </row>
    <row r="597" spans="7:23" x14ac:dyDescent="0.3">
      <c r="G597" s="26"/>
      <c r="H597" s="11">
        <v>29</v>
      </c>
      <c r="I597" s="11" t="s">
        <v>24</v>
      </c>
      <c r="J597" s="27">
        <v>387</v>
      </c>
      <c r="K597" s="28">
        <v>0.7</v>
      </c>
      <c r="L597" s="29">
        <v>15966351</v>
      </c>
      <c r="M597" s="29">
        <v>18509</v>
      </c>
      <c r="N597" s="30">
        <v>4978250</v>
      </c>
      <c r="O597" s="30">
        <f t="shared" si="115"/>
        <v>7704626.9999999991</v>
      </c>
      <c r="P597" s="31">
        <v>3.1029999999999999E-3</v>
      </c>
      <c r="Q597" s="32">
        <f t="shared" si="116"/>
        <v>23907.457580999995</v>
      </c>
      <c r="R597" s="29">
        <v>23120012</v>
      </c>
      <c r="S597" s="30">
        <v>17067546</v>
      </c>
      <c r="T597" s="30">
        <f t="shared" si="117"/>
        <v>4236726.2</v>
      </c>
      <c r="U597" s="33">
        <v>3.2200000000000002E-3</v>
      </c>
      <c r="V597" s="34">
        <f t="shared" si="118"/>
        <v>13642.258364000001</v>
      </c>
      <c r="W597" s="11"/>
    </row>
    <row r="598" spans="7:23" x14ac:dyDescent="0.3">
      <c r="G598" s="26"/>
      <c r="H598" s="11">
        <v>38</v>
      </c>
      <c r="I598" s="11" t="s">
        <v>12</v>
      </c>
      <c r="J598" s="27">
        <v>387</v>
      </c>
      <c r="K598" s="28">
        <v>0.7</v>
      </c>
      <c r="L598" s="29">
        <v>15966351</v>
      </c>
      <c r="M598" s="29">
        <v>18509</v>
      </c>
      <c r="N598" s="30">
        <v>4978250</v>
      </c>
      <c r="O598" s="30">
        <f t="shared" si="115"/>
        <v>7704626.9999999991</v>
      </c>
      <c r="P598" s="31">
        <v>7.8999999999999996E-5</v>
      </c>
      <c r="Q598" s="32">
        <f t="shared" si="116"/>
        <v>608.66553299999987</v>
      </c>
      <c r="R598" s="29">
        <v>23120012</v>
      </c>
      <c r="S598" s="30">
        <v>17067546</v>
      </c>
      <c r="T598" s="30">
        <f t="shared" si="117"/>
        <v>4236726.2</v>
      </c>
      <c r="U598" s="33">
        <v>8.2999999999999998E-5</v>
      </c>
      <c r="V598" s="34">
        <f t="shared" si="118"/>
        <v>351.64827459999998</v>
      </c>
      <c r="W598" s="11"/>
    </row>
    <row r="599" spans="7:23" x14ac:dyDescent="0.3">
      <c r="G599" s="26"/>
      <c r="H599" s="11">
        <v>55</v>
      </c>
      <c r="I599" s="11" t="s">
        <v>26</v>
      </c>
      <c r="J599" s="27">
        <v>387</v>
      </c>
      <c r="K599" s="28">
        <v>0.7</v>
      </c>
      <c r="L599" s="29">
        <v>15966351</v>
      </c>
      <c r="M599" s="29">
        <v>18509</v>
      </c>
      <c r="N599" s="30">
        <v>4978250</v>
      </c>
      <c r="O599" s="30">
        <f t="shared" si="115"/>
        <v>7704626.9999999991</v>
      </c>
      <c r="P599" s="31">
        <v>1.5699999999999999E-4</v>
      </c>
      <c r="Q599" s="32">
        <f t="shared" si="116"/>
        <v>1209.6264389999999</v>
      </c>
      <c r="R599" s="29">
        <v>23120012</v>
      </c>
      <c r="S599" s="30">
        <v>17067546</v>
      </c>
      <c r="T599" s="30">
        <f t="shared" si="117"/>
        <v>4236726.2</v>
      </c>
      <c r="U599" s="33">
        <v>2.1100000000000001E-4</v>
      </c>
      <c r="V599" s="34">
        <f t="shared" si="118"/>
        <v>893.94922820000011</v>
      </c>
      <c r="W599" s="11"/>
    </row>
    <row r="600" spans="7:23" x14ac:dyDescent="0.3">
      <c r="G600" s="26"/>
      <c r="H600" s="11">
        <v>71</v>
      </c>
      <c r="I600" s="11" t="s">
        <v>18</v>
      </c>
      <c r="J600" s="27">
        <v>387</v>
      </c>
      <c r="K600" s="28">
        <v>0</v>
      </c>
      <c r="L600" s="29">
        <v>15966351</v>
      </c>
      <c r="M600" s="29">
        <v>18509</v>
      </c>
      <c r="N600" s="30">
        <v>4978250</v>
      </c>
      <c r="O600" s="30">
        <f t="shared" si="115"/>
        <v>0</v>
      </c>
      <c r="P600" s="31">
        <v>1.1E-5</v>
      </c>
      <c r="Q600" s="32">
        <f t="shared" si="116"/>
        <v>0</v>
      </c>
      <c r="R600" s="29">
        <v>23120012</v>
      </c>
      <c r="S600" s="30">
        <v>17067546</v>
      </c>
      <c r="T600" s="30">
        <f t="shared" si="117"/>
        <v>0</v>
      </c>
      <c r="U600" s="33">
        <v>1.2E-5</v>
      </c>
      <c r="V600" s="34">
        <f t="shared" si="118"/>
        <v>0</v>
      </c>
      <c r="W600" s="11"/>
    </row>
    <row r="601" spans="7:23" x14ac:dyDescent="0.3">
      <c r="G601" s="26"/>
      <c r="H601" s="11">
        <v>72</v>
      </c>
      <c r="I601" s="11" t="s">
        <v>28</v>
      </c>
      <c r="J601" s="27">
        <v>387</v>
      </c>
      <c r="K601" s="28">
        <v>0</v>
      </c>
      <c r="L601" s="29">
        <v>15966351</v>
      </c>
      <c r="M601" s="29">
        <v>18509</v>
      </c>
      <c r="N601" s="30">
        <v>4978250</v>
      </c>
      <c r="O601" s="30">
        <f t="shared" si="115"/>
        <v>0</v>
      </c>
      <c r="P601" s="31">
        <v>3.1799999999999998E-4</v>
      </c>
      <c r="Q601" s="32">
        <f t="shared" si="116"/>
        <v>0</v>
      </c>
      <c r="R601" s="29">
        <v>23120012</v>
      </c>
      <c r="S601" s="30">
        <v>17067546</v>
      </c>
      <c r="T601" s="30">
        <f t="shared" si="117"/>
        <v>0</v>
      </c>
      <c r="U601" s="33">
        <v>3.3700000000000001E-4</v>
      </c>
      <c r="V601" s="34">
        <f t="shared" si="118"/>
        <v>0</v>
      </c>
      <c r="W601" s="11"/>
    </row>
    <row r="602" spans="7:23" x14ac:dyDescent="0.3">
      <c r="G602" s="26"/>
      <c r="H602" s="11">
        <v>103</v>
      </c>
      <c r="I602" s="11" t="s">
        <v>153</v>
      </c>
      <c r="J602" s="27">
        <v>387</v>
      </c>
      <c r="K602" s="28">
        <v>0.7</v>
      </c>
      <c r="L602" s="29">
        <v>15966351</v>
      </c>
      <c r="M602" s="29">
        <v>18509</v>
      </c>
      <c r="N602" s="30">
        <v>4978250</v>
      </c>
      <c r="O602" s="30">
        <f t="shared" si="115"/>
        <v>7704626.9999999991</v>
      </c>
      <c r="P602" s="31">
        <v>0</v>
      </c>
      <c r="Q602" s="32">
        <f t="shared" si="116"/>
        <v>0</v>
      </c>
      <c r="R602" s="29">
        <v>23120012</v>
      </c>
      <c r="S602" s="30">
        <v>17067546</v>
      </c>
      <c r="T602" s="30">
        <f t="shared" si="117"/>
        <v>4236726.2</v>
      </c>
      <c r="U602" s="33">
        <v>0</v>
      </c>
      <c r="V602" s="34">
        <f t="shared" si="118"/>
        <v>0</v>
      </c>
      <c r="W602" s="11"/>
    </row>
    <row r="603" spans="7:23" x14ac:dyDescent="0.3">
      <c r="G603" s="26"/>
      <c r="H603" s="11">
        <v>117</v>
      </c>
      <c r="I603" s="11" t="s">
        <v>21</v>
      </c>
      <c r="J603" s="27">
        <v>387</v>
      </c>
      <c r="K603" s="28">
        <v>0.7</v>
      </c>
      <c r="L603" s="29">
        <v>15966351</v>
      </c>
      <c r="M603" s="29">
        <v>18509</v>
      </c>
      <c r="N603" s="30">
        <v>4978250</v>
      </c>
      <c r="O603" s="30">
        <f t="shared" si="115"/>
        <v>7704626.9999999991</v>
      </c>
      <c r="P603" s="31">
        <v>2.7300000000000002E-4</v>
      </c>
      <c r="Q603" s="32">
        <f t="shared" si="116"/>
        <v>2103.363171</v>
      </c>
      <c r="R603" s="29">
        <v>23120012</v>
      </c>
      <c r="S603" s="30">
        <v>17067546</v>
      </c>
      <c r="T603" s="30">
        <f t="shared" si="117"/>
        <v>4236726.2</v>
      </c>
      <c r="U603" s="33">
        <v>2.8800000000000001E-4</v>
      </c>
      <c r="V603" s="34">
        <f t="shared" si="118"/>
        <v>1220.1771456000001</v>
      </c>
      <c r="W603" s="11"/>
    </row>
    <row r="604" spans="7:23" x14ac:dyDescent="0.3">
      <c r="G604" s="26"/>
      <c r="H604" s="11">
        <v>122</v>
      </c>
      <c r="I604" s="11" t="s">
        <v>138</v>
      </c>
      <c r="J604" s="27">
        <v>387</v>
      </c>
      <c r="K604" s="28">
        <v>0.7</v>
      </c>
      <c r="L604" s="29">
        <v>15966351</v>
      </c>
      <c r="M604" s="29">
        <v>18509</v>
      </c>
      <c r="N604" s="30">
        <v>4978250</v>
      </c>
      <c r="O604" s="30">
        <f t="shared" si="115"/>
        <v>7704626.9999999991</v>
      </c>
      <c r="P604" s="31">
        <v>0</v>
      </c>
      <c r="Q604" s="32">
        <f t="shared" si="116"/>
        <v>0</v>
      </c>
      <c r="R604" s="29">
        <v>23120012</v>
      </c>
      <c r="S604" s="30">
        <v>17067546</v>
      </c>
      <c r="T604" s="30">
        <f t="shared" si="117"/>
        <v>4236726.2</v>
      </c>
      <c r="U604" s="33">
        <v>0</v>
      </c>
      <c r="V604" s="34">
        <f t="shared" si="118"/>
        <v>0</v>
      </c>
      <c r="W604" s="11"/>
    </row>
    <row r="605" spans="7:23" x14ac:dyDescent="0.3">
      <c r="G605" s="26"/>
      <c r="H605" s="11"/>
      <c r="I605" s="11"/>
      <c r="J605" s="27"/>
      <c r="K605" s="28"/>
      <c r="L605" s="30"/>
      <c r="M605" s="30"/>
      <c r="N605" s="30"/>
      <c r="O605" s="30"/>
      <c r="P605" s="33"/>
      <c r="Q605" s="32"/>
      <c r="R605" s="30"/>
      <c r="S605" s="30"/>
      <c r="T605" s="30"/>
      <c r="U605" s="33"/>
      <c r="V605" s="34"/>
      <c r="W605" s="11"/>
    </row>
    <row r="606" spans="7:23" ht="15.6" x14ac:dyDescent="0.3">
      <c r="G606" s="39">
        <v>103</v>
      </c>
      <c r="H606" s="40" t="s">
        <v>153</v>
      </c>
      <c r="I606" s="11"/>
      <c r="J606" s="27"/>
      <c r="K606" s="28"/>
      <c r="L606" s="30"/>
      <c r="M606" s="30"/>
      <c r="N606" s="30"/>
      <c r="O606" s="30"/>
      <c r="P606" s="33"/>
      <c r="Q606" s="32"/>
      <c r="R606" s="30"/>
      <c r="S606" s="30"/>
      <c r="T606" s="30"/>
      <c r="U606" s="33"/>
      <c r="V606" s="34"/>
      <c r="W606" s="11"/>
    </row>
    <row r="607" spans="7:23" x14ac:dyDescent="0.3">
      <c r="G607" s="26"/>
      <c r="H607" s="11">
        <v>1</v>
      </c>
      <c r="I607" s="11" t="s">
        <v>11</v>
      </c>
      <c r="J607" s="27">
        <v>944</v>
      </c>
      <c r="K607" s="28">
        <v>0.7</v>
      </c>
      <c r="L607" s="29">
        <v>0</v>
      </c>
      <c r="M607" s="29">
        <v>700</v>
      </c>
      <c r="N607" s="30"/>
      <c r="O607" s="30">
        <f t="shared" ref="O607:O622" si="119">(L607+M607-N607)*K607</f>
        <v>489.99999999999994</v>
      </c>
      <c r="P607" s="31">
        <v>1.91E-3</v>
      </c>
      <c r="Q607" s="32">
        <f t="shared" ref="Q607:Q622" si="120">O607*P607</f>
        <v>0.93589999999999995</v>
      </c>
      <c r="R607" s="29">
        <v>0</v>
      </c>
      <c r="S607" s="30"/>
      <c r="T607" s="30">
        <f t="shared" ref="T607:T622" si="121">(R607-S607)*K607</f>
        <v>0</v>
      </c>
      <c r="U607" s="33">
        <v>1.9740000000000001E-3</v>
      </c>
      <c r="V607" s="34">
        <f t="shared" ref="V607:V622" si="122">T607*U607</f>
        <v>0</v>
      </c>
      <c r="W607" s="11"/>
    </row>
    <row r="608" spans="7:23" x14ac:dyDescent="0.3">
      <c r="G608" s="26"/>
      <c r="H608" s="11">
        <v>2</v>
      </c>
      <c r="I608" s="11" t="s">
        <v>27</v>
      </c>
      <c r="J608" s="27">
        <v>944</v>
      </c>
      <c r="K608" s="28">
        <v>0.7</v>
      </c>
      <c r="L608" s="29">
        <v>0</v>
      </c>
      <c r="M608" s="29">
        <v>700</v>
      </c>
      <c r="N608" s="30"/>
      <c r="O608" s="30">
        <f t="shared" si="119"/>
        <v>489.99999999999994</v>
      </c>
      <c r="P608" s="31">
        <v>2.6899999999999998E-4</v>
      </c>
      <c r="Q608" s="32">
        <f t="shared" si="120"/>
        <v>0.13180999999999998</v>
      </c>
      <c r="R608" s="29">
        <v>0</v>
      </c>
      <c r="S608" s="30"/>
      <c r="T608" s="30">
        <f t="shared" si="121"/>
        <v>0</v>
      </c>
      <c r="U608" s="33">
        <v>2.9500000000000001E-4</v>
      </c>
      <c r="V608" s="34">
        <f t="shared" si="122"/>
        <v>0</v>
      </c>
      <c r="W608" s="11"/>
    </row>
    <row r="609" spans="7:23" x14ac:dyDescent="0.3">
      <c r="G609" s="26"/>
      <c r="H609" s="11">
        <v>3</v>
      </c>
      <c r="I609" s="11" t="s">
        <v>20</v>
      </c>
      <c r="J609" s="27">
        <v>944</v>
      </c>
      <c r="K609" s="28">
        <v>0.7</v>
      </c>
      <c r="L609" s="29">
        <v>0</v>
      </c>
      <c r="M609" s="29">
        <v>700</v>
      </c>
      <c r="N609" s="30"/>
      <c r="O609" s="30">
        <f t="shared" si="119"/>
        <v>489.99999999999994</v>
      </c>
      <c r="P609" s="31">
        <v>5.9699999999999998E-4</v>
      </c>
      <c r="Q609" s="32">
        <f t="shared" si="120"/>
        <v>0.29252999999999996</v>
      </c>
      <c r="R609" s="29">
        <v>0</v>
      </c>
      <c r="S609" s="30"/>
      <c r="T609" s="30">
        <f t="shared" si="121"/>
        <v>0</v>
      </c>
      <c r="U609" s="33">
        <v>6.3100000000000005E-4</v>
      </c>
      <c r="V609" s="34">
        <f t="shared" si="122"/>
        <v>0</v>
      </c>
      <c r="W609" s="11"/>
    </row>
    <row r="610" spans="7:23" x14ac:dyDescent="0.3">
      <c r="G610" s="26"/>
      <c r="H610" s="11">
        <v>4</v>
      </c>
      <c r="I610" s="11" t="s">
        <v>10</v>
      </c>
      <c r="J610" s="27">
        <v>944</v>
      </c>
      <c r="K610" s="28">
        <v>0.7</v>
      </c>
      <c r="L610" s="29">
        <v>0</v>
      </c>
      <c r="M610" s="29">
        <v>700</v>
      </c>
      <c r="N610" s="30"/>
      <c r="O610" s="30">
        <f t="shared" si="119"/>
        <v>489.99999999999994</v>
      </c>
      <c r="P610" s="31">
        <v>9.2750000000000003E-3</v>
      </c>
      <c r="Q610" s="32">
        <f t="shared" si="120"/>
        <v>4.5447499999999996</v>
      </c>
      <c r="R610" s="29">
        <v>0</v>
      </c>
      <c r="S610" s="30"/>
      <c r="T610" s="30">
        <f t="shared" si="121"/>
        <v>0</v>
      </c>
      <c r="U610" s="33">
        <v>9.2949999999999994E-3</v>
      </c>
      <c r="V610" s="34">
        <f t="shared" si="122"/>
        <v>0</v>
      </c>
      <c r="W610" s="11"/>
    </row>
    <row r="611" spans="7:23" x14ac:dyDescent="0.3">
      <c r="G611" s="26"/>
      <c r="H611" s="11">
        <v>6</v>
      </c>
      <c r="I611" s="11" t="s">
        <v>118</v>
      </c>
      <c r="J611" s="27">
        <v>944</v>
      </c>
      <c r="K611" s="28">
        <v>0.7</v>
      </c>
      <c r="L611" s="29">
        <v>0</v>
      </c>
      <c r="M611" s="29">
        <v>700</v>
      </c>
      <c r="N611" s="30"/>
      <c r="O611" s="30">
        <f t="shared" si="119"/>
        <v>489.99999999999994</v>
      </c>
      <c r="P611" s="31">
        <v>0</v>
      </c>
      <c r="Q611" s="32">
        <f t="shared" si="120"/>
        <v>0</v>
      </c>
      <c r="R611" s="29">
        <v>0</v>
      </c>
      <c r="S611" s="30"/>
      <c r="T611" s="30">
        <f t="shared" si="121"/>
        <v>0</v>
      </c>
      <c r="U611" s="33">
        <v>0</v>
      </c>
      <c r="V611" s="34">
        <f t="shared" si="122"/>
        <v>0</v>
      </c>
      <c r="W611" s="11"/>
    </row>
    <row r="612" spans="7:23" x14ac:dyDescent="0.3">
      <c r="G612" s="26"/>
      <c r="H612" s="11">
        <v>7</v>
      </c>
      <c r="I612" s="11" t="s">
        <v>9</v>
      </c>
      <c r="J612" s="27">
        <v>944</v>
      </c>
      <c r="K612" s="28">
        <v>0.7</v>
      </c>
      <c r="L612" s="29">
        <v>0</v>
      </c>
      <c r="M612" s="29">
        <v>700</v>
      </c>
      <c r="N612" s="30"/>
      <c r="O612" s="30">
        <f t="shared" si="119"/>
        <v>489.99999999999994</v>
      </c>
      <c r="P612" s="31">
        <v>1.27E-4</v>
      </c>
      <c r="Q612" s="32">
        <f t="shared" si="120"/>
        <v>6.2229999999999994E-2</v>
      </c>
      <c r="R612" s="29">
        <v>0</v>
      </c>
      <c r="S612" s="30"/>
      <c r="T612" s="30">
        <f t="shared" si="121"/>
        <v>0</v>
      </c>
      <c r="U612" s="33">
        <v>1.34E-4</v>
      </c>
      <c r="V612" s="34">
        <f t="shared" si="122"/>
        <v>0</v>
      </c>
      <c r="W612" s="11"/>
    </row>
    <row r="613" spans="7:23" x14ac:dyDescent="0.3">
      <c r="G613" s="26"/>
      <c r="H613" s="11">
        <v>8</v>
      </c>
      <c r="I613" s="11" t="s">
        <v>23</v>
      </c>
      <c r="J613" s="27">
        <v>944</v>
      </c>
      <c r="K613" s="28">
        <v>0.7</v>
      </c>
      <c r="L613" s="29">
        <v>0</v>
      </c>
      <c r="M613" s="29">
        <v>700</v>
      </c>
      <c r="N613" s="30"/>
      <c r="O613" s="30">
        <f t="shared" si="119"/>
        <v>489.99999999999994</v>
      </c>
      <c r="P613" s="31">
        <v>1.8699999999999999E-4</v>
      </c>
      <c r="Q613" s="32">
        <f t="shared" si="120"/>
        <v>9.1629999999999989E-2</v>
      </c>
      <c r="R613" s="29">
        <v>0</v>
      </c>
      <c r="S613" s="30"/>
      <c r="T613" s="30">
        <f t="shared" si="121"/>
        <v>0</v>
      </c>
      <c r="U613" s="33">
        <v>1.9599999999999999E-4</v>
      </c>
      <c r="V613" s="34">
        <f t="shared" si="122"/>
        <v>0</v>
      </c>
      <c r="W613" s="11"/>
    </row>
    <row r="614" spans="7:23" x14ac:dyDescent="0.3">
      <c r="G614" s="26"/>
      <c r="H614" s="11">
        <v>9</v>
      </c>
      <c r="I614" s="11" t="s">
        <v>0</v>
      </c>
      <c r="J614" s="27">
        <v>944</v>
      </c>
      <c r="K614" s="28">
        <v>0.7</v>
      </c>
      <c r="L614" s="29">
        <v>0</v>
      </c>
      <c r="M614" s="29">
        <v>700</v>
      </c>
      <c r="N614" s="30"/>
      <c r="O614" s="30">
        <f t="shared" si="119"/>
        <v>489.99999999999994</v>
      </c>
      <c r="P614" s="31">
        <v>2.6600000000000001E-4</v>
      </c>
      <c r="Q614" s="32">
        <f t="shared" si="120"/>
        <v>0.13033999999999998</v>
      </c>
      <c r="R614" s="29">
        <v>0</v>
      </c>
      <c r="S614" s="30"/>
      <c r="T614" s="30">
        <f t="shared" si="121"/>
        <v>0</v>
      </c>
      <c r="U614" s="33">
        <v>2.8299999999999999E-4</v>
      </c>
      <c r="V614" s="34">
        <f t="shared" si="122"/>
        <v>0</v>
      </c>
      <c r="W614" s="11"/>
    </row>
    <row r="615" spans="7:23" x14ac:dyDescent="0.3">
      <c r="G615" s="26"/>
      <c r="H615" s="11">
        <v>29</v>
      </c>
      <c r="I615" s="11" t="s">
        <v>24</v>
      </c>
      <c r="J615" s="27">
        <v>944</v>
      </c>
      <c r="K615" s="28">
        <v>0.7</v>
      </c>
      <c r="L615" s="29">
        <v>0</v>
      </c>
      <c r="M615" s="29">
        <v>700</v>
      </c>
      <c r="N615" s="30"/>
      <c r="O615" s="30">
        <f t="shared" si="119"/>
        <v>489.99999999999994</v>
      </c>
      <c r="P615" s="31">
        <v>3.1029999999999999E-3</v>
      </c>
      <c r="Q615" s="32">
        <f t="shared" si="120"/>
        <v>1.5204699999999998</v>
      </c>
      <c r="R615" s="29">
        <v>0</v>
      </c>
      <c r="S615" s="30"/>
      <c r="T615" s="30">
        <f t="shared" si="121"/>
        <v>0</v>
      </c>
      <c r="U615" s="33">
        <v>3.2200000000000002E-3</v>
      </c>
      <c r="V615" s="34">
        <f t="shared" si="122"/>
        <v>0</v>
      </c>
      <c r="W615" s="11"/>
    </row>
    <row r="616" spans="7:23" x14ac:dyDescent="0.3">
      <c r="G616" s="26"/>
      <c r="H616" s="11">
        <v>38</v>
      </c>
      <c r="I616" s="11" t="s">
        <v>12</v>
      </c>
      <c r="J616" s="27">
        <v>944</v>
      </c>
      <c r="K616" s="28">
        <v>0.7</v>
      </c>
      <c r="L616" s="29">
        <v>0</v>
      </c>
      <c r="M616" s="29">
        <v>700</v>
      </c>
      <c r="N616" s="30"/>
      <c r="O616" s="30">
        <f t="shared" si="119"/>
        <v>489.99999999999994</v>
      </c>
      <c r="P616" s="31">
        <v>7.8999999999999996E-5</v>
      </c>
      <c r="Q616" s="32">
        <f t="shared" si="120"/>
        <v>3.8709999999999994E-2</v>
      </c>
      <c r="R616" s="29">
        <v>0</v>
      </c>
      <c r="S616" s="30"/>
      <c r="T616" s="30">
        <f t="shared" si="121"/>
        <v>0</v>
      </c>
      <c r="U616" s="33">
        <v>8.2999999999999998E-5</v>
      </c>
      <c r="V616" s="34">
        <f t="shared" si="122"/>
        <v>0</v>
      </c>
      <c r="W616" s="11"/>
    </row>
    <row r="617" spans="7:23" x14ac:dyDescent="0.3">
      <c r="G617" s="26"/>
      <c r="H617" s="11">
        <v>55</v>
      </c>
      <c r="I617" s="11" t="s">
        <v>26</v>
      </c>
      <c r="J617" s="27">
        <v>944</v>
      </c>
      <c r="K617" s="28">
        <v>0.7</v>
      </c>
      <c r="L617" s="29">
        <v>0</v>
      </c>
      <c r="M617" s="29">
        <v>700</v>
      </c>
      <c r="N617" s="30"/>
      <c r="O617" s="30">
        <f t="shared" si="119"/>
        <v>489.99999999999994</v>
      </c>
      <c r="P617" s="31">
        <v>1.5699999999999999E-4</v>
      </c>
      <c r="Q617" s="32">
        <f t="shared" si="120"/>
        <v>7.6929999999999985E-2</v>
      </c>
      <c r="R617" s="29">
        <v>0</v>
      </c>
      <c r="S617" s="30"/>
      <c r="T617" s="30">
        <f t="shared" si="121"/>
        <v>0</v>
      </c>
      <c r="U617" s="33">
        <v>2.1100000000000001E-4</v>
      </c>
      <c r="V617" s="34">
        <f t="shared" si="122"/>
        <v>0</v>
      </c>
      <c r="W617" s="11"/>
    </row>
    <row r="618" spans="7:23" x14ac:dyDescent="0.3">
      <c r="G618" s="26"/>
      <c r="H618" s="11">
        <v>71</v>
      </c>
      <c r="I618" s="11" t="s">
        <v>18</v>
      </c>
      <c r="J618" s="27">
        <v>944</v>
      </c>
      <c r="K618" s="28">
        <v>0</v>
      </c>
      <c r="L618" s="29">
        <v>0</v>
      </c>
      <c r="M618" s="29">
        <v>700</v>
      </c>
      <c r="N618" s="30"/>
      <c r="O618" s="30">
        <f t="shared" si="119"/>
        <v>0</v>
      </c>
      <c r="P618" s="31">
        <v>1.1E-5</v>
      </c>
      <c r="Q618" s="32">
        <f t="shared" si="120"/>
        <v>0</v>
      </c>
      <c r="R618" s="29">
        <v>0</v>
      </c>
      <c r="S618" s="30"/>
      <c r="T618" s="30">
        <f t="shared" si="121"/>
        <v>0</v>
      </c>
      <c r="U618" s="33">
        <v>1.2E-5</v>
      </c>
      <c r="V618" s="34">
        <f t="shared" si="122"/>
        <v>0</v>
      </c>
      <c r="W618" s="11"/>
    </row>
    <row r="619" spans="7:23" x14ac:dyDescent="0.3">
      <c r="G619" s="26"/>
      <c r="H619" s="11">
        <v>72</v>
      </c>
      <c r="I619" s="11" t="s">
        <v>28</v>
      </c>
      <c r="J619" s="27">
        <v>944</v>
      </c>
      <c r="K619" s="28">
        <v>0</v>
      </c>
      <c r="L619" s="29">
        <v>0</v>
      </c>
      <c r="M619" s="29">
        <v>700</v>
      </c>
      <c r="N619" s="30"/>
      <c r="O619" s="30">
        <f t="shared" si="119"/>
        <v>0</v>
      </c>
      <c r="P619" s="31">
        <v>3.1799999999999998E-4</v>
      </c>
      <c r="Q619" s="32">
        <f t="shared" si="120"/>
        <v>0</v>
      </c>
      <c r="R619" s="29">
        <v>0</v>
      </c>
      <c r="S619" s="30"/>
      <c r="T619" s="30">
        <f t="shared" si="121"/>
        <v>0</v>
      </c>
      <c r="U619" s="33">
        <v>3.3700000000000001E-4</v>
      </c>
      <c r="V619" s="34">
        <f t="shared" si="122"/>
        <v>0</v>
      </c>
      <c r="W619" s="11"/>
    </row>
    <row r="620" spans="7:23" x14ac:dyDescent="0.3">
      <c r="G620" s="26"/>
      <c r="H620" s="11">
        <v>103</v>
      </c>
      <c r="I620" s="11" t="s">
        <v>153</v>
      </c>
      <c r="J620" s="27">
        <v>944</v>
      </c>
      <c r="K620" s="28">
        <v>0.7</v>
      </c>
      <c r="L620" s="29">
        <v>0</v>
      </c>
      <c r="M620" s="29">
        <v>700</v>
      </c>
      <c r="N620" s="30"/>
      <c r="O620" s="30">
        <f t="shared" si="119"/>
        <v>489.99999999999994</v>
      </c>
      <c r="P620" s="31">
        <v>0</v>
      </c>
      <c r="Q620" s="32">
        <f t="shared" si="120"/>
        <v>0</v>
      </c>
      <c r="R620" s="29">
        <v>0</v>
      </c>
      <c r="S620" s="30"/>
      <c r="T620" s="30">
        <f t="shared" si="121"/>
        <v>0</v>
      </c>
      <c r="U620" s="33">
        <v>0</v>
      </c>
      <c r="V620" s="34">
        <f t="shared" si="122"/>
        <v>0</v>
      </c>
      <c r="W620" s="11"/>
    </row>
    <row r="621" spans="7:23" x14ac:dyDescent="0.3">
      <c r="G621" s="26"/>
      <c r="H621" s="11">
        <v>117</v>
      </c>
      <c r="I621" s="11" t="s">
        <v>21</v>
      </c>
      <c r="J621" s="27">
        <v>944</v>
      </c>
      <c r="K621" s="28">
        <v>0.7</v>
      </c>
      <c r="L621" s="29">
        <v>0</v>
      </c>
      <c r="M621" s="29">
        <v>700</v>
      </c>
      <c r="N621" s="30"/>
      <c r="O621" s="30">
        <f t="shared" si="119"/>
        <v>489.99999999999994</v>
      </c>
      <c r="P621" s="31">
        <v>2.7300000000000002E-4</v>
      </c>
      <c r="Q621" s="32">
        <f t="shared" si="120"/>
        <v>0.13377</v>
      </c>
      <c r="R621" s="29">
        <v>0</v>
      </c>
      <c r="S621" s="30"/>
      <c r="T621" s="30">
        <f t="shared" si="121"/>
        <v>0</v>
      </c>
      <c r="U621" s="33">
        <v>2.8800000000000001E-4</v>
      </c>
      <c r="V621" s="34">
        <f t="shared" si="122"/>
        <v>0</v>
      </c>
      <c r="W621" s="11"/>
    </row>
    <row r="622" spans="7:23" x14ac:dyDescent="0.3">
      <c r="G622" s="26"/>
      <c r="H622" s="11">
        <v>122</v>
      </c>
      <c r="I622" s="11" t="s">
        <v>138</v>
      </c>
      <c r="J622" s="27">
        <v>944</v>
      </c>
      <c r="K622" s="28">
        <v>0.7</v>
      </c>
      <c r="L622" s="29">
        <v>0</v>
      </c>
      <c r="M622" s="29">
        <v>700</v>
      </c>
      <c r="N622" s="30"/>
      <c r="O622" s="30">
        <f t="shared" si="119"/>
        <v>489.99999999999994</v>
      </c>
      <c r="P622" s="31">
        <v>0</v>
      </c>
      <c r="Q622" s="32">
        <f t="shared" si="120"/>
        <v>0</v>
      </c>
      <c r="R622" s="29">
        <v>0</v>
      </c>
      <c r="S622" s="30"/>
      <c r="T622" s="30">
        <f t="shared" si="121"/>
        <v>0</v>
      </c>
      <c r="U622" s="33">
        <v>0</v>
      </c>
      <c r="V622" s="34">
        <f t="shared" si="122"/>
        <v>0</v>
      </c>
      <c r="W622" s="11"/>
    </row>
    <row r="623" spans="7:23" ht="15" thickBot="1" x14ac:dyDescent="0.35">
      <c r="G623" s="35"/>
      <c r="H623" s="36"/>
      <c r="I623" s="36"/>
      <c r="J623" s="36"/>
      <c r="K623" s="36"/>
      <c r="L623" s="36"/>
      <c r="M623" s="36"/>
      <c r="N623" s="36"/>
      <c r="O623" s="36"/>
      <c r="P623" s="36"/>
      <c r="Q623" s="36"/>
      <c r="R623" s="36"/>
      <c r="S623" s="36"/>
      <c r="T623" s="36"/>
      <c r="U623" s="36"/>
      <c r="V623" s="37"/>
    </row>
    <row r="624" spans="7:23" x14ac:dyDescent="0.3">
      <c r="G624" s="11">
        <v>103</v>
      </c>
      <c r="H624" s="11" t="s">
        <v>153</v>
      </c>
      <c r="I624" s="11"/>
      <c r="J624" s="27"/>
      <c r="K624" s="28"/>
      <c r="L624" s="30"/>
      <c r="M624" s="30"/>
      <c r="N624" s="30"/>
      <c r="O624" s="30"/>
      <c r="P624" s="33"/>
      <c r="Q624" s="32">
        <f>SUM(Q588:Q623)</f>
        <v>130994.32269699998</v>
      </c>
      <c r="R624" s="30"/>
      <c r="S624" s="30"/>
      <c r="T624" s="30"/>
      <c r="U624" s="33"/>
      <c r="V624" s="32">
        <f>SUM(V588:V623)</f>
        <v>73769.876594400004</v>
      </c>
      <c r="W624" s="38">
        <f>Q624+V624</f>
        <v>204764.19929139997</v>
      </c>
    </row>
    <row r="625" spans="7:23" x14ac:dyDescent="0.3">
      <c r="G625" s="11"/>
      <c r="H625" s="11"/>
      <c r="I625" s="11"/>
      <c r="J625" s="27"/>
      <c r="K625" s="28"/>
      <c r="L625" s="30"/>
      <c r="M625" s="30"/>
      <c r="N625" s="30"/>
      <c r="O625" s="30"/>
      <c r="P625" s="33"/>
      <c r="Q625" s="32"/>
      <c r="R625" s="30"/>
      <c r="S625" s="30"/>
      <c r="T625" s="30"/>
      <c r="U625" s="33"/>
      <c r="V625" s="32"/>
      <c r="W625" s="11"/>
    </row>
    <row r="626" spans="7:23" ht="15" thickBot="1" x14ac:dyDescent="0.35">
      <c r="G626" s="11"/>
      <c r="H626" s="11"/>
      <c r="I626" s="11"/>
      <c r="J626" s="12" t="s">
        <v>100</v>
      </c>
      <c r="K626" s="13" t="s">
        <v>101</v>
      </c>
      <c r="L626" s="14" t="s">
        <v>102</v>
      </c>
      <c r="M626" s="14" t="s">
        <v>103</v>
      </c>
      <c r="N626" s="14" t="s">
        <v>104</v>
      </c>
      <c r="O626" s="14" t="s">
        <v>105</v>
      </c>
      <c r="P626" s="15" t="s">
        <v>106</v>
      </c>
      <c r="Q626" s="16" t="s">
        <v>107</v>
      </c>
      <c r="R626" s="14" t="s">
        <v>108</v>
      </c>
      <c r="S626" s="14" t="s">
        <v>109</v>
      </c>
      <c r="T626" s="14" t="s">
        <v>110</v>
      </c>
      <c r="U626" s="15" t="s">
        <v>111</v>
      </c>
      <c r="V626" s="16" t="s">
        <v>112</v>
      </c>
      <c r="W626" s="11"/>
    </row>
    <row r="627" spans="7:23" ht="15.6" x14ac:dyDescent="0.3">
      <c r="G627" s="17">
        <v>106</v>
      </c>
      <c r="H627" s="18" t="s">
        <v>154</v>
      </c>
      <c r="I627" s="19"/>
      <c r="J627" s="20"/>
      <c r="K627" s="21"/>
      <c r="L627" s="22"/>
      <c r="M627" s="22"/>
      <c r="N627" s="22"/>
      <c r="O627" s="22"/>
      <c r="P627" s="23"/>
      <c r="Q627" s="24"/>
      <c r="R627" s="22"/>
      <c r="S627" s="22"/>
      <c r="T627" s="22"/>
      <c r="U627" s="23"/>
      <c r="V627" s="25"/>
      <c r="W627" s="11"/>
    </row>
    <row r="628" spans="7:23" x14ac:dyDescent="0.3">
      <c r="G628" s="26"/>
      <c r="H628" s="11">
        <v>1</v>
      </c>
      <c r="I628" s="11" t="s">
        <v>11</v>
      </c>
      <c r="J628" s="27">
        <v>390</v>
      </c>
      <c r="K628" s="28">
        <v>0.71</v>
      </c>
      <c r="L628" s="29">
        <v>27213029</v>
      </c>
      <c r="M628" s="29">
        <v>98411</v>
      </c>
      <c r="N628" s="30">
        <v>10301587</v>
      </c>
      <c r="O628" s="30">
        <f t="shared" ref="O628:O644" si="123">(L628+M628-N628)*K628</f>
        <v>12076995.629999999</v>
      </c>
      <c r="P628" s="31">
        <v>1.91E-3</v>
      </c>
      <c r="Q628" s="32">
        <f t="shared" ref="Q628:Q644" si="124">O628*P628</f>
        <v>23067.061653299999</v>
      </c>
      <c r="R628" s="29">
        <v>1003998</v>
      </c>
      <c r="S628" s="30">
        <v>143991</v>
      </c>
      <c r="T628" s="30">
        <f t="shared" ref="T628:T644" si="125">(R628-S628)*K628</f>
        <v>610604.97</v>
      </c>
      <c r="U628" s="33">
        <v>1.9740000000000001E-3</v>
      </c>
      <c r="V628" s="34">
        <f t="shared" ref="V628:V644" si="126">T628*U628</f>
        <v>1205.3342107799999</v>
      </c>
      <c r="W628" s="11"/>
    </row>
    <row r="629" spans="7:23" x14ac:dyDescent="0.3">
      <c r="G629" s="26"/>
      <c r="H629" s="11">
        <v>2</v>
      </c>
      <c r="I629" s="11" t="s">
        <v>27</v>
      </c>
      <c r="J629" s="27">
        <v>390</v>
      </c>
      <c r="K629" s="28">
        <v>0.71</v>
      </c>
      <c r="L629" s="29">
        <v>27213029</v>
      </c>
      <c r="M629" s="29">
        <v>98411</v>
      </c>
      <c r="N629" s="30">
        <v>10301587</v>
      </c>
      <c r="O629" s="30">
        <f t="shared" si="123"/>
        <v>12076995.629999999</v>
      </c>
      <c r="P629" s="31">
        <v>2.6899999999999998E-4</v>
      </c>
      <c r="Q629" s="32">
        <f t="shared" si="124"/>
        <v>3248.7118244699996</v>
      </c>
      <c r="R629" s="29">
        <v>1003998</v>
      </c>
      <c r="S629" s="30">
        <v>143991</v>
      </c>
      <c r="T629" s="30">
        <f t="shared" si="125"/>
        <v>610604.97</v>
      </c>
      <c r="U629" s="33">
        <v>2.9500000000000001E-4</v>
      </c>
      <c r="V629" s="34">
        <f t="shared" si="126"/>
        <v>180.12846615000001</v>
      </c>
      <c r="W629" s="11"/>
    </row>
    <row r="630" spans="7:23" x14ac:dyDescent="0.3">
      <c r="G630" s="26"/>
      <c r="H630" s="11">
        <v>3</v>
      </c>
      <c r="I630" s="11" t="s">
        <v>20</v>
      </c>
      <c r="J630" s="27">
        <v>390</v>
      </c>
      <c r="K630" s="28">
        <v>0.71</v>
      </c>
      <c r="L630" s="29">
        <v>27213029</v>
      </c>
      <c r="M630" s="29">
        <v>98411</v>
      </c>
      <c r="N630" s="30">
        <v>10301587</v>
      </c>
      <c r="O630" s="30">
        <f t="shared" si="123"/>
        <v>12076995.629999999</v>
      </c>
      <c r="P630" s="31">
        <v>5.9699999999999998E-4</v>
      </c>
      <c r="Q630" s="32">
        <f t="shared" si="124"/>
        <v>7209.9663911099988</v>
      </c>
      <c r="R630" s="29">
        <v>1003998</v>
      </c>
      <c r="S630" s="30">
        <v>143991</v>
      </c>
      <c r="T630" s="30">
        <f t="shared" si="125"/>
        <v>610604.97</v>
      </c>
      <c r="U630" s="33">
        <v>6.3100000000000005E-4</v>
      </c>
      <c r="V630" s="34">
        <f t="shared" si="126"/>
        <v>385.29173607000001</v>
      </c>
      <c r="W630" s="11"/>
    </row>
    <row r="631" spans="7:23" x14ac:dyDescent="0.3">
      <c r="G631" s="26"/>
      <c r="H631" s="11">
        <v>4</v>
      </c>
      <c r="I631" s="11" t="s">
        <v>10</v>
      </c>
      <c r="J631" s="27">
        <v>390</v>
      </c>
      <c r="K631" s="28">
        <v>0.71</v>
      </c>
      <c r="L631" s="29">
        <v>27213029</v>
      </c>
      <c r="M631" s="29">
        <v>98411</v>
      </c>
      <c r="N631" s="30">
        <v>10301587</v>
      </c>
      <c r="O631" s="30">
        <f t="shared" si="123"/>
        <v>12076995.629999999</v>
      </c>
      <c r="P631" s="31">
        <v>9.2750000000000003E-3</v>
      </c>
      <c r="Q631" s="32">
        <f t="shared" si="124"/>
        <v>112014.13446824999</v>
      </c>
      <c r="R631" s="29">
        <v>1003998</v>
      </c>
      <c r="S631" s="30">
        <v>143991</v>
      </c>
      <c r="T631" s="30">
        <f t="shared" si="125"/>
        <v>610604.97</v>
      </c>
      <c r="U631" s="33">
        <v>9.2949999999999994E-3</v>
      </c>
      <c r="V631" s="34">
        <f t="shared" si="126"/>
        <v>5675.5731961499996</v>
      </c>
      <c r="W631" s="11"/>
    </row>
    <row r="632" spans="7:23" x14ac:dyDescent="0.3">
      <c r="G632" s="26"/>
      <c r="H632" s="11">
        <v>6</v>
      </c>
      <c r="I632" s="11" t="s">
        <v>118</v>
      </c>
      <c r="J632" s="27">
        <v>390</v>
      </c>
      <c r="K632" s="28">
        <v>0.71</v>
      </c>
      <c r="L632" s="29">
        <v>27213029</v>
      </c>
      <c r="M632" s="29">
        <v>98411</v>
      </c>
      <c r="N632" s="30">
        <v>10301587</v>
      </c>
      <c r="O632" s="30">
        <f t="shared" si="123"/>
        <v>12076995.629999999</v>
      </c>
      <c r="P632" s="31">
        <v>0</v>
      </c>
      <c r="Q632" s="32">
        <f t="shared" si="124"/>
        <v>0</v>
      </c>
      <c r="R632" s="29">
        <v>1003998</v>
      </c>
      <c r="S632" s="30">
        <v>143991</v>
      </c>
      <c r="T632" s="30">
        <f t="shared" si="125"/>
        <v>610604.97</v>
      </c>
      <c r="U632" s="33">
        <v>0</v>
      </c>
      <c r="V632" s="34">
        <f t="shared" si="126"/>
        <v>0</v>
      </c>
      <c r="W632" s="11"/>
    </row>
    <row r="633" spans="7:23" x14ac:dyDescent="0.3">
      <c r="G633" s="26"/>
      <c r="H633" s="11">
        <v>7</v>
      </c>
      <c r="I633" s="11" t="s">
        <v>9</v>
      </c>
      <c r="J633" s="27">
        <v>390</v>
      </c>
      <c r="K633" s="28">
        <v>0.71</v>
      </c>
      <c r="L633" s="29">
        <v>27213029</v>
      </c>
      <c r="M633" s="29">
        <v>98411</v>
      </c>
      <c r="N633" s="30">
        <v>10301587</v>
      </c>
      <c r="O633" s="30">
        <f t="shared" si="123"/>
        <v>12076995.629999999</v>
      </c>
      <c r="P633" s="31">
        <v>1.27E-4</v>
      </c>
      <c r="Q633" s="32">
        <f t="shared" si="124"/>
        <v>1533.7784450099998</v>
      </c>
      <c r="R633" s="29">
        <v>1003998</v>
      </c>
      <c r="S633" s="30">
        <v>143991</v>
      </c>
      <c r="T633" s="30">
        <f t="shared" si="125"/>
        <v>610604.97</v>
      </c>
      <c r="U633" s="33">
        <v>1.34E-4</v>
      </c>
      <c r="V633" s="34">
        <f t="shared" si="126"/>
        <v>81.82106598</v>
      </c>
      <c r="W633" s="11"/>
    </row>
    <row r="634" spans="7:23" x14ac:dyDescent="0.3">
      <c r="G634" s="26"/>
      <c r="H634" s="11">
        <v>8</v>
      </c>
      <c r="I634" s="11" t="s">
        <v>23</v>
      </c>
      <c r="J634" s="27">
        <v>390</v>
      </c>
      <c r="K634" s="28">
        <v>0.71</v>
      </c>
      <c r="L634" s="29">
        <v>27213029</v>
      </c>
      <c r="M634" s="29">
        <v>98411</v>
      </c>
      <c r="N634" s="30">
        <v>10301587</v>
      </c>
      <c r="O634" s="30">
        <f t="shared" si="123"/>
        <v>12076995.629999999</v>
      </c>
      <c r="P634" s="31">
        <v>1.8699999999999999E-4</v>
      </c>
      <c r="Q634" s="32">
        <f t="shared" si="124"/>
        <v>2258.3981828099995</v>
      </c>
      <c r="R634" s="29">
        <v>1003998</v>
      </c>
      <c r="S634" s="30">
        <v>143991</v>
      </c>
      <c r="T634" s="30">
        <f t="shared" si="125"/>
        <v>610604.97</v>
      </c>
      <c r="U634" s="33">
        <v>1.9599999999999999E-4</v>
      </c>
      <c r="V634" s="34">
        <f t="shared" si="126"/>
        <v>119.67857411999999</v>
      </c>
      <c r="W634" s="11"/>
    </row>
    <row r="635" spans="7:23" x14ac:dyDescent="0.3">
      <c r="G635" s="26"/>
      <c r="H635" s="11">
        <v>9</v>
      </c>
      <c r="I635" s="11" t="s">
        <v>0</v>
      </c>
      <c r="J635" s="27">
        <v>390</v>
      </c>
      <c r="K635" s="28">
        <v>0.71</v>
      </c>
      <c r="L635" s="29">
        <v>27213029</v>
      </c>
      <c r="M635" s="29">
        <v>98411</v>
      </c>
      <c r="N635" s="30">
        <v>10301587</v>
      </c>
      <c r="O635" s="30">
        <f t="shared" si="123"/>
        <v>12076995.629999999</v>
      </c>
      <c r="P635" s="31">
        <v>2.6600000000000001E-4</v>
      </c>
      <c r="Q635" s="32">
        <f t="shared" si="124"/>
        <v>3212.4808375799998</v>
      </c>
      <c r="R635" s="29">
        <v>1003998</v>
      </c>
      <c r="S635" s="30">
        <v>143991</v>
      </c>
      <c r="T635" s="30">
        <f t="shared" si="125"/>
        <v>610604.97</v>
      </c>
      <c r="U635" s="33">
        <v>2.8299999999999999E-4</v>
      </c>
      <c r="V635" s="34">
        <f t="shared" si="126"/>
        <v>172.80120650999999</v>
      </c>
      <c r="W635" s="11"/>
    </row>
    <row r="636" spans="7:23" x14ac:dyDescent="0.3">
      <c r="G636" s="26"/>
      <c r="H636" s="11">
        <v>17</v>
      </c>
      <c r="I636" s="11" t="s">
        <v>16</v>
      </c>
      <c r="J636" s="27">
        <v>390</v>
      </c>
      <c r="K636" s="28">
        <v>0.71</v>
      </c>
      <c r="L636" s="29">
        <v>27213029</v>
      </c>
      <c r="M636" s="29">
        <v>98411</v>
      </c>
      <c r="N636" s="30">
        <v>10301587</v>
      </c>
      <c r="O636" s="30">
        <f t="shared" si="123"/>
        <v>12076995.629999999</v>
      </c>
      <c r="P636" s="31">
        <v>7.5799999999999999E-4</v>
      </c>
      <c r="Q636" s="32">
        <f t="shared" si="124"/>
        <v>9154.3626875399987</v>
      </c>
      <c r="R636" s="29">
        <v>1003998</v>
      </c>
      <c r="S636" s="30">
        <v>143991</v>
      </c>
      <c r="T636" s="30">
        <f t="shared" si="125"/>
        <v>610604.97</v>
      </c>
      <c r="U636" s="33">
        <v>8.0199999999999998E-4</v>
      </c>
      <c r="V636" s="34">
        <f t="shared" si="126"/>
        <v>489.70518593999998</v>
      </c>
      <c r="W636" s="11"/>
    </row>
    <row r="637" spans="7:23" x14ac:dyDescent="0.3">
      <c r="G637" s="26"/>
      <c r="H637" s="11">
        <v>29</v>
      </c>
      <c r="I637" s="11" t="s">
        <v>24</v>
      </c>
      <c r="J637" s="27">
        <v>390</v>
      </c>
      <c r="K637" s="28">
        <v>0.71</v>
      </c>
      <c r="L637" s="29">
        <v>27213029</v>
      </c>
      <c r="M637" s="29">
        <v>98411</v>
      </c>
      <c r="N637" s="30">
        <v>10301587</v>
      </c>
      <c r="O637" s="30">
        <f t="shared" si="123"/>
        <v>12076995.629999999</v>
      </c>
      <c r="P637" s="31">
        <v>3.1029999999999999E-3</v>
      </c>
      <c r="Q637" s="32">
        <f t="shared" si="124"/>
        <v>37474.917439889992</v>
      </c>
      <c r="R637" s="29">
        <v>1003998</v>
      </c>
      <c r="S637" s="30">
        <v>143991</v>
      </c>
      <c r="T637" s="30">
        <f t="shared" si="125"/>
        <v>610604.97</v>
      </c>
      <c r="U637" s="33">
        <v>3.2200000000000002E-3</v>
      </c>
      <c r="V637" s="34">
        <f t="shared" si="126"/>
        <v>1966.1480034000001</v>
      </c>
      <c r="W637" s="11"/>
    </row>
    <row r="638" spans="7:23" x14ac:dyDescent="0.3">
      <c r="G638" s="26"/>
      <c r="H638" s="11">
        <v>38</v>
      </c>
      <c r="I638" s="11" t="s">
        <v>12</v>
      </c>
      <c r="J638" s="27">
        <v>390</v>
      </c>
      <c r="K638" s="28">
        <v>0.71</v>
      </c>
      <c r="L638" s="29">
        <v>27213029</v>
      </c>
      <c r="M638" s="29">
        <v>98411</v>
      </c>
      <c r="N638" s="30">
        <v>10301587</v>
      </c>
      <c r="O638" s="30">
        <f t="shared" si="123"/>
        <v>12076995.629999999</v>
      </c>
      <c r="P638" s="31">
        <v>7.8999999999999996E-5</v>
      </c>
      <c r="Q638" s="32">
        <f t="shared" si="124"/>
        <v>954.08265476999986</v>
      </c>
      <c r="R638" s="29">
        <v>1003998</v>
      </c>
      <c r="S638" s="30">
        <v>143991</v>
      </c>
      <c r="T638" s="30">
        <f t="shared" si="125"/>
        <v>610604.97</v>
      </c>
      <c r="U638" s="33">
        <v>8.2999999999999998E-5</v>
      </c>
      <c r="V638" s="34">
        <f t="shared" si="126"/>
        <v>50.680212509999997</v>
      </c>
      <c r="W638" s="11"/>
    </row>
    <row r="639" spans="7:23" x14ac:dyDescent="0.3">
      <c r="G639" s="26"/>
      <c r="H639" s="11">
        <v>55</v>
      </c>
      <c r="I639" s="11" t="s">
        <v>26</v>
      </c>
      <c r="J639" s="27">
        <v>390</v>
      </c>
      <c r="K639" s="28">
        <v>0.71</v>
      </c>
      <c r="L639" s="29">
        <v>27213029</v>
      </c>
      <c r="M639" s="29">
        <v>98411</v>
      </c>
      <c r="N639" s="30">
        <v>10301587</v>
      </c>
      <c r="O639" s="30">
        <f t="shared" si="123"/>
        <v>12076995.629999999</v>
      </c>
      <c r="P639" s="31">
        <v>1.5699999999999999E-4</v>
      </c>
      <c r="Q639" s="32">
        <f t="shared" si="124"/>
        <v>1896.0883139099997</v>
      </c>
      <c r="R639" s="29">
        <v>1003998</v>
      </c>
      <c r="S639" s="30">
        <v>143991</v>
      </c>
      <c r="T639" s="30">
        <f t="shared" si="125"/>
        <v>610604.97</v>
      </c>
      <c r="U639" s="33">
        <v>2.1100000000000001E-4</v>
      </c>
      <c r="V639" s="34">
        <f t="shared" si="126"/>
        <v>128.83764866999999</v>
      </c>
      <c r="W639" s="11"/>
    </row>
    <row r="640" spans="7:23" x14ac:dyDescent="0.3">
      <c r="G640" s="26"/>
      <c r="H640" s="11">
        <v>71</v>
      </c>
      <c r="I640" s="11" t="s">
        <v>18</v>
      </c>
      <c r="J640" s="27">
        <v>390</v>
      </c>
      <c r="K640" s="28">
        <v>0</v>
      </c>
      <c r="L640" s="29">
        <v>27213029</v>
      </c>
      <c r="M640" s="29">
        <v>98411</v>
      </c>
      <c r="N640" s="30">
        <v>10301587</v>
      </c>
      <c r="O640" s="30">
        <f t="shared" si="123"/>
        <v>0</v>
      </c>
      <c r="P640" s="31">
        <v>1.1E-5</v>
      </c>
      <c r="Q640" s="32">
        <f t="shared" si="124"/>
        <v>0</v>
      </c>
      <c r="R640" s="29">
        <v>1003998</v>
      </c>
      <c r="S640" s="30">
        <v>143991</v>
      </c>
      <c r="T640" s="30">
        <f t="shared" si="125"/>
        <v>0</v>
      </c>
      <c r="U640" s="33">
        <v>1.2E-5</v>
      </c>
      <c r="V640" s="34">
        <f t="shared" si="126"/>
        <v>0</v>
      </c>
      <c r="W640" s="11"/>
    </row>
    <row r="641" spans="7:23" x14ac:dyDescent="0.3">
      <c r="G641" s="26"/>
      <c r="H641" s="11">
        <v>72</v>
      </c>
      <c r="I641" s="11" t="s">
        <v>28</v>
      </c>
      <c r="J641" s="27">
        <v>390</v>
      </c>
      <c r="K641" s="28">
        <v>0</v>
      </c>
      <c r="L641" s="29">
        <v>27213029</v>
      </c>
      <c r="M641" s="29">
        <v>98411</v>
      </c>
      <c r="N641" s="30">
        <v>10301587</v>
      </c>
      <c r="O641" s="30">
        <f t="shared" si="123"/>
        <v>0</v>
      </c>
      <c r="P641" s="31">
        <v>3.1799999999999998E-4</v>
      </c>
      <c r="Q641" s="32">
        <f t="shared" si="124"/>
        <v>0</v>
      </c>
      <c r="R641" s="29">
        <v>1003998</v>
      </c>
      <c r="S641" s="30">
        <v>143991</v>
      </c>
      <c r="T641" s="30">
        <f t="shared" si="125"/>
        <v>0</v>
      </c>
      <c r="U641" s="33">
        <v>3.3700000000000001E-4</v>
      </c>
      <c r="V641" s="34">
        <f t="shared" si="126"/>
        <v>0</v>
      </c>
      <c r="W641" s="11"/>
    </row>
    <row r="642" spans="7:23" x14ac:dyDescent="0.3">
      <c r="G642" s="26"/>
      <c r="H642" s="11">
        <v>106</v>
      </c>
      <c r="I642" s="11" t="s">
        <v>154</v>
      </c>
      <c r="J642" s="27">
        <v>390</v>
      </c>
      <c r="K642" s="28">
        <v>0.71</v>
      </c>
      <c r="L642" s="29">
        <v>27213029</v>
      </c>
      <c r="M642" s="29">
        <v>98411</v>
      </c>
      <c r="N642" s="30">
        <v>10301587</v>
      </c>
      <c r="O642" s="30">
        <f t="shared" si="123"/>
        <v>12076995.629999999</v>
      </c>
      <c r="P642" s="31">
        <v>0</v>
      </c>
      <c r="Q642" s="32">
        <f t="shared" si="124"/>
        <v>0</v>
      </c>
      <c r="R642" s="29">
        <v>1003998</v>
      </c>
      <c r="S642" s="30">
        <v>143991</v>
      </c>
      <c r="T642" s="30">
        <f t="shared" si="125"/>
        <v>610604.97</v>
      </c>
      <c r="U642" s="33">
        <v>0</v>
      </c>
      <c r="V642" s="34">
        <f t="shared" si="126"/>
        <v>0</v>
      </c>
      <c r="W642" s="11"/>
    </row>
    <row r="643" spans="7:23" x14ac:dyDescent="0.3">
      <c r="G643" s="26"/>
      <c r="H643" s="11">
        <v>117</v>
      </c>
      <c r="I643" s="11" t="s">
        <v>21</v>
      </c>
      <c r="J643" s="27">
        <v>390</v>
      </c>
      <c r="K643" s="28">
        <v>0.71</v>
      </c>
      <c r="L643" s="29">
        <v>27213029</v>
      </c>
      <c r="M643" s="29">
        <v>98411</v>
      </c>
      <c r="N643" s="30">
        <v>10301587</v>
      </c>
      <c r="O643" s="30">
        <f t="shared" si="123"/>
        <v>12076995.629999999</v>
      </c>
      <c r="P643" s="31">
        <v>2.7300000000000002E-4</v>
      </c>
      <c r="Q643" s="32">
        <f t="shared" si="124"/>
        <v>3297.0198069899998</v>
      </c>
      <c r="R643" s="29">
        <v>1003998</v>
      </c>
      <c r="S643" s="30">
        <v>143991</v>
      </c>
      <c r="T643" s="30">
        <f t="shared" si="125"/>
        <v>610604.97</v>
      </c>
      <c r="U643" s="33">
        <v>2.8800000000000001E-4</v>
      </c>
      <c r="V643" s="34">
        <f t="shared" si="126"/>
        <v>175.85423136</v>
      </c>
      <c r="W643" s="11"/>
    </row>
    <row r="644" spans="7:23" x14ac:dyDescent="0.3">
      <c r="G644" s="26"/>
      <c r="H644" s="11">
        <v>122</v>
      </c>
      <c r="I644" s="11" t="s">
        <v>138</v>
      </c>
      <c r="J644" s="27">
        <v>390</v>
      </c>
      <c r="K644" s="28">
        <v>0.71</v>
      </c>
      <c r="L644" s="29">
        <v>27213029</v>
      </c>
      <c r="M644" s="29">
        <v>98411</v>
      </c>
      <c r="N644" s="30">
        <v>10301587</v>
      </c>
      <c r="O644" s="30">
        <f t="shared" si="123"/>
        <v>12076995.629999999</v>
      </c>
      <c r="P644" s="31">
        <v>0</v>
      </c>
      <c r="Q644" s="32">
        <f t="shared" si="124"/>
        <v>0</v>
      </c>
      <c r="R644" s="29">
        <v>1003998</v>
      </c>
      <c r="S644" s="30">
        <v>143991</v>
      </c>
      <c r="T644" s="30">
        <f t="shared" si="125"/>
        <v>610604.97</v>
      </c>
      <c r="U644" s="33">
        <v>0</v>
      </c>
      <c r="V644" s="34">
        <f t="shared" si="126"/>
        <v>0</v>
      </c>
      <c r="W644" s="11"/>
    </row>
    <row r="645" spans="7:23" x14ac:dyDescent="0.3">
      <c r="G645" s="26"/>
      <c r="H645" s="11"/>
      <c r="I645" s="11"/>
      <c r="J645" s="27"/>
      <c r="K645" s="28"/>
      <c r="L645" s="30"/>
      <c r="M645" s="30"/>
      <c r="N645" s="30"/>
      <c r="O645" s="30"/>
      <c r="P645" s="33"/>
      <c r="Q645" s="32"/>
      <c r="R645" s="30"/>
      <c r="S645" s="30"/>
      <c r="T645" s="30"/>
      <c r="U645" s="33"/>
      <c r="V645" s="34"/>
      <c r="W645" s="11"/>
    </row>
    <row r="646" spans="7:23" ht="15.6" x14ac:dyDescent="0.3">
      <c r="G646" s="39">
        <v>106</v>
      </c>
      <c r="H646" s="40" t="s">
        <v>154</v>
      </c>
      <c r="I646" s="11"/>
      <c r="J646" s="27"/>
      <c r="K646" s="28"/>
      <c r="L646" s="30"/>
      <c r="M646" s="30"/>
      <c r="N646" s="30"/>
      <c r="O646" s="30"/>
      <c r="P646" s="33"/>
      <c r="Q646" s="32"/>
      <c r="R646" s="30"/>
      <c r="S646" s="30"/>
      <c r="T646" s="30"/>
      <c r="U646" s="33"/>
      <c r="V646" s="34"/>
      <c r="W646" s="11"/>
    </row>
    <row r="647" spans="7:23" x14ac:dyDescent="0.3">
      <c r="G647" s="26"/>
      <c r="H647" s="11">
        <v>1</v>
      </c>
      <c r="I647" s="11" t="s">
        <v>11</v>
      </c>
      <c r="J647" s="27">
        <v>814</v>
      </c>
      <c r="K647" s="28">
        <v>0.71</v>
      </c>
      <c r="L647" s="29">
        <v>0</v>
      </c>
      <c r="M647" s="29">
        <v>273102</v>
      </c>
      <c r="N647" s="30">
        <v>0</v>
      </c>
      <c r="O647" s="30">
        <f t="shared" ref="O647:O662" si="127">(L647+M647-N647)*K647</f>
        <v>193902.41999999998</v>
      </c>
      <c r="P647" s="31">
        <v>1.91E-3</v>
      </c>
      <c r="Q647" s="32">
        <f t="shared" ref="Q647:Q662" si="128">O647*P647</f>
        <v>370.35362219999996</v>
      </c>
      <c r="R647" s="29">
        <v>0</v>
      </c>
      <c r="S647" s="30"/>
      <c r="T647" s="30">
        <f t="shared" ref="T647:T662" si="129">(R647-S647)*K647</f>
        <v>0</v>
      </c>
      <c r="U647" s="33">
        <v>1.9740000000000001E-3</v>
      </c>
      <c r="V647" s="34">
        <f t="shared" ref="V647:V662" si="130">T647*U647</f>
        <v>0</v>
      </c>
      <c r="W647" s="11"/>
    </row>
    <row r="648" spans="7:23" x14ac:dyDescent="0.3">
      <c r="G648" s="26"/>
      <c r="H648" s="11">
        <v>2</v>
      </c>
      <c r="I648" s="11" t="s">
        <v>27</v>
      </c>
      <c r="J648" s="27">
        <v>814</v>
      </c>
      <c r="K648" s="28">
        <v>0.71</v>
      </c>
      <c r="L648" s="29">
        <v>0</v>
      </c>
      <c r="M648" s="29">
        <v>273102</v>
      </c>
      <c r="N648" s="30">
        <v>0</v>
      </c>
      <c r="O648" s="30">
        <f t="shared" si="127"/>
        <v>193902.41999999998</v>
      </c>
      <c r="P648" s="31">
        <v>2.6899999999999998E-4</v>
      </c>
      <c r="Q648" s="32">
        <f t="shared" si="128"/>
        <v>52.159750979999991</v>
      </c>
      <c r="R648" s="29">
        <v>0</v>
      </c>
      <c r="S648" s="30"/>
      <c r="T648" s="30">
        <f t="shared" si="129"/>
        <v>0</v>
      </c>
      <c r="U648" s="33">
        <v>2.9500000000000001E-4</v>
      </c>
      <c r="V648" s="34">
        <f t="shared" si="130"/>
        <v>0</v>
      </c>
      <c r="W648" s="11"/>
    </row>
    <row r="649" spans="7:23" x14ac:dyDescent="0.3">
      <c r="G649" s="26"/>
      <c r="H649" s="11">
        <v>3</v>
      </c>
      <c r="I649" s="11" t="s">
        <v>20</v>
      </c>
      <c r="J649" s="27">
        <v>814</v>
      </c>
      <c r="K649" s="28">
        <v>0.71</v>
      </c>
      <c r="L649" s="29">
        <v>0</v>
      </c>
      <c r="M649" s="29">
        <v>273102</v>
      </c>
      <c r="N649" s="30">
        <v>0</v>
      </c>
      <c r="O649" s="30">
        <f t="shared" si="127"/>
        <v>193902.41999999998</v>
      </c>
      <c r="P649" s="31">
        <v>5.9699999999999998E-4</v>
      </c>
      <c r="Q649" s="32">
        <f t="shared" si="128"/>
        <v>115.75974473999999</v>
      </c>
      <c r="R649" s="29">
        <v>0</v>
      </c>
      <c r="S649" s="30"/>
      <c r="T649" s="30">
        <f t="shared" si="129"/>
        <v>0</v>
      </c>
      <c r="U649" s="33">
        <v>6.3100000000000005E-4</v>
      </c>
      <c r="V649" s="34">
        <f t="shared" si="130"/>
        <v>0</v>
      </c>
      <c r="W649" s="11"/>
    </row>
    <row r="650" spans="7:23" x14ac:dyDescent="0.3">
      <c r="G650" s="26"/>
      <c r="H650" s="11">
        <v>4</v>
      </c>
      <c r="I650" s="11" t="s">
        <v>10</v>
      </c>
      <c r="J650" s="27">
        <v>814</v>
      </c>
      <c r="K650" s="28">
        <v>0.71</v>
      </c>
      <c r="L650" s="29">
        <v>0</v>
      </c>
      <c r="M650" s="29">
        <v>273102</v>
      </c>
      <c r="N650" s="30">
        <v>0</v>
      </c>
      <c r="O650" s="30">
        <f t="shared" si="127"/>
        <v>193902.41999999998</v>
      </c>
      <c r="P650" s="31">
        <v>9.2750000000000003E-3</v>
      </c>
      <c r="Q650" s="32">
        <f t="shared" si="128"/>
        <v>1798.4449454999999</v>
      </c>
      <c r="R650" s="29">
        <v>0</v>
      </c>
      <c r="S650" s="30"/>
      <c r="T650" s="30">
        <f t="shared" si="129"/>
        <v>0</v>
      </c>
      <c r="U650" s="33">
        <v>9.2949999999999994E-3</v>
      </c>
      <c r="V650" s="34">
        <f t="shared" si="130"/>
        <v>0</v>
      </c>
      <c r="W650" s="11"/>
    </row>
    <row r="651" spans="7:23" x14ac:dyDescent="0.3">
      <c r="G651" s="26"/>
      <c r="H651" s="11">
        <v>6</v>
      </c>
      <c r="I651" s="11" t="s">
        <v>118</v>
      </c>
      <c r="J651" s="27">
        <v>814</v>
      </c>
      <c r="K651" s="28">
        <v>0.71</v>
      </c>
      <c r="L651" s="29">
        <v>0</v>
      </c>
      <c r="M651" s="29">
        <v>273102</v>
      </c>
      <c r="N651" s="30">
        <v>0</v>
      </c>
      <c r="O651" s="30">
        <f t="shared" si="127"/>
        <v>193902.41999999998</v>
      </c>
      <c r="P651" s="31">
        <v>0</v>
      </c>
      <c r="Q651" s="32">
        <f t="shared" si="128"/>
        <v>0</v>
      </c>
      <c r="R651" s="29">
        <v>0</v>
      </c>
      <c r="S651" s="30"/>
      <c r="T651" s="30">
        <f t="shared" si="129"/>
        <v>0</v>
      </c>
      <c r="U651" s="33">
        <v>0</v>
      </c>
      <c r="V651" s="34">
        <f t="shared" si="130"/>
        <v>0</v>
      </c>
      <c r="W651" s="11"/>
    </row>
    <row r="652" spans="7:23" x14ac:dyDescent="0.3">
      <c r="G652" s="26"/>
      <c r="H652" s="11">
        <v>7</v>
      </c>
      <c r="I652" s="11" t="s">
        <v>9</v>
      </c>
      <c r="J652" s="27">
        <v>814</v>
      </c>
      <c r="K652" s="28">
        <v>0.71</v>
      </c>
      <c r="L652" s="29">
        <v>0</v>
      </c>
      <c r="M652" s="29">
        <v>273102</v>
      </c>
      <c r="N652" s="30">
        <v>0</v>
      </c>
      <c r="O652" s="30">
        <f t="shared" si="127"/>
        <v>193902.41999999998</v>
      </c>
      <c r="P652" s="31">
        <v>1.27E-4</v>
      </c>
      <c r="Q652" s="32">
        <f t="shared" si="128"/>
        <v>24.625607339999998</v>
      </c>
      <c r="R652" s="29">
        <v>0</v>
      </c>
      <c r="S652" s="30"/>
      <c r="T652" s="30">
        <f t="shared" si="129"/>
        <v>0</v>
      </c>
      <c r="U652" s="33">
        <v>1.34E-4</v>
      </c>
      <c r="V652" s="34">
        <f t="shared" si="130"/>
        <v>0</v>
      </c>
      <c r="W652" s="11"/>
    </row>
    <row r="653" spans="7:23" x14ac:dyDescent="0.3">
      <c r="G653" s="26"/>
      <c r="H653" s="11">
        <v>8</v>
      </c>
      <c r="I653" s="11" t="s">
        <v>23</v>
      </c>
      <c r="J653" s="27">
        <v>814</v>
      </c>
      <c r="K653" s="28">
        <v>0.71</v>
      </c>
      <c r="L653" s="29">
        <v>0</v>
      </c>
      <c r="M653" s="29">
        <v>273102</v>
      </c>
      <c r="N653" s="30">
        <v>0</v>
      </c>
      <c r="O653" s="30">
        <f t="shared" si="127"/>
        <v>193902.41999999998</v>
      </c>
      <c r="P653" s="31">
        <v>1.8699999999999999E-4</v>
      </c>
      <c r="Q653" s="32">
        <f t="shared" si="128"/>
        <v>36.259752539999994</v>
      </c>
      <c r="R653" s="29">
        <v>0</v>
      </c>
      <c r="S653" s="30"/>
      <c r="T653" s="30">
        <f t="shared" si="129"/>
        <v>0</v>
      </c>
      <c r="U653" s="33">
        <v>1.9599999999999999E-4</v>
      </c>
      <c r="V653" s="34">
        <f t="shared" si="130"/>
        <v>0</v>
      </c>
      <c r="W653" s="11"/>
    </row>
    <row r="654" spans="7:23" x14ac:dyDescent="0.3">
      <c r="G654" s="26"/>
      <c r="H654" s="11">
        <v>9</v>
      </c>
      <c r="I654" s="11" t="s">
        <v>0</v>
      </c>
      <c r="J654" s="27">
        <v>814</v>
      </c>
      <c r="K654" s="28">
        <v>0.71</v>
      </c>
      <c r="L654" s="29">
        <v>0</v>
      </c>
      <c r="M654" s="29">
        <v>273102</v>
      </c>
      <c r="N654" s="30">
        <v>0</v>
      </c>
      <c r="O654" s="30">
        <f t="shared" si="127"/>
        <v>193902.41999999998</v>
      </c>
      <c r="P654" s="31">
        <v>2.6600000000000001E-4</v>
      </c>
      <c r="Q654" s="32">
        <f t="shared" si="128"/>
        <v>51.578043719999997</v>
      </c>
      <c r="R654" s="29">
        <v>0</v>
      </c>
      <c r="S654" s="30"/>
      <c r="T654" s="30">
        <f t="shared" si="129"/>
        <v>0</v>
      </c>
      <c r="U654" s="33">
        <v>2.8299999999999999E-4</v>
      </c>
      <c r="V654" s="34">
        <f t="shared" si="130"/>
        <v>0</v>
      </c>
      <c r="W654" s="11"/>
    </row>
    <row r="655" spans="7:23" x14ac:dyDescent="0.3">
      <c r="G655" s="26"/>
      <c r="H655" s="11">
        <v>29</v>
      </c>
      <c r="I655" s="11" t="s">
        <v>24</v>
      </c>
      <c r="J655" s="27">
        <v>814</v>
      </c>
      <c r="K655" s="28">
        <v>0.71</v>
      </c>
      <c r="L655" s="29">
        <v>0</v>
      </c>
      <c r="M655" s="29">
        <v>273102</v>
      </c>
      <c r="N655" s="30">
        <v>0</v>
      </c>
      <c r="O655" s="30">
        <f t="shared" si="127"/>
        <v>193902.41999999998</v>
      </c>
      <c r="P655" s="31">
        <v>3.1029999999999999E-3</v>
      </c>
      <c r="Q655" s="32">
        <f t="shared" si="128"/>
        <v>601.67920925999988</v>
      </c>
      <c r="R655" s="29">
        <v>0</v>
      </c>
      <c r="S655" s="30"/>
      <c r="T655" s="30">
        <f t="shared" si="129"/>
        <v>0</v>
      </c>
      <c r="U655" s="33">
        <v>3.2200000000000002E-3</v>
      </c>
      <c r="V655" s="34">
        <f t="shared" si="130"/>
        <v>0</v>
      </c>
      <c r="W655" s="11"/>
    </row>
    <row r="656" spans="7:23" x14ac:dyDescent="0.3">
      <c r="G656" s="26"/>
      <c r="H656" s="11">
        <v>38</v>
      </c>
      <c r="I656" s="11" t="s">
        <v>12</v>
      </c>
      <c r="J656" s="27">
        <v>814</v>
      </c>
      <c r="K656" s="28">
        <v>0.71</v>
      </c>
      <c r="L656" s="29">
        <v>0</v>
      </c>
      <c r="M656" s="29">
        <v>273102</v>
      </c>
      <c r="N656" s="30">
        <v>0</v>
      </c>
      <c r="O656" s="30">
        <f t="shared" si="127"/>
        <v>193902.41999999998</v>
      </c>
      <c r="P656" s="31">
        <v>7.8999999999999996E-5</v>
      </c>
      <c r="Q656" s="32">
        <f t="shared" si="128"/>
        <v>15.318291179999997</v>
      </c>
      <c r="R656" s="29">
        <v>0</v>
      </c>
      <c r="S656" s="30"/>
      <c r="T656" s="30">
        <f t="shared" si="129"/>
        <v>0</v>
      </c>
      <c r="U656" s="33">
        <v>8.2999999999999998E-5</v>
      </c>
      <c r="V656" s="34">
        <f t="shared" si="130"/>
        <v>0</v>
      </c>
      <c r="W656" s="11"/>
    </row>
    <row r="657" spans="7:23" x14ac:dyDescent="0.3">
      <c r="G657" s="26"/>
      <c r="H657" s="11">
        <v>55</v>
      </c>
      <c r="I657" s="11" t="s">
        <v>26</v>
      </c>
      <c r="J657" s="27">
        <v>814</v>
      </c>
      <c r="K657" s="28">
        <v>0.71</v>
      </c>
      <c r="L657" s="29">
        <v>0</v>
      </c>
      <c r="M657" s="29">
        <v>273102</v>
      </c>
      <c r="N657" s="30">
        <v>0</v>
      </c>
      <c r="O657" s="30">
        <f t="shared" si="127"/>
        <v>193902.41999999998</v>
      </c>
      <c r="P657" s="31">
        <v>1.5699999999999999E-4</v>
      </c>
      <c r="Q657" s="32">
        <f t="shared" si="128"/>
        <v>30.442679939999998</v>
      </c>
      <c r="R657" s="29">
        <v>0</v>
      </c>
      <c r="S657" s="30"/>
      <c r="T657" s="30">
        <f t="shared" si="129"/>
        <v>0</v>
      </c>
      <c r="U657" s="33">
        <v>2.1100000000000001E-4</v>
      </c>
      <c r="V657" s="34">
        <f t="shared" si="130"/>
        <v>0</v>
      </c>
      <c r="W657" s="11"/>
    </row>
    <row r="658" spans="7:23" x14ac:dyDescent="0.3">
      <c r="G658" s="26"/>
      <c r="H658" s="11">
        <v>71</v>
      </c>
      <c r="I658" s="11" t="s">
        <v>18</v>
      </c>
      <c r="J658" s="27">
        <v>814</v>
      </c>
      <c r="K658" s="28">
        <v>0</v>
      </c>
      <c r="L658" s="29">
        <v>0</v>
      </c>
      <c r="M658" s="29">
        <v>273102</v>
      </c>
      <c r="N658" s="30">
        <v>0</v>
      </c>
      <c r="O658" s="30">
        <f t="shared" si="127"/>
        <v>0</v>
      </c>
      <c r="P658" s="31">
        <v>1.1E-5</v>
      </c>
      <c r="Q658" s="32">
        <f t="shared" si="128"/>
        <v>0</v>
      </c>
      <c r="R658" s="29">
        <v>0</v>
      </c>
      <c r="S658" s="30"/>
      <c r="T658" s="30">
        <f t="shared" si="129"/>
        <v>0</v>
      </c>
      <c r="U658" s="33">
        <v>1.2E-5</v>
      </c>
      <c r="V658" s="34">
        <f t="shared" si="130"/>
        <v>0</v>
      </c>
      <c r="W658" s="11"/>
    </row>
    <row r="659" spans="7:23" x14ac:dyDescent="0.3">
      <c r="G659" s="26"/>
      <c r="H659" s="11">
        <v>72</v>
      </c>
      <c r="I659" s="11" t="s">
        <v>28</v>
      </c>
      <c r="J659" s="27">
        <v>814</v>
      </c>
      <c r="K659" s="28">
        <v>0</v>
      </c>
      <c r="L659" s="29">
        <v>0</v>
      </c>
      <c r="M659" s="29">
        <v>273102</v>
      </c>
      <c r="N659" s="30">
        <v>0</v>
      </c>
      <c r="O659" s="30">
        <f t="shared" si="127"/>
        <v>0</v>
      </c>
      <c r="P659" s="31">
        <v>3.1799999999999998E-4</v>
      </c>
      <c r="Q659" s="32">
        <f t="shared" si="128"/>
        <v>0</v>
      </c>
      <c r="R659" s="29">
        <v>0</v>
      </c>
      <c r="S659" s="30"/>
      <c r="T659" s="30">
        <f t="shared" si="129"/>
        <v>0</v>
      </c>
      <c r="U659" s="33">
        <v>3.3700000000000001E-4</v>
      </c>
      <c r="V659" s="34">
        <f t="shared" si="130"/>
        <v>0</v>
      </c>
      <c r="W659" s="11"/>
    </row>
    <row r="660" spans="7:23" x14ac:dyDescent="0.3">
      <c r="G660" s="26"/>
      <c r="H660" s="11">
        <v>106</v>
      </c>
      <c r="I660" s="11" t="s">
        <v>154</v>
      </c>
      <c r="J660" s="27">
        <v>814</v>
      </c>
      <c r="K660" s="28">
        <v>0.71</v>
      </c>
      <c r="L660" s="29">
        <v>0</v>
      </c>
      <c r="M660" s="29">
        <v>273102</v>
      </c>
      <c r="N660" s="30">
        <v>0</v>
      </c>
      <c r="O660" s="30">
        <f t="shared" si="127"/>
        <v>193902.41999999998</v>
      </c>
      <c r="P660" s="31">
        <v>0</v>
      </c>
      <c r="Q660" s="32">
        <f t="shared" si="128"/>
        <v>0</v>
      </c>
      <c r="R660" s="29">
        <v>0</v>
      </c>
      <c r="S660" s="30"/>
      <c r="T660" s="30">
        <f t="shared" si="129"/>
        <v>0</v>
      </c>
      <c r="U660" s="33">
        <v>0</v>
      </c>
      <c r="V660" s="34">
        <f t="shared" si="130"/>
        <v>0</v>
      </c>
      <c r="W660" s="11"/>
    </row>
    <row r="661" spans="7:23" x14ac:dyDescent="0.3">
      <c r="G661" s="26"/>
      <c r="H661" s="11">
        <v>117</v>
      </c>
      <c r="I661" s="11" t="s">
        <v>21</v>
      </c>
      <c r="J661" s="27">
        <v>814</v>
      </c>
      <c r="K661" s="28">
        <v>0.71</v>
      </c>
      <c r="L661" s="29">
        <v>0</v>
      </c>
      <c r="M661" s="29">
        <v>273102</v>
      </c>
      <c r="N661" s="30">
        <v>0</v>
      </c>
      <c r="O661" s="30">
        <f t="shared" si="127"/>
        <v>193902.41999999998</v>
      </c>
      <c r="P661" s="31">
        <v>2.7300000000000002E-4</v>
      </c>
      <c r="Q661" s="32">
        <f t="shared" si="128"/>
        <v>52.935360660000001</v>
      </c>
      <c r="R661" s="29">
        <v>0</v>
      </c>
      <c r="S661" s="30"/>
      <c r="T661" s="30">
        <f t="shared" si="129"/>
        <v>0</v>
      </c>
      <c r="U661" s="33">
        <v>2.8800000000000001E-4</v>
      </c>
      <c r="V661" s="34">
        <f t="shared" si="130"/>
        <v>0</v>
      </c>
      <c r="W661" s="11"/>
    </row>
    <row r="662" spans="7:23" x14ac:dyDescent="0.3">
      <c r="G662" s="26"/>
      <c r="H662" s="11">
        <v>122</v>
      </c>
      <c r="I662" s="11" t="s">
        <v>138</v>
      </c>
      <c r="J662" s="27">
        <v>814</v>
      </c>
      <c r="K662" s="28">
        <v>0.71</v>
      </c>
      <c r="L662" s="29">
        <v>0</v>
      </c>
      <c r="M662" s="29">
        <v>273102</v>
      </c>
      <c r="N662" s="30">
        <v>0</v>
      </c>
      <c r="O662" s="30">
        <f t="shared" si="127"/>
        <v>193902.41999999998</v>
      </c>
      <c r="P662" s="31">
        <v>0</v>
      </c>
      <c r="Q662" s="32">
        <f t="shared" si="128"/>
        <v>0</v>
      </c>
      <c r="R662" s="29">
        <v>0</v>
      </c>
      <c r="S662" s="30"/>
      <c r="T662" s="30">
        <f t="shared" si="129"/>
        <v>0</v>
      </c>
      <c r="U662" s="33">
        <v>0</v>
      </c>
      <c r="V662" s="34">
        <f t="shared" si="130"/>
        <v>0</v>
      </c>
      <c r="W662" s="11"/>
    </row>
    <row r="663" spans="7:23" ht="15" thickBot="1" x14ac:dyDescent="0.35">
      <c r="G663" s="35"/>
      <c r="H663" s="36"/>
      <c r="I663" s="36"/>
      <c r="J663" s="36"/>
      <c r="K663" s="36"/>
      <c r="L663" s="36"/>
      <c r="M663" s="36"/>
      <c r="N663" s="36"/>
      <c r="O663" s="36"/>
      <c r="P663" s="36"/>
      <c r="Q663" s="36"/>
      <c r="R663" s="36"/>
      <c r="S663" s="36"/>
      <c r="T663" s="36"/>
      <c r="U663" s="36"/>
      <c r="V663" s="37"/>
    </row>
    <row r="664" spans="7:23" x14ac:dyDescent="0.3">
      <c r="G664" s="11">
        <v>106</v>
      </c>
      <c r="H664" s="11" t="s">
        <v>154</v>
      </c>
      <c r="I664" s="11"/>
      <c r="J664" s="27"/>
      <c r="K664" s="28"/>
      <c r="L664" s="30"/>
      <c r="M664" s="30"/>
      <c r="N664" s="30"/>
      <c r="O664" s="30"/>
      <c r="P664" s="33"/>
      <c r="Q664" s="32">
        <f>SUM(Q628:Q663)</f>
        <v>208470.55971368999</v>
      </c>
      <c r="R664" s="30"/>
      <c r="S664" s="30"/>
      <c r="T664" s="30"/>
      <c r="U664" s="33"/>
      <c r="V664" s="32">
        <f>SUM(V628:V663)</f>
        <v>10631.853737639998</v>
      </c>
      <c r="W664" s="38">
        <f>Q664+V664</f>
        <v>219102.41345132998</v>
      </c>
    </row>
    <row r="665" spans="7:23" x14ac:dyDescent="0.3">
      <c r="G665" s="11"/>
      <c r="H665" s="11"/>
      <c r="I665" s="11"/>
      <c r="J665" s="27"/>
      <c r="K665" s="28"/>
      <c r="L665" s="30"/>
      <c r="M665" s="30"/>
      <c r="N665" s="30"/>
      <c r="O665" s="30"/>
      <c r="P665" s="33"/>
      <c r="Q665" s="32"/>
      <c r="R665" s="30"/>
      <c r="S665" s="30"/>
      <c r="T665" s="30"/>
      <c r="U665" s="33"/>
      <c r="V665" s="32"/>
      <c r="W665" s="11"/>
    </row>
    <row r="666" spans="7:23" ht="15" thickBot="1" x14ac:dyDescent="0.35">
      <c r="G666" s="11"/>
      <c r="H666" s="11"/>
      <c r="I666" s="11"/>
      <c r="J666" s="12" t="s">
        <v>100</v>
      </c>
      <c r="K666" s="13" t="s">
        <v>101</v>
      </c>
      <c r="L666" s="14" t="s">
        <v>102</v>
      </c>
      <c r="M666" s="14" t="s">
        <v>103</v>
      </c>
      <c r="N666" s="14" t="s">
        <v>104</v>
      </c>
      <c r="O666" s="14" t="s">
        <v>105</v>
      </c>
      <c r="P666" s="15" t="s">
        <v>106</v>
      </c>
      <c r="Q666" s="16" t="s">
        <v>107</v>
      </c>
      <c r="R666" s="14" t="s">
        <v>108</v>
      </c>
      <c r="S666" s="14" t="s">
        <v>109</v>
      </c>
      <c r="T666" s="14" t="s">
        <v>110</v>
      </c>
      <c r="U666" s="15" t="s">
        <v>111</v>
      </c>
      <c r="V666" s="16" t="s">
        <v>112</v>
      </c>
      <c r="W666" s="11"/>
    </row>
    <row r="667" spans="7:23" ht="15.6" x14ac:dyDescent="0.3">
      <c r="G667" s="17">
        <v>124</v>
      </c>
      <c r="H667" s="18" t="s">
        <v>155</v>
      </c>
      <c r="I667" s="19"/>
      <c r="J667" s="20"/>
      <c r="K667" s="21"/>
      <c r="L667" s="22"/>
      <c r="M667" s="22"/>
      <c r="N667" s="22"/>
      <c r="O667" s="22"/>
      <c r="P667" s="23"/>
      <c r="Q667" s="24"/>
      <c r="R667" s="22"/>
      <c r="S667" s="22"/>
      <c r="T667" s="22"/>
      <c r="U667" s="23"/>
      <c r="V667" s="25"/>
      <c r="W667" s="11"/>
    </row>
    <row r="668" spans="7:23" x14ac:dyDescent="0.3">
      <c r="G668" s="26"/>
      <c r="H668" s="11">
        <v>1</v>
      </c>
      <c r="I668" s="11" t="s">
        <v>11</v>
      </c>
      <c r="J668" s="27">
        <v>482</v>
      </c>
      <c r="K668" s="28">
        <v>1</v>
      </c>
      <c r="L668" s="29">
        <v>21469969</v>
      </c>
      <c r="M668" s="29">
        <v>130697</v>
      </c>
      <c r="N668" s="30">
        <v>19466489</v>
      </c>
      <c r="O668" s="30">
        <f t="shared" ref="O668:O684" si="131">(L668+M668-N668)*K668</f>
        <v>2134177</v>
      </c>
      <c r="P668" s="31">
        <v>1.91E-3</v>
      </c>
      <c r="Q668" s="32">
        <f t="shared" ref="Q668:Q684" si="132">O668*P668</f>
        <v>4076.2780699999998</v>
      </c>
      <c r="R668" s="29">
        <v>568570</v>
      </c>
      <c r="S668" s="30">
        <v>534457</v>
      </c>
      <c r="T668" s="30">
        <f t="shared" ref="T668:T684" si="133">(R668-S668)*K668</f>
        <v>34113</v>
      </c>
      <c r="U668" s="33">
        <v>1.9740000000000001E-3</v>
      </c>
      <c r="V668" s="34">
        <f t="shared" ref="V668:V684" si="134">T668*U668</f>
        <v>67.339061999999998</v>
      </c>
      <c r="W668" s="11"/>
    </row>
    <row r="669" spans="7:23" x14ac:dyDescent="0.3">
      <c r="G669" s="26"/>
      <c r="H669" s="11">
        <v>2</v>
      </c>
      <c r="I669" s="11" t="s">
        <v>27</v>
      </c>
      <c r="J669" s="27">
        <v>482</v>
      </c>
      <c r="K669" s="28">
        <v>1</v>
      </c>
      <c r="L669" s="29">
        <v>21469969</v>
      </c>
      <c r="M669" s="29">
        <v>130697</v>
      </c>
      <c r="N669" s="30">
        <v>19466489</v>
      </c>
      <c r="O669" s="30">
        <f t="shared" si="131"/>
        <v>2134177</v>
      </c>
      <c r="P669" s="31">
        <v>2.6899999999999998E-4</v>
      </c>
      <c r="Q669" s="32">
        <f t="shared" si="132"/>
        <v>574.093613</v>
      </c>
      <c r="R669" s="29">
        <v>568570</v>
      </c>
      <c r="S669" s="30">
        <v>534457</v>
      </c>
      <c r="T669" s="30">
        <f t="shared" si="133"/>
        <v>34113</v>
      </c>
      <c r="U669" s="33">
        <v>2.9500000000000001E-4</v>
      </c>
      <c r="V669" s="34">
        <f t="shared" si="134"/>
        <v>10.063335</v>
      </c>
      <c r="W669" s="11"/>
    </row>
    <row r="670" spans="7:23" x14ac:dyDescent="0.3">
      <c r="G670" s="26"/>
      <c r="H670" s="11">
        <v>3</v>
      </c>
      <c r="I670" s="11" t="s">
        <v>20</v>
      </c>
      <c r="J670" s="27">
        <v>482</v>
      </c>
      <c r="K670" s="28">
        <v>1</v>
      </c>
      <c r="L670" s="29">
        <v>21469969</v>
      </c>
      <c r="M670" s="29">
        <v>130697</v>
      </c>
      <c r="N670" s="30">
        <v>19466489</v>
      </c>
      <c r="O670" s="30">
        <f t="shared" si="131"/>
        <v>2134177</v>
      </c>
      <c r="P670" s="31">
        <v>5.9699999999999998E-4</v>
      </c>
      <c r="Q670" s="32">
        <f t="shared" si="132"/>
        <v>1274.1036689999999</v>
      </c>
      <c r="R670" s="29">
        <v>568570</v>
      </c>
      <c r="S670" s="30">
        <v>534457</v>
      </c>
      <c r="T670" s="30">
        <f t="shared" si="133"/>
        <v>34113</v>
      </c>
      <c r="U670" s="33">
        <v>6.3100000000000005E-4</v>
      </c>
      <c r="V670" s="34">
        <f t="shared" si="134"/>
        <v>21.525303000000001</v>
      </c>
      <c r="W670" s="11"/>
    </row>
    <row r="671" spans="7:23" x14ac:dyDescent="0.3">
      <c r="G671" s="26"/>
      <c r="H671" s="11">
        <v>4</v>
      </c>
      <c r="I671" s="11" t="s">
        <v>10</v>
      </c>
      <c r="J671" s="27">
        <v>482</v>
      </c>
      <c r="K671" s="28">
        <v>1</v>
      </c>
      <c r="L671" s="29">
        <v>21469969</v>
      </c>
      <c r="M671" s="29">
        <v>130697</v>
      </c>
      <c r="N671" s="30">
        <v>19466489</v>
      </c>
      <c r="O671" s="30">
        <f t="shared" si="131"/>
        <v>2134177</v>
      </c>
      <c r="P671" s="31">
        <v>9.2750000000000003E-3</v>
      </c>
      <c r="Q671" s="32">
        <f t="shared" si="132"/>
        <v>19794.491675000001</v>
      </c>
      <c r="R671" s="29">
        <v>568570</v>
      </c>
      <c r="S671" s="30">
        <v>534457</v>
      </c>
      <c r="T671" s="30">
        <f t="shared" si="133"/>
        <v>34113</v>
      </c>
      <c r="U671" s="33">
        <v>9.2949999999999994E-3</v>
      </c>
      <c r="V671" s="34">
        <f t="shared" si="134"/>
        <v>317.08033499999999</v>
      </c>
      <c r="W671" s="11"/>
    </row>
    <row r="672" spans="7:23" x14ac:dyDescent="0.3">
      <c r="G672" s="26"/>
      <c r="H672" s="11">
        <v>6</v>
      </c>
      <c r="I672" s="11" t="s">
        <v>118</v>
      </c>
      <c r="J672" s="27">
        <v>482</v>
      </c>
      <c r="K672" s="28">
        <v>1</v>
      </c>
      <c r="L672" s="29">
        <v>21469969</v>
      </c>
      <c r="M672" s="29">
        <v>130697</v>
      </c>
      <c r="N672" s="30">
        <v>19466489</v>
      </c>
      <c r="O672" s="30">
        <f t="shared" si="131"/>
        <v>2134177</v>
      </c>
      <c r="P672" s="31">
        <v>0</v>
      </c>
      <c r="Q672" s="32">
        <f t="shared" si="132"/>
        <v>0</v>
      </c>
      <c r="R672" s="29">
        <v>568570</v>
      </c>
      <c r="S672" s="30">
        <v>534457</v>
      </c>
      <c r="T672" s="30">
        <f t="shared" si="133"/>
        <v>34113</v>
      </c>
      <c r="U672" s="33">
        <v>0</v>
      </c>
      <c r="V672" s="34">
        <f t="shared" si="134"/>
        <v>0</v>
      </c>
      <c r="W672" s="11"/>
    </row>
    <row r="673" spans="7:23" x14ac:dyDescent="0.3">
      <c r="G673" s="26"/>
      <c r="H673" s="11">
        <v>7</v>
      </c>
      <c r="I673" s="11" t="s">
        <v>9</v>
      </c>
      <c r="J673" s="27">
        <v>482</v>
      </c>
      <c r="K673" s="28">
        <v>1</v>
      </c>
      <c r="L673" s="29">
        <v>21469969</v>
      </c>
      <c r="M673" s="29">
        <v>130697</v>
      </c>
      <c r="N673" s="30">
        <v>19466489</v>
      </c>
      <c r="O673" s="30">
        <f t="shared" si="131"/>
        <v>2134177</v>
      </c>
      <c r="P673" s="31">
        <v>1.27E-4</v>
      </c>
      <c r="Q673" s="32">
        <f t="shared" si="132"/>
        <v>271.040479</v>
      </c>
      <c r="R673" s="29">
        <v>568570</v>
      </c>
      <c r="S673" s="30">
        <v>534457</v>
      </c>
      <c r="T673" s="30">
        <f t="shared" si="133"/>
        <v>34113</v>
      </c>
      <c r="U673" s="33">
        <v>1.34E-4</v>
      </c>
      <c r="V673" s="34">
        <f t="shared" si="134"/>
        <v>4.571142</v>
      </c>
      <c r="W673" s="11"/>
    </row>
    <row r="674" spans="7:23" x14ac:dyDescent="0.3">
      <c r="G674" s="26"/>
      <c r="H674" s="11">
        <v>8</v>
      </c>
      <c r="I674" s="11" t="s">
        <v>23</v>
      </c>
      <c r="J674" s="27">
        <v>482</v>
      </c>
      <c r="K674" s="28">
        <v>1</v>
      </c>
      <c r="L674" s="29">
        <v>21469969</v>
      </c>
      <c r="M674" s="29">
        <v>130697</v>
      </c>
      <c r="N674" s="30">
        <v>19466489</v>
      </c>
      <c r="O674" s="30">
        <f t="shared" si="131"/>
        <v>2134177</v>
      </c>
      <c r="P674" s="31">
        <v>1.8699999999999999E-4</v>
      </c>
      <c r="Q674" s="32">
        <f t="shared" si="132"/>
        <v>399.09109899999999</v>
      </c>
      <c r="R674" s="29">
        <v>568570</v>
      </c>
      <c r="S674" s="30">
        <v>534457</v>
      </c>
      <c r="T674" s="30">
        <f t="shared" si="133"/>
        <v>34113</v>
      </c>
      <c r="U674" s="33">
        <v>1.9599999999999999E-4</v>
      </c>
      <c r="V674" s="34">
        <f t="shared" si="134"/>
        <v>6.6861480000000002</v>
      </c>
      <c r="W674" s="11"/>
    </row>
    <row r="675" spans="7:23" x14ac:dyDescent="0.3">
      <c r="G675" s="26"/>
      <c r="H675" s="11">
        <v>9</v>
      </c>
      <c r="I675" s="11" t="s">
        <v>0</v>
      </c>
      <c r="J675" s="27">
        <v>482</v>
      </c>
      <c r="K675" s="28">
        <v>1</v>
      </c>
      <c r="L675" s="29">
        <v>21469969</v>
      </c>
      <c r="M675" s="29">
        <v>130697</v>
      </c>
      <c r="N675" s="30">
        <v>19466489</v>
      </c>
      <c r="O675" s="30">
        <f t="shared" si="131"/>
        <v>2134177</v>
      </c>
      <c r="P675" s="31">
        <v>2.6600000000000001E-4</v>
      </c>
      <c r="Q675" s="32">
        <f t="shared" si="132"/>
        <v>567.69108200000005</v>
      </c>
      <c r="R675" s="29">
        <v>568570</v>
      </c>
      <c r="S675" s="30">
        <v>534457</v>
      </c>
      <c r="T675" s="30">
        <f t="shared" si="133"/>
        <v>34113</v>
      </c>
      <c r="U675" s="33">
        <v>2.8299999999999999E-4</v>
      </c>
      <c r="V675" s="34">
        <f t="shared" si="134"/>
        <v>9.6539789999999996</v>
      </c>
      <c r="W675" s="11"/>
    </row>
    <row r="676" spans="7:23" x14ac:dyDescent="0.3">
      <c r="G676" s="26"/>
      <c r="H676" s="11">
        <v>17</v>
      </c>
      <c r="I676" s="11" t="s">
        <v>16</v>
      </c>
      <c r="J676" s="27">
        <v>482</v>
      </c>
      <c r="K676" s="28">
        <v>1</v>
      </c>
      <c r="L676" s="29">
        <v>21469969</v>
      </c>
      <c r="M676" s="29">
        <v>130697</v>
      </c>
      <c r="N676" s="30">
        <v>19466489</v>
      </c>
      <c r="O676" s="30">
        <f t="shared" si="131"/>
        <v>2134177</v>
      </c>
      <c r="P676" s="31">
        <v>7.5799999999999999E-4</v>
      </c>
      <c r="Q676" s="32">
        <f t="shared" si="132"/>
        <v>1617.7061659999999</v>
      </c>
      <c r="R676" s="29">
        <v>568570</v>
      </c>
      <c r="S676" s="30">
        <v>534457</v>
      </c>
      <c r="T676" s="30">
        <f t="shared" si="133"/>
        <v>34113</v>
      </c>
      <c r="U676" s="33">
        <v>8.0199999999999998E-4</v>
      </c>
      <c r="V676" s="34">
        <f t="shared" si="134"/>
        <v>27.358626000000001</v>
      </c>
      <c r="W676" s="11"/>
    </row>
    <row r="677" spans="7:23" x14ac:dyDescent="0.3">
      <c r="G677" s="26"/>
      <c r="H677" s="11">
        <v>29</v>
      </c>
      <c r="I677" s="11" t="s">
        <v>24</v>
      </c>
      <c r="J677" s="27">
        <v>482</v>
      </c>
      <c r="K677" s="28">
        <v>1</v>
      </c>
      <c r="L677" s="29">
        <v>21469969</v>
      </c>
      <c r="M677" s="29">
        <v>130697</v>
      </c>
      <c r="N677" s="30">
        <v>19466489</v>
      </c>
      <c r="O677" s="30">
        <f t="shared" si="131"/>
        <v>2134177</v>
      </c>
      <c r="P677" s="31">
        <v>3.1029999999999999E-3</v>
      </c>
      <c r="Q677" s="32">
        <f t="shared" si="132"/>
        <v>6622.3512309999996</v>
      </c>
      <c r="R677" s="29">
        <v>568570</v>
      </c>
      <c r="S677" s="30">
        <v>534457</v>
      </c>
      <c r="T677" s="30">
        <f t="shared" si="133"/>
        <v>34113</v>
      </c>
      <c r="U677" s="33">
        <v>3.2200000000000002E-3</v>
      </c>
      <c r="V677" s="34">
        <f t="shared" si="134"/>
        <v>109.84386000000001</v>
      </c>
      <c r="W677" s="11"/>
    </row>
    <row r="678" spans="7:23" x14ac:dyDescent="0.3">
      <c r="G678" s="26"/>
      <c r="H678" s="11">
        <v>38</v>
      </c>
      <c r="I678" s="11" t="s">
        <v>12</v>
      </c>
      <c r="J678" s="27">
        <v>482</v>
      </c>
      <c r="K678" s="28">
        <v>1</v>
      </c>
      <c r="L678" s="29">
        <v>21469969</v>
      </c>
      <c r="M678" s="29">
        <v>130697</v>
      </c>
      <c r="N678" s="30">
        <v>19466489</v>
      </c>
      <c r="O678" s="30">
        <f t="shared" si="131"/>
        <v>2134177</v>
      </c>
      <c r="P678" s="31">
        <v>7.8999999999999996E-5</v>
      </c>
      <c r="Q678" s="32">
        <f t="shared" si="132"/>
        <v>168.59998299999998</v>
      </c>
      <c r="R678" s="29">
        <v>568570</v>
      </c>
      <c r="S678" s="30">
        <v>534457</v>
      </c>
      <c r="T678" s="30">
        <f t="shared" si="133"/>
        <v>34113</v>
      </c>
      <c r="U678" s="33">
        <v>8.2999999999999998E-5</v>
      </c>
      <c r="V678" s="34">
        <f t="shared" si="134"/>
        <v>2.8313790000000001</v>
      </c>
      <c r="W678" s="11"/>
    </row>
    <row r="679" spans="7:23" x14ac:dyDescent="0.3">
      <c r="G679" s="26"/>
      <c r="H679" s="11">
        <v>55</v>
      </c>
      <c r="I679" s="11" t="s">
        <v>26</v>
      </c>
      <c r="J679" s="27">
        <v>482</v>
      </c>
      <c r="K679" s="28">
        <v>1</v>
      </c>
      <c r="L679" s="29">
        <v>21469969</v>
      </c>
      <c r="M679" s="29">
        <v>130697</v>
      </c>
      <c r="N679" s="30">
        <v>19466489</v>
      </c>
      <c r="O679" s="30">
        <f t="shared" si="131"/>
        <v>2134177</v>
      </c>
      <c r="P679" s="31">
        <v>1.5699999999999999E-4</v>
      </c>
      <c r="Q679" s="32">
        <f t="shared" si="132"/>
        <v>335.065789</v>
      </c>
      <c r="R679" s="29">
        <v>568570</v>
      </c>
      <c r="S679" s="30">
        <v>534457</v>
      </c>
      <c r="T679" s="30">
        <f t="shared" si="133"/>
        <v>34113</v>
      </c>
      <c r="U679" s="33">
        <v>2.1100000000000001E-4</v>
      </c>
      <c r="V679" s="34">
        <f t="shared" si="134"/>
        <v>7.1978429999999998</v>
      </c>
      <c r="W679" s="11"/>
    </row>
    <row r="680" spans="7:23" x14ac:dyDescent="0.3">
      <c r="G680" s="26"/>
      <c r="H680" s="11">
        <v>71</v>
      </c>
      <c r="I680" s="11" t="s">
        <v>18</v>
      </c>
      <c r="J680" s="27">
        <v>482</v>
      </c>
      <c r="K680" s="28">
        <v>0</v>
      </c>
      <c r="L680" s="29">
        <v>21469969</v>
      </c>
      <c r="M680" s="29">
        <v>130697</v>
      </c>
      <c r="N680" s="30">
        <v>19466489</v>
      </c>
      <c r="O680" s="30">
        <f t="shared" si="131"/>
        <v>0</v>
      </c>
      <c r="P680" s="31">
        <v>1.1E-5</v>
      </c>
      <c r="Q680" s="32">
        <f t="shared" si="132"/>
        <v>0</v>
      </c>
      <c r="R680" s="29">
        <v>568570</v>
      </c>
      <c r="S680" s="30">
        <v>534457</v>
      </c>
      <c r="T680" s="30">
        <f t="shared" si="133"/>
        <v>0</v>
      </c>
      <c r="U680" s="33">
        <v>1.2E-5</v>
      </c>
      <c r="V680" s="34">
        <f t="shared" si="134"/>
        <v>0</v>
      </c>
      <c r="W680" s="11"/>
    </row>
    <row r="681" spans="7:23" x14ac:dyDescent="0.3">
      <c r="G681" s="26"/>
      <c r="H681" s="11">
        <v>72</v>
      </c>
      <c r="I681" s="11" t="s">
        <v>28</v>
      </c>
      <c r="J681" s="27">
        <v>482</v>
      </c>
      <c r="K681" s="28">
        <v>0</v>
      </c>
      <c r="L681" s="29">
        <v>21469969</v>
      </c>
      <c r="M681" s="29">
        <v>130697</v>
      </c>
      <c r="N681" s="30">
        <v>19466489</v>
      </c>
      <c r="O681" s="30">
        <f t="shared" si="131"/>
        <v>0</v>
      </c>
      <c r="P681" s="31">
        <v>3.1799999999999998E-4</v>
      </c>
      <c r="Q681" s="32">
        <f t="shared" si="132"/>
        <v>0</v>
      </c>
      <c r="R681" s="29">
        <v>568570</v>
      </c>
      <c r="S681" s="30">
        <v>534457</v>
      </c>
      <c r="T681" s="30">
        <f t="shared" si="133"/>
        <v>0</v>
      </c>
      <c r="U681" s="33">
        <v>3.3700000000000001E-4</v>
      </c>
      <c r="V681" s="34">
        <f t="shared" si="134"/>
        <v>0</v>
      </c>
      <c r="W681" s="11"/>
    </row>
    <row r="682" spans="7:23" x14ac:dyDescent="0.3">
      <c r="G682" s="26"/>
      <c r="H682" s="11">
        <v>117</v>
      </c>
      <c r="I682" s="11" t="s">
        <v>21</v>
      </c>
      <c r="J682" s="27">
        <v>482</v>
      </c>
      <c r="K682" s="28">
        <v>1</v>
      </c>
      <c r="L682" s="29">
        <v>21469969</v>
      </c>
      <c r="M682" s="29">
        <v>130697</v>
      </c>
      <c r="N682" s="30">
        <v>19466489</v>
      </c>
      <c r="O682" s="30">
        <f t="shared" si="131"/>
        <v>2134177</v>
      </c>
      <c r="P682" s="31">
        <v>2.7300000000000002E-4</v>
      </c>
      <c r="Q682" s="32">
        <f t="shared" si="132"/>
        <v>582.63032100000009</v>
      </c>
      <c r="R682" s="29">
        <v>568570</v>
      </c>
      <c r="S682" s="30">
        <v>534457</v>
      </c>
      <c r="T682" s="30">
        <f t="shared" si="133"/>
        <v>34113</v>
      </c>
      <c r="U682" s="33">
        <v>2.8800000000000001E-4</v>
      </c>
      <c r="V682" s="34">
        <f t="shared" si="134"/>
        <v>9.8245439999999995</v>
      </c>
      <c r="W682" s="11"/>
    </row>
    <row r="683" spans="7:23" x14ac:dyDescent="0.3">
      <c r="G683" s="26"/>
      <c r="H683" s="11">
        <v>122</v>
      </c>
      <c r="I683" s="11" t="s">
        <v>138</v>
      </c>
      <c r="J683" s="27">
        <v>482</v>
      </c>
      <c r="K683" s="28">
        <v>1</v>
      </c>
      <c r="L683" s="29">
        <v>21469969</v>
      </c>
      <c r="M683" s="29">
        <v>130697</v>
      </c>
      <c r="N683" s="30">
        <v>19466489</v>
      </c>
      <c r="O683" s="30">
        <f t="shared" si="131"/>
        <v>2134177</v>
      </c>
      <c r="P683" s="31">
        <v>0</v>
      </c>
      <c r="Q683" s="32">
        <f t="shared" si="132"/>
        <v>0</v>
      </c>
      <c r="R683" s="29">
        <v>568570</v>
      </c>
      <c r="S683" s="30">
        <v>534457</v>
      </c>
      <c r="T683" s="30">
        <f t="shared" si="133"/>
        <v>34113</v>
      </c>
      <c r="U683" s="33">
        <v>0</v>
      </c>
      <c r="V683" s="34">
        <f t="shared" si="134"/>
        <v>0</v>
      </c>
      <c r="W683" s="11"/>
    </row>
    <row r="684" spans="7:23" x14ac:dyDescent="0.3">
      <c r="G684" s="26"/>
      <c r="H684" s="11">
        <v>124</v>
      </c>
      <c r="I684" s="11" t="s">
        <v>155</v>
      </c>
      <c r="J684" s="27">
        <v>482</v>
      </c>
      <c r="K684" s="28">
        <v>1</v>
      </c>
      <c r="L684" s="29">
        <v>21469969</v>
      </c>
      <c r="M684" s="29">
        <v>130697</v>
      </c>
      <c r="N684" s="30">
        <v>19466489</v>
      </c>
      <c r="O684" s="30">
        <f t="shared" si="131"/>
        <v>2134177</v>
      </c>
      <c r="P684" s="31">
        <v>0</v>
      </c>
      <c r="Q684" s="32">
        <f t="shared" si="132"/>
        <v>0</v>
      </c>
      <c r="R684" s="29">
        <v>568570</v>
      </c>
      <c r="S684" s="30">
        <v>534457</v>
      </c>
      <c r="T684" s="30">
        <f t="shared" si="133"/>
        <v>34113</v>
      </c>
      <c r="U684" s="33">
        <v>0</v>
      </c>
      <c r="V684" s="34">
        <f t="shared" si="134"/>
        <v>0</v>
      </c>
      <c r="W684" s="11"/>
    </row>
    <row r="685" spans="7:23" x14ac:dyDescent="0.3">
      <c r="G685" s="26"/>
      <c r="H685" s="11"/>
      <c r="I685" s="11"/>
      <c r="J685" s="27"/>
      <c r="K685" s="28"/>
      <c r="L685" s="30"/>
      <c r="M685" s="30"/>
      <c r="N685" s="30"/>
      <c r="O685" s="30"/>
      <c r="P685" s="33"/>
      <c r="Q685" s="32"/>
      <c r="R685" s="30"/>
      <c r="S685" s="30"/>
      <c r="T685" s="30"/>
      <c r="U685" s="33"/>
      <c r="V685" s="34"/>
      <c r="W685" s="11"/>
    </row>
    <row r="686" spans="7:23" ht="15.6" x14ac:dyDescent="0.3">
      <c r="G686" s="39">
        <v>124</v>
      </c>
      <c r="H686" s="40" t="s">
        <v>155</v>
      </c>
      <c r="I686" s="11"/>
      <c r="J686" s="27"/>
      <c r="K686" s="28"/>
      <c r="L686" s="30"/>
      <c r="M686" s="30"/>
      <c r="N686" s="30"/>
      <c r="O686" s="30"/>
      <c r="P686" s="33"/>
      <c r="Q686" s="32"/>
      <c r="R686" s="30"/>
      <c r="S686" s="30"/>
      <c r="T686" s="30"/>
      <c r="U686" s="33"/>
      <c r="V686" s="34"/>
      <c r="W686" s="11"/>
    </row>
    <row r="687" spans="7:23" x14ac:dyDescent="0.3">
      <c r="G687" s="26"/>
      <c r="H687" s="11">
        <v>1</v>
      </c>
      <c r="I687" s="11" t="s">
        <v>11</v>
      </c>
      <c r="J687" s="27">
        <v>876</v>
      </c>
      <c r="K687" s="28">
        <v>1</v>
      </c>
      <c r="L687" s="29">
        <v>0</v>
      </c>
      <c r="M687" s="29">
        <v>104258</v>
      </c>
      <c r="N687" s="30"/>
      <c r="O687" s="30">
        <f t="shared" ref="O687:O702" si="135">(L687+M687-N687)*K687</f>
        <v>104258</v>
      </c>
      <c r="P687" s="31">
        <v>1.91E-3</v>
      </c>
      <c r="Q687" s="32">
        <f t="shared" ref="Q687:Q702" si="136">O687*P687</f>
        <v>199.13278</v>
      </c>
      <c r="R687" s="29">
        <v>0</v>
      </c>
      <c r="S687" s="30"/>
      <c r="T687" s="30">
        <f t="shared" ref="T687:T702" si="137">(R687-S687)*K687</f>
        <v>0</v>
      </c>
      <c r="U687" s="33">
        <v>1.9740000000000001E-3</v>
      </c>
      <c r="V687" s="34">
        <f t="shared" ref="V687:V702" si="138">T687*U687</f>
        <v>0</v>
      </c>
      <c r="W687" s="11"/>
    </row>
    <row r="688" spans="7:23" x14ac:dyDescent="0.3">
      <c r="G688" s="26"/>
      <c r="H688" s="11">
        <v>2</v>
      </c>
      <c r="I688" s="11" t="s">
        <v>27</v>
      </c>
      <c r="J688" s="27">
        <v>876</v>
      </c>
      <c r="K688" s="28">
        <v>1</v>
      </c>
      <c r="L688" s="29">
        <v>0</v>
      </c>
      <c r="M688" s="29">
        <v>104258</v>
      </c>
      <c r="N688" s="30"/>
      <c r="O688" s="30">
        <f t="shared" si="135"/>
        <v>104258</v>
      </c>
      <c r="P688" s="31">
        <v>2.6899999999999998E-4</v>
      </c>
      <c r="Q688" s="32">
        <f t="shared" si="136"/>
        <v>28.045401999999999</v>
      </c>
      <c r="R688" s="29">
        <v>0</v>
      </c>
      <c r="S688" s="30"/>
      <c r="T688" s="30">
        <f t="shared" si="137"/>
        <v>0</v>
      </c>
      <c r="U688" s="33">
        <v>2.9500000000000001E-4</v>
      </c>
      <c r="V688" s="34">
        <f t="shared" si="138"/>
        <v>0</v>
      </c>
      <c r="W688" s="11"/>
    </row>
    <row r="689" spans="7:23" x14ac:dyDescent="0.3">
      <c r="G689" s="26"/>
      <c r="H689" s="11">
        <v>3</v>
      </c>
      <c r="I689" s="11" t="s">
        <v>20</v>
      </c>
      <c r="J689" s="27">
        <v>876</v>
      </c>
      <c r="K689" s="28">
        <v>1</v>
      </c>
      <c r="L689" s="29">
        <v>0</v>
      </c>
      <c r="M689" s="29">
        <v>104258</v>
      </c>
      <c r="N689" s="30"/>
      <c r="O689" s="30">
        <f t="shared" si="135"/>
        <v>104258</v>
      </c>
      <c r="P689" s="31">
        <v>5.9699999999999998E-4</v>
      </c>
      <c r="Q689" s="32">
        <f t="shared" si="136"/>
        <v>62.242025999999996</v>
      </c>
      <c r="R689" s="29">
        <v>0</v>
      </c>
      <c r="S689" s="30"/>
      <c r="T689" s="30">
        <f t="shared" si="137"/>
        <v>0</v>
      </c>
      <c r="U689" s="33">
        <v>6.3100000000000005E-4</v>
      </c>
      <c r="V689" s="34">
        <f t="shared" si="138"/>
        <v>0</v>
      </c>
      <c r="W689" s="11"/>
    </row>
    <row r="690" spans="7:23" x14ac:dyDescent="0.3">
      <c r="G690" s="26"/>
      <c r="H690" s="11">
        <v>4</v>
      </c>
      <c r="I690" s="11" t="s">
        <v>10</v>
      </c>
      <c r="J690" s="27">
        <v>876</v>
      </c>
      <c r="K690" s="28">
        <v>1</v>
      </c>
      <c r="L690" s="29">
        <v>0</v>
      </c>
      <c r="M690" s="29">
        <v>104258</v>
      </c>
      <c r="N690" s="30"/>
      <c r="O690" s="30">
        <f t="shared" si="135"/>
        <v>104258</v>
      </c>
      <c r="P690" s="31">
        <v>9.2750000000000003E-3</v>
      </c>
      <c r="Q690" s="32">
        <f t="shared" si="136"/>
        <v>966.99295000000006</v>
      </c>
      <c r="R690" s="29">
        <v>0</v>
      </c>
      <c r="S690" s="30"/>
      <c r="T690" s="30">
        <f t="shared" si="137"/>
        <v>0</v>
      </c>
      <c r="U690" s="33">
        <v>9.2949999999999994E-3</v>
      </c>
      <c r="V690" s="34">
        <f t="shared" si="138"/>
        <v>0</v>
      </c>
      <c r="W690" s="11"/>
    </row>
    <row r="691" spans="7:23" x14ac:dyDescent="0.3">
      <c r="G691" s="26"/>
      <c r="H691" s="11">
        <v>6</v>
      </c>
      <c r="I691" s="11" t="s">
        <v>118</v>
      </c>
      <c r="J691" s="27">
        <v>876</v>
      </c>
      <c r="K691" s="28">
        <v>1</v>
      </c>
      <c r="L691" s="29">
        <v>0</v>
      </c>
      <c r="M691" s="29">
        <v>104258</v>
      </c>
      <c r="N691" s="30"/>
      <c r="O691" s="30">
        <f t="shared" si="135"/>
        <v>104258</v>
      </c>
      <c r="P691" s="31">
        <v>0</v>
      </c>
      <c r="Q691" s="32">
        <f t="shared" si="136"/>
        <v>0</v>
      </c>
      <c r="R691" s="29">
        <v>0</v>
      </c>
      <c r="S691" s="30"/>
      <c r="T691" s="30">
        <f t="shared" si="137"/>
        <v>0</v>
      </c>
      <c r="U691" s="33">
        <v>0</v>
      </c>
      <c r="V691" s="34">
        <f t="shared" si="138"/>
        <v>0</v>
      </c>
      <c r="W691" s="11"/>
    </row>
    <row r="692" spans="7:23" x14ac:dyDescent="0.3">
      <c r="G692" s="26"/>
      <c r="H692" s="11">
        <v>7</v>
      </c>
      <c r="I692" s="11" t="s">
        <v>9</v>
      </c>
      <c r="J692" s="27">
        <v>876</v>
      </c>
      <c r="K692" s="28">
        <v>1</v>
      </c>
      <c r="L692" s="29">
        <v>0</v>
      </c>
      <c r="M692" s="29">
        <v>104258</v>
      </c>
      <c r="N692" s="30"/>
      <c r="O692" s="30">
        <f t="shared" si="135"/>
        <v>104258</v>
      </c>
      <c r="P692" s="31">
        <v>1.27E-4</v>
      </c>
      <c r="Q692" s="32">
        <f t="shared" si="136"/>
        <v>13.240765999999999</v>
      </c>
      <c r="R692" s="29">
        <v>0</v>
      </c>
      <c r="S692" s="30"/>
      <c r="T692" s="30">
        <f t="shared" si="137"/>
        <v>0</v>
      </c>
      <c r="U692" s="33">
        <v>1.34E-4</v>
      </c>
      <c r="V692" s="34">
        <f t="shared" si="138"/>
        <v>0</v>
      </c>
      <c r="W692" s="11"/>
    </row>
    <row r="693" spans="7:23" x14ac:dyDescent="0.3">
      <c r="G693" s="26"/>
      <c r="H693" s="11">
        <v>8</v>
      </c>
      <c r="I693" s="11" t="s">
        <v>23</v>
      </c>
      <c r="J693" s="27">
        <v>876</v>
      </c>
      <c r="K693" s="28">
        <v>1</v>
      </c>
      <c r="L693" s="29">
        <v>0</v>
      </c>
      <c r="M693" s="29">
        <v>104258</v>
      </c>
      <c r="N693" s="30"/>
      <c r="O693" s="30">
        <f t="shared" si="135"/>
        <v>104258</v>
      </c>
      <c r="P693" s="31">
        <v>1.8699999999999999E-4</v>
      </c>
      <c r="Q693" s="32">
        <f t="shared" si="136"/>
        <v>19.496245999999999</v>
      </c>
      <c r="R693" s="29">
        <v>0</v>
      </c>
      <c r="S693" s="30"/>
      <c r="T693" s="30">
        <f t="shared" si="137"/>
        <v>0</v>
      </c>
      <c r="U693" s="33">
        <v>1.9599999999999999E-4</v>
      </c>
      <c r="V693" s="34">
        <f t="shared" si="138"/>
        <v>0</v>
      </c>
      <c r="W693" s="11"/>
    </row>
    <row r="694" spans="7:23" x14ac:dyDescent="0.3">
      <c r="G694" s="26"/>
      <c r="H694" s="11">
        <v>9</v>
      </c>
      <c r="I694" s="11" t="s">
        <v>0</v>
      </c>
      <c r="J694" s="27">
        <v>876</v>
      </c>
      <c r="K694" s="28">
        <v>1</v>
      </c>
      <c r="L694" s="29">
        <v>0</v>
      </c>
      <c r="M694" s="29">
        <v>104258</v>
      </c>
      <c r="N694" s="30"/>
      <c r="O694" s="30">
        <f t="shared" si="135"/>
        <v>104258</v>
      </c>
      <c r="P694" s="31">
        <v>2.6600000000000001E-4</v>
      </c>
      <c r="Q694" s="32">
        <f t="shared" si="136"/>
        <v>27.732628000000002</v>
      </c>
      <c r="R694" s="29">
        <v>0</v>
      </c>
      <c r="S694" s="30"/>
      <c r="T694" s="30">
        <f t="shared" si="137"/>
        <v>0</v>
      </c>
      <c r="U694" s="33">
        <v>2.8299999999999999E-4</v>
      </c>
      <c r="V694" s="34">
        <f t="shared" si="138"/>
        <v>0</v>
      </c>
      <c r="W694" s="11"/>
    </row>
    <row r="695" spans="7:23" x14ac:dyDescent="0.3">
      <c r="G695" s="26"/>
      <c r="H695" s="11">
        <v>29</v>
      </c>
      <c r="I695" s="11" t="s">
        <v>24</v>
      </c>
      <c r="J695" s="27">
        <v>876</v>
      </c>
      <c r="K695" s="28">
        <v>1</v>
      </c>
      <c r="L695" s="29">
        <v>0</v>
      </c>
      <c r="M695" s="29">
        <v>104258</v>
      </c>
      <c r="N695" s="30"/>
      <c r="O695" s="30">
        <f t="shared" si="135"/>
        <v>104258</v>
      </c>
      <c r="P695" s="31">
        <v>3.1029999999999999E-3</v>
      </c>
      <c r="Q695" s="32">
        <f t="shared" si="136"/>
        <v>323.51257399999997</v>
      </c>
      <c r="R695" s="29">
        <v>0</v>
      </c>
      <c r="S695" s="30"/>
      <c r="T695" s="30">
        <f t="shared" si="137"/>
        <v>0</v>
      </c>
      <c r="U695" s="33">
        <v>3.2200000000000002E-3</v>
      </c>
      <c r="V695" s="34">
        <f t="shared" si="138"/>
        <v>0</v>
      </c>
      <c r="W695" s="11"/>
    </row>
    <row r="696" spans="7:23" x14ac:dyDescent="0.3">
      <c r="G696" s="26"/>
      <c r="H696" s="11">
        <v>38</v>
      </c>
      <c r="I696" s="11" t="s">
        <v>12</v>
      </c>
      <c r="J696" s="27">
        <v>876</v>
      </c>
      <c r="K696" s="28">
        <v>1</v>
      </c>
      <c r="L696" s="29">
        <v>0</v>
      </c>
      <c r="M696" s="29">
        <v>104258</v>
      </c>
      <c r="N696" s="30"/>
      <c r="O696" s="30">
        <f t="shared" si="135"/>
        <v>104258</v>
      </c>
      <c r="P696" s="31">
        <v>7.8999999999999996E-5</v>
      </c>
      <c r="Q696" s="32">
        <f t="shared" si="136"/>
        <v>8.236381999999999</v>
      </c>
      <c r="R696" s="29">
        <v>0</v>
      </c>
      <c r="S696" s="30"/>
      <c r="T696" s="30">
        <f t="shared" si="137"/>
        <v>0</v>
      </c>
      <c r="U696" s="33">
        <v>8.2999999999999998E-5</v>
      </c>
      <c r="V696" s="34">
        <f t="shared" si="138"/>
        <v>0</v>
      </c>
      <c r="W696" s="11"/>
    </row>
    <row r="697" spans="7:23" x14ac:dyDescent="0.3">
      <c r="G697" s="26"/>
      <c r="H697" s="11">
        <v>55</v>
      </c>
      <c r="I697" s="11" t="s">
        <v>26</v>
      </c>
      <c r="J697" s="27">
        <v>876</v>
      </c>
      <c r="K697" s="28">
        <v>1</v>
      </c>
      <c r="L697" s="29">
        <v>0</v>
      </c>
      <c r="M697" s="29">
        <v>104258</v>
      </c>
      <c r="N697" s="30"/>
      <c r="O697" s="30">
        <f t="shared" si="135"/>
        <v>104258</v>
      </c>
      <c r="P697" s="31">
        <v>1.5699999999999999E-4</v>
      </c>
      <c r="Q697" s="32">
        <f t="shared" si="136"/>
        <v>16.368506</v>
      </c>
      <c r="R697" s="29">
        <v>0</v>
      </c>
      <c r="S697" s="30"/>
      <c r="T697" s="30">
        <f t="shared" si="137"/>
        <v>0</v>
      </c>
      <c r="U697" s="33">
        <v>2.1100000000000001E-4</v>
      </c>
      <c r="V697" s="34">
        <f t="shared" si="138"/>
        <v>0</v>
      </c>
      <c r="W697" s="11"/>
    </row>
    <row r="698" spans="7:23" x14ac:dyDescent="0.3">
      <c r="G698" s="26"/>
      <c r="H698" s="11">
        <v>71</v>
      </c>
      <c r="I698" s="11" t="s">
        <v>18</v>
      </c>
      <c r="J698" s="27">
        <v>876</v>
      </c>
      <c r="K698" s="28">
        <v>0</v>
      </c>
      <c r="L698" s="29">
        <v>0</v>
      </c>
      <c r="M698" s="29">
        <v>104258</v>
      </c>
      <c r="N698" s="30"/>
      <c r="O698" s="30">
        <f t="shared" si="135"/>
        <v>0</v>
      </c>
      <c r="P698" s="31">
        <v>1.1E-5</v>
      </c>
      <c r="Q698" s="32">
        <f t="shared" si="136"/>
        <v>0</v>
      </c>
      <c r="R698" s="29">
        <v>0</v>
      </c>
      <c r="S698" s="30"/>
      <c r="T698" s="30">
        <f t="shared" si="137"/>
        <v>0</v>
      </c>
      <c r="U698" s="33">
        <v>1.2E-5</v>
      </c>
      <c r="V698" s="34">
        <f t="shared" si="138"/>
        <v>0</v>
      </c>
      <c r="W698" s="11"/>
    </row>
    <row r="699" spans="7:23" x14ac:dyDescent="0.3">
      <c r="G699" s="26"/>
      <c r="H699" s="11">
        <v>72</v>
      </c>
      <c r="I699" s="11" t="s">
        <v>28</v>
      </c>
      <c r="J699" s="27">
        <v>876</v>
      </c>
      <c r="K699" s="28">
        <v>0</v>
      </c>
      <c r="L699" s="29">
        <v>0</v>
      </c>
      <c r="M699" s="29">
        <v>104258</v>
      </c>
      <c r="N699" s="30"/>
      <c r="O699" s="30">
        <f t="shared" si="135"/>
        <v>0</v>
      </c>
      <c r="P699" s="31">
        <v>3.1799999999999998E-4</v>
      </c>
      <c r="Q699" s="32">
        <f t="shared" si="136"/>
        <v>0</v>
      </c>
      <c r="R699" s="29">
        <v>0</v>
      </c>
      <c r="S699" s="30"/>
      <c r="T699" s="30">
        <f t="shared" si="137"/>
        <v>0</v>
      </c>
      <c r="U699" s="33">
        <v>3.3700000000000001E-4</v>
      </c>
      <c r="V699" s="34">
        <f t="shared" si="138"/>
        <v>0</v>
      </c>
      <c r="W699" s="11"/>
    </row>
    <row r="700" spans="7:23" x14ac:dyDescent="0.3">
      <c r="G700" s="26"/>
      <c r="H700" s="11">
        <v>117</v>
      </c>
      <c r="I700" s="11" t="s">
        <v>21</v>
      </c>
      <c r="J700" s="27">
        <v>876</v>
      </c>
      <c r="K700" s="28">
        <v>1</v>
      </c>
      <c r="L700" s="29">
        <v>0</v>
      </c>
      <c r="M700" s="29">
        <v>104258</v>
      </c>
      <c r="N700" s="30"/>
      <c r="O700" s="30">
        <f t="shared" si="135"/>
        <v>104258</v>
      </c>
      <c r="P700" s="31">
        <v>2.7300000000000002E-4</v>
      </c>
      <c r="Q700" s="32">
        <f t="shared" si="136"/>
        <v>28.462434000000002</v>
      </c>
      <c r="R700" s="29">
        <v>0</v>
      </c>
      <c r="S700" s="30"/>
      <c r="T700" s="30">
        <f t="shared" si="137"/>
        <v>0</v>
      </c>
      <c r="U700" s="33">
        <v>2.8800000000000001E-4</v>
      </c>
      <c r="V700" s="34">
        <f t="shared" si="138"/>
        <v>0</v>
      </c>
      <c r="W700" s="11"/>
    </row>
    <row r="701" spans="7:23" x14ac:dyDescent="0.3">
      <c r="G701" s="26"/>
      <c r="H701" s="11">
        <v>122</v>
      </c>
      <c r="I701" s="11" t="s">
        <v>138</v>
      </c>
      <c r="J701" s="27">
        <v>876</v>
      </c>
      <c r="K701" s="28">
        <v>1</v>
      </c>
      <c r="L701" s="29">
        <v>0</v>
      </c>
      <c r="M701" s="29">
        <v>104258</v>
      </c>
      <c r="N701" s="30"/>
      <c r="O701" s="30">
        <f t="shared" si="135"/>
        <v>104258</v>
      </c>
      <c r="P701" s="31">
        <v>0</v>
      </c>
      <c r="Q701" s="32">
        <f t="shared" si="136"/>
        <v>0</v>
      </c>
      <c r="R701" s="29">
        <v>0</v>
      </c>
      <c r="S701" s="30"/>
      <c r="T701" s="30">
        <f t="shared" si="137"/>
        <v>0</v>
      </c>
      <c r="U701" s="33">
        <v>0</v>
      </c>
      <c r="V701" s="34">
        <f t="shared" si="138"/>
        <v>0</v>
      </c>
      <c r="W701" s="11"/>
    </row>
    <row r="702" spans="7:23" x14ac:dyDescent="0.3">
      <c r="G702" s="26"/>
      <c r="H702" s="11">
        <v>124</v>
      </c>
      <c r="I702" s="11" t="s">
        <v>155</v>
      </c>
      <c r="J702" s="27">
        <v>876</v>
      </c>
      <c r="K702" s="28">
        <v>1</v>
      </c>
      <c r="L702" s="29">
        <v>0</v>
      </c>
      <c r="M702" s="29">
        <v>104258</v>
      </c>
      <c r="N702" s="30"/>
      <c r="O702" s="30">
        <f t="shared" si="135"/>
        <v>104258</v>
      </c>
      <c r="P702" s="31">
        <v>0</v>
      </c>
      <c r="Q702" s="32">
        <f t="shared" si="136"/>
        <v>0</v>
      </c>
      <c r="R702" s="29">
        <v>0</v>
      </c>
      <c r="S702" s="30"/>
      <c r="T702" s="30">
        <f t="shared" si="137"/>
        <v>0</v>
      </c>
      <c r="U702" s="33">
        <v>0</v>
      </c>
      <c r="V702" s="34">
        <f t="shared" si="138"/>
        <v>0</v>
      </c>
      <c r="W702" s="11"/>
    </row>
    <row r="703" spans="7:23" ht="15" thickBot="1" x14ac:dyDescent="0.35">
      <c r="G703" s="35"/>
      <c r="H703" s="36"/>
      <c r="I703" s="36"/>
      <c r="J703" s="36"/>
      <c r="K703" s="36"/>
      <c r="L703" s="36"/>
      <c r="M703" s="36"/>
      <c r="N703" s="36"/>
      <c r="O703" s="36"/>
      <c r="P703" s="36"/>
      <c r="Q703" s="36"/>
      <c r="R703" s="36"/>
      <c r="S703" s="36"/>
      <c r="T703" s="36"/>
      <c r="U703" s="36"/>
      <c r="V703" s="37"/>
    </row>
    <row r="704" spans="7:23" x14ac:dyDescent="0.3">
      <c r="G704" s="11">
        <v>124</v>
      </c>
      <c r="H704" s="11" t="s">
        <v>155</v>
      </c>
      <c r="I704" s="11"/>
      <c r="J704" s="27"/>
      <c r="K704" s="28"/>
      <c r="L704" s="30"/>
      <c r="M704" s="30"/>
      <c r="N704" s="30"/>
      <c r="O704" s="30"/>
      <c r="P704" s="33"/>
      <c r="Q704" s="32">
        <f>SUM(Q668:Q703)</f>
        <v>37976.605871000007</v>
      </c>
      <c r="R704" s="30"/>
      <c r="S704" s="30"/>
      <c r="T704" s="30"/>
      <c r="U704" s="33"/>
      <c r="V704" s="32">
        <f>SUM(V668:V703)</f>
        <v>593.97555599999987</v>
      </c>
      <c r="W704" s="38">
        <f>Q704+V704</f>
        <v>38570.581427000005</v>
      </c>
    </row>
    <row r="705" spans="7:23" x14ac:dyDescent="0.3">
      <c r="G705" s="11"/>
      <c r="H705" s="11"/>
      <c r="I705" s="11"/>
      <c r="J705" s="27"/>
      <c r="K705" s="28"/>
      <c r="L705" s="30"/>
      <c r="M705" s="30"/>
      <c r="N705" s="30"/>
      <c r="O705" s="30"/>
      <c r="P705" s="33"/>
      <c r="Q705" s="32"/>
      <c r="R705" s="30"/>
      <c r="S705" s="30"/>
      <c r="T705" s="30"/>
      <c r="U705" s="33"/>
      <c r="V705" s="32"/>
      <c r="W705" s="11"/>
    </row>
    <row r="706" spans="7:23" ht="15" thickBot="1" x14ac:dyDescent="0.35">
      <c r="G706" s="11"/>
      <c r="H706" s="11"/>
      <c r="I706" s="11"/>
      <c r="J706" s="12" t="s">
        <v>100</v>
      </c>
      <c r="K706" s="13" t="s">
        <v>101</v>
      </c>
      <c r="L706" s="14" t="s">
        <v>102</v>
      </c>
      <c r="M706" s="14" t="s">
        <v>103</v>
      </c>
      <c r="N706" s="14" t="s">
        <v>104</v>
      </c>
      <c r="O706" s="14" t="s">
        <v>105</v>
      </c>
      <c r="P706" s="15" t="s">
        <v>106</v>
      </c>
      <c r="Q706" s="16" t="s">
        <v>107</v>
      </c>
      <c r="R706" s="14" t="s">
        <v>108</v>
      </c>
      <c r="S706" s="14" t="s">
        <v>109</v>
      </c>
      <c r="T706" s="14" t="s">
        <v>110</v>
      </c>
      <c r="U706" s="15" t="s">
        <v>111</v>
      </c>
      <c r="V706" s="16" t="s">
        <v>112</v>
      </c>
      <c r="W706" s="11"/>
    </row>
    <row r="707" spans="7:23" ht="15.6" x14ac:dyDescent="0.3">
      <c r="G707" s="17">
        <v>126</v>
      </c>
      <c r="H707" s="18" t="s">
        <v>156</v>
      </c>
      <c r="I707" s="19"/>
      <c r="J707" s="20"/>
      <c r="K707" s="21"/>
      <c r="L707" s="22"/>
      <c r="M707" s="22"/>
      <c r="N707" s="22"/>
      <c r="O707" s="22"/>
      <c r="P707" s="23"/>
      <c r="Q707" s="24"/>
      <c r="R707" s="22"/>
      <c r="S707" s="22"/>
      <c r="T707" s="22"/>
      <c r="U707" s="23"/>
      <c r="V707" s="25"/>
      <c r="W707" s="11"/>
    </row>
    <row r="708" spans="7:23" x14ac:dyDescent="0.3">
      <c r="G708" s="26"/>
      <c r="H708" s="11">
        <v>1</v>
      </c>
      <c r="I708" s="11" t="s">
        <v>11</v>
      </c>
      <c r="J708" s="27">
        <v>486</v>
      </c>
      <c r="K708" s="28">
        <v>1</v>
      </c>
      <c r="L708" s="29">
        <v>7672709</v>
      </c>
      <c r="M708" s="29">
        <v>100544</v>
      </c>
      <c r="N708" s="30">
        <v>6186795</v>
      </c>
      <c r="O708" s="30">
        <f t="shared" ref="O708:O724" si="139">(L708+M708-N708)*K708</f>
        <v>1586458</v>
      </c>
      <c r="P708" s="31">
        <v>1.91E-3</v>
      </c>
      <c r="Q708" s="32">
        <f t="shared" ref="Q708:Q724" si="140">O708*P708</f>
        <v>3030.1347799999999</v>
      </c>
      <c r="R708" s="29">
        <v>1458628</v>
      </c>
      <c r="S708" s="30">
        <v>160361</v>
      </c>
      <c r="T708" s="30">
        <f t="shared" ref="T708:T724" si="141">(R708-S708)*K708</f>
        <v>1298267</v>
      </c>
      <c r="U708" s="33">
        <v>1.9740000000000001E-3</v>
      </c>
      <c r="V708" s="34">
        <f t="shared" ref="V708:V724" si="142">T708*U708</f>
        <v>2562.7790580000001</v>
      </c>
      <c r="W708" s="11"/>
    </row>
    <row r="709" spans="7:23" x14ac:dyDescent="0.3">
      <c r="G709" s="26"/>
      <c r="H709" s="11">
        <v>2</v>
      </c>
      <c r="I709" s="11" t="s">
        <v>27</v>
      </c>
      <c r="J709" s="27">
        <v>486</v>
      </c>
      <c r="K709" s="28">
        <v>1</v>
      </c>
      <c r="L709" s="29">
        <v>7672709</v>
      </c>
      <c r="M709" s="29">
        <v>100544</v>
      </c>
      <c r="N709" s="30">
        <v>6186795</v>
      </c>
      <c r="O709" s="30">
        <f t="shared" si="139"/>
        <v>1586458</v>
      </c>
      <c r="P709" s="31">
        <v>2.6899999999999998E-4</v>
      </c>
      <c r="Q709" s="32">
        <f t="shared" si="140"/>
        <v>426.75720199999995</v>
      </c>
      <c r="R709" s="29">
        <v>1458628</v>
      </c>
      <c r="S709" s="30">
        <v>160361</v>
      </c>
      <c r="T709" s="30">
        <f t="shared" si="141"/>
        <v>1298267</v>
      </c>
      <c r="U709" s="33">
        <v>2.9500000000000001E-4</v>
      </c>
      <c r="V709" s="34">
        <f t="shared" si="142"/>
        <v>382.988765</v>
      </c>
      <c r="W709" s="11"/>
    </row>
    <row r="710" spans="7:23" x14ac:dyDescent="0.3">
      <c r="G710" s="26"/>
      <c r="H710" s="11">
        <v>3</v>
      </c>
      <c r="I710" s="11" t="s">
        <v>20</v>
      </c>
      <c r="J710" s="27">
        <v>486</v>
      </c>
      <c r="K710" s="28">
        <v>1</v>
      </c>
      <c r="L710" s="29">
        <v>7672709</v>
      </c>
      <c r="M710" s="29">
        <v>100544</v>
      </c>
      <c r="N710" s="30">
        <v>6186795</v>
      </c>
      <c r="O710" s="30">
        <f t="shared" si="139"/>
        <v>1586458</v>
      </c>
      <c r="P710" s="31">
        <v>5.9699999999999998E-4</v>
      </c>
      <c r="Q710" s="32">
        <f t="shared" si="140"/>
        <v>947.11542599999996</v>
      </c>
      <c r="R710" s="29">
        <v>1458628</v>
      </c>
      <c r="S710" s="30">
        <v>160361</v>
      </c>
      <c r="T710" s="30">
        <f t="shared" si="141"/>
        <v>1298267</v>
      </c>
      <c r="U710" s="33">
        <v>6.3100000000000005E-4</v>
      </c>
      <c r="V710" s="34">
        <f t="shared" si="142"/>
        <v>819.20647700000006</v>
      </c>
      <c r="W710" s="11"/>
    </row>
    <row r="711" spans="7:23" x14ac:dyDescent="0.3">
      <c r="G711" s="26"/>
      <c r="H711" s="11">
        <v>4</v>
      </c>
      <c r="I711" s="11" t="s">
        <v>10</v>
      </c>
      <c r="J711" s="27">
        <v>486</v>
      </c>
      <c r="K711" s="28">
        <v>1</v>
      </c>
      <c r="L711" s="29">
        <v>7672709</v>
      </c>
      <c r="M711" s="29">
        <v>100544</v>
      </c>
      <c r="N711" s="30">
        <v>6186795</v>
      </c>
      <c r="O711" s="30">
        <f t="shared" si="139"/>
        <v>1586458</v>
      </c>
      <c r="P711" s="31">
        <v>9.2750000000000003E-3</v>
      </c>
      <c r="Q711" s="32">
        <f t="shared" si="140"/>
        <v>14714.39795</v>
      </c>
      <c r="R711" s="29">
        <v>1458628</v>
      </c>
      <c r="S711" s="30">
        <v>160361</v>
      </c>
      <c r="T711" s="30">
        <f t="shared" si="141"/>
        <v>1298267</v>
      </c>
      <c r="U711" s="33">
        <v>9.2949999999999994E-3</v>
      </c>
      <c r="V711" s="34">
        <f t="shared" si="142"/>
        <v>12067.391764999998</v>
      </c>
      <c r="W711" s="11"/>
    </row>
    <row r="712" spans="7:23" x14ac:dyDescent="0.3">
      <c r="G712" s="26"/>
      <c r="H712" s="11">
        <v>6</v>
      </c>
      <c r="I712" s="11" t="s">
        <v>118</v>
      </c>
      <c r="J712" s="27">
        <v>486</v>
      </c>
      <c r="K712" s="28">
        <v>1</v>
      </c>
      <c r="L712" s="29">
        <v>7672709</v>
      </c>
      <c r="M712" s="29">
        <v>100544</v>
      </c>
      <c r="N712" s="30">
        <v>6186795</v>
      </c>
      <c r="O712" s="30">
        <f t="shared" si="139"/>
        <v>1586458</v>
      </c>
      <c r="P712" s="31">
        <v>0</v>
      </c>
      <c r="Q712" s="32">
        <f t="shared" si="140"/>
        <v>0</v>
      </c>
      <c r="R712" s="29">
        <v>1458628</v>
      </c>
      <c r="S712" s="30">
        <v>160361</v>
      </c>
      <c r="T712" s="30">
        <f t="shared" si="141"/>
        <v>1298267</v>
      </c>
      <c r="U712" s="33">
        <v>0</v>
      </c>
      <c r="V712" s="34">
        <f t="shared" si="142"/>
        <v>0</v>
      </c>
      <c r="W712" s="11"/>
    </row>
    <row r="713" spans="7:23" x14ac:dyDescent="0.3">
      <c r="G713" s="26"/>
      <c r="H713" s="11">
        <v>7</v>
      </c>
      <c r="I713" s="11" t="s">
        <v>9</v>
      </c>
      <c r="J713" s="27">
        <v>486</v>
      </c>
      <c r="K713" s="28">
        <v>1</v>
      </c>
      <c r="L713" s="29">
        <v>7672709</v>
      </c>
      <c r="M713" s="29">
        <v>100544</v>
      </c>
      <c r="N713" s="30">
        <v>6186795</v>
      </c>
      <c r="O713" s="30">
        <f t="shared" si="139"/>
        <v>1586458</v>
      </c>
      <c r="P713" s="31">
        <v>1.27E-4</v>
      </c>
      <c r="Q713" s="32">
        <f t="shared" si="140"/>
        <v>201.480166</v>
      </c>
      <c r="R713" s="29">
        <v>1458628</v>
      </c>
      <c r="S713" s="30">
        <v>160361</v>
      </c>
      <c r="T713" s="30">
        <f t="shared" si="141"/>
        <v>1298267</v>
      </c>
      <c r="U713" s="33">
        <v>1.34E-4</v>
      </c>
      <c r="V713" s="34">
        <f t="shared" si="142"/>
        <v>173.96777800000001</v>
      </c>
      <c r="W713" s="11"/>
    </row>
    <row r="714" spans="7:23" x14ac:dyDescent="0.3">
      <c r="G714" s="26"/>
      <c r="H714" s="11">
        <v>8</v>
      </c>
      <c r="I714" s="11" t="s">
        <v>23</v>
      </c>
      <c r="J714" s="27">
        <v>486</v>
      </c>
      <c r="K714" s="28">
        <v>1</v>
      </c>
      <c r="L714" s="29">
        <v>7672709</v>
      </c>
      <c r="M714" s="29">
        <v>100544</v>
      </c>
      <c r="N714" s="30">
        <v>6186795</v>
      </c>
      <c r="O714" s="30">
        <f t="shared" si="139"/>
        <v>1586458</v>
      </c>
      <c r="P714" s="31">
        <v>1.8699999999999999E-4</v>
      </c>
      <c r="Q714" s="32">
        <f t="shared" si="140"/>
        <v>296.66764599999999</v>
      </c>
      <c r="R714" s="29">
        <v>1458628</v>
      </c>
      <c r="S714" s="30">
        <v>160361</v>
      </c>
      <c r="T714" s="30">
        <f t="shared" si="141"/>
        <v>1298267</v>
      </c>
      <c r="U714" s="33">
        <v>1.9599999999999999E-4</v>
      </c>
      <c r="V714" s="34">
        <f t="shared" si="142"/>
        <v>254.46033199999999</v>
      </c>
      <c r="W714" s="11"/>
    </row>
    <row r="715" spans="7:23" x14ac:dyDescent="0.3">
      <c r="G715" s="26"/>
      <c r="H715" s="11">
        <v>9</v>
      </c>
      <c r="I715" s="11" t="s">
        <v>0</v>
      </c>
      <c r="J715" s="27">
        <v>486</v>
      </c>
      <c r="K715" s="28">
        <v>1</v>
      </c>
      <c r="L715" s="29">
        <v>7672709</v>
      </c>
      <c r="M715" s="29">
        <v>100544</v>
      </c>
      <c r="N715" s="30">
        <v>6186795</v>
      </c>
      <c r="O715" s="30">
        <f t="shared" si="139"/>
        <v>1586458</v>
      </c>
      <c r="P715" s="31">
        <v>2.6600000000000001E-4</v>
      </c>
      <c r="Q715" s="32">
        <f t="shared" si="140"/>
        <v>421.99782800000003</v>
      </c>
      <c r="R715" s="29">
        <v>1458628</v>
      </c>
      <c r="S715" s="30">
        <v>160361</v>
      </c>
      <c r="T715" s="30">
        <f t="shared" si="141"/>
        <v>1298267</v>
      </c>
      <c r="U715" s="33">
        <v>2.8299999999999999E-4</v>
      </c>
      <c r="V715" s="34">
        <f t="shared" si="142"/>
        <v>367.409561</v>
      </c>
      <c r="W715" s="11"/>
    </row>
    <row r="716" spans="7:23" x14ac:dyDescent="0.3">
      <c r="G716" s="26"/>
      <c r="H716" s="11">
        <v>17</v>
      </c>
      <c r="I716" s="11" t="s">
        <v>16</v>
      </c>
      <c r="J716" s="27">
        <v>486</v>
      </c>
      <c r="K716" s="28">
        <v>1</v>
      </c>
      <c r="L716" s="29">
        <v>7672709</v>
      </c>
      <c r="M716" s="29">
        <v>100544</v>
      </c>
      <c r="N716" s="30">
        <v>6186795</v>
      </c>
      <c r="O716" s="30">
        <f t="shared" si="139"/>
        <v>1586458</v>
      </c>
      <c r="P716" s="31">
        <v>7.5799999999999999E-4</v>
      </c>
      <c r="Q716" s="32">
        <f t="shared" si="140"/>
        <v>1202.5351639999999</v>
      </c>
      <c r="R716" s="29">
        <v>1458628</v>
      </c>
      <c r="S716" s="30">
        <v>160361</v>
      </c>
      <c r="T716" s="30">
        <f t="shared" si="141"/>
        <v>1298267</v>
      </c>
      <c r="U716" s="33">
        <v>8.0199999999999998E-4</v>
      </c>
      <c r="V716" s="34">
        <f t="shared" si="142"/>
        <v>1041.2101339999999</v>
      </c>
      <c r="W716" s="11"/>
    </row>
    <row r="717" spans="7:23" x14ac:dyDescent="0.3">
      <c r="G717" s="26"/>
      <c r="H717" s="11">
        <v>29</v>
      </c>
      <c r="I717" s="11" t="s">
        <v>24</v>
      </c>
      <c r="J717" s="27">
        <v>486</v>
      </c>
      <c r="K717" s="28">
        <v>1</v>
      </c>
      <c r="L717" s="29">
        <v>7672709</v>
      </c>
      <c r="M717" s="29">
        <v>100544</v>
      </c>
      <c r="N717" s="30">
        <v>6186795</v>
      </c>
      <c r="O717" s="30">
        <f t="shared" si="139"/>
        <v>1586458</v>
      </c>
      <c r="P717" s="31">
        <v>3.1029999999999999E-3</v>
      </c>
      <c r="Q717" s="32">
        <f t="shared" si="140"/>
        <v>4922.7791739999993</v>
      </c>
      <c r="R717" s="29">
        <v>1458628</v>
      </c>
      <c r="S717" s="30">
        <v>160361</v>
      </c>
      <c r="T717" s="30">
        <f t="shared" si="141"/>
        <v>1298267</v>
      </c>
      <c r="U717" s="33">
        <v>3.2200000000000002E-3</v>
      </c>
      <c r="V717" s="34">
        <f t="shared" si="142"/>
        <v>4180.4197400000003</v>
      </c>
      <c r="W717" s="11"/>
    </row>
    <row r="718" spans="7:23" x14ac:dyDescent="0.3">
      <c r="G718" s="26"/>
      <c r="H718" s="11">
        <v>38</v>
      </c>
      <c r="I718" s="11" t="s">
        <v>12</v>
      </c>
      <c r="J718" s="27">
        <v>486</v>
      </c>
      <c r="K718" s="28">
        <v>1</v>
      </c>
      <c r="L718" s="29">
        <v>7672709</v>
      </c>
      <c r="M718" s="29">
        <v>100544</v>
      </c>
      <c r="N718" s="30">
        <v>6186795</v>
      </c>
      <c r="O718" s="30">
        <f t="shared" si="139"/>
        <v>1586458</v>
      </c>
      <c r="P718" s="31">
        <v>7.8999999999999996E-5</v>
      </c>
      <c r="Q718" s="32">
        <f t="shared" si="140"/>
        <v>125.33018199999999</v>
      </c>
      <c r="R718" s="29">
        <v>1458628</v>
      </c>
      <c r="S718" s="30">
        <v>160361</v>
      </c>
      <c r="T718" s="30">
        <f t="shared" si="141"/>
        <v>1298267</v>
      </c>
      <c r="U718" s="33">
        <v>8.2999999999999998E-5</v>
      </c>
      <c r="V718" s="34">
        <f t="shared" si="142"/>
        <v>107.75616099999999</v>
      </c>
      <c r="W718" s="11"/>
    </row>
    <row r="719" spans="7:23" x14ac:dyDescent="0.3">
      <c r="G719" s="26"/>
      <c r="H719" s="11">
        <v>55</v>
      </c>
      <c r="I719" s="11" t="s">
        <v>26</v>
      </c>
      <c r="J719" s="27">
        <v>486</v>
      </c>
      <c r="K719" s="28">
        <v>1</v>
      </c>
      <c r="L719" s="29">
        <v>7672709</v>
      </c>
      <c r="M719" s="29">
        <v>100544</v>
      </c>
      <c r="N719" s="30">
        <v>6186795</v>
      </c>
      <c r="O719" s="30">
        <f t="shared" si="139"/>
        <v>1586458</v>
      </c>
      <c r="P719" s="31">
        <v>1.5699999999999999E-4</v>
      </c>
      <c r="Q719" s="32">
        <f t="shared" si="140"/>
        <v>249.07390599999999</v>
      </c>
      <c r="R719" s="29">
        <v>1458628</v>
      </c>
      <c r="S719" s="30">
        <v>160361</v>
      </c>
      <c r="T719" s="30">
        <f t="shared" si="141"/>
        <v>1298267</v>
      </c>
      <c r="U719" s="33">
        <v>2.1100000000000001E-4</v>
      </c>
      <c r="V719" s="34">
        <f t="shared" si="142"/>
        <v>273.93433700000003</v>
      </c>
      <c r="W719" s="11"/>
    </row>
    <row r="720" spans="7:23" x14ac:dyDescent="0.3">
      <c r="G720" s="26"/>
      <c r="H720" s="11">
        <v>71</v>
      </c>
      <c r="I720" s="11" t="s">
        <v>18</v>
      </c>
      <c r="J720" s="27">
        <v>486</v>
      </c>
      <c r="K720" s="28">
        <v>0</v>
      </c>
      <c r="L720" s="29">
        <v>7672709</v>
      </c>
      <c r="M720" s="29">
        <v>100544</v>
      </c>
      <c r="N720" s="30">
        <v>6186795</v>
      </c>
      <c r="O720" s="30">
        <f t="shared" si="139"/>
        <v>0</v>
      </c>
      <c r="P720" s="31">
        <v>1.1E-5</v>
      </c>
      <c r="Q720" s="32">
        <f t="shared" si="140"/>
        <v>0</v>
      </c>
      <c r="R720" s="29">
        <v>1458628</v>
      </c>
      <c r="S720" s="30">
        <v>160361</v>
      </c>
      <c r="T720" s="30">
        <f t="shared" si="141"/>
        <v>0</v>
      </c>
      <c r="U720" s="33">
        <v>1.2E-5</v>
      </c>
      <c r="V720" s="34">
        <f t="shared" si="142"/>
        <v>0</v>
      </c>
      <c r="W720" s="11"/>
    </row>
    <row r="721" spans="7:23" x14ac:dyDescent="0.3">
      <c r="G721" s="26"/>
      <c r="H721" s="11">
        <v>72</v>
      </c>
      <c r="I721" s="11" t="s">
        <v>28</v>
      </c>
      <c r="J721" s="27">
        <v>486</v>
      </c>
      <c r="K721" s="28">
        <v>0</v>
      </c>
      <c r="L721" s="29">
        <v>7672709</v>
      </c>
      <c r="M721" s="29">
        <v>100544</v>
      </c>
      <c r="N721" s="30">
        <v>6186795</v>
      </c>
      <c r="O721" s="30">
        <f t="shared" si="139"/>
        <v>0</v>
      </c>
      <c r="P721" s="31">
        <v>3.1799999999999998E-4</v>
      </c>
      <c r="Q721" s="32">
        <f t="shared" si="140"/>
        <v>0</v>
      </c>
      <c r="R721" s="29">
        <v>1458628</v>
      </c>
      <c r="S721" s="30">
        <v>160361</v>
      </c>
      <c r="T721" s="30">
        <f t="shared" si="141"/>
        <v>0</v>
      </c>
      <c r="U721" s="33">
        <v>3.3700000000000001E-4</v>
      </c>
      <c r="V721" s="34">
        <f t="shared" si="142"/>
        <v>0</v>
      </c>
      <c r="W721" s="11"/>
    </row>
    <row r="722" spans="7:23" x14ac:dyDescent="0.3">
      <c r="G722" s="26"/>
      <c r="H722" s="11">
        <v>117</v>
      </c>
      <c r="I722" s="11" t="s">
        <v>21</v>
      </c>
      <c r="J722" s="27">
        <v>486</v>
      </c>
      <c r="K722" s="28">
        <v>1</v>
      </c>
      <c r="L722" s="29">
        <v>7672709</v>
      </c>
      <c r="M722" s="29">
        <v>100544</v>
      </c>
      <c r="N722" s="30">
        <v>6186795</v>
      </c>
      <c r="O722" s="30">
        <f t="shared" si="139"/>
        <v>1586458</v>
      </c>
      <c r="P722" s="31">
        <v>2.7300000000000002E-4</v>
      </c>
      <c r="Q722" s="32">
        <f t="shared" si="140"/>
        <v>433.10303400000004</v>
      </c>
      <c r="R722" s="29">
        <v>1458628</v>
      </c>
      <c r="S722" s="30">
        <v>160361</v>
      </c>
      <c r="T722" s="30">
        <f t="shared" si="141"/>
        <v>1298267</v>
      </c>
      <c r="U722" s="33">
        <v>2.8800000000000001E-4</v>
      </c>
      <c r="V722" s="34">
        <f t="shared" si="142"/>
        <v>373.90089599999999</v>
      </c>
      <c r="W722" s="11"/>
    </row>
    <row r="723" spans="7:23" x14ac:dyDescent="0.3">
      <c r="G723" s="26"/>
      <c r="H723" s="11">
        <v>122</v>
      </c>
      <c r="I723" s="11" t="s">
        <v>138</v>
      </c>
      <c r="J723" s="27">
        <v>486</v>
      </c>
      <c r="K723" s="28">
        <v>1</v>
      </c>
      <c r="L723" s="29">
        <v>7672709</v>
      </c>
      <c r="M723" s="29">
        <v>100544</v>
      </c>
      <c r="N723" s="30">
        <v>6186795</v>
      </c>
      <c r="O723" s="30">
        <f t="shared" si="139"/>
        <v>1586458</v>
      </c>
      <c r="P723" s="31">
        <v>0</v>
      </c>
      <c r="Q723" s="32">
        <f t="shared" si="140"/>
        <v>0</v>
      </c>
      <c r="R723" s="29">
        <v>1458628</v>
      </c>
      <c r="S723" s="30">
        <v>160361</v>
      </c>
      <c r="T723" s="30">
        <f t="shared" si="141"/>
        <v>1298267</v>
      </c>
      <c r="U723" s="33">
        <v>0</v>
      </c>
      <c r="V723" s="34">
        <f t="shared" si="142"/>
        <v>0</v>
      </c>
      <c r="W723" s="11"/>
    </row>
    <row r="724" spans="7:23" x14ac:dyDescent="0.3">
      <c r="G724" s="26"/>
      <c r="H724" s="11">
        <v>126</v>
      </c>
      <c r="I724" s="11" t="s">
        <v>157</v>
      </c>
      <c r="J724" s="27">
        <v>486</v>
      </c>
      <c r="K724" s="28">
        <v>1</v>
      </c>
      <c r="L724" s="29">
        <v>7672709</v>
      </c>
      <c r="M724" s="29">
        <v>100544</v>
      </c>
      <c r="N724" s="30">
        <v>6186795</v>
      </c>
      <c r="O724" s="30">
        <f t="shared" si="139"/>
        <v>1586458</v>
      </c>
      <c r="P724" s="31">
        <v>0</v>
      </c>
      <c r="Q724" s="32">
        <f t="shared" si="140"/>
        <v>0</v>
      </c>
      <c r="R724" s="29">
        <v>1458628</v>
      </c>
      <c r="S724" s="30">
        <v>160361</v>
      </c>
      <c r="T724" s="30">
        <f t="shared" si="141"/>
        <v>1298267</v>
      </c>
      <c r="U724" s="33">
        <v>0</v>
      </c>
      <c r="V724" s="34">
        <f t="shared" si="142"/>
        <v>0</v>
      </c>
      <c r="W724" s="11"/>
    </row>
    <row r="725" spans="7:23" x14ac:dyDescent="0.3">
      <c r="G725" s="26"/>
      <c r="H725" s="11"/>
      <c r="I725" s="11"/>
      <c r="J725" s="27"/>
      <c r="K725" s="28"/>
      <c r="L725" s="30"/>
      <c r="M725" s="30"/>
      <c r="N725" s="30"/>
      <c r="O725" s="30"/>
      <c r="P725" s="33"/>
      <c r="Q725" s="32"/>
      <c r="R725" s="30"/>
      <c r="S725" s="30"/>
      <c r="T725" s="30"/>
      <c r="U725" s="33"/>
      <c r="V725" s="34"/>
      <c r="W725" s="11"/>
    </row>
    <row r="726" spans="7:23" ht="15.6" x14ac:dyDescent="0.3">
      <c r="G726" s="39">
        <v>126</v>
      </c>
      <c r="H726" s="40" t="s">
        <v>156</v>
      </c>
      <c r="I726" s="11"/>
      <c r="J726" s="27"/>
      <c r="K726" s="28"/>
      <c r="L726" s="30"/>
      <c r="M726" s="30"/>
      <c r="N726" s="30"/>
      <c r="O726" s="30"/>
      <c r="P726" s="33"/>
      <c r="Q726" s="32"/>
      <c r="R726" s="30"/>
      <c r="S726" s="30"/>
      <c r="T726" s="30"/>
      <c r="U726" s="33"/>
      <c r="V726" s="34"/>
      <c r="W726" s="11"/>
    </row>
    <row r="727" spans="7:23" x14ac:dyDescent="0.3">
      <c r="G727" s="26"/>
      <c r="H727" s="11">
        <v>1</v>
      </c>
      <c r="I727" s="11" t="s">
        <v>11</v>
      </c>
      <c r="J727" s="27">
        <v>487</v>
      </c>
      <c r="K727" s="28">
        <v>1</v>
      </c>
      <c r="L727" s="29">
        <v>5220626</v>
      </c>
      <c r="M727" s="29">
        <v>80417</v>
      </c>
      <c r="N727" s="30">
        <v>3605723</v>
      </c>
      <c r="O727" s="30">
        <f t="shared" ref="O727:O743" si="143">(L727+M727-N727)*K727</f>
        <v>1695320</v>
      </c>
      <c r="P727" s="31">
        <v>1.91E-3</v>
      </c>
      <c r="Q727" s="32">
        <f t="shared" ref="Q727:Q743" si="144">O727*P727</f>
        <v>3238.0612000000001</v>
      </c>
      <c r="R727" s="29">
        <v>173342</v>
      </c>
      <c r="S727" s="30">
        <v>1391360</v>
      </c>
      <c r="T727" s="30">
        <f t="shared" ref="T727:T743" si="145">(R727-S727)*K727</f>
        <v>-1218018</v>
      </c>
      <c r="U727" s="33">
        <v>1.9740000000000001E-3</v>
      </c>
      <c r="V727" s="34">
        <f t="shared" ref="V727:V743" si="146">T727*U727</f>
        <v>-2404.3675320000002</v>
      </c>
      <c r="W727" s="11"/>
    </row>
    <row r="728" spans="7:23" x14ac:dyDescent="0.3">
      <c r="G728" s="26"/>
      <c r="H728" s="11">
        <v>2</v>
      </c>
      <c r="I728" s="11" t="s">
        <v>27</v>
      </c>
      <c r="J728" s="27">
        <v>487</v>
      </c>
      <c r="K728" s="28">
        <v>1</v>
      </c>
      <c r="L728" s="29">
        <v>5220626</v>
      </c>
      <c r="M728" s="29">
        <v>80417</v>
      </c>
      <c r="N728" s="30">
        <v>3605723</v>
      </c>
      <c r="O728" s="30">
        <f t="shared" si="143"/>
        <v>1695320</v>
      </c>
      <c r="P728" s="31">
        <v>2.6899999999999998E-4</v>
      </c>
      <c r="Q728" s="32">
        <f t="shared" si="144"/>
        <v>456.04107999999997</v>
      </c>
      <c r="R728" s="29">
        <v>173342</v>
      </c>
      <c r="S728" s="30">
        <v>1391360</v>
      </c>
      <c r="T728" s="30">
        <f t="shared" si="145"/>
        <v>-1218018</v>
      </c>
      <c r="U728" s="33">
        <v>2.9500000000000001E-4</v>
      </c>
      <c r="V728" s="34">
        <f t="shared" si="146"/>
        <v>-359.31531000000001</v>
      </c>
      <c r="W728" s="11"/>
    </row>
    <row r="729" spans="7:23" x14ac:dyDescent="0.3">
      <c r="G729" s="26"/>
      <c r="H729" s="11">
        <v>3</v>
      </c>
      <c r="I729" s="11" t="s">
        <v>20</v>
      </c>
      <c r="J729" s="27">
        <v>487</v>
      </c>
      <c r="K729" s="28">
        <v>1</v>
      </c>
      <c r="L729" s="29">
        <v>5220626</v>
      </c>
      <c r="M729" s="29">
        <v>80417</v>
      </c>
      <c r="N729" s="30">
        <v>3605723</v>
      </c>
      <c r="O729" s="30">
        <f t="shared" si="143"/>
        <v>1695320</v>
      </c>
      <c r="P729" s="31">
        <v>5.9699999999999998E-4</v>
      </c>
      <c r="Q729" s="32">
        <f t="shared" si="144"/>
        <v>1012.10604</v>
      </c>
      <c r="R729" s="29">
        <v>173342</v>
      </c>
      <c r="S729" s="30">
        <v>1391360</v>
      </c>
      <c r="T729" s="30">
        <f t="shared" si="145"/>
        <v>-1218018</v>
      </c>
      <c r="U729" s="33">
        <v>6.3100000000000005E-4</v>
      </c>
      <c r="V729" s="34">
        <f t="shared" si="146"/>
        <v>-768.56935800000008</v>
      </c>
      <c r="W729" s="11"/>
    </row>
    <row r="730" spans="7:23" x14ac:dyDescent="0.3">
      <c r="G730" s="26"/>
      <c r="H730" s="11">
        <v>4</v>
      </c>
      <c r="I730" s="11" t="s">
        <v>10</v>
      </c>
      <c r="J730" s="27">
        <v>487</v>
      </c>
      <c r="K730" s="28">
        <v>1</v>
      </c>
      <c r="L730" s="29">
        <v>5220626</v>
      </c>
      <c r="M730" s="29">
        <v>80417</v>
      </c>
      <c r="N730" s="30">
        <v>3605723</v>
      </c>
      <c r="O730" s="30">
        <f t="shared" si="143"/>
        <v>1695320</v>
      </c>
      <c r="P730" s="31">
        <v>9.2750000000000003E-3</v>
      </c>
      <c r="Q730" s="32">
        <f t="shared" si="144"/>
        <v>15724.093000000001</v>
      </c>
      <c r="R730" s="29">
        <v>173342</v>
      </c>
      <c r="S730" s="30">
        <v>1391360</v>
      </c>
      <c r="T730" s="30">
        <f t="shared" si="145"/>
        <v>-1218018</v>
      </c>
      <c r="U730" s="33">
        <v>9.2949999999999994E-3</v>
      </c>
      <c r="V730" s="34">
        <f t="shared" si="146"/>
        <v>-11321.47731</v>
      </c>
      <c r="W730" s="11"/>
    </row>
    <row r="731" spans="7:23" x14ac:dyDescent="0.3">
      <c r="G731" s="26"/>
      <c r="H731" s="11">
        <v>6</v>
      </c>
      <c r="I731" s="11" t="s">
        <v>118</v>
      </c>
      <c r="J731" s="27">
        <v>487</v>
      </c>
      <c r="K731" s="28">
        <v>1</v>
      </c>
      <c r="L731" s="29">
        <v>5220626</v>
      </c>
      <c r="M731" s="29">
        <v>80417</v>
      </c>
      <c r="N731" s="30">
        <v>3605723</v>
      </c>
      <c r="O731" s="30">
        <f t="shared" si="143"/>
        <v>1695320</v>
      </c>
      <c r="P731" s="31">
        <v>0</v>
      </c>
      <c r="Q731" s="32">
        <f t="shared" si="144"/>
        <v>0</v>
      </c>
      <c r="R731" s="29">
        <v>173342</v>
      </c>
      <c r="S731" s="30">
        <v>1391360</v>
      </c>
      <c r="T731" s="30">
        <f t="shared" si="145"/>
        <v>-1218018</v>
      </c>
      <c r="U731" s="33">
        <v>0</v>
      </c>
      <c r="V731" s="34">
        <f t="shared" si="146"/>
        <v>0</v>
      </c>
      <c r="W731" s="11"/>
    </row>
    <row r="732" spans="7:23" x14ac:dyDescent="0.3">
      <c r="G732" s="26"/>
      <c r="H732" s="11">
        <v>7</v>
      </c>
      <c r="I732" s="11" t="s">
        <v>9</v>
      </c>
      <c r="J732" s="27">
        <v>487</v>
      </c>
      <c r="K732" s="28">
        <v>1</v>
      </c>
      <c r="L732" s="29">
        <v>5220626</v>
      </c>
      <c r="M732" s="29">
        <v>80417</v>
      </c>
      <c r="N732" s="30">
        <v>3605723</v>
      </c>
      <c r="O732" s="30">
        <f t="shared" si="143"/>
        <v>1695320</v>
      </c>
      <c r="P732" s="31">
        <v>1.27E-4</v>
      </c>
      <c r="Q732" s="32">
        <f t="shared" si="144"/>
        <v>215.30563999999998</v>
      </c>
      <c r="R732" s="29">
        <v>173342</v>
      </c>
      <c r="S732" s="30">
        <v>1391360</v>
      </c>
      <c r="T732" s="30">
        <f t="shared" si="145"/>
        <v>-1218018</v>
      </c>
      <c r="U732" s="33">
        <v>1.34E-4</v>
      </c>
      <c r="V732" s="34">
        <f t="shared" si="146"/>
        <v>-163.21441200000001</v>
      </c>
      <c r="W732" s="11"/>
    </row>
    <row r="733" spans="7:23" x14ac:dyDescent="0.3">
      <c r="G733" s="26"/>
      <c r="H733" s="11">
        <v>8</v>
      </c>
      <c r="I733" s="11" t="s">
        <v>23</v>
      </c>
      <c r="J733" s="27">
        <v>487</v>
      </c>
      <c r="K733" s="28">
        <v>1</v>
      </c>
      <c r="L733" s="29">
        <v>5220626</v>
      </c>
      <c r="M733" s="29">
        <v>80417</v>
      </c>
      <c r="N733" s="30">
        <v>3605723</v>
      </c>
      <c r="O733" s="30">
        <f t="shared" si="143"/>
        <v>1695320</v>
      </c>
      <c r="P733" s="31">
        <v>1.8699999999999999E-4</v>
      </c>
      <c r="Q733" s="32">
        <f t="shared" si="144"/>
        <v>317.02483999999998</v>
      </c>
      <c r="R733" s="29">
        <v>173342</v>
      </c>
      <c r="S733" s="30">
        <v>1391360</v>
      </c>
      <c r="T733" s="30">
        <f t="shared" si="145"/>
        <v>-1218018</v>
      </c>
      <c r="U733" s="33">
        <v>1.9599999999999999E-4</v>
      </c>
      <c r="V733" s="34">
        <f t="shared" si="146"/>
        <v>-238.731528</v>
      </c>
      <c r="W733" s="11"/>
    </row>
    <row r="734" spans="7:23" x14ac:dyDescent="0.3">
      <c r="G734" s="26"/>
      <c r="H734" s="11">
        <v>9</v>
      </c>
      <c r="I734" s="11" t="s">
        <v>0</v>
      </c>
      <c r="J734" s="27">
        <v>487</v>
      </c>
      <c r="K734" s="28">
        <v>1</v>
      </c>
      <c r="L734" s="29">
        <v>5220626</v>
      </c>
      <c r="M734" s="29">
        <v>80417</v>
      </c>
      <c r="N734" s="30">
        <v>3605723</v>
      </c>
      <c r="O734" s="30">
        <f t="shared" si="143"/>
        <v>1695320</v>
      </c>
      <c r="P734" s="31">
        <v>2.6600000000000001E-4</v>
      </c>
      <c r="Q734" s="32">
        <f t="shared" si="144"/>
        <v>450.95512000000002</v>
      </c>
      <c r="R734" s="29">
        <v>173342</v>
      </c>
      <c r="S734" s="30">
        <v>1391360</v>
      </c>
      <c r="T734" s="30">
        <f t="shared" si="145"/>
        <v>-1218018</v>
      </c>
      <c r="U734" s="33">
        <v>2.8299999999999999E-4</v>
      </c>
      <c r="V734" s="34">
        <f t="shared" si="146"/>
        <v>-344.699094</v>
      </c>
      <c r="W734" s="11"/>
    </row>
    <row r="735" spans="7:23" x14ac:dyDescent="0.3">
      <c r="G735" s="26"/>
      <c r="H735" s="11">
        <v>17</v>
      </c>
      <c r="I735" s="11" t="s">
        <v>16</v>
      </c>
      <c r="J735" s="27">
        <v>487</v>
      </c>
      <c r="K735" s="28">
        <v>1</v>
      </c>
      <c r="L735" s="29">
        <v>5220626</v>
      </c>
      <c r="M735" s="29">
        <v>80417</v>
      </c>
      <c r="N735" s="30">
        <v>3605723</v>
      </c>
      <c r="O735" s="30">
        <f t="shared" si="143"/>
        <v>1695320</v>
      </c>
      <c r="P735" s="31">
        <v>7.5799999999999999E-4</v>
      </c>
      <c r="Q735" s="32">
        <f t="shared" si="144"/>
        <v>1285.0525600000001</v>
      </c>
      <c r="R735" s="29">
        <v>173342</v>
      </c>
      <c r="S735" s="30">
        <v>1391360</v>
      </c>
      <c r="T735" s="30">
        <f t="shared" si="145"/>
        <v>-1218018</v>
      </c>
      <c r="U735" s="33">
        <v>8.0199999999999998E-4</v>
      </c>
      <c r="V735" s="34">
        <f t="shared" si="146"/>
        <v>-976.85043599999995</v>
      </c>
      <c r="W735" s="11"/>
    </row>
    <row r="736" spans="7:23" x14ac:dyDescent="0.3">
      <c r="G736" s="26"/>
      <c r="H736" s="11">
        <v>29</v>
      </c>
      <c r="I736" s="11" t="s">
        <v>24</v>
      </c>
      <c r="J736" s="27">
        <v>487</v>
      </c>
      <c r="K736" s="28">
        <v>1</v>
      </c>
      <c r="L736" s="29">
        <v>5220626</v>
      </c>
      <c r="M736" s="29">
        <v>80417</v>
      </c>
      <c r="N736" s="30">
        <v>3605723</v>
      </c>
      <c r="O736" s="30">
        <f t="shared" si="143"/>
        <v>1695320</v>
      </c>
      <c r="P736" s="31">
        <v>3.1029999999999999E-3</v>
      </c>
      <c r="Q736" s="32">
        <f t="shared" si="144"/>
        <v>5260.5779599999996</v>
      </c>
      <c r="R736" s="29">
        <v>173342</v>
      </c>
      <c r="S736" s="30">
        <v>1391360</v>
      </c>
      <c r="T736" s="30">
        <f t="shared" si="145"/>
        <v>-1218018</v>
      </c>
      <c r="U736" s="33">
        <v>3.2200000000000002E-3</v>
      </c>
      <c r="V736" s="34">
        <f t="shared" si="146"/>
        <v>-3922.0179600000001</v>
      </c>
      <c r="W736" s="11"/>
    </row>
    <row r="737" spans="7:23" x14ac:dyDescent="0.3">
      <c r="G737" s="26"/>
      <c r="H737" s="11">
        <v>38</v>
      </c>
      <c r="I737" s="11" t="s">
        <v>12</v>
      </c>
      <c r="J737" s="27">
        <v>487</v>
      </c>
      <c r="K737" s="28">
        <v>1</v>
      </c>
      <c r="L737" s="29">
        <v>5220626</v>
      </c>
      <c r="M737" s="29">
        <v>80417</v>
      </c>
      <c r="N737" s="30">
        <v>3605723</v>
      </c>
      <c r="O737" s="30">
        <f t="shared" si="143"/>
        <v>1695320</v>
      </c>
      <c r="P737" s="31">
        <v>7.8999999999999996E-5</v>
      </c>
      <c r="Q737" s="32">
        <f t="shared" si="144"/>
        <v>133.93027999999998</v>
      </c>
      <c r="R737" s="29">
        <v>173342</v>
      </c>
      <c r="S737" s="30">
        <v>1391360</v>
      </c>
      <c r="T737" s="30">
        <f t="shared" si="145"/>
        <v>-1218018</v>
      </c>
      <c r="U737" s="33">
        <v>8.2999999999999998E-5</v>
      </c>
      <c r="V737" s="34">
        <f t="shared" si="146"/>
        <v>-101.095494</v>
      </c>
      <c r="W737" s="11"/>
    </row>
    <row r="738" spans="7:23" x14ac:dyDescent="0.3">
      <c r="G738" s="26"/>
      <c r="H738" s="11">
        <v>55</v>
      </c>
      <c r="I738" s="11" t="s">
        <v>26</v>
      </c>
      <c r="J738" s="27">
        <v>487</v>
      </c>
      <c r="K738" s="28">
        <v>1</v>
      </c>
      <c r="L738" s="29">
        <v>5220626</v>
      </c>
      <c r="M738" s="29">
        <v>80417</v>
      </c>
      <c r="N738" s="30">
        <v>3605723</v>
      </c>
      <c r="O738" s="30">
        <f t="shared" si="143"/>
        <v>1695320</v>
      </c>
      <c r="P738" s="31">
        <v>1.5699999999999999E-4</v>
      </c>
      <c r="Q738" s="32">
        <f t="shared" si="144"/>
        <v>266.16523999999998</v>
      </c>
      <c r="R738" s="29">
        <v>173342</v>
      </c>
      <c r="S738" s="30">
        <v>1391360</v>
      </c>
      <c r="T738" s="30">
        <f t="shared" si="145"/>
        <v>-1218018</v>
      </c>
      <c r="U738" s="33">
        <v>2.1100000000000001E-4</v>
      </c>
      <c r="V738" s="34">
        <f t="shared" si="146"/>
        <v>-257.00179800000001</v>
      </c>
      <c r="W738" s="11"/>
    </row>
    <row r="739" spans="7:23" x14ac:dyDescent="0.3">
      <c r="G739" s="26"/>
      <c r="H739" s="11">
        <v>71</v>
      </c>
      <c r="I739" s="11" t="s">
        <v>18</v>
      </c>
      <c r="J739" s="27">
        <v>487</v>
      </c>
      <c r="K739" s="28">
        <v>0</v>
      </c>
      <c r="L739" s="29">
        <v>5220626</v>
      </c>
      <c r="M739" s="29">
        <v>80417</v>
      </c>
      <c r="N739" s="30">
        <v>3605723</v>
      </c>
      <c r="O739" s="30">
        <f t="shared" si="143"/>
        <v>0</v>
      </c>
      <c r="P739" s="31">
        <v>1.1E-5</v>
      </c>
      <c r="Q739" s="32">
        <f t="shared" si="144"/>
        <v>0</v>
      </c>
      <c r="R739" s="29">
        <v>173342</v>
      </c>
      <c r="S739" s="30">
        <v>1391360</v>
      </c>
      <c r="T739" s="30">
        <f t="shared" si="145"/>
        <v>0</v>
      </c>
      <c r="U739" s="33">
        <v>1.2E-5</v>
      </c>
      <c r="V739" s="34">
        <f t="shared" si="146"/>
        <v>0</v>
      </c>
      <c r="W739" s="11"/>
    </row>
    <row r="740" spans="7:23" x14ac:dyDescent="0.3">
      <c r="G740" s="26"/>
      <c r="H740" s="11">
        <v>72</v>
      </c>
      <c r="I740" s="11" t="s">
        <v>28</v>
      </c>
      <c r="J740" s="27">
        <v>487</v>
      </c>
      <c r="K740" s="28">
        <v>0</v>
      </c>
      <c r="L740" s="29">
        <v>5220626</v>
      </c>
      <c r="M740" s="29">
        <v>80417</v>
      </c>
      <c r="N740" s="30">
        <v>3605723</v>
      </c>
      <c r="O740" s="30">
        <f t="shared" si="143"/>
        <v>0</v>
      </c>
      <c r="P740" s="31">
        <v>3.1799999999999998E-4</v>
      </c>
      <c r="Q740" s="32">
        <f t="shared" si="144"/>
        <v>0</v>
      </c>
      <c r="R740" s="29">
        <v>173342</v>
      </c>
      <c r="S740" s="30">
        <v>1391360</v>
      </c>
      <c r="T740" s="30">
        <f t="shared" si="145"/>
        <v>0</v>
      </c>
      <c r="U740" s="33">
        <v>3.3700000000000001E-4</v>
      </c>
      <c r="V740" s="34">
        <f t="shared" si="146"/>
        <v>0</v>
      </c>
      <c r="W740" s="11"/>
    </row>
    <row r="741" spans="7:23" x14ac:dyDescent="0.3">
      <c r="G741" s="26"/>
      <c r="H741" s="11">
        <v>117</v>
      </c>
      <c r="I741" s="11" t="s">
        <v>21</v>
      </c>
      <c r="J741" s="27">
        <v>487</v>
      </c>
      <c r="K741" s="28">
        <v>1</v>
      </c>
      <c r="L741" s="29">
        <v>5220626</v>
      </c>
      <c r="M741" s="29">
        <v>80417</v>
      </c>
      <c r="N741" s="30">
        <v>3605723</v>
      </c>
      <c r="O741" s="30">
        <f t="shared" si="143"/>
        <v>1695320</v>
      </c>
      <c r="P741" s="31">
        <v>2.7300000000000002E-4</v>
      </c>
      <c r="Q741" s="32">
        <f t="shared" si="144"/>
        <v>462.82236000000006</v>
      </c>
      <c r="R741" s="29">
        <v>173342</v>
      </c>
      <c r="S741" s="30">
        <v>1391360</v>
      </c>
      <c r="T741" s="30">
        <f t="shared" si="145"/>
        <v>-1218018</v>
      </c>
      <c r="U741" s="33">
        <v>2.8800000000000001E-4</v>
      </c>
      <c r="V741" s="34">
        <f t="shared" si="146"/>
        <v>-350.78918400000003</v>
      </c>
      <c r="W741" s="11"/>
    </row>
    <row r="742" spans="7:23" x14ac:dyDescent="0.3">
      <c r="G742" s="26"/>
      <c r="H742" s="11">
        <v>122</v>
      </c>
      <c r="I742" s="11" t="s">
        <v>138</v>
      </c>
      <c r="J742" s="27">
        <v>487</v>
      </c>
      <c r="K742" s="28">
        <v>1</v>
      </c>
      <c r="L742" s="29">
        <v>5220626</v>
      </c>
      <c r="M742" s="29">
        <v>80417</v>
      </c>
      <c r="N742" s="30">
        <v>3605723</v>
      </c>
      <c r="O742" s="30">
        <f t="shared" si="143"/>
        <v>1695320</v>
      </c>
      <c r="P742" s="31">
        <v>0</v>
      </c>
      <c r="Q742" s="32">
        <f t="shared" si="144"/>
        <v>0</v>
      </c>
      <c r="R742" s="29">
        <v>173342</v>
      </c>
      <c r="S742" s="30">
        <v>1391360</v>
      </c>
      <c r="T742" s="30">
        <f t="shared" si="145"/>
        <v>-1218018</v>
      </c>
      <c r="U742" s="33">
        <v>0</v>
      </c>
      <c r="V742" s="34">
        <f t="shared" si="146"/>
        <v>0</v>
      </c>
      <c r="W742" s="11"/>
    </row>
    <row r="743" spans="7:23" x14ac:dyDescent="0.3">
      <c r="G743" s="26"/>
      <c r="H743" s="11">
        <v>126</v>
      </c>
      <c r="I743" s="11" t="s">
        <v>157</v>
      </c>
      <c r="J743" s="27">
        <v>487</v>
      </c>
      <c r="K743" s="28">
        <v>1</v>
      </c>
      <c r="L743" s="29">
        <v>5220626</v>
      </c>
      <c r="M743" s="29">
        <v>80417</v>
      </c>
      <c r="N743" s="30">
        <v>3605723</v>
      </c>
      <c r="O743" s="30">
        <f t="shared" si="143"/>
        <v>1695320</v>
      </c>
      <c r="P743" s="31">
        <v>0</v>
      </c>
      <c r="Q743" s="32">
        <f t="shared" si="144"/>
        <v>0</v>
      </c>
      <c r="R743" s="29">
        <v>173342</v>
      </c>
      <c r="S743" s="30">
        <v>1391360</v>
      </c>
      <c r="T743" s="30">
        <f t="shared" si="145"/>
        <v>-1218018</v>
      </c>
      <c r="U743" s="33">
        <v>0</v>
      </c>
      <c r="V743" s="34">
        <f t="shared" si="146"/>
        <v>0</v>
      </c>
      <c r="W743" s="11"/>
    </row>
    <row r="744" spans="7:23" ht="15" thickBot="1" x14ac:dyDescent="0.35">
      <c r="G744" s="35"/>
      <c r="H744" s="36"/>
      <c r="I744" s="36"/>
      <c r="J744" s="36"/>
      <c r="K744" s="36"/>
      <c r="L744" s="36"/>
      <c r="M744" s="36"/>
      <c r="N744" s="36"/>
      <c r="O744" s="36"/>
      <c r="P744" s="36"/>
      <c r="Q744" s="36"/>
      <c r="R744" s="36"/>
      <c r="S744" s="36"/>
      <c r="T744" s="36"/>
      <c r="U744" s="36"/>
      <c r="V744" s="37"/>
    </row>
    <row r="745" spans="7:23" x14ac:dyDescent="0.3">
      <c r="G745" s="11">
        <v>126</v>
      </c>
      <c r="H745" s="11" t="s">
        <v>156</v>
      </c>
      <c r="I745" s="11"/>
      <c r="J745" s="27"/>
      <c r="K745" s="28"/>
      <c r="L745" s="30"/>
      <c r="M745" s="30"/>
      <c r="N745" s="30"/>
      <c r="O745" s="30"/>
      <c r="P745" s="33"/>
      <c r="Q745" s="32">
        <f>SUM(Q708:Q744)</f>
        <v>55793.507777999999</v>
      </c>
      <c r="R745" s="30"/>
      <c r="S745" s="30"/>
      <c r="T745" s="30"/>
      <c r="U745" s="33"/>
      <c r="V745" s="32">
        <f>SUM(V708:V744)</f>
        <v>1397.2955879999979</v>
      </c>
      <c r="W745" s="38">
        <f>Q745+V745</f>
        <v>57190.803366</v>
      </c>
    </row>
    <row r="746" spans="7:23" x14ac:dyDescent="0.3">
      <c r="G746" s="11"/>
      <c r="H746" s="11"/>
      <c r="I746" s="11"/>
      <c r="J746" s="27"/>
      <c r="K746" s="28"/>
      <c r="L746" s="30"/>
      <c r="M746" s="30"/>
      <c r="N746" s="30"/>
      <c r="O746" s="30"/>
      <c r="P746" s="33"/>
      <c r="Q746" s="32"/>
      <c r="R746" s="30"/>
      <c r="S746" s="30"/>
      <c r="T746" s="30"/>
      <c r="U746" s="33"/>
      <c r="V746" s="32"/>
      <c r="W746" s="11"/>
    </row>
    <row r="747" spans="7:23" ht="15" thickBot="1" x14ac:dyDescent="0.35">
      <c r="G747" s="11"/>
      <c r="H747" s="11"/>
      <c r="I747" s="11"/>
      <c r="J747" s="12" t="s">
        <v>100</v>
      </c>
      <c r="K747" s="13" t="s">
        <v>101</v>
      </c>
      <c r="L747" s="14" t="s">
        <v>102</v>
      </c>
      <c r="M747" s="14" t="s">
        <v>103</v>
      </c>
      <c r="N747" s="14" t="s">
        <v>104</v>
      </c>
      <c r="O747" s="14" t="s">
        <v>105</v>
      </c>
      <c r="P747" s="15" t="s">
        <v>106</v>
      </c>
      <c r="Q747" s="16" t="s">
        <v>107</v>
      </c>
      <c r="R747" s="14" t="s">
        <v>108</v>
      </c>
      <c r="S747" s="14" t="s">
        <v>109</v>
      </c>
      <c r="T747" s="14" t="s">
        <v>110</v>
      </c>
      <c r="U747" s="15" t="s">
        <v>111</v>
      </c>
      <c r="V747" s="16" t="s">
        <v>112</v>
      </c>
      <c r="W747" s="11"/>
    </row>
    <row r="748" spans="7:23" ht="15.6" x14ac:dyDescent="0.3">
      <c r="G748" s="17">
        <v>128</v>
      </c>
      <c r="H748" s="18" t="s">
        <v>158</v>
      </c>
      <c r="I748" s="19"/>
      <c r="J748" s="20"/>
      <c r="K748" s="21"/>
      <c r="L748" s="22"/>
      <c r="M748" s="22"/>
      <c r="N748" s="22"/>
      <c r="O748" s="22"/>
      <c r="P748" s="23"/>
      <c r="Q748" s="24"/>
      <c r="R748" s="22"/>
      <c r="S748" s="22"/>
      <c r="T748" s="22"/>
      <c r="U748" s="23"/>
      <c r="V748" s="25"/>
      <c r="W748" s="11"/>
    </row>
    <row r="749" spans="7:23" x14ac:dyDescent="0.3">
      <c r="G749" s="26"/>
      <c r="H749" s="11">
        <v>1</v>
      </c>
      <c r="I749" s="11" t="s">
        <v>11</v>
      </c>
      <c r="J749" s="27">
        <v>492</v>
      </c>
      <c r="K749" s="28">
        <v>1</v>
      </c>
      <c r="L749" s="29">
        <v>10348273</v>
      </c>
      <c r="M749" s="29">
        <v>33298</v>
      </c>
      <c r="N749" s="30">
        <v>6211992</v>
      </c>
      <c r="O749" s="30">
        <f t="shared" ref="O749:O765" si="147">(L749+M749-N749)*K749</f>
        <v>4169579</v>
      </c>
      <c r="P749" s="31">
        <v>1.91E-3</v>
      </c>
      <c r="Q749" s="32">
        <f t="shared" ref="Q749:Q765" si="148">O749*P749</f>
        <v>7963.8958899999998</v>
      </c>
      <c r="R749" s="29">
        <v>366209</v>
      </c>
      <c r="S749" s="30">
        <v>154927</v>
      </c>
      <c r="T749" s="30">
        <f t="shared" ref="T749:T765" si="149">(R749-S749)*K749</f>
        <v>211282</v>
      </c>
      <c r="U749" s="33">
        <v>1.9740000000000001E-3</v>
      </c>
      <c r="V749" s="34">
        <f t="shared" ref="V749:V765" si="150">T749*U749</f>
        <v>417.07066800000001</v>
      </c>
      <c r="W749" s="11"/>
    </row>
    <row r="750" spans="7:23" x14ac:dyDescent="0.3">
      <c r="G750" s="26"/>
      <c r="H750" s="11">
        <v>2</v>
      </c>
      <c r="I750" s="11" t="s">
        <v>27</v>
      </c>
      <c r="J750" s="27">
        <v>492</v>
      </c>
      <c r="K750" s="28">
        <v>1</v>
      </c>
      <c r="L750" s="29">
        <v>10348273</v>
      </c>
      <c r="M750" s="29">
        <v>33298</v>
      </c>
      <c r="N750" s="30">
        <v>6211992</v>
      </c>
      <c r="O750" s="30">
        <f t="shared" si="147"/>
        <v>4169579</v>
      </c>
      <c r="P750" s="31">
        <v>2.6899999999999998E-4</v>
      </c>
      <c r="Q750" s="32">
        <f t="shared" si="148"/>
        <v>1121.616751</v>
      </c>
      <c r="R750" s="29">
        <v>366209</v>
      </c>
      <c r="S750" s="30">
        <v>154927</v>
      </c>
      <c r="T750" s="30">
        <f t="shared" si="149"/>
        <v>211282</v>
      </c>
      <c r="U750" s="33">
        <v>2.9500000000000001E-4</v>
      </c>
      <c r="V750" s="34">
        <f t="shared" si="150"/>
        <v>62.328190000000006</v>
      </c>
      <c r="W750" s="11"/>
    </row>
    <row r="751" spans="7:23" x14ac:dyDescent="0.3">
      <c r="G751" s="26"/>
      <c r="H751" s="11">
        <v>3</v>
      </c>
      <c r="I751" s="11" t="s">
        <v>20</v>
      </c>
      <c r="J751" s="27">
        <v>492</v>
      </c>
      <c r="K751" s="28">
        <v>1</v>
      </c>
      <c r="L751" s="29">
        <v>10348273</v>
      </c>
      <c r="M751" s="29">
        <v>33298</v>
      </c>
      <c r="N751" s="30">
        <v>6211992</v>
      </c>
      <c r="O751" s="30">
        <f t="shared" si="147"/>
        <v>4169579</v>
      </c>
      <c r="P751" s="31">
        <v>5.9699999999999998E-4</v>
      </c>
      <c r="Q751" s="32">
        <f t="shared" si="148"/>
        <v>2489.2386630000001</v>
      </c>
      <c r="R751" s="29">
        <v>366209</v>
      </c>
      <c r="S751" s="30">
        <v>154927</v>
      </c>
      <c r="T751" s="30">
        <f t="shared" si="149"/>
        <v>211282</v>
      </c>
      <c r="U751" s="33">
        <v>6.3100000000000005E-4</v>
      </c>
      <c r="V751" s="34">
        <f t="shared" si="150"/>
        <v>133.31894200000002</v>
      </c>
      <c r="W751" s="11"/>
    </row>
    <row r="752" spans="7:23" x14ac:dyDescent="0.3">
      <c r="G752" s="26"/>
      <c r="H752" s="11">
        <v>4</v>
      </c>
      <c r="I752" s="11" t="s">
        <v>10</v>
      </c>
      <c r="J752" s="27">
        <v>492</v>
      </c>
      <c r="K752" s="28">
        <v>1</v>
      </c>
      <c r="L752" s="29">
        <v>10348273</v>
      </c>
      <c r="M752" s="29">
        <v>33298</v>
      </c>
      <c r="N752" s="30">
        <v>6211992</v>
      </c>
      <c r="O752" s="30">
        <f t="shared" si="147"/>
        <v>4169579</v>
      </c>
      <c r="P752" s="31">
        <v>9.2750000000000003E-3</v>
      </c>
      <c r="Q752" s="32">
        <f t="shared" si="148"/>
        <v>38672.845225000005</v>
      </c>
      <c r="R752" s="29">
        <v>366209</v>
      </c>
      <c r="S752" s="30">
        <v>154927</v>
      </c>
      <c r="T752" s="30">
        <f t="shared" si="149"/>
        <v>211282</v>
      </c>
      <c r="U752" s="33">
        <v>9.2949999999999994E-3</v>
      </c>
      <c r="V752" s="34">
        <f t="shared" si="150"/>
        <v>1963.86619</v>
      </c>
      <c r="W752" s="11"/>
    </row>
    <row r="753" spans="7:23" x14ac:dyDescent="0.3">
      <c r="G753" s="26"/>
      <c r="H753" s="11">
        <v>6</v>
      </c>
      <c r="I753" s="11" t="s">
        <v>118</v>
      </c>
      <c r="J753" s="27">
        <v>492</v>
      </c>
      <c r="K753" s="28">
        <v>1</v>
      </c>
      <c r="L753" s="29">
        <v>10348273</v>
      </c>
      <c r="M753" s="29">
        <v>33298</v>
      </c>
      <c r="N753" s="30">
        <v>6211992</v>
      </c>
      <c r="O753" s="30">
        <f t="shared" si="147"/>
        <v>4169579</v>
      </c>
      <c r="P753" s="31">
        <v>0</v>
      </c>
      <c r="Q753" s="32">
        <f t="shared" si="148"/>
        <v>0</v>
      </c>
      <c r="R753" s="29">
        <v>366209</v>
      </c>
      <c r="S753" s="30">
        <v>154927</v>
      </c>
      <c r="T753" s="30">
        <f t="shared" si="149"/>
        <v>211282</v>
      </c>
      <c r="U753" s="33">
        <v>0</v>
      </c>
      <c r="V753" s="34">
        <f t="shared" si="150"/>
        <v>0</v>
      </c>
      <c r="W753" s="11"/>
    </row>
    <row r="754" spans="7:23" x14ac:dyDescent="0.3">
      <c r="G754" s="26"/>
      <c r="H754" s="11">
        <v>7</v>
      </c>
      <c r="I754" s="11" t="s">
        <v>9</v>
      </c>
      <c r="J754" s="27">
        <v>492</v>
      </c>
      <c r="K754" s="28">
        <v>1</v>
      </c>
      <c r="L754" s="29">
        <v>10348273</v>
      </c>
      <c r="M754" s="29">
        <v>33298</v>
      </c>
      <c r="N754" s="30">
        <v>6211992</v>
      </c>
      <c r="O754" s="30">
        <f t="shared" si="147"/>
        <v>4169579</v>
      </c>
      <c r="P754" s="31">
        <v>1.27E-4</v>
      </c>
      <c r="Q754" s="32">
        <f t="shared" si="148"/>
        <v>529.53653299999996</v>
      </c>
      <c r="R754" s="29">
        <v>366209</v>
      </c>
      <c r="S754" s="30">
        <v>154927</v>
      </c>
      <c r="T754" s="30">
        <f t="shared" si="149"/>
        <v>211282</v>
      </c>
      <c r="U754" s="33">
        <v>1.34E-4</v>
      </c>
      <c r="V754" s="34">
        <f t="shared" si="150"/>
        <v>28.311788</v>
      </c>
      <c r="W754" s="11"/>
    </row>
    <row r="755" spans="7:23" x14ac:dyDescent="0.3">
      <c r="G755" s="26"/>
      <c r="H755" s="11">
        <v>8</v>
      </c>
      <c r="I755" s="11" t="s">
        <v>23</v>
      </c>
      <c r="J755" s="27">
        <v>492</v>
      </c>
      <c r="K755" s="28">
        <v>1</v>
      </c>
      <c r="L755" s="29">
        <v>10348273</v>
      </c>
      <c r="M755" s="29">
        <v>33298</v>
      </c>
      <c r="N755" s="30">
        <v>6211992</v>
      </c>
      <c r="O755" s="30">
        <f t="shared" si="147"/>
        <v>4169579</v>
      </c>
      <c r="P755" s="31">
        <v>1.8699999999999999E-4</v>
      </c>
      <c r="Q755" s="32">
        <f t="shared" si="148"/>
        <v>779.71127300000001</v>
      </c>
      <c r="R755" s="29">
        <v>366209</v>
      </c>
      <c r="S755" s="30">
        <v>154927</v>
      </c>
      <c r="T755" s="30">
        <f t="shared" si="149"/>
        <v>211282</v>
      </c>
      <c r="U755" s="33">
        <v>1.9599999999999999E-4</v>
      </c>
      <c r="V755" s="34">
        <f t="shared" si="150"/>
        <v>41.411271999999997</v>
      </c>
      <c r="W755" s="11"/>
    </row>
    <row r="756" spans="7:23" x14ac:dyDescent="0.3">
      <c r="G756" s="26"/>
      <c r="H756" s="11">
        <v>9</v>
      </c>
      <c r="I756" s="11" t="s">
        <v>0</v>
      </c>
      <c r="J756" s="27">
        <v>492</v>
      </c>
      <c r="K756" s="28">
        <v>1</v>
      </c>
      <c r="L756" s="29">
        <v>10348273</v>
      </c>
      <c r="M756" s="29">
        <v>33298</v>
      </c>
      <c r="N756" s="30">
        <v>6211992</v>
      </c>
      <c r="O756" s="30">
        <f t="shared" si="147"/>
        <v>4169579</v>
      </c>
      <c r="P756" s="31">
        <v>2.6600000000000001E-4</v>
      </c>
      <c r="Q756" s="32">
        <f t="shared" si="148"/>
        <v>1109.1080140000001</v>
      </c>
      <c r="R756" s="29">
        <v>366209</v>
      </c>
      <c r="S756" s="30">
        <v>154927</v>
      </c>
      <c r="T756" s="30">
        <f t="shared" si="149"/>
        <v>211282</v>
      </c>
      <c r="U756" s="33">
        <v>2.8299999999999999E-4</v>
      </c>
      <c r="V756" s="34">
        <f t="shared" si="150"/>
        <v>59.792805999999999</v>
      </c>
      <c r="W756" s="11"/>
    </row>
    <row r="757" spans="7:23" x14ac:dyDescent="0.3">
      <c r="G757" s="26"/>
      <c r="H757" s="11">
        <v>17</v>
      </c>
      <c r="I757" s="11" t="s">
        <v>16</v>
      </c>
      <c r="J757" s="27">
        <v>492</v>
      </c>
      <c r="K757" s="28">
        <v>1</v>
      </c>
      <c r="L757" s="29">
        <v>10348273</v>
      </c>
      <c r="M757" s="29">
        <v>33298</v>
      </c>
      <c r="N757" s="30">
        <v>6211992</v>
      </c>
      <c r="O757" s="30">
        <f t="shared" si="147"/>
        <v>4169579</v>
      </c>
      <c r="P757" s="31">
        <v>7.5799999999999999E-4</v>
      </c>
      <c r="Q757" s="32">
        <f t="shared" si="148"/>
        <v>3160.5408819999998</v>
      </c>
      <c r="R757" s="29">
        <v>366209</v>
      </c>
      <c r="S757" s="30">
        <v>154927</v>
      </c>
      <c r="T757" s="30">
        <f t="shared" si="149"/>
        <v>211282</v>
      </c>
      <c r="U757" s="33">
        <v>8.0199999999999998E-4</v>
      </c>
      <c r="V757" s="34">
        <f t="shared" si="150"/>
        <v>169.44816399999999</v>
      </c>
      <c r="W757" s="11"/>
    </row>
    <row r="758" spans="7:23" x14ac:dyDescent="0.3">
      <c r="G758" s="26"/>
      <c r="H758" s="11">
        <v>29</v>
      </c>
      <c r="I758" s="11" t="s">
        <v>24</v>
      </c>
      <c r="J758" s="27">
        <v>492</v>
      </c>
      <c r="K758" s="28">
        <v>1</v>
      </c>
      <c r="L758" s="29">
        <v>10348273</v>
      </c>
      <c r="M758" s="29">
        <v>33298</v>
      </c>
      <c r="N758" s="30">
        <v>6211992</v>
      </c>
      <c r="O758" s="30">
        <f t="shared" si="147"/>
        <v>4169579</v>
      </c>
      <c r="P758" s="31">
        <v>3.1029999999999999E-3</v>
      </c>
      <c r="Q758" s="32">
        <f t="shared" si="148"/>
        <v>12938.203636999999</v>
      </c>
      <c r="R758" s="29">
        <v>366209</v>
      </c>
      <c r="S758" s="30">
        <v>154927</v>
      </c>
      <c r="T758" s="30">
        <f t="shared" si="149"/>
        <v>211282</v>
      </c>
      <c r="U758" s="33">
        <v>3.2200000000000002E-3</v>
      </c>
      <c r="V758" s="34">
        <f t="shared" si="150"/>
        <v>680.32803999999999</v>
      </c>
      <c r="W758" s="11"/>
    </row>
    <row r="759" spans="7:23" x14ac:dyDescent="0.3">
      <c r="G759" s="26"/>
      <c r="H759" s="11">
        <v>38</v>
      </c>
      <c r="I759" s="11" t="s">
        <v>12</v>
      </c>
      <c r="J759" s="27">
        <v>492</v>
      </c>
      <c r="K759" s="28">
        <v>1</v>
      </c>
      <c r="L759" s="29">
        <v>10348273</v>
      </c>
      <c r="M759" s="29">
        <v>33298</v>
      </c>
      <c r="N759" s="30">
        <v>6211992</v>
      </c>
      <c r="O759" s="30">
        <f t="shared" si="147"/>
        <v>4169579</v>
      </c>
      <c r="P759" s="31">
        <v>7.8999999999999996E-5</v>
      </c>
      <c r="Q759" s="32">
        <f t="shared" si="148"/>
        <v>329.39674099999996</v>
      </c>
      <c r="R759" s="29">
        <v>366209</v>
      </c>
      <c r="S759" s="30">
        <v>154927</v>
      </c>
      <c r="T759" s="30">
        <f t="shared" si="149"/>
        <v>211282</v>
      </c>
      <c r="U759" s="33">
        <v>8.2999999999999998E-5</v>
      </c>
      <c r="V759" s="34">
        <f t="shared" si="150"/>
        <v>17.536405999999999</v>
      </c>
      <c r="W759" s="11"/>
    </row>
    <row r="760" spans="7:23" x14ac:dyDescent="0.3">
      <c r="G760" s="26"/>
      <c r="H760" s="11">
        <v>55</v>
      </c>
      <c r="I760" s="11" t="s">
        <v>26</v>
      </c>
      <c r="J760" s="27">
        <v>492</v>
      </c>
      <c r="K760" s="28">
        <v>1</v>
      </c>
      <c r="L760" s="29">
        <v>10348273</v>
      </c>
      <c r="M760" s="29">
        <v>33298</v>
      </c>
      <c r="N760" s="30">
        <v>6211992</v>
      </c>
      <c r="O760" s="30">
        <f t="shared" si="147"/>
        <v>4169579</v>
      </c>
      <c r="P760" s="31">
        <v>1.5699999999999999E-4</v>
      </c>
      <c r="Q760" s="32">
        <f t="shared" si="148"/>
        <v>654.62390299999993</v>
      </c>
      <c r="R760" s="29">
        <v>366209</v>
      </c>
      <c r="S760" s="30">
        <v>154927</v>
      </c>
      <c r="T760" s="30">
        <f t="shared" si="149"/>
        <v>211282</v>
      </c>
      <c r="U760" s="33">
        <v>2.1100000000000001E-4</v>
      </c>
      <c r="V760" s="34">
        <f t="shared" si="150"/>
        <v>44.580502000000003</v>
      </c>
      <c r="W760" s="11"/>
    </row>
    <row r="761" spans="7:23" x14ac:dyDescent="0.3">
      <c r="G761" s="26"/>
      <c r="H761" s="11">
        <v>71</v>
      </c>
      <c r="I761" s="11" t="s">
        <v>18</v>
      </c>
      <c r="J761" s="27">
        <v>492</v>
      </c>
      <c r="K761" s="28">
        <v>0</v>
      </c>
      <c r="L761" s="29">
        <v>10348273</v>
      </c>
      <c r="M761" s="29">
        <v>33298</v>
      </c>
      <c r="N761" s="30">
        <v>6211992</v>
      </c>
      <c r="O761" s="30">
        <f t="shared" si="147"/>
        <v>0</v>
      </c>
      <c r="P761" s="31">
        <v>1.1E-5</v>
      </c>
      <c r="Q761" s="32">
        <f t="shared" si="148"/>
        <v>0</v>
      </c>
      <c r="R761" s="29">
        <v>366209</v>
      </c>
      <c r="S761" s="30">
        <v>154927</v>
      </c>
      <c r="T761" s="30">
        <f t="shared" si="149"/>
        <v>0</v>
      </c>
      <c r="U761" s="33">
        <v>1.2E-5</v>
      </c>
      <c r="V761" s="34">
        <f t="shared" si="150"/>
        <v>0</v>
      </c>
      <c r="W761" s="11"/>
    </row>
    <row r="762" spans="7:23" x14ac:dyDescent="0.3">
      <c r="G762" s="26"/>
      <c r="H762" s="11">
        <v>72</v>
      </c>
      <c r="I762" s="11" t="s">
        <v>28</v>
      </c>
      <c r="J762" s="27">
        <v>492</v>
      </c>
      <c r="K762" s="28">
        <v>0</v>
      </c>
      <c r="L762" s="29">
        <v>10348273</v>
      </c>
      <c r="M762" s="29">
        <v>33298</v>
      </c>
      <c r="N762" s="30">
        <v>6211992</v>
      </c>
      <c r="O762" s="30">
        <f t="shared" si="147"/>
        <v>0</v>
      </c>
      <c r="P762" s="31">
        <v>3.1799999999999998E-4</v>
      </c>
      <c r="Q762" s="32">
        <f t="shared" si="148"/>
        <v>0</v>
      </c>
      <c r="R762" s="29">
        <v>366209</v>
      </c>
      <c r="S762" s="30">
        <v>154927</v>
      </c>
      <c r="T762" s="30">
        <f t="shared" si="149"/>
        <v>0</v>
      </c>
      <c r="U762" s="33">
        <v>3.3700000000000001E-4</v>
      </c>
      <c r="V762" s="34">
        <f t="shared" si="150"/>
        <v>0</v>
      </c>
      <c r="W762" s="11"/>
    </row>
    <row r="763" spans="7:23" x14ac:dyDescent="0.3">
      <c r="G763" s="26"/>
      <c r="H763" s="11">
        <v>117</v>
      </c>
      <c r="I763" s="11" t="s">
        <v>21</v>
      </c>
      <c r="J763" s="27">
        <v>492</v>
      </c>
      <c r="K763" s="28">
        <v>1</v>
      </c>
      <c r="L763" s="29">
        <v>10348273</v>
      </c>
      <c r="M763" s="29">
        <v>33298</v>
      </c>
      <c r="N763" s="30">
        <v>6211992</v>
      </c>
      <c r="O763" s="30">
        <f t="shared" si="147"/>
        <v>4169579</v>
      </c>
      <c r="P763" s="31">
        <v>2.7300000000000002E-4</v>
      </c>
      <c r="Q763" s="32">
        <f t="shared" si="148"/>
        <v>1138.295067</v>
      </c>
      <c r="R763" s="29">
        <v>366209</v>
      </c>
      <c r="S763" s="30">
        <v>154927</v>
      </c>
      <c r="T763" s="30">
        <f t="shared" si="149"/>
        <v>211282</v>
      </c>
      <c r="U763" s="33">
        <v>2.8800000000000001E-4</v>
      </c>
      <c r="V763" s="34">
        <f t="shared" si="150"/>
        <v>60.849215999999998</v>
      </c>
      <c r="W763" s="11"/>
    </row>
    <row r="764" spans="7:23" x14ac:dyDescent="0.3">
      <c r="G764" s="26"/>
      <c r="H764" s="11">
        <v>122</v>
      </c>
      <c r="I764" s="11" t="s">
        <v>138</v>
      </c>
      <c r="J764" s="27">
        <v>492</v>
      </c>
      <c r="K764" s="28">
        <v>1</v>
      </c>
      <c r="L764" s="29">
        <v>10348273</v>
      </c>
      <c r="M764" s="29">
        <v>33298</v>
      </c>
      <c r="N764" s="30">
        <v>6211992</v>
      </c>
      <c r="O764" s="30">
        <f t="shared" si="147"/>
        <v>4169579</v>
      </c>
      <c r="P764" s="31">
        <v>0</v>
      </c>
      <c r="Q764" s="32">
        <f t="shared" si="148"/>
        <v>0</v>
      </c>
      <c r="R764" s="29">
        <v>366209</v>
      </c>
      <c r="S764" s="30">
        <v>154927</v>
      </c>
      <c r="T764" s="30">
        <f t="shared" si="149"/>
        <v>211282</v>
      </c>
      <c r="U764" s="33">
        <v>0</v>
      </c>
      <c r="V764" s="34">
        <f t="shared" si="150"/>
        <v>0</v>
      </c>
      <c r="W764" s="11"/>
    </row>
    <row r="765" spans="7:23" x14ac:dyDescent="0.3">
      <c r="G765" s="26"/>
      <c r="H765" s="11">
        <v>128</v>
      </c>
      <c r="I765" s="11" t="s">
        <v>158</v>
      </c>
      <c r="J765" s="27">
        <v>492</v>
      </c>
      <c r="K765" s="28">
        <v>1</v>
      </c>
      <c r="L765" s="29">
        <v>10348273</v>
      </c>
      <c r="M765" s="29">
        <v>33298</v>
      </c>
      <c r="N765" s="30">
        <v>6211992</v>
      </c>
      <c r="O765" s="30">
        <f t="shared" si="147"/>
        <v>4169579</v>
      </c>
      <c r="P765" s="31">
        <v>0</v>
      </c>
      <c r="Q765" s="32">
        <f t="shared" si="148"/>
        <v>0</v>
      </c>
      <c r="R765" s="29">
        <v>366209</v>
      </c>
      <c r="S765" s="30">
        <v>154927</v>
      </c>
      <c r="T765" s="30">
        <f t="shared" si="149"/>
        <v>211282</v>
      </c>
      <c r="U765" s="33">
        <v>0</v>
      </c>
      <c r="V765" s="34">
        <f t="shared" si="150"/>
        <v>0</v>
      </c>
      <c r="W765" s="11"/>
    </row>
    <row r="766" spans="7:23" x14ac:dyDescent="0.3">
      <c r="G766" s="26"/>
      <c r="H766" s="11"/>
      <c r="I766" s="11"/>
      <c r="J766" s="27"/>
      <c r="K766" s="28"/>
      <c r="L766" s="30"/>
      <c r="M766" s="30"/>
      <c r="N766" s="30"/>
      <c r="O766" s="30"/>
      <c r="P766" s="33"/>
      <c r="Q766" s="32"/>
      <c r="R766" s="30"/>
      <c r="S766" s="30"/>
      <c r="T766" s="30"/>
      <c r="U766" s="33"/>
      <c r="V766" s="34"/>
      <c r="W766" s="11"/>
    </row>
    <row r="767" spans="7:23" ht="15.6" x14ac:dyDescent="0.3">
      <c r="G767" s="39">
        <v>128</v>
      </c>
      <c r="H767" s="40" t="s">
        <v>158</v>
      </c>
      <c r="I767" s="11"/>
      <c r="J767" s="27"/>
      <c r="K767" s="28"/>
      <c r="L767" s="30"/>
      <c r="M767" s="30"/>
      <c r="N767" s="30"/>
      <c r="O767" s="30"/>
      <c r="P767" s="33"/>
      <c r="Q767" s="32"/>
      <c r="R767" s="30"/>
      <c r="S767" s="30"/>
      <c r="T767" s="30"/>
      <c r="U767" s="33"/>
      <c r="V767" s="34"/>
      <c r="W767" s="11"/>
    </row>
    <row r="768" spans="7:23" x14ac:dyDescent="0.3">
      <c r="G768" s="26"/>
      <c r="H768" s="11">
        <v>1</v>
      </c>
      <c r="I768" s="11" t="s">
        <v>11</v>
      </c>
      <c r="J768" s="27">
        <v>493</v>
      </c>
      <c r="K768" s="28">
        <v>1</v>
      </c>
      <c r="L768" s="29">
        <v>6069520</v>
      </c>
      <c r="M768" s="29">
        <v>25478</v>
      </c>
      <c r="N768" s="30">
        <v>5991954</v>
      </c>
      <c r="O768" s="30">
        <f t="shared" ref="O768:O785" si="151">(L768+M768-N768)*K768</f>
        <v>103044</v>
      </c>
      <c r="P768" s="31">
        <v>1.91E-3</v>
      </c>
      <c r="Q768" s="32">
        <f t="shared" ref="Q768:Q785" si="152">O768*P768</f>
        <v>196.81404000000001</v>
      </c>
      <c r="R768" s="29">
        <v>355742</v>
      </c>
      <c r="S768" s="30">
        <v>106079</v>
      </c>
      <c r="T768" s="30">
        <f t="shared" ref="T768:T785" si="153">(R768-S768)*K768</f>
        <v>249663</v>
      </c>
      <c r="U768" s="33">
        <v>1.9740000000000001E-3</v>
      </c>
      <c r="V768" s="34">
        <f t="shared" ref="V768:V785" si="154">T768*U768</f>
        <v>492.83476200000001</v>
      </c>
      <c r="W768" s="11"/>
    </row>
    <row r="769" spans="7:23" x14ac:dyDescent="0.3">
      <c r="G769" s="26"/>
      <c r="H769" s="11">
        <v>2</v>
      </c>
      <c r="I769" s="11" t="s">
        <v>27</v>
      </c>
      <c r="J769" s="27">
        <v>493</v>
      </c>
      <c r="K769" s="28">
        <v>1</v>
      </c>
      <c r="L769" s="29">
        <v>6069520</v>
      </c>
      <c r="M769" s="29">
        <v>25478</v>
      </c>
      <c r="N769" s="30">
        <v>5991954</v>
      </c>
      <c r="O769" s="30">
        <f t="shared" si="151"/>
        <v>103044</v>
      </c>
      <c r="P769" s="31">
        <v>2.6899999999999998E-4</v>
      </c>
      <c r="Q769" s="32">
        <f t="shared" si="152"/>
        <v>27.718836</v>
      </c>
      <c r="R769" s="29">
        <v>355742</v>
      </c>
      <c r="S769" s="30">
        <v>106079</v>
      </c>
      <c r="T769" s="30">
        <f t="shared" si="153"/>
        <v>249663</v>
      </c>
      <c r="U769" s="33">
        <v>2.9500000000000001E-4</v>
      </c>
      <c r="V769" s="34">
        <f t="shared" si="154"/>
        <v>73.650585000000007</v>
      </c>
      <c r="W769" s="11"/>
    </row>
    <row r="770" spans="7:23" x14ac:dyDescent="0.3">
      <c r="G770" s="26"/>
      <c r="H770" s="11">
        <v>3</v>
      </c>
      <c r="I770" s="11" t="s">
        <v>20</v>
      </c>
      <c r="J770" s="27">
        <v>493</v>
      </c>
      <c r="K770" s="28">
        <v>1</v>
      </c>
      <c r="L770" s="29">
        <v>6069520</v>
      </c>
      <c r="M770" s="29">
        <v>25478</v>
      </c>
      <c r="N770" s="30">
        <v>5991954</v>
      </c>
      <c r="O770" s="30">
        <f t="shared" si="151"/>
        <v>103044</v>
      </c>
      <c r="P770" s="31">
        <v>5.9699999999999998E-4</v>
      </c>
      <c r="Q770" s="32">
        <f t="shared" si="152"/>
        <v>61.517268000000001</v>
      </c>
      <c r="R770" s="29">
        <v>355742</v>
      </c>
      <c r="S770" s="30">
        <v>106079</v>
      </c>
      <c r="T770" s="30">
        <f t="shared" si="153"/>
        <v>249663</v>
      </c>
      <c r="U770" s="33">
        <v>6.3100000000000005E-4</v>
      </c>
      <c r="V770" s="34">
        <f t="shared" si="154"/>
        <v>157.53735300000002</v>
      </c>
      <c r="W770" s="11"/>
    </row>
    <row r="771" spans="7:23" x14ac:dyDescent="0.3">
      <c r="G771" s="26"/>
      <c r="H771" s="11">
        <v>4</v>
      </c>
      <c r="I771" s="11" t="s">
        <v>10</v>
      </c>
      <c r="J771" s="27">
        <v>493</v>
      </c>
      <c r="K771" s="28">
        <v>1</v>
      </c>
      <c r="L771" s="29">
        <v>6069520</v>
      </c>
      <c r="M771" s="29">
        <v>25478</v>
      </c>
      <c r="N771" s="30">
        <v>5991954</v>
      </c>
      <c r="O771" s="30">
        <f t="shared" si="151"/>
        <v>103044</v>
      </c>
      <c r="P771" s="31">
        <v>9.2750000000000003E-3</v>
      </c>
      <c r="Q771" s="32">
        <f t="shared" si="152"/>
        <v>955.73310000000004</v>
      </c>
      <c r="R771" s="29">
        <v>355742</v>
      </c>
      <c r="S771" s="30">
        <v>106079</v>
      </c>
      <c r="T771" s="30">
        <f t="shared" si="153"/>
        <v>249663</v>
      </c>
      <c r="U771" s="33">
        <v>9.2949999999999994E-3</v>
      </c>
      <c r="V771" s="34">
        <f t="shared" si="154"/>
        <v>2320.617585</v>
      </c>
      <c r="W771" s="11"/>
    </row>
    <row r="772" spans="7:23" x14ac:dyDescent="0.3">
      <c r="G772" s="26"/>
      <c r="H772" s="11">
        <v>6</v>
      </c>
      <c r="I772" s="11" t="s">
        <v>118</v>
      </c>
      <c r="J772" s="27">
        <v>493</v>
      </c>
      <c r="K772" s="28">
        <v>1</v>
      </c>
      <c r="L772" s="29">
        <v>6069520</v>
      </c>
      <c r="M772" s="29">
        <v>25478</v>
      </c>
      <c r="N772" s="30">
        <v>5991954</v>
      </c>
      <c r="O772" s="30">
        <f t="shared" si="151"/>
        <v>103044</v>
      </c>
      <c r="P772" s="31">
        <v>0</v>
      </c>
      <c r="Q772" s="32">
        <f t="shared" si="152"/>
        <v>0</v>
      </c>
      <c r="R772" s="29">
        <v>355742</v>
      </c>
      <c r="S772" s="30">
        <v>106079</v>
      </c>
      <c r="T772" s="30">
        <f t="shared" si="153"/>
        <v>249663</v>
      </c>
      <c r="U772" s="33">
        <v>0</v>
      </c>
      <c r="V772" s="34">
        <f t="shared" si="154"/>
        <v>0</v>
      </c>
      <c r="W772" s="11"/>
    </row>
    <row r="773" spans="7:23" x14ac:dyDescent="0.3">
      <c r="G773" s="26"/>
      <c r="H773" s="11">
        <v>7</v>
      </c>
      <c r="I773" s="11" t="s">
        <v>9</v>
      </c>
      <c r="J773" s="27">
        <v>493</v>
      </c>
      <c r="K773" s="28">
        <v>1</v>
      </c>
      <c r="L773" s="29">
        <v>6069520</v>
      </c>
      <c r="M773" s="29">
        <v>25478</v>
      </c>
      <c r="N773" s="30">
        <v>5991954</v>
      </c>
      <c r="O773" s="30">
        <f t="shared" si="151"/>
        <v>103044</v>
      </c>
      <c r="P773" s="31">
        <v>1.27E-4</v>
      </c>
      <c r="Q773" s="32">
        <f t="shared" si="152"/>
        <v>13.086587999999999</v>
      </c>
      <c r="R773" s="29">
        <v>355742</v>
      </c>
      <c r="S773" s="30">
        <v>106079</v>
      </c>
      <c r="T773" s="30">
        <f t="shared" si="153"/>
        <v>249663</v>
      </c>
      <c r="U773" s="33">
        <v>1.34E-4</v>
      </c>
      <c r="V773" s="34">
        <f t="shared" si="154"/>
        <v>33.454841999999999</v>
      </c>
      <c r="W773" s="11"/>
    </row>
    <row r="774" spans="7:23" x14ac:dyDescent="0.3">
      <c r="G774" s="26"/>
      <c r="H774" s="11">
        <v>8</v>
      </c>
      <c r="I774" s="11" t="s">
        <v>23</v>
      </c>
      <c r="J774" s="27">
        <v>493</v>
      </c>
      <c r="K774" s="28">
        <v>1</v>
      </c>
      <c r="L774" s="29">
        <v>6069520</v>
      </c>
      <c r="M774" s="29">
        <v>25478</v>
      </c>
      <c r="N774" s="30">
        <v>5991954</v>
      </c>
      <c r="O774" s="30">
        <f t="shared" si="151"/>
        <v>103044</v>
      </c>
      <c r="P774" s="31">
        <v>1.8699999999999999E-4</v>
      </c>
      <c r="Q774" s="32">
        <f t="shared" si="152"/>
        <v>19.269227999999998</v>
      </c>
      <c r="R774" s="29">
        <v>355742</v>
      </c>
      <c r="S774" s="30">
        <v>106079</v>
      </c>
      <c r="T774" s="30">
        <f t="shared" si="153"/>
        <v>249663</v>
      </c>
      <c r="U774" s="33">
        <v>1.9599999999999999E-4</v>
      </c>
      <c r="V774" s="34">
        <f t="shared" si="154"/>
        <v>48.933948000000001</v>
      </c>
      <c r="W774" s="11"/>
    </row>
    <row r="775" spans="7:23" x14ac:dyDescent="0.3">
      <c r="G775" s="26"/>
      <c r="H775" s="11">
        <v>9</v>
      </c>
      <c r="I775" s="11" t="s">
        <v>0</v>
      </c>
      <c r="J775" s="27">
        <v>493</v>
      </c>
      <c r="K775" s="28">
        <v>1</v>
      </c>
      <c r="L775" s="29">
        <v>6069520</v>
      </c>
      <c r="M775" s="29">
        <v>25478</v>
      </c>
      <c r="N775" s="30">
        <v>5991954</v>
      </c>
      <c r="O775" s="30">
        <f t="shared" si="151"/>
        <v>103044</v>
      </c>
      <c r="P775" s="31">
        <v>2.6600000000000001E-4</v>
      </c>
      <c r="Q775" s="32">
        <f t="shared" si="152"/>
        <v>27.409704000000001</v>
      </c>
      <c r="R775" s="29">
        <v>355742</v>
      </c>
      <c r="S775" s="30">
        <v>106079</v>
      </c>
      <c r="T775" s="30">
        <f t="shared" si="153"/>
        <v>249663</v>
      </c>
      <c r="U775" s="33">
        <v>2.8299999999999999E-4</v>
      </c>
      <c r="V775" s="34">
        <f t="shared" si="154"/>
        <v>70.654629</v>
      </c>
      <c r="W775" s="11"/>
    </row>
    <row r="776" spans="7:23" x14ac:dyDescent="0.3">
      <c r="G776" s="26"/>
      <c r="H776" s="11">
        <v>17</v>
      </c>
      <c r="I776" s="11" t="s">
        <v>16</v>
      </c>
      <c r="J776" s="27">
        <v>493</v>
      </c>
      <c r="K776" s="28">
        <v>1</v>
      </c>
      <c r="L776" s="29">
        <v>6069520</v>
      </c>
      <c r="M776" s="29">
        <v>25478</v>
      </c>
      <c r="N776" s="30">
        <v>5991954</v>
      </c>
      <c r="O776" s="30">
        <f t="shared" si="151"/>
        <v>103044</v>
      </c>
      <c r="P776" s="31">
        <v>7.5799999999999999E-4</v>
      </c>
      <c r="Q776" s="32">
        <f t="shared" si="152"/>
        <v>78.107352000000006</v>
      </c>
      <c r="R776" s="29">
        <v>355742</v>
      </c>
      <c r="S776" s="30">
        <v>106079</v>
      </c>
      <c r="T776" s="30">
        <f t="shared" si="153"/>
        <v>249663</v>
      </c>
      <c r="U776" s="33">
        <v>8.0199999999999998E-4</v>
      </c>
      <c r="V776" s="34">
        <f t="shared" si="154"/>
        <v>200.229726</v>
      </c>
      <c r="W776" s="11"/>
    </row>
    <row r="777" spans="7:23" x14ac:dyDescent="0.3">
      <c r="G777" s="26"/>
      <c r="H777" s="11">
        <v>29</v>
      </c>
      <c r="I777" s="11" t="s">
        <v>24</v>
      </c>
      <c r="J777" s="27">
        <v>493</v>
      </c>
      <c r="K777" s="28">
        <v>1</v>
      </c>
      <c r="L777" s="29">
        <v>6069520</v>
      </c>
      <c r="M777" s="29">
        <v>25478</v>
      </c>
      <c r="N777" s="30">
        <v>5991954</v>
      </c>
      <c r="O777" s="30">
        <f t="shared" si="151"/>
        <v>103044</v>
      </c>
      <c r="P777" s="31">
        <v>3.1029999999999999E-3</v>
      </c>
      <c r="Q777" s="32">
        <f t="shared" si="152"/>
        <v>319.74553199999997</v>
      </c>
      <c r="R777" s="29">
        <v>355742</v>
      </c>
      <c r="S777" s="30">
        <v>106079</v>
      </c>
      <c r="T777" s="30">
        <f t="shared" si="153"/>
        <v>249663</v>
      </c>
      <c r="U777" s="33">
        <v>3.2200000000000002E-3</v>
      </c>
      <c r="V777" s="34">
        <f t="shared" si="154"/>
        <v>803.91486000000009</v>
      </c>
      <c r="W777" s="11"/>
    </row>
    <row r="778" spans="7:23" x14ac:dyDescent="0.3">
      <c r="G778" s="26"/>
      <c r="H778" s="11">
        <v>38</v>
      </c>
      <c r="I778" s="11" t="s">
        <v>12</v>
      </c>
      <c r="J778" s="27">
        <v>493</v>
      </c>
      <c r="K778" s="28">
        <v>1</v>
      </c>
      <c r="L778" s="29">
        <v>6069520</v>
      </c>
      <c r="M778" s="29">
        <v>25478</v>
      </c>
      <c r="N778" s="30">
        <v>5991954</v>
      </c>
      <c r="O778" s="30">
        <f t="shared" si="151"/>
        <v>103044</v>
      </c>
      <c r="P778" s="31">
        <v>7.8999999999999996E-5</v>
      </c>
      <c r="Q778" s="32">
        <f t="shared" si="152"/>
        <v>8.1404759999999996</v>
      </c>
      <c r="R778" s="29">
        <v>355742</v>
      </c>
      <c r="S778" s="30">
        <v>106079</v>
      </c>
      <c r="T778" s="30">
        <f t="shared" si="153"/>
        <v>249663</v>
      </c>
      <c r="U778" s="33">
        <v>8.2999999999999998E-5</v>
      </c>
      <c r="V778" s="34">
        <f t="shared" si="154"/>
        <v>20.722028999999999</v>
      </c>
      <c r="W778" s="11"/>
    </row>
    <row r="779" spans="7:23" x14ac:dyDescent="0.3">
      <c r="G779" s="26"/>
      <c r="H779" s="11">
        <v>53</v>
      </c>
      <c r="I779" s="11" t="s">
        <v>159</v>
      </c>
      <c r="J779" s="27">
        <v>493</v>
      </c>
      <c r="K779" s="28">
        <v>1</v>
      </c>
      <c r="L779" s="29">
        <v>6069520</v>
      </c>
      <c r="M779" s="29">
        <v>25478</v>
      </c>
      <c r="N779" s="30">
        <v>5991954</v>
      </c>
      <c r="O779" s="30">
        <f t="shared" si="151"/>
        <v>103044</v>
      </c>
      <c r="P779" s="31">
        <v>0</v>
      </c>
      <c r="Q779" s="32">
        <f t="shared" si="152"/>
        <v>0</v>
      </c>
      <c r="R779" s="29">
        <v>355742</v>
      </c>
      <c r="S779" s="30">
        <v>106079</v>
      </c>
      <c r="T779" s="30">
        <f t="shared" si="153"/>
        <v>249663</v>
      </c>
      <c r="U779" s="33">
        <v>0</v>
      </c>
      <c r="V779" s="34">
        <f t="shared" si="154"/>
        <v>0</v>
      </c>
      <c r="W779" s="11"/>
    </row>
    <row r="780" spans="7:23" x14ac:dyDescent="0.3">
      <c r="G780" s="26"/>
      <c r="H780" s="11">
        <v>55</v>
      </c>
      <c r="I780" s="11" t="s">
        <v>26</v>
      </c>
      <c r="J780" s="27">
        <v>493</v>
      </c>
      <c r="K780" s="28">
        <v>1</v>
      </c>
      <c r="L780" s="29">
        <v>6069520</v>
      </c>
      <c r="M780" s="29">
        <v>25478</v>
      </c>
      <c r="N780" s="30">
        <v>5991954</v>
      </c>
      <c r="O780" s="30">
        <f t="shared" si="151"/>
        <v>103044</v>
      </c>
      <c r="P780" s="31">
        <v>1.5699999999999999E-4</v>
      </c>
      <c r="Q780" s="32">
        <f t="shared" si="152"/>
        <v>16.177907999999999</v>
      </c>
      <c r="R780" s="29">
        <v>355742</v>
      </c>
      <c r="S780" s="30">
        <v>106079</v>
      </c>
      <c r="T780" s="30">
        <f t="shared" si="153"/>
        <v>249663</v>
      </c>
      <c r="U780" s="33">
        <v>2.1100000000000001E-4</v>
      </c>
      <c r="V780" s="34">
        <f t="shared" si="154"/>
        <v>52.678893000000002</v>
      </c>
      <c r="W780" s="11"/>
    </row>
    <row r="781" spans="7:23" x14ac:dyDescent="0.3">
      <c r="G781" s="26"/>
      <c r="H781" s="11">
        <v>71</v>
      </c>
      <c r="I781" s="11" t="s">
        <v>18</v>
      </c>
      <c r="J781" s="27">
        <v>493</v>
      </c>
      <c r="K781" s="28">
        <v>0</v>
      </c>
      <c r="L781" s="29">
        <v>6069520</v>
      </c>
      <c r="M781" s="29">
        <v>25478</v>
      </c>
      <c r="N781" s="30">
        <v>5991954</v>
      </c>
      <c r="O781" s="30">
        <f t="shared" si="151"/>
        <v>0</v>
      </c>
      <c r="P781" s="31">
        <v>1.1E-5</v>
      </c>
      <c r="Q781" s="32">
        <f t="shared" si="152"/>
        <v>0</v>
      </c>
      <c r="R781" s="29">
        <v>355742</v>
      </c>
      <c r="S781" s="30">
        <v>106079</v>
      </c>
      <c r="T781" s="30">
        <f t="shared" si="153"/>
        <v>0</v>
      </c>
      <c r="U781" s="33">
        <v>1.2E-5</v>
      </c>
      <c r="V781" s="34">
        <f t="shared" si="154"/>
        <v>0</v>
      </c>
      <c r="W781" s="11"/>
    </row>
    <row r="782" spans="7:23" x14ac:dyDescent="0.3">
      <c r="G782" s="26"/>
      <c r="H782" s="11">
        <v>72</v>
      </c>
      <c r="I782" s="11" t="s">
        <v>28</v>
      </c>
      <c r="J782" s="27">
        <v>493</v>
      </c>
      <c r="K782" s="28">
        <v>0</v>
      </c>
      <c r="L782" s="29">
        <v>6069520</v>
      </c>
      <c r="M782" s="29">
        <v>25478</v>
      </c>
      <c r="N782" s="30">
        <v>5991954</v>
      </c>
      <c r="O782" s="30">
        <f t="shared" si="151"/>
        <v>0</v>
      </c>
      <c r="P782" s="31">
        <v>3.1799999999999998E-4</v>
      </c>
      <c r="Q782" s="32">
        <f t="shared" si="152"/>
        <v>0</v>
      </c>
      <c r="R782" s="29">
        <v>355742</v>
      </c>
      <c r="S782" s="30">
        <v>106079</v>
      </c>
      <c r="T782" s="30">
        <f t="shared" si="153"/>
        <v>0</v>
      </c>
      <c r="U782" s="33">
        <v>3.3700000000000001E-4</v>
      </c>
      <c r="V782" s="34">
        <f t="shared" si="154"/>
        <v>0</v>
      </c>
      <c r="W782" s="11"/>
    </row>
    <row r="783" spans="7:23" x14ac:dyDescent="0.3">
      <c r="G783" s="26"/>
      <c r="H783" s="11">
        <v>117</v>
      </c>
      <c r="I783" s="11" t="s">
        <v>21</v>
      </c>
      <c r="J783" s="27">
        <v>493</v>
      </c>
      <c r="K783" s="28">
        <v>1</v>
      </c>
      <c r="L783" s="29">
        <v>6069520</v>
      </c>
      <c r="M783" s="29">
        <v>25478</v>
      </c>
      <c r="N783" s="30">
        <v>5991954</v>
      </c>
      <c r="O783" s="30">
        <f t="shared" si="151"/>
        <v>103044</v>
      </c>
      <c r="P783" s="31">
        <v>2.7300000000000002E-4</v>
      </c>
      <c r="Q783" s="32">
        <f t="shared" si="152"/>
        <v>28.131012000000002</v>
      </c>
      <c r="R783" s="29">
        <v>355742</v>
      </c>
      <c r="S783" s="30">
        <v>106079</v>
      </c>
      <c r="T783" s="30">
        <f t="shared" si="153"/>
        <v>249663</v>
      </c>
      <c r="U783" s="33">
        <v>2.8800000000000001E-4</v>
      </c>
      <c r="V783" s="34">
        <f t="shared" si="154"/>
        <v>71.902944000000005</v>
      </c>
      <c r="W783" s="11"/>
    </row>
    <row r="784" spans="7:23" x14ac:dyDescent="0.3">
      <c r="G784" s="26"/>
      <c r="H784" s="11">
        <v>122</v>
      </c>
      <c r="I784" s="11" t="s">
        <v>138</v>
      </c>
      <c r="J784" s="27">
        <v>493</v>
      </c>
      <c r="K784" s="28">
        <v>1</v>
      </c>
      <c r="L784" s="29">
        <v>6069520</v>
      </c>
      <c r="M784" s="29">
        <v>25478</v>
      </c>
      <c r="N784" s="30">
        <v>5991954</v>
      </c>
      <c r="O784" s="30">
        <f t="shared" si="151"/>
        <v>103044</v>
      </c>
      <c r="P784" s="31">
        <v>0</v>
      </c>
      <c r="Q784" s="32">
        <f t="shared" si="152"/>
        <v>0</v>
      </c>
      <c r="R784" s="29">
        <v>355742</v>
      </c>
      <c r="S784" s="30">
        <v>106079</v>
      </c>
      <c r="T784" s="30">
        <f t="shared" si="153"/>
        <v>249663</v>
      </c>
      <c r="U784" s="33">
        <v>0</v>
      </c>
      <c r="V784" s="34">
        <f t="shared" si="154"/>
        <v>0</v>
      </c>
      <c r="W784" s="11"/>
    </row>
    <row r="785" spans="7:23" x14ac:dyDescent="0.3">
      <c r="G785" s="26"/>
      <c r="H785" s="11">
        <v>128</v>
      </c>
      <c r="I785" s="11" t="s">
        <v>158</v>
      </c>
      <c r="J785" s="27">
        <v>493</v>
      </c>
      <c r="K785" s="28">
        <v>1</v>
      </c>
      <c r="L785" s="29">
        <v>6069520</v>
      </c>
      <c r="M785" s="29">
        <v>25478</v>
      </c>
      <c r="N785" s="30">
        <v>5991954</v>
      </c>
      <c r="O785" s="30">
        <f t="shared" si="151"/>
        <v>103044</v>
      </c>
      <c r="P785" s="31">
        <v>0</v>
      </c>
      <c r="Q785" s="32">
        <f t="shared" si="152"/>
        <v>0</v>
      </c>
      <c r="R785" s="29">
        <v>355742</v>
      </c>
      <c r="S785" s="30">
        <v>106079</v>
      </c>
      <c r="T785" s="30">
        <f t="shared" si="153"/>
        <v>249663</v>
      </c>
      <c r="U785" s="33">
        <v>0</v>
      </c>
      <c r="V785" s="34">
        <f t="shared" si="154"/>
        <v>0</v>
      </c>
      <c r="W785" s="11"/>
    </row>
    <row r="786" spans="7:23" ht="15" thickBot="1" x14ac:dyDescent="0.35">
      <c r="G786" s="35"/>
      <c r="H786" s="36"/>
      <c r="I786" s="36"/>
      <c r="J786" s="36"/>
      <c r="K786" s="36"/>
      <c r="L786" s="36"/>
      <c r="M786" s="36"/>
      <c r="N786" s="36"/>
      <c r="O786" s="36"/>
      <c r="P786" s="36"/>
      <c r="Q786" s="36"/>
      <c r="R786" s="36"/>
      <c r="S786" s="36"/>
      <c r="T786" s="36"/>
      <c r="U786" s="36"/>
      <c r="V786" s="37"/>
    </row>
    <row r="787" spans="7:23" x14ac:dyDescent="0.3">
      <c r="G787" s="11">
        <v>128</v>
      </c>
      <c r="H787" s="11" t="s">
        <v>158</v>
      </c>
      <c r="I787" s="11"/>
      <c r="J787" s="27"/>
      <c r="K787" s="28"/>
      <c r="L787" s="30"/>
      <c r="M787" s="30"/>
      <c r="N787" s="30"/>
      <c r="O787" s="30"/>
      <c r="P787" s="33"/>
      <c r="Q787" s="32">
        <f>SUM(Q749:Q786)</f>
        <v>72638.863623000012</v>
      </c>
      <c r="R787" s="30"/>
      <c r="S787" s="30"/>
      <c r="T787" s="30"/>
      <c r="U787" s="33"/>
      <c r="V787" s="32">
        <f>SUM(V749:V786)</f>
        <v>8025.9743399999988</v>
      </c>
      <c r="W787" s="38">
        <f>Q787+V787</f>
        <v>80664.837963000013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511"/>
  <sheetViews>
    <sheetView workbookViewId="0">
      <selection activeCell="I1" sqref="I1"/>
    </sheetView>
  </sheetViews>
  <sheetFormatPr defaultRowHeight="14.4" x14ac:dyDescent="0.3"/>
  <cols>
    <col min="1" max="1" width="8.88671875" customWidth="1"/>
    <col min="2" max="2" width="4.8867187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177</v>
      </c>
      <c r="C4" s="4"/>
      <c r="D4" s="5" t="s">
        <v>34</v>
      </c>
      <c r="E4" s="5" t="s">
        <v>35</v>
      </c>
    </row>
    <row r="5" spans="2:23" ht="18.75" x14ac:dyDescent="0.3">
      <c r="B5" s="6"/>
      <c r="C5" s="7"/>
      <c r="D5" s="8"/>
      <c r="E5" s="8"/>
    </row>
    <row r="6" spans="2:23" ht="15" x14ac:dyDescent="0.25">
      <c r="C6" s="9" t="s">
        <v>187</v>
      </c>
      <c r="D6" s="10">
        <v>130</v>
      </c>
      <c r="E6" s="10">
        <v>495</v>
      </c>
    </row>
    <row r="7" spans="2:23" ht="15.75" thickBot="1" x14ac:dyDescent="0.3">
      <c r="C7" s="9" t="s">
        <v>36</v>
      </c>
      <c r="D7" s="10">
        <v>84</v>
      </c>
      <c r="E7" s="10" t="s">
        <v>37</v>
      </c>
      <c r="G7" s="11"/>
      <c r="H7" s="11"/>
      <c r="I7" s="11"/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  <c r="W7" s="11"/>
    </row>
    <row r="8" spans="2:23" ht="15.75" x14ac:dyDescent="0.25">
      <c r="C8" s="9" t="s">
        <v>38</v>
      </c>
      <c r="D8" s="10">
        <v>45</v>
      </c>
      <c r="E8" s="10" t="s">
        <v>39</v>
      </c>
      <c r="G8" s="17">
        <v>130</v>
      </c>
      <c r="H8" s="18" t="s">
        <v>113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C9" s="9" t="s">
        <v>40</v>
      </c>
      <c r="D9" s="10">
        <v>49</v>
      </c>
      <c r="E9" s="10" t="s">
        <v>41</v>
      </c>
      <c r="G9" s="26"/>
      <c r="H9" s="11">
        <v>1</v>
      </c>
      <c r="I9" s="11" t="s">
        <v>114</v>
      </c>
      <c r="J9" s="27">
        <v>495</v>
      </c>
      <c r="K9" s="28">
        <v>0.65</v>
      </c>
      <c r="L9" s="29">
        <v>5584800</v>
      </c>
      <c r="M9" s="29">
        <v>0</v>
      </c>
      <c r="N9" s="30">
        <v>31239</v>
      </c>
      <c r="O9" s="30">
        <f t="shared" ref="O9:O29" si="0">(L9+M9-N9)*K9</f>
        <v>3609814.65</v>
      </c>
      <c r="P9" s="31">
        <v>1.91E-3</v>
      </c>
      <c r="Q9" s="32">
        <f t="shared" ref="Q9:Q29" si="1">O9*P9</f>
        <v>6894.7459815000002</v>
      </c>
      <c r="R9" s="29">
        <v>0</v>
      </c>
      <c r="S9" s="30">
        <v>0</v>
      </c>
      <c r="T9" s="30">
        <f t="shared" ref="T9:T29" si="2">(R9-S9)*K9</f>
        <v>0</v>
      </c>
      <c r="U9" s="33">
        <v>1.9740000000000001E-3</v>
      </c>
      <c r="V9" s="34">
        <f t="shared" ref="V9:V29" si="3">T9*U9</f>
        <v>0</v>
      </c>
      <c r="W9" s="11"/>
    </row>
    <row r="10" spans="2:23" ht="15" x14ac:dyDescent="0.25">
      <c r="C10" s="9" t="s">
        <v>42</v>
      </c>
      <c r="D10" s="10">
        <v>68</v>
      </c>
      <c r="E10" s="10" t="s">
        <v>43</v>
      </c>
      <c r="G10" s="26"/>
      <c r="H10" s="11">
        <v>2</v>
      </c>
      <c r="I10" s="11" t="s">
        <v>115</v>
      </c>
      <c r="J10" s="27">
        <v>495</v>
      </c>
      <c r="K10" s="28">
        <v>0.65</v>
      </c>
      <c r="L10" s="29">
        <v>5584800</v>
      </c>
      <c r="M10" s="29">
        <v>0</v>
      </c>
      <c r="N10" s="30">
        <v>31239</v>
      </c>
      <c r="O10" s="30">
        <f t="shared" si="0"/>
        <v>3609814.65</v>
      </c>
      <c r="P10" s="31">
        <v>2.6899999999999998E-4</v>
      </c>
      <c r="Q10" s="32">
        <f t="shared" si="1"/>
        <v>971.04014084999994</v>
      </c>
      <c r="R10" s="29">
        <v>0</v>
      </c>
      <c r="S10" s="30">
        <v>0</v>
      </c>
      <c r="T10" s="30">
        <f t="shared" si="2"/>
        <v>0</v>
      </c>
      <c r="U10" s="33">
        <v>2.9500000000000001E-4</v>
      </c>
      <c r="V10" s="34">
        <f t="shared" si="3"/>
        <v>0</v>
      </c>
      <c r="W10" s="11"/>
    </row>
    <row r="11" spans="2:23" ht="15" x14ac:dyDescent="0.25">
      <c r="C11" s="9" t="s">
        <v>44</v>
      </c>
      <c r="D11" s="10">
        <v>69</v>
      </c>
      <c r="E11" s="10" t="s">
        <v>45</v>
      </c>
      <c r="G11" s="26"/>
      <c r="H11" s="11">
        <v>3</v>
      </c>
      <c r="I11" s="11" t="s">
        <v>116</v>
      </c>
      <c r="J11" s="27">
        <v>495</v>
      </c>
      <c r="K11" s="28">
        <v>0.65</v>
      </c>
      <c r="L11" s="29">
        <v>5584800</v>
      </c>
      <c r="M11" s="29">
        <v>0</v>
      </c>
      <c r="N11" s="30">
        <v>31239</v>
      </c>
      <c r="O11" s="30">
        <f t="shared" si="0"/>
        <v>3609814.65</v>
      </c>
      <c r="P11" s="31">
        <v>5.9699999999999998E-4</v>
      </c>
      <c r="Q11" s="32">
        <f t="shared" si="1"/>
        <v>2155.0593460499999</v>
      </c>
      <c r="R11" s="29">
        <v>0</v>
      </c>
      <c r="S11" s="30">
        <v>0</v>
      </c>
      <c r="T11" s="30">
        <f t="shared" si="2"/>
        <v>0</v>
      </c>
      <c r="U11" s="33">
        <v>6.3100000000000005E-4</v>
      </c>
      <c r="V11" s="34">
        <f t="shared" si="3"/>
        <v>0</v>
      </c>
      <c r="W11" s="11"/>
    </row>
    <row r="12" spans="2:23" ht="15" x14ac:dyDescent="0.25">
      <c r="C12" s="9" t="s">
        <v>46</v>
      </c>
      <c r="D12" s="10">
        <v>70</v>
      </c>
      <c r="E12" s="10" t="s">
        <v>47</v>
      </c>
      <c r="G12" s="26"/>
      <c r="H12" s="11">
        <v>5</v>
      </c>
      <c r="I12" s="11" t="s">
        <v>117</v>
      </c>
      <c r="J12" s="27">
        <v>495</v>
      </c>
      <c r="K12" s="28">
        <v>0.65</v>
      </c>
      <c r="L12" s="29">
        <v>5584800</v>
      </c>
      <c r="M12" s="29">
        <v>0</v>
      </c>
      <c r="N12" s="30">
        <v>31239</v>
      </c>
      <c r="O12" s="30">
        <f t="shared" si="0"/>
        <v>3609814.65</v>
      </c>
      <c r="P12" s="31">
        <v>6.6930000000000002E-3</v>
      </c>
      <c r="Q12" s="32">
        <f t="shared" si="1"/>
        <v>24160.489452450001</v>
      </c>
      <c r="R12" s="29">
        <v>0</v>
      </c>
      <c r="S12" s="30">
        <v>0</v>
      </c>
      <c r="T12" s="30">
        <f t="shared" si="2"/>
        <v>0</v>
      </c>
      <c r="U12" s="33">
        <v>6.6429999999999996E-3</v>
      </c>
      <c r="V12" s="34">
        <f t="shared" si="3"/>
        <v>0</v>
      </c>
      <c r="W12" s="11"/>
    </row>
    <row r="13" spans="2:23" ht="15" x14ac:dyDescent="0.25">
      <c r="C13" s="9" t="s">
        <v>48</v>
      </c>
      <c r="D13" s="10">
        <v>73</v>
      </c>
      <c r="E13" s="10" t="s">
        <v>49</v>
      </c>
      <c r="G13" s="26"/>
      <c r="H13" s="11">
        <v>6</v>
      </c>
      <c r="I13" s="11" t="s">
        <v>118</v>
      </c>
      <c r="J13" s="27">
        <v>495</v>
      </c>
      <c r="K13" s="28">
        <v>0.65</v>
      </c>
      <c r="L13" s="29">
        <v>5584800</v>
      </c>
      <c r="M13" s="29">
        <v>0</v>
      </c>
      <c r="N13" s="30">
        <v>31239</v>
      </c>
      <c r="O13" s="30">
        <f t="shared" si="0"/>
        <v>3609814.65</v>
      </c>
      <c r="P13" s="31">
        <v>0</v>
      </c>
      <c r="Q13" s="32">
        <f t="shared" si="1"/>
        <v>0</v>
      </c>
      <c r="R13" s="29">
        <v>0</v>
      </c>
      <c r="S13" s="30">
        <v>0</v>
      </c>
      <c r="T13" s="30">
        <f t="shared" si="2"/>
        <v>0</v>
      </c>
      <c r="U13" s="33">
        <v>0</v>
      </c>
      <c r="V13" s="34">
        <f t="shared" si="3"/>
        <v>0</v>
      </c>
      <c r="W13" s="11"/>
    </row>
    <row r="14" spans="2:23" ht="15" x14ac:dyDescent="0.25">
      <c r="C14" s="9" t="s">
        <v>50</v>
      </c>
      <c r="D14" s="10">
        <v>74</v>
      </c>
      <c r="E14" s="10" t="s">
        <v>51</v>
      </c>
      <c r="G14" s="26"/>
      <c r="H14" s="11">
        <v>7</v>
      </c>
      <c r="I14" s="11" t="s">
        <v>119</v>
      </c>
      <c r="J14" s="27">
        <v>495</v>
      </c>
      <c r="K14" s="28">
        <v>0.65</v>
      </c>
      <c r="L14" s="29">
        <v>5584800</v>
      </c>
      <c r="M14" s="29">
        <v>0</v>
      </c>
      <c r="N14" s="30">
        <v>31239</v>
      </c>
      <c r="O14" s="30">
        <f t="shared" si="0"/>
        <v>3609814.65</v>
      </c>
      <c r="P14" s="31">
        <v>1.27E-4</v>
      </c>
      <c r="Q14" s="32">
        <f t="shared" si="1"/>
        <v>458.44646054999998</v>
      </c>
      <c r="R14" s="29">
        <v>0</v>
      </c>
      <c r="S14" s="30">
        <v>0</v>
      </c>
      <c r="T14" s="30">
        <f t="shared" si="2"/>
        <v>0</v>
      </c>
      <c r="U14" s="33">
        <v>1.34E-4</v>
      </c>
      <c r="V14" s="34">
        <f t="shared" si="3"/>
        <v>0</v>
      </c>
      <c r="W14" s="11"/>
    </row>
    <row r="15" spans="2:23" ht="15" x14ac:dyDescent="0.25">
      <c r="C15" s="9" t="s">
        <v>52</v>
      </c>
      <c r="D15" s="10">
        <v>75</v>
      </c>
      <c r="E15" s="10" t="s">
        <v>53</v>
      </c>
      <c r="G15" s="26"/>
      <c r="H15" s="11">
        <v>8</v>
      </c>
      <c r="I15" s="11" t="s">
        <v>120</v>
      </c>
      <c r="J15" s="27">
        <v>495</v>
      </c>
      <c r="K15" s="28">
        <v>0.65</v>
      </c>
      <c r="L15" s="29">
        <v>5584800</v>
      </c>
      <c r="M15" s="29">
        <v>0</v>
      </c>
      <c r="N15" s="30">
        <v>31239</v>
      </c>
      <c r="O15" s="30">
        <f t="shared" si="0"/>
        <v>3609814.65</v>
      </c>
      <c r="P15" s="31">
        <v>1.8699999999999999E-4</v>
      </c>
      <c r="Q15" s="32">
        <f t="shared" si="1"/>
        <v>675.03533955</v>
      </c>
      <c r="R15" s="29">
        <v>0</v>
      </c>
      <c r="S15" s="30">
        <v>0</v>
      </c>
      <c r="T15" s="30">
        <f t="shared" si="2"/>
        <v>0</v>
      </c>
      <c r="U15" s="33">
        <v>1.9599999999999999E-4</v>
      </c>
      <c r="V15" s="34">
        <f t="shared" si="3"/>
        <v>0</v>
      </c>
      <c r="W15" s="11"/>
    </row>
    <row r="16" spans="2:23" ht="15" x14ac:dyDescent="0.25">
      <c r="C16" s="9" t="s">
        <v>54</v>
      </c>
      <c r="D16" s="10">
        <v>81</v>
      </c>
      <c r="E16" s="10" t="s">
        <v>55</v>
      </c>
      <c r="G16" s="26"/>
      <c r="H16" s="11">
        <v>15</v>
      </c>
      <c r="I16" s="11" t="s">
        <v>121</v>
      </c>
      <c r="J16" s="27">
        <v>495</v>
      </c>
      <c r="K16" s="28">
        <v>0.65</v>
      </c>
      <c r="L16" s="29">
        <v>5584800</v>
      </c>
      <c r="M16" s="29">
        <v>0</v>
      </c>
      <c r="N16" s="30">
        <v>31239</v>
      </c>
      <c r="O16" s="30">
        <f t="shared" si="0"/>
        <v>3609814.65</v>
      </c>
      <c r="P16" s="31">
        <v>2.7E-4</v>
      </c>
      <c r="Q16" s="32">
        <f t="shared" si="1"/>
        <v>974.64995550000003</v>
      </c>
      <c r="R16" s="29">
        <v>0</v>
      </c>
      <c r="S16" s="30">
        <v>0</v>
      </c>
      <c r="T16" s="30">
        <f t="shared" si="2"/>
        <v>0</v>
      </c>
      <c r="U16" s="33">
        <v>2.8400000000000002E-4</v>
      </c>
      <c r="V16" s="34">
        <f t="shared" si="3"/>
        <v>0</v>
      </c>
      <c r="W16" s="11"/>
    </row>
    <row r="17" spans="3:23" ht="15" x14ac:dyDescent="0.25">
      <c r="C17" s="9" t="s">
        <v>56</v>
      </c>
      <c r="D17" s="10">
        <v>87</v>
      </c>
      <c r="E17" s="10" t="s">
        <v>57</v>
      </c>
      <c r="G17" s="26"/>
      <c r="H17" s="11">
        <v>17</v>
      </c>
      <c r="I17" s="11" t="s">
        <v>122</v>
      </c>
      <c r="J17" s="27">
        <v>495</v>
      </c>
      <c r="K17" s="28">
        <v>0.65</v>
      </c>
      <c r="L17" s="29">
        <v>5584800</v>
      </c>
      <c r="M17" s="29">
        <v>0</v>
      </c>
      <c r="N17" s="30">
        <v>31239</v>
      </c>
      <c r="O17" s="30">
        <f t="shared" si="0"/>
        <v>3609814.65</v>
      </c>
      <c r="P17" s="31">
        <v>7.5799999999999999E-4</v>
      </c>
      <c r="Q17" s="32">
        <f t="shared" si="1"/>
        <v>2736.2395047</v>
      </c>
      <c r="R17" s="29">
        <v>0</v>
      </c>
      <c r="S17" s="30">
        <v>0</v>
      </c>
      <c r="T17" s="30">
        <f t="shared" si="2"/>
        <v>0</v>
      </c>
      <c r="U17" s="33">
        <v>8.0199999999999998E-4</v>
      </c>
      <c r="V17" s="34">
        <f t="shared" si="3"/>
        <v>0</v>
      </c>
      <c r="W17" s="11"/>
    </row>
    <row r="18" spans="3:23" ht="15" x14ac:dyDescent="0.25">
      <c r="C18" s="9" t="s">
        <v>58</v>
      </c>
      <c r="D18" s="10">
        <v>94</v>
      </c>
      <c r="E18" s="10" t="s">
        <v>59</v>
      </c>
      <c r="G18" s="26"/>
      <c r="H18" s="11">
        <v>37</v>
      </c>
      <c r="I18" s="11" t="s">
        <v>123</v>
      </c>
      <c r="J18" s="27">
        <v>495</v>
      </c>
      <c r="K18" s="28">
        <v>0.65</v>
      </c>
      <c r="L18" s="29">
        <v>5584800</v>
      </c>
      <c r="M18" s="29">
        <v>0</v>
      </c>
      <c r="N18" s="30">
        <v>31239</v>
      </c>
      <c r="O18" s="30">
        <f t="shared" si="0"/>
        <v>3609814.65</v>
      </c>
      <c r="P18" s="31">
        <v>0</v>
      </c>
      <c r="Q18" s="32">
        <f t="shared" si="1"/>
        <v>0</v>
      </c>
      <c r="R18" s="29">
        <v>0</v>
      </c>
      <c r="S18" s="30">
        <v>0</v>
      </c>
      <c r="T18" s="30">
        <f t="shared" si="2"/>
        <v>0</v>
      </c>
      <c r="U18" s="33">
        <v>0</v>
      </c>
      <c r="V18" s="34">
        <f t="shared" si="3"/>
        <v>0</v>
      </c>
      <c r="W18" s="11"/>
    </row>
    <row r="19" spans="3:23" ht="15" x14ac:dyDescent="0.25">
      <c r="C19" s="9" t="s">
        <v>60</v>
      </c>
      <c r="D19" s="10">
        <v>96</v>
      </c>
      <c r="E19" s="10" t="s">
        <v>61</v>
      </c>
      <c r="G19" s="26"/>
      <c r="H19" s="11">
        <v>38</v>
      </c>
      <c r="I19" s="11" t="s">
        <v>124</v>
      </c>
      <c r="J19" s="27">
        <v>495</v>
      </c>
      <c r="K19" s="28">
        <v>0.65</v>
      </c>
      <c r="L19" s="29">
        <v>5584800</v>
      </c>
      <c r="M19" s="29">
        <v>0</v>
      </c>
      <c r="N19" s="30">
        <v>31239</v>
      </c>
      <c r="O19" s="30">
        <f t="shared" si="0"/>
        <v>3609814.65</v>
      </c>
      <c r="P19" s="31">
        <v>7.8999999999999996E-5</v>
      </c>
      <c r="Q19" s="32">
        <f t="shared" si="1"/>
        <v>285.17535734999996</v>
      </c>
      <c r="R19" s="29">
        <v>0</v>
      </c>
      <c r="S19" s="30">
        <v>0</v>
      </c>
      <c r="T19" s="30">
        <f t="shared" si="2"/>
        <v>0</v>
      </c>
      <c r="U19" s="33">
        <v>8.2999999999999998E-5</v>
      </c>
      <c r="V19" s="34">
        <f t="shared" si="3"/>
        <v>0</v>
      </c>
      <c r="W19" s="11"/>
    </row>
    <row r="20" spans="3:23" ht="15" x14ac:dyDescent="0.25">
      <c r="C20" s="9" t="s">
        <v>62</v>
      </c>
      <c r="D20" s="10">
        <v>99</v>
      </c>
      <c r="E20" s="10" t="s">
        <v>63</v>
      </c>
      <c r="G20" s="26"/>
      <c r="H20" s="11">
        <v>41</v>
      </c>
      <c r="I20" s="11" t="s">
        <v>125</v>
      </c>
      <c r="J20" s="27">
        <v>495</v>
      </c>
      <c r="K20" s="28">
        <v>0.65</v>
      </c>
      <c r="L20" s="29">
        <v>5584800</v>
      </c>
      <c r="M20" s="29">
        <v>0</v>
      </c>
      <c r="N20" s="30">
        <v>31239</v>
      </c>
      <c r="O20" s="30">
        <f t="shared" si="0"/>
        <v>3609814.65</v>
      </c>
      <c r="P20" s="31">
        <v>0</v>
      </c>
      <c r="Q20" s="32">
        <f t="shared" si="1"/>
        <v>0</v>
      </c>
      <c r="R20" s="29">
        <v>0</v>
      </c>
      <c r="S20" s="30">
        <v>0</v>
      </c>
      <c r="T20" s="30">
        <f t="shared" si="2"/>
        <v>0</v>
      </c>
      <c r="U20" s="33">
        <v>0</v>
      </c>
      <c r="V20" s="34">
        <f t="shared" si="3"/>
        <v>0</v>
      </c>
      <c r="W20" s="11"/>
    </row>
    <row r="21" spans="3:23" ht="15" x14ac:dyDescent="0.25">
      <c r="C21" s="9" t="s">
        <v>64</v>
      </c>
      <c r="D21" s="10">
        <v>101</v>
      </c>
      <c r="E21" s="10" t="s">
        <v>65</v>
      </c>
      <c r="G21" s="26"/>
      <c r="H21" s="11">
        <v>55</v>
      </c>
      <c r="I21" s="11" t="s">
        <v>126</v>
      </c>
      <c r="J21" s="27">
        <v>495</v>
      </c>
      <c r="K21" s="28">
        <v>0.65</v>
      </c>
      <c r="L21" s="29">
        <v>5584800</v>
      </c>
      <c r="M21" s="29">
        <v>0</v>
      </c>
      <c r="N21" s="30">
        <v>31239</v>
      </c>
      <c r="O21" s="30">
        <f t="shared" si="0"/>
        <v>3609814.65</v>
      </c>
      <c r="P21" s="31">
        <v>1.5699999999999999E-4</v>
      </c>
      <c r="Q21" s="32">
        <f t="shared" si="1"/>
        <v>566.74090004999994</v>
      </c>
      <c r="R21" s="29">
        <v>0</v>
      </c>
      <c r="S21" s="30"/>
      <c r="T21" s="30">
        <f t="shared" si="2"/>
        <v>0</v>
      </c>
      <c r="U21" s="33">
        <v>2.1100000000000001E-4</v>
      </c>
      <c r="V21" s="34">
        <f t="shared" si="3"/>
        <v>0</v>
      </c>
      <c r="W21" s="11"/>
    </row>
    <row r="22" spans="3:23" ht="15" x14ac:dyDescent="0.25">
      <c r="C22" s="9" t="s">
        <v>66</v>
      </c>
      <c r="D22" s="10">
        <v>103</v>
      </c>
      <c r="E22" s="10" t="s">
        <v>67</v>
      </c>
      <c r="G22" s="26"/>
      <c r="H22" s="11">
        <v>56</v>
      </c>
      <c r="I22" s="11" t="s">
        <v>127</v>
      </c>
      <c r="J22" s="27">
        <v>495</v>
      </c>
      <c r="K22" s="28">
        <v>0.65</v>
      </c>
      <c r="L22" s="29">
        <v>5584800</v>
      </c>
      <c r="M22" s="29">
        <v>0</v>
      </c>
      <c r="N22" s="30">
        <v>31239</v>
      </c>
      <c r="O22" s="30">
        <f t="shared" si="0"/>
        <v>3609814.65</v>
      </c>
      <c r="P22" s="31">
        <v>1.405E-3</v>
      </c>
      <c r="Q22" s="32">
        <f t="shared" si="1"/>
        <v>5071.7895832499999</v>
      </c>
      <c r="R22" s="29">
        <v>0</v>
      </c>
      <c r="S22" s="30"/>
      <c r="T22" s="30">
        <f t="shared" si="2"/>
        <v>0</v>
      </c>
      <c r="U22" s="33">
        <v>1.4710000000000001E-3</v>
      </c>
      <c r="V22" s="34">
        <f t="shared" si="3"/>
        <v>0</v>
      </c>
      <c r="W22" s="11"/>
    </row>
    <row r="23" spans="3:23" ht="15" x14ac:dyDescent="0.25">
      <c r="C23" s="9" t="s">
        <v>68</v>
      </c>
      <c r="D23" s="10">
        <v>106</v>
      </c>
      <c r="E23" s="10" t="s">
        <v>69</v>
      </c>
      <c r="G23" s="26"/>
      <c r="H23" s="11">
        <v>71</v>
      </c>
      <c r="I23" s="11" t="s">
        <v>128</v>
      </c>
      <c r="J23" s="27">
        <v>495</v>
      </c>
      <c r="K23" s="28">
        <v>0</v>
      </c>
      <c r="L23" s="29">
        <v>5584800</v>
      </c>
      <c r="M23" s="29">
        <v>0</v>
      </c>
      <c r="N23" s="30">
        <v>31239</v>
      </c>
      <c r="O23" s="30">
        <f t="shared" si="0"/>
        <v>0</v>
      </c>
      <c r="P23" s="31">
        <v>1.1E-5</v>
      </c>
      <c r="Q23" s="32">
        <f t="shared" si="1"/>
        <v>0</v>
      </c>
      <c r="R23" s="29">
        <v>0</v>
      </c>
      <c r="S23" s="30"/>
      <c r="T23" s="30">
        <f t="shared" si="2"/>
        <v>0</v>
      </c>
      <c r="U23" s="33">
        <v>1.2E-5</v>
      </c>
      <c r="V23" s="34">
        <f t="shared" si="3"/>
        <v>0</v>
      </c>
      <c r="W23" s="11"/>
    </row>
    <row r="24" spans="3:23" ht="15" x14ac:dyDescent="0.25">
      <c r="C24" s="9" t="s">
        <v>70</v>
      </c>
      <c r="D24" s="10">
        <v>124</v>
      </c>
      <c r="E24" s="10" t="s">
        <v>71</v>
      </c>
      <c r="G24" s="26"/>
      <c r="H24" s="11">
        <v>72</v>
      </c>
      <c r="I24" s="11" t="s">
        <v>129</v>
      </c>
      <c r="J24" s="27">
        <v>495</v>
      </c>
      <c r="K24" s="28">
        <v>0</v>
      </c>
      <c r="L24" s="29">
        <v>5584800</v>
      </c>
      <c r="M24" s="29">
        <v>0</v>
      </c>
      <c r="N24" s="30">
        <v>31239</v>
      </c>
      <c r="O24" s="30">
        <f t="shared" si="0"/>
        <v>0</v>
      </c>
      <c r="P24" s="31">
        <v>3.1799999999999998E-4</v>
      </c>
      <c r="Q24" s="32">
        <f t="shared" si="1"/>
        <v>0</v>
      </c>
      <c r="R24" s="29">
        <v>0</v>
      </c>
      <c r="S24" s="30">
        <v>0</v>
      </c>
      <c r="T24" s="30">
        <f t="shared" si="2"/>
        <v>0</v>
      </c>
      <c r="U24" s="33">
        <v>3.3700000000000001E-4</v>
      </c>
      <c r="V24" s="34">
        <f t="shared" si="3"/>
        <v>0</v>
      </c>
      <c r="W24" s="11"/>
    </row>
    <row r="25" spans="3:23" ht="15" x14ac:dyDescent="0.25">
      <c r="C25" s="9" t="s">
        <v>72</v>
      </c>
      <c r="D25" s="10">
        <v>126</v>
      </c>
      <c r="E25" s="10" t="s">
        <v>73</v>
      </c>
      <c r="G25" s="26"/>
      <c r="H25" s="11">
        <v>104</v>
      </c>
      <c r="I25" s="11" t="s">
        <v>130</v>
      </c>
      <c r="J25" s="27">
        <v>495</v>
      </c>
      <c r="K25" s="28">
        <v>0.65</v>
      </c>
      <c r="L25" s="29">
        <v>5584800</v>
      </c>
      <c r="M25" s="29">
        <v>0</v>
      </c>
      <c r="N25" s="30">
        <v>31239</v>
      </c>
      <c r="O25" s="30">
        <f t="shared" si="0"/>
        <v>3609814.65</v>
      </c>
      <c r="P25" s="31">
        <v>0</v>
      </c>
      <c r="Q25" s="32">
        <f t="shared" si="1"/>
        <v>0</v>
      </c>
      <c r="R25" s="29">
        <v>0</v>
      </c>
      <c r="S25" s="30">
        <v>0</v>
      </c>
      <c r="T25" s="30">
        <f t="shared" si="2"/>
        <v>0</v>
      </c>
      <c r="U25" s="33">
        <v>0</v>
      </c>
      <c r="V25" s="34">
        <f t="shared" si="3"/>
        <v>0</v>
      </c>
      <c r="W25" s="11"/>
    </row>
    <row r="26" spans="3:23" ht="15" x14ac:dyDescent="0.25">
      <c r="C26" s="9" t="s">
        <v>74</v>
      </c>
      <c r="D26" s="10">
        <v>128</v>
      </c>
      <c r="E26" s="10" t="s">
        <v>75</v>
      </c>
      <c r="G26" s="26"/>
      <c r="H26" s="11">
        <v>117</v>
      </c>
      <c r="I26" s="11" t="s">
        <v>131</v>
      </c>
      <c r="J26" s="27">
        <v>495</v>
      </c>
      <c r="K26" s="28">
        <v>0.65</v>
      </c>
      <c r="L26" s="29">
        <v>5584800</v>
      </c>
      <c r="M26" s="29">
        <v>0</v>
      </c>
      <c r="N26" s="30">
        <v>31239</v>
      </c>
      <c r="O26" s="30">
        <f t="shared" si="0"/>
        <v>3609814.65</v>
      </c>
      <c r="P26" s="31">
        <v>2.7300000000000002E-4</v>
      </c>
      <c r="Q26" s="32">
        <f t="shared" si="1"/>
        <v>985.47939945000007</v>
      </c>
      <c r="R26" s="29">
        <v>0</v>
      </c>
      <c r="S26" s="30">
        <v>0</v>
      </c>
      <c r="T26" s="30">
        <f t="shared" si="2"/>
        <v>0</v>
      </c>
      <c r="U26" s="33">
        <v>2.8800000000000001E-4</v>
      </c>
      <c r="V26" s="34">
        <f t="shared" si="3"/>
        <v>0</v>
      </c>
      <c r="W26" s="11"/>
    </row>
    <row r="27" spans="3:23" ht="15" x14ac:dyDescent="0.25">
      <c r="C27" s="9" t="s">
        <v>76</v>
      </c>
      <c r="D27" s="10">
        <v>115</v>
      </c>
      <c r="E27" s="10" t="s">
        <v>77</v>
      </c>
      <c r="G27" s="26"/>
      <c r="H27" s="11">
        <v>118</v>
      </c>
      <c r="I27" s="11" t="s">
        <v>132</v>
      </c>
      <c r="J27" s="27">
        <v>495</v>
      </c>
      <c r="K27" s="28">
        <v>0.65</v>
      </c>
      <c r="L27" s="29">
        <v>5584800</v>
      </c>
      <c r="M27" s="29">
        <v>0</v>
      </c>
      <c r="N27" s="30">
        <v>31239</v>
      </c>
      <c r="O27" s="30">
        <f t="shared" si="0"/>
        <v>3609814.65</v>
      </c>
      <c r="P27" s="31">
        <v>1.3899999999999999E-4</v>
      </c>
      <c r="Q27" s="32">
        <f t="shared" si="1"/>
        <v>501.76423634999998</v>
      </c>
      <c r="R27" s="29">
        <v>0</v>
      </c>
      <c r="S27" s="30">
        <v>0</v>
      </c>
      <c r="T27" s="30">
        <f t="shared" si="2"/>
        <v>0</v>
      </c>
      <c r="U27" s="33">
        <v>6.9999999999999999E-6</v>
      </c>
      <c r="V27" s="34">
        <f t="shared" si="3"/>
        <v>0</v>
      </c>
      <c r="W27" s="11"/>
    </row>
    <row r="28" spans="3:23" ht="15" x14ac:dyDescent="0.25">
      <c r="C28" s="9" t="s">
        <v>78</v>
      </c>
      <c r="D28" s="10">
        <v>89</v>
      </c>
      <c r="E28" s="10" t="s">
        <v>79</v>
      </c>
      <c r="G28" s="26"/>
      <c r="H28" s="11">
        <v>129</v>
      </c>
      <c r="I28" s="11" t="s">
        <v>133</v>
      </c>
      <c r="J28" s="27">
        <v>495</v>
      </c>
      <c r="K28" s="28">
        <v>0.65</v>
      </c>
      <c r="L28" s="29">
        <v>5584800</v>
      </c>
      <c r="M28" s="29">
        <v>0</v>
      </c>
      <c r="N28" s="30">
        <v>31239</v>
      </c>
      <c r="O28" s="30">
        <f t="shared" si="0"/>
        <v>3609814.65</v>
      </c>
      <c r="P28" s="31">
        <v>0</v>
      </c>
      <c r="Q28" s="32">
        <f t="shared" si="1"/>
        <v>0</v>
      </c>
      <c r="R28" s="29">
        <v>0</v>
      </c>
      <c r="S28" s="30">
        <v>0</v>
      </c>
      <c r="T28" s="30">
        <f t="shared" si="2"/>
        <v>0</v>
      </c>
      <c r="U28" s="33">
        <v>0</v>
      </c>
      <c r="V28" s="34">
        <f t="shared" si="3"/>
        <v>0</v>
      </c>
      <c r="W28" s="11"/>
    </row>
    <row r="29" spans="3:23" ht="15" x14ac:dyDescent="0.25">
      <c r="C29" s="9" t="s">
        <v>80</v>
      </c>
      <c r="D29" s="10">
        <v>112</v>
      </c>
      <c r="E29" s="10" t="s">
        <v>81</v>
      </c>
      <c r="G29" s="26"/>
      <c r="H29" s="11">
        <v>130</v>
      </c>
      <c r="I29" s="11" t="s">
        <v>134</v>
      </c>
      <c r="J29" s="27">
        <v>495</v>
      </c>
      <c r="K29" s="28">
        <v>0.65</v>
      </c>
      <c r="L29" s="29">
        <v>5584800</v>
      </c>
      <c r="M29" s="29">
        <v>0</v>
      </c>
      <c r="N29" s="30">
        <v>31239</v>
      </c>
      <c r="O29" s="30">
        <f t="shared" si="0"/>
        <v>3609814.65</v>
      </c>
      <c r="P29" s="31">
        <v>0</v>
      </c>
      <c r="Q29" s="32">
        <f t="shared" si="1"/>
        <v>0</v>
      </c>
      <c r="R29" s="29">
        <v>0</v>
      </c>
      <c r="S29" s="30">
        <v>0</v>
      </c>
      <c r="T29" s="30">
        <f t="shared" si="2"/>
        <v>0</v>
      </c>
      <c r="U29" s="33">
        <v>0</v>
      </c>
      <c r="V29" s="34">
        <f t="shared" si="3"/>
        <v>0</v>
      </c>
      <c r="W29" s="11"/>
    </row>
    <row r="30" spans="3:23" ht="15.75" thickBot="1" x14ac:dyDescent="0.3">
      <c r="C30" s="9" t="s">
        <v>82</v>
      </c>
      <c r="D30" s="10">
        <v>114</v>
      </c>
      <c r="E30" s="10" t="s">
        <v>83</v>
      </c>
      <c r="G30" s="35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7"/>
    </row>
    <row r="31" spans="3:23" ht="15" x14ac:dyDescent="0.25">
      <c r="C31" s="9" t="s">
        <v>84</v>
      </c>
      <c r="D31" s="10">
        <v>77</v>
      </c>
      <c r="E31" s="10">
        <v>254</v>
      </c>
      <c r="G31" s="11">
        <v>130</v>
      </c>
      <c r="H31" s="11" t="s">
        <v>113</v>
      </c>
      <c r="I31" s="11"/>
      <c r="J31" s="27"/>
      <c r="K31" s="28"/>
      <c r="L31" s="30"/>
      <c r="M31" s="30"/>
      <c r="N31" s="30"/>
      <c r="O31" s="30"/>
      <c r="P31" s="33"/>
      <c r="Q31" s="32">
        <f>SUM(Q9:Q30)</f>
        <v>46436.6556576</v>
      </c>
      <c r="R31" s="30"/>
      <c r="S31" s="30"/>
      <c r="T31" s="30"/>
      <c r="U31" s="33"/>
      <c r="V31" s="32">
        <f>SUM(V9:V30)</f>
        <v>0</v>
      </c>
      <c r="W31" s="38">
        <f>Q31+V31</f>
        <v>46436.6556576</v>
      </c>
    </row>
    <row r="32" spans="3:23" ht="15" x14ac:dyDescent="0.25">
      <c r="C32" s="9" t="s">
        <v>85</v>
      </c>
      <c r="D32" s="10">
        <v>83</v>
      </c>
      <c r="E32" s="10">
        <v>272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</row>
    <row r="33" spans="3:23" x14ac:dyDescent="0.3">
      <c r="C33" s="9" t="s">
        <v>86</v>
      </c>
      <c r="D33" s="10">
        <v>88</v>
      </c>
      <c r="E33" s="10" t="s">
        <v>87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</row>
    <row r="34" spans="3:23" x14ac:dyDescent="0.3">
      <c r="C34" s="9" t="s">
        <v>88</v>
      </c>
      <c r="D34" s="10">
        <v>100</v>
      </c>
      <c r="E34" s="10" t="s">
        <v>89</v>
      </c>
      <c r="G34" s="11"/>
      <c r="H34" s="11"/>
      <c r="I34" s="11"/>
      <c r="J34" s="27"/>
      <c r="K34" s="28"/>
      <c r="L34" s="30"/>
      <c r="M34" s="30"/>
      <c r="N34" s="30"/>
      <c r="O34" s="30"/>
      <c r="P34" s="33"/>
      <c r="Q34" s="32"/>
      <c r="R34" s="30"/>
      <c r="S34" s="30"/>
      <c r="T34" s="30"/>
      <c r="U34" s="33"/>
      <c r="V34" s="32"/>
      <c r="W34" s="11"/>
    </row>
    <row r="35" spans="3:23" ht="15" thickBot="1" x14ac:dyDescent="0.35">
      <c r="C35" s="9" t="s">
        <v>90</v>
      </c>
      <c r="D35" s="10">
        <v>108</v>
      </c>
      <c r="E35" s="10" t="s">
        <v>91</v>
      </c>
      <c r="G35" s="11"/>
      <c r="H35" s="11"/>
      <c r="I35" s="11"/>
      <c r="J35" s="12" t="s">
        <v>100</v>
      </c>
      <c r="K35" s="13" t="s">
        <v>101</v>
      </c>
      <c r="L35" s="14" t="s">
        <v>102</v>
      </c>
      <c r="M35" s="14" t="s">
        <v>103</v>
      </c>
      <c r="N35" s="14" t="s">
        <v>104</v>
      </c>
      <c r="O35" s="14" t="s">
        <v>105</v>
      </c>
      <c r="P35" s="15" t="s">
        <v>106</v>
      </c>
      <c r="Q35" s="16" t="s">
        <v>107</v>
      </c>
      <c r="R35" s="14" t="s">
        <v>108</v>
      </c>
      <c r="S35" s="14" t="s">
        <v>109</v>
      </c>
      <c r="T35" s="14" t="s">
        <v>110</v>
      </c>
      <c r="U35" s="15" t="s">
        <v>111</v>
      </c>
      <c r="V35" s="16" t="s">
        <v>112</v>
      </c>
      <c r="W35" s="11"/>
    </row>
    <row r="36" spans="3:23" ht="15.6" x14ac:dyDescent="0.3">
      <c r="C36" s="9" t="s">
        <v>92</v>
      </c>
      <c r="D36" s="10">
        <v>76</v>
      </c>
      <c r="E36" s="10" t="s">
        <v>93</v>
      </c>
      <c r="G36" s="17">
        <v>84</v>
      </c>
      <c r="H36" s="18" t="s">
        <v>135</v>
      </c>
      <c r="I36" s="19"/>
      <c r="J36" s="20"/>
      <c r="K36" s="21"/>
      <c r="L36" s="22"/>
      <c r="M36" s="22"/>
      <c r="N36" s="22"/>
      <c r="O36" s="22"/>
      <c r="P36" s="23"/>
      <c r="Q36" s="24"/>
      <c r="R36" s="22"/>
      <c r="S36" s="22"/>
      <c r="T36" s="22"/>
      <c r="U36" s="23"/>
      <c r="V36" s="25"/>
      <c r="W36" s="11"/>
    </row>
    <row r="37" spans="3:23" x14ac:dyDescent="0.3">
      <c r="C37" s="9" t="s">
        <v>94</v>
      </c>
      <c r="D37" s="10">
        <v>78</v>
      </c>
      <c r="E37" s="10" t="s">
        <v>95</v>
      </c>
      <c r="G37" s="26"/>
      <c r="H37" s="11">
        <v>1</v>
      </c>
      <c r="I37" s="11" t="s">
        <v>11</v>
      </c>
      <c r="J37" s="27">
        <v>273</v>
      </c>
      <c r="K37" s="28">
        <v>1</v>
      </c>
      <c r="L37" s="29">
        <v>55963184</v>
      </c>
      <c r="M37" s="29">
        <v>248458</v>
      </c>
      <c r="N37" s="30">
        <v>3874789</v>
      </c>
      <c r="O37" s="30">
        <f t="shared" ref="O37:O56" si="4">(L37+M37-N37)*K37</f>
        <v>52336853</v>
      </c>
      <c r="P37" s="31">
        <v>1.91E-3</v>
      </c>
      <c r="Q37" s="32">
        <f t="shared" ref="Q37:Q56" si="5">O37*P37</f>
        <v>99963.389230000001</v>
      </c>
      <c r="R37" s="29">
        <v>2872415</v>
      </c>
      <c r="S37" s="30">
        <v>60286</v>
      </c>
      <c r="T37" s="30">
        <f t="shared" ref="T37:T56" si="6">(R37-S37)*K37</f>
        <v>2812129</v>
      </c>
      <c r="U37" s="33">
        <v>1.9740000000000001E-3</v>
      </c>
      <c r="V37" s="34">
        <f t="shared" ref="V37:V56" si="7">T37*U37</f>
        <v>5551.1426460000002</v>
      </c>
      <c r="W37" s="11"/>
    </row>
    <row r="38" spans="3:23" x14ac:dyDescent="0.3">
      <c r="C38" s="9" t="s">
        <v>96</v>
      </c>
      <c r="D38" s="10">
        <v>120</v>
      </c>
      <c r="E38" s="10" t="s">
        <v>97</v>
      </c>
      <c r="G38" s="26"/>
      <c r="H38" s="11">
        <v>2</v>
      </c>
      <c r="I38" s="11" t="s">
        <v>27</v>
      </c>
      <c r="J38" s="27">
        <v>273</v>
      </c>
      <c r="K38" s="28">
        <v>1</v>
      </c>
      <c r="L38" s="29">
        <v>55963184</v>
      </c>
      <c r="M38" s="29">
        <v>248458</v>
      </c>
      <c r="N38" s="30">
        <v>3874789</v>
      </c>
      <c r="O38" s="30">
        <f t="shared" si="4"/>
        <v>52336853</v>
      </c>
      <c r="P38" s="31">
        <v>2.6899999999999998E-4</v>
      </c>
      <c r="Q38" s="32">
        <f t="shared" si="5"/>
        <v>14078.613456999999</v>
      </c>
      <c r="R38" s="29">
        <v>2872415</v>
      </c>
      <c r="S38" s="30">
        <v>60286</v>
      </c>
      <c r="T38" s="30">
        <f t="shared" si="6"/>
        <v>2812129</v>
      </c>
      <c r="U38" s="33">
        <v>2.9500000000000001E-4</v>
      </c>
      <c r="V38" s="34">
        <f t="shared" si="7"/>
        <v>829.57805500000006</v>
      </c>
      <c r="W38" s="11"/>
    </row>
    <row r="39" spans="3:23" x14ac:dyDescent="0.3">
      <c r="C39" s="9" t="s">
        <v>98</v>
      </c>
      <c r="D39" s="10">
        <v>125</v>
      </c>
      <c r="E39" s="10" t="s">
        <v>99</v>
      </c>
      <c r="G39" s="26"/>
      <c r="H39" s="11">
        <v>3</v>
      </c>
      <c r="I39" s="11" t="s">
        <v>20</v>
      </c>
      <c r="J39" s="27">
        <v>273</v>
      </c>
      <c r="K39" s="28">
        <v>1</v>
      </c>
      <c r="L39" s="29">
        <v>55963184</v>
      </c>
      <c r="M39" s="29">
        <v>248458</v>
      </c>
      <c r="N39" s="30">
        <v>3874789</v>
      </c>
      <c r="O39" s="30">
        <f t="shared" si="4"/>
        <v>52336853</v>
      </c>
      <c r="P39" s="31">
        <v>5.9699999999999998E-4</v>
      </c>
      <c r="Q39" s="32">
        <f t="shared" si="5"/>
        <v>31245.101241</v>
      </c>
      <c r="R39" s="29">
        <v>2872415</v>
      </c>
      <c r="S39" s="30">
        <v>60286</v>
      </c>
      <c r="T39" s="30">
        <f t="shared" si="6"/>
        <v>2812129</v>
      </c>
      <c r="U39" s="33">
        <v>6.3100000000000005E-4</v>
      </c>
      <c r="V39" s="34">
        <f t="shared" si="7"/>
        <v>1774.4533990000002</v>
      </c>
      <c r="W39" s="11"/>
    </row>
    <row r="40" spans="3:23" x14ac:dyDescent="0.3">
      <c r="G40" s="26"/>
      <c r="H40" s="11">
        <v>5</v>
      </c>
      <c r="I40" s="11" t="s">
        <v>17</v>
      </c>
      <c r="J40" s="27">
        <v>273</v>
      </c>
      <c r="K40" s="28">
        <v>0.7</v>
      </c>
      <c r="L40" s="29">
        <v>55963184</v>
      </c>
      <c r="M40" s="29">
        <v>248458</v>
      </c>
      <c r="N40" s="30">
        <v>3874789</v>
      </c>
      <c r="O40" s="30">
        <f t="shared" si="4"/>
        <v>36635797.099999994</v>
      </c>
      <c r="P40" s="31">
        <v>6.6930000000000002E-3</v>
      </c>
      <c r="Q40" s="32">
        <f t="shared" si="5"/>
        <v>245203.38999029997</v>
      </c>
      <c r="R40" s="29">
        <v>2872415</v>
      </c>
      <c r="S40" s="30">
        <v>60286</v>
      </c>
      <c r="T40" s="30">
        <f t="shared" si="6"/>
        <v>1968490.2999999998</v>
      </c>
      <c r="U40" s="33">
        <v>6.6429999999999996E-3</v>
      </c>
      <c r="V40" s="34">
        <f t="shared" si="7"/>
        <v>13076.681062899997</v>
      </c>
      <c r="W40" s="11"/>
    </row>
    <row r="41" spans="3:23" x14ac:dyDescent="0.3">
      <c r="G41" s="26"/>
      <c r="H41" s="11">
        <v>6</v>
      </c>
      <c r="I41" s="11" t="s">
        <v>118</v>
      </c>
      <c r="J41" s="27">
        <v>273</v>
      </c>
      <c r="K41" s="28">
        <v>0.7</v>
      </c>
      <c r="L41" s="29">
        <v>55963184</v>
      </c>
      <c r="M41" s="29">
        <v>248458</v>
      </c>
      <c r="N41" s="30">
        <v>3874789</v>
      </c>
      <c r="O41" s="30">
        <f t="shared" si="4"/>
        <v>36635797.099999994</v>
      </c>
      <c r="P41" s="31">
        <v>0</v>
      </c>
      <c r="Q41" s="32">
        <f t="shared" si="5"/>
        <v>0</v>
      </c>
      <c r="R41" s="29">
        <v>2872415</v>
      </c>
      <c r="S41" s="30">
        <v>60286</v>
      </c>
      <c r="T41" s="30">
        <f t="shared" si="6"/>
        <v>1968490.2999999998</v>
      </c>
      <c r="U41" s="33">
        <v>0</v>
      </c>
      <c r="V41" s="34">
        <f t="shared" si="7"/>
        <v>0</v>
      </c>
      <c r="W41" s="11"/>
    </row>
    <row r="42" spans="3:23" x14ac:dyDescent="0.3">
      <c r="G42" s="26"/>
      <c r="H42" s="11">
        <v>7</v>
      </c>
      <c r="I42" s="11" t="s">
        <v>9</v>
      </c>
      <c r="J42" s="27">
        <v>273</v>
      </c>
      <c r="K42" s="28">
        <v>1</v>
      </c>
      <c r="L42" s="29">
        <v>55963184</v>
      </c>
      <c r="M42" s="29">
        <v>248458</v>
      </c>
      <c r="N42" s="30">
        <v>3874789</v>
      </c>
      <c r="O42" s="30">
        <f t="shared" si="4"/>
        <v>52336853</v>
      </c>
      <c r="P42" s="31">
        <v>1.27E-4</v>
      </c>
      <c r="Q42" s="32">
        <f t="shared" si="5"/>
        <v>6646.7803309999999</v>
      </c>
      <c r="R42" s="29">
        <v>2872415</v>
      </c>
      <c r="S42" s="30">
        <v>60286</v>
      </c>
      <c r="T42" s="30">
        <f t="shared" si="6"/>
        <v>2812129</v>
      </c>
      <c r="U42" s="33">
        <v>1.34E-4</v>
      </c>
      <c r="V42" s="34">
        <f t="shared" si="7"/>
        <v>376.82528600000001</v>
      </c>
      <c r="W42" s="11"/>
    </row>
    <row r="43" spans="3:23" x14ac:dyDescent="0.3">
      <c r="G43" s="26"/>
      <c r="H43" s="11">
        <v>8</v>
      </c>
      <c r="I43" s="11" t="s">
        <v>23</v>
      </c>
      <c r="J43" s="27">
        <v>273</v>
      </c>
      <c r="K43" s="28">
        <v>1</v>
      </c>
      <c r="L43" s="29">
        <v>55963184</v>
      </c>
      <c r="M43" s="29">
        <v>248458</v>
      </c>
      <c r="N43" s="30">
        <v>3874789</v>
      </c>
      <c r="O43" s="30">
        <f t="shared" si="4"/>
        <v>52336853</v>
      </c>
      <c r="P43" s="31">
        <v>1.8699999999999999E-4</v>
      </c>
      <c r="Q43" s="32">
        <f t="shared" si="5"/>
        <v>9786.9915110000002</v>
      </c>
      <c r="R43" s="29">
        <v>2872415</v>
      </c>
      <c r="S43" s="30">
        <v>60286</v>
      </c>
      <c r="T43" s="30">
        <f t="shared" si="6"/>
        <v>2812129</v>
      </c>
      <c r="U43" s="33">
        <v>1.9599999999999999E-4</v>
      </c>
      <c r="V43" s="34">
        <f t="shared" si="7"/>
        <v>551.17728399999999</v>
      </c>
      <c r="W43" s="11"/>
    </row>
    <row r="44" spans="3:23" x14ac:dyDescent="0.3">
      <c r="G44" s="26"/>
      <c r="H44" s="11">
        <v>17</v>
      </c>
      <c r="I44" s="11" t="s">
        <v>16</v>
      </c>
      <c r="J44" s="27">
        <v>273</v>
      </c>
      <c r="K44" s="28">
        <v>1</v>
      </c>
      <c r="L44" s="29">
        <v>55963184</v>
      </c>
      <c r="M44" s="29">
        <v>248458</v>
      </c>
      <c r="N44" s="30">
        <v>3874789</v>
      </c>
      <c r="O44" s="30">
        <f t="shared" si="4"/>
        <v>52336853</v>
      </c>
      <c r="P44" s="31">
        <v>7.5799999999999999E-4</v>
      </c>
      <c r="Q44" s="32">
        <f t="shared" si="5"/>
        <v>39671.334574</v>
      </c>
      <c r="R44" s="29">
        <v>2872415</v>
      </c>
      <c r="S44" s="30">
        <v>60286</v>
      </c>
      <c r="T44" s="30">
        <f t="shared" si="6"/>
        <v>2812129</v>
      </c>
      <c r="U44" s="33">
        <v>8.0199999999999998E-4</v>
      </c>
      <c r="V44" s="34">
        <f t="shared" si="7"/>
        <v>2255.3274579999998</v>
      </c>
      <c r="W44" s="11"/>
    </row>
    <row r="45" spans="3:23" x14ac:dyDescent="0.3">
      <c r="G45" s="26"/>
      <c r="H45" s="11">
        <v>19</v>
      </c>
      <c r="I45" s="11" t="s">
        <v>15</v>
      </c>
      <c r="J45" s="27">
        <v>273</v>
      </c>
      <c r="K45" s="28">
        <v>1</v>
      </c>
      <c r="L45" s="29">
        <v>55963184</v>
      </c>
      <c r="M45" s="29">
        <v>248458</v>
      </c>
      <c r="N45" s="30">
        <v>3874789</v>
      </c>
      <c r="O45" s="30">
        <f t="shared" si="4"/>
        <v>52336853</v>
      </c>
      <c r="P45" s="31">
        <v>7.3999999999999996E-5</v>
      </c>
      <c r="Q45" s="32">
        <f t="shared" si="5"/>
        <v>3872.9271219999996</v>
      </c>
      <c r="R45" s="29">
        <v>2872415</v>
      </c>
      <c r="S45" s="30">
        <v>60286</v>
      </c>
      <c r="T45" s="30">
        <f t="shared" si="6"/>
        <v>2812129</v>
      </c>
      <c r="U45" s="33">
        <v>7.8999999999999996E-5</v>
      </c>
      <c r="V45" s="34">
        <f t="shared" si="7"/>
        <v>222.15819099999999</v>
      </c>
      <c r="W45" s="11"/>
    </row>
    <row r="46" spans="3:23" x14ac:dyDescent="0.3">
      <c r="G46" s="26"/>
      <c r="H46" s="11">
        <v>28</v>
      </c>
      <c r="I46" s="11" t="s">
        <v>13</v>
      </c>
      <c r="J46" s="27">
        <v>273</v>
      </c>
      <c r="K46" s="28">
        <v>1</v>
      </c>
      <c r="L46" s="29">
        <v>55963184</v>
      </c>
      <c r="M46" s="29">
        <v>248458</v>
      </c>
      <c r="N46" s="30">
        <v>3874789</v>
      </c>
      <c r="O46" s="30">
        <f t="shared" si="4"/>
        <v>52336853</v>
      </c>
      <c r="P46" s="31">
        <v>1.384E-3</v>
      </c>
      <c r="Q46" s="32">
        <f t="shared" si="5"/>
        <v>72434.204551999996</v>
      </c>
      <c r="R46" s="29">
        <v>2872415</v>
      </c>
      <c r="S46" s="30">
        <v>60286</v>
      </c>
      <c r="T46" s="30">
        <f t="shared" si="6"/>
        <v>2812129</v>
      </c>
      <c r="U46" s="33">
        <v>1.485E-3</v>
      </c>
      <c r="V46" s="34">
        <f t="shared" si="7"/>
        <v>4176.0115649999998</v>
      </c>
      <c r="W46" s="11"/>
    </row>
    <row r="47" spans="3:23" x14ac:dyDescent="0.3">
      <c r="G47" s="26"/>
      <c r="H47" s="11">
        <v>38</v>
      </c>
      <c r="I47" s="11" t="s">
        <v>12</v>
      </c>
      <c r="J47" s="27">
        <v>273</v>
      </c>
      <c r="K47" s="28">
        <v>1</v>
      </c>
      <c r="L47" s="29">
        <v>55963184</v>
      </c>
      <c r="M47" s="29">
        <v>248458</v>
      </c>
      <c r="N47" s="30">
        <v>3874789</v>
      </c>
      <c r="O47" s="30">
        <f t="shared" si="4"/>
        <v>52336853</v>
      </c>
      <c r="P47" s="31">
        <v>7.8999999999999996E-5</v>
      </c>
      <c r="Q47" s="32">
        <f t="shared" si="5"/>
        <v>4134.6113869999999</v>
      </c>
      <c r="R47" s="29">
        <v>2872415</v>
      </c>
      <c r="S47" s="30">
        <v>60286</v>
      </c>
      <c r="T47" s="30">
        <f t="shared" si="6"/>
        <v>2812129</v>
      </c>
      <c r="U47" s="33">
        <v>8.2999999999999998E-5</v>
      </c>
      <c r="V47" s="34">
        <f t="shared" si="7"/>
        <v>233.40670699999998</v>
      </c>
      <c r="W47" s="11"/>
    </row>
    <row r="48" spans="3:23" x14ac:dyDescent="0.3">
      <c r="G48" s="26"/>
      <c r="H48" s="11">
        <v>41</v>
      </c>
      <c r="I48" s="11" t="s">
        <v>125</v>
      </c>
      <c r="J48" s="27">
        <v>273</v>
      </c>
      <c r="K48" s="28">
        <v>1</v>
      </c>
      <c r="L48" s="29">
        <v>55963184</v>
      </c>
      <c r="M48" s="29">
        <v>248458</v>
      </c>
      <c r="N48" s="30">
        <v>3874789</v>
      </c>
      <c r="O48" s="30">
        <f t="shared" si="4"/>
        <v>52336853</v>
      </c>
      <c r="P48" s="31">
        <v>0</v>
      </c>
      <c r="Q48" s="32">
        <f t="shared" si="5"/>
        <v>0</v>
      </c>
      <c r="R48" s="29">
        <v>2872415</v>
      </c>
      <c r="S48" s="30">
        <v>60286</v>
      </c>
      <c r="T48" s="30">
        <f t="shared" si="6"/>
        <v>2812129</v>
      </c>
      <c r="U48" s="33">
        <v>0</v>
      </c>
      <c r="V48" s="34">
        <f t="shared" si="7"/>
        <v>0</v>
      </c>
      <c r="W48" s="11"/>
    </row>
    <row r="49" spans="7:23" x14ac:dyDescent="0.3">
      <c r="G49" s="26"/>
      <c r="H49" s="11">
        <v>55</v>
      </c>
      <c r="I49" s="11" t="s">
        <v>26</v>
      </c>
      <c r="J49" s="27">
        <v>273</v>
      </c>
      <c r="K49" s="28">
        <v>1</v>
      </c>
      <c r="L49" s="29">
        <v>55963184</v>
      </c>
      <c r="M49" s="29">
        <v>248458</v>
      </c>
      <c r="N49" s="30">
        <v>3874789</v>
      </c>
      <c r="O49" s="30">
        <f t="shared" si="4"/>
        <v>52336853</v>
      </c>
      <c r="P49" s="31">
        <v>1.5699999999999999E-4</v>
      </c>
      <c r="Q49" s="32">
        <f t="shared" si="5"/>
        <v>8216.8859209999991</v>
      </c>
      <c r="R49" s="29">
        <v>2872415</v>
      </c>
      <c r="S49" s="30">
        <v>60286</v>
      </c>
      <c r="T49" s="30">
        <f t="shared" si="6"/>
        <v>2812129</v>
      </c>
      <c r="U49" s="33">
        <v>2.1100000000000001E-4</v>
      </c>
      <c r="V49" s="34">
        <f t="shared" si="7"/>
        <v>593.35921900000005</v>
      </c>
      <c r="W49" s="11"/>
    </row>
    <row r="50" spans="7:23" x14ac:dyDescent="0.3">
      <c r="G50" s="26"/>
      <c r="H50" s="11">
        <v>71</v>
      </c>
      <c r="I50" s="11" t="s">
        <v>18</v>
      </c>
      <c r="J50" s="27">
        <v>273</v>
      </c>
      <c r="K50" s="28">
        <v>1</v>
      </c>
      <c r="L50" s="29">
        <v>55963184</v>
      </c>
      <c r="M50" s="29">
        <v>248458</v>
      </c>
      <c r="N50" s="30">
        <v>3874789</v>
      </c>
      <c r="O50" s="30">
        <f t="shared" si="4"/>
        <v>52336853</v>
      </c>
      <c r="P50" s="31">
        <v>1.1E-5</v>
      </c>
      <c r="Q50" s="32">
        <f t="shared" si="5"/>
        <v>575.70538299999998</v>
      </c>
      <c r="R50" s="29">
        <v>2872415</v>
      </c>
      <c r="S50" s="30">
        <v>60286</v>
      </c>
      <c r="T50" s="30">
        <f t="shared" si="6"/>
        <v>2812129</v>
      </c>
      <c r="U50" s="33">
        <v>1.2E-5</v>
      </c>
      <c r="V50" s="34">
        <f t="shared" si="7"/>
        <v>33.745547999999999</v>
      </c>
      <c r="W50" s="11"/>
    </row>
    <row r="51" spans="7:23" x14ac:dyDescent="0.3">
      <c r="G51" s="26"/>
      <c r="H51" s="11">
        <v>72</v>
      </c>
      <c r="I51" s="11" t="s">
        <v>28</v>
      </c>
      <c r="J51" s="27">
        <v>273</v>
      </c>
      <c r="K51" s="28">
        <v>1</v>
      </c>
      <c r="L51" s="29">
        <v>55963184</v>
      </c>
      <c r="M51" s="29">
        <v>248458</v>
      </c>
      <c r="N51" s="30">
        <v>3874789</v>
      </c>
      <c r="O51" s="30">
        <f t="shared" si="4"/>
        <v>52336853</v>
      </c>
      <c r="P51" s="31">
        <v>3.1799999999999998E-4</v>
      </c>
      <c r="Q51" s="32">
        <f t="shared" si="5"/>
        <v>16643.119253999997</v>
      </c>
      <c r="R51" s="29">
        <v>2872415</v>
      </c>
      <c r="S51" s="30">
        <v>60286</v>
      </c>
      <c r="T51" s="30">
        <f t="shared" si="6"/>
        <v>2812129</v>
      </c>
      <c r="U51" s="33">
        <v>3.3700000000000001E-4</v>
      </c>
      <c r="V51" s="34">
        <f t="shared" si="7"/>
        <v>947.68747300000007</v>
      </c>
      <c r="W51" s="11"/>
    </row>
    <row r="52" spans="7:23" x14ac:dyDescent="0.3">
      <c r="G52" s="26"/>
      <c r="H52" s="11">
        <v>84</v>
      </c>
      <c r="I52" s="11" t="s">
        <v>135</v>
      </c>
      <c r="J52" s="27">
        <v>273</v>
      </c>
      <c r="K52" s="28">
        <v>1</v>
      </c>
      <c r="L52" s="29">
        <v>55963184</v>
      </c>
      <c r="M52" s="29">
        <v>248458</v>
      </c>
      <c r="N52" s="30">
        <v>3874789</v>
      </c>
      <c r="O52" s="30">
        <f t="shared" si="4"/>
        <v>52336853</v>
      </c>
      <c r="P52" s="31">
        <v>0</v>
      </c>
      <c r="Q52" s="32">
        <f t="shared" si="5"/>
        <v>0</v>
      </c>
      <c r="R52" s="29">
        <v>2872415</v>
      </c>
      <c r="S52" s="30">
        <v>60286</v>
      </c>
      <c r="T52" s="30">
        <f t="shared" si="6"/>
        <v>2812129</v>
      </c>
      <c r="U52" s="33">
        <v>0</v>
      </c>
      <c r="V52" s="34">
        <f t="shared" si="7"/>
        <v>0</v>
      </c>
      <c r="W52" s="11"/>
    </row>
    <row r="53" spans="7:23" x14ac:dyDescent="0.3">
      <c r="G53" s="26"/>
      <c r="H53" s="11">
        <v>104</v>
      </c>
      <c r="I53" s="11" t="s">
        <v>130</v>
      </c>
      <c r="J53" s="27">
        <v>273</v>
      </c>
      <c r="K53" s="28">
        <v>1</v>
      </c>
      <c r="L53" s="29">
        <v>55963184</v>
      </c>
      <c r="M53" s="29">
        <v>248458</v>
      </c>
      <c r="N53" s="30">
        <v>3874789</v>
      </c>
      <c r="O53" s="30">
        <f t="shared" si="4"/>
        <v>52336853</v>
      </c>
      <c r="P53" s="31">
        <v>0</v>
      </c>
      <c r="Q53" s="32">
        <f t="shared" si="5"/>
        <v>0</v>
      </c>
      <c r="R53" s="29">
        <v>2872415</v>
      </c>
      <c r="S53" s="30">
        <v>60286</v>
      </c>
      <c r="T53" s="30">
        <f t="shared" si="6"/>
        <v>2812129</v>
      </c>
      <c r="U53" s="33">
        <v>0</v>
      </c>
      <c r="V53" s="34">
        <f t="shared" si="7"/>
        <v>0</v>
      </c>
      <c r="W53" s="11"/>
    </row>
    <row r="54" spans="7:23" x14ac:dyDescent="0.3">
      <c r="G54" s="26"/>
      <c r="H54" s="11">
        <v>117</v>
      </c>
      <c r="I54" s="11" t="s">
        <v>21</v>
      </c>
      <c r="J54" s="27">
        <v>273</v>
      </c>
      <c r="K54" s="28">
        <v>1</v>
      </c>
      <c r="L54" s="29">
        <v>55963184</v>
      </c>
      <c r="M54" s="29">
        <v>248458</v>
      </c>
      <c r="N54" s="30">
        <v>3874789</v>
      </c>
      <c r="O54" s="30">
        <f t="shared" si="4"/>
        <v>52336853</v>
      </c>
      <c r="P54" s="31">
        <v>2.7300000000000002E-4</v>
      </c>
      <c r="Q54" s="32">
        <f t="shared" si="5"/>
        <v>14287.960869</v>
      </c>
      <c r="R54" s="29">
        <v>2872415</v>
      </c>
      <c r="S54" s="30">
        <v>60286</v>
      </c>
      <c r="T54" s="30">
        <f t="shared" si="6"/>
        <v>2812129</v>
      </c>
      <c r="U54" s="33">
        <v>2.8800000000000001E-4</v>
      </c>
      <c r="V54" s="34">
        <f t="shared" si="7"/>
        <v>809.89315199999999</v>
      </c>
      <c r="W54" s="11"/>
    </row>
    <row r="55" spans="7:23" x14ac:dyDescent="0.3">
      <c r="G55" s="26"/>
      <c r="H55" s="11">
        <v>119</v>
      </c>
      <c r="I55" s="11" t="s">
        <v>136</v>
      </c>
      <c r="J55" s="27">
        <v>273</v>
      </c>
      <c r="K55" s="28">
        <v>1</v>
      </c>
      <c r="L55" s="29">
        <v>55963184</v>
      </c>
      <c r="M55" s="29">
        <v>248458</v>
      </c>
      <c r="N55" s="30">
        <v>3874789</v>
      </c>
      <c r="O55" s="30">
        <f t="shared" si="4"/>
        <v>52336853</v>
      </c>
      <c r="P55" s="31">
        <v>0</v>
      </c>
      <c r="Q55" s="32">
        <f t="shared" si="5"/>
        <v>0</v>
      </c>
      <c r="R55" s="29">
        <v>2872415</v>
      </c>
      <c r="S55" s="30">
        <v>60286</v>
      </c>
      <c r="T55" s="30">
        <f t="shared" si="6"/>
        <v>2812129</v>
      </c>
      <c r="U55" s="33">
        <v>0</v>
      </c>
      <c r="V55" s="34">
        <f t="shared" si="7"/>
        <v>0</v>
      </c>
      <c r="W55" s="11"/>
    </row>
    <row r="56" spans="7:23" x14ac:dyDescent="0.3">
      <c r="G56" s="26"/>
      <c r="H56" s="11">
        <v>123</v>
      </c>
      <c r="I56" s="11" t="s">
        <v>29</v>
      </c>
      <c r="J56" s="27">
        <v>273</v>
      </c>
      <c r="K56" s="28">
        <v>1</v>
      </c>
      <c r="L56" s="29">
        <v>55963184</v>
      </c>
      <c r="M56" s="29">
        <v>248458</v>
      </c>
      <c r="N56" s="30">
        <v>3874789</v>
      </c>
      <c r="O56" s="30">
        <f t="shared" si="4"/>
        <v>52336853</v>
      </c>
      <c r="P56" s="31">
        <v>1.232E-3</v>
      </c>
      <c r="Q56" s="32">
        <f t="shared" si="5"/>
        <v>64479.002895999998</v>
      </c>
      <c r="R56" s="29">
        <v>2872415</v>
      </c>
      <c r="S56" s="30">
        <v>60286</v>
      </c>
      <c r="T56" s="30">
        <f t="shared" si="6"/>
        <v>2812129</v>
      </c>
      <c r="U56" s="33">
        <v>1.0330000000000001E-3</v>
      </c>
      <c r="V56" s="34">
        <f t="shared" si="7"/>
        <v>2904.9292570000002</v>
      </c>
      <c r="W56" s="11"/>
    </row>
    <row r="57" spans="7:23" x14ac:dyDescent="0.3">
      <c r="G57" s="26"/>
      <c r="H57" s="11"/>
      <c r="I57" s="11"/>
      <c r="J57" s="27"/>
      <c r="K57" s="28"/>
      <c r="L57" s="30"/>
      <c r="M57" s="30"/>
      <c r="N57" s="30"/>
      <c r="O57" s="30"/>
      <c r="P57" s="33"/>
      <c r="Q57" s="32"/>
      <c r="R57" s="30"/>
      <c r="S57" s="30"/>
      <c r="T57" s="30"/>
      <c r="U57" s="33"/>
      <c r="V57" s="34"/>
      <c r="W57" s="11"/>
    </row>
    <row r="58" spans="7:23" ht="15.6" x14ac:dyDescent="0.3">
      <c r="G58" s="39">
        <v>84</v>
      </c>
      <c r="H58" s="40" t="s">
        <v>135</v>
      </c>
      <c r="I58" s="11"/>
      <c r="J58" s="27"/>
      <c r="K58" s="28"/>
      <c r="L58" s="30"/>
      <c r="M58" s="30"/>
      <c r="N58" s="30"/>
      <c r="O58" s="30"/>
      <c r="P58" s="33"/>
      <c r="Q58" s="32"/>
      <c r="R58" s="30"/>
      <c r="S58" s="30"/>
      <c r="T58" s="30"/>
      <c r="U58" s="33"/>
      <c r="V58" s="34"/>
      <c r="W58" s="11"/>
    </row>
    <row r="59" spans="7:23" x14ac:dyDescent="0.3">
      <c r="G59" s="26"/>
      <c r="H59" s="11">
        <v>1</v>
      </c>
      <c r="I59" s="11" t="s">
        <v>11</v>
      </c>
      <c r="J59" s="27">
        <v>923</v>
      </c>
      <c r="K59" s="28">
        <v>1</v>
      </c>
      <c r="L59" s="29">
        <v>0</v>
      </c>
      <c r="M59" s="29">
        <v>428883</v>
      </c>
      <c r="N59" s="30">
        <v>300</v>
      </c>
      <c r="O59" s="30">
        <f t="shared" ref="O59:O77" si="8">(L59+M59-N59)*K59</f>
        <v>428583</v>
      </c>
      <c r="P59" s="31">
        <v>1.91E-3</v>
      </c>
      <c r="Q59" s="32">
        <f t="shared" ref="Q59:Q77" si="9">O59*P59</f>
        <v>818.59352999999999</v>
      </c>
      <c r="R59" s="29">
        <v>0</v>
      </c>
      <c r="S59" s="30"/>
      <c r="T59" s="30">
        <f t="shared" ref="T59:T77" si="10">(R59-S59)*K59</f>
        <v>0</v>
      </c>
      <c r="U59" s="33">
        <v>1.9740000000000001E-3</v>
      </c>
      <c r="V59" s="34">
        <f t="shared" ref="V59:V77" si="11">T59*U59</f>
        <v>0</v>
      </c>
      <c r="W59" s="11"/>
    </row>
    <row r="60" spans="7:23" x14ac:dyDescent="0.3">
      <c r="G60" s="26"/>
      <c r="H60" s="11">
        <v>2</v>
      </c>
      <c r="I60" s="11" t="s">
        <v>27</v>
      </c>
      <c r="J60" s="27">
        <v>923</v>
      </c>
      <c r="K60" s="28">
        <v>1</v>
      </c>
      <c r="L60" s="29">
        <v>0</v>
      </c>
      <c r="M60" s="29">
        <v>428883</v>
      </c>
      <c r="N60" s="30">
        <v>300</v>
      </c>
      <c r="O60" s="30">
        <f t="shared" si="8"/>
        <v>428583</v>
      </c>
      <c r="P60" s="31">
        <v>2.6899999999999998E-4</v>
      </c>
      <c r="Q60" s="32">
        <f t="shared" si="9"/>
        <v>115.288827</v>
      </c>
      <c r="R60" s="29">
        <v>0</v>
      </c>
      <c r="S60" s="30"/>
      <c r="T60" s="30">
        <f t="shared" si="10"/>
        <v>0</v>
      </c>
      <c r="U60" s="33">
        <v>2.9500000000000001E-4</v>
      </c>
      <c r="V60" s="34">
        <f t="shared" si="11"/>
        <v>0</v>
      </c>
      <c r="W60" s="11"/>
    </row>
    <row r="61" spans="7:23" x14ac:dyDescent="0.3">
      <c r="G61" s="26"/>
      <c r="H61" s="11">
        <v>3</v>
      </c>
      <c r="I61" s="11" t="s">
        <v>20</v>
      </c>
      <c r="J61" s="27">
        <v>923</v>
      </c>
      <c r="K61" s="28">
        <v>1</v>
      </c>
      <c r="L61" s="29">
        <v>0</v>
      </c>
      <c r="M61" s="29">
        <v>428883</v>
      </c>
      <c r="N61" s="30">
        <v>300</v>
      </c>
      <c r="O61" s="30">
        <f t="shared" si="8"/>
        <v>428583</v>
      </c>
      <c r="P61" s="31">
        <v>5.9699999999999998E-4</v>
      </c>
      <c r="Q61" s="32">
        <f t="shared" si="9"/>
        <v>255.86405099999999</v>
      </c>
      <c r="R61" s="29">
        <v>0</v>
      </c>
      <c r="S61" s="30"/>
      <c r="T61" s="30">
        <f t="shared" si="10"/>
        <v>0</v>
      </c>
      <c r="U61" s="33">
        <v>6.3100000000000005E-4</v>
      </c>
      <c r="V61" s="34">
        <f t="shared" si="11"/>
        <v>0</v>
      </c>
      <c r="W61" s="11"/>
    </row>
    <row r="62" spans="7:23" x14ac:dyDescent="0.3">
      <c r="G62" s="26"/>
      <c r="H62" s="11">
        <v>5</v>
      </c>
      <c r="I62" s="11" t="s">
        <v>17</v>
      </c>
      <c r="J62" s="27">
        <v>923</v>
      </c>
      <c r="K62" s="28">
        <v>0.7</v>
      </c>
      <c r="L62" s="29">
        <v>0</v>
      </c>
      <c r="M62" s="29">
        <v>428883</v>
      </c>
      <c r="N62" s="30">
        <v>300</v>
      </c>
      <c r="O62" s="30">
        <f t="shared" si="8"/>
        <v>300008.09999999998</v>
      </c>
      <c r="P62" s="31">
        <v>6.6930000000000002E-3</v>
      </c>
      <c r="Q62" s="32">
        <f t="shared" si="9"/>
        <v>2007.9542133</v>
      </c>
      <c r="R62" s="29">
        <v>0</v>
      </c>
      <c r="S62" s="30"/>
      <c r="T62" s="30">
        <f t="shared" si="10"/>
        <v>0</v>
      </c>
      <c r="U62" s="33">
        <v>6.6429999999999996E-3</v>
      </c>
      <c r="V62" s="34">
        <f t="shared" si="11"/>
        <v>0</v>
      </c>
      <c r="W62" s="11"/>
    </row>
    <row r="63" spans="7:23" x14ac:dyDescent="0.3">
      <c r="G63" s="26"/>
      <c r="H63" s="11">
        <v>6</v>
      </c>
      <c r="I63" s="11" t="s">
        <v>118</v>
      </c>
      <c r="J63" s="27">
        <v>923</v>
      </c>
      <c r="K63" s="28">
        <v>0.7</v>
      </c>
      <c r="L63" s="29">
        <v>0</v>
      </c>
      <c r="M63" s="29">
        <v>428883</v>
      </c>
      <c r="N63" s="30">
        <v>300</v>
      </c>
      <c r="O63" s="30">
        <f t="shared" si="8"/>
        <v>300008.09999999998</v>
      </c>
      <c r="P63" s="31">
        <v>0</v>
      </c>
      <c r="Q63" s="32">
        <f t="shared" si="9"/>
        <v>0</v>
      </c>
      <c r="R63" s="29">
        <v>0</v>
      </c>
      <c r="S63" s="30"/>
      <c r="T63" s="30">
        <f t="shared" si="10"/>
        <v>0</v>
      </c>
      <c r="U63" s="33">
        <v>0</v>
      </c>
      <c r="V63" s="34">
        <f t="shared" si="11"/>
        <v>0</v>
      </c>
      <c r="W63" s="11"/>
    </row>
    <row r="64" spans="7:23" x14ac:dyDescent="0.3">
      <c r="G64" s="26"/>
      <c r="H64" s="11">
        <v>7</v>
      </c>
      <c r="I64" s="11" t="s">
        <v>9</v>
      </c>
      <c r="J64" s="27">
        <v>923</v>
      </c>
      <c r="K64" s="28">
        <v>1</v>
      </c>
      <c r="L64" s="29">
        <v>0</v>
      </c>
      <c r="M64" s="29">
        <v>428883</v>
      </c>
      <c r="N64" s="30">
        <v>300</v>
      </c>
      <c r="O64" s="30">
        <f t="shared" si="8"/>
        <v>428583</v>
      </c>
      <c r="P64" s="31">
        <v>1.27E-4</v>
      </c>
      <c r="Q64" s="32">
        <f t="shared" si="9"/>
        <v>54.430040999999996</v>
      </c>
      <c r="R64" s="29">
        <v>0</v>
      </c>
      <c r="S64" s="30"/>
      <c r="T64" s="30">
        <f t="shared" si="10"/>
        <v>0</v>
      </c>
      <c r="U64" s="33">
        <v>1.34E-4</v>
      </c>
      <c r="V64" s="34">
        <f t="shared" si="11"/>
        <v>0</v>
      </c>
      <c r="W64" s="11"/>
    </row>
    <row r="65" spans="7:23" x14ac:dyDescent="0.3">
      <c r="G65" s="26"/>
      <c r="H65" s="11">
        <v>8</v>
      </c>
      <c r="I65" s="11" t="s">
        <v>23</v>
      </c>
      <c r="J65" s="27">
        <v>923</v>
      </c>
      <c r="K65" s="28">
        <v>1</v>
      </c>
      <c r="L65" s="29">
        <v>0</v>
      </c>
      <c r="M65" s="29">
        <v>428883</v>
      </c>
      <c r="N65" s="30">
        <v>300</v>
      </c>
      <c r="O65" s="30">
        <f t="shared" si="8"/>
        <v>428583</v>
      </c>
      <c r="P65" s="31">
        <v>1.8699999999999999E-4</v>
      </c>
      <c r="Q65" s="32">
        <f t="shared" si="9"/>
        <v>80.145021</v>
      </c>
      <c r="R65" s="29">
        <v>0</v>
      </c>
      <c r="S65" s="30"/>
      <c r="T65" s="30">
        <f t="shared" si="10"/>
        <v>0</v>
      </c>
      <c r="U65" s="33">
        <v>1.9599999999999999E-4</v>
      </c>
      <c r="V65" s="34">
        <f t="shared" si="11"/>
        <v>0</v>
      </c>
      <c r="W65" s="11"/>
    </row>
    <row r="66" spans="7:23" x14ac:dyDescent="0.3">
      <c r="G66" s="26"/>
      <c r="H66" s="11">
        <v>19</v>
      </c>
      <c r="I66" s="11" t="s">
        <v>15</v>
      </c>
      <c r="J66" s="27">
        <v>923</v>
      </c>
      <c r="K66" s="28">
        <v>1</v>
      </c>
      <c r="L66" s="29">
        <v>0</v>
      </c>
      <c r="M66" s="29">
        <v>428883</v>
      </c>
      <c r="N66" s="30">
        <v>300</v>
      </c>
      <c r="O66" s="30">
        <f t="shared" si="8"/>
        <v>428583</v>
      </c>
      <c r="P66" s="31">
        <v>7.3999999999999996E-5</v>
      </c>
      <c r="Q66" s="32">
        <f t="shared" si="9"/>
        <v>31.715141999999997</v>
      </c>
      <c r="R66" s="29">
        <v>0</v>
      </c>
      <c r="S66" s="30"/>
      <c r="T66" s="30">
        <f t="shared" si="10"/>
        <v>0</v>
      </c>
      <c r="U66" s="33">
        <v>7.8999999999999996E-5</v>
      </c>
      <c r="V66" s="34">
        <f t="shared" si="11"/>
        <v>0</v>
      </c>
      <c r="W66" s="11"/>
    </row>
    <row r="67" spans="7:23" x14ac:dyDescent="0.3">
      <c r="G67" s="26"/>
      <c r="H67" s="11">
        <v>28</v>
      </c>
      <c r="I67" s="11" t="s">
        <v>13</v>
      </c>
      <c r="J67" s="27">
        <v>923</v>
      </c>
      <c r="K67" s="28">
        <v>1</v>
      </c>
      <c r="L67" s="29">
        <v>0</v>
      </c>
      <c r="M67" s="29">
        <v>428883</v>
      </c>
      <c r="N67" s="30">
        <v>300</v>
      </c>
      <c r="O67" s="30">
        <f t="shared" si="8"/>
        <v>428583</v>
      </c>
      <c r="P67" s="31">
        <v>1.384E-3</v>
      </c>
      <c r="Q67" s="32">
        <f t="shared" si="9"/>
        <v>593.15887199999997</v>
      </c>
      <c r="R67" s="29">
        <v>0</v>
      </c>
      <c r="S67" s="30"/>
      <c r="T67" s="30">
        <f t="shared" si="10"/>
        <v>0</v>
      </c>
      <c r="U67" s="33">
        <v>1.485E-3</v>
      </c>
      <c r="V67" s="34">
        <f t="shared" si="11"/>
        <v>0</v>
      </c>
      <c r="W67" s="11"/>
    </row>
    <row r="68" spans="7:23" x14ac:dyDescent="0.3">
      <c r="G68" s="26"/>
      <c r="H68" s="11">
        <v>38</v>
      </c>
      <c r="I68" s="11" t="s">
        <v>12</v>
      </c>
      <c r="J68" s="27">
        <v>923</v>
      </c>
      <c r="K68" s="28">
        <v>1</v>
      </c>
      <c r="L68" s="29">
        <v>0</v>
      </c>
      <c r="M68" s="29">
        <v>428883</v>
      </c>
      <c r="N68" s="30">
        <v>300</v>
      </c>
      <c r="O68" s="30">
        <f t="shared" si="8"/>
        <v>428583</v>
      </c>
      <c r="P68" s="31">
        <v>7.8999999999999996E-5</v>
      </c>
      <c r="Q68" s="32">
        <f t="shared" si="9"/>
        <v>33.858056999999995</v>
      </c>
      <c r="R68" s="29">
        <v>0</v>
      </c>
      <c r="S68" s="30"/>
      <c r="T68" s="30">
        <f t="shared" si="10"/>
        <v>0</v>
      </c>
      <c r="U68" s="33">
        <v>8.2999999999999998E-5</v>
      </c>
      <c r="V68" s="34">
        <f t="shared" si="11"/>
        <v>0</v>
      </c>
      <c r="W68" s="11"/>
    </row>
    <row r="69" spans="7:23" x14ac:dyDescent="0.3">
      <c r="G69" s="26"/>
      <c r="H69" s="11">
        <v>41</v>
      </c>
      <c r="I69" s="11" t="s">
        <v>125</v>
      </c>
      <c r="J69" s="27">
        <v>923</v>
      </c>
      <c r="K69" s="28">
        <v>1</v>
      </c>
      <c r="L69" s="29">
        <v>0</v>
      </c>
      <c r="M69" s="29">
        <v>428883</v>
      </c>
      <c r="N69" s="30">
        <v>300</v>
      </c>
      <c r="O69" s="30">
        <f t="shared" si="8"/>
        <v>428583</v>
      </c>
      <c r="P69" s="31">
        <v>0</v>
      </c>
      <c r="Q69" s="32">
        <f t="shared" si="9"/>
        <v>0</v>
      </c>
      <c r="R69" s="29">
        <v>0</v>
      </c>
      <c r="S69" s="30"/>
      <c r="T69" s="30">
        <f t="shared" si="10"/>
        <v>0</v>
      </c>
      <c r="U69" s="33">
        <v>0</v>
      </c>
      <c r="V69" s="34">
        <f t="shared" si="11"/>
        <v>0</v>
      </c>
      <c r="W69" s="11"/>
    </row>
    <row r="70" spans="7:23" x14ac:dyDescent="0.3">
      <c r="G70" s="26"/>
      <c r="H70" s="11">
        <v>55</v>
      </c>
      <c r="I70" s="11" t="s">
        <v>26</v>
      </c>
      <c r="J70" s="27">
        <v>923</v>
      </c>
      <c r="K70" s="28">
        <v>1</v>
      </c>
      <c r="L70" s="29">
        <v>0</v>
      </c>
      <c r="M70" s="29">
        <v>428883</v>
      </c>
      <c r="N70" s="30">
        <v>300</v>
      </c>
      <c r="O70" s="30">
        <f t="shared" si="8"/>
        <v>428583</v>
      </c>
      <c r="P70" s="31">
        <v>1.5699999999999999E-4</v>
      </c>
      <c r="Q70" s="32">
        <f t="shared" si="9"/>
        <v>67.287531000000001</v>
      </c>
      <c r="R70" s="29">
        <v>0</v>
      </c>
      <c r="S70" s="30"/>
      <c r="T70" s="30">
        <f t="shared" si="10"/>
        <v>0</v>
      </c>
      <c r="U70" s="33">
        <v>2.1100000000000001E-4</v>
      </c>
      <c r="V70" s="34">
        <f t="shared" si="11"/>
        <v>0</v>
      </c>
      <c r="W70" s="11"/>
    </row>
    <row r="71" spans="7:23" x14ac:dyDescent="0.3">
      <c r="G71" s="26"/>
      <c r="H71" s="11">
        <v>71</v>
      </c>
      <c r="I71" s="11" t="s">
        <v>18</v>
      </c>
      <c r="J71" s="27">
        <v>923</v>
      </c>
      <c r="K71" s="28">
        <v>1</v>
      </c>
      <c r="L71" s="29">
        <v>0</v>
      </c>
      <c r="M71" s="29">
        <v>428883</v>
      </c>
      <c r="N71" s="30">
        <v>300</v>
      </c>
      <c r="O71" s="30">
        <f t="shared" si="8"/>
        <v>428583</v>
      </c>
      <c r="P71" s="31">
        <v>1.1E-5</v>
      </c>
      <c r="Q71" s="32">
        <f t="shared" si="9"/>
        <v>4.7144129999999995</v>
      </c>
      <c r="R71" s="29">
        <v>0</v>
      </c>
      <c r="S71" s="30"/>
      <c r="T71" s="30">
        <f t="shared" si="10"/>
        <v>0</v>
      </c>
      <c r="U71" s="33">
        <v>1.2E-5</v>
      </c>
      <c r="V71" s="34">
        <f t="shared" si="11"/>
        <v>0</v>
      </c>
      <c r="W71" s="11"/>
    </row>
    <row r="72" spans="7:23" x14ac:dyDescent="0.3">
      <c r="G72" s="26"/>
      <c r="H72" s="11">
        <v>72</v>
      </c>
      <c r="I72" s="11" t="s">
        <v>28</v>
      </c>
      <c r="J72" s="27">
        <v>923</v>
      </c>
      <c r="K72" s="28">
        <v>1</v>
      </c>
      <c r="L72" s="29">
        <v>0</v>
      </c>
      <c r="M72" s="29">
        <v>428883</v>
      </c>
      <c r="N72" s="30">
        <v>300</v>
      </c>
      <c r="O72" s="30">
        <f t="shared" si="8"/>
        <v>428583</v>
      </c>
      <c r="P72" s="31">
        <v>3.1799999999999998E-4</v>
      </c>
      <c r="Q72" s="32">
        <f t="shared" si="9"/>
        <v>136.28939399999999</v>
      </c>
      <c r="R72" s="29">
        <v>0</v>
      </c>
      <c r="S72" s="30"/>
      <c r="T72" s="30">
        <f t="shared" si="10"/>
        <v>0</v>
      </c>
      <c r="U72" s="33">
        <v>3.3700000000000001E-4</v>
      </c>
      <c r="V72" s="34">
        <f t="shared" si="11"/>
        <v>0</v>
      </c>
      <c r="W72" s="11"/>
    </row>
    <row r="73" spans="7:23" x14ac:dyDescent="0.3">
      <c r="G73" s="26"/>
      <c r="H73" s="11">
        <v>84</v>
      </c>
      <c r="I73" s="11" t="s">
        <v>135</v>
      </c>
      <c r="J73" s="27">
        <v>923</v>
      </c>
      <c r="K73" s="28">
        <v>1</v>
      </c>
      <c r="L73" s="29">
        <v>0</v>
      </c>
      <c r="M73" s="29">
        <v>428883</v>
      </c>
      <c r="N73" s="30">
        <v>300</v>
      </c>
      <c r="O73" s="30">
        <f t="shared" si="8"/>
        <v>428583</v>
      </c>
      <c r="P73" s="31">
        <v>0</v>
      </c>
      <c r="Q73" s="32">
        <f t="shared" si="9"/>
        <v>0</v>
      </c>
      <c r="R73" s="29">
        <v>0</v>
      </c>
      <c r="S73" s="30"/>
      <c r="T73" s="30">
        <f t="shared" si="10"/>
        <v>0</v>
      </c>
      <c r="U73" s="33">
        <v>0</v>
      </c>
      <c r="V73" s="34">
        <f t="shared" si="11"/>
        <v>0</v>
      </c>
      <c r="W73" s="11"/>
    </row>
    <row r="74" spans="7:23" x14ac:dyDescent="0.3">
      <c r="G74" s="26"/>
      <c r="H74" s="11">
        <v>104</v>
      </c>
      <c r="I74" s="11" t="s">
        <v>130</v>
      </c>
      <c r="J74" s="27">
        <v>923</v>
      </c>
      <c r="K74" s="28">
        <v>1</v>
      </c>
      <c r="L74" s="29">
        <v>0</v>
      </c>
      <c r="M74" s="29">
        <v>428883</v>
      </c>
      <c r="N74" s="30">
        <v>300</v>
      </c>
      <c r="O74" s="30">
        <f t="shared" si="8"/>
        <v>428583</v>
      </c>
      <c r="P74" s="31">
        <v>0</v>
      </c>
      <c r="Q74" s="32">
        <f t="shared" si="9"/>
        <v>0</v>
      </c>
      <c r="R74" s="29">
        <v>0</v>
      </c>
      <c r="S74" s="30"/>
      <c r="T74" s="30">
        <f t="shared" si="10"/>
        <v>0</v>
      </c>
      <c r="U74" s="33">
        <v>0</v>
      </c>
      <c r="V74" s="34">
        <f t="shared" si="11"/>
        <v>0</v>
      </c>
      <c r="W74" s="11"/>
    </row>
    <row r="75" spans="7:23" x14ac:dyDescent="0.3">
      <c r="G75" s="26"/>
      <c r="H75" s="11">
        <v>117</v>
      </c>
      <c r="I75" s="11" t="s">
        <v>21</v>
      </c>
      <c r="J75" s="27">
        <v>923</v>
      </c>
      <c r="K75" s="28">
        <v>1</v>
      </c>
      <c r="L75" s="29">
        <v>0</v>
      </c>
      <c r="M75" s="29">
        <v>428883</v>
      </c>
      <c r="N75" s="30">
        <v>300</v>
      </c>
      <c r="O75" s="30">
        <f t="shared" si="8"/>
        <v>428583</v>
      </c>
      <c r="P75" s="31">
        <v>2.7300000000000002E-4</v>
      </c>
      <c r="Q75" s="32">
        <f t="shared" si="9"/>
        <v>117.00315900000001</v>
      </c>
      <c r="R75" s="29">
        <v>0</v>
      </c>
      <c r="S75" s="30"/>
      <c r="T75" s="30">
        <f t="shared" si="10"/>
        <v>0</v>
      </c>
      <c r="U75" s="33">
        <v>2.8800000000000001E-4</v>
      </c>
      <c r="V75" s="34">
        <f t="shared" si="11"/>
        <v>0</v>
      </c>
      <c r="W75" s="11"/>
    </row>
    <row r="76" spans="7:23" x14ac:dyDescent="0.3">
      <c r="G76" s="26"/>
      <c r="H76" s="11">
        <v>119</v>
      </c>
      <c r="I76" s="11" t="s">
        <v>136</v>
      </c>
      <c r="J76" s="27">
        <v>923</v>
      </c>
      <c r="K76" s="28">
        <v>1</v>
      </c>
      <c r="L76" s="29">
        <v>0</v>
      </c>
      <c r="M76" s="29">
        <v>428883</v>
      </c>
      <c r="N76" s="30">
        <v>300</v>
      </c>
      <c r="O76" s="30">
        <f t="shared" si="8"/>
        <v>428583</v>
      </c>
      <c r="P76" s="31">
        <v>0</v>
      </c>
      <c r="Q76" s="32">
        <f t="shared" si="9"/>
        <v>0</v>
      </c>
      <c r="R76" s="29">
        <v>0</v>
      </c>
      <c r="S76" s="30"/>
      <c r="T76" s="30">
        <f t="shared" si="10"/>
        <v>0</v>
      </c>
      <c r="U76" s="33">
        <v>0</v>
      </c>
      <c r="V76" s="34">
        <f t="shared" si="11"/>
        <v>0</v>
      </c>
      <c r="W76" s="11"/>
    </row>
    <row r="77" spans="7:23" x14ac:dyDescent="0.3">
      <c r="G77" s="26"/>
      <c r="H77" s="11">
        <v>123</v>
      </c>
      <c r="I77" s="11" t="s">
        <v>29</v>
      </c>
      <c r="J77" s="27">
        <v>923</v>
      </c>
      <c r="K77" s="28">
        <v>1</v>
      </c>
      <c r="L77" s="29">
        <v>0</v>
      </c>
      <c r="M77" s="29">
        <v>428883</v>
      </c>
      <c r="N77" s="30">
        <v>300</v>
      </c>
      <c r="O77" s="30">
        <f t="shared" si="8"/>
        <v>428583</v>
      </c>
      <c r="P77" s="31">
        <v>1.232E-3</v>
      </c>
      <c r="Q77" s="32">
        <f t="shared" si="9"/>
        <v>528.01425600000005</v>
      </c>
      <c r="R77" s="29">
        <v>0</v>
      </c>
      <c r="S77" s="30"/>
      <c r="T77" s="30">
        <f t="shared" si="10"/>
        <v>0</v>
      </c>
      <c r="U77" s="33">
        <v>1.0330000000000001E-3</v>
      </c>
      <c r="V77" s="34">
        <f t="shared" si="11"/>
        <v>0</v>
      </c>
      <c r="W77" s="11"/>
    </row>
    <row r="78" spans="7:23" ht="15" thickBot="1" x14ac:dyDescent="0.35">
      <c r="G78" s="35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7"/>
    </row>
    <row r="79" spans="7:23" x14ac:dyDescent="0.3">
      <c r="G79" s="11">
        <v>84</v>
      </c>
      <c r="H79" s="11" t="s">
        <v>135</v>
      </c>
      <c r="I79" s="11"/>
      <c r="J79" s="27"/>
      <c r="K79" s="28"/>
      <c r="L79" s="30"/>
      <c r="M79" s="30"/>
      <c r="N79" s="30"/>
      <c r="O79" s="30"/>
      <c r="P79" s="33"/>
      <c r="Q79" s="32">
        <f>SUM(Q37:Q78)</f>
        <v>636084.33422559977</v>
      </c>
      <c r="R79" s="30"/>
      <c r="S79" s="30"/>
      <c r="T79" s="30"/>
      <c r="U79" s="33"/>
      <c r="V79" s="32">
        <f>SUM(V37:V78)</f>
        <v>34336.376302900004</v>
      </c>
      <c r="W79" s="38">
        <f>Q79+V79</f>
        <v>670420.7105284998</v>
      </c>
    </row>
    <row r="80" spans="7:23" x14ac:dyDescent="0.3"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</row>
    <row r="81" spans="7:23" x14ac:dyDescent="0.3"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</row>
    <row r="82" spans="7:23" x14ac:dyDescent="0.3">
      <c r="G82" s="11"/>
      <c r="H82" s="11"/>
      <c r="I82" s="11"/>
      <c r="J82" s="27"/>
      <c r="K82" s="28"/>
      <c r="L82" s="30"/>
      <c r="M82" s="30"/>
      <c r="N82" s="30"/>
      <c r="O82" s="30"/>
      <c r="P82" s="33"/>
      <c r="Q82" s="32"/>
      <c r="R82" s="30"/>
      <c r="S82" s="30"/>
      <c r="T82" s="30"/>
      <c r="U82" s="33"/>
      <c r="V82" s="32"/>
      <c r="W82" s="11"/>
    </row>
    <row r="83" spans="7:23" ht="15" thickBot="1" x14ac:dyDescent="0.35">
      <c r="G83" s="11"/>
      <c r="H83" s="11"/>
      <c r="I83" s="11"/>
      <c r="J83" s="12" t="s">
        <v>100</v>
      </c>
      <c r="K83" s="13" t="s">
        <v>101</v>
      </c>
      <c r="L83" s="14" t="s">
        <v>102</v>
      </c>
      <c r="M83" s="14" t="s">
        <v>103</v>
      </c>
      <c r="N83" s="14" t="s">
        <v>104</v>
      </c>
      <c r="O83" s="14" t="s">
        <v>105</v>
      </c>
      <c r="P83" s="15" t="s">
        <v>106</v>
      </c>
      <c r="Q83" s="16" t="s">
        <v>107</v>
      </c>
      <c r="R83" s="14" t="s">
        <v>108</v>
      </c>
      <c r="S83" s="14" t="s">
        <v>109</v>
      </c>
      <c r="T83" s="14" t="s">
        <v>110</v>
      </c>
      <c r="U83" s="15" t="s">
        <v>111</v>
      </c>
      <c r="V83" s="16" t="s">
        <v>112</v>
      </c>
      <c r="W83" s="11"/>
    </row>
    <row r="84" spans="7:23" ht="15.6" x14ac:dyDescent="0.3">
      <c r="G84" s="17">
        <v>45</v>
      </c>
      <c r="H84" s="18" t="s">
        <v>137</v>
      </c>
      <c r="I84" s="19"/>
      <c r="J84" s="20"/>
      <c r="K84" s="21"/>
      <c r="L84" s="22"/>
      <c r="M84" s="22"/>
      <c r="N84" s="22"/>
      <c r="O84" s="22"/>
      <c r="P84" s="23"/>
      <c r="Q84" s="24"/>
      <c r="R84" s="22"/>
      <c r="S84" s="22"/>
      <c r="T84" s="22"/>
      <c r="U84" s="23"/>
      <c r="V84" s="25"/>
      <c r="W84" s="11"/>
    </row>
    <row r="85" spans="7:23" x14ac:dyDescent="0.3">
      <c r="G85" s="26"/>
      <c r="H85" s="11">
        <v>1</v>
      </c>
      <c r="I85" s="11" t="s">
        <v>11</v>
      </c>
      <c r="J85" s="27">
        <v>93</v>
      </c>
      <c r="K85" s="28">
        <v>1</v>
      </c>
      <c r="L85" s="29">
        <v>72886827</v>
      </c>
      <c r="M85" s="29">
        <v>587270</v>
      </c>
      <c r="N85" s="30">
        <v>3053360</v>
      </c>
      <c r="O85" s="30">
        <f t="shared" ref="O85:O101" si="12">(L85+M85-N85)*K85</f>
        <v>70420737</v>
      </c>
      <c r="P85" s="31">
        <v>1.91E-3</v>
      </c>
      <c r="Q85" s="32">
        <f t="shared" ref="Q85:Q101" si="13">O85*P85</f>
        <v>134503.60767</v>
      </c>
      <c r="R85" s="29">
        <v>6789748</v>
      </c>
      <c r="S85" s="30">
        <v>0</v>
      </c>
      <c r="T85" s="30">
        <f t="shared" ref="T85:T101" si="14">(R85-S85)*K85</f>
        <v>6789748</v>
      </c>
      <c r="U85" s="33">
        <v>1.9740000000000001E-3</v>
      </c>
      <c r="V85" s="34">
        <f t="shared" ref="V85:V101" si="15">T85*U85</f>
        <v>13402.962552000001</v>
      </c>
      <c r="W85" s="11"/>
    </row>
    <row r="86" spans="7:23" x14ac:dyDescent="0.3">
      <c r="G86" s="26"/>
      <c r="H86" s="11">
        <v>2</v>
      </c>
      <c r="I86" s="11" t="s">
        <v>27</v>
      </c>
      <c r="J86" s="27">
        <v>93</v>
      </c>
      <c r="K86" s="28">
        <v>1</v>
      </c>
      <c r="L86" s="29">
        <v>72886827</v>
      </c>
      <c r="M86" s="29">
        <v>587270</v>
      </c>
      <c r="N86" s="30">
        <v>3053360</v>
      </c>
      <c r="O86" s="30">
        <f t="shared" si="12"/>
        <v>70420737</v>
      </c>
      <c r="P86" s="31">
        <v>2.6899999999999998E-4</v>
      </c>
      <c r="Q86" s="32">
        <f t="shared" si="13"/>
        <v>18943.178252999998</v>
      </c>
      <c r="R86" s="29">
        <v>6789748</v>
      </c>
      <c r="S86" s="30">
        <v>0</v>
      </c>
      <c r="T86" s="30">
        <f t="shared" si="14"/>
        <v>6789748</v>
      </c>
      <c r="U86" s="33">
        <v>2.9500000000000001E-4</v>
      </c>
      <c r="V86" s="34">
        <f t="shared" si="15"/>
        <v>2002.9756600000001</v>
      </c>
      <c r="W86" s="11"/>
    </row>
    <row r="87" spans="7:23" x14ac:dyDescent="0.3">
      <c r="G87" s="26"/>
      <c r="H87" s="11">
        <v>3</v>
      </c>
      <c r="I87" s="11" t="s">
        <v>20</v>
      </c>
      <c r="J87" s="27">
        <v>93</v>
      </c>
      <c r="K87" s="28">
        <v>1</v>
      </c>
      <c r="L87" s="29">
        <v>72886827</v>
      </c>
      <c r="M87" s="29">
        <v>587270</v>
      </c>
      <c r="N87" s="30">
        <v>3053360</v>
      </c>
      <c r="O87" s="30">
        <f t="shared" si="12"/>
        <v>70420737</v>
      </c>
      <c r="P87" s="31">
        <v>5.9699999999999998E-4</v>
      </c>
      <c r="Q87" s="32">
        <f t="shared" si="13"/>
        <v>42041.179988999997</v>
      </c>
      <c r="R87" s="29">
        <v>6789748</v>
      </c>
      <c r="S87" s="30">
        <v>0</v>
      </c>
      <c r="T87" s="30">
        <f t="shared" si="14"/>
        <v>6789748</v>
      </c>
      <c r="U87" s="33">
        <v>6.3100000000000005E-4</v>
      </c>
      <c r="V87" s="34">
        <f t="shared" si="15"/>
        <v>4284.3309880000006</v>
      </c>
      <c r="W87" s="11"/>
    </row>
    <row r="88" spans="7:23" x14ac:dyDescent="0.3">
      <c r="G88" s="26"/>
      <c r="H88" s="11">
        <v>4</v>
      </c>
      <c r="I88" s="11" t="s">
        <v>10</v>
      </c>
      <c r="J88" s="27">
        <v>93</v>
      </c>
      <c r="K88" s="28">
        <v>1</v>
      </c>
      <c r="L88" s="29">
        <v>72886827</v>
      </c>
      <c r="M88" s="29">
        <v>587270</v>
      </c>
      <c r="N88" s="30">
        <v>3053360</v>
      </c>
      <c r="O88" s="30">
        <f t="shared" si="12"/>
        <v>70420737</v>
      </c>
      <c r="P88" s="31">
        <v>9.2750000000000003E-3</v>
      </c>
      <c r="Q88" s="32">
        <f t="shared" si="13"/>
        <v>653152.33567499998</v>
      </c>
      <c r="R88" s="29">
        <v>6789748</v>
      </c>
      <c r="S88" s="30">
        <v>0</v>
      </c>
      <c r="T88" s="30">
        <f t="shared" si="14"/>
        <v>6789748</v>
      </c>
      <c r="U88" s="33">
        <v>9.2949999999999994E-3</v>
      </c>
      <c r="V88" s="34">
        <f t="shared" si="15"/>
        <v>63110.707659999993</v>
      </c>
      <c r="W88" s="11"/>
    </row>
    <row r="89" spans="7:23" x14ac:dyDescent="0.3">
      <c r="G89" s="26"/>
      <c r="H89" s="11">
        <v>6</v>
      </c>
      <c r="I89" s="11" t="s">
        <v>118</v>
      </c>
      <c r="J89" s="27">
        <v>93</v>
      </c>
      <c r="K89" s="28">
        <v>1</v>
      </c>
      <c r="L89" s="29">
        <v>72886827</v>
      </c>
      <c r="M89" s="29">
        <v>587270</v>
      </c>
      <c r="N89" s="30">
        <v>3053360</v>
      </c>
      <c r="O89" s="30">
        <f t="shared" si="12"/>
        <v>70420737</v>
      </c>
      <c r="P89" s="31">
        <v>0</v>
      </c>
      <c r="Q89" s="32">
        <f t="shared" si="13"/>
        <v>0</v>
      </c>
      <c r="R89" s="29">
        <v>6789748</v>
      </c>
      <c r="S89" s="30">
        <v>0</v>
      </c>
      <c r="T89" s="30">
        <f t="shared" si="14"/>
        <v>6789748</v>
      </c>
      <c r="U89" s="33">
        <v>0</v>
      </c>
      <c r="V89" s="34">
        <f t="shared" si="15"/>
        <v>0</v>
      </c>
      <c r="W89" s="11"/>
    </row>
    <row r="90" spans="7:23" x14ac:dyDescent="0.3">
      <c r="G90" s="26"/>
      <c r="H90" s="11">
        <v>7</v>
      </c>
      <c r="I90" s="11" t="s">
        <v>9</v>
      </c>
      <c r="J90" s="27">
        <v>93</v>
      </c>
      <c r="K90" s="28">
        <v>1</v>
      </c>
      <c r="L90" s="29">
        <v>72886827</v>
      </c>
      <c r="M90" s="29">
        <v>587270</v>
      </c>
      <c r="N90" s="30">
        <v>3053360</v>
      </c>
      <c r="O90" s="30">
        <f t="shared" si="12"/>
        <v>70420737</v>
      </c>
      <c r="P90" s="31">
        <v>1.27E-4</v>
      </c>
      <c r="Q90" s="32">
        <f t="shared" si="13"/>
        <v>8943.433599</v>
      </c>
      <c r="R90" s="29">
        <v>6789748</v>
      </c>
      <c r="S90" s="30">
        <v>0</v>
      </c>
      <c r="T90" s="30">
        <f t="shared" si="14"/>
        <v>6789748</v>
      </c>
      <c r="U90" s="33">
        <v>1.34E-4</v>
      </c>
      <c r="V90" s="34">
        <f t="shared" si="15"/>
        <v>909.826232</v>
      </c>
      <c r="W90" s="11"/>
    </row>
    <row r="91" spans="7:23" x14ac:dyDescent="0.3">
      <c r="G91" s="26"/>
      <c r="H91" s="11">
        <v>8</v>
      </c>
      <c r="I91" s="11" t="s">
        <v>23</v>
      </c>
      <c r="J91" s="27">
        <v>93</v>
      </c>
      <c r="K91" s="28">
        <v>1</v>
      </c>
      <c r="L91" s="29">
        <v>72886827</v>
      </c>
      <c r="M91" s="29">
        <v>587270</v>
      </c>
      <c r="N91" s="30">
        <v>3053360</v>
      </c>
      <c r="O91" s="30">
        <f t="shared" si="12"/>
        <v>70420737</v>
      </c>
      <c r="P91" s="31">
        <v>1.8699999999999999E-4</v>
      </c>
      <c r="Q91" s="32">
        <f t="shared" si="13"/>
        <v>13168.677818999999</v>
      </c>
      <c r="R91" s="29">
        <v>6789748</v>
      </c>
      <c r="S91" s="30">
        <v>0</v>
      </c>
      <c r="T91" s="30">
        <f t="shared" si="14"/>
        <v>6789748</v>
      </c>
      <c r="U91" s="33">
        <v>1.9599999999999999E-4</v>
      </c>
      <c r="V91" s="34">
        <f t="shared" si="15"/>
        <v>1330.790608</v>
      </c>
      <c r="W91" s="11"/>
    </row>
    <row r="92" spans="7:23" x14ac:dyDescent="0.3">
      <c r="G92" s="26"/>
      <c r="H92" s="11">
        <v>9</v>
      </c>
      <c r="I92" s="11" t="s">
        <v>0</v>
      </c>
      <c r="J92" s="27">
        <v>93</v>
      </c>
      <c r="K92" s="28">
        <v>1</v>
      </c>
      <c r="L92" s="29">
        <v>72886827</v>
      </c>
      <c r="M92" s="29">
        <v>587270</v>
      </c>
      <c r="N92" s="30">
        <v>3053360</v>
      </c>
      <c r="O92" s="30">
        <f t="shared" si="12"/>
        <v>70420737</v>
      </c>
      <c r="P92" s="31">
        <v>2.6600000000000001E-4</v>
      </c>
      <c r="Q92" s="32">
        <f t="shared" si="13"/>
        <v>18731.916042000001</v>
      </c>
      <c r="R92" s="29">
        <v>6789748</v>
      </c>
      <c r="S92" s="30">
        <v>0</v>
      </c>
      <c r="T92" s="30">
        <f t="shared" si="14"/>
        <v>6789748</v>
      </c>
      <c r="U92" s="33">
        <v>2.8299999999999999E-4</v>
      </c>
      <c r="V92" s="34">
        <f t="shared" si="15"/>
        <v>1921.4986839999999</v>
      </c>
      <c r="W92" s="11"/>
    </row>
    <row r="93" spans="7:23" x14ac:dyDescent="0.3">
      <c r="G93" s="26"/>
      <c r="H93" s="11">
        <v>17</v>
      </c>
      <c r="I93" s="11" t="s">
        <v>16</v>
      </c>
      <c r="J93" s="27">
        <v>93</v>
      </c>
      <c r="K93" s="28">
        <v>1</v>
      </c>
      <c r="L93" s="29">
        <v>72886827</v>
      </c>
      <c r="M93" s="29">
        <v>587270</v>
      </c>
      <c r="N93" s="30">
        <v>3053360</v>
      </c>
      <c r="O93" s="30">
        <f t="shared" si="12"/>
        <v>70420737</v>
      </c>
      <c r="P93" s="31">
        <v>7.5799999999999999E-4</v>
      </c>
      <c r="Q93" s="32">
        <f t="shared" si="13"/>
        <v>53378.918645999998</v>
      </c>
      <c r="R93" s="29">
        <v>6789748</v>
      </c>
      <c r="S93" s="30">
        <v>0</v>
      </c>
      <c r="T93" s="30">
        <f t="shared" si="14"/>
        <v>6789748</v>
      </c>
      <c r="U93" s="33">
        <v>8.0199999999999998E-4</v>
      </c>
      <c r="V93" s="34">
        <f t="shared" si="15"/>
        <v>5445.377896</v>
      </c>
      <c r="W93" s="11"/>
    </row>
    <row r="94" spans="7:23" x14ac:dyDescent="0.3">
      <c r="G94" s="26"/>
      <c r="H94" s="11">
        <v>29</v>
      </c>
      <c r="I94" s="11" t="s">
        <v>24</v>
      </c>
      <c r="J94" s="27">
        <v>93</v>
      </c>
      <c r="K94" s="28">
        <v>1</v>
      </c>
      <c r="L94" s="29">
        <v>72886827</v>
      </c>
      <c r="M94" s="29">
        <v>587270</v>
      </c>
      <c r="N94" s="30">
        <v>3053360</v>
      </c>
      <c r="O94" s="30">
        <f t="shared" si="12"/>
        <v>70420737</v>
      </c>
      <c r="P94" s="31">
        <v>3.1029999999999999E-3</v>
      </c>
      <c r="Q94" s="32">
        <f t="shared" si="13"/>
        <v>218515.54691099998</v>
      </c>
      <c r="R94" s="29">
        <v>6789748</v>
      </c>
      <c r="S94" s="30">
        <v>0</v>
      </c>
      <c r="T94" s="30">
        <f t="shared" si="14"/>
        <v>6789748</v>
      </c>
      <c r="U94" s="33">
        <v>3.2200000000000002E-3</v>
      </c>
      <c r="V94" s="34">
        <f t="shared" si="15"/>
        <v>21862.988560000002</v>
      </c>
      <c r="W94" s="11"/>
    </row>
    <row r="95" spans="7:23" x14ac:dyDescent="0.3">
      <c r="G95" s="26"/>
      <c r="H95" s="11">
        <v>38</v>
      </c>
      <c r="I95" s="11" t="s">
        <v>12</v>
      </c>
      <c r="J95" s="27">
        <v>93</v>
      </c>
      <c r="K95" s="28">
        <v>1</v>
      </c>
      <c r="L95" s="29">
        <v>72886827</v>
      </c>
      <c r="M95" s="29">
        <v>587270</v>
      </c>
      <c r="N95" s="30">
        <v>3053360</v>
      </c>
      <c r="O95" s="30">
        <f t="shared" si="12"/>
        <v>70420737</v>
      </c>
      <c r="P95" s="31">
        <v>7.8999999999999996E-5</v>
      </c>
      <c r="Q95" s="32">
        <f t="shared" si="13"/>
        <v>5563.2382229999994</v>
      </c>
      <c r="R95" s="29">
        <v>6789748</v>
      </c>
      <c r="S95" s="30">
        <v>0</v>
      </c>
      <c r="T95" s="30">
        <f t="shared" si="14"/>
        <v>6789748</v>
      </c>
      <c r="U95" s="33">
        <v>8.2999999999999998E-5</v>
      </c>
      <c r="V95" s="34">
        <f t="shared" si="15"/>
        <v>563.54908399999999</v>
      </c>
      <c r="W95" s="11"/>
    </row>
    <row r="96" spans="7:23" x14ac:dyDescent="0.3">
      <c r="G96" s="26"/>
      <c r="H96" s="11">
        <v>45</v>
      </c>
      <c r="I96" s="11" t="s">
        <v>137</v>
      </c>
      <c r="J96" s="27">
        <v>93</v>
      </c>
      <c r="K96" s="28">
        <v>1</v>
      </c>
      <c r="L96" s="29">
        <v>72886827</v>
      </c>
      <c r="M96" s="29">
        <v>587270</v>
      </c>
      <c r="N96" s="30">
        <v>3053360</v>
      </c>
      <c r="O96" s="30">
        <f t="shared" si="12"/>
        <v>70420737</v>
      </c>
      <c r="P96" s="31">
        <v>0</v>
      </c>
      <c r="Q96" s="32">
        <f t="shared" si="13"/>
        <v>0</v>
      </c>
      <c r="R96" s="29">
        <v>6789748</v>
      </c>
      <c r="S96" s="30">
        <v>0</v>
      </c>
      <c r="T96" s="30">
        <f t="shared" si="14"/>
        <v>6789748</v>
      </c>
      <c r="U96" s="33">
        <v>0</v>
      </c>
      <c r="V96" s="34">
        <f t="shared" si="15"/>
        <v>0</v>
      </c>
      <c r="W96" s="11"/>
    </row>
    <row r="97" spans="7:23" x14ac:dyDescent="0.3">
      <c r="G97" s="26"/>
      <c r="H97" s="11">
        <v>55</v>
      </c>
      <c r="I97" s="11" t="s">
        <v>26</v>
      </c>
      <c r="J97" s="27">
        <v>93</v>
      </c>
      <c r="K97" s="28">
        <v>1</v>
      </c>
      <c r="L97" s="29">
        <v>72886827</v>
      </c>
      <c r="M97" s="29">
        <v>587270</v>
      </c>
      <c r="N97" s="30">
        <v>3053360</v>
      </c>
      <c r="O97" s="30">
        <f t="shared" si="12"/>
        <v>70420737</v>
      </c>
      <c r="P97" s="31">
        <v>1.5699999999999999E-4</v>
      </c>
      <c r="Q97" s="32">
        <f t="shared" si="13"/>
        <v>11056.055709</v>
      </c>
      <c r="R97" s="29">
        <v>6789748</v>
      </c>
      <c r="S97" s="30">
        <v>0</v>
      </c>
      <c r="T97" s="30">
        <f t="shared" si="14"/>
        <v>6789748</v>
      </c>
      <c r="U97" s="33">
        <v>2.1100000000000001E-4</v>
      </c>
      <c r="V97" s="34">
        <f t="shared" si="15"/>
        <v>1432.6368280000002</v>
      </c>
      <c r="W97" s="11"/>
    </row>
    <row r="98" spans="7:23" x14ac:dyDescent="0.3">
      <c r="G98" s="26"/>
      <c r="H98" s="11">
        <v>71</v>
      </c>
      <c r="I98" s="11" t="s">
        <v>18</v>
      </c>
      <c r="J98" s="27">
        <v>93</v>
      </c>
      <c r="K98" s="28">
        <v>1</v>
      </c>
      <c r="L98" s="29">
        <v>72886827</v>
      </c>
      <c r="M98" s="29">
        <v>587270</v>
      </c>
      <c r="N98" s="30">
        <v>3053360</v>
      </c>
      <c r="O98" s="30">
        <f t="shared" si="12"/>
        <v>70420737</v>
      </c>
      <c r="P98" s="31">
        <v>1.1E-5</v>
      </c>
      <c r="Q98" s="32">
        <f t="shared" si="13"/>
        <v>774.628107</v>
      </c>
      <c r="R98" s="29">
        <v>6789748</v>
      </c>
      <c r="S98" s="30">
        <v>0</v>
      </c>
      <c r="T98" s="30">
        <f t="shared" si="14"/>
        <v>6789748</v>
      </c>
      <c r="U98" s="33">
        <v>1.2E-5</v>
      </c>
      <c r="V98" s="34">
        <f t="shared" si="15"/>
        <v>81.476976000000008</v>
      </c>
      <c r="W98" s="11"/>
    </row>
    <row r="99" spans="7:23" x14ac:dyDescent="0.3">
      <c r="G99" s="26"/>
      <c r="H99" s="11">
        <v>72</v>
      </c>
      <c r="I99" s="11" t="s">
        <v>28</v>
      </c>
      <c r="J99" s="27">
        <v>93</v>
      </c>
      <c r="K99" s="28">
        <v>1</v>
      </c>
      <c r="L99" s="29">
        <v>72886827</v>
      </c>
      <c r="M99" s="29">
        <v>587270</v>
      </c>
      <c r="N99" s="30">
        <v>3053360</v>
      </c>
      <c r="O99" s="30">
        <f t="shared" si="12"/>
        <v>70420737</v>
      </c>
      <c r="P99" s="31">
        <v>3.1799999999999998E-4</v>
      </c>
      <c r="Q99" s="32">
        <f t="shared" si="13"/>
        <v>22393.794365999998</v>
      </c>
      <c r="R99" s="29">
        <v>6789748</v>
      </c>
      <c r="S99" s="30">
        <v>0</v>
      </c>
      <c r="T99" s="30">
        <f t="shared" si="14"/>
        <v>6789748</v>
      </c>
      <c r="U99" s="33">
        <v>3.3700000000000001E-4</v>
      </c>
      <c r="V99" s="34">
        <f t="shared" si="15"/>
        <v>2288.1450760000002</v>
      </c>
      <c r="W99" s="11"/>
    </row>
    <row r="100" spans="7:23" x14ac:dyDescent="0.3">
      <c r="G100" s="26"/>
      <c r="H100" s="11">
        <v>117</v>
      </c>
      <c r="I100" s="11" t="s">
        <v>21</v>
      </c>
      <c r="J100" s="27">
        <v>93</v>
      </c>
      <c r="K100" s="28">
        <v>1</v>
      </c>
      <c r="L100" s="29">
        <v>72886827</v>
      </c>
      <c r="M100" s="29">
        <v>587270</v>
      </c>
      <c r="N100" s="30">
        <v>3053360</v>
      </c>
      <c r="O100" s="30">
        <f t="shared" si="12"/>
        <v>70420737</v>
      </c>
      <c r="P100" s="31">
        <v>2.7300000000000002E-4</v>
      </c>
      <c r="Q100" s="32">
        <f t="shared" si="13"/>
        <v>19224.861201000003</v>
      </c>
      <c r="R100" s="29">
        <v>6789748</v>
      </c>
      <c r="S100" s="30">
        <v>0</v>
      </c>
      <c r="T100" s="30">
        <f t="shared" si="14"/>
        <v>6789748</v>
      </c>
      <c r="U100" s="33">
        <v>2.8800000000000001E-4</v>
      </c>
      <c r="V100" s="34">
        <f t="shared" si="15"/>
        <v>1955.447424</v>
      </c>
      <c r="W100" s="11"/>
    </row>
    <row r="101" spans="7:23" x14ac:dyDescent="0.3">
      <c r="G101" s="26"/>
      <c r="H101" s="11">
        <v>122</v>
      </c>
      <c r="I101" s="11" t="s">
        <v>138</v>
      </c>
      <c r="J101" s="27">
        <v>93</v>
      </c>
      <c r="K101" s="28">
        <v>1</v>
      </c>
      <c r="L101" s="29">
        <v>72886827</v>
      </c>
      <c r="M101" s="29">
        <v>587270</v>
      </c>
      <c r="N101" s="30">
        <v>3053360</v>
      </c>
      <c r="O101" s="30">
        <f t="shared" si="12"/>
        <v>70420737</v>
      </c>
      <c r="P101" s="31">
        <v>0</v>
      </c>
      <c r="Q101" s="32">
        <f t="shared" si="13"/>
        <v>0</v>
      </c>
      <c r="R101" s="29">
        <v>6789748</v>
      </c>
      <c r="S101" s="30">
        <v>0</v>
      </c>
      <c r="T101" s="30">
        <f t="shared" si="14"/>
        <v>6789748</v>
      </c>
      <c r="U101" s="33">
        <v>0</v>
      </c>
      <c r="V101" s="34">
        <f t="shared" si="15"/>
        <v>0</v>
      </c>
      <c r="W101" s="11"/>
    </row>
    <row r="102" spans="7:23" x14ac:dyDescent="0.3">
      <c r="G102" s="26"/>
      <c r="H102" s="11"/>
      <c r="I102" s="11"/>
      <c r="J102" s="27"/>
      <c r="K102" s="28"/>
      <c r="L102" s="30"/>
      <c r="M102" s="30"/>
      <c r="N102" s="30"/>
      <c r="O102" s="30"/>
      <c r="P102" s="33"/>
      <c r="Q102" s="32"/>
      <c r="R102" s="30"/>
      <c r="S102" s="30"/>
      <c r="T102" s="30"/>
      <c r="U102" s="33"/>
      <c r="V102" s="34"/>
      <c r="W102" s="11"/>
    </row>
    <row r="103" spans="7:23" ht="15.6" x14ac:dyDescent="0.3">
      <c r="G103" s="39">
        <v>45</v>
      </c>
      <c r="H103" s="40" t="s">
        <v>137</v>
      </c>
      <c r="I103" s="11"/>
      <c r="J103" s="27"/>
      <c r="K103" s="28"/>
      <c r="L103" s="30"/>
      <c r="M103" s="30"/>
      <c r="N103" s="30"/>
      <c r="O103" s="30"/>
      <c r="P103" s="33"/>
      <c r="Q103" s="32"/>
      <c r="R103" s="30"/>
      <c r="S103" s="30"/>
      <c r="T103" s="30"/>
      <c r="U103" s="33"/>
      <c r="V103" s="34"/>
      <c r="W103" s="11"/>
    </row>
    <row r="104" spans="7:23" x14ac:dyDescent="0.3">
      <c r="G104" s="26"/>
      <c r="H104" s="11">
        <v>1</v>
      </c>
      <c r="I104" s="11" t="s">
        <v>11</v>
      </c>
      <c r="J104" s="27">
        <v>837</v>
      </c>
      <c r="K104" s="28">
        <v>1</v>
      </c>
      <c r="L104" s="29">
        <v>0</v>
      </c>
      <c r="M104" s="29">
        <v>225361</v>
      </c>
      <c r="N104" s="30">
        <v>107848</v>
      </c>
      <c r="O104" s="30">
        <f t="shared" ref="O104:O119" si="16">(L104+M104-N104)*K104</f>
        <v>117513</v>
      </c>
      <c r="P104" s="31">
        <v>1.91E-3</v>
      </c>
      <c r="Q104" s="32">
        <f t="shared" ref="Q104:Q119" si="17">O104*P104</f>
        <v>224.44982999999999</v>
      </c>
      <c r="R104" s="29">
        <v>0</v>
      </c>
      <c r="S104" s="30">
        <v>0</v>
      </c>
      <c r="T104" s="30">
        <f t="shared" ref="T104:T119" si="18">(R104-S104)*K104</f>
        <v>0</v>
      </c>
      <c r="U104" s="33">
        <v>1.9740000000000001E-3</v>
      </c>
      <c r="V104" s="34">
        <f t="shared" ref="V104:V119" si="19">T104*U104</f>
        <v>0</v>
      </c>
      <c r="W104" s="11"/>
    </row>
    <row r="105" spans="7:23" x14ac:dyDescent="0.3">
      <c r="G105" s="26"/>
      <c r="H105" s="11">
        <v>2</v>
      </c>
      <c r="I105" s="11" t="s">
        <v>27</v>
      </c>
      <c r="J105" s="27">
        <v>837</v>
      </c>
      <c r="K105" s="28">
        <v>1</v>
      </c>
      <c r="L105" s="29">
        <v>0</v>
      </c>
      <c r="M105" s="29">
        <v>225361</v>
      </c>
      <c r="N105" s="30">
        <v>107848</v>
      </c>
      <c r="O105" s="30">
        <f t="shared" si="16"/>
        <v>117513</v>
      </c>
      <c r="P105" s="31">
        <v>2.6899999999999998E-4</v>
      </c>
      <c r="Q105" s="32">
        <f t="shared" si="17"/>
        <v>31.610996999999998</v>
      </c>
      <c r="R105" s="29">
        <v>0</v>
      </c>
      <c r="S105" s="30">
        <v>0</v>
      </c>
      <c r="T105" s="30">
        <f t="shared" si="18"/>
        <v>0</v>
      </c>
      <c r="U105" s="33">
        <v>2.9500000000000001E-4</v>
      </c>
      <c r="V105" s="34">
        <f t="shared" si="19"/>
        <v>0</v>
      </c>
      <c r="W105" s="11"/>
    </row>
    <row r="106" spans="7:23" x14ac:dyDescent="0.3">
      <c r="G106" s="26"/>
      <c r="H106" s="11">
        <v>3</v>
      </c>
      <c r="I106" s="11" t="s">
        <v>20</v>
      </c>
      <c r="J106" s="27">
        <v>837</v>
      </c>
      <c r="K106" s="28">
        <v>1</v>
      </c>
      <c r="L106" s="29">
        <v>0</v>
      </c>
      <c r="M106" s="29">
        <v>225361</v>
      </c>
      <c r="N106" s="30">
        <v>107848</v>
      </c>
      <c r="O106" s="30">
        <f t="shared" si="16"/>
        <v>117513</v>
      </c>
      <c r="P106" s="31">
        <v>5.9699999999999998E-4</v>
      </c>
      <c r="Q106" s="32">
        <f t="shared" si="17"/>
        <v>70.155260999999996</v>
      </c>
      <c r="R106" s="29">
        <v>0</v>
      </c>
      <c r="S106" s="30">
        <v>0</v>
      </c>
      <c r="T106" s="30">
        <f t="shared" si="18"/>
        <v>0</v>
      </c>
      <c r="U106" s="33">
        <v>6.3100000000000005E-4</v>
      </c>
      <c r="V106" s="34">
        <f t="shared" si="19"/>
        <v>0</v>
      </c>
      <c r="W106" s="11"/>
    </row>
    <row r="107" spans="7:23" x14ac:dyDescent="0.3">
      <c r="G107" s="26"/>
      <c r="H107" s="11">
        <v>4</v>
      </c>
      <c r="I107" s="11" t="s">
        <v>10</v>
      </c>
      <c r="J107" s="27">
        <v>837</v>
      </c>
      <c r="K107" s="28">
        <v>1</v>
      </c>
      <c r="L107" s="29">
        <v>0</v>
      </c>
      <c r="M107" s="29">
        <v>225361</v>
      </c>
      <c r="N107" s="30">
        <v>107848</v>
      </c>
      <c r="O107" s="30">
        <f t="shared" si="16"/>
        <v>117513</v>
      </c>
      <c r="P107" s="31">
        <v>9.2750000000000003E-3</v>
      </c>
      <c r="Q107" s="32">
        <f t="shared" si="17"/>
        <v>1089.9330749999999</v>
      </c>
      <c r="R107" s="29">
        <v>0</v>
      </c>
      <c r="S107" s="30">
        <v>0</v>
      </c>
      <c r="T107" s="30">
        <f t="shared" si="18"/>
        <v>0</v>
      </c>
      <c r="U107" s="33">
        <v>9.2949999999999994E-3</v>
      </c>
      <c r="V107" s="34">
        <f t="shared" si="19"/>
        <v>0</v>
      </c>
      <c r="W107" s="11"/>
    </row>
    <row r="108" spans="7:23" x14ac:dyDescent="0.3">
      <c r="G108" s="26"/>
      <c r="H108" s="11">
        <v>6</v>
      </c>
      <c r="I108" s="11" t="s">
        <v>118</v>
      </c>
      <c r="J108" s="27">
        <v>837</v>
      </c>
      <c r="K108" s="28">
        <v>1</v>
      </c>
      <c r="L108" s="29">
        <v>0</v>
      </c>
      <c r="M108" s="29">
        <v>225361</v>
      </c>
      <c r="N108" s="30">
        <v>107848</v>
      </c>
      <c r="O108" s="30">
        <f t="shared" si="16"/>
        <v>117513</v>
      </c>
      <c r="P108" s="31">
        <v>0</v>
      </c>
      <c r="Q108" s="32">
        <f t="shared" si="17"/>
        <v>0</v>
      </c>
      <c r="R108" s="29">
        <v>0</v>
      </c>
      <c r="S108" s="30">
        <v>0</v>
      </c>
      <c r="T108" s="30">
        <f t="shared" si="18"/>
        <v>0</v>
      </c>
      <c r="U108" s="33">
        <v>0</v>
      </c>
      <c r="V108" s="34">
        <f t="shared" si="19"/>
        <v>0</v>
      </c>
      <c r="W108" s="11"/>
    </row>
    <row r="109" spans="7:23" x14ac:dyDescent="0.3">
      <c r="G109" s="26"/>
      <c r="H109" s="11">
        <v>7</v>
      </c>
      <c r="I109" s="11" t="s">
        <v>9</v>
      </c>
      <c r="J109" s="27">
        <v>837</v>
      </c>
      <c r="K109" s="28">
        <v>1</v>
      </c>
      <c r="L109" s="29">
        <v>0</v>
      </c>
      <c r="M109" s="29">
        <v>225361</v>
      </c>
      <c r="N109" s="30">
        <v>107848</v>
      </c>
      <c r="O109" s="30">
        <f t="shared" si="16"/>
        <v>117513</v>
      </c>
      <c r="P109" s="31">
        <v>1.27E-4</v>
      </c>
      <c r="Q109" s="32">
        <f t="shared" si="17"/>
        <v>14.924151</v>
      </c>
      <c r="R109" s="29">
        <v>0</v>
      </c>
      <c r="S109" s="30">
        <v>0</v>
      </c>
      <c r="T109" s="30">
        <f t="shared" si="18"/>
        <v>0</v>
      </c>
      <c r="U109" s="33">
        <v>1.34E-4</v>
      </c>
      <c r="V109" s="34">
        <f t="shared" si="19"/>
        <v>0</v>
      </c>
      <c r="W109" s="11"/>
    </row>
    <row r="110" spans="7:23" x14ac:dyDescent="0.3">
      <c r="G110" s="26"/>
      <c r="H110" s="11">
        <v>8</v>
      </c>
      <c r="I110" s="11" t="s">
        <v>23</v>
      </c>
      <c r="J110" s="27">
        <v>837</v>
      </c>
      <c r="K110" s="28">
        <v>1</v>
      </c>
      <c r="L110" s="29">
        <v>0</v>
      </c>
      <c r="M110" s="29">
        <v>225361</v>
      </c>
      <c r="N110" s="30">
        <v>107848</v>
      </c>
      <c r="O110" s="30">
        <f t="shared" si="16"/>
        <v>117513</v>
      </c>
      <c r="P110" s="31">
        <v>1.8699999999999999E-4</v>
      </c>
      <c r="Q110" s="32">
        <f t="shared" si="17"/>
        <v>21.974930999999998</v>
      </c>
      <c r="R110" s="29">
        <v>0</v>
      </c>
      <c r="S110" s="30">
        <v>0</v>
      </c>
      <c r="T110" s="30">
        <f t="shared" si="18"/>
        <v>0</v>
      </c>
      <c r="U110" s="33">
        <v>1.9599999999999999E-4</v>
      </c>
      <c r="V110" s="34">
        <f t="shared" si="19"/>
        <v>0</v>
      </c>
      <c r="W110" s="11"/>
    </row>
    <row r="111" spans="7:23" x14ac:dyDescent="0.3">
      <c r="G111" s="26"/>
      <c r="H111" s="11">
        <v>9</v>
      </c>
      <c r="I111" s="11" t="s">
        <v>0</v>
      </c>
      <c r="J111" s="27">
        <v>837</v>
      </c>
      <c r="K111" s="28">
        <v>1</v>
      </c>
      <c r="L111" s="29">
        <v>0</v>
      </c>
      <c r="M111" s="29">
        <v>225361</v>
      </c>
      <c r="N111" s="30">
        <v>107848</v>
      </c>
      <c r="O111" s="30">
        <f t="shared" si="16"/>
        <v>117513</v>
      </c>
      <c r="P111" s="31">
        <v>2.6600000000000001E-4</v>
      </c>
      <c r="Q111" s="32">
        <f t="shared" si="17"/>
        <v>31.258458000000001</v>
      </c>
      <c r="R111" s="29">
        <v>0</v>
      </c>
      <c r="S111" s="30">
        <v>0</v>
      </c>
      <c r="T111" s="30">
        <f t="shared" si="18"/>
        <v>0</v>
      </c>
      <c r="U111" s="33">
        <v>2.8299999999999999E-4</v>
      </c>
      <c r="V111" s="34">
        <f t="shared" si="19"/>
        <v>0</v>
      </c>
      <c r="W111" s="11"/>
    </row>
    <row r="112" spans="7:23" x14ac:dyDescent="0.3">
      <c r="G112" s="26"/>
      <c r="H112" s="11">
        <v>29</v>
      </c>
      <c r="I112" s="11" t="s">
        <v>24</v>
      </c>
      <c r="J112" s="27">
        <v>837</v>
      </c>
      <c r="K112" s="28">
        <v>1</v>
      </c>
      <c r="L112" s="29">
        <v>0</v>
      </c>
      <c r="M112" s="29">
        <v>225361</v>
      </c>
      <c r="N112" s="30">
        <v>107848</v>
      </c>
      <c r="O112" s="30">
        <f t="shared" si="16"/>
        <v>117513</v>
      </c>
      <c r="P112" s="31">
        <v>3.1029999999999999E-3</v>
      </c>
      <c r="Q112" s="32">
        <f t="shared" si="17"/>
        <v>364.64283899999998</v>
      </c>
      <c r="R112" s="29">
        <v>0</v>
      </c>
      <c r="S112" s="30">
        <v>0</v>
      </c>
      <c r="T112" s="30">
        <f t="shared" si="18"/>
        <v>0</v>
      </c>
      <c r="U112" s="33">
        <v>3.2200000000000002E-3</v>
      </c>
      <c r="V112" s="34">
        <f t="shared" si="19"/>
        <v>0</v>
      </c>
      <c r="W112" s="11"/>
    </row>
    <row r="113" spans="7:23" x14ac:dyDescent="0.3">
      <c r="G113" s="26"/>
      <c r="H113" s="11">
        <v>38</v>
      </c>
      <c r="I113" s="11" t="s">
        <v>12</v>
      </c>
      <c r="J113" s="27">
        <v>837</v>
      </c>
      <c r="K113" s="28">
        <v>1</v>
      </c>
      <c r="L113" s="29">
        <v>0</v>
      </c>
      <c r="M113" s="29">
        <v>225361</v>
      </c>
      <c r="N113" s="30">
        <v>107848</v>
      </c>
      <c r="O113" s="30">
        <f t="shared" si="16"/>
        <v>117513</v>
      </c>
      <c r="P113" s="31">
        <v>7.8999999999999996E-5</v>
      </c>
      <c r="Q113" s="32">
        <f t="shared" si="17"/>
        <v>9.2835269999999994</v>
      </c>
      <c r="R113" s="29">
        <v>0</v>
      </c>
      <c r="S113" s="30">
        <v>0</v>
      </c>
      <c r="T113" s="30">
        <f t="shared" si="18"/>
        <v>0</v>
      </c>
      <c r="U113" s="33">
        <v>8.2999999999999998E-5</v>
      </c>
      <c r="V113" s="34">
        <f t="shared" si="19"/>
        <v>0</v>
      </c>
      <c r="W113" s="11"/>
    </row>
    <row r="114" spans="7:23" x14ac:dyDescent="0.3">
      <c r="G114" s="26"/>
      <c r="H114" s="11">
        <v>45</v>
      </c>
      <c r="I114" s="11" t="s">
        <v>137</v>
      </c>
      <c r="J114" s="27">
        <v>837</v>
      </c>
      <c r="K114" s="28">
        <v>1</v>
      </c>
      <c r="L114" s="29">
        <v>0</v>
      </c>
      <c r="M114" s="29">
        <v>225361</v>
      </c>
      <c r="N114" s="30">
        <v>107848</v>
      </c>
      <c r="O114" s="30">
        <f t="shared" si="16"/>
        <v>117513</v>
      </c>
      <c r="P114" s="31">
        <v>0</v>
      </c>
      <c r="Q114" s="32">
        <f t="shared" si="17"/>
        <v>0</v>
      </c>
      <c r="R114" s="29">
        <v>0</v>
      </c>
      <c r="S114" s="30">
        <v>0</v>
      </c>
      <c r="T114" s="30">
        <f t="shared" si="18"/>
        <v>0</v>
      </c>
      <c r="U114" s="33">
        <v>0</v>
      </c>
      <c r="V114" s="34">
        <f t="shared" si="19"/>
        <v>0</v>
      </c>
      <c r="W114" s="11"/>
    </row>
    <row r="115" spans="7:23" x14ac:dyDescent="0.3">
      <c r="G115" s="26"/>
      <c r="H115" s="11">
        <v>55</v>
      </c>
      <c r="I115" s="11" t="s">
        <v>26</v>
      </c>
      <c r="J115" s="27">
        <v>837</v>
      </c>
      <c r="K115" s="28">
        <v>1</v>
      </c>
      <c r="L115" s="29">
        <v>0</v>
      </c>
      <c r="M115" s="29">
        <v>225361</v>
      </c>
      <c r="N115" s="30">
        <v>107848</v>
      </c>
      <c r="O115" s="30">
        <f t="shared" si="16"/>
        <v>117513</v>
      </c>
      <c r="P115" s="31">
        <v>1.5699999999999999E-4</v>
      </c>
      <c r="Q115" s="32">
        <f t="shared" si="17"/>
        <v>18.449541</v>
      </c>
      <c r="R115" s="29">
        <v>0</v>
      </c>
      <c r="S115" s="30">
        <v>0</v>
      </c>
      <c r="T115" s="30">
        <f t="shared" si="18"/>
        <v>0</v>
      </c>
      <c r="U115" s="33">
        <v>2.1100000000000001E-4</v>
      </c>
      <c r="V115" s="34">
        <f t="shared" si="19"/>
        <v>0</v>
      </c>
      <c r="W115" s="11"/>
    </row>
    <row r="116" spans="7:23" x14ac:dyDescent="0.3">
      <c r="G116" s="26"/>
      <c r="H116" s="11">
        <v>71</v>
      </c>
      <c r="I116" s="11" t="s">
        <v>18</v>
      </c>
      <c r="J116" s="27">
        <v>837</v>
      </c>
      <c r="K116" s="28">
        <v>1</v>
      </c>
      <c r="L116" s="29">
        <v>0</v>
      </c>
      <c r="M116" s="29">
        <v>225361</v>
      </c>
      <c r="N116" s="30">
        <v>107848</v>
      </c>
      <c r="O116" s="30">
        <f t="shared" si="16"/>
        <v>117513</v>
      </c>
      <c r="P116" s="31">
        <v>1.1E-5</v>
      </c>
      <c r="Q116" s="32">
        <f t="shared" si="17"/>
        <v>1.292643</v>
      </c>
      <c r="R116" s="29">
        <v>0</v>
      </c>
      <c r="S116" s="30">
        <v>0</v>
      </c>
      <c r="T116" s="30">
        <f t="shared" si="18"/>
        <v>0</v>
      </c>
      <c r="U116" s="33">
        <v>1.2E-5</v>
      </c>
      <c r="V116" s="34">
        <f t="shared" si="19"/>
        <v>0</v>
      </c>
      <c r="W116" s="11"/>
    </row>
    <row r="117" spans="7:23" x14ac:dyDescent="0.3">
      <c r="G117" s="26"/>
      <c r="H117" s="11">
        <v>72</v>
      </c>
      <c r="I117" s="11" t="s">
        <v>28</v>
      </c>
      <c r="J117" s="27">
        <v>837</v>
      </c>
      <c r="K117" s="28">
        <v>1</v>
      </c>
      <c r="L117" s="29">
        <v>0</v>
      </c>
      <c r="M117" s="29">
        <v>225361</v>
      </c>
      <c r="N117" s="30">
        <v>107848</v>
      </c>
      <c r="O117" s="30">
        <f t="shared" si="16"/>
        <v>117513</v>
      </c>
      <c r="P117" s="31">
        <v>3.1799999999999998E-4</v>
      </c>
      <c r="Q117" s="32">
        <f t="shared" si="17"/>
        <v>37.369133999999995</v>
      </c>
      <c r="R117" s="29">
        <v>0</v>
      </c>
      <c r="S117" s="30">
        <v>0</v>
      </c>
      <c r="T117" s="30">
        <f t="shared" si="18"/>
        <v>0</v>
      </c>
      <c r="U117" s="33">
        <v>3.3700000000000001E-4</v>
      </c>
      <c r="V117" s="34">
        <f t="shared" si="19"/>
        <v>0</v>
      </c>
      <c r="W117" s="11"/>
    </row>
    <row r="118" spans="7:23" x14ac:dyDescent="0.3">
      <c r="G118" s="26"/>
      <c r="H118" s="11">
        <v>117</v>
      </c>
      <c r="I118" s="11" t="s">
        <v>21</v>
      </c>
      <c r="J118" s="27">
        <v>837</v>
      </c>
      <c r="K118" s="28">
        <v>1</v>
      </c>
      <c r="L118" s="29">
        <v>0</v>
      </c>
      <c r="M118" s="29">
        <v>225361</v>
      </c>
      <c r="N118" s="30">
        <v>107848</v>
      </c>
      <c r="O118" s="30">
        <f t="shared" si="16"/>
        <v>117513</v>
      </c>
      <c r="P118" s="31">
        <v>2.7300000000000002E-4</v>
      </c>
      <c r="Q118" s="32">
        <f t="shared" si="17"/>
        <v>32.081049</v>
      </c>
      <c r="R118" s="29">
        <v>0</v>
      </c>
      <c r="S118" s="30">
        <v>0</v>
      </c>
      <c r="T118" s="30">
        <f t="shared" si="18"/>
        <v>0</v>
      </c>
      <c r="U118" s="33">
        <v>2.8800000000000001E-4</v>
      </c>
      <c r="V118" s="34">
        <f t="shared" si="19"/>
        <v>0</v>
      </c>
      <c r="W118" s="11"/>
    </row>
    <row r="119" spans="7:23" x14ac:dyDescent="0.3">
      <c r="G119" s="26"/>
      <c r="H119" s="11">
        <v>122</v>
      </c>
      <c r="I119" s="11" t="s">
        <v>138</v>
      </c>
      <c r="J119" s="27">
        <v>837</v>
      </c>
      <c r="K119" s="28">
        <v>1</v>
      </c>
      <c r="L119" s="29">
        <v>0</v>
      </c>
      <c r="M119" s="29">
        <v>225361</v>
      </c>
      <c r="N119" s="30">
        <v>107848</v>
      </c>
      <c r="O119" s="30">
        <f t="shared" si="16"/>
        <v>117513</v>
      </c>
      <c r="P119" s="31">
        <v>0</v>
      </c>
      <c r="Q119" s="32">
        <f t="shared" si="17"/>
        <v>0</v>
      </c>
      <c r="R119" s="29">
        <v>0</v>
      </c>
      <c r="S119" s="30">
        <v>0</v>
      </c>
      <c r="T119" s="30">
        <f t="shared" si="18"/>
        <v>0</v>
      </c>
      <c r="U119" s="33">
        <v>0</v>
      </c>
      <c r="V119" s="34">
        <f t="shared" si="19"/>
        <v>0</v>
      </c>
      <c r="W119" s="11"/>
    </row>
    <row r="120" spans="7:23" ht="15" thickBot="1" x14ac:dyDescent="0.35">
      <c r="G120" s="35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7"/>
    </row>
    <row r="121" spans="7:23" x14ac:dyDescent="0.3">
      <c r="G121" s="11">
        <v>45</v>
      </c>
      <c r="H121" s="11" t="s">
        <v>137</v>
      </c>
      <c r="I121" s="11"/>
      <c r="J121" s="27"/>
      <c r="K121" s="28"/>
      <c r="L121" s="30"/>
      <c r="M121" s="30"/>
      <c r="N121" s="30"/>
      <c r="O121" s="30"/>
      <c r="P121" s="33"/>
      <c r="Q121" s="32">
        <f>SUM(Q85:Q120)</f>
        <v>1222338.7976459998</v>
      </c>
      <c r="R121" s="30"/>
      <c r="S121" s="30"/>
      <c r="T121" s="30"/>
      <c r="U121" s="33"/>
      <c r="V121" s="32">
        <f>SUM(V85:V120)</f>
        <v>120592.71422800001</v>
      </c>
      <c r="W121" s="38">
        <f>Q121+V121</f>
        <v>1342931.5118739998</v>
      </c>
    </row>
    <row r="122" spans="7:23" x14ac:dyDescent="0.3">
      <c r="G122" s="11"/>
      <c r="H122" s="11"/>
      <c r="I122" s="11"/>
      <c r="J122" s="27"/>
      <c r="K122" s="28"/>
      <c r="L122" s="30"/>
      <c r="M122" s="30"/>
      <c r="N122" s="30"/>
      <c r="O122" s="30"/>
      <c r="P122" s="33"/>
      <c r="Q122" s="32"/>
      <c r="R122" s="30"/>
      <c r="S122" s="30"/>
      <c r="T122" s="30"/>
      <c r="U122" s="33"/>
      <c r="V122" s="32"/>
      <c r="W122" s="11"/>
    </row>
    <row r="123" spans="7:23" ht="15" thickBot="1" x14ac:dyDescent="0.35">
      <c r="G123" s="11"/>
      <c r="H123" s="11"/>
      <c r="I123" s="41" t="s">
        <v>139</v>
      </c>
      <c r="J123" s="12" t="s">
        <v>100</v>
      </c>
      <c r="K123" s="13" t="s">
        <v>101</v>
      </c>
      <c r="L123" s="14" t="s">
        <v>102</v>
      </c>
      <c r="M123" s="14" t="s">
        <v>103</v>
      </c>
      <c r="N123" s="14" t="s">
        <v>104</v>
      </c>
      <c r="O123" s="14" t="s">
        <v>105</v>
      </c>
      <c r="P123" s="15" t="s">
        <v>106</v>
      </c>
      <c r="Q123" s="16" t="s">
        <v>107</v>
      </c>
      <c r="R123" s="14" t="s">
        <v>108</v>
      </c>
      <c r="S123" s="14" t="s">
        <v>109</v>
      </c>
      <c r="T123" s="14" t="s">
        <v>110</v>
      </c>
      <c r="U123" s="15" t="s">
        <v>111</v>
      </c>
      <c r="V123" s="16" t="s">
        <v>112</v>
      </c>
      <c r="W123" s="11"/>
    </row>
    <row r="124" spans="7:23" ht="15.6" x14ac:dyDescent="0.3">
      <c r="G124" s="17">
        <v>49</v>
      </c>
      <c r="H124" s="18" t="s">
        <v>140</v>
      </c>
      <c r="I124" s="19"/>
      <c r="J124" s="20"/>
      <c r="K124" s="21"/>
      <c r="L124" s="22"/>
      <c r="M124" s="22"/>
      <c r="N124" s="22"/>
      <c r="O124" s="22"/>
      <c r="P124" s="23"/>
      <c r="Q124" s="24"/>
      <c r="R124" s="22"/>
      <c r="S124" s="22"/>
      <c r="T124" s="22"/>
      <c r="U124" s="23"/>
      <c r="V124" s="25"/>
      <c r="W124" s="11"/>
    </row>
    <row r="125" spans="7:23" x14ac:dyDescent="0.3">
      <c r="G125" s="26"/>
      <c r="H125" s="11">
        <v>1</v>
      </c>
      <c r="I125" s="11" t="s">
        <v>11</v>
      </c>
      <c r="J125" s="27">
        <v>139</v>
      </c>
      <c r="K125" s="28">
        <v>1</v>
      </c>
      <c r="L125" s="29">
        <v>3537802</v>
      </c>
      <c r="M125" s="29"/>
      <c r="N125" s="30">
        <v>1065826</v>
      </c>
      <c r="O125" s="30">
        <f t="shared" ref="O125:O141" si="20">(L125+M125-N125)*K125</f>
        <v>2471976</v>
      </c>
      <c r="P125" s="31">
        <v>1.91E-3</v>
      </c>
      <c r="Q125" s="32">
        <f t="shared" ref="Q125:Q141" si="21">O125*P125</f>
        <v>4721.4741599999998</v>
      </c>
      <c r="R125" s="29"/>
      <c r="S125" s="30"/>
      <c r="T125" s="30">
        <f t="shared" ref="T125:T141" si="22">(R125-S125)*K125</f>
        <v>0</v>
      </c>
      <c r="U125" s="33">
        <v>1.9740000000000001E-3</v>
      </c>
      <c r="V125" s="34">
        <f t="shared" ref="V125:V141" si="23">T125*U125</f>
        <v>0</v>
      </c>
      <c r="W125" s="11"/>
    </row>
    <row r="126" spans="7:23" x14ac:dyDescent="0.3">
      <c r="G126" s="26"/>
      <c r="H126" s="11">
        <v>2</v>
      </c>
      <c r="I126" s="11" t="s">
        <v>27</v>
      </c>
      <c r="J126" s="27">
        <v>139</v>
      </c>
      <c r="K126" s="28">
        <v>1</v>
      </c>
      <c r="L126" s="29">
        <v>3537802</v>
      </c>
      <c r="M126" s="29"/>
      <c r="N126" s="30">
        <v>1065826</v>
      </c>
      <c r="O126" s="30">
        <f t="shared" si="20"/>
        <v>2471976</v>
      </c>
      <c r="P126" s="31">
        <v>2.6899999999999998E-4</v>
      </c>
      <c r="Q126" s="32">
        <f t="shared" si="21"/>
        <v>664.961544</v>
      </c>
      <c r="R126" s="29"/>
      <c r="S126" s="30"/>
      <c r="T126" s="30">
        <f t="shared" si="22"/>
        <v>0</v>
      </c>
      <c r="U126" s="33">
        <v>2.9500000000000001E-4</v>
      </c>
      <c r="V126" s="34">
        <f t="shared" si="23"/>
        <v>0</v>
      </c>
      <c r="W126" s="11"/>
    </row>
    <row r="127" spans="7:23" x14ac:dyDescent="0.3">
      <c r="G127" s="26"/>
      <c r="H127" s="11">
        <v>3</v>
      </c>
      <c r="I127" s="11" t="s">
        <v>20</v>
      </c>
      <c r="J127" s="27">
        <v>139</v>
      </c>
      <c r="K127" s="28">
        <v>1</v>
      </c>
      <c r="L127" s="29">
        <v>3537802</v>
      </c>
      <c r="M127" s="29"/>
      <c r="N127" s="30">
        <v>1065826</v>
      </c>
      <c r="O127" s="30">
        <f t="shared" si="20"/>
        <v>2471976</v>
      </c>
      <c r="P127" s="31">
        <v>5.9699999999999998E-4</v>
      </c>
      <c r="Q127" s="32">
        <f t="shared" si="21"/>
        <v>1475.7696719999999</v>
      </c>
      <c r="R127" s="29"/>
      <c r="S127" s="30"/>
      <c r="T127" s="30">
        <f t="shared" si="22"/>
        <v>0</v>
      </c>
      <c r="U127" s="33">
        <v>6.3100000000000005E-4</v>
      </c>
      <c r="V127" s="34">
        <f t="shared" si="23"/>
        <v>0</v>
      </c>
      <c r="W127" s="11"/>
    </row>
    <row r="128" spans="7:23" x14ac:dyDescent="0.3">
      <c r="G128" s="26"/>
      <c r="H128" s="11">
        <v>4</v>
      </c>
      <c r="I128" s="11" t="s">
        <v>10</v>
      </c>
      <c r="J128" s="27">
        <v>139</v>
      </c>
      <c r="K128" s="28">
        <v>1</v>
      </c>
      <c r="L128" s="29">
        <v>3537802</v>
      </c>
      <c r="M128" s="29"/>
      <c r="N128" s="30">
        <v>1065826</v>
      </c>
      <c r="O128" s="30">
        <f t="shared" si="20"/>
        <v>2471976</v>
      </c>
      <c r="P128" s="31">
        <v>9.2750000000000003E-3</v>
      </c>
      <c r="Q128" s="32">
        <f t="shared" si="21"/>
        <v>22927.577400000002</v>
      </c>
      <c r="R128" s="29"/>
      <c r="S128" s="30"/>
      <c r="T128" s="30">
        <f t="shared" si="22"/>
        <v>0</v>
      </c>
      <c r="U128" s="33">
        <v>9.2949999999999994E-3</v>
      </c>
      <c r="V128" s="34">
        <f t="shared" si="23"/>
        <v>0</v>
      </c>
      <c r="W128" s="11"/>
    </row>
    <row r="129" spans="7:23" x14ac:dyDescent="0.3">
      <c r="G129" s="26"/>
      <c r="H129" s="11">
        <v>6</v>
      </c>
      <c r="I129" s="11" t="s">
        <v>118</v>
      </c>
      <c r="J129" s="27">
        <v>139</v>
      </c>
      <c r="K129" s="28">
        <v>1</v>
      </c>
      <c r="L129" s="29">
        <v>3537802</v>
      </c>
      <c r="M129" s="29"/>
      <c r="N129" s="30">
        <v>1065826</v>
      </c>
      <c r="O129" s="30">
        <f t="shared" si="20"/>
        <v>2471976</v>
      </c>
      <c r="P129" s="31">
        <v>0</v>
      </c>
      <c r="Q129" s="32">
        <f t="shared" si="21"/>
        <v>0</v>
      </c>
      <c r="R129" s="29"/>
      <c r="S129" s="30"/>
      <c r="T129" s="30">
        <f t="shared" si="22"/>
        <v>0</v>
      </c>
      <c r="U129" s="33">
        <v>0</v>
      </c>
      <c r="V129" s="34">
        <f t="shared" si="23"/>
        <v>0</v>
      </c>
      <c r="W129" s="11"/>
    </row>
    <row r="130" spans="7:23" x14ac:dyDescent="0.3">
      <c r="G130" s="26"/>
      <c r="H130" s="11">
        <v>7</v>
      </c>
      <c r="I130" s="11" t="s">
        <v>9</v>
      </c>
      <c r="J130" s="27">
        <v>139</v>
      </c>
      <c r="K130" s="28">
        <v>1</v>
      </c>
      <c r="L130" s="29">
        <v>3537802</v>
      </c>
      <c r="M130" s="29"/>
      <c r="N130" s="30">
        <v>1065826</v>
      </c>
      <c r="O130" s="30">
        <f t="shared" si="20"/>
        <v>2471976</v>
      </c>
      <c r="P130" s="31">
        <v>1.27E-4</v>
      </c>
      <c r="Q130" s="32">
        <f t="shared" si="21"/>
        <v>313.94095199999998</v>
      </c>
      <c r="R130" s="29"/>
      <c r="S130" s="30"/>
      <c r="T130" s="30">
        <f t="shared" si="22"/>
        <v>0</v>
      </c>
      <c r="U130" s="33">
        <v>1.34E-4</v>
      </c>
      <c r="V130" s="34">
        <f t="shared" si="23"/>
        <v>0</v>
      </c>
      <c r="W130" s="11"/>
    </row>
    <row r="131" spans="7:23" x14ac:dyDescent="0.3">
      <c r="G131" s="26"/>
      <c r="H131" s="11">
        <v>8</v>
      </c>
      <c r="I131" s="11" t="s">
        <v>23</v>
      </c>
      <c r="J131" s="27">
        <v>139</v>
      </c>
      <c r="K131" s="28">
        <v>1</v>
      </c>
      <c r="L131" s="29">
        <v>3537802</v>
      </c>
      <c r="M131" s="29"/>
      <c r="N131" s="30">
        <v>1065826</v>
      </c>
      <c r="O131" s="30">
        <f t="shared" si="20"/>
        <v>2471976</v>
      </c>
      <c r="P131" s="31">
        <v>1.8699999999999999E-4</v>
      </c>
      <c r="Q131" s="32">
        <f t="shared" si="21"/>
        <v>462.25951199999997</v>
      </c>
      <c r="R131" s="29"/>
      <c r="S131" s="30"/>
      <c r="T131" s="30">
        <f t="shared" si="22"/>
        <v>0</v>
      </c>
      <c r="U131" s="33">
        <v>1.9599999999999999E-4</v>
      </c>
      <c r="V131" s="34">
        <f t="shared" si="23"/>
        <v>0</v>
      </c>
      <c r="W131" s="11"/>
    </row>
    <row r="132" spans="7:23" x14ac:dyDescent="0.3">
      <c r="G132" s="26"/>
      <c r="H132" s="11">
        <v>9</v>
      </c>
      <c r="I132" s="11" t="s">
        <v>0</v>
      </c>
      <c r="J132" s="27">
        <v>139</v>
      </c>
      <c r="K132" s="28">
        <v>1</v>
      </c>
      <c r="L132" s="29">
        <v>3537802</v>
      </c>
      <c r="M132" s="29"/>
      <c r="N132" s="30">
        <v>1065826</v>
      </c>
      <c r="O132" s="30">
        <f t="shared" si="20"/>
        <v>2471976</v>
      </c>
      <c r="P132" s="31">
        <v>2.6600000000000001E-4</v>
      </c>
      <c r="Q132" s="32">
        <f t="shared" si="21"/>
        <v>657.545616</v>
      </c>
      <c r="R132" s="29"/>
      <c r="S132" s="30"/>
      <c r="T132" s="30">
        <f t="shared" si="22"/>
        <v>0</v>
      </c>
      <c r="U132" s="33">
        <v>2.8299999999999999E-4</v>
      </c>
      <c r="V132" s="34">
        <f t="shared" si="23"/>
        <v>0</v>
      </c>
      <c r="W132" s="11"/>
    </row>
    <row r="133" spans="7:23" x14ac:dyDescent="0.3">
      <c r="G133" s="26"/>
      <c r="H133" s="11">
        <v>17</v>
      </c>
      <c r="I133" s="11" t="s">
        <v>16</v>
      </c>
      <c r="J133" s="27">
        <v>139</v>
      </c>
      <c r="K133" s="28">
        <v>1</v>
      </c>
      <c r="L133" s="29">
        <v>3537802</v>
      </c>
      <c r="M133" s="29"/>
      <c r="N133" s="30">
        <v>1065826</v>
      </c>
      <c r="O133" s="30">
        <f t="shared" si="20"/>
        <v>2471976</v>
      </c>
      <c r="P133" s="31">
        <v>7.5799999999999999E-4</v>
      </c>
      <c r="Q133" s="32">
        <f t="shared" si="21"/>
        <v>1873.7578080000001</v>
      </c>
      <c r="R133" s="29"/>
      <c r="S133" s="30"/>
      <c r="T133" s="30">
        <f t="shared" si="22"/>
        <v>0</v>
      </c>
      <c r="U133" s="33">
        <v>8.0199999999999998E-4</v>
      </c>
      <c r="V133" s="34">
        <f t="shared" si="23"/>
        <v>0</v>
      </c>
      <c r="W133" s="11"/>
    </row>
    <row r="134" spans="7:23" x14ac:dyDescent="0.3">
      <c r="G134" s="26"/>
      <c r="H134" s="11">
        <v>29</v>
      </c>
      <c r="I134" s="11" t="s">
        <v>24</v>
      </c>
      <c r="J134" s="27">
        <v>139</v>
      </c>
      <c r="K134" s="28">
        <v>1</v>
      </c>
      <c r="L134" s="29">
        <v>3537802</v>
      </c>
      <c r="M134" s="29"/>
      <c r="N134" s="30">
        <v>1065826</v>
      </c>
      <c r="O134" s="30">
        <f t="shared" si="20"/>
        <v>2471976</v>
      </c>
      <c r="P134" s="31">
        <v>3.1029999999999999E-3</v>
      </c>
      <c r="Q134" s="32">
        <f t="shared" si="21"/>
        <v>7670.5415279999997</v>
      </c>
      <c r="R134" s="29"/>
      <c r="S134" s="30"/>
      <c r="T134" s="30">
        <f t="shared" si="22"/>
        <v>0</v>
      </c>
      <c r="U134" s="33">
        <v>3.2200000000000002E-3</v>
      </c>
      <c r="V134" s="34">
        <f t="shared" si="23"/>
        <v>0</v>
      </c>
      <c r="W134" s="11"/>
    </row>
    <row r="135" spans="7:23" x14ac:dyDescent="0.3">
      <c r="G135" s="26"/>
      <c r="H135" s="11">
        <v>38</v>
      </c>
      <c r="I135" s="11" t="s">
        <v>12</v>
      </c>
      <c r="J135" s="27">
        <v>139</v>
      </c>
      <c r="K135" s="28">
        <v>1</v>
      </c>
      <c r="L135" s="29">
        <v>3537802</v>
      </c>
      <c r="M135" s="29"/>
      <c r="N135" s="30">
        <v>1065826</v>
      </c>
      <c r="O135" s="30">
        <f t="shared" si="20"/>
        <v>2471976</v>
      </c>
      <c r="P135" s="31">
        <v>7.8999999999999996E-5</v>
      </c>
      <c r="Q135" s="32">
        <f t="shared" si="21"/>
        <v>195.28610399999999</v>
      </c>
      <c r="R135" s="29"/>
      <c r="S135" s="30"/>
      <c r="T135" s="30">
        <f t="shared" si="22"/>
        <v>0</v>
      </c>
      <c r="U135" s="33">
        <v>8.2999999999999998E-5</v>
      </c>
      <c r="V135" s="34">
        <f t="shared" si="23"/>
        <v>0</v>
      </c>
      <c r="W135" s="11"/>
    </row>
    <row r="136" spans="7:23" x14ac:dyDescent="0.3">
      <c r="G136" s="26"/>
      <c r="H136" s="11">
        <v>49</v>
      </c>
      <c r="I136" s="11" t="s">
        <v>140</v>
      </c>
      <c r="J136" s="27">
        <v>139</v>
      </c>
      <c r="K136" s="28">
        <v>1</v>
      </c>
      <c r="L136" s="29">
        <v>3537802</v>
      </c>
      <c r="M136" s="29"/>
      <c r="N136" s="30">
        <v>1065826</v>
      </c>
      <c r="O136" s="30">
        <f t="shared" si="20"/>
        <v>2471976</v>
      </c>
      <c r="P136" s="31">
        <v>0</v>
      </c>
      <c r="Q136" s="32">
        <f t="shared" si="21"/>
        <v>0</v>
      </c>
      <c r="R136" s="29"/>
      <c r="S136" s="30"/>
      <c r="T136" s="30">
        <f t="shared" si="22"/>
        <v>0</v>
      </c>
      <c r="U136" s="33">
        <v>0</v>
      </c>
      <c r="V136" s="34">
        <f t="shared" si="23"/>
        <v>0</v>
      </c>
      <c r="W136" s="11"/>
    </row>
    <row r="137" spans="7:23" x14ac:dyDescent="0.3">
      <c r="G137" s="26"/>
      <c r="H137" s="11">
        <v>55</v>
      </c>
      <c r="I137" s="11" t="s">
        <v>26</v>
      </c>
      <c r="J137" s="27">
        <v>139</v>
      </c>
      <c r="K137" s="28">
        <v>1</v>
      </c>
      <c r="L137" s="29">
        <v>3537802</v>
      </c>
      <c r="M137" s="29"/>
      <c r="N137" s="30">
        <v>1065826</v>
      </c>
      <c r="O137" s="30">
        <f t="shared" si="20"/>
        <v>2471976</v>
      </c>
      <c r="P137" s="31">
        <v>1.5699999999999999E-4</v>
      </c>
      <c r="Q137" s="32">
        <f t="shared" si="21"/>
        <v>388.10023200000001</v>
      </c>
      <c r="R137" s="29"/>
      <c r="S137" s="30"/>
      <c r="T137" s="30">
        <f t="shared" si="22"/>
        <v>0</v>
      </c>
      <c r="U137" s="33">
        <v>2.1100000000000001E-4</v>
      </c>
      <c r="V137" s="34">
        <f t="shared" si="23"/>
        <v>0</v>
      </c>
      <c r="W137" s="11"/>
    </row>
    <row r="138" spans="7:23" x14ac:dyDescent="0.3">
      <c r="G138" s="26"/>
      <c r="H138" s="11">
        <v>71</v>
      </c>
      <c r="I138" s="11" t="s">
        <v>18</v>
      </c>
      <c r="J138" s="27">
        <v>139</v>
      </c>
      <c r="K138" s="28">
        <v>1</v>
      </c>
      <c r="L138" s="29">
        <v>3537802</v>
      </c>
      <c r="M138" s="29"/>
      <c r="N138" s="30">
        <v>1065826</v>
      </c>
      <c r="O138" s="30">
        <f t="shared" si="20"/>
        <v>2471976</v>
      </c>
      <c r="P138" s="31">
        <v>1.1E-5</v>
      </c>
      <c r="Q138" s="32">
        <f t="shared" si="21"/>
        <v>27.191735999999999</v>
      </c>
      <c r="R138" s="29"/>
      <c r="S138" s="30"/>
      <c r="T138" s="30">
        <f t="shared" si="22"/>
        <v>0</v>
      </c>
      <c r="U138" s="33">
        <v>1.2E-5</v>
      </c>
      <c r="V138" s="34">
        <f t="shared" si="23"/>
        <v>0</v>
      </c>
      <c r="W138" s="11"/>
    </row>
    <row r="139" spans="7:23" x14ac:dyDescent="0.3">
      <c r="G139" s="26"/>
      <c r="H139" s="11">
        <v>72</v>
      </c>
      <c r="I139" s="11" t="s">
        <v>28</v>
      </c>
      <c r="J139" s="27">
        <v>139</v>
      </c>
      <c r="K139" s="28">
        <v>1</v>
      </c>
      <c r="L139" s="29">
        <v>3537802</v>
      </c>
      <c r="M139" s="29"/>
      <c r="N139" s="30">
        <v>1065826</v>
      </c>
      <c r="O139" s="30">
        <f t="shared" si="20"/>
        <v>2471976</v>
      </c>
      <c r="P139" s="31">
        <v>3.1799999999999998E-4</v>
      </c>
      <c r="Q139" s="32">
        <f t="shared" si="21"/>
        <v>786.08836799999995</v>
      </c>
      <c r="R139" s="29"/>
      <c r="S139" s="30"/>
      <c r="T139" s="30">
        <f t="shared" si="22"/>
        <v>0</v>
      </c>
      <c r="U139" s="33">
        <v>3.3700000000000001E-4</v>
      </c>
      <c r="V139" s="34">
        <f t="shared" si="23"/>
        <v>0</v>
      </c>
      <c r="W139" s="11"/>
    </row>
    <row r="140" spans="7:23" x14ac:dyDescent="0.3">
      <c r="G140" s="26"/>
      <c r="H140" s="11">
        <v>117</v>
      </c>
      <c r="I140" s="11" t="s">
        <v>21</v>
      </c>
      <c r="J140" s="27">
        <v>139</v>
      </c>
      <c r="K140" s="28">
        <v>1</v>
      </c>
      <c r="L140" s="29">
        <v>3537802</v>
      </c>
      <c r="M140" s="29"/>
      <c r="N140" s="30">
        <v>1065826</v>
      </c>
      <c r="O140" s="30">
        <f t="shared" si="20"/>
        <v>2471976</v>
      </c>
      <c r="P140" s="31">
        <v>2.7300000000000002E-4</v>
      </c>
      <c r="Q140" s="32">
        <f t="shared" si="21"/>
        <v>674.84944800000005</v>
      </c>
      <c r="R140" s="29"/>
      <c r="S140" s="30"/>
      <c r="T140" s="30">
        <f t="shared" si="22"/>
        <v>0</v>
      </c>
      <c r="U140" s="33">
        <v>2.8800000000000001E-4</v>
      </c>
      <c r="V140" s="34">
        <f t="shared" si="23"/>
        <v>0</v>
      </c>
      <c r="W140" s="11"/>
    </row>
    <row r="141" spans="7:23" x14ac:dyDescent="0.3">
      <c r="G141" s="26"/>
      <c r="H141" s="11">
        <v>122</v>
      </c>
      <c r="I141" s="11" t="s">
        <v>138</v>
      </c>
      <c r="J141" s="27">
        <v>139</v>
      </c>
      <c r="K141" s="28">
        <v>1</v>
      </c>
      <c r="L141" s="29">
        <v>3537802</v>
      </c>
      <c r="M141" s="29"/>
      <c r="N141" s="30">
        <v>1065826</v>
      </c>
      <c r="O141" s="30">
        <f t="shared" si="20"/>
        <v>2471976</v>
      </c>
      <c r="P141" s="31">
        <v>0</v>
      </c>
      <c r="Q141" s="32">
        <f t="shared" si="21"/>
        <v>0</v>
      </c>
      <c r="R141" s="29"/>
      <c r="S141" s="30"/>
      <c r="T141" s="30">
        <f t="shared" si="22"/>
        <v>0</v>
      </c>
      <c r="U141" s="33">
        <v>0</v>
      </c>
      <c r="V141" s="34">
        <f t="shared" si="23"/>
        <v>0</v>
      </c>
      <c r="W141" s="11"/>
    </row>
    <row r="142" spans="7:23" x14ac:dyDescent="0.3">
      <c r="G142" s="26"/>
      <c r="H142" s="11"/>
      <c r="I142" s="11"/>
      <c r="J142" s="27"/>
      <c r="K142" s="28"/>
      <c r="L142" s="30"/>
      <c r="M142" s="30"/>
      <c r="N142" s="30"/>
      <c r="O142" s="30"/>
      <c r="P142" s="33"/>
      <c r="Q142" s="32"/>
      <c r="R142" s="30"/>
      <c r="S142" s="30"/>
      <c r="T142" s="30"/>
      <c r="U142" s="33"/>
      <c r="V142" s="34"/>
      <c r="W142" s="11"/>
    </row>
    <row r="143" spans="7:23" ht="15.6" x14ac:dyDescent="0.3">
      <c r="G143" s="39">
        <v>49</v>
      </c>
      <c r="H143" s="40" t="s">
        <v>140</v>
      </c>
      <c r="I143" s="11"/>
      <c r="J143" s="27"/>
      <c r="K143" s="28"/>
      <c r="L143" s="30"/>
      <c r="M143" s="30"/>
      <c r="N143" s="30"/>
      <c r="O143" s="30"/>
      <c r="P143" s="33"/>
      <c r="Q143" s="32"/>
      <c r="R143" s="30"/>
      <c r="S143" s="30"/>
      <c r="T143" s="30"/>
      <c r="U143" s="33"/>
      <c r="V143" s="34"/>
      <c r="W143" s="11"/>
    </row>
    <row r="144" spans="7:23" x14ac:dyDescent="0.3">
      <c r="G144" s="26"/>
      <c r="H144" s="11">
        <v>1</v>
      </c>
      <c r="I144" s="11" t="s">
        <v>11</v>
      </c>
      <c r="J144" s="27">
        <v>836</v>
      </c>
      <c r="K144" s="28">
        <v>1</v>
      </c>
      <c r="L144" s="29">
        <v>0</v>
      </c>
      <c r="M144" s="29">
        <v>67343</v>
      </c>
      <c r="N144" s="30"/>
      <c r="O144" s="30"/>
      <c r="P144" s="31">
        <v>1.91E-3</v>
      </c>
      <c r="Q144" s="32">
        <f t="shared" ref="Q144:Q159" si="24">O144*P144</f>
        <v>0</v>
      </c>
      <c r="R144" s="29">
        <v>0</v>
      </c>
      <c r="S144" s="30"/>
      <c r="T144" s="30">
        <f t="shared" ref="T144:T159" si="25">(R144-S144)*K144</f>
        <v>0</v>
      </c>
      <c r="U144" s="33">
        <v>1.9740000000000001E-3</v>
      </c>
      <c r="V144" s="34">
        <f t="shared" ref="V144:V159" si="26">T144*U144</f>
        <v>0</v>
      </c>
      <c r="W144" s="11"/>
    </row>
    <row r="145" spans="7:23" x14ac:dyDescent="0.3">
      <c r="G145" s="26"/>
      <c r="H145" s="11">
        <v>2</v>
      </c>
      <c r="I145" s="11" t="s">
        <v>27</v>
      </c>
      <c r="J145" s="27">
        <v>836</v>
      </c>
      <c r="K145" s="28">
        <v>1</v>
      </c>
      <c r="L145" s="29">
        <v>0</v>
      </c>
      <c r="M145" s="29">
        <v>67343</v>
      </c>
      <c r="N145" s="30"/>
      <c r="O145" s="30"/>
      <c r="P145" s="31">
        <v>2.6899999999999998E-4</v>
      </c>
      <c r="Q145" s="32">
        <f t="shared" si="24"/>
        <v>0</v>
      </c>
      <c r="R145" s="29">
        <v>0</v>
      </c>
      <c r="S145" s="30"/>
      <c r="T145" s="30">
        <f t="shared" si="25"/>
        <v>0</v>
      </c>
      <c r="U145" s="33">
        <v>2.9500000000000001E-4</v>
      </c>
      <c r="V145" s="34">
        <f t="shared" si="26"/>
        <v>0</v>
      </c>
      <c r="W145" s="11"/>
    </row>
    <row r="146" spans="7:23" x14ac:dyDescent="0.3">
      <c r="G146" s="26"/>
      <c r="H146" s="11">
        <v>3</v>
      </c>
      <c r="I146" s="11" t="s">
        <v>20</v>
      </c>
      <c r="J146" s="27">
        <v>836</v>
      </c>
      <c r="K146" s="28">
        <v>1</v>
      </c>
      <c r="L146" s="29">
        <v>0</v>
      </c>
      <c r="M146" s="29">
        <v>67343</v>
      </c>
      <c r="N146" s="30"/>
      <c r="O146" s="30"/>
      <c r="P146" s="31">
        <v>5.9699999999999998E-4</v>
      </c>
      <c r="Q146" s="32">
        <f t="shared" si="24"/>
        <v>0</v>
      </c>
      <c r="R146" s="29">
        <v>0</v>
      </c>
      <c r="S146" s="30"/>
      <c r="T146" s="30">
        <f t="shared" si="25"/>
        <v>0</v>
      </c>
      <c r="U146" s="33">
        <v>6.3100000000000005E-4</v>
      </c>
      <c r="V146" s="34">
        <f t="shared" si="26"/>
        <v>0</v>
      </c>
      <c r="W146" s="11"/>
    </row>
    <row r="147" spans="7:23" x14ac:dyDescent="0.3">
      <c r="G147" s="26"/>
      <c r="H147" s="11">
        <v>4</v>
      </c>
      <c r="I147" s="11" t="s">
        <v>10</v>
      </c>
      <c r="J147" s="27">
        <v>836</v>
      </c>
      <c r="K147" s="28">
        <v>1</v>
      </c>
      <c r="L147" s="29">
        <v>0</v>
      </c>
      <c r="M147" s="29">
        <v>67343</v>
      </c>
      <c r="N147" s="30"/>
      <c r="O147" s="30"/>
      <c r="P147" s="31">
        <v>9.2750000000000003E-3</v>
      </c>
      <c r="Q147" s="32">
        <f t="shared" si="24"/>
        <v>0</v>
      </c>
      <c r="R147" s="29">
        <v>0</v>
      </c>
      <c r="S147" s="30"/>
      <c r="T147" s="30">
        <f t="shared" si="25"/>
        <v>0</v>
      </c>
      <c r="U147" s="33">
        <v>9.2949999999999994E-3</v>
      </c>
      <c r="V147" s="34">
        <f t="shared" si="26"/>
        <v>0</v>
      </c>
      <c r="W147" s="11"/>
    </row>
    <row r="148" spans="7:23" x14ac:dyDescent="0.3">
      <c r="G148" s="26"/>
      <c r="H148" s="11">
        <v>6</v>
      </c>
      <c r="I148" s="11" t="s">
        <v>118</v>
      </c>
      <c r="J148" s="27">
        <v>836</v>
      </c>
      <c r="K148" s="28">
        <v>1</v>
      </c>
      <c r="L148" s="29">
        <v>0</v>
      </c>
      <c r="M148" s="29">
        <v>67343</v>
      </c>
      <c r="N148" s="30"/>
      <c r="O148" s="30"/>
      <c r="P148" s="31">
        <v>0</v>
      </c>
      <c r="Q148" s="32">
        <f t="shared" si="24"/>
        <v>0</v>
      </c>
      <c r="R148" s="29">
        <v>0</v>
      </c>
      <c r="S148" s="30"/>
      <c r="T148" s="30">
        <f t="shared" si="25"/>
        <v>0</v>
      </c>
      <c r="U148" s="33">
        <v>0</v>
      </c>
      <c r="V148" s="34">
        <f t="shared" si="26"/>
        <v>0</v>
      </c>
      <c r="W148" s="11"/>
    </row>
    <row r="149" spans="7:23" x14ac:dyDescent="0.3">
      <c r="G149" s="26"/>
      <c r="H149" s="11">
        <v>7</v>
      </c>
      <c r="I149" s="11" t="s">
        <v>9</v>
      </c>
      <c r="J149" s="27">
        <v>836</v>
      </c>
      <c r="K149" s="28">
        <v>1</v>
      </c>
      <c r="L149" s="29">
        <v>0</v>
      </c>
      <c r="M149" s="29">
        <v>67343</v>
      </c>
      <c r="N149" s="30"/>
      <c r="O149" s="30"/>
      <c r="P149" s="31">
        <v>1.27E-4</v>
      </c>
      <c r="Q149" s="32">
        <f t="shared" si="24"/>
        <v>0</v>
      </c>
      <c r="R149" s="29">
        <v>0</v>
      </c>
      <c r="S149" s="30"/>
      <c r="T149" s="30">
        <f t="shared" si="25"/>
        <v>0</v>
      </c>
      <c r="U149" s="33">
        <v>1.34E-4</v>
      </c>
      <c r="V149" s="34">
        <f t="shared" si="26"/>
        <v>0</v>
      </c>
      <c r="W149" s="11"/>
    </row>
    <row r="150" spans="7:23" x14ac:dyDescent="0.3">
      <c r="G150" s="26"/>
      <c r="H150" s="11">
        <v>8</v>
      </c>
      <c r="I150" s="11" t="s">
        <v>23</v>
      </c>
      <c r="J150" s="27">
        <v>836</v>
      </c>
      <c r="K150" s="28">
        <v>1</v>
      </c>
      <c r="L150" s="29">
        <v>0</v>
      </c>
      <c r="M150" s="29">
        <v>67343</v>
      </c>
      <c r="N150" s="30"/>
      <c r="O150" s="30"/>
      <c r="P150" s="31">
        <v>1.8699999999999999E-4</v>
      </c>
      <c r="Q150" s="32">
        <f t="shared" si="24"/>
        <v>0</v>
      </c>
      <c r="R150" s="29">
        <v>0</v>
      </c>
      <c r="S150" s="30"/>
      <c r="T150" s="30">
        <f t="shared" si="25"/>
        <v>0</v>
      </c>
      <c r="U150" s="33">
        <v>1.9599999999999999E-4</v>
      </c>
      <c r="V150" s="34">
        <f t="shared" si="26"/>
        <v>0</v>
      </c>
      <c r="W150" s="11"/>
    </row>
    <row r="151" spans="7:23" x14ac:dyDescent="0.3">
      <c r="G151" s="26"/>
      <c r="H151" s="11">
        <v>9</v>
      </c>
      <c r="I151" s="11" t="s">
        <v>0</v>
      </c>
      <c r="J151" s="27">
        <v>836</v>
      </c>
      <c r="K151" s="28">
        <v>1</v>
      </c>
      <c r="L151" s="29">
        <v>0</v>
      </c>
      <c r="M151" s="29">
        <v>67343</v>
      </c>
      <c r="N151" s="30"/>
      <c r="O151" s="30"/>
      <c r="P151" s="31">
        <v>2.6600000000000001E-4</v>
      </c>
      <c r="Q151" s="32">
        <f t="shared" si="24"/>
        <v>0</v>
      </c>
      <c r="R151" s="29">
        <v>0</v>
      </c>
      <c r="S151" s="30"/>
      <c r="T151" s="30">
        <f t="shared" si="25"/>
        <v>0</v>
      </c>
      <c r="U151" s="33">
        <v>2.8299999999999999E-4</v>
      </c>
      <c r="V151" s="34">
        <f t="shared" si="26"/>
        <v>0</v>
      </c>
      <c r="W151" s="11"/>
    </row>
    <row r="152" spans="7:23" x14ac:dyDescent="0.3">
      <c r="G152" s="26"/>
      <c r="H152" s="11">
        <v>29</v>
      </c>
      <c r="I152" s="11" t="s">
        <v>24</v>
      </c>
      <c r="J152" s="27">
        <v>836</v>
      </c>
      <c r="K152" s="28">
        <v>1</v>
      </c>
      <c r="L152" s="29">
        <v>0</v>
      </c>
      <c r="M152" s="29">
        <v>67343</v>
      </c>
      <c r="N152" s="30"/>
      <c r="O152" s="30"/>
      <c r="P152" s="31">
        <v>3.1029999999999999E-3</v>
      </c>
      <c r="Q152" s="32">
        <f t="shared" si="24"/>
        <v>0</v>
      </c>
      <c r="R152" s="29">
        <v>0</v>
      </c>
      <c r="S152" s="30"/>
      <c r="T152" s="30">
        <f t="shared" si="25"/>
        <v>0</v>
      </c>
      <c r="U152" s="33">
        <v>3.2200000000000002E-3</v>
      </c>
      <c r="V152" s="34">
        <f t="shared" si="26"/>
        <v>0</v>
      </c>
      <c r="W152" s="11"/>
    </row>
    <row r="153" spans="7:23" x14ac:dyDescent="0.3">
      <c r="G153" s="26"/>
      <c r="H153" s="11">
        <v>38</v>
      </c>
      <c r="I153" s="11" t="s">
        <v>12</v>
      </c>
      <c r="J153" s="27">
        <v>836</v>
      </c>
      <c r="K153" s="28">
        <v>1</v>
      </c>
      <c r="L153" s="29">
        <v>0</v>
      </c>
      <c r="M153" s="29">
        <v>67343</v>
      </c>
      <c r="N153" s="30"/>
      <c r="O153" s="30"/>
      <c r="P153" s="31">
        <v>7.8999999999999996E-5</v>
      </c>
      <c r="Q153" s="32">
        <f t="shared" si="24"/>
        <v>0</v>
      </c>
      <c r="R153" s="29">
        <v>0</v>
      </c>
      <c r="S153" s="30"/>
      <c r="T153" s="30">
        <f t="shared" si="25"/>
        <v>0</v>
      </c>
      <c r="U153" s="33">
        <v>8.2999999999999998E-5</v>
      </c>
      <c r="V153" s="34">
        <f t="shared" si="26"/>
        <v>0</v>
      </c>
      <c r="W153" s="11"/>
    </row>
    <row r="154" spans="7:23" x14ac:dyDescent="0.3">
      <c r="G154" s="26"/>
      <c r="H154" s="11">
        <v>49</v>
      </c>
      <c r="I154" s="11" t="s">
        <v>140</v>
      </c>
      <c r="J154" s="27">
        <v>836</v>
      </c>
      <c r="K154" s="28">
        <v>1</v>
      </c>
      <c r="L154" s="29">
        <v>0</v>
      </c>
      <c r="M154" s="29">
        <v>67343</v>
      </c>
      <c r="N154" s="30"/>
      <c r="O154" s="30"/>
      <c r="P154" s="31">
        <v>0</v>
      </c>
      <c r="Q154" s="32">
        <f t="shared" si="24"/>
        <v>0</v>
      </c>
      <c r="R154" s="29">
        <v>0</v>
      </c>
      <c r="S154" s="30"/>
      <c r="T154" s="30">
        <f t="shared" si="25"/>
        <v>0</v>
      </c>
      <c r="U154" s="33">
        <v>0</v>
      </c>
      <c r="V154" s="34">
        <f t="shared" si="26"/>
        <v>0</v>
      </c>
      <c r="W154" s="11"/>
    </row>
    <row r="155" spans="7:23" x14ac:dyDescent="0.3">
      <c r="G155" s="26"/>
      <c r="H155" s="11">
        <v>55</v>
      </c>
      <c r="I155" s="11" t="s">
        <v>26</v>
      </c>
      <c r="J155" s="27">
        <v>836</v>
      </c>
      <c r="K155" s="28">
        <v>1</v>
      </c>
      <c r="L155" s="29">
        <v>0</v>
      </c>
      <c r="M155" s="29">
        <v>67343</v>
      </c>
      <c r="N155" s="30"/>
      <c r="O155" s="30"/>
      <c r="P155" s="31">
        <v>1.5699999999999999E-4</v>
      </c>
      <c r="Q155" s="32">
        <f t="shared" si="24"/>
        <v>0</v>
      </c>
      <c r="R155" s="29">
        <v>0</v>
      </c>
      <c r="S155" s="30"/>
      <c r="T155" s="30">
        <f t="shared" si="25"/>
        <v>0</v>
      </c>
      <c r="U155" s="33">
        <v>2.1100000000000001E-4</v>
      </c>
      <c r="V155" s="34">
        <f t="shared" si="26"/>
        <v>0</v>
      </c>
      <c r="W155" s="11"/>
    </row>
    <row r="156" spans="7:23" x14ac:dyDescent="0.3">
      <c r="G156" s="26"/>
      <c r="H156" s="11">
        <v>71</v>
      </c>
      <c r="I156" s="11" t="s">
        <v>18</v>
      </c>
      <c r="J156" s="27">
        <v>836</v>
      </c>
      <c r="K156" s="28">
        <v>1</v>
      </c>
      <c r="L156" s="29">
        <v>0</v>
      </c>
      <c r="M156" s="29">
        <v>67343</v>
      </c>
      <c r="N156" s="30"/>
      <c r="O156" s="30"/>
      <c r="P156" s="31">
        <v>1.1E-5</v>
      </c>
      <c r="Q156" s="32">
        <f t="shared" si="24"/>
        <v>0</v>
      </c>
      <c r="R156" s="29">
        <v>0</v>
      </c>
      <c r="S156" s="30"/>
      <c r="T156" s="30">
        <f t="shared" si="25"/>
        <v>0</v>
      </c>
      <c r="U156" s="33">
        <v>1.2E-5</v>
      </c>
      <c r="V156" s="34">
        <f t="shared" si="26"/>
        <v>0</v>
      </c>
      <c r="W156" s="11"/>
    </row>
    <row r="157" spans="7:23" x14ac:dyDescent="0.3">
      <c r="G157" s="26"/>
      <c r="H157" s="11">
        <v>72</v>
      </c>
      <c r="I157" s="11" t="s">
        <v>28</v>
      </c>
      <c r="J157" s="27">
        <v>836</v>
      </c>
      <c r="K157" s="28">
        <v>1</v>
      </c>
      <c r="L157" s="29">
        <v>0</v>
      </c>
      <c r="M157" s="29">
        <v>67343</v>
      </c>
      <c r="N157" s="30"/>
      <c r="O157" s="30"/>
      <c r="P157" s="31">
        <v>3.1799999999999998E-4</v>
      </c>
      <c r="Q157" s="32">
        <f t="shared" si="24"/>
        <v>0</v>
      </c>
      <c r="R157" s="29">
        <v>0</v>
      </c>
      <c r="S157" s="30"/>
      <c r="T157" s="30">
        <f t="shared" si="25"/>
        <v>0</v>
      </c>
      <c r="U157" s="33">
        <v>3.3700000000000001E-4</v>
      </c>
      <c r="V157" s="34">
        <f t="shared" si="26"/>
        <v>0</v>
      </c>
      <c r="W157" s="11"/>
    </row>
    <row r="158" spans="7:23" x14ac:dyDescent="0.3">
      <c r="G158" s="26"/>
      <c r="H158" s="11">
        <v>117</v>
      </c>
      <c r="I158" s="11" t="s">
        <v>21</v>
      </c>
      <c r="J158" s="27">
        <v>836</v>
      </c>
      <c r="K158" s="28">
        <v>1</v>
      </c>
      <c r="L158" s="29">
        <v>0</v>
      </c>
      <c r="M158" s="29">
        <v>67343</v>
      </c>
      <c r="N158" s="30"/>
      <c r="O158" s="30"/>
      <c r="P158" s="31">
        <v>2.7300000000000002E-4</v>
      </c>
      <c r="Q158" s="32">
        <f t="shared" si="24"/>
        <v>0</v>
      </c>
      <c r="R158" s="29">
        <v>0</v>
      </c>
      <c r="S158" s="30"/>
      <c r="T158" s="30">
        <f t="shared" si="25"/>
        <v>0</v>
      </c>
      <c r="U158" s="33">
        <v>2.8800000000000001E-4</v>
      </c>
      <c r="V158" s="34">
        <f t="shared" si="26"/>
        <v>0</v>
      </c>
      <c r="W158" s="11"/>
    </row>
    <row r="159" spans="7:23" x14ac:dyDescent="0.3">
      <c r="G159" s="26"/>
      <c r="H159" s="11">
        <v>122</v>
      </c>
      <c r="I159" s="11" t="s">
        <v>138</v>
      </c>
      <c r="J159" s="27">
        <v>836</v>
      </c>
      <c r="K159" s="28">
        <v>1</v>
      </c>
      <c r="L159" s="29">
        <v>0</v>
      </c>
      <c r="M159" s="29">
        <v>67343</v>
      </c>
      <c r="N159" s="30"/>
      <c r="O159" s="30"/>
      <c r="P159" s="31">
        <v>0</v>
      </c>
      <c r="Q159" s="32">
        <f t="shared" si="24"/>
        <v>0</v>
      </c>
      <c r="R159" s="29">
        <v>0</v>
      </c>
      <c r="S159" s="30"/>
      <c r="T159" s="30">
        <f t="shared" si="25"/>
        <v>0</v>
      </c>
      <c r="U159" s="33">
        <v>0</v>
      </c>
      <c r="V159" s="34">
        <f t="shared" si="26"/>
        <v>0</v>
      </c>
      <c r="W159" s="11"/>
    </row>
    <row r="160" spans="7:23" ht="15" thickBot="1" x14ac:dyDescent="0.35">
      <c r="G160" s="35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7"/>
    </row>
    <row r="161" spans="7:23" x14ac:dyDescent="0.3">
      <c r="G161" s="11">
        <v>49</v>
      </c>
      <c r="H161" s="11" t="s">
        <v>140</v>
      </c>
      <c r="I161" s="11"/>
      <c r="J161" s="27"/>
      <c r="K161" s="28"/>
      <c r="L161" s="30"/>
      <c r="M161" s="30"/>
      <c r="N161" s="30"/>
      <c r="O161" s="30"/>
      <c r="P161" s="33"/>
      <c r="Q161" s="32">
        <f>SUM(Q125:Q160)</f>
        <v>42839.344079999995</v>
      </c>
      <c r="R161" s="30"/>
      <c r="S161" s="30"/>
      <c r="T161" s="30"/>
      <c r="U161" s="33"/>
      <c r="V161" s="32">
        <f>SUM(V125:V160)</f>
        <v>0</v>
      </c>
      <c r="W161" s="38">
        <f>Q161+V161</f>
        <v>42839.344079999995</v>
      </c>
    </row>
    <row r="162" spans="7:23" x14ac:dyDescent="0.3">
      <c r="G162" s="11"/>
      <c r="H162" s="11"/>
      <c r="I162" s="11"/>
      <c r="J162" s="27"/>
      <c r="K162" s="28"/>
      <c r="L162" s="30"/>
      <c r="M162" s="30"/>
      <c r="N162" s="30"/>
      <c r="O162" s="30"/>
      <c r="P162" s="33"/>
      <c r="Q162" s="32"/>
      <c r="R162" s="30"/>
      <c r="S162" s="30"/>
      <c r="T162" s="30"/>
      <c r="U162" s="33"/>
      <c r="V162" s="32"/>
      <c r="W162" s="11"/>
    </row>
    <row r="163" spans="7:23" ht="15" thickBot="1" x14ac:dyDescent="0.35">
      <c r="G163" s="11"/>
      <c r="H163" s="11"/>
      <c r="I163" s="11"/>
      <c r="J163" s="12" t="s">
        <v>100</v>
      </c>
      <c r="K163" s="13" t="s">
        <v>101</v>
      </c>
      <c r="L163" s="14" t="s">
        <v>102</v>
      </c>
      <c r="M163" s="14" t="s">
        <v>103</v>
      </c>
      <c r="N163" s="14" t="s">
        <v>104</v>
      </c>
      <c r="O163" s="14" t="s">
        <v>105</v>
      </c>
      <c r="P163" s="15" t="s">
        <v>106</v>
      </c>
      <c r="Q163" s="16" t="s">
        <v>107</v>
      </c>
      <c r="R163" s="14" t="s">
        <v>108</v>
      </c>
      <c r="S163" s="14" t="s">
        <v>109</v>
      </c>
      <c r="T163" s="14" t="s">
        <v>110</v>
      </c>
      <c r="U163" s="15" t="s">
        <v>111</v>
      </c>
      <c r="V163" s="16" t="s">
        <v>112</v>
      </c>
      <c r="W163" s="11"/>
    </row>
    <row r="164" spans="7:23" ht="15.6" x14ac:dyDescent="0.3">
      <c r="G164" s="17">
        <v>68</v>
      </c>
      <c r="H164" s="18" t="s">
        <v>141</v>
      </c>
      <c r="I164" s="19"/>
      <c r="J164" s="20"/>
      <c r="K164" s="21"/>
      <c r="L164" s="22"/>
      <c r="M164" s="22"/>
      <c r="N164" s="22"/>
      <c r="O164" s="22"/>
      <c r="P164" s="23"/>
      <c r="Q164" s="24"/>
      <c r="R164" s="22"/>
      <c r="S164" s="22"/>
      <c r="T164" s="22"/>
      <c r="U164" s="23"/>
      <c r="V164" s="25"/>
      <c r="W164" s="11"/>
    </row>
    <row r="165" spans="7:23" x14ac:dyDescent="0.3">
      <c r="G165" s="26"/>
      <c r="H165" s="11">
        <v>1</v>
      </c>
      <c r="I165" s="11" t="s">
        <v>11</v>
      </c>
      <c r="J165" s="27">
        <v>236</v>
      </c>
      <c r="K165" s="28">
        <v>1</v>
      </c>
      <c r="L165" s="29">
        <v>0</v>
      </c>
      <c r="M165" s="29">
        <v>2004</v>
      </c>
      <c r="N165" s="30">
        <v>-28094</v>
      </c>
      <c r="O165" s="30">
        <f t="shared" ref="O165:O181" si="27">(L165+M165-N165)*K165</f>
        <v>30098</v>
      </c>
      <c r="P165" s="31">
        <v>1.91E-3</v>
      </c>
      <c r="Q165" s="32">
        <f t="shared" ref="Q165:Q181" si="28">O165*P165</f>
        <v>57.487180000000002</v>
      </c>
      <c r="R165" s="29">
        <v>0</v>
      </c>
      <c r="S165" s="30">
        <v>-15097</v>
      </c>
      <c r="T165" s="30">
        <f t="shared" ref="T165:T181" si="29">(R165-S165)*K165</f>
        <v>15097</v>
      </c>
      <c r="U165" s="33">
        <v>1.9740000000000001E-3</v>
      </c>
      <c r="V165" s="34">
        <f t="shared" ref="V165:V181" si="30">T165*U165</f>
        <v>29.801477999999999</v>
      </c>
      <c r="W165" s="11"/>
    </row>
    <row r="166" spans="7:23" x14ac:dyDescent="0.3">
      <c r="G166" s="26"/>
      <c r="H166" s="11">
        <v>2</v>
      </c>
      <c r="I166" s="11" t="s">
        <v>27</v>
      </c>
      <c r="J166" s="27">
        <v>236</v>
      </c>
      <c r="K166" s="28">
        <v>1</v>
      </c>
      <c r="L166" s="29">
        <v>0</v>
      </c>
      <c r="M166" s="29">
        <v>2004</v>
      </c>
      <c r="N166" s="30">
        <v>-28094</v>
      </c>
      <c r="O166" s="30">
        <f t="shared" si="27"/>
        <v>30098</v>
      </c>
      <c r="P166" s="31">
        <v>2.6899999999999998E-4</v>
      </c>
      <c r="Q166" s="32">
        <f t="shared" si="28"/>
        <v>8.0963619999999992</v>
      </c>
      <c r="R166" s="29">
        <v>0</v>
      </c>
      <c r="S166" s="30">
        <v>-15097</v>
      </c>
      <c r="T166" s="30">
        <f t="shared" si="29"/>
        <v>15097</v>
      </c>
      <c r="U166" s="33">
        <v>2.9500000000000001E-4</v>
      </c>
      <c r="V166" s="34">
        <f t="shared" si="30"/>
        <v>4.4536150000000001</v>
      </c>
      <c r="W166" s="11"/>
    </row>
    <row r="167" spans="7:23" x14ac:dyDescent="0.3">
      <c r="G167" s="26"/>
      <c r="H167" s="11">
        <v>3</v>
      </c>
      <c r="I167" s="11" t="s">
        <v>20</v>
      </c>
      <c r="J167" s="27">
        <v>236</v>
      </c>
      <c r="K167" s="28">
        <v>1</v>
      </c>
      <c r="L167" s="29">
        <v>0</v>
      </c>
      <c r="M167" s="29">
        <v>2004</v>
      </c>
      <c r="N167" s="30">
        <v>-28094</v>
      </c>
      <c r="O167" s="30">
        <f t="shared" si="27"/>
        <v>30098</v>
      </c>
      <c r="P167" s="31">
        <v>5.9699999999999998E-4</v>
      </c>
      <c r="Q167" s="32">
        <f t="shared" si="28"/>
        <v>17.968505999999998</v>
      </c>
      <c r="R167" s="29">
        <v>0</v>
      </c>
      <c r="S167" s="30">
        <v>-15097</v>
      </c>
      <c r="T167" s="30">
        <f t="shared" si="29"/>
        <v>15097</v>
      </c>
      <c r="U167" s="33">
        <v>6.3100000000000005E-4</v>
      </c>
      <c r="V167" s="34">
        <f t="shared" si="30"/>
        <v>9.5262070000000012</v>
      </c>
      <c r="W167" s="11"/>
    </row>
    <row r="168" spans="7:23" x14ac:dyDescent="0.3">
      <c r="G168" s="26"/>
      <c r="H168" s="11">
        <v>4</v>
      </c>
      <c r="I168" s="11" t="s">
        <v>10</v>
      </c>
      <c r="J168" s="27">
        <v>236</v>
      </c>
      <c r="K168" s="28">
        <v>0.6</v>
      </c>
      <c r="L168" s="29">
        <v>0</v>
      </c>
      <c r="M168" s="29">
        <v>2004</v>
      </c>
      <c r="N168" s="30">
        <v>-28094</v>
      </c>
      <c r="O168" s="30">
        <f t="shared" si="27"/>
        <v>18058.8</v>
      </c>
      <c r="P168" s="31">
        <v>9.2750000000000003E-3</v>
      </c>
      <c r="Q168" s="32">
        <f t="shared" si="28"/>
        <v>167.49537000000001</v>
      </c>
      <c r="R168" s="29">
        <v>0</v>
      </c>
      <c r="S168" s="30">
        <v>-15097</v>
      </c>
      <c r="T168" s="30">
        <f t="shared" si="29"/>
        <v>9058.1999999999989</v>
      </c>
      <c r="U168" s="33">
        <v>9.2949999999999994E-3</v>
      </c>
      <c r="V168" s="34">
        <f t="shared" si="30"/>
        <v>84.195968999999991</v>
      </c>
      <c r="W168" s="11"/>
    </row>
    <row r="169" spans="7:23" x14ac:dyDescent="0.3">
      <c r="G169" s="26"/>
      <c r="H169" s="11">
        <v>6</v>
      </c>
      <c r="I169" s="11" t="s">
        <v>118</v>
      </c>
      <c r="J169" s="27">
        <v>236</v>
      </c>
      <c r="K169" s="28">
        <v>0.6</v>
      </c>
      <c r="L169" s="29">
        <v>0</v>
      </c>
      <c r="M169" s="29">
        <v>2004</v>
      </c>
      <c r="N169" s="30">
        <v>-28094</v>
      </c>
      <c r="O169" s="30">
        <f t="shared" si="27"/>
        <v>18058.8</v>
      </c>
      <c r="P169" s="31">
        <v>0</v>
      </c>
      <c r="Q169" s="32">
        <f t="shared" si="28"/>
        <v>0</v>
      </c>
      <c r="R169" s="29">
        <v>0</v>
      </c>
      <c r="S169" s="30">
        <v>-15097</v>
      </c>
      <c r="T169" s="30">
        <f t="shared" si="29"/>
        <v>9058.1999999999989</v>
      </c>
      <c r="U169" s="33">
        <v>0</v>
      </c>
      <c r="V169" s="34">
        <f t="shared" si="30"/>
        <v>0</v>
      </c>
      <c r="W169" s="11"/>
    </row>
    <row r="170" spans="7:23" x14ac:dyDescent="0.3">
      <c r="G170" s="26"/>
      <c r="H170" s="11">
        <v>7</v>
      </c>
      <c r="I170" s="11" t="s">
        <v>9</v>
      </c>
      <c r="J170" s="27">
        <v>236</v>
      </c>
      <c r="K170" s="28">
        <v>1</v>
      </c>
      <c r="L170" s="29">
        <v>0</v>
      </c>
      <c r="M170" s="29">
        <v>2004</v>
      </c>
      <c r="N170" s="30">
        <v>-28094</v>
      </c>
      <c r="O170" s="30">
        <f t="shared" si="27"/>
        <v>30098</v>
      </c>
      <c r="P170" s="31">
        <v>1.27E-4</v>
      </c>
      <c r="Q170" s="32">
        <f t="shared" si="28"/>
        <v>3.8224459999999998</v>
      </c>
      <c r="R170" s="29">
        <v>0</v>
      </c>
      <c r="S170" s="30">
        <v>-15097</v>
      </c>
      <c r="T170" s="30">
        <f t="shared" si="29"/>
        <v>15097</v>
      </c>
      <c r="U170" s="33">
        <v>1.34E-4</v>
      </c>
      <c r="V170" s="34">
        <f t="shared" si="30"/>
        <v>2.0229979999999999</v>
      </c>
      <c r="W170" s="11"/>
    </row>
    <row r="171" spans="7:23" x14ac:dyDescent="0.3">
      <c r="G171" s="26"/>
      <c r="H171" s="11">
        <v>8</v>
      </c>
      <c r="I171" s="11" t="s">
        <v>23</v>
      </c>
      <c r="J171" s="27">
        <v>236</v>
      </c>
      <c r="K171" s="28">
        <v>1</v>
      </c>
      <c r="L171" s="29">
        <v>0</v>
      </c>
      <c r="M171" s="29">
        <v>2004</v>
      </c>
      <c r="N171" s="30">
        <v>-28094</v>
      </c>
      <c r="O171" s="30">
        <f t="shared" si="27"/>
        <v>30098</v>
      </c>
      <c r="P171" s="31">
        <v>1.8699999999999999E-4</v>
      </c>
      <c r="Q171" s="32">
        <f t="shared" si="28"/>
        <v>5.6283259999999995</v>
      </c>
      <c r="R171" s="29">
        <v>0</v>
      </c>
      <c r="S171" s="30">
        <v>-15097</v>
      </c>
      <c r="T171" s="30">
        <f t="shared" si="29"/>
        <v>15097</v>
      </c>
      <c r="U171" s="33">
        <v>1.9599999999999999E-4</v>
      </c>
      <c r="V171" s="34">
        <f t="shared" si="30"/>
        <v>2.959012</v>
      </c>
      <c r="W171" s="11"/>
    </row>
    <row r="172" spans="7:23" x14ac:dyDescent="0.3">
      <c r="G172" s="26"/>
      <c r="H172" s="11">
        <v>9</v>
      </c>
      <c r="I172" s="11" t="s">
        <v>0</v>
      </c>
      <c r="J172" s="27">
        <v>236</v>
      </c>
      <c r="K172" s="28">
        <v>1</v>
      </c>
      <c r="L172" s="29">
        <v>0</v>
      </c>
      <c r="M172" s="29">
        <v>2004</v>
      </c>
      <c r="N172" s="30">
        <v>-28094</v>
      </c>
      <c r="O172" s="30">
        <f t="shared" si="27"/>
        <v>30098</v>
      </c>
      <c r="P172" s="31">
        <v>2.6600000000000001E-4</v>
      </c>
      <c r="Q172" s="32">
        <f t="shared" si="28"/>
        <v>8.0060680000000009</v>
      </c>
      <c r="R172" s="29">
        <v>0</v>
      </c>
      <c r="S172" s="30">
        <v>-15097</v>
      </c>
      <c r="T172" s="30">
        <f t="shared" si="29"/>
        <v>15097</v>
      </c>
      <c r="U172" s="33">
        <v>2.8299999999999999E-4</v>
      </c>
      <c r="V172" s="34">
        <f t="shared" si="30"/>
        <v>4.2724510000000002</v>
      </c>
      <c r="W172" s="11"/>
    </row>
    <row r="173" spans="7:23" x14ac:dyDescent="0.3">
      <c r="G173" s="26"/>
      <c r="H173" s="11">
        <v>17</v>
      </c>
      <c r="I173" s="11" t="s">
        <v>16</v>
      </c>
      <c r="J173" s="27">
        <v>236</v>
      </c>
      <c r="K173" s="28">
        <v>1</v>
      </c>
      <c r="L173" s="29">
        <v>0</v>
      </c>
      <c r="M173" s="29">
        <v>2004</v>
      </c>
      <c r="N173" s="30">
        <v>-28094</v>
      </c>
      <c r="O173" s="30">
        <f t="shared" si="27"/>
        <v>30098</v>
      </c>
      <c r="P173" s="31">
        <v>7.5799999999999999E-4</v>
      </c>
      <c r="Q173" s="32">
        <f t="shared" si="28"/>
        <v>22.814284000000001</v>
      </c>
      <c r="R173" s="29">
        <v>0</v>
      </c>
      <c r="S173" s="30">
        <v>-15097</v>
      </c>
      <c r="T173" s="30">
        <f t="shared" si="29"/>
        <v>15097</v>
      </c>
      <c r="U173" s="33">
        <v>8.0199999999999998E-4</v>
      </c>
      <c r="V173" s="34">
        <f t="shared" si="30"/>
        <v>12.107794</v>
      </c>
      <c r="W173" s="11"/>
    </row>
    <row r="174" spans="7:23" x14ac:dyDescent="0.3">
      <c r="G174" s="26"/>
      <c r="H174" s="11">
        <v>29</v>
      </c>
      <c r="I174" s="11" t="s">
        <v>24</v>
      </c>
      <c r="J174" s="27">
        <v>236</v>
      </c>
      <c r="K174" s="28">
        <v>1</v>
      </c>
      <c r="L174" s="29">
        <v>0</v>
      </c>
      <c r="M174" s="29">
        <v>2004</v>
      </c>
      <c r="N174" s="30">
        <v>-28094</v>
      </c>
      <c r="O174" s="30">
        <f t="shared" si="27"/>
        <v>30098</v>
      </c>
      <c r="P174" s="31">
        <v>3.1029999999999999E-3</v>
      </c>
      <c r="Q174" s="32">
        <f t="shared" si="28"/>
        <v>93.394093999999996</v>
      </c>
      <c r="R174" s="29">
        <v>0</v>
      </c>
      <c r="S174" s="30">
        <v>-15097</v>
      </c>
      <c r="T174" s="30">
        <f t="shared" si="29"/>
        <v>15097</v>
      </c>
      <c r="U174" s="33">
        <v>3.2200000000000002E-3</v>
      </c>
      <c r="V174" s="34">
        <f t="shared" si="30"/>
        <v>48.612340000000003</v>
      </c>
      <c r="W174" s="11"/>
    </row>
    <row r="175" spans="7:23" x14ac:dyDescent="0.3">
      <c r="G175" s="26"/>
      <c r="H175" s="11">
        <v>38</v>
      </c>
      <c r="I175" s="11" t="s">
        <v>12</v>
      </c>
      <c r="J175" s="27">
        <v>236</v>
      </c>
      <c r="K175" s="28">
        <v>1</v>
      </c>
      <c r="L175" s="29">
        <v>0</v>
      </c>
      <c r="M175" s="29">
        <v>2004</v>
      </c>
      <c r="N175" s="30">
        <v>-28094</v>
      </c>
      <c r="O175" s="30">
        <f t="shared" si="27"/>
        <v>30098</v>
      </c>
      <c r="P175" s="31">
        <v>7.8999999999999996E-5</v>
      </c>
      <c r="Q175" s="32">
        <f t="shared" si="28"/>
        <v>2.377742</v>
      </c>
      <c r="R175" s="29">
        <v>0</v>
      </c>
      <c r="S175" s="30">
        <v>-15097</v>
      </c>
      <c r="T175" s="30">
        <f t="shared" si="29"/>
        <v>15097</v>
      </c>
      <c r="U175" s="33">
        <v>8.2999999999999998E-5</v>
      </c>
      <c r="V175" s="34">
        <f t="shared" si="30"/>
        <v>1.2530509999999999</v>
      </c>
      <c r="W175" s="11"/>
    </row>
    <row r="176" spans="7:23" x14ac:dyDescent="0.3">
      <c r="G176" s="26"/>
      <c r="H176" s="11">
        <v>55</v>
      </c>
      <c r="I176" s="11" t="s">
        <v>26</v>
      </c>
      <c r="J176" s="27">
        <v>236</v>
      </c>
      <c r="K176" s="28">
        <v>1</v>
      </c>
      <c r="L176" s="29">
        <v>0</v>
      </c>
      <c r="M176" s="29">
        <v>2004</v>
      </c>
      <c r="N176" s="30">
        <v>-28094</v>
      </c>
      <c r="O176" s="30">
        <f t="shared" si="27"/>
        <v>30098</v>
      </c>
      <c r="P176" s="31">
        <v>1.5699999999999999E-4</v>
      </c>
      <c r="Q176" s="32">
        <f t="shared" si="28"/>
        <v>4.7253859999999994</v>
      </c>
      <c r="R176" s="29">
        <v>0</v>
      </c>
      <c r="S176" s="30">
        <v>-15097</v>
      </c>
      <c r="T176" s="30">
        <f t="shared" si="29"/>
        <v>15097</v>
      </c>
      <c r="U176" s="33">
        <v>2.1100000000000001E-4</v>
      </c>
      <c r="V176" s="34">
        <f t="shared" si="30"/>
        <v>3.185467</v>
      </c>
      <c r="W176" s="11"/>
    </row>
    <row r="177" spans="7:23" x14ac:dyDescent="0.3">
      <c r="G177" s="26"/>
      <c r="H177" s="11">
        <v>68</v>
      </c>
      <c r="I177" s="11" t="s">
        <v>141</v>
      </c>
      <c r="J177" s="27">
        <v>236</v>
      </c>
      <c r="K177" s="28">
        <v>1</v>
      </c>
      <c r="L177" s="29">
        <v>0</v>
      </c>
      <c r="M177" s="29">
        <v>2004</v>
      </c>
      <c r="N177" s="30">
        <v>-28094</v>
      </c>
      <c r="O177" s="30">
        <f t="shared" si="27"/>
        <v>30098</v>
      </c>
      <c r="P177" s="31">
        <v>0</v>
      </c>
      <c r="Q177" s="32">
        <f t="shared" si="28"/>
        <v>0</v>
      </c>
      <c r="R177" s="29">
        <v>0</v>
      </c>
      <c r="S177" s="30">
        <v>-15097</v>
      </c>
      <c r="T177" s="30">
        <f t="shared" si="29"/>
        <v>15097</v>
      </c>
      <c r="U177" s="33">
        <v>0</v>
      </c>
      <c r="V177" s="34">
        <f t="shared" si="30"/>
        <v>0</v>
      </c>
      <c r="W177" s="11"/>
    </row>
    <row r="178" spans="7:23" x14ac:dyDescent="0.3">
      <c r="G178" s="26"/>
      <c r="H178" s="11">
        <v>71</v>
      </c>
      <c r="I178" s="11" t="s">
        <v>18</v>
      </c>
      <c r="J178" s="27">
        <v>236</v>
      </c>
      <c r="K178" s="28">
        <v>1</v>
      </c>
      <c r="L178" s="29">
        <v>0</v>
      </c>
      <c r="M178" s="29">
        <v>2004</v>
      </c>
      <c r="N178" s="30">
        <v>-28094</v>
      </c>
      <c r="O178" s="30">
        <f t="shared" si="27"/>
        <v>30098</v>
      </c>
      <c r="P178" s="31">
        <v>1.1E-5</v>
      </c>
      <c r="Q178" s="32">
        <f t="shared" si="28"/>
        <v>0.33107799999999998</v>
      </c>
      <c r="R178" s="29">
        <v>0</v>
      </c>
      <c r="S178" s="30">
        <v>-15097</v>
      </c>
      <c r="T178" s="30">
        <f t="shared" si="29"/>
        <v>15097</v>
      </c>
      <c r="U178" s="33">
        <v>1.2E-5</v>
      </c>
      <c r="V178" s="34">
        <f t="shared" si="30"/>
        <v>0.18116399999999999</v>
      </c>
      <c r="W178" s="11"/>
    </row>
    <row r="179" spans="7:23" x14ac:dyDescent="0.3">
      <c r="G179" s="26"/>
      <c r="H179" s="11">
        <v>72</v>
      </c>
      <c r="I179" s="11" t="s">
        <v>28</v>
      </c>
      <c r="J179" s="27">
        <v>236</v>
      </c>
      <c r="K179" s="28">
        <v>1</v>
      </c>
      <c r="L179" s="29">
        <v>0</v>
      </c>
      <c r="M179" s="29">
        <v>2004</v>
      </c>
      <c r="N179" s="30">
        <v>-28094</v>
      </c>
      <c r="O179" s="30">
        <f t="shared" si="27"/>
        <v>30098</v>
      </c>
      <c r="P179" s="31">
        <v>3.1799999999999998E-4</v>
      </c>
      <c r="Q179" s="32">
        <f t="shared" si="28"/>
        <v>9.5711639999999996</v>
      </c>
      <c r="R179" s="29">
        <v>0</v>
      </c>
      <c r="S179" s="30">
        <v>-15097</v>
      </c>
      <c r="T179" s="30">
        <f t="shared" si="29"/>
        <v>15097</v>
      </c>
      <c r="U179" s="33">
        <v>3.3700000000000001E-4</v>
      </c>
      <c r="V179" s="34">
        <f t="shared" si="30"/>
        <v>5.0876890000000001</v>
      </c>
      <c r="W179" s="11"/>
    </row>
    <row r="180" spans="7:23" x14ac:dyDescent="0.3">
      <c r="G180" s="26"/>
      <c r="H180" s="11">
        <v>117</v>
      </c>
      <c r="I180" s="11" t="s">
        <v>21</v>
      </c>
      <c r="J180" s="27">
        <v>236</v>
      </c>
      <c r="K180" s="28">
        <v>1</v>
      </c>
      <c r="L180" s="29">
        <v>0</v>
      </c>
      <c r="M180" s="29">
        <v>2004</v>
      </c>
      <c r="N180" s="30">
        <v>-28094</v>
      </c>
      <c r="O180" s="30">
        <f t="shared" si="27"/>
        <v>30098</v>
      </c>
      <c r="P180" s="31">
        <v>2.7300000000000002E-4</v>
      </c>
      <c r="Q180" s="32">
        <f t="shared" si="28"/>
        <v>8.2167539999999999</v>
      </c>
      <c r="R180" s="29">
        <v>0</v>
      </c>
      <c r="S180" s="30">
        <v>-15097</v>
      </c>
      <c r="T180" s="30">
        <f t="shared" si="29"/>
        <v>15097</v>
      </c>
      <c r="U180" s="33">
        <v>2.8800000000000001E-4</v>
      </c>
      <c r="V180" s="34">
        <f t="shared" si="30"/>
        <v>4.3479359999999998</v>
      </c>
      <c r="W180" s="11"/>
    </row>
    <row r="181" spans="7:23" x14ac:dyDescent="0.3">
      <c r="G181" s="26"/>
      <c r="H181" s="11">
        <v>122</v>
      </c>
      <c r="I181" s="11" t="s">
        <v>138</v>
      </c>
      <c r="J181" s="27">
        <v>236</v>
      </c>
      <c r="K181" s="28">
        <v>1</v>
      </c>
      <c r="L181" s="29">
        <v>0</v>
      </c>
      <c r="M181" s="29">
        <v>2004</v>
      </c>
      <c r="N181" s="30">
        <v>-28094</v>
      </c>
      <c r="O181" s="30">
        <f t="shared" si="27"/>
        <v>30098</v>
      </c>
      <c r="P181" s="31">
        <v>0</v>
      </c>
      <c r="Q181" s="32">
        <f t="shared" si="28"/>
        <v>0</v>
      </c>
      <c r="R181" s="29">
        <v>0</v>
      </c>
      <c r="S181" s="30">
        <v>-15097</v>
      </c>
      <c r="T181" s="30">
        <f t="shared" si="29"/>
        <v>15097</v>
      </c>
      <c r="U181" s="33">
        <v>0</v>
      </c>
      <c r="V181" s="34">
        <f t="shared" si="30"/>
        <v>0</v>
      </c>
      <c r="W181" s="11"/>
    </row>
    <row r="182" spans="7:23" x14ac:dyDescent="0.3">
      <c r="G182" s="26"/>
      <c r="H182" s="11"/>
      <c r="I182" s="11"/>
      <c r="J182" s="27"/>
      <c r="K182" s="28"/>
      <c r="L182" s="30"/>
      <c r="M182" s="30"/>
      <c r="N182" s="30"/>
      <c r="O182" s="30"/>
      <c r="P182" s="33"/>
      <c r="Q182" s="32"/>
      <c r="R182" s="30"/>
      <c r="S182" s="30"/>
      <c r="T182" s="30"/>
      <c r="U182" s="33"/>
      <c r="V182" s="34"/>
      <c r="W182" s="11"/>
    </row>
    <row r="183" spans="7:23" ht="15.6" x14ac:dyDescent="0.3">
      <c r="G183" s="39">
        <v>68</v>
      </c>
      <c r="H183" s="40" t="s">
        <v>141</v>
      </c>
      <c r="I183" s="11"/>
      <c r="J183" s="27"/>
      <c r="K183" s="28"/>
      <c r="L183" s="30"/>
      <c r="M183" s="30"/>
      <c r="N183" s="30"/>
      <c r="O183" s="30"/>
      <c r="P183" s="33"/>
      <c r="Q183" s="32"/>
      <c r="R183" s="30"/>
      <c r="S183" s="30"/>
      <c r="T183" s="30"/>
      <c r="U183" s="33"/>
      <c r="V183" s="34"/>
      <c r="W183" s="11"/>
    </row>
    <row r="184" spans="7:23" x14ac:dyDescent="0.3">
      <c r="G184" s="26"/>
      <c r="H184" s="11">
        <v>1</v>
      </c>
      <c r="I184" s="11" t="s">
        <v>11</v>
      </c>
      <c r="J184" s="27">
        <v>827</v>
      </c>
      <c r="K184" s="28">
        <v>1</v>
      </c>
      <c r="L184" s="29">
        <v>0</v>
      </c>
      <c r="M184" s="29">
        <v>4217</v>
      </c>
      <c r="N184" s="30">
        <v>681</v>
      </c>
      <c r="O184" s="30">
        <f t="shared" ref="O184:O199" si="31">(L184+M184-N184)*K184</f>
        <v>3536</v>
      </c>
      <c r="P184" s="31">
        <v>1.91E-3</v>
      </c>
      <c r="Q184" s="32">
        <f t="shared" ref="Q184:Q199" si="32">O184*P184</f>
        <v>6.7537599999999998</v>
      </c>
      <c r="R184" s="29">
        <v>0</v>
      </c>
      <c r="S184" s="30"/>
      <c r="T184" s="30">
        <f t="shared" ref="T184:T199" si="33">(R184-S184)*K184</f>
        <v>0</v>
      </c>
      <c r="U184" s="33">
        <v>1.9740000000000001E-3</v>
      </c>
      <c r="V184" s="34">
        <f t="shared" ref="V184:V199" si="34">T184*U184</f>
        <v>0</v>
      </c>
      <c r="W184" s="11"/>
    </row>
    <row r="185" spans="7:23" x14ac:dyDescent="0.3">
      <c r="G185" s="26"/>
      <c r="H185" s="11">
        <v>2</v>
      </c>
      <c r="I185" s="11" t="s">
        <v>27</v>
      </c>
      <c r="J185" s="27">
        <v>827</v>
      </c>
      <c r="K185" s="28">
        <v>1</v>
      </c>
      <c r="L185" s="29">
        <v>0</v>
      </c>
      <c r="M185" s="29">
        <v>4217</v>
      </c>
      <c r="N185" s="30">
        <v>681</v>
      </c>
      <c r="O185" s="30">
        <f t="shared" si="31"/>
        <v>3536</v>
      </c>
      <c r="P185" s="31">
        <v>2.6899999999999998E-4</v>
      </c>
      <c r="Q185" s="32">
        <f t="shared" si="32"/>
        <v>0.95118399999999992</v>
      </c>
      <c r="R185" s="29">
        <v>0</v>
      </c>
      <c r="S185" s="30"/>
      <c r="T185" s="30">
        <f t="shared" si="33"/>
        <v>0</v>
      </c>
      <c r="U185" s="33">
        <v>2.9500000000000001E-4</v>
      </c>
      <c r="V185" s="34">
        <f t="shared" si="34"/>
        <v>0</v>
      </c>
      <c r="W185" s="11"/>
    </row>
    <row r="186" spans="7:23" x14ac:dyDescent="0.3">
      <c r="G186" s="26"/>
      <c r="H186" s="11">
        <v>3</v>
      </c>
      <c r="I186" s="11" t="s">
        <v>20</v>
      </c>
      <c r="J186" s="27">
        <v>827</v>
      </c>
      <c r="K186" s="28">
        <v>1</v>
      </c>
      <c r="L186" s="29">
        <v>0</v>
      </c>
      <c r="M186" s="29">
        <v>4217</v>
      </c>
      <c r="N186" s="30">
        <v>681</v>
      </c>
      <c r="O186" s="30">
        <f t="shared" si="31"/>
        <v>3536</v>
      </c>
      <c r="P186" s="31">
        <v>5.9699999999999998E-4</v>
      </c>
      <c r="Q186" s="32">
        <f t="shared" si="32"/>
        <v>2.110992</v>
      </c>
      <c r="R186" s="29">
        <v>0</v>
      </c>
      <c r="S186" s="30"/>
      <c r="T186" s="30">
        <f t="shared" si="33"/>
        <v>0</v>
      </c>
      <c r="U186" s="33">
        <v>6.3100000000000005E-4</v>
      </c>
      <c r="V186" s="34">
        <f t="shared" si="34"/>
        <v>0</v>
      </c>
      <c r="W186" s="11"/>
    </row>
    <row r="187" spans="7:23" x14ac:dyDescent="0.3">
      <c r="G187" s="26"/>
      <c r="H187" s="11">
        <v>4</v>
      </c>
      <c r="I187" s="11" t="s">
        <v>10</v>
      </c>
      <c r="J187" s="27">
        <v>827</v>
      </c>
      <c r="K187" s="28">
        <v>0.6</v>
      </c>
      <c r="L187" s="29">
        <v>0</v>
      </c>
      <c r="M187" s="29">
        <v>4217</v>
      </c>
      <c r="N187" s="30">
        <v>681</v>
      </c>
      <c r="O187" s="30">
        <f t="shared" si="31"/>
        <v>2121.6</v>
      </c>
      <c r="P187" s="31">
        <v>9.2750000000000003E-3</v>
      </c>
      <c r="Q187" s="32">
        <f t="shared" si="32"/>
        <v>19.67784</v>
      </c>
      <c r="R187" s="29">
        <v>0</v>
      </c>
      <c r="S187" s="30"/>
      <c r="T187" s="30">
        <f t="shared" si="33"/>
        <v>0</v>
      </c>
      <c r="U187" s="33">
        <v>9.2949999999999994E-3</v>
      </c>
      <c r="V187" s="34">
        <f t="shared" si="34"/>
        <v>0</v>
      </c>
      <c r="W187" s="11"/>
    </row>
    <row r="188" spans="7:23" x14ac:dyDescent="0.3">
      <c r="G188" s="26"/>
      <c r="H188" s="11">
        <v>6</v>
      </c>
      <c r="I188" s="11" t="s">
        <v>118</v>
      </c>
      <c r="J188" s="27">
        <v>827</v>
      </c>
      <c r="K188" s="28">
        <v>0.6</v>
      </c>
      <c r="L188" s="29">
        <v>0</v>
      </c>
      <c r="M188" s="29">
        <v>4217</v>
      </c>
      <c r="N188" s="30">
        <v>681</v>
      </c>
      <c r="O188" s="30">
        <f t="shared" si="31"/>
        <v>2121.6</v>
      </c>
      <c r="P188" s="31">
        <v>0</v>
      </c>
      <c r="Q188" s="32">
        <f t="shared" si="32"/>
        <v>0</v>
      </c>
      <c r="R188" s="29">
        <v>0</v>
      </c>
      <c r="S188" s="30"/>
      <c r="T188" s="30">
        <f t="shared" si="33"/>
        <v>0</v>
      </c>
      <c r="U188" s="33">
        <v>0</v>
      </c>
      <c r="V188" s="34">
        <f t="shared" si="34"/>
        <v>0</v>
      </c>
      <c r="W188" s="11"/>
    </row>
    <row r="189" spans="7:23" x14ac:dyDescent="0.3">
      <c r="G189" s="26"/>
      <c r="H189" s="11">
        <v>7</v>
      </c>
      <c r="I189" s="11" t="s">
        <v>9</v>
      </c>
      <c r="J189" s="27">
        <v>827</v>
      </c>
      <c r="K189" s="28">
        <v>1</v>
      </c>
      <c r="L189" s="29">
        <v>0</v>
      </c>
      <c r="M189" s="29">
        <v>4217</v>
      </c>
      <c r="N189" s="30">
        <v>681</v>
      </c>
      <c r="O189" s="30">
        <f t="shared" si="31"/>
        <v>3536</v>
      </c>
      <c r="P189" s="31">
        <v>1.27E-4</v>
      </c>
      <c r="Q189" s="32">
        <f t="shared" si="32"/>
        <v>0.44907199999999997</v>
      </c>
      <c r="R189" s="29">
        <v>0</v>
      </c>
      <c r="S189" s="30"/>
      <c r="T189" s="30">
        <f t="shared" si="33"/>
        <v>0</v>
      </c>
      <c r="U189" s="33">
        <v>1.34E-4</v>
      </c>
      <c r="V189" s="34">
        <f t="shared" si="34"/>
        <v>0</v>
      </c>
      <c r="W189" s="11"/>
    </row>
    <row r="190" spans="7:23" x14ac:dyDescent="0.3">
      <c r="G190" s="26"/>
      <c r="H190" s="11">
        <v>8</v>
      </c>
      <c r="I190" s="11" t="s">
        <v>23</v>
      </c>
      <c r="J190" s="27">
        <v>827</v>
      </c>
      <c r="K190" s="28">
        <v>1</v>
      </c>
      <c r="L190" s="29">
        <v>0</v>
      </c>
      <c r="M190" s="29">
        <v>4217</v>
      </c>
      <c r="N190" s="30">
        <v>681</v>
      </c>
      <c r="O190" s="30">
        <f t="shared" si="31"/>
        <v>3536</v>
      </c>
      <c r="P190" s="31">
        <v>1.8699999999999999E-4</v>
      </c>
      <c r="Q190" s="32">
        <f t="shared" si="32"/>
        <v>0.66123199999999993</v>
      </c>
      <c r="R190" s="29">
        <v>0</v>
      </c>
      <c r="S190" s="30"/>
      <c r="T190" s="30">
        <f t="shared" si="33"/>
        <v>0</v>
      </c>
      <c r="U190" s="33">
        <v>1.9599999999999999E-4</v>
      </c>
      <c r="V190" s="34">
        <f t="shared" si="34"/>
        <v>0</v>
      </c>
      <c r="W190" s="11"/>
    </row>
    <row r="191" spans="7:23" x14ac:dyDescent="0.3">
      <c r="G191" s="26"/>
      <c r="H191" s="11">
        <v>9</v>
      </c>
      <c r="I191" s="11" t="s">
        <v>0</v>
      </c>
      <c r="J191" s="27">
        <v>827</v>
      </c>
      <c r="K191" s="28">
        <v>1</v>
      </c>
      <c r="L191" s="29">
        <v>0</v>
      </c>
      <c r="M191" s="29">
        <v>4217</v>
      </c>
      <c r="N191" s="30">
        <v>681</v>
      </c>
      <c r="O191" s="30">
        <f t="shared" si="31"/>
        <v>3536</v>
      </c>
      <c r="P191" s="31">
        <v>2.6600000000000001E-4</v>
      </c>
      <c r="Q191" s="32">
        <f t="shared" si="32"/>
        <v>0.94057600000000008</v>
      </c>
      <c r="R191" s="29">
        <v>0</v>
      </c>
      <c r="S191" s="30"/>
      <c r="T191" s="30">
        <f t="shared" si="33"/>
        <v>0</v>
      </c>
      <c r="U191" s="33">
        <v>2.8299999999999999E-4</v>
      </c>
      <c r="V191" s="34">
        <f t="shared" si="34"/>
        <v>0</v>
      </c>
      <c r="W191" s="11"/>
    </row>
    <row r="192" spans="7:23" x14ac:dyDescent="0.3">
      <c r="G192" s="26"/>
      <c r="H192" s="11">
        <v>29</v>
      </c>
      <c r="I192" s="11" t="s">
        <v>24</v>
      </c>
      <c r="J192" s="27">
        <v>827</v>
      </c>
      <c r="K192" s="28">
        <v>1</v>
      </c>
      <c r="L192" s="29">
        <v>0</v>
      </c>
      <c r="M192" s="29">
        <v>4217</v>
      </c>
      <c r="N192" s="30">
        <v>681</v>
      </c>
      <c r="O192" s="30">
        <f t="shared" si="31"/>
        <v>3536</v>
      </c>
      <c r="P192" s="31">
        <v>3.1029999999999999E-3</v>
      </c>
      <c r="Q192" s="32">
        <f t="shared" si="32"/>
        <v>10.972208</v>
      </c>
      <c r="R192" s="29">
        <v>0</v>
      </c>
      <c r="S192" s="30"/>
      <c r="T192" s="30">
        <f t="shared" si="33"/>
        <v>0</v>
      </c>
      <c r="U192" s="33">
        <v>3.2200000000000002E-3</v>
      </c>
      <c r="V192" s="34">
        <f t="shared" si="34"/>
        <v>0</v>
      </c>
      <c r="W192" s="11"/>
    </row>
    <row r="193" spans="7:23" x14ac:dyDescent="0.3">
      <c r="G193" s="26"/>
      <c r="H193" s="11">
        <v>38</v>
      </c>
      <c r="I193" s="11" t="s">
        <v>12</v>
      </c>
      <c r="J193" s="27">
        <v>827</v>
      </c>
      <c r="K193" s="28">
        <v>1</v>
      </c>
      <c r="L193" s="29">
        <v>0</v>
      </c>
      <c r="M193" s="29">
        <v>4217</v>
      </c>
      <c r="N193" s="30">
        <v>681</v>
      </c>
      <c r="O193" s="30">
        <f t="shared" si="31"/>
        <v>3536</v>
      </c>
      <c r="P193" s="31">
        <v>7.8999999999999996E-5</v>
      </c>
      <c r="Q193" s="32">
        <f t="shared" si="32"/>
        <v>0.27934399999999998</v>
      </c>
      <c r="R193" s="29">
        <v>0</v>
      </c>
      <c r="S193" s="30"/>
      <c r="T193" s="30">
        <f t="shared" si="33"/>
        <v>0</v>
      </c>
      <c r="U193" s="33">
        <v>8.2999999999999998E-5</v>
      </c>
      <c r="V193" s="34">
        <f t="shared" si="34"/>
        <v>0</v>
      </c>
      <c r="W193" s="11"/>
    </row>
    <row r="194" spans="7:23" x14ac:dyDescent="0.3">
      <c r="G194" s="26"/>
      <c r="H194" s="11">
        <v>55</v>
      </c>
      <c r="I194" s="11" t="s">
        <v>26</v>
      </c>
      <c r="J194" s="27">
        <v>827</v>
      </c>
      <c r="K194" s="28">
        <v>1</v>
      </c>
      <c r="L194" s="29">
        <v>0</v>
      </c>
      <c r="M194" s="29">
        <v>4217</v>
      </c>
      <c r="N194" s="30">
        <v>681</v>
      </c>
      <c r="O194" s="30">
        <f t="shared" si="31"/>
        <v>3536</v>
      </c>
      <c r="P194" s="31">
        <v>1.5699999999999999E-4</v>
      </c>
      <c r="Q194" s="32">
        <f t="shared" si="32"/>
        <v>0.55515199999999998</v>
      </c>
      <c r="R194" s="29">
        <v>0</v>
      </c>
      <c r="S194" s="30"/>
      <c r="T194" s="30">
        <f t="shared" si="33"/>
        <v>0</v>
      </c>
      <c r="U194" s="33">
        <v>2.1100000000000001E-4</v>
      </c>
      <c r="V194" s="34">
        <f t="shared" si="34"/>
        <v>0</v>
      </c>
      <c r="W194" s="11"/>
    </row>
    <row r="195" spans="7:23" x14ac:dyDescent="0.3">
      <c r="G195" s="26"/>
      <c r="H195" s="11">
        <v>68</v>
      </c>
      <c r="I195" s="11" t="s">
        <v>141</v>
      </c>
      <c r="J195" s="27">
        <v>827</v>
      </c>
      <c r="K195" s="28">
        <v>1</v>
      </c>
      <c r="L195" s="29">
        <v>0</v>
      </c>
      <c r="M195" s="29">
        <v>4217</v>
      </c>
      <c r="N195" s="30">
        <v>681</v>
      </c>
      <c r="O195" s="30">
        <f t="shared" si="31"/>
        <v>3536</v>
      </c>
      <c r="P195" s="31">
        <v>0</v>
      </c>
      <c r="Q195" s="32">
        <f t="shared" si="32"/>
        <v>0</v>
      </c>
      <c r="R195" s="29">
        <v>0</v>
      </c>
      <c r="S195" s="30"/>
      <c r="T195" s="30">
        <f t="shared" si="33"/>
        <v>0</v>
      </c>
      <c r="U195" s="33">
        <v>0</v>
      </c>
      <c r="V195" s="34">
        <f t="shared" si="34"/>
        <v>0</v>
      </c>
      <c r="W195" s="11"/>
    </row>
    <row r="196" spans="7:23" x14ac:dyDescent="0.3">
      <c r="G196" s="26"/>
      <c r="H196" s="11">
        <v>71</v>
      </c>
      <c r="I196" s="11" t="s">
        <v>18</v>
      </c>
      <c r="J196" s="27">
        <v>827</v>
      </c>
      <c r="K196" s="28">
        <v>1</v>
      </c>
      <c r="L196" s="29">
        <v>0</v>
      </c>
      <c r="M196" s="29">
        <v>4217</v>
      </c>
      <c r="N196" s="30">
        <v>681</v>
      </c>
      <c r="O196" s="30">
        <f t="shared" si="31"/>
        <v>3536</v>
      </c>
      <c r="P196" s="31">
        <v>1.1E-5</v>
      </c>
      <c r="Q196" s="32">
        <f t="shared" si="32"/>
        <v>3.8896E-2</v>
      </c>
      <c r="R196" s="29">
        <v>0</v>
      </c>
      <c r="S196" s="30"/>
      <c r="T196" s="30">
        <f t="shared" si="33"/>
        <v>0</v>
      </c>
      <c r="U196" s="33">
        <v>1.2E-5</v>
      </c>
      <c r="V196" s="34">
        <f t="shared" si="34"/>
        <v>0</v>
      </c>
      <c r="W196" s="11"/>
    </row>
    <row r="197" spans="7:23" x14ac:dyDescent="0.3">
      <c r="G197" s="26"/>
      <c r="H197" s="11">
        <v>72</v>
      </c>
      <c r="I197" s="11" t="s">
        <v>28</v>
      </c>
      <c r="J197" s="27">
        <v>827</v>
      </c>
      <c r="K197" s="28">
        <v>1</v>
      </c>
      <c r="L197" s="29">
        <v>0</v>
      </c>
      <c r="M197" s="29">
        <v>4217</v>
      </c>
      <c r="N197" s="30">
        <v>681</v>
      </c>
      <c r="O197" s="30">
        <f t="shared" si="31"/>
        <v>3536</v>
      </c>
      <c r="P197" s="31">
        <v>3.1799999999999998E-4</v>
      </c>
      <c r="Q197" s="32">
        <f t="shared" si="32"/>
        <v>1.1244479999999999</v>
      </c>
      <c r="R197" s="29">
        <v>0</v>
      </c>
      <c r="S197" s="30"/>
      <c r="T197" s="30">
        <f t="shared" si="33"/>
        <v>0</v>
      </c>
      <c r="U197" s="33">
        <v>3.3700000000000001E-4</v>
      </c>
      <c r="V197" s="34">
        <f t="shared" si="34"/>
        <v>0</v>
      </c>
      <c r="W197" s="11"/>
    </row>
    <row r="198" spans="7:23" x14ac:dyDescent="0.3">
      <c r="G198" s="26"/>
      <c r="H198" s="11">
        <v>117</v>
      </c>
      <c r="I198" s="11" t="s">
        <v>21</v>
      </c>
      <c r="J198" s="27">
        <v>827</v>
      </c>
      <c r="K198" s="28">
        <v>1</v>
      </c>
      <c r="L198" s="29">
        <v>0</v>
      </c>
      <c r="M198" s="29">
        <v>4217</v>
      </c>
      <c r="N198" s="30">
        <v>681</v>
      </c>
      <c r="O198" s="30">
        <f t="shared" si="31"/>
        <v>3536</v>
      </c>
      <c r="P198" s="31">
        <v>2.7300000000000002E-4</v>
      </c>
      <c r="Q198" s="32">
        <f t="shared" si="32"/>
        <v>0.96532800000000007</v>
      </c>
      <c r="R198" s="29">
        <v>0</v>
      </c>
      <c r="S198" s="30"/>
      <c r="T198" s="30">
        <f t="shared" si="33"/>
        <v>0</v>
      </c>
      <c r="U198" s="33">
        <v>2.8800000000000001E-4</v>
      </c>
      <c r="V198" s="34">
        <f t="shared" si="34"/>
        <v>0</v>
      </c>
      <c r="W198" s="11"/>
    </row>
    <row r="199" spans="7:23" x14ac:dyDescent="0.3">
      <c r="G199" s="26"/>
      <c r="H199" s="11">
        <v>122</v>
      </c>
      <c r="I199" s="11" t="s">
        <v>138</v>
      </c>
      <c r="J199" s="27">
        <v>827</v>
      </c>
      <c r="K199" s="28">
        <v>1</v>
      </c>
      <c r="L199" s="29">
        <v>0</v>
      </c>
      <c r="M199" s="29">
        <v>4217</v>
      </c>
      <c r="N199" s="30">
        <v>681</v>
      </c>
      <c r="O199" s="30">
        <f t="shared" si="31"/>
        <v>3536</v>
      </c>
      <c r="P199" s="31">
        <v>0</v>
      </c>
      <c r="Q199" s="32">
        <f t="shared" si="32"/>
        <v>0</v>
      </c>
      <c r="R199" s="29">
        <v>0</v>
      </c>
      <c r="S199" s="30"/>
      <c r="T199" s="30">
        <f t="shared" si="33"/>
        <v>0</v>
      </c>
      <c r="U199" s="33">
        <v>0</v>
      </c>
      <c r="V199" s="34">
        <f t="shared" si="34"/>
        <v>0</v>
      </c>
      <c r="W199" s="11"/>
    </row>
    <row r="200" spans="7:23" ht="15" thickBot="1" x14ac:dyDescent="0.35">
      <c r="G200" s="35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7"/>
    </row>
    <row r="201" spans="7:23" x14ac:dyDescent="0.3">
      <c r="G201" s="11">
        <v>68</v>
      </c>
      <c r="H201" s="11" t="s">
        <v>141</v>
      </c>
      <c r="I201" s="11"/>
      <c r="J201" s="27"/>
      <c r="K201" s="28"/>
      <c r="L201" s="30"/>
      <c r="M201" s="30"/>
      <c r="N201" s="30"/>
      <c r="O201" s="30"/>
      <c r="P201" s="33"/>
      <c r="Q201" s="32">
        <f>SUM(Q165:Q200)</f>
        <v>455.41479200000009</v>
      </c>
      <c r="R201" s="30"/>
      <c r="S201" s="30"/>
      <c r="T201" s="30"/>
      <c r="U201" s="33"/>
      <c r="V201" s="32">
        <f>SUM(V165:V200)</f>
        <v>212.007171</v>
      </c>
      <c r="W201" s="38">
        <f>Q201+V201</f>
        <v>667.42196300000012</v>
      </c>
    </row>
    <row r="202" spans="7:23" x14ac:dyDescent="0.3">
      <c r="G202" s="11"/>
      <c r="H202" s="11"/>
      <c r="I202" s="11"/>
      <c r="J202" s="27"/>
      <c r="K202" s="28"/>
      <c r="L202" s="30"/>
      <c r="M202" s="30"/>
      <c r="N202" s="30"/>
      <c r="O202" s="30"/>
      <c r="P202" s="33"/>
      <c r="Q202" s="32"/>
      <c r="R202" s="30"/>
      <c r="S202" s="30"/>
      <c r="T202" s="30"/>
      <c r="U202" s="33"/>
      <c r="V202" s="32"/>
      <c r="W202" s="11"/>
    </row>
    <row r="203" spans="7:23" ht="15" thickBot="1" x14ac:dyDescent="0.35">
      <c r="G203" s="11"/>
      <c r="H203" s="11"/>
      <c r="I203" s="11"/>
      <c r="J203" s="12" t="s">
        <v>100</v>
      </c>
      <c r="K203" s="13" t="s">
        <v>101</v>
      </c>
      <c r="L203" s="14" t="s">
        <v>102</v>
      </c>
      <c r="M203" s="14" t="s">
        <v>103</v>
      </c>
      <c r="N203" s="14" t="s">
        <v>104</v>
      </c>
      <c r="O203" s="14" t="s">
        <v>105</v>
      </c>
      <c r="P203" s="15" t="s">
        <v>106</v>
      </c>
      <c r="Q203" s="16" t="s">
        <v>107</v>
      </c>
      <c r="R203" s="14" t="s">
        <v>108</v>
      </c>
      <c r="S203" s="14" t="s">
        <v>109</v>
      </c>
      <c r="T203" s="14" t="s">
        <v>110</v>
      </c>
      <c r="U203" s="15" t="s">
        <v>111</v>
      </c>
      <c r="V203" s="16" t="s">
        <v>112</v>
      </c>
      <c r="W203" s="11"/>
    </row>
    <row r="204" spans="7:23" ht="15.6" x14ac:dyDescent="0.3">
      <c r="G204" s="17">
        <v>69</v>
      </c>
      <c r="H204" s="18" t="s">
        <v>142</v>
      </c>
      <c r="I204" s="19"/>
      <c r="J204" s="20"/>
      <c r="K204" s="21"/>
      <c r="L204" s="22"/>
      <c r="M204" s="22"/>
      <c r="N204" s="22"/>
      <c r="O204" s="22"/>
      <c r="P204" s="23"/>
      <c r="Q204" s="24"/>
      <c r="R204" s="22"/>
      <c r="S204" s="22"/>
      <c r="T204" s="22"/>
      <c r="U204" s="23"/>
      <c r="V204" s="25"/>
      <c r="W204" s="11"/>
    </row>
    <row r="205" spans="7:23" x14ac:dyDescent="0.3">
      <c r="G205" s="26"/>
      <c r="H205" s="11">
        <v>1</v>
      </c>
      <c r="I205" s="11" t="s">
        <v>11</v>
      </c>
      <c r="J205" s="27">
        <v>237</v>
      </c>
      <c r="K205" s="28">
        <v>1</v>
      </c>
      <c r="L205" s="29">
        <v>15831228</v>
      </c>
      <c r="M205" s="29">
        <v>47782</v>
      </c>
      <c r="N205" s="30">
        <v>8442533</v>
      </c>
      <c r="O205" s="30">
        <f t="shared" ref="O205:O221" si="35">(L205+M205-N205)*K205</f>
        <v>7436477</v>
      </c>
      <c r="P205" s="31">
        <v>1.91E-3</v>
      </c>
      <c r="Q205" s="32">
        <f t="shared" ref="Q205:Q221" si="36">O205*P205</f>
        <v>14203.67107</v>
      </c>
      <c r="R205" s="29">
        <v>351112</v>
      </c>
      <c r="S205" s="30">
        <v>0</v>
      </c>
      <c r="T205" s="30">
        <f t="shared" ref="T205:T221" si="37">(R205-S205)*K205</f>
        <v>351112</v>
      </c>
      <c r="U205" s="33">
        <v>1.9740000000000001E-3</v>
      </c>
      <c r="V205" s="34">
        <f t="shared" ref="V205:V221" si="38">T205*U205</f>
        <v>693.09508800000003</v>
      </c>
      <c r="W205" s="11"/>
    </row>
    <row r="206" spans="7:23" x14ac:dyDescent="0.3">
      <c r="G206" s="26"/>
      <c r="H206" s="11">
        <v>2</v>
      </c>
      <c r="I206" s="11" t="s">
        <v>27</v>
      </c>
      <c r="J206" s="27">
        <v>237</v>
      </c>
      <c r="K206" s="28">
        <v>1</v>
      </c>
      <c r="L206" s="29">
        <v>15831228</v>
      </c>
      <c r="M206" s="29">
        <v>47782</v>
      </c>
      <c r="N206" s="30">
        <v>8442533</v>
      </c>
      <c r="O206" s="30">
        <f t="shared" si="35"/>
        <v>7436477</v>
      </c>
      <c r="P206" s="31">
        <v>2.6899999999999998E-4</v>
      </c>
      <c r="Q206" s="32">
        <f t="shared" si="36"/>
        <v>2000.4123129999998</v>
      </c>
      <c r="R206" s="29">
        <v>351112</v>
      </c>
      <c r="S206" s="30">
        <v>0</v>
      </c>
      <c r="T206" s="30">
        <f t="shared" si="37"/>
        <v>351112</v>
      </c>
      <c r="U206" s="33">
        <v>2.9500000000000001E-4</v>
      </c>
      <c r="V206" s="34">
        <f t="shared" si="38"/>
        <v>103.57804</v>
      </c>
      <c r="W206" s="11"/>
    </row>
    <row r="207" spans="7:23" x14ac:dyDescent="0.3">
      <c r="G207" s="26"/>
      <c r="H207" s="11">
        <v>3</v>
      </c>
      <c r="I207" s="11" t="s">
        <v>20</v>
      </c>
      <c r="J207" s="27">
        <v>237</v>
      </c>
      <c r="K207" s="28">
        <v>1</v>
      </c>
      <c r="L207" s="29">
        <v>15831228</v>
      </c>
      <c r="M207" s="29">
        <v>47782</v>
      </c>
      <c r="N207" s="30">
        <v>8442533</v>
      </c>
      <c r="O207" s="30">
        <f t="shared" si="35"/>
        <v>7436477</v>
      </c>
      <c r="P207" s="31">
        <v>5.9699999999999998E-4</v>
      </c>
      <c r="Q207" s="32">
        <f t="shared" si="36"/>
        <v>4439.5767690000002</v>
      </c>
      <c r="R207" s="29">
        <v>351112</v>
      </c>
      <c r="S207" s="30">
        <v>0</v>
      </c>
      <c r="T207" s="30">
        <f t="shared" si="37"/>
        <v>351112</v>
      </c>
      <c r="U207" s="33">
        <v>6.3100000000000005E-4</v>
      </c>
      <c r="V207" s="34">
        <f t="shared" si="38"/>
        <v>221.55167200000002</v>
      </c>
      <c r="W207" s="11"/>
    </row>
    <row r="208" spans="7:23" x14ac:dyDescent="0.3">
      <c r="G208" s="26"/>
      <c r="H208" s="11">
        <v>4</v>
      </c>
      <c r="I208" s="11" t="s">
        <v>10</v>
      </c>
      <c r="J208" s="27">
        <v>237</v>
      </c>
      <c r="K208" s="28">
        <v>0.6</v>
      </c>
      <c r="L208" s="29">
        <v>15831228</v>
      </c>
      <c r="M208" s="29">
        <v>47782</v>
      </c>
      <c r="N208" s="30">
        <v>8442533</v>
      </c>
      <c r="O208" s="30">
        <f t="shared" si="35"/>
        <v>4461886.2</v>
      </c>
      <c r="P208" s="31">
        <v>9.2750000000000003E-3</v>
      </c>
      <c r="Q208" s="32">
        <f t="shared" si="36"/>
        <v>41383.994505000002</v>
      </c>
      <c r="R208" s="29">
        <v>351112</v>
      </c>
      <c r="S208" s="30">
        <v>0</v>
      </c>
      <c r="T208" s="30">
        <f t="shared" si="37"/>
        <v>210667.19999999998</v>
      </c>
      <c r="U208" s="33">
        <v>9.2949999999999994E-3</v>
      </c>
      <c r="V208" s="34">
        <f t="shared" si="38"/>
        <v>1958.1516239999996</v>
      </c>
      <c r="W208" s="11"/>
    </row>
    <row r="209" spans="7:23" x14ac:dyDescent="0.3">
      <c r="G209" s="26"/>
      <c r="H209" s="11">
        <v>6</v>
      </c>
      <c r="I209" s="11" t="s">
        <v>118</v>
      </c>
      <c r="J209" s="27">
        <v>237</v>
      </c>
      <c r="K209" s="28">
        <v>0.6</v>
      </c>
      <c r="L209" s="29">
        <v>15831228</v>
      </c>
      <c r="M209" s="29">
        <v>47782</v>
      </c>
      <c r="N209" s="30">
        <v>8442533</v>
      </c>
      <c r="O209" s="30">
        <f t="shared" si="35"/>
        <v>4461886.2</v>
      </c>
      <c r="P209" s="31">
        <v>0</v>
      </c>
      <c r="Q209" s="32">
        <f t="shared" si="36"/>
        <v>0</v>
      </c>
      <c r="R209" s="29">
        <v>351112</v>
      </c>
      <c r="S209" s="30">
        <v>0</v>
      </c>
      <c r="T209" s="30">
        <f t="shared" si="37"/>
        <v>210667.19999999998</v>
      </c>
      <c r="U209" s="33">
        <v>0</v>
      </c>
      <c r="V209" s="34">
        <f t="shared" si="38"/>
        <v>0</v>
      </c>
      <c r="W209" s="11"/>
    </row>
    <row r="210" spans="7:23" x14ac:dyDescent="0.3">
      <c r="G210" s="26"/>
      <c r="H210" s="11">
        <v>7</v>
      </c>
      <c r="I210" s="11" t="s">
        <v>9</v>
      </c>
      <c r="J210" s="27">
        <v>237</v>
      </c>
      <c r="K210" s="28">
        <v>1</v>
      </c>
      <c r="L210" s="29">
        <v>15831228</v>
      </c>
      <c r="M210" s="29">
        <v>47782</v>
      </c>
      <c r="N210" s="30">
        <v>8442533</v>
      </c>
      <c r="O210" s="30">
        <f t="shared" si="35"/>
        <v>7436477</v>
      </c>
      <c r="P210" s="31">
        <v>1.27E-4</v>
      </c>
      <c r="Q210" s="32">
        <f t="shared" si="36"/>
        <v>944.43257900000003</v>
      </c>
      <c r="R210" s="29">
        <v>351112</v>
      </c>
      <c r="S210" s="30">
        <v>0</v>
      </c>
      <c r="T210" s="30">
        <f t="shared" si="37"/>
        <v>351112</v>
      </c>
      <c r="U210" s="33">
        <v>1.34E-4</v>
      </c>
      <c r="V210" s="34">
        <f t="shared" si="38"/>
        <v>47.049008000000001</v>
      </c>
      <c r="W210" s="11"/>
    </row>
    <row r="211" spans="7:23" x14ac:dyDescent="0.3">
      <c r="G211" s="26"/>
      <c r="H211" s="11">
        <v>8</v>
      </c>
      <c r="I211" s="11" t="s">
        <v>23</v>
      </c>
      <c r="J211" s="27">
        <v>237</v>
      </c>
      <c r="K211" s="28">
        <v>1</v>
      </c>
      <c r="L211" s="29">
        <v>15831228</v>
      </c>
      <c r="M211" s="29">
        <v>47782</v>
      </c>
      <c r="N211" s="30">
        <v>8442533</v>
      </c>
      <c r="O211" s="30">
        <f t="shared" si="35"/>
        <v>7436477</v>
      </c>
      <c r="P211" s="31">
        <v>1.8699999999999999E-4</v>
      </c>
      <c r="Q211" s="32">
        <f t="shared" si="36"/>
        <v>1390.6211989999999</v>
      </c>
      <c r="R211" s="29">
        <v>351112</v>
      </c>
      <c r="S211" s="30">
        <v>0</v>
      </c>
      <c r="T211" s="30">
        <f t="shared" si="37"/>
        <v>351112</v>
      </c>
      <c r="U211" s="33">
        <v>1.9599999999999999E-4</v>
      </c>
      <c r="V211" s="34">
        <f t="shared" si="38"/>
        <v>68.817951999999991</v>
      </c>
      <c r="W211" s="11"/>
    </row>
    <row r="212" spans="7:23" x14ac:dyDescent="0.3">
      <c r="G212" s="26"/>
      <c r="H212" s="11">
        <v>9</v>
      </c>
      <c r="I212" s="11" t="s">
        <v>0</v>
      </c>
      <c r="J212" s="27">
        <v>237</v>
      </c>
      <c r="K212" s="28">
        <v>1</v>
      </c>
      <c r="L212" s="29">
        <v>15831228</v>
      </c>
      <c r="M212" s="29">
        <v>47782</v>
      </c>
      <c r="N212" s="30">
        <v>8442533</v>
      </c>
      <c r="O212" s="30">
        <f t="shared" si="35"/>
        <v>7436477</v>
      </c>
      <c r="P212" s="31">
        <v>2.6600000000000001E-4</v>
      </c>
      <c r="Q212" s="32">
        <f t="shared" si="36"/>
        <v>1978.1028820000001</v>
      </c>
      <c r="R212" s="29">
        <v>351112</v>
      </c>
      <c r="S212" s="30">
        <v>0</v>
      </c>
      <c r="T212" s="30">
        <f t="shared" si="37"/>
        <v>351112</v>
      </c>
      <c r="U212" s="33">
        <v>2.8299999999999999E-4</v>
      </c>
      <c r="V212" s="34">
        <f t="shared" si="38"/>
        <v>99.364695999999995</v>
      </c>
      <c r="W212" s="11"/>
    </row>
    <row r="213" spans="7:23" x14ac:dyDescent="0.3">
      <c r="G213" s="26"/>
      <c r="H213" s="11">
        <v>17</v>
      </c>
      <c r="I213" s="11" t="s">
        <v>16</v>
      </c>
      <c r="J213" s="27">
        <v>237</v>
      </c>
      <c r="K213" s="28">
        <v>1</v>
      </c>
      <c r="L213" s="29">
        <v>15831228</v>
      </c>
      <c r="M213" s="29">
        <v>47782</v>
      </c>
      <c r="N213" s="30">
        <v>8442533</v>
      </c>
      <c r="O213" s="30">
        <f t="shared" si="35"/>
        <v>7436477</v>
      </c>
      <c r="P213" s="31">
        <v>7.5799999999999999E-4</v>
      </c>
      <c r="Q213" s="32">
        <f t="shared" si="36"/>
        <v>5636.8495659999999</v>
      </c>
      <c r="R213" s="29">
        <v>351112</v>
      </c>
      <c r="S213" s="30">
        <v>0</v>
      </c>
      <c r="T213" s="30">
        <f t="shared" si="37"/>
        <v>351112</v>
      </c>
      <c r="U213" s="33">
        <v>8.0199999999999998E-4</v>
      </c>
      <c r="V213" s="34">
        <f t="shared" si="38"/>
        <v>281.59182399999997</v>
      </c>
      <c r="W213" s="11"/>
    </row>
    <row r="214" spans="7:23" x14ac:dyDescent="0.3">
      <c r="G214" s="26"/>
      <c r="H214" s="11">
        <v>29</v>
      </c>
      <c r="I214" s="11" t="s">
        <v>24</v>
      </c>
      <c r="J214" s="27">
        <v>237</v>
      </c>
      <c r="K214" s="28">
        <v>1</v>
      </c>
      <c r="L214" s="29">
        <v>15831228</v>
      </c>
      <c r="M214" s="29">
        <v>47782</v>
      </c>
      <c r="N214" s="30">
        <v>8442533</v>
      </c>
      <c r="O214" s="30">
        <f t="shared" si="35"/>
        <v>7436477</v>
      </c>
      <c r="P214" s="31">
        <v>3.1029999999999999E-3</v>
      </c>
      <c r="Q214" s="32">
        <f t="shared" si="36"/>
        <v>23075.388131</v>
      </c>
      <c r="R214" s="29">
        <v>351112</v>
      </c>
      <c r="S214" s="30">
        <v>0</v>
      </c>
      <c r="T214" s="30">
        <f t="shared" si="37"/>
        <v>351112</v>
      </c>
      <c r="U214" s="33">
        <v>3.2200000000000002E-3</v>
      </c>
      <c r="V214" s="34">
        <f t="shared" si="38"/>
        <v>1130.5806400000001</v>
      </c>
      <c r="W214" s="11"/>
    </row>
    <row r="215" spans="7:23" x14ac:dyDescent="0.3">
      <c r="G215" s="26"/>
      <c r="H215" s="11">
        <v>38</v>
      </c>
      <c r="I215" s="11" t="s">
        <v>12</v>
      </c>
      <c r="J215" s="27">
        <v>237</v>
      </c>
      <c r="K215" s="28">
        <v>1</v>
      </c>
      <c r="L215" s="29">
        <v>15831228</v>
      </c>
      <c r="M215" s="29">
        <v>47782</v>
      </c>
      <c r="N215" s="30">
        <v>8442533</v>
      </c>
      <c r="O215" s="30">
        <f t="shared" si="35"/>
        <v>7436477</v>
      </c>
      <c r="P215" s="31">
        <v>7.8999999999999996E-5</v>
      </c>
      <c r="Q215" s="32">
        <f t="shared" si="36"/>
        <v>587.48168299999998</v>
      </c>
      <c r="R215" s="29">
        <v>351112</v>
      </c>
      <c r="S215" s="30">
        <v>0</v>
      </c>
      <c r="T215" s="30">
        <f t="shared" si="37"/>
        <v>351112</v>
      </c>
      <c r="U215" s="33">
        <v>8.2999999999999998E-5</v>
      </c>
      <c r="V215" s="34">
        <f t="shared" si="38"/>
        <v>29.142295999999998</v>
      </c>
      <c r="W215" s="11"/>
    </row>
    <row r="216" spans="7:23" x14ac:dyDescent="0.3">
      <c r="G216" s="26"/>
      <c r="H216" s="11">
        <v>55</v>
      </c>
      <c r="I216" s="11" t="s">
        <v>26</v>
      </c>
      <c r="J216" s="27">
        <v>237</v>
      </c>
      <c r="K216" s="28">
        <v>1</v>
      </c>
      <c r="L216" s="29">
        <v>15831228</v>
      </c>
      <c r="M216" s="29">
        <v>47782</v>
      </c>
      <c r="N216" s="30">
        <v>8442533</v>
      </c>
      <c r="O216" s="30">
        <f t="shared" si="35"/>
        <v>7436477</v>
      </c>
      <c r="P216" s="31">
        <v>1.5699999999999999E-4</v>
      </c>
      <c r="Q216" s="32">
        <f t="shared" si="36"/>
        <v>1167.526889</v>
      </c>
      <c r="R216" s="29">
        <v>351112</v>
      </c>
      <c r="S216" s="30">
        <v>0</v>
      </c>
      <c r="T216" s="30">
        <f t="shared" si="37"/>
        <v>351112</v>
      </c>
      <c r="U216" s="33">
        <v>2.1100000000000001E-4</v>
      </c>
      <c r="V216" s="34">
        <f t="shared" si="38"/>
        <v>74.084631999999999</v>
      </c>
      <c r="W216" s="11"/>
    </row>
    <row r="217" spans="7:23" x14ac:dyDescent="0.3">
      <c r="G217" s="26"/>
      <c r="H217" s="11">
        <v>69</v>
      </c>
      <c r="I217" s="11" t="s">
        <v>142</v>
      </c>
      <c r="J217" s="27">
        <v>237</v>
      </c>
      <c r="K217" s="28">
        <v>1</v>
      </c>
      <c r="L217" s="29">
        <v>15831228</v>
      </c>
      <c r="M217" s="29">
        <v>47782</v>
      </c>
      <c r="N217" s="30">
        <v>8442533</v>
      </c>
      <c r="O217" s="30">
        <f t="shared" si="35"/>
        <v>7436477</v>
      </c>
      <c r="P217" s="31">
        <v>0</v>
      </c>
      <c r="Q217" s="32">
        <f t="shared" si="36"/>
        <v>0</v>
      </c>
      <c r="R217" s="29">
        <v>351112</v>
      </c>
      <c r="S217" s="30">
        <v>0</v>
      </c>
      <c r="T217" s="30">
        <f t="shared" si="37"/>
        <v>351112</v>
      </c>
      <c r="U217" s="33">
        <v>0</v>
      </c>
      <c r="V217" s="34">
        <f t="shared" si="38"/>
        <v>0</v>
      </c>
      <c r="W217" s="11"/>
    </row>
    <row r="218" spans="7:23" x14ac:dyDescent="0.3">
      <c r="G218" s="26"/>
      <c r="H218" s="11">
        <v>71</v>
      </c>
      <c r="I218" s="11" t="s">
        <v>18</v>
      </c>
      <c r="J218" s="27">
        <v>237</v>
      </c>
      <c r="K218" s="28">
        <v>1</v>
      </c>
      <c r="L218" s="29">
        <v>15831228</v>
      </c>
      <c r="M218" s="29">
        <v>47782</v>
      </c>
      <c r="N218" s="30">
        <v>8442533</v>
      </c>
      <c r="O218" s="30">
        <f t="shared" si="35"/>
        <v>7436477</v>
      </c>
      <c r="P218" s="31">
        <v>1.1E-5</v>
      </c>
      <c r="Q218" s="32">
        <f t="shared" si="36"/>
        <v>81.801247000000004</v>
      </c>
      <c r="R218" s="29">
        <v>351112</v>
      </c>
      <c r="S218" s="30">
        <v>0</v>
      </c>
      <c r="T218" s="30">
        <f t="shared" si="37"/>
        <v>351112</v>
      </c>
      <c r="U218" s="33">
        <v>1.2E-5</v>
      </c>
      <c r="V218" s="34">
        <f t="shared" si="38"/>
        <v>4.2133440000000002</v>
      </c>
      <c r="W218" s="11"/>
    </row>
    <row r="219" spans="7:23" x14ac:dyDescent="0.3">
      <c r="G219" s="26"/>
      <c r="H219" s="11">
        <v>72</v>
      </c>
      <c r="I219" s="11" t="s">
        <v>28</v>
      </c>
      <c r="J219" s="27">
        <v>237</v>
      </c>
      <c r="K219" s="28">
        <v>1</v>
      </c>
      <c r="L219" s="29">
        <v>15831228</v>
      </c>
      <c r="M219" s="29">
        <v>47782</v>
      </c>
      <c r="N219" s="30">
        <v>8442533</v>
      </c>
      <c r="O219" s="30">
        <f t="shared" si="35"/>
        <v>7436477</v>
      </c>
      <c r="P219" s="31">
        <v>3.1799999999999998E-4</v>
      </c>
      <c r="Q219" s="32">
        <f t="shared" si="36"/>
        <v>2364.7996859999998</v>
      </c>
      <c r="R219" s="29">
        <v>351112</v>
      </c>
      <c r="S219" s="30">
        <v>0</v>
      </c>
      <c r="T219" s="30">
        <f t="shared" si="37"/>
        <v>351112</v>
      </c>
      <c r="U219" s="33">
        <v>3.3700000000000001E-4</v>
      </c>
      <c r="V219" s="34">
        <f t="shared" si="38"/>
        <v>118.324744</v>
      </c>
      <c r="W219" s="11"/>
    </row>
    <row r="220" spans="7:23" x14ac:dyDescent="0.3">
      <c r="G220" s="26"/>
      <c r="H220" s="11">
        <v>117</v>
      </c>
      <c r="I220" s="11" t="s">
        <v>21</v>
      </c>
      <c r="J220" s="27">
        <v>237</v>
      </c>
      <c r="K220" s="28">
        <v>1</v>
      </c>
      <c r="L220" s="29">
        <v>15831228</v>
      </c>
      <c r="M220" s="29">
        <v>47782</v>
      </c>
      <c r="N220" s="30">
        <v>8442533</v>
      </c>
      <c r="O220" s="30">
        <f t="shared" si="35"/>
        <v>7436477</v>
      </c>
      <c r="P220" s="31">
        <v>2.7300000000000002E-4</v>
      </c>
      <c r="Q220" s="32">
        <f t="shared" si="36"/>
        <v>2030.1582210000001</v>
      </c>
      <c r="R220" s="29">
        <v>351112</v>
      </c>
      <c r="S220" s="30">
        <v>0</v>
      </c>
      <c r="T220" s="30">
        <f t="shared" si="37"/>
        <v>351112</v>
      </c>
      <c r="U220" s="33">
        <v>2.8800000000000001E-4</v>
      </c>
      <c r="V220" s="34">
        <f t="shared" si="38"/>
        <v>101.120256</v>
      </c>
      <c r="W220" s="11"/>
    </row>
    <row r="221" spans="7:23" x14ac:dyDescent="0.3">
      <c r="G221" s="26"/>
      <c r="H221" s="11">
        <v>122</v>
      </c>
      <c r="I221" s="11" t="s">
        <v>138</v>
      </c>
      <c r="J221" s="27">
        <v>237</v>
      </c>
      <c r="K221" s="28">
        <v>1</v>
      </c>
      <c r="L221" s="29">
        <v>15831228</v>
      </c>
      <c r="M221" s="29">
        <v>47782</v>
      </c>
      <c r="N221" s="30">
        <v>8442533</v>
      </c>
      <c r="O221" s="30">
        <f t="shared" si="35"/>
        <v>7436477</v>
      </c>
      <c r="P221" s="31">
        <v>0</v>
      </c>
      <c r="Q221" s="32">
        <f t="shared" si="36"/>
        <v>0</v>
      </c>
      <c r="R221" s="29">
        <v>351112</v>
      </c>
      <c r="S221" s="30">
        <v>0</v>
      </c>
      <c r="T221" s="30">
        <f t="shared" si="37"/>
        <v>351112</v>
      </c>
      <c r="U221" s="33">
        <v>0</v>
      </c>
      <c r="V221" s="34">
        <f t="shared" si="38"/>
        <v>0</v>
      </c>
      <c r="W221" s="11"/>
    </row>
    <row r="222" spans="7:23" x14ac:dyDescent="0.3">
      <c r="G222" s="26"/>
      <c r="H222" s="11"/>
      <c r="I222" s="11"/>
      <c r="J222" s="27"/>
      <c r="K222" s="28"/>
      <c r="L222" s="30"/>
      <c r="M222" s="30"/>
      <c r="N222" s="30"/>
      <c r="O222" s="30"/>
      <c r="P222" s="33"/>
      <c r="Q222" s="32"/>
      <c r="R222" s="30"/>
      <c r="S222" s="30"/>
      <c r="T222" s="30"/>
      <c r="U222" s="33"/>
      <c r="V222" s="34"/>
      <c r="W222" s="11"/>
    </row>
    <row r="223" spans="7:23" ht="15.6" x14ac:dyDescent="0.3">
      <c r="G223" s="39">
        <v>69</v>
      </c>
      <c r="H223" s="40" t="s">
        <v>142</v>
      </c>
      <c r="I223" s="11"/>
      <c r="J223" s="27"/>
      <c r="K223" s="28"/>
      <c r="L223" s="30"/>
      <c r="M223" s="30"/>
      <c r="N223" s="30"/>
      <c r="O223" s="30"/>
      <c r="P223" s="33"/>
      <c r="Q223" s="32"/>
      <c r="R223" s="30"/>
      <c r="S223" s="30"/>
      <c r="T223" s="30"/>
      <c r="U223" s="33"/>
      <c r="V223" s="34"/>
      <c r="W223" s="11"/>
    </row>
    <row r="224" spans="7:23" x14ac:dyDescent="0.3">
      <c r="G224" s="26"/>
      <c r="H224" s="11">
        <v>1</v>
      </c>
      <c r="I224" s="11" t="s">
        <v>11</v>
      </c>
      <c r="J224" s="27">
        <v>841</v>
      </c>
      <c r="K224" s="28">
        <v>1</v>
      </c>
      <c r="L224" s="29">
        <v>0</v>
      </c>
      <c r="M224" s="29">
        <v>295828</v>
      </c>
      <c r="N224" s="30">
        <v>203223</v>
      </c>
      <c r="O224" s="30">
        <f t="shared" ref="O224:O239" si="39">(L224+M224-N224)*K224</f>
        <v>92605</v>
      </c>
      <c r="P224" s="31">
        <v>1.91E-3</v>
      </c>
      <c r="Q224" s="32">
        <f t="shared" ref="Q224:Q239" si="40">O224*P224</f>
        <v>176.87555</v>
      </c>
      <c r="R224" s="29">
        <v>0</v>
      </c>
      <c r="S224" s="30">
        <v>0</v>
      </c>
      <c r="T224" s="30">
        <f t="shared" ref="T224:T239" si="41">(R224-S224)*K224</f>
        <v>0</v>
      </c>
      <c r="U224" s="33">
        <v>1.9740000000000001E-3</v>
      </c>
      <c r="V224" s="34">
        <f t="shared" ref="V224:V239" si="42">T224*U224</f>
        <v>0</v>
      </c>
      <c r="W224" s="11"/>
    </row>
    <row r="225" spans="7:23" x14ac:dyDescent="0.3">
      <c r="G225" s="26"/>
      <c r="H225" s="11">
        <v>2</v>
      </c>
      <c r="I225" s="11" t="s">
        <v>27</v>
      </c>
      <c r="J225" s="27">
        <v>841</v>
      </c>
      <c r="K225" s="28">
        <v>1</v>
      </c>
      <c r="L225" s="29">
        <v>0</v>
      </c>
      <c r="M225" s="29">
        <v>295828</v>
      </c>
      <c r="N225" s="30">
        <v>203223</v>
      </c>
      <c r="O225" s="30">
        <f t="shared" si="39"/>
        <v>92605</v>
      </c>
      <c r="P225" s="31">
        <v>2.6899999999999998E-4</v>
      </c>
      <c r="Q225" s="32">
        <f t="shared" si="40"/>
        <v>24.910744999999999</v>
      </c>
      <c r="R225" s="29">
        <v>0</v>
      </c>
      <c r="S225" s="30">
        <v>0</v>
      </c>
      <c r="T225" s="30">
        <f t="shared" si="41"/>
        <v>0</v>
      </c>
      <c r="U225" s="33">
        <v>2.9500000000000001E-4</v>
      </c>
      <c r="V225" s="34">
        <f t="shared" si="42"/>
        <v>0</v>
      </c>
      <c r="W225" s="11"/>
    </row>
    <row r="226" spans="7:23" x14ac:dyDescent="0.3">
      <c r="G226" s="26"/>
      <c r="H226" s="11">
        <v>3</v>
      </c>
      <c r="I226" s="11" t="s">
        <v>20</v>
      </c>
      <c r="J226" s="27">
        <v>841</v>
      </c>
      <c r="K226" s="28">
        <v>1</v>
      </c>
      <c r="L226" s="29">
        <v>0</v>
      </c>
      <c r="M226" s="29">
        <v>295828</v>
      </c>
      <c r="N226" s="30">
        <v>203223</v>
      </c>
      <c r="O226" s="30">
        <f t="shared" si="39"/>
        <v>92605</v>
      </c>
      <c r="P226" s="31">
        <v>5.9699999999999998E-4</v>
      </c>
      <c r="Q226" s="32">
        <f t="shared" si="40"/>
        <v>55.285184999999998</v>
      </c>
      <c r="R226" s="29">
        <v>0</v>
      </c>
      <c r="S226" s="30">
        <v>0</v>
      </c>
      <c r="T226" s="30">
        <f t="shared" si="41"/>
        <v>0</v>
      </c>
      <c r="U226" s="33">
        <v>6.3100000000000005E-4</v>
      </c>
      <c r="V226" s="34">
        <f t="shared" si="42"/>
        <v>0</v>
      </c>
      <c r="W226" s="11"/>
    </row>
    <row r="227" spans="7:23" x14ac:dyDescent="0.3">
      <c r="G227" s="26"/>
      <c r="H227" s="11">
        <v>4</v>
      </c>
      <c r="I227" s="11" t="s">
        <v>10</v>
      </c>
      <c r="J227" s="27">
        <v>841</v>
      </c>
      <c r="K227" s="28">
        <v>0.6</v>
      </c>
      <c r="L227" s="29">
        <v>0</v>
      </c>
      <c r="M227" s="29">
        <v>295828</v>
      </c>
      <c r="N227" s="30">
        <v>203223</v>
      </c>
      <c r="O227" s="30">
        <f t="shared" si="39"/>
        <v>55563</v>
      </c>
      <c r="P227" s="31">
        <v>9.2750000000000003E-3</v>
      </c>
      <c r="Q227" s="32">
        <f t="shared" si="40"/>
        <v>515.34682499999997</v>
      </c>
      <c r="R227" s="29">
        <v>0</v>
      </c>
      <c r="S227" s="30">
        <v>0</v>
      </c>
      <c r="T227" s="30">
        <f t="shared" si="41"/>
        <v>0</v>
      </c>
      <c r="U227" s="33">
        <v>9.2949999999999994E-3</v>
      </c>
      <c r="V227" s="34">
        <f t="shared" si="42"/>
        <v>0</v>
      </c>
      <c r="W227" s="11"/>
    </row>
    <row r="228" spans="7:23" x14ac:dyDescent="0.3">
      <c r="G228" s="26"/>
      <c r="H228" s="11">
        <v>6</v>
      </c>
      <c r="I228" s="11" t="s">
        <v>118</v>
      </c>
      <c r="J228" s="27">
        <v>841</v>
      </c>
      <c r="K228" s="28">
        <v>0.6</v>
      </c>
      <c r="L228" s="29">
        <v>0</v>
      </c>
      <c r="M228" s="29">
        <v>295828</v>
      </c>
      <c r="N228" s="30">
        <v>203223</v>
      </c>
      <c r="O228" s="30">
        <f t="shared" si="39"/>
        <v>55563</v>
      </c>
      <c r="P228" s="31">
        <v>0</v>
      </c>
      <c r="Q228" s="32">
        <f t="shared" si="40"/>
        <v>0</v>
      </c>
      <c r="R228" s="29">
        <v>0</v>
      </c>
      <c r="S228" s="30">
        <v>0</v>
      </c>
      <c r="T228" s="30">
        <f t="shared" si="41"/>
        <v>0</v>
      </c>
      <c r="U228" s="33">
        <v>0</v>
      </c>
      <c r="V228" s="34">
        <f t="shared" si="42"/>
        <v>0</v>
      </c>
      <c r="W228" s="11"/>
    </row>
    <row r="229" spans="7:23" x14ac:dyDescent="0.3">
      <c r="G229" s="26"/>
      <c r="H229" s="11">
        <v>7</v>
      </c>
      <c r="I229" s="11" t="s">
        <v>9</v>
      </c>
      <c r="J229" s="27">
        <v>841</v>
      </c>
      <c r="K229" s="28">
        <v>1</v>
      </c>
      <c r="L229" s="29">
        <v>0</v>
      </c>
      <c r="M229" s="29">
        <v>295828</v>
      </c>
      <c r="N229" s="30">
        <v>203223</v>
      </c>
      <c r="O229" s="30">
        <f t="shared" si="39"/>
        <v>92605</v>
      </c>
      <c r="P229" s="31">
        <v>1.27E-4</v>
      </c>
      <c r="Q229" s="32">
        <f t="shared" si="40"/>
        <v>11.760835</v>
      </c>
      <c r="R229" s="29">
        <v>0</v>
      </c>
      <c r="S229" s="30">
        <v>0</v>
      </c>
      <c r="T229" s="30">
        <f t="shared" si="41"/>
        <v>0</v>
      </c>
      <c r="U229" s="33">
        <v>1.34E-4</v>
      </c>
      <c r="V229" s="34">
        <f t="shared" si="42"/>
        <v>0</v>
      </c>
      <c r="W229" s="11"/>
    </row>
    <row r="230" spans="7:23" x14ac:dyDescent="0.3">
      <c r="G230" s="26"/>
      <c r="H230" s="11">
        <v>8</v>
      </c>
      <c r="I230" s="11" t="s">
        <v>23</v>
      </c>
      <c r="J230" s="27">
        <v>841</v>
      </c>
      <c r="K230" s="28">
        <v>1</v>
      </c>
      <c r="L230" s="29">
        <v>0</v>
      </c>
      <c r="M230" s="29">
        <v>295828</v>
      </c>
      <c r="N230" s="30">
        <v>203223</v>
      </c>
      <c r="O230" s="30">
        <f t="shared" si="39"/>
        <v>92605</v>
      </c>
      <c r="P230" s="31">
        <v>1.8699999999999999E-4</v>
      </c>
      <c r="Q230" s="32">
        <f t="shared" si="40"/>
        <v>17.317135</v>
      </c>
      <c r="R230" s="29">
        <v>0</v>
      </c>
      <c r="S230" s="30">
        <v>0</v>
      </c>
      <c r="T230" s="30">
        <f t="shared" si="41"/>
        <v>0</v>
      </c>
      <c r="U230" s="33">
        <v>1.9599999999999999E-4</v>
      </c>
      <c r="V230" s="34">
        <f t="shared" si="42"/>
        <v>0</v>
      </c>
      <c r="W230" s="11"/>
    </row>
    <row r="231" spans="7:23" x14ac:dyDescent="0.3">
      <c r="G231" s="26"/>
      <c r="H231" s="11">
        <v>9</v>
      </c>
      <c r="I231" s="11" t="s">
        <v>0</v>
      </c>
      <c r="J231" s="27">
        <v>841</v>
      </c>
      <c r="K231" s="28">
        <v>1</v>
      </c>
      <c r="L231" s="29">
        <v>0</v>
      </c>
      <c r="M231" s="29">
        <v>295828</v>
      </c>
      <c r="N231" s="30">
        <v>203223</v>
      </c>
      <c r="O231" s="30">
        <f t="shared" si="39"/>
        <v>92605</v>
      </c>
      <c r="P231" s="31">
        <v>2.6600000000000001E-4</v>
      </c>
      <c r="Q231" s="32">
        <f t="shared" si="40"/>
        <v>24.632930000000002</v>
      </c>
      <c r="R231" s="29">
        <v>0</v>
      </c>
      <c r="S231" s="30">
        <v>0</v>
      </c>
      <c r="T231" s="30">
        <f t="shared" si="41"/>
        <v>0</v>
      </c>
      <c r="U231" s="33">
        <v>2.8299999999999999E-4</v>
      </c>
      <c r="V231" s="34">
        <f t="shared" si="42"/>
        <v>0</v>
      </c>
      <c r="W231" s="11"/>
    </row>
    <row r="232" spans="7:23" x14ac:dyDescent="0.3">
      <c r="G232" s="26"/>
      <c r="H232" s="11">
        <v>29</v>
      </c>
      <c r="I232" s="11" t="s">
        <v>24</v>
      </c>
      <c r="J232" s="27">
        <v>841</v>
      </c>
      <c r="K232" s="28">
        <v>1</v>
      </c>
      <c r="L232" s="29">
        <v>0</v>
      </c>
      <c r="M232" s="29">
        <v>295828</v>
      </c>
      <c r="N232" s="30">
        <v>203223</v>
      </c>
      <c r="O232" s="30">
        <f t="shared" si="39"/>
        <v>92605</v>
      </c>
      <c r="P232" s="31">
        <v>3.1029999999999999E-3</v>
      </c>
      <c r="Q232" s="32">
        <f t="shared" si="40"/>
        <v>287.35331500000001</v>
      </c>
      <c r="R232" s="29">
        <v>0</v>
      </c>
      <c r="S232" s="30">
        <v>0</v>
      </c>
      <c r="T232" s="30">
        <f t="shared" si="41"/>
        <v>0</v>
      </c>
      <c r="U232" s="33">
        <v>3.2200000000000002E-3</v>
      </c>
      <c r="V232" s="34">
        <f t="shared" si="42"/>
        <v>0</v>
      </c>
      <c r="W232" s="11"/>
    </row>
    <row r="233" spans="7:23" x14ac:dyDescent="0.3">
      <c r="G233" s="26"/>
      <c r="H233" s="11">
        <v>38</v>
      </c>
      <c r="I233" s="11" t="s">
        <v>12</v>
      </c>
      <c r="J233" s="27">
        <v>841</v>
      </c>
      <c r="K233" s="28">
        <v>1</v>
      </c>
      <c r="L233" s="29">
        <v>0</v>
      </c>
      <c r="M233" s="29">
        <v>295828</v>
      </c>
      <c r="N233" s="30">
        <v>203223</v>
      </c>
      <c r="O233" s="30">
        <f t="shared" si="39"/>
        <v>92605</v>
      </c>
      <c r="P233" s="31">
        <v>7.8999999999999996E-5</v>
      </c>
      <c r="Q233" s="32">
        <f t="shared" si="40"/>
        <v>7.3157949999999996</v>
      </c>
      <c r="R233" s="29">
        <v>0</v>
      </c>
      <c r="S233" s="30">
        <v>0</v>
      </c>
      <c r="T233" s="30">
        <f t="shared" si="41"/>
        <v>0</v>
      </c>
      <c r="U233" s="33">
        <v>8.2999999999999998E-5</v>
      </c>
      <c r="V233" s="34">
        <f t="shared" si="42"/>
        <v>0</v>
      </c>
      <c r="W233" s="11"/>
    </row>
    <row r="234" spans="7:23" x14ac:dyDescent="0.3">
      <c r="G234" s="26"/>
      <c r="H234" s="11">
        <v>55</v>
      </c>
      <c r="I234" s="11" t="s">
        <v>26</v>
      </c>
      <c r="J234" s="27">
        <v>841</v>
      </c>
      <c r="K234" s="28">
        <v>1</v>
      </c>
      <c r="L234" s="29">
        <v>0</v>
      </c>
      <c r="M234" s="29">
        <v>295828</v>
      </c>
      <c r="N234" s="30">
        <v>203223</v>
      </c>
      <c r="O234" s="30">
        <f t="shared" si="39"/>
        <v>92605</v>
      </c>
      <c r="P234" s="31">
        <v>1.5699999999999999E-4</v>
      </c>
      <c r="Q234" s="32">
        <f t="shared" si="40"/>
        <v>14.538985</v>
      </c>
      <c r="R234" s="29">
        <v>0</v>
      </c>
      <c r="S234" s="30">
        <v>0</v>
      </c>
      <c r="T234" s="30">
        <f t="shared" si="41"/>
        <v>0</v>
      </c>
      <c r="U234" s="33">
        <v>2.1100000000000001E-4</v>
      </c>
      <c r="V234" s="34">
        <f t="shared" si="42"/>
        <v>0</v>
      </c>
      <c r="W234" s="11"/>
    </row>
    <row r="235" spans="7:23" x14ac:dyDescent="0.3">
      <c r="G235" s="26"/>
      <c r="H235" s="11">
        <v>69</v>
      </c>
      <c r="I235" s="11" t="s">
        <v>142</v>
      </c>
      <c r="J235" s="27">
        <v>841</v>
      </c>
      <c r="K235" s="28">
        <v>1</v>
      </c>
      <c r="L235" s="29">
        <v>0</v>
      </c>
      <c r="M235" s="29">
        <v>295828</v>
      </c>
      <c r="N235" s="30">
        <v>203223</v>
      </c>
      <c r="O235" s="30">
        <f t="shared" si="39"/>
        <v>92605</v>
      </c>
      <c r="P235" s="31">
        <v>0</v>
      </c>
      <c r="Q235" s="32">
        <f t="shared" si="40"/>
        <v>0</v>
      </c>
      <c r="R235" s="29">
        <v>0</v>
      </c>
      <c r="S235" s="30">
        <v>0</v>
      </c>
      <c r="T235" s="30">
        <f t="shared" si="41"/>
        <v>0</v>
      </c>
      <c r="U235" s="33">
        <v>0</v>
      </c>
      <c r="V235" s="34">
        <f t="shared" si="42"/>
        <v>0</v>
      </c>
      <c r="W235" s="11"/>
    </row>
    <row r="236" spans="7:23" x14ac:dyDescent="0.3">
      <c r="G236" s="26"/>
      <c r="H236" s="11">
        <v>71</v>
      </c>
      <c r="I236" s="11" t="s">
        <v>18</v>
      </c>
      <c r="J236" s="27">
        <v>841</v>
      </c>
      <c r="K236" s="28">
        <v>1</v>
      </c>
      <c r="L236" s="29">
        <v>0</v>
      </c>
      <c r="M236" s="29">
        <v>295828</v>
      </c>
      <c r="N236" s="30">
        <v>203223</v>
      </c>
      <c r="O236" s="30">
        <f t="shared" si="39"/>
        <v>92605</v>
      </c>
      <c r="P236" s="31">
        <v>1.1E-5</v>
      </c>
      <c r="Q236" s="32">
        <f t="shared" si="40"/>
        <v>1.0186549999999999</v>
      </c>
      <c r="R236" s="29">
        <v>0</v>
      </c>
      <c r="S236" s="30">
        <v>0</v>
      </c>
      <c r="T236" s="30">
        <f t="shared" si="41"/>
        <v>0</v>
      </c>
      <c r="U236" s="33">
        <v>1.2E-5</v>
      </c>
      <c r="V236" s="34">
        <f t="shared" si="42"/>
        <v>0</v>
      </c>
      <c r="W236" s="11"/>
    </row>
    <row r="237" spans="7:23" x14ac:dyDescent="0.3">
      <c r="G237" s="26"/>
      <c r="H237" s="11">
        <v>72</v>
      </c>
      <c r="I237" s="11" t="s">
        <v>28</v>
      </c>
      <c r="J237" s="27">
        <v>841</v>
      </c>
      <c r="K237" s="28">
        <v>1</v>
      </c>
      <c r="L237" s="29">
        <v>0</v>
      </c>
      <c r="M237" s="29">
        <v>295828</v>
      </c>
      <c r="N237" s="30">
        <v>203223</v>
      </c>
      <c r="O237" s="30">
        <f t="shared" si="39"/>
        <v>92605</v>
      </c>
      <c r="P237" s="31">
        <v>3.1799999999999998E-4</v>
      </c>
      <c r="Q237" s="32">
        <f t="shared" si="40"/>
        <v>29.448389999999996</v>
      </c>
      <c r="R237" s="29">
        <v>0</v>
      </c>
      <c r="S237" s="30">
        <v>0</v>
      </c>
      <c r="T237" s="30">
        <f t="shared" si="41"/>
        <v>0</v>
      </c>
      <c r="U237" s="33">
        <v>3.3700000000000001E-4</v>
      </c>
      <c r="V237" s="34">
        <f t="shared" si="42"/>
        <v>0</v>
      </c>
      <c r="W237" s="11"/>
    </row>
    <row r="238" spans="7:23" x14ac:dyDescent="0.3">
      <c r="G238" s="26"/>
      <c r="H238" s="11">
        <v>117</v>
      </c>
      <c r="I238" s="11" t="s">
        <v>21</v>
      </c>
      <c r="J238" s="27">
        <v>841</v>
      </c>
      <c r="K238" s="28">
        <v>1</v>
      </c>
      <c r="L238" s="29">
        <v>0</v>
      </c>
      <c r="M238" s="29">
        <v>295828</v>
      </c>
      <c r="N238" s="30">
        <v>203223</v>
      </c>
      <c r="O238" s="30">
        <f t="shared" si="39"/>
        <v>92605</v>
      </c>
      <c r="P238" s="31">
        <v>2.7300000000000002E-4</v>
      </c>
      <c r="Q238" s="32">
        <f t="shared" si="40"/>
        <v>25.281165000000001</v>
      </c>
      <c r="R238" s="29">
        <v>0</v>
      </c>
      <c r="S238" s="30">
        <v>0</v>
      </c>
      <c r="T238" s="30">
        <f t="shared" si="41"/>
        <v>0</v>
      </c>
      <c r="U238" s="33">
        <v>2.8800000000000001E-4</v>
      </c>
      <c r="V238" s="34">
        <f t="shared" si="42"/>
        <v>0</v>
      </c>
      <c r="W238" s="11"/>
    </row>
    <row r="239" spans="7:23" x14ac:dyDescent="0.3">
      <c r="G239" s="26"/>
      <c r="H239" s="11">
        <v>122</v>
      </c>
      <c r="I239" s="11" t="s">
        <v>138</v>
      </c>
      <c r="J239" s="27">
        <v>841</v>
      </c>
      <c r="K239" s="28">
        <v>1</v>
      </c>
      <c r="L239" s="29">
        <v>0</v>
      </c>
      <c r="M239" s="29">
        <v>295828</v>
      </c>
      <c r="N239" s="30">
        <v>203223</v>
      </c>
      <c r="O239" s="30">
        <f t="shared" si="39"/>
        <v>92605</v>
      </c>
      <c r="P239" s="31">
        <v>0</v>
      </c>
      <c r="Q239" s="32">
        <f t="shared" si="40"/>
        <v>0</v>
      </c>
      <c r="R239" s="29">
        <v>0</v>
      </c>
      <c r="S239" s="30">
        <v>0</v>
      </c>
      <c r="T239" s="30">
        <f t="shared" si="41"/>
        <v>0</v>
      </c>
      <c r="U239" s="33">
        <v>0</v>
      </c>
      <c r="V239" s="34">
        <f t="shared" si="42"/>
        <v>0</v>
      </c>
      <c r="W239" s="11"/>
    </row>
    <row r="240" spans="7:23" ht="15" thickBot="1" x14ac:dyDescent="0.35">
      <c r="G240" s="35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7"/>
    </row>
    <row r="241" spans="7:23" x14ac:dyDescent="0.3">
      <c r="G241" s="11">
        <v>69</v>
      </c>
      <c r="H241" s="11" t="s">
        <v>142</v>
      </c>
      <c r="I241" s="11"/>
      <c r="J241" s="27"/>
      <c r="K241" s="28"/>
      <c r="L241" s="30"/>
      <c r="M241" s="30"/>
      <c r="N241" s="30"/>
      <c r="O241" s="30"/>
      <c r="P241" s="33"/>
      <c r="Q241" s="32">
        <f>SUM(Q205:Q240)</f>
        <v>102475.90225000004</v>
      </c>
      <c r="R241" s="30"/>
      <c r="S241" s="30"/>
      <c r="T241" s="30"/>
      <c r="U241" s="33"/>
      <c r="V241" s="32">
        <f>SUM(V205:V240)</f>
        <v>4930.6658159999988</v>
      </c>
      <c r="W241" s="38">
        <f>Q241+V241</f>
        <v>107406.56806600004</v>
      </c>
    </row>
    <row r="242" spans="7:23" x14ac:dyDescent="0.3">
      <c r="G242" s="11"/>
      <c r="H242" s="11"/>
      <c r="I242" s="11"/>
      <c r="J242" s="27"/>
      <c r="K242" s="28"/>
      <c r="L242" s="30"/>
      <c r="M242" s="30"/>
      <c r="N242" s="30"/>
      <c r="O242" s="30"/>
      <c r="P242" s="33"/>
      <c r="Q242" s="32"/>
      <c r="R242" s="30"/>
      <c r="S242" s="30"/>
      <c r="T242" s="30"/>
      <c r="U242" s="33"/>
      <c r="V242" s="32"/>
      <c r="W242" s="11"/>
    </row>
    <row r="243" spans="7:23" ht="15" thickBot="1" x14ac:dyDescent="0.35">
      <c r="G243" s="11"/>
      <c r="H243" s="11"/>
      <c r="I243" s="11"/>
      <c r="J243" s="12" t="s">
        <v>100</v>
      </c>
      <c r="K243" s="13" t="s">
        <v>101</v>
      </c>
      <c r="L243" s="14" t="s">
        <v>102</v>
      </c>
      <c r="M243" s="14" t="s">
        <v>103</v>
      </c>
      <c r="N243" s="14" t="s">
        <v>104</v>
      </c>
      <c r="O243" s="14" t="s">
        <v>105</v>
      </c>
      <c r="P243" s="15" t="s">
        <v>106</v>
      </c>
      <c r="Q243" s="16" t="s">
        <v>107</v>
      </c>
      <c r="R243" s="14" t="s">
        <v>108</v>
      </c>
      <c r="S243" s="14" t="s">
        <v>109</v>
      </c>
      <c r="T243" s="14" t="s">
        <v>110</v>
      </c>
      <c r="U243" s="15" t="s">
        <v>111</v>
      </c>
      <c r="V243" s="16" t="s">
        <v>112</v>
      </c>
      <c r="W243" s="11"/>
    </row>
    <row r="244" spans="7:23" ht="15.6" x14ac:dyDescent="0.3">
      <c r="G244" s="17">
        <v>70</v>
      </c>
      <c r="H244" s="18" t="s">
        <v>143</v>
      </c>
      <c r="I244" s="19"/>
      <c r="J244" s="20"/>
      <c r="K244" s="21"/>
      <c r="L244" s="22"/>
      <c r="M244" s="22"/>
      <c r="N244" s="22"/>
      <c r="O244" s="22"/>
      <c r="P244" s="23"/>
      <c r="Q244" s="24"/>
      <c r="R244" s="22"/>
      <c r="S244" s="22"/>
      <c r="T244" s="22"/>
      <c r="U244" s="23"/>
      <c r="V244" s="25"/>
      <c r="W244" s="11"/>
    </row>
    <row r="245" spans="7:23" x14ac:dyDescent="0.3">
      <c r="G245" s="26"/>
      <c r="H245" s="11">
        <v>1</v>
      </c>
      <c r="I245" s="11" t="s">
        <v>11</v>
      </c>
      <c r="J245" s="27">
        <v>238</v>
      </c>
      <c r="K245" s="28">
        <v>1</v>
      </c>
      <c r="L245" s="29">
        <v>7987334</v>
      </c>
      <c r="M245" s="29">
        <v>100468</v>
      </c>
      <c r="N245" s="30">
        <v>3175475</v>
      </c>
      <c r="O245" s="30">
        <f t="shared" ref="O245:O261" si="43">(L245+M245-N245)*K245</f>
        <v>4912327</v>
      </c>
      <c r="P245" s="31">
        <v>1.91E-3</v>
      </c>
      <c r="Q245" s="32">
        <f t="shared" ref="Q245:Q261" si="44">O245*P245</f>
        <v>9382.54457</v>
      </c>
      <c r="R245" s="29">
        <v>118762</v>
      </c>
      <c r="S245" s="30">
        <v>946728</v>
      </c>
      <c r="T245" s="30">
        <f t="shared" ref="T245:T261" si="45">(R245-S245)*K245</f>
        <v>-827966</v>
      </c>
      <c r="U245" s="33">
        <v>1.9740000000000001E-3</v>
      </c>
      <c r="V245" s="34">
        <f t="shared" ref="V245:V261" si="46">T245*U245</f>
        <v>-1634.404884</v>
      </c>
      <c r="W245" s="11"/>
    </row>
    <row r="246" spans="7:23" x14ac:dyDescent="0.3">
      <c r="G246" s="26"/>
      <c r="H246" s="11">
        <v>2</v>
      </c>
      <c r="I246" s="11" t="s">
        <v>27</v>
      </c>
      <c r="J246" s="27">
        <v>238</v>
      </c>
      <c r="K246" s="28">
        <v>1</v>
      </c>
      <c r="L246" s="29">
        <v>7987334</v>
      </c>
      <c r="M246" s="29">
        <v>100468</v>
      </c>
      <c r="N246" s="30">
        <v>3175475</v>
      </c>
      <c r="O246" s="30">
        <f t="shared" si="43"/>
        <v>4912327</v>
      </c>
      <c r="P246" s="31">
        <v>2.6899999999999998E-4</v>
      </c>
      <c r="Q246" s="32">
        <f t="shared" si="44"/>
        <v>1321.4159629999999</v>
      </c>
      <c r="R246" s="29">
        <v>118762</v>
      </c>
      <c r="S246" s="30">
        <v>946728</v>
      </c>
      <c r="T246" s="30">
        <f t="shared" si="45"/>
        <v>-827966</v>
      </c>
      <c r="U246" s="33">
        <v>2.9500000000000001E-4</v>
      </c>
      <c r="V246" s="34">
        <f t="shared" si="46"/>
        <v>-244.24997000000002</v>
      </c>
      <c r="W246" s="11"/>
    </row>
    <row r="247" spans="7:23" x14ac:dyDescent="0.3">
      <c r="G247" s="26"/>
      <c r="H247" s="11">
        <v>3</v>
      </c>
      <c r="I247" s="11" t="s">
        <v>20</v>
      </c>
      <c r="J247" s="27">
        <v>238</v>
      </c>
      <c r="K247" s="28">
        <v>1</v>
      </c>
      <c r="L247" s="29">
        <v>7987334</v>
      </c>
      <c r="M247" s="29">
        <v>100468</v>
      </c>
      <c r="N247" s="30">
        <v>3175475</v>
      </c>
      <c r="O247" s="30">
        <f t="shared" si="43"/>
        <v>4912327</v>
      </c>
      <c r="P247" s="31">
        <v>5.9699999999999998E-4</v>
      </c>
      <c r="Q247" s="32">
        <f t="shared" si="44"/>
        <v>2932.6592190000001</v>
      </c>
      <c r="R247" s="29">
        <v>118762</v>
      </c>
      <c r="S247" s="30">
        <v>946728</v>
      </c>
      <c r="T247" s="30">
        <f t="shared" si="45"/>
        <v>-827966</v>
      </c>
      <c r="U247" s="33">
        <v>6.3100000000000005E-4</v>
      </c>
      <c r="V247" s="34">
        <f t="shared" si="46"/>
        <v>-522.44654600000001</v>
      </c>
      <c r="W247" s="11"/>
    </row>
    <row r="248" spans="7:23" x14ac:dyDescent="0.3">
      <c r="G248" s="26"/>
      <c r="H248" s="11">
        <v>4</v>
      </c>
      <c r="I248" s="11" t="s">
        <v>10</v>
      </c>
      <c r="J248" s="27">
        <v>238</v>
      </c>
      <c r="K248" s="28">
        <v>0.6</v>
      </c>
      <c r="L248" s="29">
        <v>7987334</v>
      </c>
      <c r="M248" s="29">
        <v>100468</v>
      </c>
      <c r="N248" s="30">
        <v>3175475</v>
      </c>
      <c r="O248" s="30">
        <f t="shared" si="43"/>
        <v>2947396.1999999997</v>
      </c>
      <c r="P248" s="31">
        <v>9.2750000000000003E-3</v>
      </c>
      <c r="Q248" s="32">
        <f t="shared" si="44"/>
        <v>27337.099754999999</v>
      </c>
      <c r="R248" s="29">
        <v>118762</v>
      </c>
      <c r="S248" s="30">
        <v>946728</v>
      </c>
      <c r="T248" s="30">
        <f t="shared" si="45"/>
        <v>-496779.6</v>
      </c>
      <c r="U248" s="33">
        <v>9.2949999999999994E-3</v>
      </c>
      <c r="V248" s="34">
        <f t="shared" si="46"/>
        <v>-4617.5663819999991</v>
      </c>
      <c r="W248" s="11"/>
    </row>
    <row r="249" spans="7:23" x14ac:dyDescent="0.3">
      <c r="G249" s="26"/>
      <c r="H249" s="11">
        <v>6</v>
      </c>
      <c r="I249" s="11" t="s">
        <v>118</v>
      </c>
      <c r="J249" s="27">
        <v>238</v>
      </c>
      <c r="K249" s="28">
        <v>0.6</v>
      </c>
      <c r="L249" s="29">
        <v>7987334</v>
      </c>
      <c r="M249" s="29">
        <v>100468</v>
      </c>
      <c r="N249" s="30">
        <v>3175475</v>
      </c>
      <c r="O249" s="30">
        <f t="shared" si="43"/>
        <v>2947396.1999999997</v>
      </c>
      <c r="P249" s="31">
        <v>0</v>
      </c>
      <c r="Q249" s="32">
        <f t="shared" si="44"/>
        <v>0</v>
      </c>
      <c r="R249" s="29">
        <v>118762</v>
      </c>
      <c r="S249" s="30">
        <v>946728</v>
      </c>
      <c r="T249" s="30">
        <f t="shared" si="45"/>
        <v>-496779.6</v>
      </c>
      <c r="U249" s="33">
        <v>0</v>
      </c>
      <c r="V249" s="34">
        <f t="shared" si="46"/>
        <v>0</v>
      </c>
      <c r="W249" s="11"/>
    </row>
    <row r="250" spans="7:23" x14ac:dyDescent="0.3">
      <c r="G250" s="26"/>
      <c r="H250" s="11">
        <v>7</v>
      </c>
      <c r="I250" s="11" t="s">
        <v>9</v>
      </c>
      <c r="J250" s="27">
        <v>238</v>
      </c>
      <c r="K250" s="28">
        <v>1</v>
      </c>
      <c r="L250" s="29">
        <v>7987334</v>
      </c>
      <c r="M250" s="29">
        <v>100468</v>
      </c>
      <c r="N250" s="30">
        <v>3175475</v>
      </c>
      <c r="O250" s="30">
        <f t="shared" si="43"/>
        <v>4912327</v>
      </c>
      <c r="P250" s="31">
        <v>1.27E-4</v>
      </c>
      <c r="Q250" s="32">
        <f t="shared" si="44"/>
        <v>623.86552900000004</v>
      </c>
      <c r="R250" s="29">
        <v>118762</v>
      </c>
      <c r="S250" s="30">
        <v>946728</v>
      </c>
      <c r="T250" s="30">
        <f t="shared" si="45"/>
        <v>-827966</v>
      </c>
      <c r="U250" s="33">
        <v>1.34E-4</v>
      </c>
      <c r="V250" s="34">
        <f t="shared" si="46"/>
        <v>-110.947444</v>
      </c>
      <c r="W250" s="11"/>
    </row>
    <row r="251" spans="7:23" x14ac:dyDescent="0.3">
      <c r="G251" s="26"/>
      <c r="H251" s="11">
        <v>8</v>
      </c>
      <c r="I251" s="11" t="s">
        <v>23</v>
      </c>
      <c r="J251" s="27">
        <v>238</v>
      </c>
      <c r="K251" s="28">
        <v>1</v>
      </c>
      <c r="L251" s="29">
        <v>7987334</v>
      </c>
      <c r="M251" s="29">
        <v>100468</v>
      </c>
      <c r="N251" s="30">
        <v>3175475</v>
      </c>
      <c r="O251" s="30">
        <f t="shared" si="43"/>
        <v>4912327</v>
      </c>
      <c r="P251" s="31">
        <v>1.8699999999999999E-4</v>
      </c>
      <c r="Q251" s="32">
        <f t="shared" si="44"/>
        <v>918.60514899999998</v>
      </c>
      <c r="R251" s="29">
        <v>118762</v>
      </c>
      <c r="S251" s="30">
        <v>946728</v>
      </c>
      <c r="T251" s="30">
        <f t="shared" si="45"/>
        <v>-827966</v>
      </c>
      <c r="U251" s="33">
        <v>1.9599999999999999E-4</v>
      </c>
      <c r="V251" s="34">
        <f t="shared" si="46"/>
        <v>-162.28133599999998</v>
      </c>
      <c r="W251" s="11"/>
    </row>
    <row r="252" spans="7:23" x14ac:dyDescent="0.3">
      <c r="G252" s="26"/>
      <c r="H252" s="11">
        <v>9</v>
      </c>
      <c r="I252" s="11" t="s">
        <v>0</v>
      </c>
      <c r="J252" s="27">
        <v>238</v>
      </c>
      <c r="K252" s="28">
        <v>1</v>
      </c>
      <c r="L252" s="29">
        <v>7987334</v>
      </c>
      <c r="M252" s="29">
        <v>100468</v>
      </c>
      <c r="N252" s="30">
        <v>3175475</v>
      </c>
      <c r="O252" s="30">
        <f t="shared" si="43"/>
        <v>4912327</v>
      </c>
      <c r="P252" s="31">
        <v>2.6600000000000001E-4</v>
      </c>
      <c r="Q252" s="32">
        <f t="shared" si="44"/>
        <v>1306.6789820000001</v>
      </c>
      <c r="R252" s="29">
        <v>118762</v>
      </c>
      <c r="S252" s="30">
        <v>946728</v>
      </c>
      <c r="T252" s="30">
        <f t="shared" si="45"/>
        <v>-827966</v>
      </c>
      <c r="U252" s="33">
        <v>2.8299999999999999E-4</v>
      </c>
      <c r="V252" s="34">
        <f t="shared" si="46"/>
        <v>-234.314378</v>
      </c>
      <c r="W252" s="11"/>
    </row>
    <row r="253" spans="7:23" x14ac:dyDescent="0.3">
      <c r="G253" s="26"/>
      <c r="H253" s="11">
        <v>17</v>
      </c>
      <c r="I253" s="11" t="s">
        <v>16</v>
      </c>
      <c r="J253" s="27">
        <v>238</v>
      </c>
      <c r="K253" s="28">
        <v>1</v>
      </c>
      <c r="L253" s="29">
        <v>7987334</v>
      </c>
      <c r="M253" s="29">
        <v>100468</v>
      </c>
      <c r="N253" s="30">
        <v>3175475</v>
      </c>
      <c r="O253" s="30">
        <f t="shared" si="43"/>
        <v>4912327</v>
      </c>
      <c r="P253" s="31">
        <v>7.5799999999999999E-4</v>
      </c>
      <c r="Q253" s="32">
        <f t="shared" si="44"/>
        <v>3723.543866</v>
      </c>
      <c r="R253" s="29">
        <v>118762</v>
      </c>
      <c r="S253" s="30">
        <v>946728</v>
      </c>
      <c r="T253" s="30">
        <f t="shared" si="45"/>
        <v>-827966</v>
      </c>
      <c r="U253" s="33">
        <v>8.0199999999999998E-4</v>
      </c>
      <c r="V253" s="34">
        <f t="shared" si="46"/>
        <v>-664.02873199999999</v>
      </c>
      <c r="W253" s="11"/>
    </row>
    <row r="254" spans="7:23" x14ac:dyDescent="0.3">
      <c r="G254" s="26"/>
      <c r="H254" s="11">
        <v>29</v>
      </c>
      <c r="I254" s="11" t="s">
        <v>24</v>
      </c>
      <c r="J254" s="27">
        <v>238</v>
      </c>
      <c r="K254" s="28">
        <v>1</v>
      </c>
      <c r="L254" s="29">
        <v>7987334</v>
      </c>
      <c r="M254" s="29">
        <v>100468</v>
      </c>
      <c r="N254" s="30">
        <v>3175475</v>
      </c>
      <c r="O254" s="30">
        <f t="shared" si="43"/>
        <v>4912327</v>
      </c>
      <c r="P254" s="31">
        <v>3.1029999999999999E-3</v>
      </c>
      <c r="Q254" s="32">
        <f t="shared" si="44"/>
        <v>15242.950680999998</v>
      </c>
      <c r="R254" s="29">
        <v>118762</v>
      </c>
      <c r="S254" s="30">
        <v>946728</v>
      </c>
      <c r="T254" s="30">
        <f t="shared" si="45"/>
        <v>-827966</v>
      </c>
      <c r="U254" s="33">
        <v>3.2200000000000002E-3</v>
      </c>
      <c r="V254" s="34">
        <f t="shared" si="46"/>
        <v>-2666.0505200000002</v>
      </c>
      <c r="W254" s="11"/>
    </row>
    <row r="255" spans="7:23" x14ac:dyDescent="0.3">
      <c r="G255" s="26"/>
      <c r="H255" s="11">
        <v>38</v>
      </c>
      <c r="I255" s="11" t="s">
        <v>12</v>
      </c>
      <c r="J255" s="27">
        <v>238</v>
      </c>
      <c r="K255" s="28">
        <v>1</v>
      </c>
      <c r="L255" s="29">
        <v>7987334</v>
      </c>
      <c r="M255" s="29">
        <v>100468</v>
      </c>
      <c r="N255" s="30">
        <v>3175475</v>
      </c>
      <c r="O255" s="30">
        <f t="shared" si="43"/>
        <v>4912327</v>
      </c>
      <c r="P255" s="31">
        <v>7.8999999999999996E-5</v>
      </c>
      <c r="Q255" s="32">
        <f t="shared" si="44"/>
        <v>388.07383299999998</v>
      </c>
      <c r="R255" s="29">
        <v>118762</v>
      </c>
      <c r="S255" s="30">
        <v>946728</v>
      </c>
      <c r="T255" s="30">
        <f t="shared" si="45"/>
        <v>-827966</v>
      </c>
      <c r="U255" s="33">
        <v>8.2999999999999998E-5</v>
      </c>
      <c r="V255" s="34">
        <f t="shared" si="46"/>
        <v>-68.721177999999995</v>
      </c>
      <c r="W255" s="11"/>
    </row>
    <row r="256" spans="7:23" x14ac:dyDescent="0.3">
      <c r="G256" s="26"/>
      <c r="H256" s="11">
        <v>55</v>
      </c>
      <c r="I256" s="11" t="s">
        <v>26</v>
      </c>
      <c r="J256" s="27">
        <v>238</v>
      </c>
      <c r="K256" s="28">
        <v>1</v>
      </c>
      <c r="L256" s="29">
        <v>7987334</v>
      </c>
      <c r="M256" s="29">
        <v>100468</v>
      </c>
      <c r="N256" s="30">
        <v>3175475</v>
      </c>
      <c r="O256" s="30">
        <f t="shared" si="43"/>
        <v>4912327</v>
      </c>
      <c r="P256" s="31">
        <v>1.5699999999999999E-4</v>
      </c>
      <c r="Q256" s="32">
        <f t="shared" si="44"/>
        <v>771.23533899999995</v>
      </c>
      <c r="R256" s="29">
        <v>118762</v>
      </c>
      <c r="S256" s="30">
        <v>946728</v>
      </c>
      <c r="T256" s="30">
        <f t="shared" si="45"/>
        <v>-827966</v>
      </c>
      <c r="U256" s="33">
        <v>2.1100000000000001E-4</v>
      </c>
      <c r="V256" s="34">
        <f t="shared" si="46"/>
        <v>-174.70082600000001</v>
      </c>
      <c r="W256" s="11"/>
    </row>
    <row r="257" spans="7:23" x14ac:dyDescent="0.3">
      <c r="G257" s="26"/>
      <c r="H257" s="11">
        <v>70</v>
      </c>
      <c r="I257" s="11" t="s">
        <v>143</v>
      </c>
      <c r="J257" s="27">
        <v>238</v>
      </c>
      <c r="K257" s="28">
        <v>1</v>
      </c>
      <c r="L257" s="29">
        <v>7987334</v>
      </c>
      <c r="M257" s="29">
        <v>100468</v>
      </c>
      <c r="N257" s="30">
        <v>3175475</v>
      </c>
      <c r="O257" s="30">
        <f t="shared" si="43"/>
        <v>4912327</v>
      </c>
      <c r="P257" s="31">
        <v>0</v>
      </c>
      <c r="Q257" s="32">
        <f t="shared" si="44"/>
        <v>0</v>
      </c>
      <c r="R257" s="29">
        <v>118762</v>
      </c>
      <c r="S257" s="30">
        <v>946728</v>
      </c>
      <c r="T257" s="30">
        <f t="shared" si="45"/>
        <v>-827966</v>
      </c>
      <c r="U257" s="33">
        <v>0</v>
      </c>
      <c r="V257" s="34">
        <f t="shared" si="46"/>
        <v>0</v>
      </c>
      <c r="W257" s="11"/>
    </row>
    <row r="258" spans="7:23" x14ac:dyDescent="0.3">
      <c r="G258" s="26"/>
      <c r="H258" s="11">
        <v>71</v>
      </c>
      <c r="I258" s="11" t="s">
        <v>18</v>
      </c>
      <c r="J258" s="27">
        <v>238</v>
      </c>
      <c r="K258" s="28">
        <v>1</v>
      </c>
      <c r="L258" s="29">
        <v>7987334</v>
      </c>
      <c r="M258" s="29">
        <v>100468</v>
      </c>
      <c r="N258" s="30">
        <v>3175475</v>
      </c>
      <c r="O258" s="30">
        <f t="shared" si="43"/>
        <v>4912327</v>
      </c>
      <c r="P258" s="31">
        <v>1.1E-5</v>
      </c>
      <c r="Q258" s="32">
        <f t="shared" si="44"/>
        <v>54.035596999999996</v>
      </c>
      <c r="R258" s="29">
        <v>118762</v>
      </c>
      <c r="S258" s="30">
        <v>946728</v>
      </c>
      <c r="T258" s="30">
        <f t="shared" si="45"/>
        <v>-827966</v>
      </c>
      <c r="U258" s="33">
        <v>1.2E-5</v>
      </c>
      <c r="V258" s="34">
        <f t="shared" si="46"/>
        <v>-9.9355919999999998</v>
      </c>
      <c r="W258" s="11"/>
    </row>
    <row r="259" spans="7:23" x14ac:dyDescent="0.3">
      <c r="G259" s="26"/>
      <c r="H259" s="11">
        <v>72</v>
      </c>
      <c r="I259" s="11" t="s">
        <v>28</v>
      </c>
      <c r="J259" s="27">
        <v>238</v>
      </c>
      <c r="K259" s="28">
        <v>1</v>
      </c>
      <c r="L259" s="29">
        <v>7987334</v>
      </c>
      <c r="M259" s="29">
        <v>100468</v>
      </c>
      <c r="N259" s="30">
        <v>3175475</v>
      </c>
      <c r="O259" s="30">
        <f t="shared" si="43"/>
        <v>4912327</v>
      </c>
      <c r="P259" s="31">
        <v>3.1799999999999998E-4</v>
      </c>
      <c r="Q259" s="32">
        <f t="shared" si="44"/>
        <v>1562.1199859999999</v>
      </c>
      <c r="R259" s="29">
        <v>118762</v>
      </c>
      <c r="S259" s="30">
        <v>946728</v>
      </c>
      <c r="T259" s="30">
        <f t="shared" si="45"/>
        <v>-827966</v>
      </c>
      <c r="U259" s="33">
        <v>3.3700000000000001E-4</v>
      </c>
      <c r="V259" s="34">
        <f t="shared" si="46"/>
        <v>-279.024542</v>
      </c>
      <c r="W259" s="11"/>
    </row>
    <row r="260" spans="7:23" x14ac:dyDescent="0.3">
      <c r="G260" s="26"/>
      <c r="H260" s="11">
        <v>117</v>
      </c>
      <c r="I260" s="11" t="s">
        <v>21</v>
      </c>
      <c r="J260" s="27">
        <v>238</v>
      </c>
      <c r="K260" s="28">
        <v>1</v>
      </c>
      <c r="L260" s="29">
        <v>7987334</v>
      </c>
      <c r="M260" s="29">
        <v>100468</v>
      </c>
      <c r="N260" s="30">
        <v>3175475</v>
      </c>
      <c r="O260" s="30">
        <f t="shared" si="43"/>
        <v>4912327</v>
      </c>
      <c r="P260" s="31">
        <v>2.7300000000000002E-4</v>
      </c>
      <c r="Q260" s="32">
        <f t="shared" si="44"/>
        <v>1341.0652710000002</v>
      </c>
      <c r="R260" s="29">
        <v>118762</v>
      </c>
      <c r="S260" s="30">
        <v>946728</v>
      </c>
      <c r="T260" s="30">
        <f t="shared" si="45"/>
        <v>-827966</v>
      </c>
      <c r="U260" s="33">
        <v>2.8800000000000001E-4</v>
      </c>
      <c r="V260" s="34">
        <f t="shared" si="46"/>
        <v>-238.45420799999999</v>
      </c>
      <c r="W260" s="11"/>
    </row>
    <row r="261" spans="7:23" x14ac:dyDescent="0.3">
      <c r="G261" s="26"/>
      <c r="H261" s="11">
        <v>122</v>
      </c>
      <c r="I261" s="11" t="s">
        <v>138</v>
      </c>
      <c r="J261" s="27">
        <v>238</v>
      </c>
      <c r="K261" s="28">
        <v>1</v>
      </c>
      <c r="L261" s="29">
        <v>7987334</v>
      </c>
      <c r="M261" s="29">
        <v>100468</v>
      </c>
      <c r="N261" s="30">
        <v>3175475</v>
      </c>
      <c r="O261" s="30">
        <f t="shared" si="43"/>
        <v>4912327</v>
      </c>
      <c r="P261" s="31">
        <v>0</v>
      </c>
      <c r="Q261" s="32">
        <f t="shared" si="44"/>
        <v>0</v>
      </c>
      <c r="R261" s="29">
        <v>118762</v>
      </c>
      <c r="S261" s="30">
        <v>946728</v>
      </c>
      <c r="T261" s="30">
        <f t="shared" si="45"/>
        <v>-827966</v>
      </c>
      <c r="U261" s="33">
        <v>0</v>
      </c>
      <c r="V261" s="34">
        <f t="shared" si="46"/>
        <v>0</v>
      </c>
      <c r="W261" s="11"/>
    </row>
    <row r="262" spans="7:23" x14ac:dyDescent="0.3">
      <c r="G262" s="26"/>
      <c r="H262" s="11"/>
      <c r="I262" s="11"/>
      <c r="J262" s="27"/>
      <c r="K262" s="28"/>
      <c r="L262" s="30"/>
      <c r="M262" s="30"/>
      <c r="N262" s="30"/>
      <c r="O262" s="30"/>
      <c r="P262" s="33"/>
      <c r="Q262" s="32"/>
      <c r="R262" s="30"/>
      <c r="S262" s="30"/>
      <c r="T262" s="30"/>
      <c r="U262" s="33"/>
      <c r="V262" s="34"/>
      <c r="W262" s="11"/>
    </row>
    <row r="263" spans="7:23" ht="15.6" x14ac:dyDescent="0.3">
      <c r="G263" s="39">
        <v>70</v>
      </c>
      <c r="H263" s="40" t="s">
        <v>143</v>
      </c>
      <c r="I263" s="11"/>
      <c r="J263" s="27"/>
      <c r="K263" s="28"/>
      <c r="L263" s="30"/>
      <c r="M263" s="30"/>
      <c r="N263" s="30"/>
      <c r="O263" s="30"/>
      <c r="P263" s="33"/>
      <c r="Q263" s="32"/>
      <c r="R263" s="30"/>
      <c r="S263" s="30"/>
      <c r="T263" s="30"/>
      <c r="U263" s="33"/>
      <c r="V263" s="34"/>
      <c r="W263" s="11"/>
    </row>
    <row r="264" spans="7:23" x14ac:dyDescent="0.3">
      <c r="G264" s="26"/>
      <c r="H264" s="11">
        <v>1</v>
      </c>
      <c r="I264" s="11" t="s">
        <v>11</v>
      </c>
      <c r="J264" s="27">
        <v>804</v>
      </c>
      <c r="K264" s="28">
        <v>1</v>
      </c>
      <c r="L264" s="29">
        <v>0</v>
      </c>
      <c r="M264" s="29">
        <v>365813</v>
      </c>
      <c r="N264" s="30">
        <v>0</v>
      </c>
      <c r="O264" s="30">
        <f t="shared" ref="O264:O279" si="47">(L264+M264-N264)*K264</f>
        <v>365813</v>
      </c>
      <c r="P264" s="31">
        <v>1.91E-3</v>
      </c>
      <c r="Q264" s="32">
        <f t="shared" ref="Q264:Q279" si="48">O264*P264</f>
        <v>698.70283000000006</v>
      </c>
      <c r="R264" s="29">
        <v>0</v>
      </c>
      <c r="S264" s="30">
        <v>0</v>
      </c>
      <c r="T264" s="30">
        <f t="shared" ref="T264:T279" si="49">(R264-S264)*K264</f>
        <v>0</v>
      </c>
      <c r="U264" s="33">
        <v>1.9740000000000001E-3</v>
      </c>
      <c r="V264" s="34">
        <f t="shared" ref="V264:V279" si="50">T264*U264</f>
        <v>0</v>
      </c>
      <c r="W264" s="11"/>
    </row>
    <row r="265" spans="7:23" x14ac:dyDescent="0.3">
      <c r="G265" s="26"/>
      <c r="H265" s="11">
        <v>2</v>
      </c>
      <c r="I265" s="11" t="s">
        <v>27</v>
      </c>
      <c r="J265" s="27">
        <v>804</v>
      </c>
      <c r="K265" s="28">
        <v>1</v>
      </c>
      <c r="L265" s="29">
        <v>0</v>
      </c>
      <c r="M265" s="29">
        <v>365813</v>
      </c>
      <c r="N265" s="30">
        <v>0</v>
      </c>
      <c r="O265" s="30">
        <f t="shared" si="47"/>
        <v>365813</v>
      </c>
      <c r="P265" s="31">
        <v>2.6899999999999998E-4</v>
      </c>
      <c r="Q265" s="32">
        <f t="shared" si="48"/>
        <v>98.403696999999994</v>
      </c>
      <c r="R265" s="29">
        <v>0</v>
      </c>
      <c r="S265" s="30">
        <v>0</v>
      </c>
      <c r="T265" s="30">
        <f t="shared" si="49"/>
        <v>0</v>
      </c>
      <c r="U265" s="33">
        <v>2.9500000000000001E-4</v>
      </c>
      <c r="V265" s="34">
        <f t="shared" si="50"/>
        <v>0</v>
      </c>
      <c r="W265" s="11"/>
    </row>
    <row r="266" spans="7:23" x14ac:dyDescent="0.3">
      <c r="G266" s="26"/>
      <c r="H266" s="11">
        <v>3</v>
      </c>
      <c r="I266" s="11" t="s">
        <v>20</v>
      </c>
      <c r="J266" s="27">
        <v>804</v>
      </c>
      <c r="K266" s="28">
        <v>1</v>
      </c>
      <c r="L266" s="29">
        <v>0</v>
      </c>
      <c r="M266" s="29">
        <v>365813</v>
      </c>
      <c r="N266" s="30">
        <v>0</v>
      </c>
      <c r="O266" s="30">
        <f t="shared" si="47"/>
        <v>365813</v>
      </c>
      <c r="P266" s="31">
        <v>5.9699999999999998E-4</v>
      </c>
      <c r="Q266" s="32">
        <f t="shared" si="48"/>
        <v>218.39036099999998</v>
      </c>
      <c r="R266" s="29">
        <v>0</v>
      </c>
      <c r="S266" s="30">
        <v>0</v>
      </c>
      <c r="T266" s="30">
        <f t="shared" si="49"/>
        <v>0</v>
      </c>
      <c r="U266" s="33">
        <v>6.3100000000000005E-4</v>
      </c>
      <c r="V266" s="34">
        <f t="shared" si="50"/>
        <v>0</v>
      </c>
      <c r="W266" s="11"/>
    </row>
    <row r="267" spans="7:23" x14ac:dyDescent="0.3">
      <c r="G267" s="26"/>
      <c r="H267" s="11">
        <v>4</v>
      </c>
      <c r="I267" s="11" t="s">
        <v>10</v>
      </c>
      <c r="J267" s="27">
        <v>804</v>
      </c>
      <c r="K267" s="28">
        <v>0.6</v>
      </c>
      <c r="L267" s="29">
        <v>0</v>
      </c>
      <c r="M267" s="29">
        <v>365813</v>
      </c>
      <c r="N267" s="30">
        <v>0</v>
      </c>
      <c r="O267" s="30">
        <f t="shared" si="47"/>
        <v>219487.8</v>
      </c>
      <c r="P267" s="31">
        <v>9.2750000000000003E-3</v>
      </c>
      <c r="Q267" s="32">
        <f t="shared" si="48"/>
        <v>2035.7493449999999</v>
      </c>
      <c r="R267" s="29">
        <v>0</v>
      </c>
      <c r="S267" s="30">
        <v>0</v>
      </c>
      <c r="T267" s="30">
        <f t="shared" si="49"/>
        <v>0</v>
      </c>
      <c r="U267" s="33">
        <v>9.2949999999999994E-3</v>
      </c>
      <c r="V267" s="34">
        <f t="shared" si="50"/>
        <v>0</v>
      </c>
      <c r="W267" s="11"/>
    </row>
    <row r="268" spans="7:23" x14ac:dyDescent="0.3">
      <c r="G268" s="26"/>
      <c r="H268" s="11">
        <v>6</v>
      </c>
      <c r="I268" s="11" t="s">
        <v>118</v>
      </c>
      <c r="J268" s="27">
        <v>804</v>
      </c>
      <c r="K268" s="28">
        <v>0.6</v>
      </c>
      <c r="L268" s="29">
        <v>0</v>
      </c>
      <c r="M268" s="29">
        <v>365813</v>
      </c>
      <c r="N268" s="30">
        <v>0</v>
      </c>
      <c r="O268" s="30">
        <f t="shared" si="47"/>
        <v>219487.8</v>
      </c>
      <c r="P268" s="31">
        <v>0</v>
      </c>
      <c r="Q268" s="32">
        <f t="shared" si="48"/>
        <v>0</v>
      </c>
      <c r="R268" s="29">
        <v>0</v>
      </c>
      <c r="S268" s="30">
        <v>0</v>
      </c>
      <c r="T268" s="30">
        <f t="shared" si="49"/>
        <v>0</v>
      </c>
      <c r="U268" s="33">
        <v>0</v>
      </c>
      <c r="V268" s="34">
        <f t="shared" si="50"/>
        <v>0</v>
      </c>
      <c r="W268" s="11"/>
    </row>
    <row r="269" spans="7:23" x14ac:dyDescent="0.3">
      <c r="G269" s="26"/>
      <c r="H269" s="11">
        <v>7</v>
      </c>
      <c r="I269" s="11" t="s">
        <v>9</v>
      </c>
      <c r="J269" s="27">
        <v>804</v>
      </c>
      <c r="K269" s="28">
        <v>1</v>
      </c>
      <c r="L269" s="29">
        <v>0</v>
      </c>
      <c r="M269" s="29">
        <v>365813</v>
      </c>
      <c r="N269" s="30">
        <v>0</v>
      </c>
      <c r="O269" s="30">
        <f t="shared" si="47"/>
        <v>365813</v>
      </c>
      <c r="P269" s="31">
        <v>1.27E-4</v>
      </c>
      <c r="Q269" s="32">
        <f t="shared" si="48"/>
        <v>46.458250999999997</v>
      </c>
      <c r="R269" s="29">
        <v>0</v>
      </c>
      <c r="S269" s="30">
        <v>0</v>
      </c>
      <c r="T269" s="30">
        <f t="shared" si="49"/>
        <v>0</v>
      </c>
      <c r="U269" s="33">
        <v>1.34E-4</v>
      </c>
      <c r="V269" s="34">
        <f t="shared" si="50"/>
        <v>0</v>
      </c>
      <c r="W269" s="11"/>
    </row>
    <row r="270" spans="7:23" x14ac:dyDescent="0.3">
      <c r="G270" s="26"/>
      <c r="H270" s="11">
        <v>8</v>
      </c>
      <c r="I270" s="11" t="s">
        <v>23</v>
      </c>
      <c r="J270" s="27">
        <v>804</v>
      </c>
      <c r="K270" s="28">
        <v>1</v>
      </c>
      <c r="L270" s="29">
        <v>0</v>
      </c>
      <c r="M270" s="29">
        <v>365813</v>
      </c>
      <c r="N270" s="30">
        <v>0</v>
      </c>
      <c r="O270" s="30">
        <f t="shared" si="47"/>
        <v>365813</v>
      </c>
      <c r="P270" s="31">
        <v>1.8699999999999999E-4</v>
      </c>
      <c r="Q270" s="32">
        <f t="shared" si="48"/>
        <v>68.407031000000003</v>
      </c>
      <c r="R270" s="29">
        <v>0</v>
      </c>
      <c r="S270" s="30">
        <v>0</v>
      </c>
      <c r="T270" s="30">
        <f t="shared" si="49"/>
        <v>0</v>
      </c>
      <c r="U270" s="33">
        <v>1.9599999999999999E-4</v>
      </c>
      <c r="V270" s="34">
        <f t="shared" si="50"/>
        <v>0</v>
      </c>
      <c r="W270" s="11"/>
    </row>
    <row r="271" spans="7:23" x14ac:dyDescent="0.3">
      <c r="G271" s="26"/>
      <c r="H271" s="11">
        <v>9</v>
      </c>
      <c r="I271" s="11" t="s">
        <v>0</v>
      </c>
      <c r="J271" s="27">
        <v>804</v>
      </c>
      <c r="K271" s="28">
        <v>1</v>
      </c>
      <c r="L271" s="29">
        <v>0</v>
      </c>
      <c r="M271" s="29">
        <v>365813</v>
      </c>
      <c r="N271" s="30">
        <v>0</v>
      </c>
      <c r="O271" s="30">
        <f t="shared" si="47"/>
        <v>365813</v>
      </c>
      <c r="P271" s="31">
        <v>2.6600000000000001E-4</v>
      </c>
      <c r="Q271" s="32">
        <f t="shared" si="48"/>
        <v>97.306258</v>
      </c>
      <c r="R271" s="29">
        <v>0</v>
      </c>
      <c r="S271" s="30">
        <v>0</v>
      </c>
      <c r="T271" s="30">
        <f t="shared" si="49"/>
        <v>0</v>
      </c>
      <c r="U271" s="33">
        <v>2.8299999999999999E-4</v>
      </c>
      <c r="V271" s="34">
        <f t="shared" si="50"/>
        <v>0</v>
      </c>
      <c r="W271" s="11"/>
    </row>
    <row r="272" spans="7:23" x14ac:dyDescent="0.3">
      <c r="G272" s="26"/>
      <c r="H272" s="11">
        <v>29</v>
      </c>
      <c r="I272" s="11" t="s">
        <v>24</v>
      </c>
      <c r="J272" s="27">
        <v>804</v>
      </c>
      <c r="K272" s="28">
        <v>1</v>
      </c>
      <c r="L272" s="29">
        <v>0</v>
      </c>
      <c r="M272" s="29">
        <v>365813</v>
      </c>
      <c r="N272" s="30">
        <v>0</v>
      </c>
      <c r="O272" s="30">
        <f t="shared" si="47"/>
        <v>365813</v>
      </c>
      <c r="P272" s="31">
        <v>3.1029999999999999E-3</v>
      </c>
      <c r="Q272" s="32">
        <f t="shared" si="48"/>
        <v>1135.117739</v>
      </c>
      <c r="R272" s="29">
        <v>0</v>
      </c>
      <c r="S272" s="30">
        <v>0</v>
      </c>
      <c r="T272" s="30">
        <f t="shared" si="49"/>
        <v>0</v>
      </c>
      <c r="U272" s="33">
        <v>3.2200000000000002E-3</v>
      </c>
      <c r="V272" s="34">
        <f t="shared" si="50"/>
        <v>0</v>
      </c>
      <c r="W272" s="11"/>
    </row>
    <row r="273" spans="7:23" x14ac:dyDescent="0.3">
      <c r="G273" s="26"/>
      <c r="H273" s="11">
        <v>38</v>
      </c>
      <c r="I273" s="11" t="s">
        <v>12</v>
      </c>
      <c r="J273" s="27">
        <v>804</v>
      </c>
      <c r="K273" s="28">
        <v>1</v>
      </c>
      <c r="L273" s="29">
        <v>0</v>
      </c>
      <c r="M273" s="29">
        <v>365813</v>
      </c>
      <c r="N273" s="30">
        <v>0</v>
      </c>
      <c r="O273" s="30">
        <f t="shared" si="47"/>
        <v>365813</v>
      </c>
      <c r="P273" s="31">
        <v>7.8999999999999996E-5</v>
      </c>
      <c r="Q273" s="32">
        <f t="shared" si="48"/>
        <v>28.899227</v>
      </c>
      <c r="R273" s="29">
        <v>0</v>
      </c>
      <c r="S273" s="30">
        <v>0</v>
      </c>
      <c r="T273" s="30">
        <f t="shared" si="49"/>
        <v>0</v>
      </c>
      <c r="U273" s="33">
        <v>8.2999999999999998E-5</v>
      </c>
      <c r="V273" s="34">
        <f t="shared" si="50"/>
        <v>0</v>
      </c>
      <c r="W273" s="11"/>
    </row>
    <row r="274" spans="7:23" x14ac:dyDescent="0.3">
      <c r="G274" s="26"/>
      <c r="H274" s="11">
        <v>55</v>
      </c>
      <c r="I274" s="11" t="s">
        <v>26</v>
      </c>
      <c r="J274" s="27">
        <v>804</v>
      </c>
      <c r="K274" s="28">
        <v>1</v>
      </c>
      <c r="L274" s="29">
        <v>0</v>
      </c>
      <c r="M274" s="29">
        <v>365813</v>
      </c>
      <c r="N274" s="30">
        <v>0</v>
      </c>
      <c r="O274" s="30">
        <f t="shared" si="47"/>
        <v>365813</v>
      </c>
      <c r="P274" s="31">
        <v>1.5699999999999999E-4</v>
      </c>
      <c r="Q274" s="32">
        <f t="shared" si="48"/>
        <v>57.432640999999997</v>
      </c>
      <c r="R274" s="29">
        <v>0</v>
      </c>
      <c r="S274" s="30">
        <v>0</v>
      </c>
      <c r="T274" s="30">
        <f t="shared" si="49"/>
        <v>0</v>
      </c>
      <c r="U274" s="33">
        <v>2.1100000000000001E-4</v>
      </c>
      <c r="V274" s="34">
        <f t="shared" si="50"/>
        <v>0</v>
      </c>
      <c r="W274" s="11"/>
    </row>
    <row r="275" spans="7:23" x14ac:dyDescent="0.3">
      <c r="G275" s="26"/>
      <c r="H275" s="11">
        <v>70</v>
      </c>
      <c r="I275" s="11" t="s">
        <v>143</v>
      </c>
      <c r="J275" s="27">
        <v>804</v>
      </c>
      <c r="K275" s="28">
        <v>1</v>
      </c>
      <c r="L275" s="29">
        <v>0</v>
      </c>
      <c r="M275" s="29">
        <v>365813</v>
      </c>
      <c r="N275" s="30">
        <v>0</v>
      </c>
      <c r="O275" s="30">
        <f t="shared" si="47"/>
        <v>365813</v>
      </c>
      <c r="P275" s="31">
        <v>0</v>
      </c>
      <c r="Q275" s="32">
        <f t="shared" si="48"/>
        <v>0</v>
      </c>
      <c r="R275" s="29">
        <v>0</v>
      </c>
      <c r="S275" s="30">
        <v>0</v>
      </c>
      <c r="T275" s="30">
        <f t="shared" si="49"/>
        <v>0</v>
      </c>
      <c r="U275" s="33">
        <v>0</v>
      </c>
      <c r="V275" s="34">
        <f t="shared" si="50"/>
        <v>0</v>
      </c>
      <c r="W275" s="11"/>
    </row>
    <row r="276" spans="7:23" x14ac:dyDescent="0.3">
      <c r="G276" s="26"/>
      <c r="H276" s="11">
        <v>71</v>
      </c>
      <c r="I276" s="11" t="s">
        <v>18</v>
      </c>
      <c r="J276" s="27">
        <v>804</v>
      </c>
      <c r="K276" s="28">
        <v>1</v>
      </c>
      <c r="L276" s="29">
        <v>0</v>
      </c>
      <c r="M276" s="29">
        <v>365813</v>
      </c>
      <c r="N276" s="30">
        <v>0</v>
      </c>
      <c r="O276" s="30">
        <f t="shared" si="47"/>
        <v>365813</v>
      </c>
      <c r="P276" s="31">
        <v>1.1E-5</v>
      </c>
      <c r="Q276" s="32">
        <f t="shared" si="48"/>
        <v>4.023943</v>
      </c>
      <c r="R276" s="29">
        <v>0</v>
      </c>
      <c r="S276" s="30">
        <v>0</v>
      </c>
      <c r="T276" s="30">
        <f t="shared" si="49"/>
        <v>0</v>
      </c>
      <c r="U276" s="33">
        <v>1.2E-5</v>
      </c>
      <c r="V276" s="34">
        <f t="shared" si="50"/>
        <v>0</v>
      </c>
      <c r="W276" s="11"/>
    </row>
    <row r="277" spans="7:23" x14ac:dyDescent="0.3">
      <c r="G277" s="26"/>
      <c r="H277" s="11">
        <v>72</v>
      </c>
      <c r="I277" s="11" t="s">
        <v>28</v>
      </c>
      <c r="J277" s="27">
        <v>804</v>
      </c>
      <c r="K277" s="28">
        <v>1</v>
      </c>
      <c r="L277" s="29">
        <v>0</v>
      </c>
      <c r="M277" s="29">
        <v>365813</v>
      </c>
      <c r="N277" s="30">
        <v>0</v>
      </c>
      <c r="O277" s="30">
        <f t="shared" si="47"/>
        <v>365813</v>
      </c>
      <c r="P277" s="31">
        <v>3.1799999999999998E-4</v>
      </c>
      <c r="Q277" s="32">
        <f t="shared" si="48"/>
        <v>116.32853399999999</v>
      </c>
      <c r="R277" s="29">
        <v>0</v>
      </c>
      <c r="S277" s="30">
        <v>0</v>
      </c>
      <c r="T277" s="30">
        <f t="shared" si="49"/>
        <v>0</v>
      </c>
      <c r="U277" s="33">
        <v>3.3700000000000001E-4</v>
      </c>
      <c r="V277" s="34">
        <f t="shared" si="50"/>
        <v>0</v>
      </c>
      <c r="W277" s="11"/>
    </row>
    <row r="278" spans="7:23" x14ac:dyDescent="0.3">
      <c r="G278" s="26"/>
      <c r="H278" s="11">
        <v>117</v>
      </c>
      <c r="I278" s="11" t="s">
        <v>21</v>
      </c>
      <c r="J278" s="27">
        <v>804</v>
      </c>
      <c r="K278" s="28">
        <v>1</v>
      </c>
      <c r="L278" s="29">
        <v>0</v>
      </c>
      <c r="M278" s="29">
        <v>365813</v>
      </c>
      <c r="N278" s="30">
        <v>0</v>
      </c>
      <c r="O278" s="30">
        <f t="shared" si="47"/>
        <v>365813</v>
      </c>
      <c r="P278" s="31">
        <v>2.7300000000000002E-4</v>
      </c>
      <c r="Q278" s="32">
        <f t="shared" si="48"/>
        <v>99.866949000000005</v>
      </c>
      <c r="R278" s="29">
        <v>0</v>
      </c>
      <c r="S278" s="30">
        <v>0</v>
      </c>
      <c r="T278" s="30">
        <f t="shared" si="49"/>
        <v>0</v>
      </c>
      <c r="U278" s="33">
        <v>2.8800000000000001E-4</v>
      </c>
      <c r="V278" s="34">
        <f t="shared" si="50"/>
        <v>0</v>
      </c>
      <c r="W278" s="11"/>
    </row>
    <row r="279" spans="7:23" x14ac:dyDescent="0.3">
      <c r="G279" s="26"/>
      <c r="H279" s="11">
        <v>122</v>
      </c>
      <c r="I279" s="11" t="s">
        <v>138</v>
      </c>
      <c r="J279" s="27">
        <v>804</v>
      </c>
      <c r="K279" s="28">
        <v>1</v>
      </c>
      <c r="L279" s="29">
        <v>0</v>
      </c>
      <c r="M279" s="29">
        <v>365813</v>
      </c>
      <c r="N279" s="30">
        <v>0</v>
      </c>
      <c r="O279" s="30">
        <f t="shared" si="47"/>
        <v>365813</v>
      </c>
      <c r="P279" s="31">
        <v>0</v>
      </c>
      <c r="Q279" s="32">
        <f t="shared" si="48"/>
        <v>0</v>
      </c>
      <c r="R279" s="29">
        <v>0</v>
      </c>
      <c r="S279" s="30">
        <v>0</v>
      </c>
      <c r="T279" s="30">
        <f t="shared" si="49"/>
        <v>0</v>
      </c>
      <c r="U279" s="33">
        <v>0</v>
      </c>
      <c r="V279" s="34">
        <f t="shared" si="50"/>
        <v>0</v>
      </c>
      <c r="W279" s="11"/>
    </row>
    <row r="280" spans="7:23" ht="15" thickBot="1" x14ac:dyDescent="0.35">
      <c r="G280" s="35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7"/>
    </row>
    <row r="281" spans="7:23" x14ac:dyDescent="0.3">
      <c r="G281" s="11">
        <v>70</v>
      </c>
      <c r="H281" s="11" t="s">
        <v>143</v>
      </c>
      <c r="I281" s="11"/>
      <c r="J281" s="27"/>
      <c r="K281" s="28"/>
      <c r="L281" s="30"/>
      <c r="M281" s="30"/>
      <c r="N281" s="30"/>
      <c r="O281" s="30"/>
      <c r="P281" s="33"/>
      <c r="Q281" s="32">
        <f>SUM(Q245:Q280)</f>
        <v>71610.980546000006</v>
      </c>
      <c r="R281" s="30"/>
      <c r="S281" s="30"/>
      <c r="T281" s="30"/>
      <c r="U281" s="33"/>
      <c r="V281" s="32">
        <f>SUM(V245:V280)</f>
        <v>-11627.126537999997</v>
      </c>
      <c r="W281" s="38">
        <f>Q281+V281</f>
        <v>59983.854008000009</v>
      </c>
    </row>
    <row r="282" spans="7:23" x14ac:dyDescent="0.3">
      <c r="G282" s="11"/>
      <c r="H282" s="11"/>
      <c r="I282" s="11"/>
      <c r="J282" s="27"/>
      <c r="K282" s="28"/>
      <c r="L282" s="30"/>
      <c r="M282" s="30"/>
      <c r="N282" s="30"/>
      <c r="O282" s="30"/>
      <c r="P282" s="33"/>
      <c r="Q282" s="32"/>
      <c r="R282" s="30"/>
      <c r="S282" s="30"/>
      <c r="T282" s="30"/>
      <c r="U282" s="33"/>
      <c r="V282" s="32"/>
      <c r="W282" s="11"/>
    </row>
    <row r="283" spans="7:23" ht="15" thickBot="1" x14ac:dyDescent="0.35">
      <c r="G283" s="11"/>
      <c r="H283" s="11"/>
      <c r="I283" s="11"/>
      <c r="J283" s="12" t="s">
        <v>100</v>
      </c>
      <c r="K283" s="13" t="s">
        <v>101</v>
      </c>
      <c r="L283" s="14" t="s">
        <v>102</v>
      </c>
      <c r="M283" s="14" t="s">
        <v>103</v>
      </c>
      <c r="N283" s="14" t="s">
        <v>104</v>
      </c>
      <c r="O283" s="14" t="s">
        <v>105</v>
      </c>
      <c r="P283" s="15" t="s">
        <v>106</v>
      </c>
      <c r="Q283" s="16" t="s">
        <v>107</v>
      </c>
      <c r="R283" s="14" t="s">
        <v>108</v>
      </c>
      <c r="S283" s="14" t="s">
        <v>109</v>
      </c>
      <c r="T283" s="14" t="s">
        <v>110</v>
      </c>
      <c r="U283" s="15" t="s">
        <v>111</v>
      </c>
      <c r="V283" s="16" t="s">
        <v>112</v>
      </c>
      <c r="W283" s="11"/>
    </row>
    <row r="284" spans="7:23" ht="15.6" x14ac:dyDescent="0.3">
      <c r="G284" s="17">
        <v>73</v>
      </c>
      <c r="H284" s="18" t="s">
        <v>144</v>
      </c>
      <c r="I284" s="19"/>
      <c r="J284" s="20"/>
      <c r="K284" s="21"/>
      <c r="L284" s="22"/>
      <c r="M284" s="22"/>
      <c r="N284" s="22"/>
      <c r="O284" s="22"/>
      <c r="P284" s="23"/>
      <c r="Q284" s="24"/>
      <c r="R284" s="22"/>
      <c r="S284" s="22"/>
      <c r="T284" s="22"/>
      <c r="U284" s="23"/>
      <c r="V284" s="25"/>
      <c r="W284" s="11"/>
    </row>
    <row r="285" spans="7:23" x14ac:dyDescent="0.3">
      <c r="G285" s="26"/>
      <c r="H285" s="11">
        <v>1</v>
      </c>
      <c r="I285" s="11" t="s">
        <v>11</v>
      </c>
      <c r="J285" s="27">
        <v>246</v>
      </c>
      <c r="K285" s="28">
        <v>1</v>
      </c>
      <c r="L285" s="29">
        <v>15552528</v>
      </c>
      <c r="M285" s="29">
        <v>47408</v>
      </c>
      <c r="N285" s="30">
        <v>2057529</v>
      </c>
      <c r="O285" s="30">
        <f t="shared" ref="O285:O301" si="51">(L285+M285-N285)*K285</f>
        <v>13542407</v>
      </c>
      <c r="P285" s="31">
        <v>1.91E-3</v>
      </c>
      <c r="Q285" s="32">
        <f t="shared" ref="Q285:Q301" si="52">O285*P285</f>
        <v>25865.997370000001</v>
      </c>
      <c r="R285" s="29">
        <v>2090031</v>
      </c>
      <c r="S285" s="30">
        <v>8841</v>
      </c>
      <c r="T285" s="30">
        <f t="shared" ref="T285:T301" si="53">(R285-S285)*K285</f>
        <v>2081190</v>
      </c>
      <c r="U285" s="33">
        <v>1.9740000000000001E-3</v>
      </c>
      <c r="V285" s="34">
        <f t="shared" ref="V285:V301" si="54">T285*U285</f>
        <v>4108.2690600000005</v>
      </c>
      <c r="W285" s="11"/>
    </row>
    <row r="286" spans="7:23" x14ac:dyDescent="0.3">
      <c r="G286" s="26"/>
      <c r="H286" s="11">
        <v>2</v>
      </c>
      <c r="I286" s="11" t="s">
        <v>27</v>
      </c>
      <c r="J286" s="27">
        <v>246</v>
      </c>
      <c r="K286" s="28">
        <v>1</v>
      </c>
      <c r="L286" s="29">
        <v>15552528</v>
      </c>
      <c r="M286" s="29">
        <v>47408</v>
      </c>
      <c r="N286" s="30">
        <v>2057529</v>
      </c>
      <c r="O286" s="30">
        <f t="shared" si="51"/>
        <v>13542407</v>
      </c>
      <c r="P286" s="31">
        <v>2.6899999999999998E-4</v>
      </c>
      <c r="Q286" s="32">
        <f t="shared" si="52"/>
        <v>3642.9074829999995</v>
      </c>
      <c r="R286" s="29">
        <v>2090031</v>
      </c>
      <c r="S286" s="30">
        <v>8841</v>
      </c>
      <c r="T286" s="30">
        <f t="shared" si="53"/>
        <v>2081190</v>
      </c>
      <c r="U286" s="33">
        <v>2.9500000000000001E-4</v>
      </c>
      <c r="V286" s="34">
        <f t="shared" si="54"/>
        <v>613.95105000000001</v>
      </c>
      <c r="W286" s="11"/>
    </row>
    <row r="287" spans="7:23" x14ac:dyDescent="0.3">
      <c r="G287" s="26"/>
      <c r="H287" s="11">
        <v>3</v>
      </c>
      <c r="I287" s="11" t="s">
        <v>20</v>
      </c>
      <c r="J287" s="27">
        <v>246</v>
      </c>
      <c r="K287" s="28">
        <v>1</v>
      </c>
      <c r="L287" s="29">
        <v>15552528</v>
      </c>
      <c r="M287" s="29">
        <v>47408</v>
      </c>
      <c r="N287" s="30">
        <v>2057529</v>
      </c>
      <c r="O287" s="30">
        <f t="shared" si="51"/>
        <v>13542407</v>
      </c>
      <c r="P287" s="31">
        <v>5.9699999999999998E-4</v>
      </c>
      <c r="Q287" s="32">
        <f t="shared" si="52"/>
        <v>8084.8169790000002</v>
      </c>
      <c r="R287" s="29">
        <v>2090031</v>
      </c>
      <c r="S287" s="30">
        <v>8841</v>
      </c>
      <c r="T287" s="30">
        <f t="shared" si="53"/>
        <v>2081190</v>
      </c>
      <c r="U287" s="33">
        <v>6.3100000000000005E-4</v>
      </c>
      <c r="V287" s="34">
        <f t="shared" si="54"/>
        <v>1313.23089</v>
      </c>
      <c r="W287" s="11"/>
    </row>
    <row r="288" spans="7:23" x14ac:dyDescent="0.3">
      <c r="G288" s="26"/>
      <c r="H288" s="11">
        <v>4</v>
      </c>
      <c r="I288" s="11" t="s">
        <v>10</v>
      </c>
      <c r="J288" s="27">
        <v>246</v>
      </c>
      <c r="K288" s="28">
        <v>0.6</v>
      </c>
      <c r="L288" s="29">
        <v>15552528</v>
      </c>
      <c r="M288" s="29">
        <v>47408</v>
      </c>
      <c r="N288" s="30">
        <v>2057529</v>
      </c>
      <c r="O288" s="30">
        <f t="shared" si="51"/>
        <v>8125444.1999999993</v>
      </c>
      <c r="P288" s="31">
        <v>9.2750000000000003E-3</v>
      </c>
      <c r="Q288" s="32">
        <f t="shared" si="52"/>
        <v>75363.494955000002</v>
      </c>
      <c r="R288" s="29">
        <v>2090031</v>
      </c>
      <c r="S288" s="30">
        <v>8841</v>
      </c>
      <c r="T288" s="30">
        <f t="shared" si="53"/>
        <v>1248714</v>
      </c>
      <c r="U288" s="33">
        <v>9.2949999999999994E-3</v>
      </c>
      <c r="V288" s="34">
        <f t="shared" si="54"/>
        <v>11606.796629999999</v>
      </c>
      <c r="W288" s="11"/>
    </row>
    <row r="289" spans="7:23" x14ac:dyDescent="0.3">
      <c r="G289" s="26"/>
      <c r="H289" s="11">
        <v>6</v>
      </c>
      <c r="I289" s="11" t="s">
        <v>118</v>
      </c>
      <c r="J289" s="27">
        <v>246</v>
      </c>
      <c r="K289" s="28">
        <v>0.6</v>
      </c>
      <c r="L289" s="29">
        <v>15552528</v>
      </c>
      <c r="M289" s="29">
        <v>47408</v>
      </c>
      <c r="N289" s="30">
        <v>2057529</v>
      </c>
      <c r="O289" s="30">
        <f t="shared" si="51"/>
        <v>8125444.1999999993</v>
      </c>
      <c r="P289" s="31">
        <v>0</v>
      </c>
      <c r="Q289" s="32">
        <f t="shared" si="52"/>
        <v>0</v>
      </c>
      <c r="R289" s="29">
        <v>2090031</v>
      </c>
      <c r="S289" s="30">
        <v>8841</v>
      </c>
      <c r="T289" s="30">
        <f t="shared" si="53"/>
        <v>1248714</v>
      </c>
      <c r="U289" s="33">
        <v>0</v>
      </c>
      <c r="V289" s="34">
        <f t="shared" si="54"/>
        <v>0</v>
      </c>
      <c r="W289" s="11"/>
    </row>
    <row r="290" spans="7:23" x14ac:dyDescent="0.3">
      <c r="G290" s="26"/>
      <c r="H290" s="11">
        <v>7</v>
      </c>
      <c r="I290" s="11" t="s">
        <v>9</v>
      </c>
      <c r="J290" s="27">
        <v>246</v>
      </c>
      <c r="K290" s="28">
        <v>1</v>
      </c>
      <c r="L290" s="29">
        <v>15552528</v>
      </c>
      <c r="M290" s="29">
        <v>47408</v>
      </c>
      <c r="N290" s="30">
        <v>2057529</v>
      </c>
      <c r="O290" s="30">
        <f t="shared" si="51"/>
        <v>13542407</v>
      </c>
      <c r="P290" s="31">
        <v>1.27E-4</v>
      </c>
      <c r="Q290" s="32">
        <f t="shared" si="52"/>
        <v>1719.885689</v>
      </c>
      <c r="R290" s="29">
        <v>2090031</v>
      </c>
      <c r="S290" s="30">
        <v>8841</v>
      </c>
      <c r="T290" s="30">
        <f t="shared" si="53"/>
        <v>2081190</v>
      </c>
      <c r="U290" s="33">
        <v>1.34E-4</v>
      </c>
      <c r="V290" s="34">
        <f t="shared" si="54"/>
        <v>278.87945999999999</v>
      </c>
      <c r="W290" s="11"/>
    </row>
    <row r="291" spans="7:23" x14ac:dyDescent="0.3">
      <c r="G291" s="26"/>
      <c r="H291" s="11">
        <v>8</v>
      </c>
      <c r="I291" s="11" t="s">
        <v>23</v>
      </c>
      <c r="J291" s="27">
        <v>246</v>
      </c>
      <c r="K291" s="28">
        <v>1</v>
      </c>
      <c r="L291" s="29">
        <v>15552528</v>
      </c>
      <c r="M291" s="29">
        <v>47408</v>
      </c>
      <c r="N291" s="30">
        <v>2057529</v>
      </c>
      <c r="O291" s="30">
        <f t="shared" si="51"/>
        <v>13542407</v>
      </c>
      <c r="P291" s="31">
        <v>1.8699999999999999E-4</v>
      </c>
      <c r="Q291" s="32">
        <f t="shared" si="52"/>
        <v>2532.4301089999999</v>
      </c>
      <c r="R291" s="29">
        <v>2090031</v>
      </c>
      <c r="S291" s="30">
        <v>8841</v>
      </c>
      <c r="T291" s="30">
        <f t="shared" si="53"/>
        <v>2081190</v>
      </c>
      <c r="U291" s="33">
        <v>1.9599999999999999E-4</v>
      </c>
      <c r="V291" s="34">
        <f t="shared" si="54"/>
        <v>407.91323999999997</v>
      </c>
      <c r="W291" s="11"/>
    </row>
    <row r="292" spans="7:23" x14ac:dyDescent="0.3">
      <c r="G292" s="26"/>
      <c r="H292" s="11">
        <v>9</v>
      </c>
      <c r="I292" s="11" t="s">
        <v>0</v>
      </c>
      <c r="J292" s="27">
        <v>246</v>
      </c>
      <c r="K292" s="28">
        <v>1</v>
      </c>
      <c r="L292" s="29">
        <v>15552528</v>
      </c>
      <c r="M292" s="29">
        <v>47408</v>
      </c>
      <c r="N292" s="30">
        <v>2057529</v>
      </c>
      <c r="O292" s="30">
        <f t="shared" si="51"/>
        <v>13542407</v>
      </c>
      <c r="P292" s="31">
        <v>2.6600000000000001E-4</v>
      </c>
      <c r="Q292" s="32">
        <f t="shared" si="52"/>
        <v>3602.2802620000002</v>
      </c>
      <c r="R292" s="29">
        <v>2090031</v>
      </c>
      <c r="S292" s="30">
        <v>8841</v>
      </c>
      <c r="T292" s="30">
        <f t="shared" si="53"/>
        <v>2081190</v>
      </c>
      <c r="U292" s="33">
        <v>2.8299999999999999E-4</v>
      </c>
      <c r="V292" s="34">
        <f t="shared" si="54"/>
        <v>588.97676999999999</v>
      </c>
      <c r="W292" s="11"/>
    </row>
    <row r="293" spans="7:23" x14ac:dyDescent="0.3">
      <c r="G293" s="26"/>
      <c r="H293" s="11">
        <v>17</v>
      </c>
      <c r="I293" s="11" t="s">
        <v>16</v>
      </c>
      <c r="J293" s="27">
        <v>246</v>
      </c>
      <c r="K293" s="28">
        <v>1</v>
      </c>
      <c r="L293" s="29">
        <v>15552528</v>
      </c>
      <c r="M293" s="29">
        <v>47408</v>
      </c>
      <c r="N293" s="30">
        <v>2057529</v>
      </c>
      <c r="O293" s="30">
        <f t="shared" si="51"/>
        <v>13542407</v>
      </c>
      <c r="P293" s="31">
        <v>7.5799999999999999E-4</v>
      </c>
      <c r="Q293" s="32">
        <f t="shared" si="52"/>
        <v>10265.144506000001</v>
      </c>
      <c r="R293" s="29">
        <v>2090031</v>
      </c>
      <c r="S293" s="30">
        <v>8841</v>
      </c>
      <c r="T293" s="30">
        <f t="shared" si="53"/>
        <v>2081190</v>
      </c>
      <c r="U293" s="33">
        <v>8.0199999999999998E-4</v>
      </c>
      <c r="V293" s="34">
        <f t="shared" si="54"/>
        <v>1669.11438</v>
      </c>
      <c r="W293" s="11"/>
    </row>
    <row r="294" spans="7:23" x14ac:dyDescent="0.3">
      <c r="G294" s="26"/>
      <c r="H294" s="11">
        <v>29</v>
      </c>
      <c r="I294" s="11" t="s">
        <v>24</v>
      </c>
      <c r="J294" s="27">
        <v>246</v>
      </c>
      <c r="K294" s="28">
        <v>1</v>
      </c>
      <c r="L294" s="29">
        <v>15552528</v>
      </c>
      <c r="M294" s="29">
        <v>47408</v>
      </c>
      <c r="N294" s="30">
        <v>2057529</v>
      </c>
      <c r="O294" s="30">
        <f t="shared" si="51"/>
        <v>13542407</v>
      </c>
      <c r="P294" s="31">
        <v>3.1029999999999999E-3</v>
      </c>
      <c r="Q294" s="32">
        <f t="shared" si="52"/>
        <v>42022.088920999995</v>
      </c>
      <c r="R294" s="29">
        <v>2090031</v>
      </c>
      <c r="S294" s="30">
        <v>8841</v>
      </c>
      <c r="T294" s="30">
        <f t="shared" si="53"/>
        <v>2081190</v>
      </c>
      <c r="U294" s="33">
        <v>3.2200000000000002E-3</v>
      </c>
      <c r="V294" s="34">
        <f t="shared" si="54"/>
        <v>6701.4318000000003</v>
      </c>
      <c r="W294" s="11"/>
    </row>
    <row r="295" spans="7:23" x14ac:dyDescent="0.3">
      <c r="G295" s="26"/>
      <c r="H295" s="11">
        <v>38</v>
      </c>
      <c r="I295" s="11" t="s">
        <v>12</v>
      </c>
      <c r="J295" s="27">
        <v>246</v>
      </c>
      <c r="K295" s="28">
        <v>1</v>
      </c>
      <c r="L295" s="29">
        <v>15552528</v>
      </c>
      <c r="M295" s="29">
        <v>47408</v>
      </c>
      <c r="N295" s="30">
        <v>2057529</v>
      </c>
      <c r="O295" s="30">
        <f t="shared" si="51"/>
        <v>13542407</v>
      </c>
      <c r="P295" s="31">
        <v>7.8999999999999996E-5</v>
      </c>
      <c r="Q295" s="32">
        <f t="shared" si="52"/>
        <v>1069.8501529999999</v>
      </c>
      <c r="R295" s="29">
        <v>2090031</v>
      </c>
      <c r="S295" s="30">
        <v>8841</v>
      </c>
      <c r="T295" s="30">
        <f t="shared" si="53"/>
        <v>2081190</v>
      </c>
      <c r="U295" s="33">
        <v>8.2999999999999998E-5</v>
      </c>
      <c r="V295" s="34">
        <f t="shared" si="54"/>
        <v>172.73876999999999</v>
      </c>
      <c r="W295" s="11"/>
    </row>
    <row r="296" spans="7:23" x14ac:dyDescent="0.3">
      <c r="G296" s="26"/>
      <c r="H296" s="11">
        <v>55</v>
      </c>
      <c r="I296" s="11" t="s">
        <v>26</v>
      </c>
      <c r="J296" s="27">
        <v>246</v>
      </c>
      <c r="K296" s="28">
        <v>1</v>
      </c>
      <c r="L296" s="29">
        <v>15552528</v>
      </c>
      <c r="M296" s="29">
        <v>47408</v>
      </c>
      <c r="N296" s="30">
        <v>2057529</v>
      </c>
      <c r="O296" s="30">
        <f t="shared" si="51"/>
        <v>13542407</v>
      </c>
      <c r="P296" s="31">
        <v>1.5699999999999999E-4</v>
      </c>
      <c r="Q296" s="32">
        <f t="shared" si="52"/>
        <v>2126.1578989999998</v>
      </c>
      <c r="R296" s="29">
        <v>2090031</v>
      </c>
      <c r="S296" s="30">
        <v>8841</v>
      </c>
      <c r="T296" s="30">
        <f t="shared" si="53"/>
        <v>2081190</v>
      </c>
      <c r="U296" s="33">
        <v>2.1100000000000001E-4</v>
      </c>
      <c r="V296" s="34">
        <f t="shared" si="54"/>
        <v>439.13109000000003</v>
      </c>
      <c r="W296" s="11"/>
    </row>
    <row r="297" spans="7:23" x14ac:dyDescent="0.3">
      <c r="G297" s="26"/>
      <c r="H297" s="11">
        <v>71</v>
      </c>
      <c r="I297" s="11" t="s">
        <v>18</v>
      </c>
      <c r="J297" s="27">
        <v>246</v>
      </c>
      <c r="K297" s="28">
        <v>1</v>
      </c>
      <c r="L297" s="29">
        <v>15552528</v>
      </c>
      <c r="M297" s="29">
        <v>47408</v>
      </c>
      <c r="N297" s="30">
        <v>2057529</v>
      </c>
      <c r="O297" s="30">
        <f t="shared" si="51"/>
        <v>13542407</v>
      </c>
      <c r="P297" s="31">
        <v>1.1E-5</v>
      </c>
      <c r="Q297" s="32">
        <f t="shared" si="52"/>
        <v>148.966477</v>
      </c>
      <c r="R297" s="29">
        <v>2090031</v>
      </c>
      <c r="S297" s="30">
        <v>8841</v>
      </c>
      <c r="T297" s="30">
        <f t="shared" si="53"/>
        <v>2081190</v>
      </c>
      <c r="U297" s="33">
        <v>1.2E-5</v>
      </c>
      <c r="V297" s="34">
        <f t="shared" si="54"/>
        <v>24.97428</v>
      </c>
      <c r="W297" s="11"/>
    </row>
    <row r="298" spans="7:23" x14ac:dyDescent="0.3">
      <c r="G298" s="26"/>
      <c r="H298" s="11">
        <v>72</v>
      </c>
      <c r="I298" s="11" t="s">
        <v>28</v>
      </c>
      <c r="J298" s="27">
        <v>246</v>
      </c>
      <c r="K298" s="28">
        <v>1</v>
      </c>
      <c r="L298" s="29">
        <v>15552528</v>
      </c>
      <c r="M298" s="29">
        <v>47408</v>
      </c>
      <c r="N298" s="30">
        <v>2057529</v>
      </c>
      <c r="O298" s="30">
        <f t="shared" si="51"/>
        <v>13542407</v>
      </c>
      <c r="P298" s="31">
        <v>3.1799999999999998E-4</v>
      </c>
      <c r="Q298" s="32">
        <f t="shared" si="52"/>
        <v>4306.4854259999993</v>
      </c>
      <c r="R298" s="29">
        <v>2090031</v>
      </c>
      <c r="S298" s="30">
        <v>8841</v>
      </c>
      <c r="T298" s="30">
        <f t="shared" si="53"/>
        <v>2081190</v>
      </c>
      <c r="U298" s="33">
        <v>3.3700000000000001E-4</v>
      </c>
      <c r="V298" s="34">
        <f t="shared" si="54"/>
        <v>701.36103000000003</v>
      </c>
      <c r="W298" s="11"/>
    </row>
    <row r="299" spans="7:23" x14ac:dyDescent="0.3">
      <c r="G299" s="26"/>
      <c r="H299" s="11">
        <v>73</v>
      </c>
      <c r="I299" s="11" t="s">
        <v>144</v>
      </c>
      <c r="J299" s="27">
        <v>246</v>
      </c>
      <c r="K299" s="28">
        <v>1</v>
      </c>
      <c r="L299" s="29">
        <v>15552528</v>
      </c>
      <c r="M299" s="29">
        <v>47408</v>
      </c>
      <c r="N299" s="30">
        <v>2057529</v>
      </c>
      <c r="O299" s="30">
        <f t="shared" si="51"/>
        <v>13542407</v>
      </c>
      <c r="P299" s="31">
        <v>0</v>
      </c>
      <c r="Q299" s="32">
        <f t="shared" si="52"/>
        <v>0</v>
      </c>
      <c r="R299" s="29">
        <v>2090031</v>
      </c>
      <c r="S299" s="30">
        <v>8841</v>
      </c>
      <c r="T299" s="30">
        <f t="shared" si="53"/>
        <v>2081190</v>
      </c>
      <c r="U299" s="33">
        <v>0</v>
      </c>
      <c r="V299" s="34">
        <f t="shared" si="54"/>
        <v>0</v>
      </c>
      <c r="W299" s="11"/>
    </row>
    <row r="300" spans="7:23" x14ac:dyDescent="0.3">
      <c r="G300" s="26"/>
      <c r="H300" s="11">
        <v>117</v>
      </c>
      <c r="I300" s="11" t="s">
        <v>21</v>
      </c>
      <c r="J300" s="27">
        <v>246</v>
      </c>
      <c r="K300" s="28">
        <v>1</v>
      </c>
      <c r="L300" s="29">
        <v>15552528</v>
      </c>
      <c r="M300" s="29">
        <v>47408</v>
      </c>
      <c r="N300" s="30">
        <v>2057529</v>
      </c>
      <c r="O300" s="30">
        <f t="shared" si="51"/>
        <v>13542407</v>
      </c>
      <c r="P300" s="31">
        <v>2.7300000000000002E-4</v>
      </c>
      <c r="Q300" s="32">
        <f t="shared" si="52"/>
        <v>3697.0771110000005</v>
      </c>
      <c r="R300" s="29">
        <v>2090031</v>
      </c>
      <c r="S300" s="30">
        <v>8841</v>
      </c>
      <c r="T300" s="30">
        <f t="shared" si="53"/>
        <v>2081190</v>
      </c>
      <c r="U300" s="33">
        <v>2.8800000000000001E-4</v>
      </c>
      <c r="V300" s="34">
        <f t="shared" si="54"/>
        <v>599.38272000000006</v>
      </c>
      <c r="W300" s="11"/>
    </row>
    <row r="301" spans="7:23" x14ac:dyDescent="0.3">
      <c r="G301" s="26"/>
      <c r="H301" s="11">
        <v>122</v>
      </c>
      <c r="I301" s="11" t="s">
        <v>138</v>
      </c>
      <c r="J301" s="27">
        <v>246</v>
      </c>
      <c r="K301" s="28">
        <v>1</v>
      </c>
      <c r="L301" s="29">
        <v>15552528</v>
      </c>
      <c r="M301" s="29">
        <v>47408</v>
      </c>
      <c r="N301" s="30">
        <v>2057529</v>
      </c>
      <c r="O301" s="30">
        <f t="shared" si="51"/>
        <v>13542407</v>
      </c>
      <c r="P301" s="31">
        <v>0</v>
      </c>
      <c r="Q301" s="32">
        <f t="shared" si="52"/>
        <v>0</v>
      </c>
      <c r="R301" s="29">
        <v>2090031</v>
      </c>
      <c r="S301" s="30">
        <v>8841</v>
      </c>
      <c r="T301" s="30">
        <f t="shared" si="53"/>
        <v>2081190</v>
      </c>
      <c r="U301" s="33">
        <v>0</v>
      </c>
      <c r="V301" s="34">
        <f t="shared" si="54"/>
        <v>0</v>
      </c>
      <c r="W301" s="11"/>
    </row>
    <row r="302" spans="7:23" x14ac:dyDescent="0.3">
      <c r="G302" s="26"/>
      <c r="H302" s="11"/>
      <c r="I302" s="11"/>
      <c r="J302" s="27"/>
      <c r="K302" s="28"/>
      <c r="L302" s="30"/>
      <c r="M302" s="30"/>
      <c r="N302" s="30"/>
      <c r="O302" s="30"/>
      <c r="P302" s="33"/>
      <c r="Q302" s="32"/>
      <c r="R302" s="30"/>
      <c r="S302" s="30"/>
      <c r="T302" s="30"/>
      <c r="U302" s="33"/>
      <c r="V302" s="34"/>
      <c r="W302" s="11"/>
    </row>
    <row r="303" spans="7:23" ht="15.6" x14ac:dyDescent="0.3">
      <c r="G303" s="39">
        <v>73</v>
      </c>
      <c r="H303" s="40" t="s">
        <v>144</v>
      </c>
      <c r="I303" s="11"/>
      <c r="J303" s="27"/>
      <c r="K303" s="28"/>
      <c r="L303" s="30"/>
      <c r="M303" s="30"/>
      <c r="N303" s="30"/>
      <c r="O303" s="30"/>
      <c r="P303" s="33"/>
      <c r="Q303" s="32"/>
      <c r="R303" s="30"/>
      <c r="S303" s="30"/>
      <c r="T303" s="30"/>
      <c r="U303" s="33"/>
      <c r="V303" s="34"/>
      <c r="W303" s="11"/>
    </row>
    <row r="304" spans="7:23" x14ac:dyDescent="0.3">
      <c r="G304" s="26"/>
      <c r="H304" s="11">
        <v>1</v>
      </c>
      <c r="I304" s="11" t="s">
        <v>11</v>
      </c>
      <c r="J304" s="27">
        <v>846</v>
      </c>
      <c r="K304" s="28">
        <v>1</v>
      </c>
      <c r="L304" s="29">
        <v>0</v>
      </c>
      <c r="M304" s="29">
        <v>43745</v>
      </c>
      <c r="N304" s="30">
        <v>64498</v>
      </c>
      <c r="O304" s="30">
        <f t="shared" ref="O304:O319" si="55">(L304+M304-N304)*K304</f>
        <v>-20753</v>
      </c>
      <c r="P304" s="31">
        <v>1.91E-3</v>
      </c>
      <c r="Q304" s="32">
        <f t="shared" ref="Q304:Q319" si="56">O304*P304</f>
        <v>-39.63823</v>
      </c>
      <c r="R304" s="29">
        <v>0</v>
      </c>
      <c r="S304" s="30">
        <v>0</v>
      </c>
      <c r="T304" s="30">
        <f t="shared" ref="T304:T319" si="57">(R304-S304)*K304</f>
        <v>0</v>
      </c>
      <c r="U304" s="33">
        <v>1.9740000000000001E-3</v>
      </c>
      <c r="V304" s="34">
        <f t="shared" ref="V304:V319" si="58">T304*U304</f>
        <v>0</v>
      </c>
      <c r="W304" s="11"/>
    </row>
    <row r="305" spans="7:23" x14ac:dyDescent="0.3">
      <c r="G305" s="26"/>
      <c r="H305" s="11">
        <v>2</v>
      </c>
      <c r="I305" s="11" t="s">
        <v>27</v>
      </c>
      <c r="J305" s="27">
        <v>846</v>
      </c>
      <c r="K305" s="28">
        <v>1</v>
      </c>
      <c r="L305" s="29">
        <v>0</v>
      </c>
      <c r="M305" s="29">
        <v>43745</v>
      </c>
      <c r="N305" s="30">
        <v>64498</v>
      </c>
      <c r="O305" s="30">
        <f t="shared" si="55"/>
        <v>-20753</v>
      </c>
      <c r="P305" s="31">
        <v>2.6899999999999998E-4</v>
      </c>
      <c r="Q305" s="32">
        <f t="shared" si="56"/>
        <v>-5.5825569999999995</v>
      </c>
      <c r="R305" s="29">
        <v>0</v>
      </c>
      <c r="S305" s="30">
        <v>0</v>
      </c>
      <c r="T305" s="30">
        <f t="shared" si="57"/>
        <v>0</v>
      </c>
      <c r="U305" s="33">
        <v>2.9500000000000001E-4</v>
      </c>
      <c r="V305" s="34">
        <f t="shared" si="58"/>
        <v>0</v>
      </c>
      <c r="W305" s="11"/>
    </row>
    <row r="306" spans="7:23" x14ac:dyDescent="0.3">
      <c r="G306" s="26"/>
      <c r="H306" s="11">
        <v>3</v>
      </c>
      <c r="I306" s="11" t="s">
        <v>20</v>
      </c>
      <c r="J306" s="27">
        <v>846</v>
      </c>
      <c r="K306" s="28">
        <v>1</v>
      </c>
      <c r="L306" s="29">
        <v>0</v>
      </c>
      <c r="M306" s="29">
        <v>43745</v>
      </c>
      <c r="N306" s="30">
        <v>64498</v>
      </c>
      <c r="O306" s="30">
        <f t="shared" si="55"/>
        <v>-20753</v>
      </c>
      <c r="P306" s="31">
        <v>5.9699999999999998E-4</v>
      </c>
      <c r="Q306" s="32">
        <f t="shared" si="56"/>
        <v>-12.389540999999999</v>
      </c>
      <c r="R306" s="29">
        <v>0</v>
      </c>
      <c r="S306" s="30">
        <v>0</v>
      </c>
      <c r="T306" s="30">
        <f t="shared" si="57"/>
        <v>0</v>
      </c>
      <c r="U306" s="33">
        <v>6.3100000000000005E-4</v>
      </c>
      <c r="V306" s="34">
        <f t="shared" si="58"/>
        <v>0</v>
      </c>
      <c r="W306" s="11"/>
    </row>
    <row r="307" spans="7:23" x14ac:dyDescent="0.3">
      <c r="G307" s="26"/>
      <c r="H307" s="11">
        <v>4</v>
      </c>
      <c r="I307" s="11" t="s">
        <v>10</v>
      </c>
      <c r="J307" s="27">
        <v>846</v>
      </c>
      <c r="K307" s="28">
        <v>0.6</v>
      </c>
      <c r="L307" s="29">
        <v>0</v>
      </c>
      <c r="M307" s="29">
        <v>43745</v>
      </c>
      <c r="N307" s="30">
        <v>64498</v>
      </c>
      <c r="O307" s="30">
        <f t="shared" si="55"/>
        <v>-12451.8</v>
      </c>
      <c r="P307" s="31">
        <v>9.2750000000000003E-3</v>
      </c>
      <c r="Q307" s="32">
        <f t="shared" si="56"/>
        <v>-115.49044499999999</v>
      </c>
      <c r="R307" s="29">
        <v>0</v>
      </c>
      <c r="S307" s="30">
        <v>0</v>
      </c>
      <c r="T307" s="30">
        <f t="shared" si="57"/>
        <v>0</v>
      </c>
      <c r="U307" s="33">
        <v>9.2949999999999994E-3</v>
      </c>
      <c r="V307" s="34">
        <f t="shared" si="58"/>
        <v>0</v>
      </c>
      <c r="W307" s="11"/>
    </row>
    <row r="308" spans="7:23" x14ac:dyDescent="0.3">
      <c r="G308" s="26"/>
      <c r="H308" s="11">
        <v>6</v>
      </c>
      <c r="I308" s="11" t="s">
        <v>118</v>
      </c>
      <c r="J308" s="27">
        <v>846</v>
      </c>
      <c r="K308" s="28">
        <v>0.6</v>
      </c>
      <c r="L308" s="29">
        <v>0</v>
      </c>
      <c r="M308" s="29">
        <v>43745</v>
      </c>
      <c r="N308" s="30">
        <v>64498</v>
      </c>
      <c r="O308" s="30">
        <f t="shared" si="55"/>
        <v>-12451.8</v>
      </c>
      <c r="P308" s="31">
        <v>0</v>
      </c>
      <c r="Q308" s="32">
        <f t="shared" si="56"/>
        <v>0</v>
      </c>
      <c r="R308" s="29">
        <v>0</v>
      </c>
      <c r="S308" s="30">
        <v>0</v>
      </c>
      <c r="T308" s="30">
        <f t="shared" si="57"/>
        <v>0</v>
      </c>
      <c r="U308" s="33">
        <v>0</v>
      </c>
      <c r="V308" s="34">
        <f t="shared" si="58"/>
        <v>0</v>
      </c>
      <c r="W308" s="11"/>
    </row>
    <row r="309" spans="7:23" x14ac:dyDescent="0.3">
      <c r="G309" s="26"/>
      <c r="H309" s="11">
        <v>7</v>
      </c>
      <c r="I309" s="11" t="s">
        <v>9</v>
      </c>
      <c r="J309" s="27">
        <v>846</v>
      </c>
      <c r="K309" s="28">
        <v>1</v>
      </c>
      <c r="L309" s="29">
        <v>0</v>
      </c>
      <c r="M309" s="29">
        <v>43745</v>
      </c>
      <c r="N309" s="30">
        <v>64498</v>
      </c>
      <c r="O309" s="30">
        <f t="shared" si="55"/>
        <v>-20753</v>
      </c>
      <c r="P309" s="31">
        <v>1.27E-4</v>
      </c>
      <c r="Q309" s="32">
        <f t="shared" si="56"/>
        <v>-2.6356310000000001</v>
      </c>
      <c r="R309" s="29">
        <v>0</v>
      </c>
      <c r="S309" s="30">
        <v>0</v>
      </c>
      <c r="T309" s="30">
        <f t="shared" si="57"/>
        <v>0</v>
      </c>
      <c r="U309" s="33">
        <v>1.34E-4</v>
      </c>
      <c r="V309" s="34">
        <f t="shared" si="58"/>
        <v>0</v>
      </c>
      <c r="W309" s="11"/>
    </row>
    <row r="310" spans="7:23" x14ac:dyDescent="0.3">
      <c r="G310" s="26"/>
      <c r="H310" s="11">
        <v>8</v>
      </c>
      <c r="I310" s="11" t="s">
        <v>23</v>
      </c>
      <c r="J310" s="27">
        <v>846</v>
      </c>
      <c r="K310" s="28">
        <v>1</v>
      </c>
      <c r="L310" s="29">
        <v>0</v>
      </c>
      <c r="M310" s="29">
        <v>43745</v>
      </c>
      <c r="N310" s="30">
        <v>64498</v>
      </c>
      <c r="O310" s="30">
        <f t="shared" si="55"/>
        <v>-20753</v>
      </c>
      <c r="P310" s="31">
        <v>1.8699999999999999E-4</v>
      </c>
      <c r="Q310" s="32">
        <f t="shared" si="56"/>
        <v>-3.880811</v>
      </c>
      <c r="R310" s="29">
        <v>0</v>
      </c>
      <c r="S310" s="30">
        <v>0</v>
      </c>
      <c r="T310" s="30">
        <f t="shared" si="57"/>
        <v>0</v>
      </c>
      <c r="U310" s="33">
        <v>1.9599999999999999E-4</v>
      </c>
      <c r="V310" s="34">
        <f t="shared" si="58"/>
        <v>0</v>
      </c>
      <c r="W310" s="11"/>
    </row>
    <row r="311" spans="7:23" x14ac:dyDescent="0.3">
      <c r="G311" s="26"/>
      <c r="H311" s="11">
        <v>9</v>
      </c>
      <c r="I311" s="11" t="s">
        <v>0</v>
      </c>
      <c r="J311" s="27">
        <v>846</v>
      </c>
      <c r="K311" s="28">
        <v>1</v>
      </c>
      <c r="L311" s="29">
        <v>0</v>
      </c>
      <c r="M311" s="29">
        <v>43745</v>
      </c>
      <c r="N311" s="30">
        <v>64498</v>
      </c>
      <c r="O311" s="30">
        <f t="shared" si="55"/>
        <v>-20753</v>
      </c>
      <c r="P311" s="31">
        <v>2.6600000000000001E-4</v>
      </c>
      <c r="Q311" s="32">
        <f t="shared" si="56"/>
        <v>-5.5202980000000004</v>
      </c>
      <c r="R311" s="29">
        <v>0</v>
      </c>
      <c r="S311" s="30">
        <v>0</v>
      </c>
      <c r="T311" s="30">
        <f t="shared" si="57"/>
        <v>0</v>
      </c>
      <c r="U311" s="33">
        <v>2.8299999999999999E-4</v>
      </c>
      <c r="V311" s="34">
        <f t="shared" si="58"/>
        <v>0</v>
      </c>
      <c r="W311" s="11"/>
    </row>
    <row r="312" spans="7:23" x14ac:dyDescent="0.3">
      <c r="G312" s="26"/>
      <c r="H312" s="11">
        <v>29</v>
      </c>
      <c r="I312" s="11" t="s">
        <v>24</v>
      </c>
      <c r="J312" s="27">
        <v>846</v>
      </c>
      <c r="K312" s="28">
        <v>1</v>
      </c>
      <c r="L312" s="29">
        <v>0</v>
      </c>
      <c r="M312" s="29">
        <v>43745</v>
      </c>
      <c r="N312" s="30">
        <v>64498</v>
      </c>
      <c r="O312" s="30">
        <f t="shared" si="55"/>
        <v>-20753</v>
      </c>
      <c r="P312" s="31">
        <v>3.1029999999999999E-3</v>
      </c>
      <c r="Q312" s="32">
        <f t="shared" si="56"/>
        <v>-64.396558999999996</v>
      </c>
      <c r="R312" s="29">
        <v>0</v>
      </c>
      <c r="S312" s="30">
        <v>0</v>
      </c>
      <c r="T312" s="30">
        <f t="shared" si="57"/>
        <v>0</v>
      </c>
      <c r="U312" s="33">
        <v>3.2200000000000002E-3</v>
      </c>
      <c r="V312" s="34">
        <f t="shared" si="58"/>
        <v>0</v>
      </c>
      <c r="W312" s="11"/>
    </row>
    <row r="313" spans="7:23" x14ac:dyDescent="0.3">
      <c r="G313" s="26"/>
      <c r="H313" s="11">
        <v>38</v>
      </c>
      <c r="I313" s="11" t="s">
        <v>12</v>
      </c>
      <c r="J313" s="27">
        <v>846</v>
      </c>
      <c r="K313" s="28">
        <v>1</v>
      </c>
      <c r="L313" s="29">
        <v>0</v>
      </c>
      <c r="M313" s="29">
        <v>43745</v>
      </c>
      <c r="N313" s="30">
        <v>64498</v>
      </c>
      <c r="O313" s="30">
        <f t="shared" si="55"/>
        <v>-20753</v>
      </c>
      <c r="P313" s="31">
        <v>7.8999999999999996E-5</v>
      </c>
      <c r="Q313" s="32">
        <f t="shared" si="56"/>
        <v>-1.6394869999999999</v>
      </c>
      <c r="R313" s="29">
        <v>0</v>
      </c>
      <c r="S313" s="30">
        <v>0</v>
      </c>
      <c r="T313" s="30">
        <f t="shared" si="57"/>
        <v>0</v>
      </c>
      <c r="U313" s="33">
        <v>8.2999999999999998E-5</v>
      </c>
      <c r="V313" s="34">
        <f t="shared" si="58"/>
        <v>0</v>
      </c>
      <c r="W313" s="11"/>
    </row>
    <row r="314" spans="7:23" x14ac:dyDescent="0.3">
      <c r="G314" s="26"/>
      <c r="H314" s="11">
        <v>55</v>
      </c>
      <c r="I314" s="11" t="s">
        <v>26</v>
      </c>
      <c r="J314" s="27">
        <v>846</v>
      </c>
      <c r="K314" s="28">
        <v>1</v>
      </c>
      <c r="L314" s="29">
        <v>0</v>
      </c>
      <c r="M314" s="29">
        <v>43745</v>
      </c>
      <c r="N314" s="30">
        <v>64498</v>
      </c>
      <c r="O314" s="30">
        <f t="shared" si="55"/>
        <v>-20753</v>
      </c>
      <c r="P314" s="31">
        <v>1.5699999999999999E-4</v>
      </c>
      <c r="Q314" s="32">
        <f t="shared" si="56"/>
        <v>-3.2582209999999998</v>
      </c>
      <c r="R314" s="29">
        <v>0</v>
      </c>
      <c r="S314" s="30">
        <v>0</v>
      </c>
      <c r="T314" s="30">
        <f t="shared" si="57"/>
        <v>0</v>
      </c>
      <c r="U314" s="33">
        <v>2.1100000000000001E-4</v>
      </c>
      <c r="V314" s="34">
        <f t="shared" si="58"/>
        <v>0</v>
      </c>
      <c r="W314" s="11"/>
    </row>
    <row r="315" spans="7:23" x14ac:dyDescent="0.3">
      <c r="G315" s="26"/>
      <c r="H315" s="11">
        <v>71</v>
      </c>
      <c r="I315" s="11" t="s">
        <v>18</v>
      </c>
      <c r="J315" s="27">
        <v>846</v>
      </c>
      <c r="K315" s="28">
        <v>1</v>
      </c>
      <c r="L315" s="29">
        <v>0</v>
      </c>
      <c r="M315" s="29">
        <v>43745</v>
      </c>
      <c r="N315" s="30">
        <v>64498</v>
      </c>
      <c r="O315" s="30">
        <f t="shared" si="55"/>
        <v>-20753</v>
      </c>
      <c r="P315" s="31">
        <v>1.1E-5</v>
      </c>
      <c r="Q315" s="32">
        <f t="shared" si="56"/>
        <v>-0.22828299999999999</v>
      </c>
      <c r="R315" s="29">
        <v>0</v>
      </c>
      <c r="S315" s="30">
        <v>0</v>
      </c>
      <c r="T315" s="30">
        <f t="shared" si="57"/>
        <v>0</v>
      </c>
      <c r="U315" s="33">
        <v>1.2E-5</v>
      </c>
      <c r="V315" s="34">
        <f t="shared" si="58"/>
        <v>0</v>
      </c>
      <c r="W315" s="11"/>
    </row>
    <row r="316" spans="7:23" x14ac:dyDescent="0.3">
      <c r="G316" s="26"/>
      <c r="H316" s="11">
        <v>72</v>
      </c>
      <c r="I316" s="11" t="s">
        <v>28</v>
      </c>
      <c r="J316" s="27">
        <v>846</v>
      </c>
      <c r="K316" s="28">
        <v>1</v>
      </c>
      <c r="L316" s="29">
        <v>0</v>
      </c>
      <c r="M316" s="29">
        <v>43745</v>
      </c>
      <c r="N316" s="30">
        <v>64498</v>
      </c>
      <c r="O316" s="30">
        <f t="shared" si="55"/>
        <v>-20753</v>
      </c>
      <c r="P316" s="31">
        <v>3.1799999999999998E-4</v>
      </c>
      <c r="Q316" s="32">
        <f t="shared" si="56"/>
        <v>-6.5994539999999997</v>
      </c>
      <c r="R316" s="29">
        <v>0</v>
      </c>
      <c r="S316" s="30">
        <v>0</v>
      </c>
      <c r="T316" s="30">
        <f t="shared" si="57"/>
        <v>0</v>
      </c>
      <c r="U316" s="33">
        <v>3.3700000000000001E-4</v>
      </c>
      <c r="V316" s="34">
        <f t="shared" si="58"/>
        <v>0</v>
      </c>
      <c r="W316" s="11"/>
    </row>
    <row r="317" spans="7:23" x14ac:dyDescent="0.3">
      <c r="G317" s="26"/>
      <c r="H317" s="11">
        <v>73</v>
      </c>
      <c r="I317" s="11" t="s">
        <v>144</v>
      </c>
      <c r="J317" s="27">
        <v>846</v>
      </c>
      <c r="K317" s="28">
        <v>1</v>
      </c>
      <c r="L317" s="29">
        <v>0</v>
      </c>
      <c r="M317" s="29">
        <v>43745</v>
      </c>
      <c r="N317" s="30">
        <v>64498</v>
      </c>
      <c r="O317" s="30">
        <f t="shared" si="55"/>
        <v>-20753</v>
      </c>
      <c r="P317" s="31">
        <v>0</v>
      </c>
      <c r="Q317" s="32">
        <f t="shared" si="56"/>
        <v>0</v>
      </c>
      <c r="R317" s="29">
        <v>0</v>
      </c>
      <c r="S317" s="30">
        <v>0</v>
      </c>
      <c r="T317" s="30">
        <f t="shared" si="57"/>
        <v>0</v>
      </c>
      <c r="U317" s="33">
        <v>0</v>
      </c>
      <c r="V317" s="34">
        <f t="shared" si="58"/>
        <v>0</v>
      </c>
      <c r="W317" s="11"/>
    </row>
    <row r="318" spans="7:23" x14ac:dyDescent="0.3">
      <c r="G318" s="26"/>
      <c r="H318" s="11">
        <v>117</v>
      </c>
      <c r="I318" s="11" t="s">
        <v>21</v>
      </c>
      <c r="J318" s="27">
        <v>846</v>
      </c>
      <c r="K318" s="28">
        <v>1</v>
      </c>
      <c r="L318" s="29">
        <v>0</v>
      </c>
      <c r="M318" s="29">
        <v>43745</v>
      </c>
      <c r="N318" s="30">
        <v>64498</v>
      </c>
      <c r="O318" s="30">
        <f t="shared" si="55"/>
        <v>-20753</v>
      </c>
      <c r="P318" s="31">
        <v>2.7300000000000002E-4</v>
      </c>
      <c r="Q318" s="32">
        <f t="shared" si="56"/>
        <v>-5.6655690000000005</v>
      </c>
      <c r="R318" s="29">
        <v>0</v>
      </c>
      <c r="S318" s="30">
        <v>0</v>
      </c>
      <c r="T318" s="30">
        <f t="shared" si="57"/>
        <v>0</v>
      </c>
      <c r="U318" s="33">
        <v>2.8800000000000001E-4</v>
      </c>
      <c r="V318" s="34">
        <f t="shared" si="58"/>
        <v>0</v>
      </c>
      <c r="W318" s="11"/>
    </row>
    <row r="319" spans="7:23" x14ac:dyDescent="0.3">
      <c r="G319" s="26"/>
      <c r="H319" s="11">
        <v>122</v>
      </c>
      <c r="I319" s="11" t="s">
        <v>138</v>
      </c>
      <c r="J319" s="27">
        <v>846</v>
      </c>
      <c r="K319" s="28">
        <v>1</v>
      </c>
      <c r="L319" s="29">
        <v>0</v>
      </c>
      <c r="M319" s="29">
        <v>43745</v>
      </c>
      <c r="N319" s="30">
        <v>64498</v>
      </c>
      <c r="O319" s="30">
        <f t="shared" si="55"/>
        <v>-20753</v>
      </c>
      <c r="P319" s="31">
        <v>0</v>
      </c>
      <c r="Q319" s="32">
        <f t="shared" si="56"/>
        <v>0</v>
      </c>
      <c r="R319" s="29">
        <v>0</v>
      </c>
      <c r="S319" s="30">
        <v>0</v>
      </c>
      <c r="T319" s="30">
        <f t="shared" si="57"/>
        <v>0</v>
      </c>
      <c r="U319" s="33">
        <v>0</v>
      </c>
      <c r="V319" s="34">
        <f t="shared" si="58"/>
        <v>0</v>
      </c>
      <c r="W319" s="11"/>
    </row>
    <row r="320" spans="7:23" ht="15" thickBot="1" x14ac:dyDescent="0.35">
      <c r="G320" s="35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42"/>
      <c r="W320" s="38"/>
    </row>
    <row r="321" spans="7:23" x14ac:dyDescent="0.3">
      <c r="G321" s="11">
        <v>73</v>
      </c>
      <c r="H321" s="11" t="s">
        <v>144</v>
      </c>
      <c r="I321" s="11"/>
      <c r="J321" s="27"/>
      <c r="K321" s="28"/>
      <c r="L321" s="30"/>
      <c r="M321" s="30"/>
      <c r="N321" s="30"/>
      <c r="O321" s="30"/>
      <c r="P321" s="33"/>
      <c r="Q321" s="32">
        <f>SUM(Q285:Q320)</f>
        <v>184180.65825399998</v>
      </c>
      <c r="R321" s="30"/>
      <c r="S321" s="30"/>
      <c r="T321" s="30"/>
      <c r="U321" s="33"/>
      <c r="V321" s="32">
        <f>SUM(V285:V320)</f>
        <v>29226.151170000001</v>
      </c>
      <c r="W321" s="38">
        <f>Q321+V321</f>
        <v>213406.80942399998</v>
      </c>
    </row>
    <row r="322" spans="7:23" x14ac:dyDescent="0.3">
      <c r="G322" s="11"/>
      <c r="H322" s="11"/>
      <c r="I322" s="11"/>
      <c r="J322" s="27"/>
      <c r="K322" s="28"/>
      <c r="L322" s="30"/>
      <c r="M322" s="30"/>
      <c r="N322" s="30"/>
      <c r="O322" s="30"/>
      <c r="P322" s="33"/>
      <c r="Q322" s="32"/>
      <c r="R322" s="30"/>
      <c r="S322" s="30"/>
      <c r="T322" s="30"/>
      <c r="U322" s="33"/>
      <c r="V322" s="32"/>
      <c r="W322" s="11"/>
    </row>
    <row r="323" spans="7:23" ht="15" thickBot="1" x14ac:dyDescent="0.35">
      <c r="G323" s="11"/>
      <c r="H323" s="11"/>
      <c r="I323" s="11"/>
      <c r="J323" s="12" t="s">
        <v>100</v>
      </c>
      <c r="K323" s="13" t="s">
        <v>101</v>
      </c>
      <c r="L323" s="14" t="s">
        <v>102</v>
      </c>
      <c r="M323" s="14" t="s">
        <v>103</v>
      </c>
      <c r="N323" s="14" t="s">
        <v>104</v>
      </c>
      <c r="O323" s="14" t="s">
        <v>105</v>
      </c>
      <c r="P323" s="15" t="s">
        <v>106</v>
      </c>
      <c r="Q323" s="16" t="s">
        <v>107</v>
      </c>
      <c r="R323" s="14" t="s">
        <v>108</v>
      </c>
      <c r="S323" s="14" t="s">
        <v>109</v>
      </c>
      <c r="T323" s="14" t="s">
        <v>110</v>
      </c>
      <c r="U323" s="15" t="s">
        <v>111</v>
      </c>
      <c r="V323" s="16" t="s">
        <v>112</v>
      </c>
      <c r="W323" s="11"/>
    </row>
    <row r="324" spans="7:23" ht="15.6" x14ac:dyDescent="0.3">
      <c r="G324" s="17">
        <v>74</v>
      </c>
      <c r="H324" s="18" t="s">
        <v>145</v>
      </c>
      <c r="I324" s="19"/>
      <c r="J324" s="20"/>
      <c r="K324" s="21"/>
      <c r="L324" s="22"/>
      <c r="M324" s="22"/>
      <c r="N324" s="22"/>
      <c r="O324" s="22"/>
      <c r="P324" s="23"/>
      <c r="Q324" s="24"/>
      <c r="R324" s="22"/>
      <c r="S324" s="22"/>
      <c r="T324" s="22"/>
      <c r="U324" s="23"/>
      <c r="V324" s="25"/>
      <c r="W324" s="11"/>
    </row>
    <row r="325" spans="7:23" x14ac:dyDescent="0.3">
      <c r="G325" s="26"/>
      <c r="H325" s="11">
        <v>1</v>
      </c>
      <c r="I325" s="11" t="s">
        <v>11</v>
      </c>
      <c r="J325" s="27">
        <v>251</v>
      </c>
      <c r="K325" s="28">
        <v>1</v>
      </c>
      <c r="L325" s="29">
        <v>34890559</v>
      </c>
      <c r="M325" s="29">
        <v>30583</v>
      </c>
      <c r="N325" s="30">
        <v>3991243</v>
      </c>
      <c r="O325" s="30">
        <f t="shared" ref="O325:O341" si="59">(L325+M325-N325)*K325</f>
        <v>30929899</v>
      </c>
      <c r="P325" s="31">
        <v>1.91E-3</v>
      </c>
      <c r="Q325" s="32">
        <f t="shared" ref="Q325:Q341" si="60">O325*P325</f>
        <v>59076.107089999998</v>
      </c>
      <c r="R325" s="29">
        <v>30791</v>
      </c>
      <c r="S325" s="30">
        <v>985660</v>
      </c>
      <c r="T325" s="30">
        <f t="shared" ref="T325:T341" si="61">(R325-S325)*K325</f>
        <v>-954869</v>
      </c>
      <c r="U325" s="33">
        <v>1.9740000000000001E-3</v>
      </c>
      <c r="V325" s="34">
        <f t="shared" ref="V325:V341" si="62">T325*U325</f>
        <v>-1884.9114060000002</v>
      </c>
      <c r="W325" s="11"/>
    </row>
    <row r="326" spans="7:23" x14ac:dyDescent="0.3">
      <c r="G326" s="26"/>
      <c r="H326" s="11">
        <v>2</v>
      </c>
      <c r="I326" s="11" t="s">
        <v>27</v>
      </c>
      <c r="J326" s="27">
        <v>251</v>
      </c>
      <c r="K326" s="28">
        <v>1</v>
      </c>
      <c r="L326" s="29">
        <v>34890559</v>
      </c>
      <c r="M326" s="29">
        <v>30583</v>
      </c>
      <c r="N326" s="30">
        <v>3991243</v>
      </c>
      <c r="O326" s="30">
        <f t="shared" si="59"/>
        <v>30929899</v>
      </c>
      <c r="P326" s="31">
        <v>2.6899999999999998E-4</v>
      </c>
      <c r="Q326" s="32">
        <f t="shared" si="60"/>
        <v>8320.1428309999992</v>
      </c>
      <c r="R326" s="29">
        <v>30791</v>
      </c>
      <c r="S326" s="30">
        <v>985660</v>
      </c>
      <c r="T326" s="30">
        <f t="shared" si="61"/>
        <v>-954869</v>
      </c>
      <c r="U326" s="33">
        <v>2.9500000000000001E-4</v>
      </c>
      <c r="V326" s="34">
        <f t="shared" si="62"/>
        <v>-281.68635499999999</v>
      </c>
      <c r="W326" s="11"/>
    </row>
    <row r="327" spans="7:23" x14ac:dyDescent="0.3">
      <c r="G327" s="26"/>
      <c r="H327" s="11">
        <v>3</v>
      </c>
      <c r="I327" s="11" t="s">
        <v>20</v>
      </c>
      <c r="J327" s="27">
        <v>251</v>
      </c>
      <c r="K327" s="28">
        <v>1</v>
      </c>
      <c r="L327" s="29">
        <v>34890559</v>
      </c>
      <c r="M327" s="29">
        <v>30583</v>
      </c>
      <c r="N327" s="30">
        <v>3991243</v>
      </c>
      <c r="O327" s="30">
        <f t="shared" si="59"/>
        <v>30929899</v>
      </c>
      <c r="P327" s="31">
        <v>5.9699999999999998E-4</v>
      </c>
      <c r="Q327" s="32">
        <f t="shared" si="60"/>
        <v>18465.149702999999</v>
      </c>
      <c r="R327" s="29">
        <v>30791</v>
      </c>
      <c r="S327" s="30">
        <v>985660</v>
      </c>
      <c r="T327" s="30">
        <f t="shared" si="61"/>
        <v>-954869</v>
      </c>
      <c r="U327" s="33">
        <v>6.3100000000000005E-4</v>
      </c>
      <c r="V327" s="34">
        <f t="shared" si="62"/>
        <v>-602.5223390000001</v>
      </c>
      <c r="W327" s="11"/>
    </row>
    <row r="328" spans="7:23" x14ac:dyDescent="0.3">
      <c r="G328" s="26"/>
      <c r="H328" s="11">
        <v>4</v>
      </c>
      <c r="I328" s="11" t="s">
        <v>10</v>
      </c>
      <c r="J328" s="27">
        <v>251</v>
      </c>
      <c r="K328" s="28">
        <v>0.6</v>
      </c>
      <c r="L328" s="29">
        <v>34890559</v>
      </c>
      <c r="M328" s="29">
        <v>30583</v>
      </c>
      <c r="N328" s="30">
        <v>3991243</v>
      </c>
      <c r="O328" s="30">
        <f t="shared" si="59"/>
        <v>18557939.399999999</v>
      </c>
      <c r="P328" s="31">
        <v>9.2750000000000003E-3</v>
      </c>
      <c r="Q328" s="32">
        <f t="shared" si="60"/>
        <v>172124.88793499998</v>
      </c>
      <c r="R328" s="29">
        <v>30791</v>
      </c>
      <c r="S328" s="30">
        <v>985660</v>
      </c>
      <c r="T328" s="30">
        <f t="shared" si="61"/>
        <v>-572921.4</v>
      </c>
      <c r="U328" s="33">
        <v>9.2949999999999994E-3</v>
      </c>
      <c r="V328" s="34">
        <f t="shared" si="62"/>
        <v>-5325.3044129999998</v>
      </c>
      <c r="W328" s="11"/>
    </row>
    <row r="329" spans="7:23" x14ac:dyDescent="0.3">
      <c r="G329" s="26"/>
      <c r="H329" s="11">
        <v>6</v>
      </c>
      <c r="I329" s="11" t="s">
        <v>118</v>
      </c>
      <c r="J329" s="27">
        <v>251</v>
      </c>
      <c r="K329" s="28">
        <v>0.6</v>
      </c>
      <c r="L329" s="29">
        <v>34890559</v>
      </c>
      <c r="M329" s="29">
        <v>30583</v>
      </c>
      <c r="N329" s="30">
        <v>3991243</v>
      </c>
      <c r="O329" s="30">
        <f t="shared" si="59"/>
        <v>18557939.399999999</v>
      </c>
      <c r="P329" s="31">
        <v>0</v>
      </c>
      <c r="Q329" s="32">
        <f t="shared" si="60"/>
        <v>0</v>
      </c>
      <c r="R329" s="29">
        <v>30791</v>
      </c>
      <c r="S329" s="30">
        <v>985660</v>
      </c>
      <c r="T329" s="30">
        <f t="shared" si="61"/>
        <v>-572921.4</v>
      </c>
      <c r="U329" s="33">
        <v>0</v>
      </c>
      <c r="V329" s="34">
        <f t="shared" si="62"/>
        <v>0</v>
      </c>
      <c r="W329" s="11"/>
    </row>
    <row r="330" spans="7:23" x14ac:dyDescent="0.3">
      <c r="G330" s="26"/>
      <c r="H330" s="11">
        <v>7</v>
      </c>
      <c r="I330" s="11" t="s">
        <v>9</v>
      </c>
      <c r="J330" s="27">
        <v>251</v>
      </c>
      <c r="K330" s="28">
        <v>1</v>
      </c>
      <c r="L330" s="29">
        <v>34890559</v>
      </c>
      <c r="M330" s="29">
        <v>30583</v>
      </c>
      <c r="N330" s="30">
        <v>3991243</v>
      </c>
      <c r="O330" s="30">
        <f t="shared" si="59"/>
        <v>30929899</v>
      </c>
      <c r="P330" s="31">
        <v>1.27E-4</v>
      </c>
      <c r="Q330" s="32">
        <f t="shared" si="60"/>
        <v>3928.0971730000001</v>
      </c>
      <c r="R330" s="29">
        <v>30791</v>
      </c>
      <c r="S330" s="30">
        <v>985660</v>
      </c>
      <c r="T330" s="30">
        <f t="shared" si="61"/>
        <v>-954869</v>
      </c>
      <c r="U330" s="33">
        <v>1.34E-4</v>
      </c>
      <c r="V330" s="34">
        <f t="shared" si="62"/>
        <v>-127.95244600000001</v>
      </c>
      <c r="W330" s="11"/>
    </row>
    <row r="331" spans="7:23" x14ac:dyDescent="0.3">
      <c r="G331" s="26"/>
      <c r="H331" s="11">
        <v>8</v>
      </c>
      <c r="I331" s="11" t="s">
        <v>23</v>
      </c>
      <c r="J331" s="27">
        <v>251</v>
      </c>
      <c r="K331" s="28">
        <v>1</v>
      </c>
      <c r="L331" s="29">
        <v>34890559</v>
      </c>
      <c r="M331" s="29">
        <v>30583</v>
      </c>
      <c r="N331" s="30">
        <v>3991243</v>
      </c>
      <c r="O331" s="30">
        <f t="shared" si="59"/>
        <v>30929899</v>
      </c>
      <c r="P331" s="31">
        <v>1.8699999999999999E-4</v>
      </c>
      <c r="Q331" s="32">
        <f t="shared" si="60"/>
        <v>5783.8911129999997</v>
      </c>
      <c r="R331" s="29">
        <v>30791</v>
      </c>
      <c r="S331" s="30">
        <v>985660</v>
      </c>
      <c r="T331" s="30">
        <f t="shared" si="61"/>
        <v>-954869</v>
      </c>
      <c r="U331" s="33">
        <v>1.9599999999999999E-4</v>
      </c>
      <c r="V331" s="34">
        <f t="shared" si="62"/>
        <v>-187.154324</v>
      </c>
      <c r="W331" s="11"/>
    </row>
    <row r="332" spans="7:23" x14ac:dyDescent="0.3">
      <c r="G332" s="26"/>
      <c r="H332" s="11">
        <v>9</v>
      </c>
      <c r="I332" s="11" t="s">
        <v>0</v>
      </c>
      <c r="J332" s="27">
        <v>251</v>
      </c>
      <c r="K332" s="28">
        <v>1</v>
      </c>
      <c r="L332" s="29">
        <v>34890559</v>
      </c>
      <c r="M332" s="29">
        <v>30583</v>
      </c>
      <c r="N332" s="30">
        <v>3991243</v>
      </c>
      <c r="O332" s="30">
        <f t="shared" si="59"/>
        <v>30929899</v>
      </c>
      <c r="P332" s="31">
        <v>2.6600000000000001E-4</v>
      </c>
      <c r="Q332" s="32">
        <f t="shared" si="60"/>
        <v>8227.3531340000009</v>
      </c>
      <c r="R332" s="29">
        <v>30791</v>
      </c>
      <c r="S332" s="30">
        <v>985660</v>
      </c>
      <c r="T332" s="30">
        <f t="shared" si="61"/>
        <v>-954869</v>
      </c>
      <c r="U332" s="33">
        <v>2.8299999999999999E-4</v>
      </c>
      <c r="V332" s="34">
        <f t="shared" si="62"/>
        <v>-270.22792700000002</v>
      </c>
      <c r="W332" s="11"/>
    </row>
    <row r="333" spans="7:23" x14ac:dyDescent="0.3">
      <c r="G333" s="26"/>
      <c r="H333" s="11">
        <v>17</v>
      </c>
      <c r="I333" s="11" t="s">
        <v>16</v>
      </c>
      <c r="J333" s="27">
        <v>251</v>
      </c>
      <c r="K333" s="28">
        <v>1</v>
      </c>
      <c r="L333" s="29">
        <v>34890559</v>
      </c>
      <c r="M333" s="29">
        <v>30583</v>
      </c>
      <c r="N333" s="30">
        <v>3991243</v>
      </c>
      <c r="O333" s="30">
        <f t="shared" si="59"/>
        <v>30929899</v>
      </c>
      <c r="P333" s="31">
        <v>7.5799999999999999E-4</v>
      </c>
      <c r="Q333" s="32">
        <f t="shared" si="60"/>
        <v>23444.863441999998</v>
      </c>
      <c r="R333" s="29">
        <v>30791</v>
      </c>
      <c r="S333" s="30">
        <v>985660</v>
      </c>
      <c r="T333" s="30">
        <f t="shared" si="61"/>
        <v>-954869</v>
      </c>
      <c r="U333" s="33">
        <v>8.0199999999999998E-4</v>
      </c>
      <c r="V333" s="34">
        <f t="shared" si="62"/>
        <v>-765.80493799999999</v>
      </c>
      <c r="W333" s="11"/>
    </row>
    <row r="334" spans="7:23" x14ac:dyDescent="0.3">
      <c r="G334" s="26"/>
      <c r="H334" s="11">
        <v>29</v>
      </c>
      <c r="I334" s="11" t="s">
        <v>24</v>
      </c>
      <c r="J334" s="27">
        <v>251</v>
      </c>
      <c r="K334" s="28">
        <v>1</v>
      </c>
      <c r="L334" s="29">
        <v>34890559</v>
      </c>
      <c r="M334" s="29">
        <v>30583</v>
      </c>
      <c r="N334" s="30">
        <v>3991243</v>
      </c>
      <c r="O334" s="30">
        <f t="shared" si="59"/>
        <v>30929899</v>
      </c>
      <c r="P334" s="31">
        <v>3.1029999999999999E-3</v>
      </c>
      <c r="Q334" s="32">
        <f t="shared" si="60"/>
        <v>95975.476597000001</v>
      </c>
      <c r="R334" s="29">
        <v>30791</v>
      </c>
      <c r="S334" s="30">
        <v>985660</v>
      </c>
      <c r="T334" s="30">
        <f t="shared" si="61"/>
        <v>-954869</v>
      </c>
      <c r="U334" s="33">
        <v>3.2200000000000002E-3</v>
      </c>
      <c r="V334" s="34">
        <f t="shared" si="62"/>
        <v>-3074.6781800000003</v>
      </c>
      <c r="W334" s="11"/>
    </row>
    <row r="335" spans="7:23" x14ac:dyDescent="0.3">
      <c r="G335" s="26"/>
      <c r="H335" s="11">
        <v>38</v>
      </c>
      <c r="I335" s="11" t="s">
        <v>12</v>
      </c>
      <c r="J335" s="27">
        <v>251</v>
      </c>
      <c r="K335" s="28">
        <v>1</v>
      </c>
      <c r="L335" s="29">
        <v>34890559</v>
      </c>
      <c r="M335" s="29">
        <v>30583</v>
      </c>
      <c r="N335" s="30">
        <v>3991243</v>
      </c>
      <c r="O335" s="30">
        <f t="shared" si="59"/>
        <v>30929899</v>
      </c>
      <c r="P335" s="31">
        <v>7.8999999999999996E-5</v>
      </c>
      <c r="Q335" s="32">
        <f t="shared" si="60"/>
        <v>2443.4620209999998</v>
      </c>
      <c r="R335" s="29">
        <v>30791</v>
      </c>
      <c r="S335" s="30">
        <v>985660</v>
      </c>
      <c r="T335" s="30">
        <f t="shared" si="61"/>
        <v>-954869</v>
      </c>
      <c r="U335" s="33">
        <v>8.2999999999999998E-5</v>
      </c>
      <c r="V335" s="34">
        <f t="shared" si="62"/>
        <v>-79.254126999999997</v>
      </c>
      <c r="W335" s="11"/>
    </row>
    <row r="336" spans="7:23" x14ac:dyDescent="0.3">
      <c r="G336" s="26"/>
      <c r="H336" s="11">
        <v>55</v>
      </c>
      <c r="I336" s="11" t="s">
        <v>26</v>
      </c>
      <c r="J336" s="27">
        <v>251</v>
      </c>
      <c r="K336" s="28">
        <v>1</v>
      </c>
      <c r="L336" s="29">
        <v>34890559</v>
      </c>
      <c r="M336" s="29">
        <v>30583</v>
      </c>
      <c r="N336" s="30">
        <v>3991243</v>
      </c>
      <c r="O336" s="30">
        <f t="shared" si="59"/>
        <v>30929899</v>
      </c>
      <c r="P336" s="31">
        <v>1.5699999999999999E-4</v>
      </c>
      <c r="Q336" s="32">
        <f t="shared" si="60"/>
        <v>4855.9941429999999</v>
      </c>
      <c r="R336" s="29">
        <v>30791</v>
      </c>
      <c r="S336" s="30">
        <v>985660</v>
      </c>
      <c r="T336" s="30">
        <f t="shared" si="61"/>
        <v>-954869</v>
      </c>
      <c r="U336" s="33">
        <v>2.1100000000000001E-4</v>
      </c>
      <c r="V336" s="34">
        <f t="shared" si="62"/>
        <v>-201.47735900000001</v>
      </c>
      <c r="W336" s="11"/>
    </row>
    <row r="337" spans="7:23" x14ac:dyDescent="0.3">
      <c r="G337" s="26"/>
      <c r="H337" s="11">
        <v>71</v>
      </c>
      <c r="I337" s="11" t="s">
        <v>18</v>
      </c>
      <c r="J337" s="27">
        <v>251</v>
      </c>
      <c r="K337" s="28">
        <v>1</v>
      </c>
      <c r="L337" s="29">
        <v>34890559</v>
      </c>
      <c r="M337" s="29">
        <v>30583</v>
      </c>
      <c r="N337" s="30">
        <v>3991243</v>
      </c>
      <c r="O337" s="30">
        <f t="shared" si="59"/>
        <v>30929899</v>
      </c>
      <c r="P337" s="31">
        <v>1.1E-5</v>
      </c>
      <c r="Q337" s="32">
        <f t="shared" si="60"/>
        <v>340.22888899999998</v>
      </c>
      <c r="R337" s="29">
        <v>30791</v>
      </c>
      <c r="S337" s="30">
        <v>985660</v>
      </c>
      <c r="T337" s="30">
        <f t="shared" si="61"/>
        <v>-954869</v>
      </c>
      <c r="U337" s="33">
        <v>1.2E-5</v>
      </c>
      <c r="V337" s="34">
        <f t="shared" si="62"/>
        <v>-11.458428</v>
      </c>
      <c r="W337" s="11"/>
    </row>
    <row r="338" spans="7:23" x14ac:dyDescent="0.3">
      <c r="G338" s="26"/>
      <c r="H338" s="11">
        <v>72</v>
      </c>
      <c r="I338" s="11" t="s">
        <v>28</v>
      </c>
      <c r="J338" s="27">
        <v>251</v>
      </c>
      <c r="K338" s="28">
        <v>1</v>
      </c>
      <c r="L338" s="29">
        <v>34890559</v>
      </c>
      <c r="M338" s="29">
        <v>30583</v>
      </c>
      <c r="N338" s="30">
        <v>3991243</v>
      </c>
      <c r="O338" s="30">
        <f t="shared" si="59"/>
        <v>30929899</v>
      </c>
      <c r="P338" s="31">
        <v>3.1799999999999998E-4</v>
      </c>
      <c r="Q338" s="32">
        <f t="shared" si="60"/>
        <v>9835.7078819999988</v>
      </c>
      <c r="R338" s="29">
        <v>30791</v>
      </c>
      <c r="S338" s="30">
        <v>985660</v>
      </c>
      <c r="T338" s="30">
        <f t="shared" si="61"/>
        <v>-954869</v>
      </c>
      <c r="U338" s="33">
        <v>3.3700000000000001E-4</v>
      </c>
      <c r="V338" s="34">
        <f t="shared" si="62"/>
        <v>-321.79085300000003</v>
      </c>
      <c r="W338" s="11"/>
    </row>
    <row r="339" spans="7:23" x14ac:dyDescent="0.3">
      <c r="G339" s="26"/>
      <c r="H339" s="11">
        <v>74</v>
      </c>
      <c r="I339" s="11" t="s">
        <v>145</v>
      </c>
      <c r="J339" s="27">
        <v>251</v>
      </c>
      <c r="K339" s="28">
        <v>1</v>
      </c>
      <c r="L339" s="29">
        <v>34890559</v>
      </c>
      <c r="M339" s="29">
        <v>30583</v>
      </c>
      <c r="N339" s="30">
        <v>3991243</v>
      </c>
      <c r="O339" s="30">
        <f t="shared" si="59"/>
        <v>30929899</v>
      </c>
      <c r="P339" s="31">
        <v>0</v>
      </c>
      <c r="Q339" s="32">
        <f t="shared" si="60"/>
        <v>0</v>
      </c>
      <c r="R339" s="29">
        <v>30791</v>
      </c>
      <c r="S339" s="30">
        <v>985660</v>
      </c>
      <c r="T339" s="30">
        <f t="shared" si="61"/>
        <v>-954869</v>
      </c>
      <c r="U339" s="33">
        <v>0</v>
      </c>
      <c r="V339" s="34">
        <f t="shared" si="62"/>
        <v>0</v>
      </c>
      <c r="W339" s="11"/>
    </row>
    <row r="340" spans="7:23" x14ac:dyDescent="0.3">
      <c r="G340" s="26"/>
      <c r="H340" s="11">
        <v>117</v>
      </c>
      <c r="I340" s="11" t="s">
        <v>21</v>
      </c>
      <c r="J340" s="27">
        <v>251</v>
      </c>
      <c r="K340" s="28">
        <v>1</v>
      </c>
      <c r="L340" s="29">
        <v>34890559</v>
      </c>
      <c r="M340" s="29">
        <v>30583</v>
      </c>
      <c r="N340" s="30">
        <v>3991243</v>
      </c>
      <c r="O340" s="30">
        <f t="shared" si="59"/>
        <v>30929899</v>
      </c>
      <c r="P340" s="31">
        <v>2.7300000000000002E-4</v>
      </c>
      <c r="Q340" s="32">
        <f t="shared" si="60"/>
        <v>8443.862427</v>
      </c>
      <c r="R340" s="29">
        <v>30791</v>
      </c>
      <c r="S340" s="30">
        <v>985660</v>
      </c>
      <c r="T340" s="30">
        <f t="shared" si="61"/>
        <v>-954869</v>
      </c>
      <c r="U340" s="33">
        <v>2.8800000000000001E-4</v>
      </c>
      <c r="V340" s="34">
        <f t="shared" si="62"/>
        <v>-275.002272</v>
      </c>
      <c r="W340" s="11"/>
    </row>
    <row r="341" spans="7:23" x14ac:dyDescent="0.3">
      <c r="G341" s="26"/>
      <c r="H341" s="11">
        <v>122</v>
      </c>
      <c r="I341" s="11" t="s">
        <v>138</v>
      </c>
      <c r="J341" s="27">
        <v>251</v>
      </c>
      <c r="K341" s="28">
        <v>1</v>
      </c>
      <c r="L341" s="29">
        <v>34890559</v>
      </c>
      <c r="M341" s="29">
        <v>30583</v>
      </c>
      <c r="N341" s="30">
        <v>3991243</v>
      </c>
      <c r="O341" s="30">
        <f t="shared" si="59"/>
        <v>30929899</v>
      </c>
      <c r="P341" s="31">
        <v>0</v>
      </c>
      <c r="Q341" s="32">
        <f t="shared" si="60"/>
        <v>0</v>
      </c>
      <c r="R341" s="29">
        <v>30791</v>
      </c>
      <c r="S341" s="30">
        <v>985660</v>
      </c>
      <c r="T341" s="30">
        <f t="shared" si="61"/>
        <v>-954869</v>
      </c>
      <c r="U341" s="33">
        <v>0</v>
      </c>
      <c r="V341" s="34">
        <f t="shared" si="62"/>
        <v>0</v>
      </c>
      <c r="W341" s="11"/>
    </row>
    <row r="342" spans="7:23" x14ac:dyDescent="0.3">
      <c r="G342" s="26"/>
      <c r="H342" s="11"/>
      <c r="I342" s="11"/>
      <c r="J342" s="27"/>
      <c r="K342" s="28"/>
      <c r="L342" s="30"/>
      <c r="M342" s="30"/>
      <c r="N342" s="30"/>
      <c r="O342" s="30"/>
      <c r="P342" s="33"/>
      <c r="Q342" s="32"/>
      <c r="R342" s="30"/>
      <c r="S342" s="30"/>
      <c r="T342" s="30"/>
      <c r="U342" s="33"/>
      <c r="V342" s="34"/>
      <c r="W342" s="11"/>
    </row>
    <row r="343" spans="7:23" ht="15.6" x14ac:dyDescent="0.3">
      <c r="G343" s="39">
        <v>74</v>
      </c>
      <c r="H343" s="40" t="s">
        <v>145</v>
      </c>
      <c r="I343" s="11"/>
      <c r="J343" s="27"/>
      <c r="K343" s="28"/>
      <c r="L343" s="30"/>
      <c r="M343" s="30"/>
      <c r="N343" s="30"/>
      <c r="O343" s="30"/>
      <c r="P343" s="33"/>
      <c r="Q343" s="32"/>
      <c r="R343" s="30"/>
      <c r="S343" s="30"/>
      <c r="T343" s="30"/>
      <c r="U343" s="33"/>
      <c r="V343" s="34"/>
      <c r="W343" s="11"/>
    </row>
    <row r="344" spans="7:23" x14ac:dyDescent="0.3">
      <c r="G344" s="26"/>
      <c r="H344" s="11">
        <v>1</v>
      </c>
      <c r="I344" s="11" t="s">
        <v>11</v>
      </c>
      <c r="J344" s="27">
        <v>844</v>
      </c>
      <c r="K344" s="28">
        <v>1</v>
      </c>
      <c r="L344" s="29">
        <v>0</v>
      </c>
      <c r="M344" s="29">
        <v>53502</v>
      </c>
      <c r="N344" s="30">
        <v>55184</v>
      </c>
      <c r="O344" s="30">
        <f t="shared" ref="O344:O359" si="63">(L344+M344-N344)*K344</f>
        <v>-1682</v>
      </c>
      <c r="P344" s="31">
        <v>1.91E-3</v>
      </c>
      <c r="Q344" s="32">
        <f t="shared" ref="Q344:Q359" si="64">O344*P344</f>
        <v>-3.2126200000000003</v>
      </c>
      <c r="R344" s="29">
        <v>0</v>
      </c>
      <c r="S344" s="30">
        <v>0</v>
      </c>
      <c r="T344" s="30">
        <f t="shared" ref="T344:T359" si="65">(R344-S344)*K344</f>
        <v>0</v>
      </c>
      <c r="U344" s="33">
        <v>1.9740000000000001E-3</v>
      </c>
      <c r="V344" s="34">
        <f t="shared" ref="V344:V359" si="66">T344*U344</f>
        <v>0</v>
      </c>
      <c r="W344" s="11"/>
    </row>
    <row r="345" spans="7:23" x14ac:dyDescent="0.3">
      <c r="G345" s="26"/>
      <c r="H345" s="11">
        <v>2</v>
      </c>
      <c r="I345" s="11" t="s">
        <v>27</v>
      </c>
      <c r="J345" s="27">
        <v>844</v>
      </c>
      <c r="K345" s="28">
        <v>1</v>
      </c>
      <c r="L345" s="29">
        <v>0</v>
      </c>
      <c r="M345" s="29">
        <v>53502</v>
      </c>
      <c r="N345" s="30">
        <v>55184</v>
      </c>
      <c r="O345" s="30">
        <f t="shared" si="63"/>
        <v>-1682</v>
      </c>
      <c r="P345" s="31">
        <v>2.6899999999999998E-4</v>
      </c>
      <c r="Q345" s="32">
        <f t="shared" si="64"/>
        <v>-0.45245799999999997</v>
      </c>
      <c r="R345" s="29">
        <v>0</v>
      </c>
      <c r="S345" s="30">
        <v>0</v>
      </c>
      <c r="T345" s="30">
        <f t="shared" si="65"/>
        <v>0</v>
      </c>
      <c r="U345" s="33">
        <v>2.9500000000000001E-4</v>
      </c>
      <c r="V345" s="34">
        <f t="shared" si="66"/>
        <v>0</v>
      </c>
      <c r="W345" s="11"/>
    </row>
    <row r="346" spans="7:23" x14ac:dyDescent="0.3">
      <c r="G346" s="26"/>
      <c r="H346" s="11">
        <v>3</v>
      </c>
      <c r="I346" s="11" t="s">
        <v>20</v>
      </c>
      <c r="J346" s="27">
        <v>844</v>
      </c>
      <c r="K346" s="28">
        <v>1</v>
      </c>
      <c r="L346" s="29">
        <v>0</v>
      </c>
      <c r="M346" s="29">
        <v>53502</v>
      </c>
      <c r="N346" s="30">
        <v>55184</v>
      </c>
      <c r="O346" s="30">
        <f t="shared" si="63"/>
        <v>-1682</v>
      </c>
      <c r="P346" s="31">
        <v>5.9699999999999998E-4</v>
      </c>
      <c r="Q346" s="32">
        <f t="shared" si="64"/>
        <v>-1.004154</v>
      </c>
      <c r="R346" s="29">
        <v>0</v>
      </c>
      <c r="S346" s="30">
        <v>0</v>
      </c>
      <c r="T346" s="30">
        <f t="shared" si="65"/>
        <v>0</v>
      </c>
      <c r="U346" s="33">
        <v>6.3100000000000005E-4</v>
      </c>
      <c r="V346" s="34">
        <f t="shared" si="66"/>
        <v>0</v>
      </c>
      <c r="W346" s="11"/>
    </row>
    <row r="347" spans="7:23" x14ac:dyDescent="0.3">
      <c r="G347" s="26"/>
      <c r="H347" s="11">
        <v>4</v>
      </c>
      <c r="I347" s="11" t="s">
        <v>10</v>
      </c>
      <c r="J347" s="27">
        <v>844</v>
      </c>
      <c r="K347" s="28">
        <v>0.6</v>
      </c>
      <c r="L347" s="29">
        <v>0</v>
      </c>
      <c r="M347" s="29">
        <v>53502</v>
      </c>
      <c r="N347" s="30">
        <v>55184</v>
      </c>
      <c r="O347" s="30">
        <f t="shared" si="63"/>
        <v>-1009.1999999999999</v>
      </c>
      <c r="P347" s="31">
        <v>9.2750000000000003E-3</v>
      </c>
      <c r="Q347" s="32">
        <f t="shared" si="64"/>
        <v>-9.3603299999999994</v>
      </c>
      <c r="R347" s="29">
        <v>0</v>
      </c>
      <c r="S347" s="30">
        <v>0</v>
      </c>
      <c r="T347" s="30">
        <f t="shared" si="65"/>
        <v>0</v>
      </c>
      <c r="U347" s="33">
        <v>9.2949999999999994E-3</v>
      </c>
      <c r="V347" s="34">
        <f t="shared" si="66"/>
        <v>0</v>
      </c>
      <c r="W347" s="11"/>
    </row>
    <row r="348" spans="7:23" x14ac:dyDescent="0.3">
      <c r="G348" s="26"/>
      <c r="H348" s="11">
        <v>6</v>
      </c>
      <c r="I348" s="11" t="s">
        <v>118</v>
      </c>
      <c r="J348" s="27">
        <v>844</v>
      </c>
      <c r="K348" s="28">
        <v>0.6</v>
      </c>
      <c r="L348" s="29">
        <v>0</v>
      </c>
      <c r="M348" s="29">
        <v>53502</v>
      </c>
      <c r="N348" s="30">
        <v>55184</v>
      </c>
      <c r="O348" s="30">
        <f t="shared" si="63"/>
        <v>-1009.1999999999999</v>
      </c>
      <c r="P348" s="31">
        <v>0</v>
      </c>
      <c r="Q348" s="32">
        <f t="shared" si="64"/>
        <v>0</v>
      </c>
      <c r="R348" s="29">
        <v>0</v>
      </c>
      <c r="S348" s="30">
        <v>0</v>
      </c>
      <c r="T348" s="30">
        <f t="shared" si="65"/>
        <v>0</v>
      </c>
      <c r="U348" s="33">
        <v>0</v>
      </c>
      <c r="V348" s="34">
        <f t="shared" si="66"/>
        <v>0</v>
      </c>
      <c r="W348" s="11"/>
    </row>
    <row r="349" spans="7:23" x14ac:dyDescent="0.3">
      <c r="G349" s="26"/>
      <c r="H349" s="11">
        <v>7</v>
      </c>
      <c r="I349" s="11" t="s">
        <v>9</v>
      </c>
      <c r="J349" s="27">
        <v>844</v>
      </c>
      <c r="K349" s="28">
        <v>1</v>
      </c>
      <c r="L349" s="29">
        <v>0</v>
      </c>
      <c r="M349" s="29">
        <v>53502</v>
      </c>
      <c r="N349" s="30">
        <v>55184</v>
      </c>
      <c r="O349" s="30">
        <f t="shared" si="63"/>
        <v>-1682</v>
      </c>
      <c r="P349" s="31">
        <v>1.27E-4</v>
      </c>
      <c r="Q349" s="32">
        <f t="shared" si="64"/>
        <v>-0.213614</v>
      </c>
      <c r="R349" s="29">
        <v>0</v>
      </c>
      <c r="S349" s="30">
        <v>0</v>
      </c>
      <c r="T349" s="30">
        <f t="shared" si="65"/>
        <v>0</v>
      </c>
      <c r="U349" s="33">
        <v>1.34E-4</v>
      </c>
      <c r="V349" s="34">
        <f t="shared" si="66"/>
        <v>0</v>
      </c>
      <c r="W349" s="11"/>
    </row>
    <row r="350" spans="7:23" x14ac:dyDescent="0.3">
      <c r="G350" s="26"/>
      <c r="H350" s="11">
        <v>8</v>
      </c>
      <c r="I350" s="11" t="s">
        <v>23</v>
      </c>
      <c r="J350" s="27">
        <v>844</v>
      </c>
      <c r="K350" s="28">
        <v>1</v>
      </c>
      <c r="L350" s="29">
        <v>0</v>
      </c>
      <c r="M350" s="29">
        <v>53502</v>
      </c>
      <c r="N350" s="30">
        <v>55184</v>
      </c>
      <c r="O350" s="30">
        <f t="shared" si="63"/>
        <v>-1682</v>
      </c>
      <c r="P350" s="31">
        <v>1.8699999999999999E-4</v>
      </c>
      <c r="Q350" s="32">
        <f t="shared" si="64"/>
        <v>-0.31453399999999998</v>
      </c>
      <c r="R350" s="29">
        <v>0</v>
      </c>
      <c r="S350" s="30">
        <v>0</v>
      </c>
      <c r="T350" s="30">
        <f t="shared" si="65"/>
        <v>0</v>
      </c>
      <c r="U350" s="33">
        <v>1.9599999999999999E-4</v>
      </c>
      <c r="V350" s="34">
        <f t="shared" si="66"/>
        <v>0</v>
      </c>
      <c r="W350" s="11"/>
    </row>
    <row r="351" spans="7:23" x14ac:dyDescent="0.3">
      <c r="G351" s="26"/>
      <c r="H351" s="11">
        <v>9</v>
      </c>
      <c r="I351" s="11" t="s">
        <v>0</v>
      </c>
      <c r="J351" s="27">
        <v>844</v>
      </c>
      <c r="K351" s="28">
        <v>1</v>
      </c>
      <c r="L351" s="29">
        <v>0</v>
      </c>
      <c r="M351" s="29">
        <v>53502</v>
      </c>
      <c r="N351" s="30">
        <v>55184</v>
      </c>
      <c r="O351" s="30">
        <f t="shared" si="63"/>
        <v>-1682</v>
      </c>
      <c r="P351" s="31">
        <v>2.6600000000000001E-4</v>
      </c>
      <c r="Q351" s="32">
        <f t="shared" si="64"/>
        <v>-0.44741200000000003</v>
      </c>
      <c r="R351" s="29">
        <v>0</v>
      </c>
      <c r="S351" s="30">
        <v>0</v>
      </c>
      <c r="T351" s="30">
        <f t="shared" si="65"/>
        <v>0</v>
      </c>
      <c r="U351" s="33">
        <v>2.8299999999999999E-4</v>
      </c>
      <c r="V351" s="34">
        <f t="shared" si="66"/>
        <v>0</v>
      </c>
      <c r="W351" s="11"/>
    </row>
    <row r="352" spans="7:23" x14ac:dyDescent="0.3">
      <c r="G352" s="26"/>
      <c r="H352" s="11">
        <v>29</v>
      </c>
      <c r="I352" s="11" t="s">
        <v>24</v>
      </c>
      <c r="J352" s="27">
        <v>844</v>
      </c>
      <c r="K352" s="28">
        <v>1</v>
      </c>
      <c r="L352" s="29">
        <v>0</v>
      </c>
      <c r="M352" s="29">
        <v>53502</v>
      </c>
      <c r="N352" s="30">
        <v>55184</v>
      </c>
      <c r="O352" s="30">
        <f t="shared" si="63"/>
        <v>-1682</v>
      </c>
      <c r="P352" s="31">
        <v>3.1029999999999999E-3</v>
      </c>
      <c r="Q352" s="32">
        <f t="shared" si="64"/>
        <v>-5.2192460000000001</v>
      </c>
      <c r="R352" s="29">
        <v>0</v>
      </c>
      <c r="S352" s="30">
        <v>0</v>
      </c>
      <c r="T352" s="30">
        <f t="shared" si="65"/>
        <v>0</v>
      </c>
      <c r="U352" s="33">
        <v>3.2200000000000002E-3</v>
      </c>
      <c r="V352" s="34">
        <f t="shared" si="66"/>
        <v>0</v>
      </c>
      <c r="W352" s="11"/>
    </row>
    <row r="353" spans="7:23" x14ac:dyDescent="0.3">
      <c r="G353" s="26"/>
      <c r="H353" s="11">
        <v>38</v>
      </c>
      <c r="I353" s="11" t="s">
        <v>12</v>
      </c>
      <c r="J353" s="27">
        <v>844</v>
      </c>
      <c r="K353" s="28">
        <v>1</v>
      </c>
      <c r="L353" s="29">
        <v>0</v>
      </c>
      <c r="M353" s="29">
        <v>53502</v>
      </c>
      <c r="N353" s="30">
        <v>55184</v>
      </c>
      <c r="O353" s="30">
        <f t="shared" si="63"/>
        <v>-1682</v>
      </c>
      <c r="P353" s="31">
        <v>7.8999999999999996E-5</v>
      </c>
      <c r="Q353" s="32">
        <f t="shared" si="64"/>
        <v>-0.132878</v>
      </c>
      <c r="R353" s="29">
        <v>0</v>
      </c>
      <c r="S353" s="30">
        <v>0</v>
      </c>
      <c r="T353" s="30">
        <f t="shared" si="65"/>
        <v>0</v>
      </c>
      <c r="U353" s="33">
        <v>8.2999999999999998E-5</v>
      </c>
      <c r="V353" s="34">
        <f t="shared" si="66"/>
        <v>0</v>
      </c>
      <c r="W353" s="11"/>
    </row>
    <row r="354" spans="7:23" x14ac:dyDescent="0.3">
      <c r="G354" s="26"/>
      <c r="H354" s="11">
        <v>55</v>
      </c>
      <c r="I354" s="11" t="s">
        <v>26</v>
      </c>
      <c r="J354" s="27">
        <v>844</v>
      </c>
      <c r="K354" s="28">
        <v>1</v>
      </c>
      <c r="L354" s="29">
        <v>0</v>
      </c>
      <c r="M354" s="29">
        <v>53502</v>
      </c>
      <c r="N354" s="30">
        <v>55184</v>
      </c>
      <c r="O354" s="30">
        <f t="shared" si="63"/>
        <v>-1682</v>
      </c>
      <c r="P354" s="31">
        <v>1.5699999999999999E-4</v>
      </c>
      <c r="Q354" s="32">
        <f t="shared" si="64"/>
        <v>-0.26407399999999998</v>
      </c>
      <c r="R354" s="29">
        <v>0</v>
      </c>
      <c r="S354" s="30">
        <v>0</v>
      </c>
      <c r="T354" s="30">
        <f t="shared" si="65"/>
        <v>0</v>
      </c>
      <c r="U354" s="33">
        <v>2.1100000000000001E-4</v>
      </c>
      <c r="V354" s="34">
        <f t="shared" si="66"/>
        <v>0</v>
      </c>
      <c r="W354" s="11"/>
    </row>
    <row r="355" spans="7:23" x14ac:dyDescent="0.3">
      <c r="G355" s="26"/>
      <c r="H355" s="11">
        <v>71</v>
      </c>
      <c r="I355" s="11" t="s">
        <v>18</v>
      </c>
      <c r="J355" s="27">
        <v>844</v>
      </c>
      <c r="K355" s="28">
        <v>1</v>
      </c>
      <c r="L355" s="29">
        <v>0</v>
      </c>
      <c r="M355" s="29">
        <v>53502</v>
      </c>
      <c r="N355" s="30">
        <v>55184</v>
      </c>
      <c r="O355" s="30">
        <f t="shared" si="63"/>
        <v>-1682</v>
      </c>
      <c r="P355" s="31">
        <v>1.1E-5</v>
      </c>
      <c r="Q355" s="32">
        <f t="shared" si="64"/>
        <v>-1.8502000000000001E-2</v>
      </c>
      <c r="R355" s="29">
        <v>0</v>
      </c>
      <c r="S355" s="30">
        <v>0</v>
      </c>
      <c r="T355" s="30">
        <f t="shared" si="65"/>
        <v>0</v>
      </c>
      <c r="U355" s="33">
        <v>1.2E-5</v>
      </c>
      <c r="V355" s="34">
        <f t="shared" si="66"/>
        <v>0</v>
      </c>
      <c r="W355" s="11"/>
    </row>
    <row r="356" spans="7:23" x14ac:dyDescent="0.3">
      <c r="G356" s="26"/>
      <c r="H356" s="11">
        <v>72</v>
      </c>
      <c r="I356" s="11" t="s">
        <v>28</v>
      </c>
      <c r="J356" s="27">
        <v>844</v>
      </c>
      <c r="K356" s="28">
        <v>1</v>
      </c>
      <c r="L356" s="29">
        <v>0</v>
      </c>
      <c r="M356" s="29">
        <v>53502</v>
      </c>
      <c r="N356" s="30">
        <v>55184</v>
      </c>
      <c r="O356" s="30">
        <f t="shared" si="63"/>
        <v>-1682</v>
      </c>
      <c r="P356" s="31">
        <v>3.1799999999999998E-4</v>
      </c>
      <c r="Q356" s="32">
        <f t="shared" si="64"/>
        <v>-0.53487599999999991</v>
      </c>
      <c r="R356" s="29">
        <v>0</v>
      </c>
      <c r="S356" s="30">
        <v>0</v>
      </c>
      <c r="T356" s="30">
        <f t="shared" si="65"/>
        <v>0</v>
      </c>
      <c r="U356" s="33">
        <v>3.3700000000000001E-4</v>
      </c>
      <c r="V356" s="34">
        <f t="shared" si="66"/>
        <v>0</v>
      </c>
      <c r="W356" s="11"/>
    </row>
    <row r="357" spans="7:23" x14ac:dyDescent="0.3">
      <c r="G357" s="26"/>
      <c r="H357" s="11">
        <v>74</v>
      </c>
      <c r="I357" s="11" t="s">
        <v>145</v>
      </c>
      <c r="J357" s="27">
        <v>844</v>
      </c>
      <c r="K357" s="28">
        <v>1</v>
      </c>
      <c r="L357" s="29">
        <v>0</v>
      </c>
      <c r="M357" s="29">
        <v>53502</v>
      </c>
      <c r="N357" s="30">
        <v>55184</v>
      </c>
      <c r="O357" s="30">
        <f t="shared" si="63"/>
        <v>-1682</v>
      </c>
      <c r="P357" s="31">
        <v>0</v>
      </c>
      <c r="Q357" s="32">
        <f t="shared" si="64"/>
        <v>0</v>
      </c>
      <c r="R357" s="29">
        <v>0</v>
      </c>
      <c r="S357" s="30">
        <v>0</v>
      </c>
      <c r="T357" s="30">
        <f t="shared" si="65"/>
        <v>0</v>
      </c>
      <c r="U357" s="33">
        <v>0</v>
      </c>
      <c r="V357" s="34">
        <f t="shared" si="66"/>
        <v>0</v>
      </c>
      <c r="W357" s="11"/>
    </row>
    <row r="358" spans="7:23" x14ac:dyDescent="0.3">
      <c r="G358" s="26"/>
      <c r="H358" s="11">
        <v>117</v>
      </c>
      <c r="I358" s="11" t="s">
        <v>21</v>
      </c>
      <c r="J358" s="27">
        <v>844</v>
      </c>
      <c r="K358" s="28">
        <v>1</v>
      </c>
      <c r="L358" s="29">
        <v>0</v>
      </c>
      <c r="M358" s="29">
        <v>53502</v>
      </c>
      <c r="N358" s="30">
        <v>55184</v>
      </c>
      <c r="O358" s="30">
        <f t="shared" si="63"/>
        <v>-1682</v>
      </c>
      <c r="P358" s="31">
        <v>2.7300000000000002E-4</v>
      </c>
      <c r="Q358" s="32">
        <f t="shared" si="64"/>
        <v>-0.45918600000000004</v>
      </c>
      <c r="R358" s="29">
        <v>0</v>
      </c>
      <c r="S358" s="30">
        <v>0</v>
      </c>
      <c r="T358" s="30">
        <f t="shared" si="65"/>
        <v>0</v>
      </c>
      <c r="U358" s="33">
        <v>2.8800000000000001E-4</v>
      </c>
      <c r="V358" s="34">
        <f t="shared" si="66"/>
        <v>0</v>
      </c>
      <c r="W358" s="11"/>
    </row>
    <row r="359" spans="7:23" x14ac:dyDescent="0.3">
      <c r="G359" s="26"/>
      <c r="H359" s="11">
        <v>122</v>
      </c>
      <c r="I359" s="11" t="s">
        <v>138</v>
      </c>
      <c r="J359" s="27">
        <v>844</v>
      </c>
      <c r="K359" s="28">
        <v>1</v>
      </c>
      <c r="L359" s="29">
        <v>0</v>
      </c>
      <c r="M359" s="29">
        <v>53502</v>
      </c>
      <c r="N359" s="30">
        <v>55184</v>
      </c>
      <c r="O359" s="30">
        <f t="shared" si="63"/>
        <v>-1682</v>
      </c>
      <c r="P359" s="31">
        <v>0</v>
      </c>
      <c r="Q359" s="32">
        <f t="shared" si="64"/>
        <v>0</v>
      </c>
      <c r="R359" s="29">
        <v>0</v>
      </c>
      <c r="S359" s="30">
        <v>0</v>
      </c>
      <c r="T359" s="30">
        <f t="shared" si="65"/>
        <v>0</v>
      </c>
      <c r="U359" s="33">
        <v>0</v>
      </c>
      <c r="V359" s="34">
        <f t="shared" si="66"/>
        <v>0</v>
      </c>
      <c r="W359" s="11"/>
    </row>
    <row r="360" spans="7:23" ht="15" thickBot="1" x14ac:dyDescent="0.35">
      <c r="G360" s="35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7"/>
    </row>
    <row r="361" spans="7:23" x14ac:dyDescent="0.3">
      <c r="G361" s="11">
        <v>74</v>
      </c>
      <c r="H361" s="11" t="s">
        <v>145</v>
      </c>
      <c r="I361" s="11"/>
      <c r="J361" s="27"/>
      <c r="K361" s="28"/>
      <c r="L361" s="30"/>
      <c r="M361" s="30"/>
      <c r="N361" s="30"/>
      <c r="O361" s="30"/>
      <c r="P361" s="33"/>
      <c r="Q361" s="32">
        <f>SUM(Q325:Q360)</f>
        <v>421243.59049599996</v>
      </c>
      <c r="R361" s="30"/>
      <c r="S361" s="30"/>
      <c r="T361" s="30"/>
      <c r="U361" s="33"/>
      <c r="V361" s="32">
        <f>SUM(V325:V360)</f>
        <v>-13409.225366999999</v>
      </c>
      <c r="W361" s="38">
        <f>Q361+V361</f>
        <v>407834.36512899998</v>
      </c>
    </row>
    <row r="362" spans="7:23" x14ac:dyDescent="0.3">
      <c r="G362" s="11"/>
      <c r="H362" s="11"/>
      <c r="I362" s="11"/>
      <c r="J362" s="27"/>
      <c r="K362" s="28"/>
      <c r="L362" s="30"/>
      <c r="M362" s="30"/>
      <c r="N362" s="30"/>
      <c r="O362" s="30"/>
      <c r="P362" s="33"/>
      <c r="Q362" s="32"/>
      <c r="R362" s="30"/>
      <c r="S362" s="30"/>
      <c r="T362" s="30"/>
      <c r="U362" s="33"/>
      <c r="V362" s="32"/>
      <c r="W362" s="11"/>
    </row>
    <row r="363" spans="7:23" ht="15" thickBot="1" x14ac:dyDescent="0.35">
      <c r="G363" s="11"/>
      <c r="H363" s="11"/>
      <c r="I363" s="11"/>
      <c r="J363" s="12" t="s">
        <v>100</v>
      </c>
      <c r="K363" s="13" t="s">
        <v>101</v>
      </c>
      <c r="L363" s="14" t="s">
        <v>102</v>
      </c>
      <c r="M363" s="14" t="s">
        <v>103</v>
      </c>
      <c r="N363" s="14" t="s">
        <v>104</v>
      </c>
      <c r="O363" s="14" t="s">
        <v>105</v>
      </c>
      <c r="P363" s="15" t="s">
        <v>106</v>
      </c>
      <c r="Q363" s="16" t="s">
        <v>107</v>
      </c>
      <c r="R363" s="14" t="s">
        <v>108</v>
      </c>
      <c r="S363" s="14" t="s">
        <v>109</v>
      </c>
      <c r="T363" s="14" t="s">
        <v>110</v>
      </c>
      <c r="U363" s="15" t="s">
        <v>111</v>
      </c>
      <c r="V363" s="16" t="s">
        <v>112</v>
      </c>
      <c r="W363" s="11"/>
    </row>
    <row r="364" spans="7:23" ht="15.6" x14ac:dyDescent="0.3">
      <c r="G364" s="17">
        <v>75</v>
      </c>
      <c r="H364" s="18" t="s">
        <v>146</v>
      </c>
      <c r="I364" s="19"/>
      <c r="J364" s="20"/>
      <c r="K364" s="21"/>
      <c r="L364" s="22"/>
      <c r="M364" s="22"/>
      <c r="N364" s="22"/>
      <c r="O364" s="22"/>
      <c r="P364" s="23"/>
      <c r="Q364" s="24"/>
      <c r="R364" s="22"/>
      <c r="S364" s="22"/>
      <c r="T364" s="22"/>
      <c r="U364" s="23"/>
      <c r="V364" s="25"/>
      <c r="W364" s="11"/>
    </row>
    <row r="365" spans="7:23" x14ac:dyDescent="0.3">
      <c r="G365" s="26"/>
      <c r="H365" s="11">
        <v>1</v>
      </c>
      <c r="I365" s="11" t="s">
        <v>11</v>
      </c>
      <c r="J365" s="27">
        <v>252</v>
      </c>
      <c r="K365" s="28">
        <v>1</v>
      </c>
      <c r="L365" s="29">
        <v>9802953</v>
      </c>
      <c r="M365" s="29">
        <v>60251</v>
      </c>
      <c r="N365" s="30">
        <v>5001596</v>
      </c>
      <c r="O365" s="30">
        <f t="shared" ref="O365:O381" si="67">(L365+M365-N365)*K365</f>
        <v>4861608</v>
      </c>
      <c r="P365" s="31">
        <v>1.91E-3</v>
      </c>
      <c r="Q365" s="32">
        <f t="shared" ref="Q365:Q381" si="68">O365*P365</f>
        <v>9285.6712800000005</v>
      </c>
      <c r="R365" s="29">
        <v>946253</v>
      </c>
      <c r="S365" s="30">
        <v>835912</v>
      </c>
      <c r="T365" s="30">
        <f t="shared" ref="T365:T381" si="69">(R365-S365)*K365</f>
        <v>110341</v>
      </c>
      <c r="U365" s="33">
        <v>1.9740000000000001E-3</v>
      </c>
      <c r="V365" s="34">
        <f t="shared" ref="V365:V381" si="70">T365*U365</f>
        <v>217.81313400000002</v>
      </c>
      <c r="W365" s="11"/>
    </row>
    <row r="366" spans="7:23" x14ac:dyDescent="0.3">
      <c r="G366" s="26"/>
      <c r="H366" s="11">
        <v>2</v>
      </c>
      <c r="I366" s="11" t="s">
        <v>27</v>
      </c>
      <c r="J366" s="27">
        <v>252</v>
      </c>
      <c r="K366" s="28">
        <v>1</v>
      </c>
      <c r="L366" s="29">
        <v>9802953</v>
      </c>
      <c r="M366" s="29">
        <v>60251</v>
      </c>
      <c r="N366" s="30">
        <v>5001596</v>
      </c>
      <c r="O366" s="30">
        <f t="shared" si="67"/>
        <v>4861608</v>
      </c>
      <c r="P366" s="31">
        <v>2.6899999999999998E-4</v>
      </c>
      <c r="Q366" s="32">
        <f t="shared" si="68"/>
        <v>1307.7725519999999</v>
      </c>
      <c r="R366" s="29">
        <v>946253</v>
      </c>
      <c r="S366" s="30">
        <v>835912</v>
      </c>
      <c r="T366" s="30">
        <f t="shared" si="69"/>
        <v>110341</v>
      </c>
      <c r="U366" s="33">
        <v>2.9500000000000001E-4</v>
      </c>
      <c r="V366" s="34">
        <f t="shared" si="70"/>
        <v>32.550595000000001</v>
      </c>
      <c r="W366" s="11"/>
    </row>
    <row r="367" spans="7:23" x14ac:dyDescent="0.3">
      <c r="G367" s="26"/>
      <c r="H367" s="11">
        <v>3</v>
      </c>
      <c r="I367" s="11" t="s">
        <v>20</v>
      </c>
      <c r="J367" s="27">
        <v>252</v>
      </c>
      <c r="K367" s="28">
        <v>1</v>
      </c>
      <c r="L367" s="29">
        <v>9802953</v>
      </c>
      <c r="M367" s="29">
        <v>60251</v>
      </c>
      <c r="N367" s="30">
        <v>5001596</v>
      </c>
      <c r="O367" s="30">
        <f t="shared" si="67"/>
        <v>4861608</v>
      </c>
      <c r="P367" s="31">
        <v>5.9699999999999998E-4</v>
      </c>
      <c r="Q367" s="32">
        <f t="shared" si="68"/>
        <v>2902.3799759999997</v>
      </c>
      <c r="R367" s="29">
        <v>946253</v>
      </c>
      <c r="S367" s="30">
        <v>835912</v>
      </c>
      <c r="T367" s="30">
        <f t="shared" si="69"/>
        <v>110341</v>
      </c>
      <c r="U367" s="33">
        <v>6.3100000000000005E-4</v>
      </c>
      <c r="V367" s="34">
        <f t="shared" si="70"/>
        <v>69.625171000000009</v>
      </c>
      <c r="W367" s="11"/>
    </row>
    <row r="368" spans="7:23" x14ac:dyDescent="0.3">
      <c r="G368" s="26"/>
      <c r="H368" s="11">
        <v>4</v>
      </c>
      <c r="I368" s="11" t="s">
        <v>10</v>
      </c>
      <c r="J368" s="27">
        <v>252</v>
      </c>
      <c r="K368" s="28">
        <v>0.6</v>
      </c>
      <c r="L368" s="29">
        <v>9802953</v>
      </c>
      <c r="M368" s="29">
        <v>60251</v>
      </c>
      <c r="N368" s="30">
        <v>5001596</v>
      </c>
      <c r="O368" s="30">
        <f t="shared" si="67"/>
        <v>2916964.8</v>
      </c>
      <c r="P368" s="31">
        <v>9.2750000000000003E-3</v>
      </c>
      <c r="Q368" s="32">
        <f t="shared" si="68"/>
        <v>27054.84852</v>
      </c>
      <c r="R368" s="29">
        <v>946253</v>
      </c>
      <c r="S368" s="30">
        <v>835912</v>
      </c>
      <c r="T368" s="30">
        <f t="shared" si="69"/>
        <v>66204.599999999991</v>
      </c>
      <c r="U368" s="33">
        <v>9.2949999999999994E-3</v>
      </c>
      <c r="V368" s="34">
        <f t="shared" si="70"/>
        <v>615.37175699999989</v>
      </c>
      <c r="W368" s="11"/>
    </row>
    <row r="369" spans="7:23" x14ac:dyDescent="0.3">
      <c r="G369" s="26"/>
      <c r="H369" s="11">
        <v>6</v>
      </c>
      <c r="I369" s="11" t="s">
        <v>118</v>
      </c>
      <c r="J369" s="27">
        <v>252</v>
      </c>
      <c r="K369" s="28">
        <v>0.6</v>
      </c>
      <c r="L369" s="29">
        <v>9802953</v>
      </c>
      <c r="M369" s="29">
        <v>60251</v>
      </c>
      <c r="N369" s="30">
        <v>5001596</v>
      </c>
      <c r="O369" s="30">
        <f t="shared" si="67"/>
        <v>2916964.8</v>
      </c>
      <c r="P369" s="31">
        <v>0</v>
      </c>
      <c r="Q369" s="32">
        <f t="shared" si="68"/>
        <v>0</v>
      </c>
      <c r="R369" s="29">
        <v>946253</v>
      </c>
      <c r="S369" s="30">
        <v>835912</v>
      </c>
      <c r="T369" s="30">
        <f t="shared" si="69"/>
        <v>66204.599999999991</v>
      </c>
      <c r="U369" s="33">
        <v>0</v>
      </c>
      <c r="V369" s="34">
        <f t="shared" si="70"/>
        <v>0</v>
      </c>
      <c r="W369" s="11"/>
    </row>
    <row r="370" spans="7:23" x14ac:dyDescent="0.3">
      <c r="G370" s="26"/>
      <c r="H370" s="11">
        <v>7</v>
      </c>
      <c r="I370" s="11" t="s">
        <v>9</v>
      </c>
      <c r="J370" s="27">
        <v>252</v>
      </c>
      <c r="K370" s="28">
        <v>1</v>
      </c>
      <c r="L370" s="29">
        <v>9802953</v>
      </c>
      <c r="M370" s="29">
        <v>60251</v>
      </c>
      <c r="N370" s="30">
        <v>5001596</v>
      </c>
      <c r="O370" s="30">
        <f t="shared" si="67"/>
        <v>4861608</v>
      </c>
      <c r="P370" s="31">
        <v>1.27E-4</v>
      </c>
      <c r="Q370" s="32">
        <f t="shared" si="68"/>
        <v>617.424216</v>
      </c>
      <c r="R370" s="29">
        <v>946253</v>
      </c>
      <c r="S370" s="30">
        <v>835912</v>
      </c>
      <c r="T370" s="30">
        <f t="shared" si="69"/>
        <v>110341</v>
      </c>
      <c r="U370" s="33">
        <v>1.34E-4</v>
      </c>
      <c r="V370" s="34">
        <f t="shared" si="70"/>
        <v>14.785694000000001</v>
      </c>
      <c r="W370" s="11"/>
    </row>
    <row r="371" spans="7:23" x14ac:dyDescent="0.3">
      <c r="G371" s="26"/>
      <c r="H371" s="11">
        <v>8</v>
      </c>
      <c r="I371" s="11" t="s">
        <v>23</v>
      </c>
      <c r="J371" s="27">
        <v>252</v>
      </c>
      <c r="K371" s="28">
        <v>1</v>
      </c>
      <c r="L371" s="29">
        <v>9802953</v>
      </c>
      <c r="M371" s="29">
        <v>60251</v>
      </c>
      <c r="N371" s="30">
        <v>5001596</v>
      </c>
      <c r="O371" s="30">
        <f t="shared" si="67"/>
        <v>4861608</v>
      </c>
      <c r="P371" s="31">
        <v>1.8699999999999999E-4</v>
      </c>
      <c r="Q371" s="32">
        <f t="shared" si="68"/>
        <v>909.12069599999995</v>
      </c>
      <c r="R371" s="29">
        <v>946253</v>
      </c>
      <c r="S371" s="30">
        <v>835912</v>
      </c>
      <c r="T371" s="30">
        <f t="shared" si="69"/>
        <v>110341</v>
      </c>
      <c r="U371" s="33">
        <v>1.9599999999999999E-4</v>
      </c>
      <c r="V371" s="34">
        <f t="shared" si="70"/>
        <v>21.626836000000001</v>
      </c>
      <c r="W371" s="11"/>
    </row>
    <row r="372" spans="7:23" x14ac:dyDescent="0.3">
      <c r="G372" s="26"/>
      <c r="H372" s="11">
        <v>9</v>
      </c>
      <c r="I372" s="11" t="s">
        <v>0</v>
      </c>
      <c r="J372" s="27">
        <v>252</v>
      </c>
      <c r="K372" s="28">
        <v>1</v>
      </c>
      <c r="L372" s="29">
        <v>9802953</v>
      </c>
      <c r="M372" s="29">
        <v>60251</v>
      </c>
      <c r="N372" s="30">
        <v>5001596</v>
      </c>
      <c r="O372" s="30">
        <f t="shared" si="67"/>
        <v>4861608</v>
      </c>
      <c r="P372" s="31">
        <v>2.6600000000000001E-4</v>
      </c>
      <c r="Q372" s="32">
        <f t="shared" si="68"/>
        <v>1293.1877280000001</v>
      </c>
      <c r="R372" s="29">
        <v>946253</v>
      </c>
      <c r="S372" s="30">
        <v>835912</v>
      </c>
      <c r="T372" s="30">
        <f t="shared" si="69"/>
        <v>110341</v>
      </c>
      <c r="U372" s="33">
        <v>2.8299999999999999E-4</v>
      </c>
      <c r="V372" s="34">
        <f t="shared" si="70"/>
        <v>31.226503000000001</v>
      </c>
      <c r="W372" s="11"/>
    </row>
    <row r="373" spans="7:23" x14ac:dyDescent="0.3">
      <c r="G373" s="26"/>
      <c r="H373" s="11">
        <v>17</v>
      </c>
      <c r="I373" s="11" t="s">
        <v>16</v>
      </c>
      <c r="J373" s="27">
        <v>252</v>
      </c>
      <c r="K373" s="28">
        <v>1</v>
      </c>
      <c r="L373" s="29">
        <v>9802953</v>
      </c>
      <c r="M373" s="29">
        <v>60251</v>
      </c>
      <c r="N373" s="30">
        <v>5001596</v>
      </c>
      <c r="O373" s="30">
        <f t="shared" si="67"/>
        <v>4861608</v>
      </c>
      <c r="P373" s="31">
        <v>7.5799999999999999E-4</v>
      </c>
      <c r="Q373" s="32">
        <f t="shared" si="68"/>
        <v>3685.098864</v>
      </c>
      <c r="R373" s="29">
        <v>946253</v>
      </c>
      <c r="S373" s="30">
        <v>835912</v>
      </c>
      <c r="T373" s="30">
        <f t="shared" si="69"/>
        <v>110341</v>
      </c>
      <c r="U373" s="33">
        <v>8.0199999999999998E-4</v>
      </c>
      <c r="V373" s="34">
        <f t="shared" si="70"/>
        <v>88.493482</v>
      </c>
      <c r="W373" s="11"/>
    </row>
    <row r="374" spans="7:23" x14ac:dyDescent="0.3">
      <c r="G374" s="26"/>
      <c r="H374" s="11">
        <v>29</v>
      </c>
      <c r="I374" s="11" t="s">
        <v>24</v>
      </c>
      <c r="J374" s="27">
        <v>252</v>
      </c>
      <c r="K374" s="28">
        <v>1</v>
      </c>
      <c r="L374" s="29">
        <v>9802953</v>
      </c>
      <c r="M374" s="29">
        <v>60251</v>
      </c>
      <c r="N374" s="30">
        <v>5001596</v>
      </c>
      <c r="O374" s="30">
        <f t="shared" si="67"/>
        <v>4861608</v>
      </c>
      <c r="P374" s="31">
        <v>3.1029999999999999E-3</v>
      </c>
      <c r="Q374" s="32">
        <f t="shared" si="68"/>
        <v>15085.569624</v>
      </c>
      <c r="R374" s="29">
        <v>946253</v>
      </c>
      <c r="S374" s="30">
        <v>835912</v>
      </c>
      <c r="T374" s="30">
        <f t="shared" si="69"/>
        <v>110341</v>
      </c>
      <c r="U374" s="33">
        <v>3.2200000000000002E-3</v>
      </c>
      <c r="V374" s="34">
        <f t="shared" si="70"/>
        <v>355.29802000000001</v>
      </c>
      <c r="W374" s="11"/>
    </row>
    <row r="375" spans="7:23" x14ac:dyDescent="0.3">
      <c r="G375" s="26"/>
      <c r="H375" s="11">
        <v>38</v>
      </c>
      <c r="I375" s="11" t="s">
        <v>12</v>
      </c>
      <c r="J375" s="27">
        <v>252</v>
      </c>
      <c r="K375" s="28">
        <v>1</v>
      </c>
      <c r="L375" s="29">
        <v>9802953</v>
      </c>
      <c r="M375" s="29">
        <v>60251</v>
      </c>
      <c r="N375" s="30">
        <v>5001596</v>
      </c>
      <c r="O375" s="30">
        <f t="shared" si="67"/>
        <v>4861608</v>
      </c>
      <c r="P375" s="31">
        <v>7.8999999999999996E-5</v>
      </c>
      <c r="Q375" s="32">
        <f t="shared" si="68"/>
        <v>384.06703199999998</v>
      </c>
      <c r="R375" s="29">
        <v>946253</v>
      </c>
      <c r="S375" s="30">
        <v>835912</v>
      </c>
      <c r="T375" s="30">
        <f t="shared" si="69"/>
        <v>110341</v>
      </c>
      <c r="U375" s="33">
        <v>8.2999999999999998E-5</v>
      </c>
      <c r="V375" s="34">
        <f t="shared" si="70"/>
        <v>9.1583030000000001</v>
      </c>
      <c r="W375" s="11"/>
    </row>
    <row r="376" spans="7:23" x14ac:dyDescent="0.3">
      <c r="G376" s="26"/>
      <c r="H376" s="11">
        <v>55</v>
      </c>
      <c r="I376" s="11" t="s">
        <v>26</v>
      </c>
      <c r="J376" s="27">
        <v>252</v>
      </c>
      <c r="K376" s="28">
        <v>1</v>
      </c>
      <c r="L376" s="29">
        <v>9802953</v>
      </c>
      <c r="M376" s="29">
        <v>60251</v>
      </c>
      <c r="N376" s="30">
        <v>5001596</v>
      </c>
      <c r="O376" s="30">
        <f t="shared" si="67"/>
        <v>4861608</v>
      </c>
      <c r="P376" s="31">
        <v>1.5699999999999999E-4</v>
      </c>
      <c r="Q376" s="32">
        <f t="shared" si="68"/>
        <v>763.27245599999992</v>
      </c>
      <c r="R376" s="29">
        <v>946253</v>
      </c>
      <c r="S376" s="30">
        <v>835912</v>
      </c>
      <c r="T376" s="30">
        <f t="shared" si="69"/>
        <v>110341</v>
      </c>
      <c r="U376" s="33">
        <v>2.1100000000000001E-4</v>
      </c>
      <c r="V376" s="34">
        <f t="shared" si="70"/>
        <v>23.281950999999999</v>
      </c>
      <c r="W376" s="11"/>
    </row>
    <row r="377" spans="7:23" x14ac:dyDescent="0.3">
      <c r="G377" s="26"/>
      <c r="H377" s="11">
        <v>71</v>
      </c>
      <c r="I377" s="11" t="s">
        <v>18</v>
      </c>
      <c r="J377" s="27">
        <v>252</v>
      </c>
      <c r="K377" s="28">
        <v>1</v>
      </c>
      <c r="L377" s="29">
        <v>9802953</v>
      </c>
      <c r="M377" s="29">
        <v>60251</v>
      </c>
      <c r="N377" s="30">
        <v>5001596</v>
      </c>
      <c r="O377" s="30">
        <f t="shared" si="67"/>
        <v>4861608</v>
      </c>
      <c r="P377" s="31">
        <v>1.1E-5</v>
      </c>
      <c r="Q377" s="32">
        <f t="shared" si="68"/>
        <v>53.477688000000001</v>
      </c>
      <c r="R377" s="29">
        <v>946253</v>
      </c>
      <c r="S377" s="30">
        <v>835912</v>
      </c>
      <c r="T377" s="30">
        <f t="shared" si="69"/>
        <v>110341</v>
      </c>
      <c r="U377" s="33">
        <v>1.2E-5</v>
      </c>
      <c r="V377" s="34">
        <f t="shared" si="70"/>
        <v>1.324092</v>
      </c>
      <c r="W377" s="11"/>
    </row>
    <row r="378" spans="7:23" x14ac:dyDescent="0.3">
      <c r="G378" s="26"/>
      <c r="H378" s="11">
        <v>72</v>
      </c>
      <c r="I378" s="11" t="s">
        <v>28</v>
      </c>
      <c r="J378" s="27">
        <v>252</v>
      </c>
      <c r="K378" s="28">
        <v>1</v>
      </c>
      <c r="L378" s="29">
        <v>9802953</v>
      </c>
      <c r="M378" s="29">
        <v>60251</v>
      </c>
      <c r="N378" s="30">
        <v>5001596</v>
      </c>
      <c r="O378" s="30">
        <f t="shared" si="67"/>
        <v>4861608</v>
      </c>
      <c r="P378" s="31">
        <v>3.1799999999999998E-4</v>
      </c>
      <c r="Q378" s="32">
        <f t="shared" si="68"/>
        <v>1545.9913439999998</v>
      </c>
      <c r="R378" s="29">
        <v>946253</v>
      </c>
      <c r="S378" s="30">
        <v>835912</v>
      </c>
      <c r="T378" s="30">
        <f t="shared" si="69"/>
        <v>110341</v>
      </c>
      <c r="U378" s="33">
        <v>3.3700000000000001E-4</v>
      </c>
      <c r="V378" s="34">
        <f t="shared" si="70"/>
        <v>37.184916999999999</v>
      </c>
      <c r="W378" s="11"/>
    </row>
    <row r="379" spans="7:23" x14ac:dyDescent="0.3">
      <c r="G379" s="26"/>
      <c r="H379" s="11">
        <v>75</v>
      </c>
      <c r="I379" s="11" t="s">
        <v>146</v>
      </c>
      <c r="J379" s="27">
        <v>252</v>
      </c>
      <c r="K379" s="28">
        <v>1</v>
      </c>
      <c r="L379" s="29">
        <v>9802953</v>
      </c>
      <c r="M379" s="29">
        <v>60251</v>
      </c>
      <c r="N379" s="30">
        <v>5001596</v>
      </c>
      <c r="O379" s="30">
        <f t="shared" si="67"/>
        <v>4861608</v>
      </c>
      <c r="P379" s="31">
        <v>0</v>
      </c>
      <c r="Q379" s="32">
        <f t="shared" si="68"/>
        <v>0</v>
      </c>
      <c r="R379" s="29">
        <v>946253</v>
      </c>
      <c r="S379" s="30">
        <v>835912</v>
      </c>
      <c r="T379" s="30">
        <f t="shared" si="69"/>
        <v>110341</v>
      </c>
      <c r="U379" s="33">
        <v>0</v>
      </c>
      <c r="V379" s="34">
        <f t="shared" si="70"/>
        <v>0</v>
      </c>
      <c r="W379" s="11"/>
    </row>
    <row r="380" spans="7:23" x14ac:dyDescent="0.3">
      <c r="G380" s="26"/>
      <c r="H380" s="11">
        <v>117</v>
      </c>
      <c r="I380" s="11" t="s">
        <v>21</v>
      </c>
      <c r="J380" s="27">
        <v>252</v>
      </c>
      <c r="K380" s="28">
        <v>1</v>
      </c>
      <c r="L380" s="29">
        <v>9802953</v>
      </c>
      <c r="M380" s="29">
        <v>60251</v>
      </c>
      <c r="N380" s="30">
        <v>5001596</v>
      </c>
      <c r="O380" s="30">
        <f t="shared" si="67"/>
        <v>4861608</v>
      </c>
      <c r="P380" s="31">
        <v>2.7300000000000002E-4</v>
      </c>
      <c r="Q380" s="32">
        <f t="shared" si="68"/>
        <v>1327.2189840000001</v>
      </c>
      <c r="R380" s="29">
        <v>946253</v>
      </c>
      <c r="S380" s="30">
        <v>835912</v>
      </c>
      <c r="T380" s="30">
        <f t="shared" si="69"/>
        <v>110341</v>
      </c>
      <c r="U380" s="33">
        <v>2.8800000000000001E-4</v>
      </c>
      <c r="V380" s="34">
        <f t="shared" si="70"/>
        <v>31.778207999999999</v>
      </c>
      <c r="W380" s="11"/>
    </row>
    <row r="381" spans="7:23" x14ac:dyDescent="0.3">
      <c r="G381" s="26"/>
      <c r="H381" s="11">
        <v>122</v>
      </c>
      <c r="I381" s="11" t="s">
        <v>138</v>
      </c>
      <c r="J381" s="27">
        <v>252</v>
      </c>
      <c r="K381" s="28">
        <v>1</v>
      </c>
      <c r="L381" s="29">
        <v>9802953</v>
      </c>
      <c r="M381" s="29">
        <v>60251</v>
      </c>
      <c r="N381" s="30">
        <v>5001596</v>
      </c>
      <c r="O381" s="30">
        <f t="shared" si="67"/>
        <v>4861608</v>
      </c>
      <c r="P381" s="31">
        <v>0</v>
      </c>
      <c r="Q381" s="32">
        <f t="shared" si="68"/>
        <v>0</v>
      </c>
      <c r="R381" s="29">
        <v>946253</v>
      </c>
      <c r="S381" s="30">
        <v>835912</v>
      </c>
      <c r="T381" s="30">
        <f t="shared" si="69"/>
        <v>110341</v>
      </c>
      <c r="U381" s="33">
        <v>0</v>
      </c>
      <c r="V381" s="34">
        <f t="shared" si="70"/>
        <v>0</v>
      </c>
      <c r="W381" s="11"/>
    </row>
    <row r="382" spans="7:23" x14ac:dyDescent="0.3">
      <c r="G382" s="26"/>
      <c r="H382" s="11"/>
      <c r="I382" s="11"/>
      <c r="J382" s="27"/>
      <c r="K382" s="28"/>
      <c r="L382" s="30"/>
      <c r="M382" s="30"/>
      <c r="N382" s="30"/>
      <c r="O382" s="30"/>
      <c r="P382" s="33"/>
      <c r="Q382" s="32"/>
      <c r="R382" s="30"/>
      <c r="S382" s="30"/>
      <c r="T382" s="30"/>
      <c r="U382" s="33"/>
      <c r="V382" s="34"/>
      <c r="W382" s="11"/>
    </row>
    <row r="383" spans="7:23" ht="15.6" x14ac:dyDescent="0.3">
      <c r="G383" s="39">
        <v>75</v>
      </c>
      <c r="H383" s="40" t="s">
        <v>146</v>
      </c>
      <c r="I383" s="11"/>
      <c r="J383" s="27"/>
      <c r="K383" s="28"/>
      <c r="L383" s="30"/>
      <c r="M383" s="30"/>
      <c r="N383" s="30"/>
      <c r="O383" s="30"/>
      <c r="P383" s="33"/>
      <c r="Q383" s="32"/>
      <c r="R383" s="30"/>
      <c r="S383" s="30"/>
      <c r="T383" s="30"/>
      <c r="U383" s="33"/>
      <c r="V383" s="34"/>
      <c r="W383" s="11"/>
    </row>
    <row r="384" spans="7:23" x14ac:dyDescent="0.3">
      <c r="G384" s="26"/>
      <c r="H384" s="11">
        <v>1</v>
      </c>
      <c r="I384" s="11" t="s">
        <v>11</v>
      </c>
      <c r="J384" s="27">
        <v>845</v>
      </c>
      <c r="K384" s="28">
        <v>1</v>
      </c>
      <c r="L384" s="29">
        <v>0</v>
      </c>
      <c r="M384" s="29">
        <v>146941</v>
      </c>
      <c r="N384" s="30">
        <v>0</v>
      </c>
      <c r="O384" s="30">
        <f t="shared" ref="O384:O399" si="71">(L384+M384-N384)*K384</f>
        <v>146941</v>
      </c>
      <c r="P384" s="31">
        <v>1.91E-3</v>
      </c>
      <c r="Q384" s="32">
        <f t="shared" ref="Q384:Q399" si="72">O384*P384</f>
        <v>280.65731</v>
      </c>
      <c r="R384" s="29">
        <v>0</v>
      </c>
      <c r="S384" s="30">
        <v>0</v>
      </c>
      <c r="T384" s="30">
        <f t="shared" ref="T384:T399" si="73">(R384-S384)*K384</f>
        <v>0</v>
      </c>
      <c r="U384" s="33">
        <v>1.9740000000000001E-3</v>
      </c>
      <c r="V384" s="34">
        <f t="shared" ref="V384:V399" si="74">T384*U384</f>
        <v>0</v>
      </c>
      <c r="W384" s="11"/>
    </row>
    <row r="385" spans="7:23" x14ac:dyDescent="0.3">
      <c r="G385" s="26"/>
      <c r="H385" s="11">
        <v>2</v>
      </c>
      <c r="I385" s="11" t="s">
        <v>27</v>
      </c>
      <c r="J385" s="27">
        <v>845</v>
      </c>
      <c r="K385" s="28">
        <v>1</v>
      </c>
      <c r="L385" s="29">
        <v>0</v>
      </c>
      <c r="M385" s="29">
        <v>146941</v>
      </c>
      <c r="N385" s="30">
        <v>0</v>
      </c>
      <c r="O385" s="30">
        <f t="shared" si="71"/>
        <v>146941</v>
      </c>
      <c r="P385" s="31">
        <v>2.6899999999999998E-4</v>
      </c>
      <c r="Q385" s="32">
        <f t="shared" si="72"/>
        <v>39.527128999999995</v>
      </c>
      <c r="R385" s="29">
        <v>0</v>
      </c>
      <c r="S385" s="30">
        <v>0</v>
      </c>
      <c r="T385" s="30">
        <f t="shared" si="73"/>
        <v>0</v>
      </c>
      <c r="U385" s="33">
        <v>2.9500000000000001E-4</v>
      </c>
      <c r="V385" s="34">
        <f t="shared" si="74"/>
        <v>0</v>
      </c>
      <c r="W385" s="11"/>
    </row>
    <row r="386" spans="7:23" x14ac:dyDescent="0.3">
      <c r="G386" s="26"/>
      <c r="H386" s="11">
        <v>3</v>
      </c>
      <c r="I386" s="11" t="s">
        <v>20</v>
      </c>
      <c r="J386" s="27">
        <v>845</v>
      </c>
      <c r="K386" s="28">
        <v>1</v>
      </c>
      <c r="L386" s="29">
        <v>0</v>
      </c>
      <c r="M386" s="29">
        <v>146941</v>
      </c>
      <c r="N386" s="30">
        <v>0</v>
      </c>
      <c r="O386" s="30">
        <f t="shared" si="71"/>
        <v>146941</v>
      </c>
      <c r="P386" s="31">
        <v>5.9699999999999998E-4</v>
      </c>
      <c r="Q386" s="32">
        <f t="shared" si="72"/>
        <v>87.723776999999998</v>
      </c>
      <c r="R386" s="29">
        <v>0</v>
      </c>
      <c r="S386" s="30">
        <v>0</v>
      </c>
      <c r="T386" s="30">
        <f t="shared" si="73"/>
        <v>0</v>
      </c>
      <c r="U386" s="33">
        <v>6.3100000000000005E-4</v>
      </c>
      <c r="V386" s="34">
        <f t="shared" si="74"/>
        <v>0</v>
      </c>
      <c r="W386" s="11"/>
    </row>
    <row r="387" spans="7:23" x14ac:dyDescent="0.3">
      <c r="G387" s="26"/>
      <c r="H387" s="11">
        <v>4</v>
      </c>
      <c r="I387" s="11" t="s">
        <v>10</v>
      </c>
      <c r="J387" s="27">
        <v>845</v>
      </c>
      <c r="K387" s="28">
        <v>0.6</v>
      </c>
      <c r="L387" s="29">
        <v>0</v>
      </c>
      <c r="M387" s="29">
        <v>146941</v>
      </c>
      <c r="N387" s="30">
        <v>0</v>
      </c>
      <c r="O387" s="30">
        <f t="shared" si="71"/>
        <v>88164.599999999991</v>
      </c>
      <c r="P387" s="31">
        <v>9.2750000000000003E-3</v>
      </c>
      <c r="Q387" s="32">
        <f t="shared" si="72"/>
        <v>817.72666499999991</v>
      </c>
      <c r="R387" s="29">
        <v>0</v>
      </c>
      <c r="S387" s="30">
        <v>0</v>
      </c>
      <c r="T387" s="30">
        <f t="shared" si="73"/>
        <v>0</v>
      </c>
      <c r="U387" s="33">
        <v>9.2949999999999994E-3</v>
      </c>
      <c r="V387" s="34">
        <f t="shared" si="74"/>
        <v>0</v>
      </c>
      <c r="W387" s="11"/>
    </row>
    <row r="388" spans="7:23" x14ac:dyDescent="0.3">
      <c r="G388" s="26"/>
      <c r="H388" s="11">
        <v>6</v>
      </c>
      <c r="I388" s="11" t="s">
        <v>118</v>
      </c>
      <c r="J388" s="27">
        <v>845</v>
      </c>
      <c r="K388" s="28">
        <v>0.6</v>
      </c>
      <c r="L388" s="29">
        <v>0</v>
      </c>
      <c r="M388" s="29">
        <v>146941</v>
      </c>
      <c r="N388" s="30">
        <v>0</v>
      </c>
      <c r="O388" s="30">
        <f t="shared" si="71"/>
        <v>88164.599999999991</v>
      </c>
      <c r="P388" s="31">
        <v>0</v>
      </c>
      <c r="Q388" s="32">
        <f t="shared" si="72"/>
        <v>0</v>
      </c>
      <c r="R388" s="29">
        <v>0</v>
      </c>
      <c r="S388" s="30">
        <v>0</v>
      </c>
      <c r="T388" s="30">
        <f t="shared" si="73"/>
        <v>0</v>
      </c>
      <c r="U388" s="33">
        <v>0</v>
      </c>
      <c r="V388" s="34">
        <f t="shared" si="74"/>
        <v>0</v>
      </c>
      <c r="W388" s="11"/>
    </row>
    <row r="389" spans="7:23" x14ac:dyDescent="0.3">
      <c r="G389" s="26"/>
      <c r="H389" s="11">
        <v>7</v>
      </c>
      <c r="I389" s="11" t="s">
        <v>9</v>
      </c>
      <c r="J389" s="27">
        <v>845</v>
      </c>
      <c r="K389" s="28">
        <v>1</v>
      </c>
      <c r="L389" s="29">
        <v>0</v>
      </c>
      <c r="M389" s="29">
        <v>146941</v>
      </c>
      <c r="N389" s="30">
        <v>0</v>
      </c>
      <c r="O389" s="30">
        <f t="shared" si="71"/>
        <v>146941</v>
      </c>
      <c r="P389" s="31">
        <v>1.27E-4</v>
      </c>
      <c r="Q389" s="32">
        <f t="shared" si="72"/>
        <v>18.661507</v>
      </c>
      <c r="R389" s="29">
        <v>0</v>
      </c>
      <c r="S389" s="30">
        <v>0</v>
      </c>
      <c r="T389" s="30">
        <f t="shared" si="73"/>
        <v>0</v>
      </c>
      <c r="U389" s="33">
        <v>1.34E-4</v>
      </c>
      <c r="V389" s="34">
        <f t="shared" si="74"/>
        <v>0</v>
      </c>
      <c r="W389" s="11"/>
    </row>
    <row r="390" spans="7:23" x14ac:dyDescent="0.3">
      <c r="G390" s="26"/>
      <c r="H390" s="11">
        <v>8</v>
      </c>
      <c r="I390" s="11" t="s">
        <v>23</v>
      </c>
      <c r="J390" s="27">
        <v>845</v>
      </c>
      <c r="K390" s="28">
        <v>1</v>
      </c>
      <c r="L390" s="29">
        <v>0</v>
      </c>
      <c r="M390" s="29">
        <v>146941</v>
      </c>
      <c r="N390" s="30">
        <v>0</v>
      </c>
      <c r="O390" s="30">
        <f t="shared" si="71"/>
        <v>146941</v>
      </c>
      <c r="P390" s="31">
        <v>1.8699999999999999E-4</v>
      </c>
      <c r="Q390" s="32">
        <f t="shared" si="72"/>
        <v>27.477967</v>
      </c>
      <c r="R390" s="29">
        <v>0</v>
      </c>
      <c r="S390" s="30">
        <v>0</v>
      </c>
      <c r="T390" s="30">
        <f t="shared" si="73"/>
        <v>0</v>
      </c>
      <c r="U390" s="33">
        <v>1.9599999999999999E-4</v>
      </c>
      <c r="V390" s="34">
        <f t="shared" si="74"/>
        <v>0</v>
      </c>
      <c r="W390" s="11"/>
    </row>
    <row r="391" spans="7:23" x14ac:dyDescent="0.3">
      <c r="G391" s="26"/>
      <c r="H391" s="11">
        <v>9</v>
      </c>
      <c r="I391" s="11" t="s">
        <v>0</v>
      </c>
      <c r="J391" s="27">
        <v>845</v>
      </c>
      <c r="K391" s="28">
        <v>1</v>
      </c>
      <c r="L391" s="29">
        <v>0</v>
      </c>
      <c r="M391" s="29">
        <v>146941</v>
      </c>
      <c r="N391" s="30">
        <v>0</v>
      </c>
      <c r="O391" s="30">
        <f t="shared" si="71"/>
        <v>146941</v>
      </c>
      <c r="P391" s="31">
        <v>2.6600000000000001E-4</v>
      </c>
      <c r="Q391" s="32">
        <f t="shared" si="72"/>
        <v>39.086306</v>
      </c>
      <c r="R391" s="29">
        <v>0</v>
      </c>
      <c r="S391" s="30">
        <v>0</v>
      </c>
      <c r="T391" s="30">
        <f t="shared" si="73"/>
        <v>0</v>
      </c>
      <c r="U391" s="33">
        <v>2.8299999999999999E-4</v>
      </c>
      <c r="V391" s="34">
        <f t="shared" si="74"/>
        <v>0</v>
      </c>
      <c r="W391" s="11"/>
    </row>
    <row r="392" spans="7:23" x14ac:dyDescent="0.3">
      <c r="G392" s="26"/>
      <c r="H392" s="11">
        <v>29</v>
      </c>
      <c r="I392" s="11" t="s">
        <v>24</v>
      </c>
      <c r="J392" s="27">
        <v>845</v>
      </c>
      <c r="K392" s="28">
        <v>1</v>
      </c>
      <c r="L392" s="29">
        <v>0</v>
      </c>
      <c r="M392" s="29">
        <v>146941</v>
      </c>
      <c r="N392" s="30">
        <v>0</v>
      </c>
      <c r="O392" s="30">
        <f t="shared" si="71"/>
        <v>146941</v>
      </c>
      <c r="P392" s="31">
        <v>3.1029999999999999E-3</v>
      </c>
      <c r="Q392" s="32">
        <f t="shared" si="72"/>
        <v>455.95792299999999</v>
      </c>
      <c r="R392" s="29">
        <v>0</v>
      </c>
      <c r="S392" s="30">
        <v>0</v>
      </c>
      <c r="T392" s="30">
        <f t="shared" si="73"/>
        <v>0</v>
      </c>
      <c r="U392" s="33">
        <v>3.2200000000000002E-3</v>
      </c>
      <c r="V392" s="34">
        <f t="shared" si="74"/>
        <v>0</v>
      </c>
      <c r="W392" s="11"/>
    </row>
    <row r="393" spans="7:23" x14ac:dyDescent="0.3">
      <c r="G393" s="26"/>
      <c r="H393" s="11">
        <v>38</v>
      </c>
      <c r="I393" s="11" t="s">
        <v>12</v>
      </c>
      <c r="J393" s="27">
        <v>845</v>
      </c>
      <c r="K393" s="28">
        <v>1</v>
      </c>
      <c r="L393" s="29">
        <v>0</v>
      </c>
      <c r="M393" s="29">
        <v>146941</v>
      </c>
      <c r="N393" s="30">
        <v>0</v>
      </c>
      <c r="O393" s="30">
        <f t="shared" si="71"/>
        <v>146941</v>
      </c>
      <c r="P393" s="31">
        <v>7.8999999999999996E-5</v>
      </c>
      <c r="Q393" s="32">
        <f t="shared" si="72"/>
        <v>11.608338999999999</v>
      </c>
      <c r="R393" s="29">
        <v>0</v>
      </c>
      <c r="S393" s="30">
        <v>0</v>
      </c>
      <c r="T393" s="30">
        <f t="shared" si="73"/>
        <v>0</v>
      </c>
      <c r="U393" s="33">
        <v>8.2999999999999998E-5</v>
      </c>
      <c r="V393" s="34">
        <f t="shared" si="74"/>
        <v>0</v>
      </c>
      <c r="W393" s="11"/>
    </row>
    <row r="394" spans="7:23" x14ac:dyDescent="0.3">
      <c r="G394" s="26"/>
      <c r="H394" s="11">
        <v>55</v>
      </c>
      <c r="I394" s="11" t="s">
        <v>26</v>
      </c>
      <c r="J394" s="27">
        <v>845</v>
      </c>
      <c r="K394" s="28">
        <v>1</v>
      </c>
      <c r="L394" s="29">
        <v>0</v>
      </c>
      <c r="M394" s="29">
        <v>146941</v>
      </c>
      <c r="N394" s="30">
        <v>0</v>
      </c>
      <c r="O394" s="30">
        <f t="shared" si="71"/>
        <v>146941</v>
      </c>
      <c r="P394" s="31">
        <v>1.5699999999999999E-4</v>
      </c>
      <c r="Q394" s="32">
        <f t="shared" si="72"/>
        <v>23.069737</v>
      </c>
      <c r="R394" s="29">
        <v>0</v>
      </c>
      <c r="S394" s="30">
        <v>0</v>
      </c>
      <c r="T394" s="30">
        <f t="shared" si="73"/>
        <v>0</v>
      </c>
      <c r="U394" s="33">
        <v>2.1100000000000001E-4</v>
      </c>
      <c r="V394" s="34">
        <f t="shared" si="74"/>
        <v>0</v>
      </c>
      <c r="W394" s="11"/>
    </row>
    <row r="395" spans="7:23" x14ac:dyDescent="0.3">
      <c r="G395" s="26"/>
      <c r="H395" s="11">
        <v>71</v>
      </c>
      <c r="I395" s="11" t="s">
        <v>18</v>
      </c>
      <c r="J395" s="27">
        <v>845</v>
      </c>
      <c r="K395" s="28">
        <v>1</v>
      </c>
      <c r="L395" s="29">
        <v>0</v>
      </c>
      <c r="M395" s="29">
        <v>146941</v>
      </c>
      <c r="N395" s="30">
        <v>0</v>
      </c>
      <c r="O395" s="30">
        <f t="shared" si="71"/>
        <v>146941</v>
      </c>
      <c r="P395" s="31">
        <v>1.1E-5</v>
      </c>
      <c r="Q395" s="32">
        <f t="shared" si="72"/>
        <v>1.6163509999999999</v>
      </c>
      <c r="R395" s="29">
        <v>0</v>
      </c>
      <c r="S395" s="30">
        <v>0</v>
      </c>
      <c r="T395" s="30">
        <f t="shared" si="73"/>
        <v>0</v>
      </c>
      <c r="U395" s="33">
        <v>1.2E-5</v>
      </c>
      <c r="V395" s="34">
        <f t="shared" si="74"/>
        <v>0</v>
      </c>
      <c r="W395" s="11"/>
    </row>
    <row r="396" spans="7:23" x14ac:dyDescent="0.3">
      <c r="G396" s="26"/>
      <c r="H396" s="11">
        <v>72</v>
      </c>
      <c r="I396" s="11" t="s">
        <v>28</v>
      </c>
      <c r="J396" s="27">
        <v>845</v>
      </c>
      <c r="K396" s="28">
        <v>1</v>
      </c>
      <c r="L396" s="29">
        <v>0</v>
      </c>
      <c r="M396" s="29">
        <v>146941</v>
      </c>
      <c r="N396" s="30">
        <v>0</v>
      </c>
      <c r="O396" s="30">
        <f t="shared" si="71"/>
        <v>146941</v>
      </c>
      <c r="P396" s="31">
        <v>3.1799999999999998E-4</v>
      </c>
      <c r="Q396" s="32">
        <f t="shared" si="72"/>
        <v>46.727238</v>
      </c>
      <c r="R396" s="29">
        <v>0</v>
      </c>
      <c r="S396" s="30">
        <v>0</v>
      </c>
      <c r="T396" s="30">
        <f t="shared" si="73"/>
        <v>0</v>
      </c>
      <c r="U396" s="33">
        <v>3.3700000000000001E-4</v>
      </c>
      <c r="V396" s="34">
        <f t="shared" si="74"/>
        <v>0</v>
      </c>
      <c r="W396" s="11"/>
    </row>
    <row r="397" spans="7:23" x14ac:dyDescent="0.3">
      <c r="G397" s="26"/>
      <c r="H397" s="11">
        <v>75</v>
      </c>
      <c r="I397" s="11" t="s">
        <v>146</v>
      </c>
      <c r="J397" s="27">
        <v>845</v>
      </c>
      <c r="K397" s="28">
        <v>1</v>
      </c>
      <c r="L397" s="29">
        <v>0</v>
      </c>
      <c r="M397" s="29">
        <v>146941</v>
      </c>
      <c r="N397" s="30">
        <v>0</v>
      </c>
      <c r="O397" s="30">
        <f t="shared" si="71"/>
        <v>146941</v>
      </c>
      <c r="P397" s="31">
        <v>0</v>
      </c>
      <c r="Q397" s="32">
        <f t="shared" si="72"/>
        <v>0</v>
      </c>
      <c r="R397" s="29">
        <v>0</v>
      </c>
      <c r="S397" s="30">
        <v>0</v>
      </c>
      <c r="T397" s="30">
        <f t="shared" si="73"/>
        <v>0</v>
      </c>
      <c r="U397" s="33">
        <v>0</v>
      </c>
      <c r="V397" s="34">
        <f t="shared" si="74"/>
        <v>0</v>
      </c>
      <c r="W397" s="11"/>
    </row>
    <row r="398" spans="7:23" x14ac:dyDescent="0.3">
      <c r="G398" s="26"/>
      <c r="H398" s="11">
        <v>117</v>
      </c>
      <c r="I398" s="11" t="s">
        <v>21</v>
      </c>
      <c r="J398" s="27">
        <v>845</v>
      </c>
      <c r="K398" s="28">
        <v>1</v>
      </c>
      <c r="L398" s="29">
        <v>0</v>
      </c>
      <c r="M398" s="29">
        <v>146941</v>
      </c>
      <c r="N398" s="30">
        <v>0</v>
      </c>
      <c r="O398" s="30">
        <f t="shared" si="71"/>
        <v>146941</v>
      </c>
      <c r="P398" s="31">
        <v>2.7300000000000002E-4</v>
      </c>
      <c r="Q398" s="32">
        <f t="shared" si="72"/>
        <v>40.114893000000002</v>
      </c>
      <c r="R398" s="29">
        <v>0</v>
      </c>
      <c r="S398" s="30">
        <v>0</v>
      </c>
      <c r="T398" s="30">
        <f t="shared" si="73"/>
        <v>0</v>
      </c>
      <c r="U398" s="33">
        <v>2.8800000000000001E-4</v>
      </c>
      <c r="V398" s="34">
        <f t="shared" si="74"/>
        <v>0</v>
      </c>
      <c r="W398" s="11"/>
    </row>
    <row r="399" spans="7:23" x14ac:dyDescent="0.3">
      <c r="G399" s="26"/>
      <c r="H399" s="11">
        <v>122</v>
      </c>
      <c r="I399" s="11" t="s">
        <v>138</v>
      </c>
      <c r="J399" s="27">
        <v>845</v>
      </c>
      <c r="K399" s="28">
        <v>1</v>
      </c>
      <c r="L399" s="29">
        <v>0</v>
      </c>
      <c r="M399" s="29">
        <v>146941</v>
      </c>
      <c r="N399" s="30">
        <v>0</v>
      </c>
      <c r="O399" s="30">
        <f t="shared" si="71"/>
        <v>146941</v>
      </c>
      <c r="P399" s="31">
        <v>0</v>
      </c>
      <c r="Q399" s="32">
        <f t="shared" si="72"/>
        <v>0</v>
      </c>
      <c r="R399" s="29">
        <v>0</v>
      </c>
      <c r="S399" s="30">
        <v>0</v>
      </c>
      <c r="T399" s="30">
        <f t="shared" si="73"/>
        <v>0</v>
      </c>
      <c r="U399" s="33">
        <v>0</v>
      </c>
      <c r="V399" s="34">
        <f t="shared" si="74"/>
        <v>0</v>
      </c>
      <c r="W399" s="11"/>
    </row>
    <row r="400" spans="7:23" ht="15" thickBot="1" x14ac:dyDescent="0.35">
      <c r="G400" s="35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7"/>
    </row>
    <row r="401" spans="7:23" x14ac:dyDescent="0.3">
      <c r="G401" s="11">
        <v>75</v>
      </c>
      <c r="H401" s="11" t="s">
        <v>146</v>
      </c>
      <c r="I401" s="11"/>
      <c r="J401" s="27"/>
      <c r="K401" s="28"/>
      <c r="L401" s="30"/>
      <c r="M401" s="30"/>
      <c r="N401" s="30"/>
      <c r="O401" s="30"/>
      <c r="P401" s="33"/>
      <c r="Q401" s="32">
        <f>SUM(Q365:Q400)</f>
        <v>68105.056101999988</v>
      </c>
      <c r="R401" s="30"/>
      <c r="S401" s="30"/>
      <c r="T401" s="30"/>
      <c r="U401" s="33"/>
      <c r="V401" s="32">
        <f>SUM(V365:V400)</f>
        <v>1549.5186629999998</v>
      </c>
      <c r="W401" s="38">
        <f>Q401+V401</f>
        <v>69654.574764999983</v>
      </c>
    </row>
    <row r="402" spans="7:23" x14ac:dyDescent="0.3">
      <c r="G402" s="11"/>
      <c r="H402" s="11"/>
      <c r="I402" s="11"/>
      <c r="J402" s="27"/>
      <c r="K402" s="28"/>
      <c r="L402" s="30"/>
      <c r="M402" s="30"/>
      <c r="N402" s="30"/>
      <c r="O402" s="30"/>
      <c r="P402" s="33"/>
      <c r="Q402" s="32"/>
      <c r="R402" s="30"/>
      <c r="S402" s="30"/>
      <c r="T402" s="30"/>
      <c r="U402" s="33"/>
      <c r="V402" s="32"/>
      <c r="W402" s="11"/>
    </row>
    <row r="403" spans="7:23" ht="15" thickBot="1" x14ac:dyDescent="0.35">
      <c r="G403" s="11"/>
      <c r="H403" s="11"/>
      <c r="I403" s="11"/>
      <c r="J403" s="12" t="s">
        <v>100</v>
      </c>
      <c r="K403" s="13" t="s">
        <v>101</v>
      </c>
      <c r="L403" s="14" t="s">
        <v>102</v>
      </c>
      <c r="M403" s="14" t="s">
        <v>103</v>
      </c>
      <c r="N403" s="14" t="s">
        <v>104</v>
      </c>
      <c r="O403" s="14" t="s">
        <v>105</v>
      </c>
      <c r="P403" s="15" t="s">
        <v>106</v>
      </c>
      <c r="Q403" s="16" t="s">
        <v>107</v>
      </c>
      <c r="R403" s="14" t="s">
        <v>108</v>
      </c>
      <c r="S403" s="14" t="s">
        <v>109</v>
      </c>
      <c r="T403" s="14" t="s">
        <v>110</v>
      </c>
      <c r="U403" s="15" t="s">
        <v>111</v>
      </c>
      <c r="V403" s="16" t="s">
        <v>112</v>
      </c>
      <c r="W403" s="11"/>
    </row>
    <row r="404" spans="7:23" ht="15.6" x14ac:dyDescent="0.3">
      <c r="G404" s="17">
        <v>81</v>
      </c>
      <c r="H404" s="18" t="s">
        <v>147</v>
      </c>
      <c r="I404" s="19"/>
      <c r="J404" s="20"/>
      <c r="K404" s="21"/>
      <c r="L404" s="22"/>
      <c r="M404" s="22"/>
      <c r="N404" s="22"/>
      <c r="O404" s="22"/>
      <c r="P404" s="23"/>
      <c r="Q404" s="24"/>
      <c r="R404" s="22"/>
      <c r="S404" s="22"/>
      <c r="T404" s="22"/>
      <c r="U404" s="23"/>
      <c r="V404" s="25"/>
      <c r="W404" s="11"/>
    </row>
    <row r="405" spans="7:23" x14ac:dyDescent="0.3">
      <c r="G405" s="26"/>
      <c r="H405" s="11">
        <v>1</v>
      </c>
      <c r="I405" s="11" t="s">
        <v>11</v>
      </c>
      <c r="J405" s="27">
        <v>265</v>
      </c>
      <c r="K405" s="28">
        <v>0.75</v>
      </c>
      <c r="L405" s="29">
        <v>12796574</v>
      </c>
      <c r="M405" s="29">
        <v>47400</v>
      </c>
      <c r="N405" s="30">
        <v>150265</v>
      </c>
      <c r="O405" s="30">
        <f t="shared" ref="O405:O421" si="75">(L405+M405-N405)*K405</f>
        <v>9520281.75</v>
      </c>
      <c r="P405" s="31">
        <v>1.91E-3</v>
      </c>
      <c r="Q405" s="32">
        <f t="shared" ref="Q405:Q421" si="76">O405*P405</f>
        <v>18183.738142499999</v>
      </c>
      <c r="R405" s="29">
        <v>1054372</v>
      </c>
      <c r="S405" s="30">
        <v>0</v>
      </c>
      <c r="T405" s="30">
        <f t="shared" ref="T405:T421" si="77">(R405-S405)*K405</f>
        <v>790779</v>
      </c>
      <c r="U405" s="33">
        <v>1.9740000000000001E-3</v>
      </c>
      <c r="V405" s="34">
        <f t="shared" ref="V405:V421" si="78">T405*U405</f>
        <v>1560.997746</v>
      </c>
      <c r="W405" s="11"/>
    </row>
    <row r="406" spans="7:23" x14ac:dyDescent="0.3">
      <c r="G406" s="26"/>
      <c r="H406" s="11">
        <v>2</v>
      </c>
      <c r="I406" s="11" t="s">
        <v>27</v>
      </c>
      <c r="J406" s="27">
        <v>265</v>
      </c>
      <c r="K406" s="28">
        <v>0.75</v>
      </c>
      <c r="L406" s="29">
        <v>12796574</v>
      </c>
      <c r="M406" s="29">
        <v>47400</v>
      </c>
      <c r="N406" s="30">
        <v>150265</v>
      </c>
      <c r="O406" s="30">
        <f t="shared" si="75"/>
        <v>9520281.75</v>
      </c>
      <c r="P406" s="31">
        <v>2.6899999999999998E-4</v>
      </c>
      <c r="Q406" s="32">
        <f t="shared" si="76"/>
        <v>2560.9557907499998</v>
      </c>
      <c r="R406" s="29">
        <v>1054372</v>
      </c>
      <c r="S406" s="30">
        <v>0</v>
      </c>
      <c r="T406" s="30">
        <f t="shared" si="77"/>
        <v>790779</v>
      </c>
      <c r="U406" s="33">
        <v>2.9500000000000001E-4</v>
      </c>
      <c r="V406" s="34">
        <f t="shared" si="78"/>
        <v>233.27980500000001</v>
      </c>
      <c r="W406" s="11"/>
    </row>
    <row r="407" spans="7:23" x14ac:dyDescent="0.3">
      <c r="G407" s="26"/>
      <c r="H407" s="11">
        <v>3</v>
      </c>
      <c r="I407" s="11" t="s">
        <v>20</v>
      </c>
      <c r="J407" s="27">
        <v>265</v>
      </c>
      <c r="K407" s="28">
        <v>0.75</v>
      </c>
      <c r="L407" s="29">
        <v>12796574</v>
      </c>
      <c r="M407" s="29">
        <v>47400</v>
      </c>
      <c r="N407" s="30">
        <v>150265</v>
      </c>
      <c r="O407" s="30">
        <f t="shared" si="75"/>
        <v>9520281.75</v>
      </c>
      <c r="P407" s="31">
        <v>5.9699999999999998E-4</v>
      </c>
      <c r="Q407" s="32">
        <f t="shared" si="76"/>
        <v>5683.6082047499995</v>
      </c>
      <c r="R407" s="29">
        <v>1054372</v>
      </c>
      <c r="S407" s="30">
        <v>0</v>
      </c>
      <c r="T407" s="30">
        <f t="shared" si="77"/>
        <v>790779</v>
      </c>
      <c r="U407" s="33">
        <v>6.3100000000000005E-4</v>
      </c>
      <c r="V407" s="34">
        <f t="shared" si="78"/>
        <v>498.98154900000003</v>
      </c>
      <c r="W407" s="11"/>
    </row>
    <row r="408" spans="7:23" x14ac:dyDescent="0.3">
      <c r="G408" s="26"/>
      <c r="H408" s="11">
        <v>4</v>
      </c>
      <c r="I408" s="11" t="s">
        <v>10</v>
      </c>
      <c r="J408" s="27">
        <v>265</v>
      </c>
      <c r="K408" s="28">
        <v>0.75</v>
      </c>
      <c r="L408" s="29">
        <v>12796574</v>
      </c>
      <c r="M408" s="29">
        <v>47400</v>
      </c>
      <c r="N408" s="30">
        <v>150265</v>
      </c>
      <c r="O408" s="30">
        <f t="shared" si="75"/>
        <v>9520281.75</v>
      </c>
      <c r="P408" s="31">
        <v>9.2750000000000003E-3</v>
      </c>
      <c r="Q408" s="32">
        <f t="shared" si="76"/>
        <v>88300.613231249998</v>
      </c>
      <c r="R408" s="29">
        <v>1054372</v>
      </c>
      <c r="S408" s="30">
        <v>0</v>
      </c>
      <c r="T408" s="30">
        <f t="shared" si="77"/>
        <v>790779</v>
      </c>
      <c r="U408" s="33">
        <v>9.2949999999999994E-3</v>
      </c>
      <c r="V408" s="34">
        <f t="shared" si="78"/>
        <v>7350.2908049999996</v>
      </c>
      <c r="W408" s="11"/>
    </row>
    <row r="409" spans="7:23" x14ac:dyDescent="0.3">
      <c r="G409" s="26"/>
      <c r="H409" s="11">
        <v>6</v>
      </c>
      <c r="I409" s="11" t="s">
        <v>118</v>
      </c>
      <c r="J409" s="27">
        <v>265</v>
      </c>
      <c r="K409" s="28">
        <v>0.75</v>
      </c>
      <c r="L409" s="29">
        <v>12796574</v>
      </c>
      <c r="M409" s="29">
        <v>47400</v>
      </c>
      <c r="N409" s="30">
        <v>150265</v>
      </c>
      <c r="O409" s="30">
        <f t="shared" si="75"/>
        <v>9520281.75</v>
      </c>
      <c r="P409" s="31">
        <v>0</v>
      </c>
      <c r="Q409" s="32">
        <f t="shared" si="76"/>
        <v>0</v>
      </c>
      <c r="R409" s="29">
        <v>1054372</v>
      </c>
      <c r="S409" s="30">
        <v>0</v>
      </c>
      <c r="T409" s="30">
        <f t="shared" si="77"/>
        <v>790779</v>
      </c>
      <c r="U409" s="33">
        <v>0</v>
      </c>
      <c r="V409" s="34">
        <f t="shared" si="78"/>
        <v>0</v>
      </c>
      <c r="W409" s="11"/>
    </row>
    <row r="410" spans="7:23" x14ac:dyDescent="0.3">
      <c r="G410" s="26"/>
      <c r="H410" s="11">
        <v>7</v>
      </c>
      <c r="I410" s="11" t="s">
        <v>9</v>
      </c>
      <c r="J410" s="27">
        <v>265</v>
      </c>
      <c r="K410" s="28">
        <v>0.75</v>
      </c>
      <c r="L410" s="29">
        <v>12796574</v>
      </c>
      <c r="M410" s="29">
        <v>47400</v>
      </c>
      <c r="N410" s="30">
        <v>150265</v>
      </c>
      <c r="O410" s="30">
        <f t="shared" si="75"/>
        <v>9520281.75</v>
      </c>
      <c r="P410" s="31">
        <v>1.27E-4</v>
      </c>
      <c r="Q410" s="32">
        <f t="shared" si="76"/>
        <v>1209.07578225</v>
      </c>
      <c r="R410" s="29">
        <v>1054372</v>
      </c>
      <c r="S410" s="30">
        <v>0</v>
      </c>
      <c r="T410" s="30">
        <f t="shared" si="77"/>
        <v>790779</v>
      </c>
      <c r="U410" s="33">
        <v>1.34E-4</v>
      </c>
      <c r="V410" s="34">
        <f t="shared" si="78"/>
        <v>105.964386</v>
      </c>
      <c r="W410" s="11"/>
    </row>
    <row r="411" spans="7:23" x14ac:dyDescent="0.3">
      <c r="G411" s="26"/>
      <c r="H411" s="11">
        <v>8</v>
      </c>
      <c r="I411" s="11" t="s">
        <v>23</v>
      </c>
      <c r="J411" s="27">
        <v>265</v>
      </c>
      <c r="K411" s="28">
        <v>0.75</v>
      </c>
      <c r="L411" s="29">
        <v>12796574</v>
      </c>
      <c r="M411" s="29">
        <v>47400</v>
      </c>
      <c r="N411" s="30">
        <v>150265</v>
      </c>
      <c r="O411" s="30">
        <f t="shared" si="75"/>
        <v>9520281.75</v>
      </c>
      <c r="P411" s="31">
        <v>1.8699999999999999E-4</v>
      </c>
      <c r="Q411" s="32">
        <f t="shared" si="76"/>
        <v>1780.29268725</v>
      </c>
      <c r="R411" s="29">
        <v>1054372</v>
      </c>
      <c r="S411" s="30">
        <v>0</v>
      </c>
      <c r="T411" s="30">
        <f t="shared" si="77"/>
        <v>790779</v>
      </c>
      <c r="U411" s="33">
        <v>1.9599999999999999E-4</v>
      </c>
      <c r="V411" s="34">
        <f t="shared" si="78"/>
        <v>154.992684</v>
      </c>
      <c r="W411" s="11"/>
    </row>
    <row r="412" spans="7:23" x14ac:dyDescent="0.3">
      <c r="G412" s="26"/>
      <c r="H412" s="11">
        <v>9</v>
      </c>
      <c r="I412" s="11" t="s">
        <v>0</v>
      </c>
      <c r="J412" s="27">
        <v>265</v>
      </c>
      <c r="K412" s="28">
        <v>0.75</v>
      </c>
      <c r="L412" s="29">
        <v>12796574</v>
      </c>
      <c r="M412" s="29">
        <v>47400</v>
      </c>
      <c r="N412" s="30">
        <v>150265</v>
      </c>
      <c r="O412" s="30">
        <f t="shared" si="75"/>
        <v>9520281.75</v>
      </c>
      <c r="P412" s="31">
        <v>2.6600000000000001E-4</v>
      </c>
      <c r="Q412" s="32">
        <f t="shared" si="76"/>
        <v>2532.3949455000002</v>
      </c>
      <c r="R412" s="29">
        <v>1054372</v>
      </c>
      <c r="S412" s="30">
        <v>0</v>
      </c>
      <c r="T412" s="30">
        <f t="shared" si="77"/>
        <v>790779</v>
      </c>
      <c r="U412" s="33">
        <v>2.8299999999999999E-4</v>
      </c>
      <c r="V412" s="34">
        <f t="shared" si="78"/>
        <v>223.790457</v>
      </c>
      <c r="W412" s="11"/>
    </row>
    <row r="413" spans="7:23" x14ac:dyDescent="0.3">
      <c r="G413" s="26"/>
      <c r="H413" s="11">
        <v>17</v>
      </c>
      <c r="I413" s="11" t="s">
        <v>16</v>
      </c>
      <c r="J413" s="27">
        <v>265</v>
      </c>
      <c r="K413" s="28">
        <v>0.75</v>
      </c>
      <c r="L413" s="29">
        <v>12796574</v>
      </c>
      <c r="M413" s="29">
        <v>47400</v>
      </c>
      <c r="N413" s="30">
        <v>150265</v>
      </c>
      <c r="O413" s="30">
        <f t="shared" si="75"/>
        <v>9520281.75</v>
      </c>
      <c r="P413" s="31">
        <v>7.5799999999999999E-4</v>
      </c>
      <c r="Q413" s="32">
        <f t="shared" si="76"/>
        <v>7216.3735665000004</v>
      </c>
      <c r="R413" s="29">
        <v>1054372</v>
      </c>
      <c r="S413" s="30">
        <v>0</v>
      </c>
      <c r="T413" s="30">
        <f t="shared" si="77"/>
        <v>790779</v>
      </c>
      <c r="U413" s="33">
        <v>8.0199999999999998E-4</v>
      </c>
      <c r="V413" s="34">
        <f t="shared" si="78"/>
        <v>634.20475799999997</v>
      </c>
      <c r="W413" s="11"/>
    </row>
    <row r="414" spans="7:23" x14ac:dyDescent="0.3">
      <c r="G414" s="26"/>
      <c r="H414" s="11">
        <v>29</v>
      </c>
      <c r="I414" s="11" t="s">
        <v>24</v>
      </c>
      <c r="J414" s="27">
        <v>265</v>
      </c>
      <c r="K414" s="28">
        <v>0.75</v>
      </c>
      <c r="L414" s="29">
        <v>12796574</v>
      </c>
      <c r="M414" s="29">
        <v>47400</v>
      </c>
      <c r="N414" s="30">
        <v>150265</v>
      </c>
      <c r="O414" s="30">
        <f t="shared" si="75"/>
        <v>9520281.75</v>
      </c>
      <c r="P414" s="31">
        <v>3.1029999999999999E-3</v>
      </c>
      <c r="Q414" s="32">
        <f t="shared" si="76"/>
        <v>29541.43427025</v>
      </c>
      <c r="R414" s="29">
        <v>1054372</v>
      </c>
      <c r="S414" s="30">
        <v>0</v>
      </c>
      <c r="T414" s="30">
        <f t="shared" si="77"/>
        <v>790779</v>
      </c>
      <c r="U414" s="33">
        <v>3.2200000000000002E-3</v>
      </c>
      <c r="V414" s="34">
        <f t="shared" si="78"/>
        <v>2546.3083799999999</v>
      </c>
      <c r="W414" s="11"/>
    </row>
    <row r="415" spans="7:23" x14ac:dyDescent="0.3">
      <c r="G415" s="26"/>
      <c r="H415" s="11">
        <v>38</v>
      </c>
      <c r="I415" s="11" t="s">
        <v>12</v>
      </c>
      <c r="J415" s="27">
        <v>265</v>
      </c>
      <c r="K415" s="28">
        <v>0.75</v>
      </c>
      <c r="L415" s="29">
        <v>12796574</v>
      </c>
      <c r="M415" s="29">
        <v>47400</v>
      </c>
      <c r="N415" s="30">
        <v>150265</v>
      </c>
      <c r="O415" s="30">
        <f t="shared" si="75"/>
        <v>9520281.75</v>
      </c>
      <c r="P415" s="31">
        <v>7.8999999999999996E-5</v>
      </c>
      <c r="Q415" s="32">
        <f t="shared" si="76"/>
        <v>752.10225824999998</v>
      </c>
      <c r="R415" s="29">
        <v>1054372</v>
      </c>
      <c r="S415" s="30">
        <v>0</v>
      </c>
      <c r="T415" s="30">
        <f t="shared" si="77"/>
        <v>790779</v>
      </c>
      <c r="U415" s="33">
        <v>8.2999999999999998E-5</v>
      </c>
      <c r="V415" s="34">
        <f t="shared" si="78"/>
        <v>65.634657000000004</v>
      </c>
      <c r="W415" s="11"/>
    </row>
    <row r="416" spans="7:23" x14ac:dyDescent="0.3">
      <c r="G416" s="26"/>
      <c r="H416" s="11">
        <v>55</v>
      </c>
      <c r="I416" s="11" t="s">
        <v>26</v>
      </c>
      <c r="J416" s="27">
        <v>265</v>
      </c>
      <c r="K416" s="28">
        <v>0.75</v>
      </c>
      <c r="L416" s="29">
        <v>12796574</v>
      </c>
      <c r="M416" s="29">
        <v>47400</v>
      </c>
      <c r="N416" s="30">
        <v>150265</v>
      </c>
      <c r="O416" s="30">
        <f t="shared" si="75"/>
        <v>9520281.75</v>
      </c>
      <c r="P416" s="31">
        <v>1.5699999999999999E-4</v>
      </c>
      <c r="Q416" s="32">
        <f t="shared" si="76"/>
        <v>1494.6842347499999</v>
      </c>
      <c r="R416" s="29">
        <v>1054372</v>
      </c>
      <c r="S416" s="30">
        <v>0</v>
      </c>
      <c r="T416" s="30">
        <f t="shared" si="77"/>
        <v>790779</v>
      </c>
      <c r="U416" s="33">
        <v>2.1100000000000001E-4</v>
      </c>
      <c r="V416" s="34">
        <f t="shared" si="78"/>
        <v>166.85436899999999</v>
      </c>
      <c r="W416" s="11"/>
    </row>
    <row r="417" spans="7:23" x14ac:dyDescent="0.3">
      <c r="G417" s="26"/>
      <c r="H417" s="11">
        <v>71</v>
      </c>
      <c r="I417" s="11" t="s">
        <v>18</v>
      </c>
      <c r="J417" s="27">
        <v>265</v>
      </c>
      <c r="K417" s="28">
        <v>0.75</v>
      </c>
      <c r="L417" s="29">
        <v>12796574</v>
      </c>
      <c r="M417" s="29">
        <v>47400</v>
      </c>
      <c r="N417" s="30">
        <v>150265</v>
      </c>
      <c r="O417" s="30">
        <f t="shared" si="75"/>
        <v>9520281.75</v>
      </c>
      <c r="P417" s="31">
        <v>1.1E-5</v>
      </c>
      <c r="Q417" s="32">
        <f t="shared" si="76"/>
        <v>104.72309925</v>
      </c>
      <c r="R417" s="29">
        <v>1054372</v>
      </c>
      <c r="S417" s="30">
        <v>0</v>
      </c>
      <c r="T417" s="30">
        <f t="shared" si="77"/>
        <v>790779</v>
      </c>
      <c r="U417" s="33">
        <v>1.2E-5</v>
      </c>
      <c r="V417" s="34">
        <f t="shared" si="78"/>
        <v>9.4893479999999997</v>
      </c>
      <c r="W417" s="11"/>
    </row>
    <row r="418" spans="7:23" x14ac:dyDescent="0.3">
      <c r="G418" s="26"/>
      <c r="H418" s="11">
        <v>72</v>
      </c>
      <c r="I418" s="11" t="s">
        <v>28</v>
      </c>
      <c r="J418" s="27">
        <v>265</v>
      </c>
      <c r="K418" s="28">
        <v>0.75</v>
      </c>
      <c r="L418" s="29">
        <v>12796574</v>
      </c>
      <c r="M418" s="29">
        <v>47400</v>
      </c>
      <c r="N418" s="30">
        <v>150265</v>
      </c>
      <c r="O418" s="30">
        <f t="shared" si="75"/>
        <v>9520281.75</v>
      </c>
      <c r="P418" s="31">
        <v>3.1799999999999998E-4</v>
      </c>
      <c r="Q418" s="32">
        <f t="shared" si="76"/>
        <v>3027.4495964999996</v>
      </c>
      <c r="R418" s="29">
        <v>1054372</v>
      </c>
      <c r="S418" s="30">
        <v>0</v>
      </c>
      <c r="T418" s="30">
        <f t="shared" si="77"/>
        <v>790779</v>
      </c>
      <c r="U418" s="33">
        <v>3.3700000000000001E-4</v>
      </c>
      <c r="V418" s="34">
        <f t="shared" si="78"/>
        <v>266.49252300000001</v>
      </c>
      <c r="W418" s="11"/>
    </row>
    <row r="419" spans="7:23" x14ac:dyDescent="0.3">
      <c r="G419" s="26"/>
      <c r="H419" s="11">
        <v>81</v>
      </c>
      <c r="I419" s="11" t="s">
        <v>147</v>
      </c>
      <c r="J419" s="27">
        <v>265</v>
      </c>
      <c r="K419" s="28">
        <v>0.75</v>
      </c>
      <c r="L419" s="29">
        <v>12796574</v>
      </c>
      <c r="M419" s="29">
        <v>47400</v>
      </c>
      <c r="N419" s="30">
        <v>150265</v>
      </c>
      <c r="O419" s="30">
        <f t="shared" si="75"/>
        <v>9520281.75</v>
      </c>
      <c r="P419" s="31">
        <v>0</v>
      </c>
      <c r="Q419" s="32">
        <f t="shared" si="76"/>
        <v>0</v>
      </c>
      <c r="R419" s="29">
        <v>1054372</v>
      </c>
      <c r="S419" s="30">
        <v>0</v>
      </c>
      <c r="T419" s="30">
        <f t="shared" si="77"/>
        <v>790779</v>
      </c>
      <c r="U419" s="33">
        <v>0</v>
      </c>
      <c r="V419" s="34">
        <f t="shared" si="78"/>
        <v>0</v>
      </c>
      <c r="W419" s="11"/>
    </row>
    <row r="420" spans="7:23" x14ac:dyDescent="0.3">
      <c r="G420" s="26"/>
      <c r="H420" s="11">
        <v>117</v>
      </c>
      <c r="I420" s="11" t="s">
        <v>21</v>
      </c>
      <c r="J420" s="27">
        <v>265</v>
      </c>
      <c r="K420" s="28">
        <v>0.75</v>
      </c>
      <c r="L420" s="29">
        <v>12796574</v>
      </c>
      <c r="M420" s="29">
        <v>47400</v>
      </c>
      <c r="N420" s="30">
        <v>150265</v>
      </c>
      <c r="O420" s="30">
        <f t="shared" si="75"/>
        <v>9520281.75</v>
      </c>
      <c r="P420" s="31">
        <v>2.7300000000000002E-4</v>
      </c>
      <c r="Q420" s="32">
        <f t="shared" si="76"/>
        <v>2599.0369177500002</v>
      </c>
      <c r="R420" s="29">
        <v>1054372</v>
      </c>
      <c r="S420" s="30">
        <v>0</v>
      </c>
      <c r="T420" s="30">
        <f t="shared" si="77"/>
        <v>790779</v>
      </c>
      <c r="U420" s="33">
        <v>2.8800000000000001E-4</v>
      </c>
      <c r="V420" s="34">
        <f t="shared" si="78"/>
        <v>227.74435199999999</v>
      </c>
      <c r="W420" s="11"/>
    </row>
    <row r="421" spans="7:23" x14ac:dyDescent="0.3">
      <c r="G421" s="26"/>
      <c r="H421" s="11">
        <v>122</v>
      </c>
      <c r="I421" s="11" t="s">
        <v>138</v>
      </c>
      <c r="J421" s="27">
        <v>265</v>
      </c>
      <c r="K421" s="28">
        <v>0.75</v>
      </c>
      <c r="L421" s="29">
        <v>12796574</v>
      </c>
      <c r="M421" s="29">
        <v>47400</v>
      </c>
      <c r="N421" s="30">
        <v>150265</v>
      </c>
      <c r="O421" s="30">
        <f t="shared" si="75"/>
        <v>9520281.75</v>
      </c>
      <c r="P421" s="31">
        <v>0</v>
      </c>
      <c r="Q421" s="32">
        <f t="shared" si="76"/>
        <v>0</v>
      </c>
      <c r="R421" s="29">
        <v>1054372</v>
      </c>
      <c r="S421" s="30">
        <v>0</v>
      </c>
      <c r="T421" s="30">
        <f t="shared" si="77"/>
        <v>790779</v>
      </c>
      <c r="U421" s="33">
        <v>0</v>
      </c>
      <c r="V421" s="34">
        <f t="shared" si="78"/>
        <v>0</v>
      </c>
      <c r="W421" s="11"/>
    </row>
    <row r="422" spans="7:23" x14ac:dyDescent="0.3">
      <c r="G422" s="26"/>
      <c r="H422" s="11"/>
      <c r="I422" s="11"/>
      <c r="J422" s="27"/>
      <c r="K422" s="28"/>
      <c r="L422" s="30"/>
      <c r="M422" s="30"/>
      <c r="N422" s="30"/>
      <c r="O422" s="30"/>
      <c r="P422" s="33"/>
      <c r="Q422" s="32"/>
      <c r="R422" s="30"/>
      <c r="S422" s="30"/>
      <c r="T422" s="30"/>
      <c r="U422" s="33"/>
      <c r="V422" s="34"/>
      <c r="W422" s="11"/>
    </row>
    <row r="423" spans="7:23" ht="15.6" x14ac:dyDescent="0.3">
      <c r="G423" s="39">
        <v>81</v>
      </c>
      <c r="H423" s="40" t="s">
        <v>147</v>
      </c>
      <c r="I423" s="11"/>
      <c r="J423" s="27"/>
      <c r="K423" s="28"/>
      <c r="L423" s="30"/>
      <c r="M423" s="30"/>
      <c r="N423" s="30"/>
      <c r="O423" s="30"/>
      <c r="P423" s="33"/>
      <c r="Q423" s="32"/>
      <c r="R423" s="30"/>
      <c r="S423" s="30"/>
      <c r="T423" s="30"/>
      <c r="U423" s="33"/>
      <c r="V423" s="34"/>
      <c r="W423" s="11"/>
    </row>
    <row r="424" spans="7:23" x14ac:dyDescent="0.3">
      <c r="G424" s="26"/>
      <c r="H424" s="11">
        <v>1</v>
      </c>
      <c r="I424" s="11" t="s">
        <v>11</v>
      </c>
      <c r="J424" s="27">
        <v>266</v>
      </c>
      <c r="K424" s="28">
        <v>0.75</v>
      </c>
      <c r="L424" s="29">
        <v>0</v>
      </c>
      <c r="M424" s="29">
        <v>28195</v>
      </c>
      <c r="N424" s="30">
        <v>0</v>
      </c>
      <c r="O424" s="30">
        <f t="shared" ref="O424:O440" si="79">(L424+M424-N424)*K424</f>
        <v>21146.25</v>
      </c>
      <c r="P424" s="31">
        <v>1.91E-3</v>
      </c>
      <c r="Q424" s="32">
        <f t="shared" ref="Q424:Q440" si="80">O424*P424</f>
        <v>40.389337500000003</v>
      </c>
      <c r="R424" s="29">
        <v>0</v>
      </c>
      <c r="S424" s="30">
        <v>0</v>
      </c>
      <c r="T424" s="30">
        <f t="shared" ref="T424:T440" si="81">(R424-S424)*K424</f>
        <v>0</v>
      </c>
      <c r="U424" s="33">
        <v>1.9740000000000001E-3</v>
      </c>
      <c r="V424" s="34">
        <f t="shared" ref="V424:V440" si="82">T424*U424</f>
        <v>0</v>
      </c>
      <c r="W424" s="11"/>
    </row>
    <row r="425" spans="7:23" x14ac:dyDescent="0.3">
      <c r="G425" s="26"/>
      <c r="H425" s="11">
        <v>2</v>
      </c>
      <c r="I425" s="11" t="s">
        <v>27</v>
      </c>
      <c r="J425" s="27">
        <v>266</v>
      </c>
      <c r="K425" s="28">
        <v>0.75</v>
      </c>
      <c r="L425" s="29">
        <v>0</v>
      </c>
      <c r="M425" s="29">
        <v>28195</v>
      </c>
      <c r="N425" s="30">
        <v>0</v>
      </c>
      <c r="O425" s="30">
        <f t="shared" si="79"/>
        <v>21146.25</v>
      </c>
      <c r="P425" s="31">
        <v>2.6899999999999998E-4</v>
      </c>
      <c r="Q425" s="32">
        <f t="shared" si="80"/>
        <v>5.6883412499999997</v>
      </c>
      <c r="R425" s="29">
        <v>0</v>
      </c>
      <c r="S425" s="30">
        <v>0</v>
      </c>
      <c r="T425" s="30">
        <f t="shared" si="81"/>
        <v>0</v>
      </c>
      <c r="U425" s="33">
        <v>2.9500000000000001E-4</v>
      </c>
      <c r="V425" s="34">
        <f t="shared" si="82"/>
        <v>0</v>
      </c>
      <c r="W425" s="11"/>
    </row>
    <row r="426" spans="7:23" x14ac:dyDescent="0.3">
      <c r="G426" s="26"/>
      <c r="H426" s="11">
        <v>3</v>
      </c>
      <c r="I426" s="11" t="s">
        <v>20</v>
      </c>
      <c r="J426" s="27">
        <v>266</v>
      </c>
      <c r="K426" s="28">
        <v>0.75</v>
      </c>
      <c r="L426" s="29">
        <v>0</v>
      </c>
      <c r="M426" s="29">
        <v>28195</v>
      </c>
      <c r="N426" s="30">
        <v>0</v>
      </c>
      <c r="O426" s="30">
        <f t="shared" si="79"/>
        <v>21146.25</v>
      </c>
      <c r="P426" s="31">
        <v>5.9699999999999998E-4</v>
      </c>
      <c r="Q426" s="32">
        <f t="shared" si="80"/>
        <v>12.62431125</v>
      </c>
      <c r="R426" s="29">
        <v>0</v>
      </c>
      <c r="S426" s="30">
        <v>0</v>
      </c>
      <c r="T426" s="30">
        <f t="shared" si="81"/>
        <v>0</v>
      </c>
      <c r="U426" s="33">
        <v>6.3100000000000005E-4</v>
      </c>
      <c r="V426" s="34">
        <f t="shared" si="82"/>
        <v>0</v>
      </c>
      <c r="W426" s="11"/>
    </row>
    <row r="427" spans="7:23" x14ac:dyDescent="0.3">
      <c r="G427" s="26"/>
      <c r="H427" s="11">
        <v>4</v>
      </c>
      <c r="I427" s="11" t="s">
        <v>10</v>
      </c>
      <c r="J427" s="27">
        <v>266</v>
      </c>
      <c r="K427" s="28">
        <v>0.75</v>
      </c>
      <c r="L427" s="29">
        <v>0</v>
      </c>
      <c r="M427" s="29">
        <v>28195</v>
      </c>
      <c r="N427" s="30">
        <v>0</v>
      </c>
      <c r="O427" s="30">
        <f t="shared" si="79"/>
        <v>21146.25</v>
      </c>
      <c r="P427" s="31">
        <v>9.2750000000000003E-3</v>
      </c>
      <c r="Q427" s="32">
        <f t="shared" si="80"/>
        <v>196.13146875000001</v>
      </c>
      <c r="R427" s="29">
        <v>0</v>
      </c>
      <c r="S427" s="30">
        <v>0</v>
      </c>
      <c r="T427" s="30">
        <f t="shared" si="81"/>
        <v>0</v>
      </c>
      <c r="U427" s="33">
        <v>9.2949999999999994E-3</v>
      </c>
      <c r="V427" s="34">
        <f t="shared" si="82"/>
        <v>0</v>
      </c>
      <c r="W427" s="11"/>
    </row>
    <row r="428" spans="7:23" x14ac:dyDescent="0.3">
      <c r="G428" s="26"/>
      <c r="H428" s="11">
        <v>6</v>
      </c>
      <c r="I428" s="11" t="s">
        <v>118</v>
      </c>
      <c r="J428" s="27">
        <v>266</v>
      </c>
      <c r="K428" s="28">
        <v>0.75</v>
      </c>
      <c r="L428" s="29">
        <v>0</v>
      </c>
      <c r="M428" s="29">
        <v>28195</v>
      </c>
      <c r="N428" s="30">
        <v>0</v>
      </c>
      <c r="O428" s="30">
        <f t="shared" si="79"/>
        <v>21146.25</v>
      </c>
      <c r="P428" s="31">
        <v>0</v>
      </c>
      <c r="Q428" s="32">
        <f t="shared" si="80"/>
        <v>0</v>
      </c>
      <c r="R428" s="29">
        <v>0</v>
      </c>
      <c r="S428" s="30">
        <v>0</v>
      </c>
      <c r="T428" s="30">
        <f t="shared" si="81"/>
        <v>0</v>
      </c>
      <c r="U428" s="33">
        <v>0</v>
      </c>
      <c r="V428" s="34">
        <f t="shared" si="82"/>
        <v>0</v>
      </c>
      <c r="W428" s="11"/>
    </row>
    <row r="429" spans="7:23" x14ac:dyDescent="0.3">
      <c r="G429" s="26"/>
      <c r="H429" s="11">
        <v>7</v>
      </c>
      <c r="I429" s="11" t="s">
        <v>9</v>
      </c>
      <c r="J429" s="27">
        <v>266</v>
      </c>
      <c r="K429" s="28">
        <v>0.75</v>
      </c>
      <c r="L429" s="29">
        <v>0</v>
      </c>
      <c r="M429" s="29">
        <v>28195</v>
      </c>
      <c r="N429" s="30">
        <v>0</v>
      </c>
      <c r="O429" s="30">
        <f t="shared" si="79"/>
        <v>21146.25</v>
      </c>
      <c r="P429" s="31">
        <v>1.27E-4</v>
      </c>
      <c r="Q429" s="32">
        <f t="shared" si="80"/>
        <v>2.6855737500000001</v>
      </c>
      <c r="R429" s="29">
        <v>0</v>
      </c>
      <c r="S429" s="30">
        <v>0</v>
      </c>
      <c r="T429" s="30">
        <f t="shared" si="81"/>
        <v>0</v>
      </c>
      <c r="U429" s="33">
        <v>1.34E-4</v>
      </c>
      <c r="V429" s="34">
        <f t="shared" si="82"/>
        <v>0</v>
      </c>
      <c r="W429" s="11"/>
    </row>
    <row r="430" spans="7:23" x14ac:dyDescent="0.3">
      <c r="G430" s="26"/>
      <c r="H430" s="11">
        <v>8</v>
      </c>
      <c r="I430" s="11" t="s">
        <v>23</v>
      </c>
      <c r="J430" s="27">
        <v>266</v>
      </c>
      <c r="K430" s="28">
        <v>0.75</v>
      </c>
      <c r="L430" s="29">
        <v>0</v>
      </c>
      <c r="M430" s="29">
        <v>28195</v>
      </c>
      <c r="N430" s="30">
        <v>0</v>
      </c>
      <c r="O430" s="30">
        <f t="shared" si="79"/>
        <v>21146.25</v>
      </c>
      <c r="P430" s="31">
        <v>1.8699999999999999E-4</v>
      </c>
      <c r="Q430" s="32">
        <f t="shared" si="80"/>
        <v>3.9543487499999999</v>
      </c>
      <c r="R430" s="29">
        <v>0</v>
      </c>
      <c r="S430" s="30">
        <v>0</v>
      </c>
      <c r="T430" s="30">
        <f t="shared" si="81"/>
        <v>0</v>
      </c>
      <c r="U430" s="33">
        <v>1.9599999999999999E-4</v>
      </c>
      <c r="V430" s="34">
        <f t="shared" si="82"/>
        <v>0</v>
      </c>
      <c r="W430" s="11"/>
    </row>
    <row r="431" spans="7:23" x14ac:dyDescent="0.3">
      <c r="G431" s="26"/>
      <c r="H431" s="11">
        <v>9</v>
      </c>
      <c r="I431" s="11" t="s">
        <v>0</v>
      </c>
      <c r="J431" s="27">
        <v>266</v>
      </c>
      <c r="K431" s="28">
        <v>0.75</v>
      </c>
      <c r="L431" s="29">
        <v>0</v>
      </c>
      <c r="M431" s="29">
        <v>28195</v>
      </c>
      <c r="N431" s="30">
        <v>0</v>
      </c>
      <c r="O431" s="30">
        <f t="shared" si="79"/>
        <v>21146.25</v>
      </c>
      <c r="P431" s="31">
        <v>2.6600000000000001E-4</v>
      </c>
      <c r="Q431" s="32">
        <f t="shared" si="80"/>
        <v>5.6249025000000001</v>
      </c>
      <c r="R431" s="29">
        <v>0</v>
      </c>
      <c r="S431" s="30">
        <v>0</v>
      </c>
      <c r="T431" s="30">
        <f t="shared" si="81"/>
        <v>0</v>
      </c>
      <c r="U431" s="33">
        <v>2.8299999999999999E-4</v>
      </c>
      <c r="V431" s="34">
        <f t="shared" si="82"/>
        <v>0</v>
      </c>
      <c r="W431" s="11"/>
    </row>
    <row r="432" spans="7:23" x14ac:dyDescent="0.3">
      <c r="G432" s="26"/>
      <c r="H432" s="11">
        <v>18</v>
      </c>
      <c r="I432" s="11" t="s">
        <v>30</v>
      </c>
      <c r="J432" s="27">
        <v>266</v>
      </c>
      <c r="K432" s="28">
        <v>0.75</v>
      </c>
      <c r="L432" s="29">
        <v>0</v>
      </c>
      <c r="M432" s="29">
        <v>28195</v>
      </c>
      <c r="N432" s="30">
        <v>0</v>
      </c>
      <c r="O432" s="30">
        <f t="shared" si="79"/>
        <v>21146.25</v>
      </c>
      <c r="P432" s="31">
        <v>1.0250000000000001E-3</v>
      </c>
      <c r="Q432" s="32">
        <f t="shared" si="80"/>
        <v>21.674906250000003</v>
      </c>
      <c r="R432" s="29">
        <v>0</v>
      </c>
      <c r="S432" s="30">
        <v>0</v>
      </c>
      <c r="T432" s="30">
        <f t="shared" si="81"/>
        <v>0</v>
      </c>
      <c r="U432" s="33">
        <v>1.0250000000000001E-3</v>
      </c>
      <c r="V432" s="34">
        <f t="shared" si="82"/>
        <v>0</v>
      </c>
      <c r="W432" s="11"/>
    </row>
    <row r="433" spans="7:23" x14ac:dyDescent="0.3">
      <c r="G433" s="26"/>
      <c r="H433" s="11">
        <v>29</v>
      </c>
      <c r="I433" s="11" t="s">
        <v>24</v>
      </c>
      <c r="J433" s="27">
        <v>266</v>
      </c>
      <c r="K433" s="28">
        <v>0.75</v>
      </c>
      <c r="L433" s="29">
        <v>0</v>
      </c>
      <c r="M433" s="29">
        <v>28195</v>
      </c>
      <c r="N433" s="30">
        <v>0</v>
      </c>
      <c r="O433" s="30">
        <f t="shared" si="79"/>
        <v>21146.25</v>
      </c>
      <c r="P433" s="31">
        <v>3.1029999999999999E-3</v>
      </c>
      <c r="Q433" s="32">
        <f t="shared" si="80"/>
        <v>65.616813749999992</v>
      </c>
      <c r="R433" s="29">
        <v>0</v>
      </c>
      <c r="S433" s="30">
        <v>0</v>
      </c>
      <c r="T433" s="30">
        <f t="shared" si="81"/>
        <v>0</v>
      </c>
      <c r="U433" s="33">
        <v>3.2200000000000002E-3</v>
      </c>
      <c r="V433" s="34">
        <f t="shared" si="82"/>
        <v>0</v>
      </c>
      <c r="W433" s="11"/>
    </row>
    <row r="434" spans="7:23" x14ac:dyDescent="0.3">
      <c r="G434" s="26"/>
      <c r="H434" s="11">
        <v>38</v>
      </c>
      <c r="I434" s="11" t="s">
        <v>12</v>
      </c>
      <c r="J434" s="27">
        <v>266</v>
      </c>
      <c r="K434" s="28">
        <v>0.75</v>
      </c>
      <c r="L434" s="29">
        <v>0</v>
      </c>
      <c r="M434" s="29">
        <v>28195</v>
      </c>
      <c r="N434" s="30">
        <v>0</v>
      </c>
      <c r="O434" s="30">
        <f t="shared" si="79"/>
        <v>21146.25</v>
      </c>
      <c r="P434" s="31">
        <v>7.8999999999999996E-5</v>
      </c>
      <c r="Q434" s="32">
        <f t="shared" si="80"/>
        <v>1.6705537499999998</v>
      </c>
      <c r="R434" s="29">
        <v>0</v>
      </c>
      <c r="S434" s="30">
        <v>0</v>
      </c>
      <c r="T434" s="30">
        <f t="shared" si="81"/>
        <v>0</v>
      </c>
      <c r="U434" s="33">
        <v>8.2999999999999998E-5</v>
      </c>
      <c r="V434" s="34">
        <f t="shared" si="82"/>
        <v>0</v>
      </c>
      <c r="W434" s="11"/>
    </row>
    <row r="435" spans="7:23" x14ac:dyDescent="0.3">
      <c r="G435" s="26"/>
      <c r="H435" s="11">
        <v>55</v>
      </c>
      <c r="I435" s="11" t="s">
        <v>26</v>
      </c>
      <c r="J435" s="27">
        <v>266</v>
      </c>
      <c r="K435" s="28">
        <v>0.75</v>
      </c>
      <c r="L435" s="29">
        <v>0</v>
      </c>
      <c r="M435" s="29">
        <v>28195</v>
      </c>
      <c r="N435" s="30">
        <v>0</v>
      </c>
      <c r="O435" s="30">
        <f t="shared" si="79"/>
        <v>21146.25</v>
      </c>
      <c r="P435" s="31">
        <v>1.5699999999999999E-4</v>
      </c>
      <c r="Q435" s="32">
        <f t="shared" si="80"/>
        <v>3.31996125</v>
      </c>
      <c r="R435" s="29">
        <v>0</v>
      </c>
      <c r="S435" s="30">
        <v>0</v>
      </c>
      <c r="T435" s="30">
        <f t="shared" si="81"/>
        <v>0</v>
      </c>
      <c r="U435" s="33">
        <v>2.1100000000000001E-4</v>
      </c>
      <c r="V435" s="34">
        <f t="shared" si="82"/>
        <v>0</v>
      </c>
      <c r="W435" s="11"/>
    </row>
    <row r="436" spans="7:23" x14ac:dyDescent="0.3">
      <c r="G436" s="26"/>
      <c r="H436" s="11">
        <v>71</v>
      </c>
      <c r="I436" s="11" t="s">
        <v>18</v>
      </c>
      <c r="J436" s="27">
        <v>266</v>
      </c>
      <c r="K436" s="28">
        <v>0.75</v>
      </c>
      <c r="L436" s="29">
        <v>0</v>
      </c>
      <c r="M436" s="29">
        <v>28195</v>
      </c>
      <c r="N436" s="30">
        <v>0</v>
      </c>
      <c r="O436" s="30">
        <f t="shared" si="79"/>
        <v>21146.25</v>
      </c>
      <c r="P436" s="31">
        <v>1.1E-5</v>
      </c>
      <c r="Q436" s="32">
        <f t="shared" si="80"/>
        <v>0.23260875</v>
      </c>
      <c r="R436" s="29">
        <v>0</v>
      </c>
      <c r="S436" s="30">
        <v>0</v>
      </c>
      <c r="T436" s="30">
        <f t="shared" si="81"/>
        <v>0</v>
      </c>
      <c r="U436" s="33">
        <v>1.2E-5</v>
      </c>
      <c r="V436" s="34">
        <f t="shared" si="82"/>
        <v>0</v>
      </c>
      <c r="W436" s="11"/>
    </row>
    <row r="437" spans="7:23" x14ac:dyDescent="0.3">
      <c r="G437" s="26"/>
      <c r="H437" s="11">
        <v>72</v>
      </c>
      <c r="I437" s="11" t="s">
        <v>28</v>
      </c>
      <c r="J437" s="27">
        <v>266</v>
      </c>
      <c r="K437" s="28">
        <v>0.75</v>
      </c>
      <c r="L437" s="29">
        <v>0</v>
      </c>
      <c r="M437" s="29">
        <v>28195</v>
      </c>
      <c r="N437" s="30">
        <v>0</v>
      </c>
      <c r="O437" s="30">
        <f t="shared" si="79"/>
        <v>21146.25</v>
      </c>
      <c r="P437" s="31">
        <v>3.1799999999999998E-4</v>
      </c>
      <c r="Q437" s="32">
        <f t="shared" si="80"/>
        <v>6.7245074999999996</v>
      </c>
      <c r="R437" s="29">
        <v>0</v>
      </c>
      <c r="S437" s="30">
        <v>0</v>
      </c>
      <c r="T437" s="30">
        <f t="shared" si="81"/>
        <v>0</v>
      </c>
      <c r="U437" s="33">
        <v>3.3700000000000001E-4</v>
      </c>
      <c r="V437" s="34">
        <f t="shared" si="82"/>
        <v>0</v>
      </c>
      <c r="W437" s="11"/>
    </row>
    <row r="438" spans="7:23" x14ac:dyDescent="0.3">
      <c r="G438" s="26"/>
      <c r="H438" s="11">
        <v>81</v>
      </c>
      <c r="I438" s="11" t="s">
        <v>147</v>
      </c>
      <c r="J438" s="27">
        <v>266</v>
      </c>
      <c r="K438" s="28">
        <v>0.75</v>
      </c>
      <c r="L438" s="29">
        <v>0</v>
      </c>
      <c r="M438" s="29">
        <v>28195</v>
      </c>
      <c r="N438" s="30">
        <v>0</v>
      </c>
      <c r="O438" s="30">
        <f t="shared" si="79"/>
        <v>21146.25</v>
      </c>
      <c r="P438" s="31">
        <v>0</v>
      </c>
      <c r="Q438" s="32">
        <f t="shared" si="80"/>
        <v>0</v>
      </c>
      <c r="R438" s="29">
        <v>0</v>
      </c>
      <c r="S438" s="30">
        <v>0</v>
      </c>
      <c r="T438" s="30">
        <f t="shared" si="81"/>
        <v>0</v>
      </c>
      <c r="U438" s="33">
        <v>0</v>
      </c>
      <c r="V438" s="34">
        <f t="shared" si="82"/>
        <v>0</v>
      </c>
      <c r="W438" s="11"/>
    </row>
    <row r="439" spans="7:23" x14ac:dyDescent="0.3">
      <c r="G439" s="26"/>
      <c r="H439" s="11">
        <v>117</v>
      </c>
      <c r="I439" s="11" t="s">
        <v>21</v>
      </c>
      <c r="J439" s="27">
        <v>266</v>
      </c>
      <c r="K439" s="28">
        <v>0.75</v>
      </c>
      <c r="L439" s="29">
        <v>0</v>
      </c>
      <c r="M439" s="29">
        <v>28195</v>
      </c>
      <c r="N439" s="30">
        <v>0</v>
      </c>
      <c r="O439" s="30">
        <f t="shared" si="79"/>
        <v>21146.25</v>
      </c>
      <c r="P439" s="31">
        <v>2.7300000000000002E-4</v>
      </c>
      <c r="Q439" s="32">
        <f t="shared" si="80"/>
        <v>5.7729262500000003</v>
      </c>
      <c r="R439" s="29">
        <v>0</v>
      </c>
      <c r="S439" s="30">
        <v>0</v>
      </c>
      <c r="T439" s="30">
        <f t="shared" si="81"/>
        <v>0</v>
      </c>
      <c r="U439" s="33">
        <v>2.8800000000000001E-4</v>
      </c>
      <c r="V439" s="34">
        <f t="shared" si="82"/>
        <v>0</v>
      </c>
      <c r="W439" s="11"/>
    </row>
    <row r="440" spans="7:23" x14ac:dyDescent="0.3">
      <c r="G440" s="26"/>
      <c r="H440" s="11">
        <v>122</v>
      </c>
      <c r="I440" s="11" t="s">
        <v>138</v>
      </c>
      <c r="J440" s="27">
        <v>266</v>
      </c>
      <c r="K440" s="28">
        <v>0.75</v>
      </c>
      <c r="L440" s="29">
        <v>0</v>
      </c>
      <c r="M440" s="29">
        <v>28195</v>
      </c>
      <c r="N440" s="30">
        <v>0</v>
      </c>
      <c r="O440" s="30">
        <f t="shared" si="79"/>
        <v>21146.25</v>
      </c>
      <c r="P440" s="31">
        <v>0</v>
      </c>
      <c r="Q440" s="32">
        <f t="shared" si="80"/>
        <v>0</v>
      </c>
      <c r="R440" s="29">
        <v>0</v>
      </c>
      <c r="S440" s="30">
        <v>0</v>
      </c>
      <c r="T440" s="30">
        <f t="shared" si="81"/>
        <v>0</v>
      </c>
      <c r="U440" s="33">
        <v>0</v>
      </c>
      <c r="V440" s="34">
        <f t="shared" si="82"/>
        <v>0</v>
      </c>
      <c r="W440" s="11"/>
    </row>
    <row r="441" spans="7:23" x14ac:dyDescent="0.3">
      <c r="G441" s="26"/>
      <c r="H441" s="11"/>
      <c r="I441" s="11"/>
      <c r="J441" s="27"/>
      <c r="K441" s="28"/>
      <c r="L441" s="30"/>
      <c r="M441" s="30"/>
      <c r="N441" s="30"/>
      <c r="O441" s="30"/>
      <c r="P441" s="33"/>
      <c r="Q441" s="32"/>
      <c r="R441" s="30"/>
      <c r="S441" s="30"/>
      <c r="T441" s="30"/>
      <c r="U441" s="33"/>
      <c r="V441" s="34"/>
      <c r="W441" s="11"/>
    </row>
    <row r="442" spans="7:23" ht="15.6" x14ac:dyDescent="0.3">
      <c r="G442" s="39">
        <v>81</v>
      </c>
      <c r="H442" s="40" t="s">
        <v>147</v>
      </c>
      <c r="I442" s="11"/>
      <c r="J442" s="27"/>
      <c r="K442" s="28"/>
      <c r="L442" s="30"/>
      <c r="M442" s="30"/>
      <c r="N442" s="30"/>
      <c r="O442" s="30"/>
      <c r="P442" s="33"/>
      <c r="Q442" s="32"/>
      <c r="R442" s="30"/>
      <c r="S442" s="30"/>
      <c r="T442" s="30"/>
      <c r="U442" s="33"/>
      <c r="V442" s="34"/>
      <c r="W442" s="11"/>
    </row>
    <row r="443" spans="7:23" x14ac:dyDescent="0.3">
      <c r="G443" s="26"/>
      <c r="H443" s="11">
        <v>1</v>
      </c>
      <c r="I443" s="11" t="s">
        <v>11</v>
      </c>
      <c r="J443" s="27">
        <v>854</v>
      </c>
      <c r="K443" s="28">
        <v>0.75</v>
      </c>
      <c r="L443" s="29">
        <v>0</v>
      </c>
      <c r="M443" s="29">
        <v>12595</v>
      </c>
      <c r="N443" s="30">
        <v>0</v>
      </c>
      <c r="O443" s="30">
        <f t="shared" ref="O443:O458" si="83">(L443+M443-N443)*K443</f>
        <v>9446.25</v>
      </c>
      <c r="P443" s="31">
        <v>1.91E-3</v>
      </c>
      <c r="Q443" s="32">
        <f t="shared" ref="Q443:Q458" si="84">O443*P443</f>
        <v>18.042337499999999</v>
      </c>
      <c r="R443" s="29">
        <v>0</v>
      </c>
      <c r="S443" s="30">
        <v>0</v>
      </c>
      <c r="T443" s="30">
        <f t="shared" ref="T443:T458" si="85">(R443-S443)*K443</f>
        <v>0</v>
      </c>
      <c r="U443" s="33">
        <v>1.9740000000000001E-3</v>
      </c>
      <c r="V443" s="34">
        <f t="shared" ref="V443:V458" si="86">T443*U443</f>
        <v>0</v>
      </c>
      <c r="W443" s="11"/>
    </row>
    <row r="444" spans="7:23" x14ac:dyDescent="0.3">
      <c r="G444" s="26"/>
      <c r="H444" s="11">
        <v>2</v>
      </c>
      <c r="I444" s="11" t="s">
        <v>27</v>
      </c>
      <c r="J444" s="27">
        <v>854</v>
      </c>
      <c r="K444" s="28">
        <v>0.75</v>
      </c>
      <c r="L444" s="29">
        <v>0</v>
      </c>
      <c r="M444" s="29">
        <v>12595</v>
      </c>
      <c r="N444" s="30">
        <v>0</v>
      </c>
      <c r="O444" s="30">
        <f t="shared" si="83"/>
        <v>9446.25</v>
      </c>
      <c r="P444" s="31">
        <v>2.6899999999999998E-4</v>
      </c>
      <c r="Q444" s="32">
        <f t="shared" si="84"/>
        <v>2.5410412499999997</v>
      </c>
      <c r="R444" s="29">
        <v>0</v>
      </c>
      <c r="S444" s="30">
        <v>0</v>
      </c>
      <c r="T444" s="30">
        <f t="shared" si="85"/>
        <v>0</v>
      </c>
      <c r="U444" s="33">
        <v>2.9500000000000001E-4</v>
      </c>
      <c r="V444" s="34">
        <f t="shared" si="86"/>
        <v>0</v>
      </c>
      <c r="W444" s="11"/>
    </row>
    <row r="445" spans="7:23" x14ac:dyDescent="0.3">
      <c r="G445" s="26"/>
      <c r="H445" s="11">
        <v>3</v>
      </c>
      <c r="I445" s="11" t="s">
        <v>20</v>
      </c>
      <c r="J445" s="27">
        <v>854</v>
      </c>
      <c r="K445" s="28">
        <v>0.75</v>
      </c>
      <c r="L445" s="29">
        <v>0</v>
      </c>
      <c r="M445" s="29">
        <v>12595</v>
      </c>
      <c r="N445" s="30">
        <v>0</v>
      </c>
      <c r="O445" s="30">
        <f t="shared" si="83"/>
        <v>9446.25</v>
      </c>
      <c r="P445" s="31">
        <v>5.9699999999999998E-4</v>
      </c>
      <c r="Q445" s="32">
        <f t="shared" si="84"/>
        <v>5.6394112500000002</v>
      </c>
      <c r="R445" s="29">
        <v>0</v>
      </c>
      <c r="S445" s="30">
        <v>0</v>
      </c>
      <c r="T445" s="30">
        <f t="shared" si="85"/>
        <v>0</v>
      </c>
      <c r="U445" s="33">
        <v>6.3100000000000005E-4</v>
      </c>
      <c r="V445" s="34">
        <f t="shared" si="86"/>
        <v>0</v>
      </c>
      <c r="W445" s="11"/>
    </row>
    <row r="446" spans="7:23" x14ac:dyDescent="0.3">
      <c r="G446" s="26"/>
      <c r="H446" s="11">
        <v>4</v>
      </c>
      <c r="I446" s="11" t="s">
        <v>10</v>
      </c>
      <c r="J446" s="27">
        <v>854</v>
      </c>
      <c r="K446" s="28">
        <v>0.75</v>
      </c>
      <c r="L446" s="29">
        <v>0</v>
      </c>
      <c r="M446" s="29">
        <v>12595</v>
      </c>
      <c r="N446" s="30">
        <v>0</v>
      </c>
      <c r="O446" s="30">
        <f t="shared" si="83"/>
        <v>9446.25</v>
      </c>
      <c r="P446" s="31">
        <v>9.2750000000000003E-3</v>
      </c>
      <c r="Q446" s="32">
        <f t="shared" si="84"/>
        <v>87.613968749999998</v>
      </c>
      <c r="R446" s="29">
        <v>0</v>
      </c>
      <c r="S446" s="30">
        <v>0</v>
      </c>
      <c r="T446" s="30">
        <f t="shared" si="85"/>
        <v>0</v>
      </c>
      <c r="U446" s="33">
        <v>9.2949999999999994E-3</v>
      </c>
      <c r="V446" s="34">
        <f t="shared" si="86"/>
        <v>0</v>
      </c>
      <c r="W446" s="11"/>
    </row>
    <row r="447" spans="7:23" x14ac:dyDescent="0.3">
      <c r="G447" s="26"/>
      <c r="H447" s="11">
        <v>6</v>
      </c>
      <c r="I447" s="11" t="s">
        <v>118</v>
      </c>
      <c r="J447" s="27">
        <v>854</v>
      </c>
      <c r="K447" s="28">
        <v>0.75</v>
      </c>
      <c r="L447" s="29">
        <v>0</v>
      </c>
      <c r="M447" s="29">
        <v>12595</v>
      </c>
      <c r="N447" s="30">
        <v>0</v>
      </c>
      <c r="O447" s="30">
        <f t="shared" si="83"/>
        <v>9446.25</v>
      </c>
      <c r="P447" s="31">
        <v>0</v>
      </c>
      <c r="Q447" s="32">
        <f t="shared" si="84"/>
        <v>0</v>
      </c>
      <c r="R447" s="29">
        <v>0</v>
      </c>
      <c r="S447" s="30">
        <v>0</v>
      </c>
      <c r="T447" s="30">
        <f t="shared" si="85"/>
        <v>0</v>
      </c>
      <c r="U447" s="33">
        <v>0</v>
      </c>
      <c r="V447" s="34">
        <f t="shared" si="86"/>
        <v>0</v>
      </c>
      <c r="W447" s="11"/>
    </row>
    <row r="448" spans="7:23" x14ac:dyDescent="0.3">
      <c r="G448" s="26"/>
      <c r="H448" s="11">
        <v>7</v>
      </c>
      <c r="I448" s="11" t="s">
        <v>9</v>
      </c>
      <c r="J448" s="27">
        <v>854</v>
      </c>
      <c r="K448" s="28">
        <v>0.75</v>
      </c>
      <c r="L448" s="29">
        <v>0</v>
      </c>
      <c r="M448" s="29">
        <v>12595</v>
      </c>
      <c r="N448" s="30">
        <v>0</v>
      </c>
      <c r="O448" s="30">
        <f t="shared" si="83"/>
        <v>9446.25</v>
      </c>
      <c r="P448" s="31">
        <v>1.27E-4</v>
      </c>
      <c r="Q448" s="32">
        <f t="shared" si="84"/>
        <v>1.1996737499999999</v>
      </c>
      <c r="R448" s="29">
        <v>0</v>
      </c>
      <c r="S448" s="30">
        <v>0</v>
      </c>
      <c r="T448" s="30">
        <f t="shared" si="85"/>
        <v>0</v>
      </c>
      <c r="U448" s="33">
        <v>1.34E-4</v>
      </c>
      <c r="V448" s="34">
        <f t="shared" si="86"/>
        <v>0</v>
      </c>
      <c r="W448" s="11"/>
    </row>
    <row r="449" spans="7:23" x14ac:dyDescent="0.3">
      <c r="G449" s="26"/>
      <c r="H449" s="11">
        <v>8</v>
      </c>
      <c r="I449" s="11" t="s">
        <v>23</v>
      </c>
      <c r="J449" s="27">
        <v>854</v>
      </c>
      <c r="K449" s="28">
        <v>0.75</v>
      </c>
      <c r="L449" s="29">
        <v>0</v>
      </c>
      <c r="M449" s="29">
        <v>12595</v>
      </c>
      <c r="N449" s="30">
        <v>0</v>
      </c>
      <c r="O449" s="30">
        <f t="shared" si="83"/>
        <v>9446.25</v>
      </c>
      <c r="P449" s="31">
        <v>1.8699999999999999E-4</v>
      </c>
      <c r="Q449" s="32">
        <f t="shared" si="84"/>
        <v>1.7664487499999999</v>
      </c>
      <c r="R449" s="29">
        <v>0</v>
      </c>
      <c r="S449" s="30">
        <v>0</v>
      </c>
      <c r="T449" s="30">
        <f t="shared" si="85"/>
        <v>0</v>
      </c>
      <c r="U449" s="33">
        <v>1.9599999999999999E-4</v>
      </c>
      <c r="V449" s="34">
        <f t="shared" si="86"/>
        <v>0</v>
      </c>
      <c r="W449" s="11"/>
    </row>
    <row r="450" spans="7:23" x14ac:dyDescent="0.3">
      <c r="G450" s="26"/>
      <c r="H450" s="11">
        <v>9</v>
      </c>
      <c r="I450" s="11" t="s">
        <v>0</v>
      </c>
      <c r="J450" s="27">
        <v>854</v>
      </c>
      <c r="K450" s="28">
        <v>0.75</v>
      </c>
      <c r="L450" s="29">
        <v>0</v>
      </c>
      <c r="M450" s="29">
        <v>12595</v>
      </c>
      <c r="N450" s="30">
        <v>0</v>
      </c>
      <c r="O450" s="30">
        <f t="shared" si="83"/>
        <v>9446.25</v>
      </c>
      <c r="P450" s="31">
        <v>2.6600000000000001E-4</v>
      </c>
      <c r="Q450" s="32">
        <f t="shared" si="84"/>
        <v>2.5127025000000001</v>
      </c>
      <c r="R450" s="29">
        <v>0</v>
      </c>
      <c r="S450" s="30">
        <v>0</v>
      </c>
      <c r="T450" s="30">
        <f t="shared" si="85"/>
        <v>0</v>
      </c>
      <c r="U450" s="33">
        <v>2.8299999999999999E-4</v>
      </c>
      <c r="V450" s="34">
        <f t="shared" si="86"/>
        <v>0</v>
      </c>
      <c r="W450" s="11"/>
    </row>
    <row r="451" spans="7:23" x14ac:dyDescent="0.3">
      <c r="G451" s="26"/>
      <c r="H451" s="11">
        <v>29</v>
      </c>
      <c r="I451" s="11" t="s">
        <v>24</v>
      </c>
      <c r="J451" s="27">
        <v>854</v>
      </c>
      <c r="K451" s="28">
        <v>0.75</v>
      </c>
      <c r="L451" s="29">
        <v>0</v>
      </c>
      <c r="M451" s="29">
        <v>12595</v>
      </c>
      <c r="N451" s="30">
        <v>0</v>
      </c>
      <c r="O451" s="30">
        <f t="shared" si="83"/>
        <v>9446.25</v>
      </c>
      <c r="P451" s="31">
        <v>3.1029999999999999E-3</v>
      </c>
      <c r="Q451" s="32">
        <f t="shared" si="84"/>
        <v>29.311713749999999</v>
      </c>
      <c r="R451" s="29">
        <v>0</v>
      </c>
      <c r="S451" s="30">
        <v>0</v>
      </c>
      <c r="T451" s="30">
        <f t="shared" si="85"/>
        <v>0</v>
      </c>
      <c r="U451" s="33">
        <v>3.2200000000000002E-3</v>
      </c>
      <c r="V451" s="34">
        <f t="shared" si="86"/>
        <v>0</v>
      </c>
      <c r="W451" s="11"/>
    </row>
    <row r="452" spans="7:23" x14ac:dyDescent="0.3">
      <c r="G452" s="26"/>
      <c r="H452" s="11">
        <v>38</v>
      </c>
      <c r="I452" s="11" t="s">
        <v>12</v>
      </c>
      <c r="J452" s="27">
        <v>854</v>
      </c>
      <c r="K452" s="28">
        <v>0.75</v>
      </c>
      <c r="L452" s="29">
        <v>0</v>
      </c>
      <c r="M452" s="29">
        <v>12595</v>
      </c>
      <c r="N452" s="30">
        <v>0</v>
      </c>
      <c r="O452" s="30">
        <f t="shared" si="83"/>
        <v>9446.25</v>
      </c>
      <c r="P452" s="31">
        <v>7.8999999999999996E-5</v>
      </c>
      <c r="Q452" s="32">
        <f t="shared" si="84"/>
        <v>0.74625374999999994</v>
      </c>
      <c r="R452" s="29">
        <v>0</v>
      </c>
      <c r="S452" s="30">
        <v>0</v>
      </c>
      <c r="T452" s="30">
        <f t="shared" si="85"/>
        <v>0</v>
      </c>
      <c r="U452" s="33">
        <v>8.2999999999999998E-5</v>
      </c>
      <c r="V452" s="34">
        <f t="shared" si="86"/>
        <v>0</v>
      </c>
      <c r="W452" s="11"/>
    </row>
    <row r="453" spans="7:23" x14ac:dyDescent="0.3">
      <c r="G453" s="26"/>
      <c r="H453" s="11">
        <v>55</v>
      </c>
      <c r="I453" s="11" t="s">
        <v>26</v>
      </c>
      <c r="J453" s="27">
        <v>854</v>
      </c>
      <c r="K453" s="28">
        <v>0.75</v>
      </c>
      <c r="L453" s="29">
        <v>0</v>
      </c>
      <c r="M453" s="29">
        <v>12595</v>
      </c>
      <c r="N453" s="30">
        <v>0</v>
      </c>
      <c r="O453" s="30">
        <f t="shared" si="83"/>
        <v>9446.25</v>
      </c>
      <c r="P453" s="31">
        <v>1.5699999999999999E-4</v>
      </c>
      <c r="Q453" s="32">
        <f t="shared" si="84"/>
        <v>1.48306125</v>
      </c>
      <c r="R453" s="29">
        <v>0</v>
      </c>
      <c r="S453" s="30">
        <v>0</v>
      </c>
      <c r="T453" s="30">
        <f t="shared" si="85"/>
        <v>0</v>
      </c>
      <c r="U453" s="33">
        <v>2.1100000000000001E-4</v>
      </c>
      <c r="V453" s="34">
        <f t="shared" si="86"/>
        <v>0</v>
      </c>
      <c r="W453" s="11"/>
    </row>
    <row r="454" spans="7:23" x14ac:dyDescent="0.3">
      <c r="G454" s="26"/>
      <c r="H454" s="11">
        <v>71</v>
      </c>
      <c r="I454" s="11" t="s">
        <v>18</v>
      </c>
      <c r="J454" s="27">
        <v>854</v>
      </c>
      <c r="K454" s="28">
        <v>0.75</v>
      </c>
      <c r="L454" s="29">
        <v>0</v>
      </c>
      <c r="M454" s="29">
        <v>12595</v>
      </c>
      <c r="N454" s="30">
        <v>0</v>
      </c>
      <c r="O454" s="30">
        <f t="shared" si="83"/>
        <v>9446.25</v>
      </c>
      <c r="P454" s="31">
        <v>1.1E-5</v>
      </c>
      <c r="Q454" s="32">
        <f t="shared" si="84"/>
        <v>0.10390874999999999</v>
      </c>
      <c r="R454" s="29">
        <v>0</v>
      </c>
      <c r="S454" s="30">
        <v>0</v>
      </c>
      <c r="T454" s="30">
        <f t="shared" si="85"/>
        <v>0</v>
      </c>
      <c r="U454" s="33">
        <v>1.2E-5</v>
      </c>
      <c r="V454" s="34">
        <f t="shared" si="86"/>
        <v>0</v>
      </c>
      <c r="W454" s="11"/>
    </row>
    <row r="455" spans="7:23" x14ac:dyDescent="0.3">
      <c r="G455" s="26"/>
      <c r="H455" s="11">
        <v>72</v>
      </c>
      <c r="I455" s="11" t="s">
        <v>28</v>
      </c>
      <c r="J455" s="27">
        <v>854</v>
      </c>
      <c r="K455" s="28">
        <v>0.75</v>
      </c>
      <c r="L455" s="29">
        <v>0</v>
      </c>
      <c r="M455" s="29">
        <v>12595</v>
      </c>
      <c r="N455" s="30">
        <v>0</v>
      </c>
      <c r="O455" s="30">
        <f t="shared" si="83"/>
        <v>9446.25</v>
      </c>
      <c r="P455" s="31">
        <v>3.1799999999999998E-4</v>
      </c>
      <c r="Q455" s="32">
        <f t="shared" si="84"/>
        <v>3.0039075</v>
      </c>
      <c r="R455" s="29">
        <v>0</v>
      </c>
      <c r="S455" s="30">
        <v>0</v>
      </c>
      <c r="T455" s="30">
        <f t="shared" si="85"/>
        <v>0</v>
      </c>
      <c r="U455" s="33">
        <v>3.3700000000000001E-4</v>
      </c>
      <c r="V455" s="34">
        <f t="shared" si="86"/>
        <v>0</v>
      </c>
      <c r="W455" s="11"/>
    </row>
    <row r="456" spans="7:23" x14ac:dyDescent="0.3">
      <c r="G456" s="26"/>
      <c r="H456" s="11">
        <v>81</v>
      </c>
      <c r="I456" s="11" t="s">
        <v>147</v>
      </c>
      <c r="J456" s="27">
        <v>854</v>
      </c>
      <c r="K456" s="28">
        <v>0.75</v>
      </c>
      <c r="L456" s="29">
        <v>0</v>
      </c>
      <c r="M456" s="29">
        <v>12595</v>
      </c>
      <c r="N456" s="30">
        <v>0</v>
      </c>
      <c r="O456" s="30">
        <f t="shared" si="83"/>
        <v>9446.25</v>
      </c>
      <c r="P456" s="31">
        <v>0</v>
      </c>
      <c r="Q456" s="32">
        <f t="shared" si="84"/>
        <v>0</v>
      </c>
      <c r="R456" s="29">
        <v>0</v>
      </c>
      <c r="S456" s="30">
        <v>0</v>
      </c>
      <c r="T456" s="30">
        <f t="shared" si="85"/>
        <v>0</v>
      </c>
      <c r="U456" s="33">
        <v>0</v>
      </c>
      <c r="V456" s="34">
        <f t="shared" si="86"/>
        <v>0</v>
      </c>
      <c r="W456" s="11"/>
    </row>
    <row r="457" spans="7:23" x14ac:dyDescent="0.3">
      <c r="G457" s="26"/>
      <c r="H457" s="11">
        <v>117</v>
      </c>
      <c r="I457" s="11" t="s">
        <v>21</v>
      </c>
      <c r="J457" s="27">
        <v>854</v>
      </c>
      <c r="K457" s="28">
        <v>0.75</v>
      </c>
      <c r="L457" s="29">
        <v>0</v>
      </c>
      <c r="M457" s="29">
        <v>12595</v>
      </c>
      <c r="N457" s="30">
        <v>0</v>
      </c>
      <c r="O457" s="30">
        <f t="shared" si="83"/>
        <v>9446.25</v>
      </c>
      <c r="P457" s="31">
        <v>2.7300000000000002E-4</v>
      </c>
      <c r="Q457" s="32">
        <f t="shared" si="84"/>
        <v>2.5788262500000001</v>
      </c>
      <c r="R457" s="29">
        <v>0</v>
      </c>
      <c r="S457" s="30">
        <v>0</v>
      </c>
      <c r="T457" s="30">
        <f t="shared" si="85"/>
        <v>0</v>
      </c>
      <c r="U457" s="33">
        <v>2.8800000000000001E-4</v>
      </c>
      <c r="V457" s="34">
        <f t="shared" si="86"/>
        <v>0</v>
      </c>
      <c r="W457" s="11"/>
    </row>
    <row r="458" spans="7:23" x14ac:dyDescent="0.3">
      <c r="G458" s="26"/>
      <c r="H458" s="11">
        <v>122</v>
      </c>
      <c r="I458" s="11" t="s">
        <v>138</v>
      </c>
      <c r="J458" s="27">
        <v>854</v>
      </c>
      <c r="K458" s="28">
        <v>0.75</v>
      </c>
      <c r="L458" s="29">
        <v>0</v>
      </c>
      <c r="M458" s="29">
        <v>12595</v>
      </c>
      <c r="N458" s="30">
        <v>0</v>
      </c>
      <c r="O458" s="30">
        <f t="shared" si="83"/>
        <v>9446.25</v>
      </c>
      <c r="P458" s="31">
        <v>0</v>
      </c>
      <c r="Q458" s="32">
        <f t="shared" si="84"/>
        <v>0</v>
      </c>
      <c r="R458" s="29">
        <v>0</v>
      </c>
      <c r="S458" s="30">
        <v>0</v>
      </c>
      <c r="T458" s="30">
        <f t="shared" si="85"/>
        <v>0</v>
      </c>
      <c r="U458" s="33">
        <v>0</v>
      </c>
      <c r="V458" s="34">
        <f t="shared" si="86"/>
        <v>0</v>
      </c>
      <c r="W458" s="11"/>
    </row>
    <row r="459" spans="7:23" ht="15" thickBot="1" x14ac:dyDescent="0.35">
      <c r="G459" s="35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7"/>
    </row>
    <row r="460" spans="7:23" x14ac:dyDescent="0.3">
      <c r="G460" s="11">
        <v>81</v>
      </c>
      <c r="H460" s="11" t="s">
        <v>147</v>
      </c>
      <c r="I460" s="11"/>
      <c r="J460" s="27"/>
      <c r="K460" s="28"/>
      <c r="L460" s="30"/>
      <c r="M460" s="30"/>
      <c r="N460" s="30"/>
      <c r="O460" s="30"/>
      <c r="P460" s="33"/>
      <c r="Q460" s="32">
        <f>SUM(Q405:Q459)</f>
        <v>165515.13654375006</v>
      </c>
      <c r="R460" s="30"/>
      <c r="S460" s="30"/>
      <c r="T460" s="30"/>
      <c r="U460" s="33"/>
      <c r="V460" s="32">
        <f>SUM(V405:V459)</f>
        <v>14045.025819</v>
      </c>
      <c r="W460" s="38">
        <f>Q460+V460</f>
        <v>179560.16236275007</v>
      </c>
    </row>
    <row r="461" spans="7:23" x14ac:dyDescent="0.3">
      <c r="G461" s="11"/>
      <c r="H461" s="11"/>
      <c r="I461" s="11"/>
      <c r="J461" s="27"/>
      <c r="K461" s="28"/>
      <c r="L461" s="30"/>
      <c r="M461" s="30"/>
      <c r="N461" s="30"/>
      <c r="O461" s="30"/>
      <c r="P461" s="33"/>
      <c r="Q461" s="32"/>
      <c r="R461" s="30"/>
      <c r="S461" s="30"/>
      <c r="T461" s="30"/>
      <c r="U461" s="33"/>
      <c r="V461" s="32"/>
      <c r="W461" s="11"/>
    </row>
    <row r="462" spans="7:23" ht="15" thickBot="1" x14ac:dyDescent="0.35">
      <c r="G462" s="11"/>
      <c r="H462" s="11"/>
      <c r="I462" s="11"/>
      <c r="J462" s="12" t="s">
        <v>100</v>
      </c>
      <c r="K462" s="13" t="s">
        <v>101</v>
      </c>
      <c r="L462" s="14" t="s">
        <v>102</v>
      </c>
      <c r="M462" s="14" t="s">
        <v>103</v>
      </c>
      <c r="N462" s="14" t="s">
        <v>104</v>
      </c>
      <c r="O462" s="14" t="s">
        <v>105</v>
      </c>
      <c r="P462" s="15" t="s">
        <v>106</v>
      </c>
      <c r="Q462" s="16" t="s">
        <v>107</v>
      </c>
      <c r="R462" s="14" t="s">
        <v>108</v>
      </c>
      <c r="S462" s="14" t="s">
        <v>109</v>
      </c>
      <c r="T462" s="14" t="s">
        <v>110</v>
      </c>
      <c r="U462" s="15" t="s">
        <v>111</v>
      </c>
      <c r="V462" s="16" t="s">
        <v>112</v>
      </c>
      <c r="W462" s="11"/>
    </row>
    <row r="463" spans="7:23" ht="15.6" x14ac:dyDescent="0.3">
      <c r="G463" s="17">
        <v>87</v>
      </c>
      <c r="H463" s="18" t="s">
        <v>148</v>
      </c>
      <c r="I463" s="19"/>
      <c r="J463" s="20"/>
      <c r="K463" s="21"/>
      <c r="L463" s="22"/>
      <c r="M463" s="22"/>
      <c r="N463" s="22"/>
      <c r="O463" s="22"/>
      <c r="P463" s="23"/>
      <c r="Q463" s="24"/>
      <c r="R463" s="22"/>
      <c r="S463" s="22"/>
      <c r="T463" s="22"/>
      <c r="U463" s="23"/>
      <c r="V463" s="25"/>
      <c r="W463" s="11"/>
    </row>
    <row r="464" spans="7:23" x14ac:dyDescent="0.3">
      <c r="G464" s="26"/>
      <c r="H464" s="11">
        <v>1</v>
      </c>
      <c r="I464" s="11" t="s">
        <v>11</v>
      </c>
      <c r="J464" s="27">
        <v>297</v>
      </c>
      <c r="K464" s="28">
        <v>1</v>
      </c>
      <c r="L464" s="29">
        <v>41164191</v>
      </c>
      <c r="M464" s="29">
        <v>5926</v>
      </c>
      <c r="N464" s="30">
        <v>1689991</v>
      </c>
      <c r="O464" s="30">
        <f t="shared" ref="O464:O480" si="87">(L464+M464-N464)*K464</f>
        <v>39480126</v>
      </c>
      <c r="P464" s="31">
        <v>1.91E-3</v>
      </c>
      <c r="Q464" s="32">
        <f t="shared" ref="Q464:Q480" si="88">O464*P464</f>
        <v>75407.040659999999</v>
      </c>
      <c r="R464" s="29">
        <v>50856537</v>
      </c>
      <c r="S464" s="30">
        <v>868968</v>
      </c>
      <c r="T464" s="30">
        <f t="shared" ref="T464:T480" si="89">(R464-S464)*K464</f>
        <v>49987569</v>
      </c>
      <c r="U464" s="33">
        <v>1.9740000000000001E-3</v>
      </c>
      <c r="V464" s="34">
        <f t="shared" ref="V464:V480" si="90">T464*U464</f>
        <v>98675.461206000007</v>
      </c>
      <c r="W464" s="11"/>
    </row>
    <row r="465" spans="7:23" x14ac:dyDescent="0.3">
      <c r="G465" s="26"/>
      <c r="H465" s="11">
        <v>2</v>
      </c>
      <c r="I465" s="11" t="s">
        <v>27</v>
      </c>
      <c r="J465" s="27">
        <v>297</v>
      </c>
      <c r="K465" s="28">
        <v>1</v>
      </c>
      <c r="L465" s="29">
        <v>41164191</v>
      </c>
      <c r="M465" s="29">
        <v>5926</v>
      </c>
      <c r="N465" s="30">
        <v>1689991</v>
      </c>
      <c r="O465" s="30">
        <f t="shared" si="87"/>
        <v>39480126</v>
      </c>
      <c r="P465" s="31">
        <v>2.6899999999999998E-4</v>
      </c>
      <c r="Q465" s="32">
        <f t="shared" si="88"/>
        <v>10620.153893999999</v>
      </c>
      <c r="R465" s="29">
        <v>50856537</v>
      </c>
      <c r="S465" s="30">
        <v>868968</v>
      </c>
      <c r="T465" s="30">
        <f t="shared" si="89"/>
        <v>49987569</v>
      </c>
      <c r="U465" s="33">
        <v>2.9500000000000001E-4</v>
      </c>
      <c r="V465" s="34">
        <f t="shared" si="90"/>
        <v>14746.332855000001</v>
      </c>
      <c r="W465" s="11"/>
    </row>
    <row r="466" spans="7:23" x14ac:dyDescent="0.3">
      <c r="G466" s="26"/>
      <c r="H466" s="11">
        <v>3</v>
      </c>
      <c r="I466" s="11" t="s">
        <v>20</v>
      </c>
      <c r="J466" s="27">
        <v>297</v>
      </c>
      <c r="K466" s="28">
        <v>1</v>
      </c>
      <c r="L466" s="29">
        <v>41164191</v>
      </c>
      <c r="M466" s="29">
        <v>5926</v>
      </c>
      <c r="N466" s="30">
        <v>1689991</v>
      </c>
      <c r="O466" s="30">
        <f t="shared" si="87"/>
        <v>39480126</v>
      </c>
      <c r="P466" s="31">
        <v>5.9699999999999998E-4</v>
      </c>
      <c r="Q466" s="32">
        <f t="shared" si="88"/>
        <v>23569.635222000001</v>
      </c>
      <c r="R466" s="29">
        <v>50856537</v>
      </c>
      <c r="S466" s="30">
        <v>868968</v>
      </c>
      <c r="T466" s="30">
        <f t="shared" si="89"/>
        <v>49987569</v>
      </c>
      <c r="U466" s="33">
        <v>6.3100000000000005E-4</v>
      </c>
      <c r="V466" s="34">
        <f t="shared" si="90"/>
        <v>31542.156039000001</v>
      </c>
      <c r="W466" s="11"/>
    </row>
    <row r="467" spans="7:23" x14ac:dyDescent="0.3">
      <c r="G467" s="26"/>
      <c r="H467" s="11">
        <v>4</v>
      </c>
      <c r="I467" s="11" t="s">
        <v>10</v>
      </c>
      <c r="J467" s="27">
        <v>297</v>
      </c>
      <c r="K467" s="28">
        <v>0.6</v>
      </c>
      <c r="L467" s="29">
        <v>41164191</v>
      </c>
      <c r="M467" s="29">
        <v>5926</v>
      </c>
      <c r="N467" s="30">
        <v>1689991</v>
      </c>
      <c r="O467" s="30">
        <f t="shared" si="87"/>
        <v>23688075.599999998</v>
      </c>
      <c r="P467" s="31">
        <v>9.2750000000000003E-3</v>
      </c>
      <c r="Q467" s="32">
        <f t="shared" si="88"/>
        <v>219706.90118999998</v>
      </c>
      <c r="R467" s="29">
        <v>50856537</v>
      </c>
      <c r="S467" s="30">
        <v>868968</v>
      </c>
      <c r="T467" s="30">
        <f t="shared" si="89"/>
        <v>29992541.399999999</v>
      </c>
      <c r="U467" s="33">
        <v>9.2949999999999994E-3</v>
      </c>
      <c r="V467" s="34">
        <f t="shared" si="90"/>
        <v>278780.67231299996</v>
      </c>
      <c r="W467" s="11"/>
    </row>
    <row r="468" spans="7:23" x14ac:dyDescent="0.3">
      <c r="G468" s="26"/>
      <c r="H468" s="11">
        <v>6</v>
      </c>
      <c r="I468" s="11" t="s">
        <v>118</v>
      </c>
      <c r="J468" s="27">
        <v>297</v>
      </c>
      <c r="K468" s="28">
        <v>0.6</v>
      </c>
      <c r="L468" s="29">
        <v>41164191</v>
      </c>
      <c r="M468" s="29">
        <v>5926</v>
      </c>
      <c r="N468" s="30">
        <v>1689991</v>
      </c>
      <c r="O468" s="30">
        <f t="shared" si="87"/>
        <v>23688075.599999998</v>
      </c>
      <c r="P468" s="31">
        <v>0</v>
      </c>
      <c r="Q468" s="32">
        <f t="shared" si="88"/>
        <v>0</v>
      </c>
      <c r="R468" s="29">
        <v>50856537</v>
      </c>
      <c r="S468" s="30">
        <v>868968</v>
      </c>
      <c r="T468" s="30">
        <f t="shared" si="89"/>
        <v>29992541.399999999</v>
      </c>
      <c r="U468" s="33">
        <v>0</v>
      </c>
      <c r="V468" s="34">
        <f t="shared" si="90"/>
        <v>0</v>
      </c>
      <c r="W468" s="11"/>
    </row>
    <row r="469" spans="7:23" x14ac:dyDescent="0.3">
      <c r="G469" s="26"/>
      <c r="H469" s="11">
        <v>7</v>
      </c>
      <c r="I469" s="11" t="s">
        <v>9</v>
      </c>
      <c r="J469" s="27">
        <v>297</v>
      </c>
      <c r="K469" s="28">
        <v>1</v>
      </c>
      <c r="L469" s="29">
        <v>41164191</v>
      </c>
      <c r="M469" s="29">
        <v>5926</v>
      </c>
      <c r="N469" s="30">
        <v>1689991</v>
      </c>
      <c r="O469" s="30">
        <f t="shared" si="87"/>
        <v>39480126</v>
      </c>
      <c r="P469" s="31">
        <v>1.27E-4</v>
      </c>
      <c r="Q469" s="32">
        <f t="shared" si="88"/>
        <v>5013.9760020000003</v>
      </c>
      <c r="R469" s="29">
        <v>50856537</v>
      </c>
      <c r="S469" s="30">
        <v>868968</v>
      </c>
      <c r="T469" s="30">
        <f t="shared" si="89"/>
        <v>49987569</v>
      </c>
      <c r="U469" s="33">
        <v>1.34E-4</v>
      </c>
      <c r="V469" s="34">
        <f t="shared" si="90"/>
        <v>6698.3342460000003</v>
      </c>
      <c r="W469" s="11"/>
    </row>
    <row r="470" spans="7:23" x14ac:dyDescent="0.3">
      <c r="G470" s="26"/>
      <c r="H470" s="11">
        <v>8</v>
      </c>
      <c r="I470" s="11" t="s">
        <v>23</v>
      </c>
      <c r="J470" s="27">
        <v>297</v>
      </c>
      <c r="K470" s="28">
        <v>1</v>
      </c>
      <c r="L470" s="29">
        <v>41164191</v>
      </c>
      <c r="M470" s="29">
        <v>5926</v>
      </c>
      <c r="N470" s="30">
        <v>1689991</v>
      </c>
      <c r="O470" s="30">
        <f t="shared" si="87"/>
        <v>39480126</v>
      </c>
      <c r="P470" s="31">
        <v>1.8699999999999999E-4</v>
      </c>
      <c r="Q470" s="32">
        <f t="shared" si="88"/>
        <v>7382.7835619999996</v>
      </c>
      <c r="R470" s="29">
        <v>50856537</v>
      </c>
      <c r="S470" s="30">
        <v>868968</v>
      </c>
      <c r="T470" s="30">
        <f t="shared" si="89"/>
        <v>49987569</v>
      </c>
      <c r="U470" s="33">
        <v>1.9599999999999999E-4</v>
      </c>
      <c r="V470" s="34">
        <f t="shared" si="90"/>
        <v>9797.5635239999992</v>
      </c>
      <c r="W470" s="11"/>
    </row>
    <row r="471" spans="7:23" x14ac:dyDescent="0.3">
      <c r="G471" s="26"/>
      <c r="H471" s="11">
        <v>9</v>
      </c>
      <c r="I471" s="11" t="s">
        <v>0</v>
      </c>
      <c r="J471" s="27">
        <v>297</v>
      </c>
      <c r="K471" s="28">
        <v>1</v>
      </c>
      <c r="L471" s="29">
        <v>41164191</v>
      </c>
      <c r="M471" s="29">
        <v>5926</v>
      </c>
      <c r="N471" s="30">
        <v>1689991</v>
      </c>
      <c r="O471" s="30">
        <f t="shared" si="87"/>
        <v>39480126</v>
      </c>
      <c r="P471" s="31">
        <v>2.6600000000000001E-4</v>
      </c>
      <c r="Q471" s="32">
        <f t="shared" si="88"/>
        <v>10501.713516</v>
      </c>
      <c r="R471" s="29">
        <v>50856537</v>
      </c>
      <c r="S471" s="30">
        <v>868968</v>
      </c>
      <c r="T471" s="30">
        <f t="shared" si="89"/>
        <v>49987569</v>
      </c>
      <c r="U471" s="33">
        <v>2.8299999999999999E-4</v>
      </c>
      <c r="V471" s="34">
        <f t="shared" si="90"/>
        <v>14146.482027</v>
      </c>
      <c r="W471" s="11"/>
    </row>
    <row r="472" spans="7:23" x14ac:dyDescent="0.3">
      <c r="G472" s="26"/>
      <c r="H472" s="11">
        <v>17</v>
      </c>
      <c r="I472" s="11" t="s">
        <v>16</v>
      </c>
      <c r="J472" s="27">
        <v>297</v>
      </c>
      <c r="K472" s="28">
        <v>1</v>
      </c>
      <c r="L472" s="29">
        <v>41164191</v>
      </c>
      <c r="M472" s="29">
        <v>5926</v>
      </c>
      <c r="N472" s="30">
        <v>1689991</v>
      </c>
      <c r="O472" s="30">
        <f t="shared" si="87"/>
        <v>39480126</v>
      </c>
      <c r="P472" s="31">
        <v>7.5799999999999999E-4</v>
      </c>
      <c r="Q472" s="32">
        <f t="shared" si="88"/>
        <v>29925.935507999999</v>
      </c>
      <c r="R472" s="29">
        <v>50856537</v>
      </c>
      <c r="S472" s="30">
        <v>868968</v>
      </c>
      <c r="T472" s="30">
        <f t="shared" si="89"/>
        <v>49987569</v>
      </c>
      <c r="U472" s="33">
        <v>8.0199999999999998E-4</v>
      </c>
      <c r="V472" s="34">
        <f t="shared" si="90"/>
        <v>40090.030337999997</v>
      </c>
      <c r="W472" s="11"/>
    </row>
    <row r="473" spans="7:23" x14ac:dyDescent="0.3">
      <c r="G473" s="26"/>
      <c r="H473" s="11">
        <v>29</v>
      </c>
      <c r="I473" s="11" t="s">
        <v>24</v>
      </c>
      <c r="J473" s="27">
        <v>297</v>
      </c>
      <c r="K473" s="28">
        <v>1</v>
      </c>
      <c r="L473" s="29">
        <v>41164191</v>
      </c>
      <c r="M473" s="29">
        <v>5926</v>
      </c>
      <c r="N473" s="30">
        <v>1689991</v>
      </c>
      <c r="O473" s="30">
        <f t="shared" si="87"/>
        <v>39480126</v>
      </c>
      <c r="P473" s="31">
        <v>3.1029999999999999E-3</v>
      </c>
      <c r="Q473" s="32">
        <f t="shared" si="88"/>
        <v>122506.830978</v>
      </c>
      <c r="R473" s="29">
        <v>50856537</v>
      </c>
      <c r="S473" s="30">
        <v>868968</v>
      </c>
      <c r="T473" s="30">
        <f t="shared" si="89"/>
        <v>49987569</v>
      </c>
      <c r="U473" s="33">
        <v>3.2200000000000002E-3</v>
      </c>
      <c r="V473" s="34">
        <f t="shared" si="90"/>
        <v>160959.97218000001</v>
      </c>
      <c r="W473" s="11"/>
    </row>
    <row r="474" spans="7:23" x14ac:dyDescent="0.3">
      <c r="G474" s="26"/>
      <c r="H474" s="11">
        <v>38</v>
      </c>
      <c r="I474" s="11" t="s">
        <v>12</v>
      </c>
      <c r="J474" s="27">
        <v>297</v>
      </c>
      <c r="K474" s="28">
        <v>1</v>
      </c>
      <c r="L474" s="29">
        <v>41164191</v>
      </c>
      <c r="M474" s="29">
        <v>5926</v>
      </c>
      <c r="N474" s="30">
        <v>1689991</v>
      </c>
      <c r="O474" s="30">
        <f t="shared" si="87"/>
        <v>39480126</v>
      </c>
      <c r="P474" s="31">
        <v>7.8999999999999996E-5</v>
      </c>
      <c r="Q474" s="32">
        <f t="shared" si="88"/>
        <v>3118.9299539999997</v>
      </c>
      <c r="R474" s="29">
        <v>50856537</v>
      </c>
      <c r="S474" s="30">
        <v>868968</v>
      </c>
      <c r="T474" s="30">
        <f t="shared" si="89"/>
        <v>49987569</v>
      </c>
      <c r="U474" s="33">
        <v>8.2999999999999998E-5</v>
      </c>
      <c r="V474" s="34">
        <f t="shared" si="90"/>
        <v>4148.9682270000003</v>
      </c>
      <c r="W474" s="11"/>
    </row>
    <row r="475" spans="7:23" x14ac:dyDescent="0.3">
      <c r="G475" s="26"/>
      <c r="H475" s="11">
        <v>55</v>
      </c>
      <c r="I475" s="11" t="s">
        <v>26</v>
      </c>
      <c r="J475" s="27">
        <v>297</v>
      </c>
      <c r="K475" s="28">
        <v>1</v>
      </c>
      <c r="L475" s="29">
        <v>41164191</v>
      </c>
      <c r="M475" s="29">
        <v>5926</v>
      </c>
      <c r="N475" s="30">
        <v>1689991</v>
      </c>
      <c r="O475" s="30">
        <f t="shared" si="87"/>
        <v>39480126</v>
      </c>
      <c r="P475" s="31">
        <v>1.5699999999999999E-4</v>
      </c>
      <c r="Q475" s="32">
        <f t="shared" si="88"/>
        <v>6198.379782</v>
      </c>
      <c r="R475" s="29">
        <v>50856537</v>
      </c>
      <c r="S475" s="30">
        <v>868968</v>
      </c>
      <c r="T475" s="30">
        <f t="shared" si="89"/>
        <v>49987569</v>
      </c>
      <c r="U475" s="33">
        <v>2.1100000000000001E-4</v>
      </c>
      <c r="V475" s="34">
        <f t="shared" si="90"/>
        <v>10547.377059</v>
      </c>
      <c r="W475" s="11"/>
    </row>
    <row r="476" spans="7:23" x14ac:dyDescent="0.3">
      <c r="G476" s="26"/>
      <c r="H476" s="11">
        <v>71</v>
      </c>
      <c r="I476" s="11" t="s">
        <v>18</v>
      </c>
      <c r="J476" s="27">
        <v>297</v>
      </c>
      <c r="K476" s="28">
        <v>0</v>
      </c>
      <c r="L476" s="29">
        <v>41164191</v>
      </c>
      <c r="M476" s="29">
        <v>5926</v>
      </c>
      <c r="N476" s="30">
        <v>1689991</v>
      </c>
      <c r="O476" s="30">
        <f t="shared" si="87"/>
        <v>0</v>
      </c>
      <c r="P476" s="31">
        <v>1.1E-5</v>
      </c>
      <c r="Q476" s="32">
        <f t="shared" si="88"/>
        <v>0</v>
      </c>
      <c r="R476" s="29">
        <v>50856537</v>
      </c>
      <c r="S476" s="30">
        <v>868968</v>
      </c>
      <c r="T476" s="30">
        <f t="shared" si="89"/>
        <v>0</v>
      </c>
      <c r="U476" s="33">
        <v>1.2E-5</v>
      </c>
      <c r="V476" s="34">
        <f t="shared" si="90"/>
        <v>0</v>
      </c>
      <c r="W476" s="11"/>
    </row>
    <row r="477" spans="7:23" x14ac:dyDescent="0.3">
      <c r="G477" s="26"/>
      <c r="H477" s="11">
        <v>72</v>
      </c>
      <c r="I477" s="11" t="s">
        <v>28</v>
      </c>
      <c r="J477" s="27">
        <v>297</v>
      </c>
      <c r="K477" s="28">
        <v>0</v>
      </c>
      <c r="L477" s="29">
        <v>41164191</v>
      </c>
      <c r="M477" s="29">
        <v>5926</v>
      </c>
      <c r="N477" s="30">
        <v>1689991</v>
      </c>
      <c r="O477" s="30">
        <f t="shared" si="87"/>
        <v>0</v>
      </c>
      <c r="P477" s="31">
        <v>3.1799999999999998E-4</v>
      </c>
      <c r="Q477" s="32">
        <f t="shared" si="88"/>
        <v>0</v>
      </c>
      <c r="R477" s="29">
        <v>50856537</v>
      </c>
      <c r="S477" s="30">
        <v>868968</v>
      </c>
      <c r="T477" s="30">
        <f t="shared" si="89"/>
        <v>0</v>
      </c>
      <c r="U477" s="33">
        <v>3.3700000000000001E-4</v>
      </c>
      <c r="V477" s="34">
        <f t="shared" si="90"/>
        <v>0</v>
      </c>
      <c r="W477" s="11"/>
    </row>
    <row r="478" spans="7:23" x14ac:dyDescent="0.3">
      <c r="G478" s="26"/>
      <c r="H478" s="11">
        <v>87</v>
      </c>
      <c r="I478" s="11" t="s">
        <v>148</v>
      </c>
      <c r="J478" s="27">
        <v>297</v>
      </c>
      <c r="K478" s="28">
        <v>1</v>
      </c>
      <c r="L478" s="29">
        <v>41164191</v>
      </c>
      <c r="M478" s="29">
        <v>5926</v>
      </c>
      <c r="N478" s="30">
        <v>1689991</v>
      </c>
      <c r="O478" s="30">
        <f t="shared" si="87"/>
        <v>39480126</v>
      </c>
      <c r="P478" s="31">
        <v>0</v>
      </c>
      <c r="Q478" s="32">
        <f t="shared" si="88"/>
        <v>0</v>
      </c>
      <c r="R478" s="29">
        <v>50856537</v>
      </c>
      <c r="S478" s="30">
        <v>868968</v>
      </c>
      <c r="T478" s="30">
        <f t="shared" si="89"/>
        <v>49987569</v>
      </c>
      <c r="U478" s="33">
        <v>0</v>
      </c>
      <c r="V478" s="34">
        <f t="shared" si="90"/>
        <v>0</v>
      </c>
      <c r="W478" s="11"/>
    </row>
    <row r="479" spans="7:23" x14ac:dyDescent="0.3">
      <c r="G479" s="26"/>
      <c r="H479" s="11">
        <v>117</v>
      </c>
      <c r="I479" s="11" t="s">
        <v>21</v>
      </c>
      <c r="J479" s="27">
        <v>297</v>
      </c>
      <c r="K479" s="28">
        <v>1</v>
      </c>
      <c r="L479" s="29">
        <v>41164191</v>
      </c>
      <c r="M479" s="29">
        <v>5926</v>
      </c>
      <c r="N479" s="30">
        <v>1689991</v>
      </c>
      <c r="O479" s="30">
        <f t="shared" si="87"/>
        <v>39480126</v>
      </c>
      <c r="P479" s="31">
        <v>2.7300000000000002E-4</v>
      </c>
      <c r="Q479" s="32">
        <f t="shared" si="88"/>
        <v>10778.074398000001</v>
      </c>
      <c r="R479" s="29">
        <v>50856537</v>
      </c>
      <c r="S479" s="30">
        <v>868968</v>
      </c>
      <c r="T479" s="30">
        <f t="shared" si="89"/>
        <v>49987569</v>
      </c>
      <c r="U479" s="33">
        <v>2.8800000000000001E-4</v>
      </c>
      <c r="V479" s="34">
        <f t="shared" si="90"/>
        <v>14396.419872</v>
      </c>
      <c r="W479" s="11"/>
    </row>
    <row r="480" spans="7:23" x14ac:dyDescent="0.3">
      <c r="G480" s="26"/>
      <c r="H480" s="11">
        <v>122</v>
      </c>
      <c r="I480" s="11" t="s">
        <v>138</v>
      </c>
      <c r="J480" s="27">
        <v>297</v>
      </c>
      <c r="K480" s="28">
        <v>1</v>
      </c>
      <c r="L480" s="29">
        <v>41164191</v>
      </c>
      <c r="M480" s="29">
        <v>5926</v>
      </c>
      <c r="N480" s="30">
        <v>1689991</v>
      </c>
      <c r="O480" s="30">
        <f t="shared" si="87"/>
        <v>39480126</v>
      </c>
      <c r="P480" s="31">
        <v>0</v>
      </c>
      <c r="Q480" s="32">
        <f t="shared" si="88"/>
        <v>0</v>
      </c>
      <c r="R480" s="29">
        <v>50856537</v>
      </c>
      <c r="S480" s="30">
        <v>868968</v>
      </c>
      <c r="T480" s="30">
        <f t="shared" si="89"/>
        <v>49987569</v>
      </c>
      <c r="U480" s="33">
        <v>0</v>
      </c>
      <c r="V480" s="34">
        <f t="shared" si="90"/>
        <v>0</v>
      </c>
      <c r="W480" s="11"/>
    </row>
    <row r="481" spans="7:23" x14ac:dyDescent="0.3">
      <c r="G481" s="26"/>
      <c r="H481" s="11"/>
      <c r="I481" s="11"/>
      <c r="J481" s="27"/>
      <c r="K481" s="28"/>
      <c r="L481" s="30"/>
      <c r="M481" s="30"/>
      <c r="N481" s="30"/>
      <c r="O481" s="30"/>
      <c r="P481" s="33"/>
      <c r="Q481" s="32"/>
      <c r="R481" s="30"/>
      <c r="S481" s="30"/>
      <c r="T481" s="30"/>
      <c r="U481" s="33"/>
      <c r="V481" s="34"/>
      <c r="W481" s="11"/>
    </row>
    <row r="482" spans="7:23" ht="15.6" x14ac:dyDescent="0.3">
      <c r="G482" s="39">
        <v>87</v>
      </c>
      <c r="H482" s="40" t="s">
        <v>148</v>
      </c>
      <c r="I482" s="11"/>
      <c r="J482" s="27"/>
      <c r="K482" s="28"/>
      <c r="L482" s="30"/>
      <c r="M482" s="30"/>
      <c r="N482" s="30"/>
      <c r="O482" s="30"/>
      <c r="P482" s="33"/>
      <c r="Q482" s="32"/>
      <c r="R482" s="30"/>
      <c r="S482" s="30"/>
      <c r="T482" s="30"/>
      <c r="U482" s="33"/>
      <c r="V482" s="34"/>
      <c r="W482" s="11"/>
    </row>
    <row r="483" spans="7:23" x14ac:dyDescent="0.3">
      <c r="G483" s="26"/>
      <c r="H483" s="11">
        <v>1</v>
      </c>
      <c r="I483" s="11" t="s">
        <v>11</v>
      </c>
      <c r="J483" s="27">
        <v>838</v>
      </c>
      <c r="K483" s="28">
        <v>1</v>
      </c>
      <c r="L483" s="29">
        <v>0</v>
      </c>
      <c r="M483" s="29">
        <v>49653</v>
      </c>
      <c r="N483" s="30">
        <v>0</v>
      </c>
      <c r="O483" s="30">
        <f t="shared" ref="O483:O498" si="91">(L483+M483-N483)*K483</f>
        <v>49653</v>
      </c>
      <c r="P483" s="31">
        <v>1.91E-3</v>
      </c>
      <c r="Q483" s="32">
        <f t="shared" ref="Q483:Q498" si="92">O483*P483</f>
        <v>94.837230000000005</v>
      </c>
      <c r="R483" s="29">
        <v>0</v>
      </c>
      <c r="S483" s="30">
        <v>0</v>
      </c>
      <c r="T483" s="30">
        <f t="shared" ref="T483:T498" si="93">(R483-S483)*K483</f>
        <v>0</v>
      </c>
      <c r="U483" s="33">
        <v>1.9740000000000001E-3</v>
      </c>
      <c r="V483" s="34">
        <f t="shared" ref="V483:V498" si="94">T483*U483</f>
        <v>0</v>
      </c>
      <c r="W483" s="11"/>
    </row>
    <row r="484" spans="7:23" x14ac:dyDescent="0.3">
      <c r="G484" s="26"/>
      <c r="H484" s="11">
        <v>2</v>
      </c>
      <c r="I484" s="11" t="s">
        <v>27</v>
      </c>
      <c r="J484" s="27">
        <v>838</v>
      </c>
      <c r="K484" s="28">
        <v>1</v>
      </c>
      <c r="L484" s="29">
        <v>0</v>
      </c>
      <c r="M484" s="29">
        <v>49653</v>
      </c>
      <c r="N484" s="30">
        <v>0</v>
      </c>
      <c r="O484" s="30">
        <f t="shared" si="91"/>
        <v>49653</v>
      </c>
      <c r="P484" s="31">
        <v>2.6899999999999998E-4</v>
      </c>
      <c r="Q484" s="32">
        <f t="shared" si="92"/>
        <v>13.356656999999998</v>
      </c>
      <c r="R484" s="29">
        <v>0</v>
      </c>
      <c r="S484" s="30">
        <v>0</v>
      </c>
      <c r="T484" s="30">
        <f t="shared" si="93"/>
        <v>0</v>
      </c>
      <c r="U484" s="33">
        <v>2.9500000000000001E-4</v>
      </c>
      <c r="V484" s="34">
        <f t="shared" si="94"/>
        <v>0</v>
      </c>
      <c r="W484" s="11"/>
    </row>
    <row r="485" spans="7:23" x14ac:dyDescent="0.3">
      <c r="G485" s="26"/>
      <c r="H485" s="11">
        <v>3</v>
      </c>
      <c r="I485" s="11" t="s">
        <v>20</v>
      </c>
      <c r="J485" s="27">
        <v>838</v>
      </c>
      <c r="K485" s="28">
        <v>1</v>
      </c>
      <c r="L485" s="29">
        <v>0</v>
      </c>
      <c r="M485" s="29">
        <v>49653</v>
      </c>
      <c r="N485" s="30">
        <v>0</v>
      </c>
      <c r="O485" s="30">
        <f t="shared" si="91"/>
        <v>49653</v>
      </c>
      <c r="P485" s="31">
        <v>5.9699999999999998E-4</v>
      </c>
      <c r="Q485" s="32">
        <f t="shared" si="92"/>
        <v>29.642841000000001</v>
      </c>
      <c r="R485" s="29">
        <v>0</v>
      </c>
      <c r="S485" s="30">
        <v>0</v>
      </c>
      <c r="T485" s="30">
        <f t="shared" si="93"/>
        <v>0</v>
      </c>
      <c r="U485" s="33">
        <v>6.3100000000000005E-4</v>
      </c>
      <c r="V485" s="34">
        <f t="shared" si="94"/>
        <v>0</v>
      </c>
      <c r="W485" s="11"/>
    </row>
    <row r="486" spans="7:23" x14ac:dyDescent="0.3">
      <c r="G486" s="26"/>
      <c r="H486" s="11">
        <v>4</v>
      </c>
      <c r="I486" s="11" t="s">
        <v>10</v>
      </c>
      <c r="J486" s="27">
        <v>838</v>
      </c>
      <c r="K486" s="28">
        <v>0.6</v>
      </c>
      <c r="L486" s="29">
        <v>0</v>
      </c>
      <c r="M486" s="29">
        <v>49653</v>
      </c>
      <c r="N486" s="30">
        <v>0</v>
      </c>
      <c r="O486" s="30">
        <f t="shared" si="91"/>
        <v>29791.8</v>
      </c>
      <c r="P486" s="31">
        <v>9.2750000000000003E-3</v>
      </c>
      <c r="Q486" s="32">
        <f t="shared" si="92"/>
        <v>276.31894499999999</v>
      </c>
      <c r="R486" s="29">
        <v>0</v>
      </c>
      <c r="S486" s="30">
        <v>0</v>
      </c>
      <c r="T486" s="30">
        <f t="shared" si="93"/>
        <v>0</v>
      </c>
      <c r="U486" s="33">
        <v>9.2949999999999994E-3</v>
      </c>
      <c r="V486" s="34">
        <f t="shared" si="94"/>
        <v>0</v>
      </c>
      <c r="W486" s="11"/>
    </row>
    <row r="487" spans="7:23" x14ac:dyDescent="0.3">
      <c r="G487" s="26"/>
      <c r="H487" s="11">
        <v>6</v>
      </c>
      <c r="I487" s="11" t="s">
        <v>118</v>
      </c>
      <c r="J487" s="27">
        <v>838</v>
      </c>
      <c r="K487" s="28">
        <v>0.6</v>
      </c>
      <c r="L487" s="29">
        <v>0</v>
      </c>
      <c r="M487" s="29">
        <v>49653</v>
      </c>
      <c r="N487" s="30">
        <v>0</v>
      </c>
      <c r="O487" s="30">
        <f t="shared" si="91"/>
        <v>29791.8</v>
      </c>
      <c r="P487" s="31">
        <v>0</v>
      </c>
      <c r="Q487" s="32">
        <f t="shared" si="92"/>
        <v>0</v>
      </c>
      <c r="R487" s="29">
        <v>0</v>
      </c>
      <c r="S487" s="30">
        <v>0</v>
      </c>
      <c r="T487" s="30">
        <f t="shared" si="93"/>
        <v>0</v>
      </c>
      <c r="U487" s="33">
        <v>0</v>
      </c>
      <c r="V487" s="34">
        <f t="shared" si="94"/>
        <v>0</v>
      </c>
      <c r="W487" s="11"/>
    </row>
    <row r="488" spans="7:23" x14ac:dyDescent="0.3">
      <c r="G488" s="26"/>
      <c r="H488" s="11">
        <v>7</v>
      </c>
      <c r="I488" s="11" t="s">
        <v>9</v>
      </c>
      <c r="J488" s="27">
        <v>838</v>
      </c>
      <c r="K488" s="28">
        <v>1</v>
      </c>
      <c r="L488" s="29">
        <v>0</v>
      </c>
      <c r="M488" s="29">
        <v>49653</v>
      </c>
      <c r="N488" s="30">
        <v>0</v>
      </c>
      <c r="O488" s="30">
        <f t="shared" si="91"/>
        <v>49653</v>
      </c>
      <c r="P488" s="31">
        <v>1.27E-4</v>
      </c>
      <c r="Q488" s="32">
        <f t="shared" si="92"/>
        <v>6.3059310000000002</v>
      </c>
      <c r="R488" s="29">
        <v>0</v>
      </c>
      <c r="S488" s="30">
        <v>0</v>
      </c>
      <c r="T488" s="30">
        <f t="shared" si="93"/>
        <v>0</v>
      </c>
      <c r="U488" s="33">
        <v>1.34E-4</v>
      </c>
      <c r="V488" s="34">
        <f t="shared" si="94"/>
        <v>0</v>
      </c>
      <c r="W488" s="11"/>
    </row>
    <row r="489" spans="7:23" x14ac:dyDescent="0.3">
      <c r="G489" s="26"/>
      <c r="H489" s="11">
        <v>8</v>
      </c>
      <c r="I489" s="11" t="s">
        <v>23</v>
      </c>
      <c r="J489" s="27">
        <v>838</v>
      </c>
      <c r="K489" s="28">
        <v>1</v>
      </c>
      <c r="L489" s="29">
        <v>0</v>
      </c>
      <c r="M489" s="29">
        <v>49653</v>
      </c>
      <c r="N489" s="30">
        <v>0</v>
      </c>
      <c r="O489" s="30">
        <f t="shared" si="91"/>
        <v>49653</v>
      </c>
      <c r="P489" s="31">
        <v>1.8699999999999999E-4</v>
      </c>
      <c r="Q489" s="32">
        <f t="shared" si="92"/>
        <v>9.2851109999999988</v>
      </c>
      <c r="R489" s="29">
        <v>0</v>
      </c>
      <c r="S489" s="30">
        <v>0</v>
      </c>
      <c r="T489" s="30">
        <f t="shared" si="93"/>
        <v>0</v>
      </c>
      <c r="U489" s="33">
        <v>1.9599999999999999E-4</v>
      </c>
      <c r="V489" s="34">
        <f t="shared" si="94"/>
        <v>0</v>
      </c>
      <c r="W489" s="11"/>
    </row>
    <row r="490" spans="7:23" x14ac:dyDescent="0.3">
      <c r="G490" s="26"/>
      <c r="H490" s="11">
        <v>9</v>
      </c>
      <c r="I490" s="11" t="s">
        <v>0</v>
      </c>
      <c r="J490" s="27">
        <v>838</v>
      </c>
      <c r="K490" s="28">
        <v>1</v>
      </c>
      <c r="L490" s="29">
        <v>0</v>
      </c>
      <c r="M490" s="29">
        <v>49653</v>
      </c>
      <c r="N490" s="30">
        <v>0</v>
      </c>
      <c r="O490" s="30">
        <f t="shared" si="91"/>
        <v>49653</v>
      </c>
      <c r="P490" s="31">
        <v>2.6600000000000001E-4</v>
      </c>
      <c r="Q490" s="32">
        <f t="shared" si="92"/>
        <v>13.207698000000001</v>
      </c>
      <c r="R490" s="29">
        <v>0</v>
      </c>
      <c r="S490" s="30">
        <v>0</v>
      </c>
      <c r="T490" s="30">
        <f t="shared" si="93"/>
        <v>0</v>
      </c>
      <c r="U490" s="33">
        <v>2.8299999999999999E-4</v>
      </c>
      <c r="V490" s="34">
        <f t="shared" si="94"/>
        <v>0</v>
      </c>
      <c r="W490" s="11"/>
    </row>
    <row r="491" spans="7:23" x14ac:dyDescent="0.3">
      <c r="G491" s="26"/>
      <c r="H491" s="11">
        <v>29</v>
      </c>
      <c r="I491" s="11" t="s">
        <v>24</v>
      </c>
      <c r="J491" s="27">
        <v>838</v>
      </c>
      <c r="K491" s="28">
        <v>1</v>
      </c>
      <c r="L491" s="29">
        <v>0</v>
      </c>
      <c r="M491" s="29">
        <v>49653</v>
      </c>
      <c r="N491" s="30">
        <v>0</v>
      </c>
      <c r="O491" s="30">
        <f t="shared" si="91"/>
        <v>49653</v>
      </c>
      <c r="P491" s="31">
        <v>3.1029999999999999E-3</v>
      </c>
      <c r="Q491" s="32">
        <f t="shared" si="92"/>
        <v>154.07325899999998</v>
      </c>
      <c r="R491" s="29">
        <v>0</v>
      </c>
      <c r="S491" s="30">
        <v>0</v>
      </c>
      <c r="T491" s="30">
        <f t="shared" si="93"/>
        <v>0</v>
      </c>
      <c r="U491" s="33">
        <v>3.2200000000000002E-3</v>
      </c>
      <c r="V491" s="34">
        <f t="shared" si="94"/>
        <v>0</v>
      </c>
      <c r="W491" s="11"/>
    </row>
    <row r="492" spans="7:23" x14ac:dyDescent="0.3">
      <c r="G492" s="26"/>
      <c r="H492" s="11">
        <v>38</v>
      </c>
      <c r="I492" s="11" t="s">
        <v>12</v>
      </c>
      <c r="J492" s="27">
        <v>838</v>
      </c>
      <c r="K492" s="28">
        <v>1</v>
      </c>
      <c r="L492" s="29">
        <v>0</v>
      </c>
      <c r="M492" s="29">
        <v>49653</v>
      </c>
      <c r="N492" s="30">
        <v>0</v>
      </c>
      <c r="O492" s="30">
        <f t="shared" si="91"/>
        <v>49653</v>
      </c>
      <c r="P492" s="31">
        <v>7.8999999999999996E-5</v>
      </c>
      <c r="Q492" s="32">
        <f t="shared" si="92"/>
        <v>3.9225869999999996</v>
      </c>
      <c r="R492" s="29">
        <v>0</v>
      </c>
      <c r="S492" s="30">
        <v>0</v>
      </c>
      <c r="T492" s="30">
        <f t="shared" si="93"/>
        <v>0</v>
      </c>
      <c r="U492" s="33">
        <v>8.2999999999999998E-5</v>
      </c>
      <c r="V492" s="34">
        <f t="shared" si="94"/>
        <v>0</v>
      </c>
      <c r="W492" s="11"/>
    </row>
    <row r="493" spans="7:23" x14ac:dyDescent="0.3">
      <c r="G493" s="26"/>
      <c r="H493" s="11">
        <v>55</v>
      </c>
      <c r="I493" s="11" t="s">
        <v>26</v>
      </c>
      <c r="J493" s="27">
        <v>838</v>
      </c>
      <c r="K493" s="28">
        <v>1</v>
      </c>
      <c r="L493" s="29">
        <v>0</v>
      </c>
      <c r="M493" s="29">
        <v>49653</v>
      </c>
      <c r="N493" s="30">
        <v>0</v>
      </c>
      <c r="O493" s="30">
        <f t="shared" si="91"/>
        <v>49653</v>
      </c>
      <c r="P493" s="31">
        <v>1.5699999999999999E-4</v>
      </c>
      <c r="Q493" s="32">
        <f t="shared" si="92"/>
        <v>7.7955209999999999</v>
      </c>
      <c r="R493" s="29">
        <v>0</v>
      </c>
      <c r="S493" s="30">
        <v>0</v>
      </c>
      <c r="T493" s="30">
        <f t="shared" si="93"/>
        <v>0</v>
      </c>
      <c r="U493" s="33">
        <v>2.1100000000000001E-4</v>
      </c>
      <c r="V493" s="34">
        <f t="shared" si="94"/>
        <v>0</v>
      </c>
      <c r="W493" s="11"/>
    </row>
    <row r="494" spans="7:23" x14ac:dyDescent="0.3">
      <c r="G494" s="26"/>
      <c r="H494" s="11">
        <v>71</v>
      </c>
      <c r="I494" s="11" t="s">
        <v>18</v>
      </c>
      <c r="J494" s="27">
        <v>838</v>
      </c>
      <c r="K494" s="28">
        <v>0</v>
      </c>
      <c r="L494" s="29">
        <v>0</v>
      </c>
      <c r="M494" s="29">
        <v>49653</v>
      </c>
      <c r="N494" s="30">
        <v>0</v>
      </c>
      <c r="O494" s="30">
        <f t="shared" si="91"/>
        <v>0</v>
      </c>
      <c r="P494" s="31">
        <v>1.1E-5</v>
      </c>
      <c r="Q494" s="32">
        <f t="shared" si="92"/>
        <v>0</v>
      </c>
      <c r="R494" s="29">
        <v>0</v>
      </c>
      <c r="S494" s="30">
        <v>0</v>
      </c>
      <c r="T494" s="30">
        <f t="shared" si="93"/>
        <v>0</v>
      </c>
      <c r="U494" s="33">
        <v>1.2E-5</v>
      </c>
      <c r="V494" s="34">
        <f t="shared" si="94"/>
        <v>0</v>
      </c>
      <c r="W494" s="11"/>
    </row>
    <row r="495" spans="7:23" x14ac:dyDescent="0.3">
      <c r="G495" s="26"/>
      <c r="H495" s="11">
        <v>72</v>
      </c>
      <c r="I495" s="11" t="s">
        <v>28</v>
      </c>
      <c r="J495" s="27">
        <v>838</v>
      </c>
      <c r="K495" s="28">
        <v>0</v>
      </c>
      <c r="L495" s="29">
        <v>0</v>
      </c>
      <c r="M495" s="29">
        <v>49653</v>
      </c>
      <c r="N495" s="30">
        <v>0</v>
      </c>
      <c r="O495" s="30">
        <f t="shared" si="91"/>
        <v>0</v>
      </c>
      <c r="P495" s="31">
        <v>3.1799999999999998E-4</v>
      </c>
      <c r="Q495" s="32">
        <f t="shared" si="92"/>
        <v>0</v>
      </c>
      <c r="R495" s="29">
        <v>0</v>
      </c>
      <c r="S495" s="30">
        <v>0</v>
      </c>
      <c r="T495" s="30">
        <f t="shared" si="93"/>
        <v>0</v>
      </c>
      <c r="U495" s="33">
        <v>3.3700000000000001E-4</v>
      </c>
      <c r="V495" s="34">
        <f t="shared" si="94"/>
        <v>0</v>
      </c>
      <c r="W495" s="11"/>
    </row>
    <row r="496" spans="7:23" x14ac:dyDescent="0.3">
      <c r="G496" s="26"/>
      <c r="H496" s="11">
        <v>87</v>
      </c>
      <c r="I496" s="11" t="s">
        <v>148</v>
      </c>
      <c r="J496" s="27">
        <v>838</v>
      </c>
      <c r="K496" s="28">
        <v>1</v>
      </c>
      <c r="L496" s="29">
        <v>0</v>
      </c>
      <c r="M496" s="29">
        <v>49653</v>
      </c>
      <c r="N496" s="30">
        <v>0</v>
      </c>
      <c r="O496" s="30">
        <f t="shared" si="91"/>
        <v>49653</v>
      </c>
      <c r="P496" s="31">
        <v>0</v>
      </c>
      <c r="Q496" s="32">
        <f t="shared" si="92"/>
        <v>0</v>
      </c>
      <c r="R496" s="29">
        <v>0</v>
      </c>
      <c r="S496" s="30">
        <v>0</v>
      </c>
      <c r="T496" s="30">
        <f t="shared" si="93"/>
        <v>0</v>
      </c>
      <c r="U496" s="33">
        <v>0</v>
      </c>
      <c r="V496" s="34">
        <f t="shared" si="94"/>
        <v>0</v>
      </c>
      <c r="W496" s="11"/>
    </row>
    <row r="497" spans="7:23" x14ac:dyDescent="0.3">
      <c r="G497" s="26"/>
      <c r="H497" s="11">
        <v>117</v>
      </c>
      <c r="I497" s="11" t="s">
        <v>21</v>
      </c>
      <c r="J497" s="27">
        <v>838</v>
      </c>
      <c r="K497" s="28">
        <v>1</v>
      </c>
      <c r="L497" s="29">
        <v>0</v>
      </c>
      <c r="M497" s="29">
        <v>49653</v>
      </c>
      <c r="N497" s="30">
        <v>0</v>
      </c>
      <c r="O497" s="30">
        <f t="shared" si="91"/>
        <v>49653</v>
      </c>
      <c r="P497" s="31">
        <v>2.7300000000000002E-4</v>
      </c>
      <c r="Q497" s="32">
        <f t="shared" si="92"/>
        <v>13.555269000000001</v>
      </c>
      <c r="R497" s="29">
        <v>0</v>
      </c>
      <c r="S497" s="30">
        <v>0</v>
      </c>
      <c r="T497" s="30">
        <f t="shared" si="93"/>
        <v>0</v>
      </c>
      <c r="U497" s="33">
        <v>2.8800000000000001E-4</v>
      </c>
      <c r="V497" s="34">
        <f t="shared" si="94"/>
        <v>0</v>
      </c>
      <c r="W497" s="11"/>
    </row>
    <row r="498" spans="7:23" x14ac:dyDescent="0.3">
      <c r="G498" s="26"/>
      <c r="H498" s="11">
        <v>122</v>
      </c>
      <c r="I498" s="11" t="s">
        <v>138</v>
      </c>
      <c r="J498" s="27">
        <v>838</v>
      </c>
      <c r="K498" s="28">
        <v>1</v>
      </c>
      <c r="L498" s="29">
        <v>0</v>
      </c>
      <c r="M498" s="29">
        <v>49653</v>
      </c>
      <c r="N498" s="30">
        <v>0</v>
      </c>
      <c r="O498" s="30">
        <f t="shared" si="91"/>
        <v>49653</v>
      </c>
      <c r="P498" s="31">
        <v>0</v>
      </c>
      <c r="Q498" s="32">
        <f t="shared" si="92"/>
        <v>0</v>
      </c>
      <c r="R498" s="29">
        <v>0</v>
      </c>
      <c r="S498" s="30">
        <v>0</v>
      </c>
      <c r="T498" s="30">
        <f t="shared" si="93"/>
        <v>0</v>
      </c>
      <c r="U498" s="33">
        <v>0</v>
      </c>
      <c r="V498" s="34">
        <f t="shared" si="94"/>
        <v>0</v>
      </c>
      <c r="W498" s="11"/>
    </row>
    <row r="499" spans="7:23" ht="15" thickBot="1" x14ac:dyDescent="0.35">
      <c r="G499" s="35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7"/>
    </row>
    <row r="500" spans="7:23" x14ac:dyDescent="0.3">
      <c r="G500" s="11">
        <v>87</v>
      </c>
      <c r="H500" s="11" t="s">
        <v>148</v>
      </c>
      <c r="I500" s="11"/>
      <c r="J500" s="27"/>
      <c r="K500" s="28"/>
      <c r="L500" s="30"/>
      <c r="M500" s="30"/>
      <c r="N500" s="30"/>
      <c r="O500" s="30"/>
      <c r="P500" s="33"/>
      <c r="Q500" s="32">
        <f>SUM(Q464:Q499)</f>
        <v>525352.65571499988</v>
      </c>
      <c r="R500" s="30"/>
      <c r="S500" s="30"/>
      <c r="T500" s="30"/>
      <c r="U500" s="33"/>
      <c r="V500" s="32">
        <f>SUM(V464:V499)</f>
        <v>684529.76988599985</v>
      </c>
      <c r="W500" s="38">
        <f>Q500+V500</f>
        <v>1209882.4256009997</v>
      </c>
    </row>
    <row r="501" spans="7:23" x14ac:dyDescent="0.3">
      <c r="G501" s="11"/>
      <c r="H501" s="11"/>
      <c r="I501" s="11"/>
      <c r="J501" s="27"/>
      <c r="K501" s="28"/>
      <c r="L501" s="30"/>
      <c r="M501" s="30"/>
      <c r="N501" s="30"/>
      <c r="O501" s="30"/>
      <c r="P501" s="33"/>
      <c r="Q501" s="32"/>
      <c r="R501" s="30"/>
      <c r="S501" s="30"/>
      <c r="T501" s="30"/>
      <c r="U501" s="33"/>
      <c r="V501" s="32"/>
      <c r="W501" s="11"/>
    </row>
    <row r="502" spans="7:23" ht="15" thickBot="1" x14ac:dyDescent="0.35">
      <c r="G502" s="11"/>
      <c r="H502" s="11"/>
      <c r="I502" s="11"/>
      <c r="J502" s="12" t="s">
        <v>100</v>
      </c>
      <c r="K502" s="13" t="s">
        <v>101</v>
      </c>
      <c r="L502" s="14" t="s">
        <v>102</v>
      </c>
      <c r="M502" s="14" t="s">
        <v>103</v>
      </c>
      <c r="N502" s="14" t="s">
        <v>104</v>
      </c>
      <c r="O502" s="14" t="s">
        <v>105</v>
      </c>
      <c r="P502" s="15" t="s">
        <v>106</v>
      </c>
      <c r="Q502" s="16" t="s">
        <v>107</v>
      </c>
      <c r="R502" s="14" t="s">
        <v>108</v>
      </c>
      <c r="S502" s="14" t="s">
        <v>109</v>
      </c>
      <c r="T502" s="14" t="s">
        <v>110</v>
      </c>
      <c r="U502" s="15" t="s">
        <v>111</v>
      </c>
      <c r="V502" s="16" t="s">
        <v>112</v>
      </c>
      <c r="W502" s="11"/>
    </row>
    <row r="503" spans="7:23" ht="15.6" x14ac:dyDescent="0.3">
      <c r="G503" s="17">
        <v>94</v>
      </c>
      <c r="H503" s="18" t="s">
        <v>149</v>
      </c>
      <c r="I503" s="19"/>
      <c r="J503" s="20"/>
      <c r="K503" s="21"/>
      <c r="L503" s="22"/>
      <c r="M503" s="22"/>
      <c r="N503" s="22"/>
      <c r="O503" s="22"/>
      <c r="P503" s="23"/>
      <c r="Q503" s="24"/>
      <c r="R503" s="22"/>
      <c r="S503" s="22"/>
      <c r="T503" s="22"/>
      <c r="U503" s="23"/>
      <c r="V503" s="25"/>
      <c r="W503" s="11"/>
    </row>
    <row r="504" spans="7:23" x14ac:dyDescent="0.3">
      <c r="G504" s="26"/>
      <c r="H504" s="11">
        <v>1</v>
      </c>
      <c r="I504" s="11" t="s">
        <v>11</v>
      </c>
      <c r="J504" s="27">
        <v>359</v>
      </c>
      <c r="K504" s="28">
        <v>0.75</v>
      </c>
      <c r="L504" s="29">
        <v>297264013</v>
      </c>
      <c r="M504" s="29">
        <v>2966166</v>
      </c>
      <c r="N504" s="30">
        <v>0</v>
      </c>
      <c r="O504" s="30">
        <f t="shared" ref="O504:O520" si="95">(L504+M504-N504)*K504</f>
        <v>225172634.25</v>
      </c>
      <c r="P504" s="31">
        <v>1.91E-3</v>
      </c>
      <c r="Q504" s="32">
        <f t="shared" ref="Q504:Q520" si="96">O504*P504</f>
        <v>430079.73141750001</v>
      </c>
      <c r="R504" s="29">
        <v>137294747</v>
      </c>
      <c r="S504" s="30">
        <v>22686</v>
      </c>
      <c r="T504" s="30">
        <f t="shared" ref="T504:T520" si="97">(R504-S504)*K504</f>
        <v>102954045.75</v>
      </c>
      <c r="U504" s="33">
        <v>1.9740000000000001E-3</v>
      </c>
      <c r="V504" s="34">
        <f t="shared" ref="V504:V520" si="98">T504*U504</f>
        <v>203231.2863105</v>
      </c>
      <c r="W504" s="11"/>
    </row>
    <row r="505" spans="7:23" x14ac:dyDescent="0.3">
      <c r="G505" s="26"/>
      <c r="H505" s="11">
        <v>2</v>
      </c>
      <c r="I505" s="11" t="s">
        <v>27</v>
      </c>
      <c r="J505" s="27">
        <v>359</v>
      </c>
      <c r="K505" s="28">
        <v>0.75</v>
      </c>
      <c r="L505" s="29">
        <v>297264013</v>
      </c>
      <c r="M505" s="29">
        <v>2966166</v>
      </c>
      <c r="N505" s="30">
        <v>0</v>
      </c>
      <c r="O505" s="30">
        <f t="shared" si="95"/>
        <v>225172634.25</v>
      </c>
      <c r="P505" s="31">
        <v>2.6899999999999998E-4</v>
      </c>
      <c r="Q505" s="32">
        <f t="shared" si="96"/>
        <v>60571.438613249993</v>
      </c>
      <c r="R505" s="29">
        <v>137294747</v>
      </c>
      <c r="S505" s="30">
        <v>22686</v>
      </c>
      <c r="T505" s="30">
        <f t="shared" si="97"/>
        <v>102954045.75</v>
      </c>
      <c r="U505" s="33">
        <v>2.9500000000000001E-4</v>
      </c>
      <c r="V505" s="34">
        <f t="shared" si="98"/>
        <v>30371.443496250002</v>
      </c>
      <c r="W505" s="11"/>
    </row>
    <row r="506" spans="7:23" x14ac:dyDescent="0.3">
      <c r="G506" s="26"/>
      <c r="H506" s="11">
        <v>3</v>
      </c>
      <c r="I506" s="11" t="s">
        <v>20</v>
      </c>
      <c r="J506" s="27">
        <v>359</v>
      </c>
      <c r="K506" s="28">
        <v>0.75</v>
      </c>
      <c r="L506" s="29">
        <v>297264013</v>
      </c>
      <c r="M506" s="29">
        <v>2966166</v>
      </c>
      <c r="N506" s="30">
        <v>0</v>
      </c>
      <c r="O506" s="30">
        <f t="shared" si="95"/>
        <v>225172634.25</v>
      </c>
      <c r="P506" s="31">
        <v>5.9699999999999998E-4</v>
      </c>
      <c r="Q506" s="32">
        <f t="shared" si="96"/>
        <v>134428.06264724999</v>
      </c>
      <c r="R506" s="29">
        <v>137294747</v>
      </c>
      <c r="S506" s="30">
        <v>22686</v>
      </c>
      <c r="T506" s="30">
        <f t="shared" si="97"/>
        <v>102954045.75</v>
      </c>
      <c r="U506" s="33">
        <v>6.3100000000000005E-4</v>
      </c>
      <c r="V506" s="34">
        <f t="shared" si="98"/>
        <v>64964.002868250005</v>
      </c>
      <c r="W506" s="11"/>
    </row>
    <row r="507" spans="7:23" x14ac:dyDescent="0.3">
      <c r="G507" s="26"/>
      <c r="H507" s="11">
        <v>4</v>
      </c>
      <c r="I507" s="11" t="s">
        <v>10</v>
      </c>
      <c r="J507" s="27">
        <v>359</v>
      </c>
      <c r="K507" s="28">
        <v>0.75</v>
      </c>
      <c r="L507" s="29">
        <v>297264013</v>
      </c>
      <c r="M507" s="29">
        <v>2966166</v>
      </c>
      <c r="N507" s="30">
        <v>0</v>
      </c>
      <c r="O507" s="30">
        <f t="shared" si="95"/>
        <v>225172634.25</v>
      </c>
      <c r="P507" s="31">
        <v>9.2750000000000003E-3</v>
      </c>
      <c r="Q507" s="32">
        <f t="shared" si="96"/>
        <v>2088476.1826687502</v>
      </c>
      <c r="R507" s="29">
        <v>137294747</v>
      </c>
      <c r="S507" s="30">
        <v>22686</v>
      </c>
      <c r="T507" s="30">
        <f t="shared" si="97"/>
        <v>102954045.75</v>
      </c>
      <c r="U507" s="33">
        <v>9.2949999999999994E-3</v>
      </c>
      <c r="V507" s="34">
        <f t="shared" si="98"/>
        <v>956957.85524624994</v>
      </c>
      <c r="W507" s="11"/>
    </row>
    <row r="508" spans="7:23" x14ac:dyDescent="0.3">
      <c r="G508" s="26"/>
      <c r="H508" s="11">
        <v>6</v>
      </c>
      <c r="I508" s="11" t="s">
        <v>118</v>
      </c>
      <c r="J508" s="27">
        <v>359</v>
      </c>
      <c r="K508" s="28">
        <v>0.75</v>
      </c>
      <c r="L508" s="29">
        <v>297264013</v>
      </c>
      <c r="M508" s="29">
        <v>2966166</v>
      </c>
      <c r="N508" s="30">
        <v>0</v>
      </c>
      <c r="O508" s="30">
        <f t="shared" si="95"/>
        <v>225172634.25</v>
      </c>
      <c r="P508" s="31">
        <v>0</v>
      </c>
      <c r="Q508" s="32">
        <f t="shared" si="96"/>
        <v>0</v>
      </c>
      <c r="R508" s="29">
        <v>137294747</v>
      </c>
      <c r="S508" s="30">
        <v>22686</v>
      </c>
      <c r="T508" s="30">
        <f t="shared" si="97"/>
        <v>102954045.75</v>
      </c>
      <c r="U508" s="33">
        <v>0</v>
      </c>
      <c r="V508" s="34">
        <f t="shared" si="98"/>
        <v>0</v>
      </c>
      <c r="W508" s="11"/>
    </row>
    <row r="509" spans="7:23" x14ac:dyDescent="0.3">
      <c r="G509" s="26"/>
      <c r="H509" s="11">
        <v>7</v>
      </c>
      <c r="I509" s="11" t="s">
        <v>9</v>
      </c>
      <c r="J509" s="27">
        <v>359</v>
      </c>
      <c r="K509" s="28">
        <v>0.75</v>
      </c>
      <c r="L509" s="29">
        <v>297264013</v>
      </c>
      <c r="M509" s="29">
        <v>2966166</v>
      </c>
      <c r="N509" s="30">
        <v>0</v>
      </c>
      <c r="O509" s="30">
        <f t="shared" si="95"/>
        <v>225172634.25</v>
      </c>
      <c r="P509" s="31">
        <v>1.27E-4</v>
      </c>
      <c r="Q509" s="32">
        <f t="shared" si="96"/>
        <v>28596.924549749998</v>
      </c>
      <c r="R509" s="29">
        <v>137294747</v>
      </c>
      <c r="S509" s="30">
        <v>22686</v>
      </c>
      <c r="T509" s="30">
        <f t="shared" si="97"/>
        <v>102954045.75</v>
      </c>
      <c r="U509" s="33">
        <v>1.34E-4</v>
      </c>
      <c r="V509" s="34">
        <f t="shared" si="98"/>
        <v>13795.842130500001</v>
      </c>
      <c r="W509" s="11"/>
    </row>
    <row r="510" spans="7:23" x14ac:dyDescent="0.3">
      <c r="G510" s="26"/>
      <c r="H510" s="11">
        <v>8</v>
      </c>
      <c r="I510" s="11" t="s">
        <v>23</v>
      </c>
      <c r="J510" s="27">
        <v>359</v>
      </c>
      <c r="K510" s="28">
        <v>0.75</v>
      </c>
      <c r="L510" s="29">
        <v>297264013</v>
      </c>
      <c r="M510" s="29">
        <v>2966166</v>
      </c>
      <c r="N510" s="30">
        <v>0</v>
      </c>
      <c r="O510" s="30">
        <f t="shared" si="95"/>
        <v>225172634.25</v>
      </c>
      <c r="P510" s="31">
        <v>1.8699999999999999E-4</v>
      </c>
      <c r="Q510" s="32">
        <f t="shared" si="96"/>
        <v>42107.282604749998</v>
      </c>
      <c r="R510" s="29">
        <v>137294747</v>
      </c>
      <c r="S510" s="30">
        <v>22686</v>
      </c>
      <c r="T510" s="30">
        <f t="shared" si="97"/>
        <v>102954045.75</v>
      </c>
      <c r="U510" s="33">
        <v>1.9599999999999999E-4</v>
      </c>
      <c r="V510" s="34">
        <f t="shared" si="98"/>
        <v>20178.992966999998</v>
      </c>
      <c r="W510" s="11"/>
    </row>
    <row r="511" spans="7:23" x14ac:dyDescent="0.3">
      <c r="G511" s="26"/>
      <c r="H511" s="11">
        <v>9</v>
      </c>
      <c r="I511" s="11" t="s">
        <v>0</v>
      </c>
      <c r="J511" s="27">
        <v>359</v>
      </c>
      <c r="K511" s="28">
        <v>0.75</v>
      </c>
      <c r="L511" s="29">
        <v>297264013</v>
      </c>
      <c r="M511" s="29">
        <v>2966166</v>
      </c>
      <c r="N511" s="30">
        <v>0</v>
      </c>
      <c r="O511" s="30">
        <f t="shared" si="95"/>
        <v>225172634.25</v>
      </c>
      <c r="P511" s="31">
        <v>2.6600000000000001E-4</v>
      </c>
      <c r="Q511" s="32">
        <f t="shared" si="96"/>
        <v>59895.920710500002</v>
      </c>
      <c r="R511" s="29">
        <v>137294747</v>
      </c>
      <c r="S511" s="30">
        <v>22686</v>
      </c>
      <c r="T511" s="30">
        <f t="shared" si="97"/>
        <v>102954045.75</v>
      </c>
      <c r="U511" s="33">
        <v>2.8299999999999999E-4</v>
      </c>
      <c r="V511" s="34">
        <f t="shared" si="98"/>
        <v>29135.994947250001</v>
      </c>
      <c r="W511" s="11"/>
    </row>
    <row r="512" spans="7:23" x14ac:dyDescent="0.3">
      <c r="G512" s="26"/>
      <c r="H512" s="11">
        <v>17</v>
      </c>
      <c r="I512" s="11" t="s">
        <v>16</v>
      </c>
      <c r="J512" s="27">
        <v>359</v>
      </c>
      <c r="K512" s="28">
        <v>0.75</v>
      </c>
      <c r="L512" s="29">
        <v>297264013</v>
      </c>
      <c r="M512" s="29">
        <v>2966166</v>
      </c>
      <c r="N512" s="30">
        <v>0</v>
      </c>
      <c r="O512" s="30">
        <f t="shared" si="95"/>
        <v>225172634.25</v>
      </c>
      <c r="P512" s="31">
        <v>7.5799999999999999E-4</v>
      </c>
      <c r="Q512" s="32">
        <f t="shared" si="96"/>
        <v>170680.85676150001</v>
      </c>
      <c r="R512" s="29">
        <v>137294747</v>
      </c>
      <c r="S512" s="30">
        <v>22686</v>
      </c>
      <c r="T512" s="30">
        <f t="shared" si="97"/>
        <v>102954045.75</v>
      </c>
      <c r="U512" s="33">
        <v>8.0199999999999998E-4</v>
      </c>
      <c r="V512" s="34">
        <f t="shared" si="98"/>
        <v>82569.144691499998</v>
      </c>
      <c r="W512" s="11"/>
    </row>
    <row r="513" spans="7:23" x14ac:dyDescent="0.3">
      <c r="G513" s="26"/>
      <c r="H513" s="11">
        <v>29</v>
      </c>
      <c r="I513" s="11" t="s">
        <v>24</v>
      </c>
      <c r="J513" s="27">
        <v>359</v>
      </c>
      <c r="K513" s="28">
        <v>0.75</v>
      </c>
      <c r="L513" s="29">
        <v>297264013</v>
      </c>
      <c r="M513" s="29">
        <v>2966166</v>
      </c>
      <c r="N513" s="30">
        <v>0</v>
      </c>
      <c r="O513" s="30">
        <f t="shared" si="95"/>
        <v>225172634.25</v>
      </c>
      <c r="P513" s="31">
        <v>3.1029999999999999E-3</v>
      </c>
      <c r="Q513" s="32">
        <f t="shared" si="96"/>
        <v>698710.68407774996</v>
      </c>
      <c r="R513" s="29">
        <v>137294747</v>
      </c>
      <c r="S513" s="30">
        <v>22686</v>
      </c>
      <c r="T513" s="30">
        <f t="shared" si="97"/>
        <v>102954045.75</v>
      </c>
      <c r="U513" s="33">
        <v>3.2200000000000002E-3</v>
      </c>
      <c r="V513" s="34">
        <f t="shared" si="98"/>
        <v>331512.02731500001</v>
      </c>
      <c r="W513" s="11"/>
    </row>
    <row r="514" spans="7:23" x14ac:dyDescent="0.3">
      <c r="G514" s="26"/>
      <c r="H514" s="11">
        <v>38</v>
      </c>
      <c r="I514" s="11" t="s">
        <v>12</v>
      </c>
      <c r="J514" s="27">
        <v>359</v>
      </c>
      <c r="K514" s="28">
        <v>0.75</v>
      </c>
      <c r="L514" s="29">
        <v>297264013</v>
      </c>
      <c r="M514" s="29">
        <v>2966166</v>
      </c>
      <c r="N514" s="30">
        <v>0</v>
      </c>
      <c r="O514" s="30">
        <f t="shared" si="95"/>
        <v>225172634.25</v>
      </c>
      <c r="P514" s="31">
        <v>7.8999999999999996E-5</v>
      </c>
      <c r="Q514" s="32">
        <f t="shared" si="96"/>
        <v>17788.63810575</v>
      </c>
      <c r="R514" s="29">
        <v>137294747</v>
      </c>
      <c r="S514" s="30">
        <v>22686</v>
      </c>
      <c r="T514" s="30">
        <f t="shared" si="97"/>
        <v>102954045.75</v>
      </c>
      <c r="U514" s="33">
        <v>8.2999999999999998E-5</v>
      </c>
      <c r="V514" s="34">
        <f t="shared" si="98"/>
        <v>8545.1857972500002</v>
      </c>
      <c r="W514" s="11"/>
    </row>
    <row r="515" spans="7:23" x14ac:dyDescent="0.3">
      <c r="G515" s="26"/>
      <c r="H515" s="11">
        <v>55</v>
      </c>
      <c r="I515" s="11" t="s">
        <v>26</v>
      </c>
      <c r="J515" s="27">
        <v>359</v>
      </c>
      <c r="K515" s="28">
        <v>0.75</v>
      </c>
      <c r="L515" s="29">
        <v>297264013</v>
      </c>
      <c r="M515" s="29">
        <v>2966166</v>
      </c>
      <c r="N515" s="30">
        <v>0</v>
      </c>
      <c r="O515" s="30">
        <f t="shared" si="95"/>
        <v>225172634.25</v>
      </c>
      <c r="P515" s="31">
        <v>1.5699999999999999E-4</v>
      </c>
      <c r="Q515" s="32">
        <f t="shared" si="96"/>
        <v>35352.103577249996</v>
      </c>
      <c r="R515" s="29">
        <v>137294747</v>
      </c>
      <c r="S515" s="30">
        <v>22686</v>
      </c>
      <c r="T515" s="30">
        <f t="shared" si="97"/>
        <v>102954045.75</v>
      </c>
      <c r="U515" s="33">
        <v>2.1100000000000001E-4</v>
      </c>
      <c r="V515" s="34">
        <f t="shared" si="98"/>
        <v>21723.303653250001</v>
      </c>
      <c r="W515" s="11"/>
    </row>
    <row r="516" spans="7:23" x14ac:dyDescent="0.3">
      <c r="G516" s="26"/>
      <c r="H516" s="11">
        <v>71</v>
      </c>
      <c r="I516" s="11" t="s">
        <v>18</v>
      </c>
      <c r="J516" s="27">
        <v>359</v>
      </c>
      <c r="K516" s="28">
        <v>0</v>
      </c>
      <c r="L516" s="29">
        <v>297264013</v>
      </c>
      <c r="M516" s="29">
        <v>2966166</v>
      </c>
      <c r="N516" s="30">
        <v>0</v>
      </c>
      <c r="O516" s="30">
        <f t="shared" si="95"/>
        <v>0</v>
      </c>
      <c r="P516" s="31">
        <v>1.1E-5</v>
      </c>
      <c r="Q516" s="32">
        <f t="shared" si="96"/>
        <v>0</v>
      </c>
      <c r="R516" s="29">
        <v>137294747</v>
      </c>
      <c r="S516" s="30">
        <v>22686</v>
      </c>
      <c r="T516" s="30">
        <f t="shared" si="97"/>
        <v>0</v>
      </c>
      <c r="U516" s="33">
        <v>1.2E-5</v>
      </c>
      <c r="V516" s="34">
        <f t="shared" si="98"/>
        <v>0</v>
      </c>
      <c r="W516" s="11"/>
    </row>
    <row r="517" spans="7:23" x14ac:dyDescent="0.3">
      <c r="G517" s="26"/>
      <c r="H517" s="11">
        <v>72</v>
      </c>
      <c r="I517" s="11" t="s">
        <v>28</v>
      </c>
      <c r="J517" s="27">
        <v>359</v>
      </c>
      <c r="K517" s="28">
        <v>0</v>
      </c>
      <c r="L517" s="29">
        <v>297264013</v>
      </c>
      <c r="M517" s="29">
        <v>2966166</v>
      </c>
      <c r="N517" s="30">
        <v>0</v>
      </c>
      <c r="O517" s="30">
        <f t="shared" si="95"/>
        <v>0</v>
      </c>
      <c r="P517" s="31">
        <v>3.1799999999999998E-4</v>
      </c>
      <c r="Q517" s="32">
        <f t="shared" si="96"/>
        <v>0</v>
      </c>
      <c r="R517" s="29">
        <v>137294747</v>
      </c>
      <c r="S517" s="30">
        <v>22686</v>
      </c>
      <c r="T517" s="30">
        <f t="shared" si="97"/>
        <v>0</v>
      </c>
      <c r="U517" s="33">
        <v>3.3700000000000001E-4</v>
      </c>
      <c r="V517" s="34">
        <f t="shared" si="98"/>
        <v>0</v>
      </c>
      <c r="W517" s="11"/>
    </row>
    <row r="518" spans="7:23" x14ac:dyDescent="0.3">
      <c r="G518" s="26"/>
      <c r="H518" s="11">
        <v>94</v>
      </c>
      <c r="I518" s="11" t="s">
        <v>149</v>
      </c>
      <c r="J518" s="27">
        <v>359</v>
      </c>
      <c r="K518" s="28">
        <v>0.75</v>
      </c>
      <c r="L518" s="29">
        <v>297264013</v>
      </c>
      <c r="M518" s="29">
        <v>2966166</v>
      </c>
      <c r="N518" s="30">
        <v>0</v>
      </c>
      <c r="O518" s="30">
        <f t="shared" si="95"/>
        <v>225172634.25</v>
      </c>
      <c r="P518" s="31">
        <v>0</v>
      </c>
      <c r="Q518" s="32">
        <f t="shared" si="96"/>
        <v>0</v>
      </c>
      <c r="R518" s="29">
        <v>137294747</v>
      </c>
      <c r="S518" s="30">
        <v>22686</v>
      </c>
      <c r="T518" s="30">
        <f t="shared" si="97"/>
        <v>102954045.75</v>
      </c>
      <c r="U518" s="33">
        <v>0</v>
      </c>
      <c r="V518" s="34">
        <f t="shared" si="98"/>
        <v>0</v>
      </c>
      <c r="W518" s="11"/>
    </row>
    <row r="519" spans="7:23" x14ac:dyDescent="0.3">
      <c r="G519" s="26"/>
      <c r="H519" s="11">
        <v>117</v>
      </c>
      <c r="I519" s="11" t="s">
        <v>21</v>
      </c>
      <c r="J519" s="27">
        <v>359</v>
      </c>
      <c r="K519" s="28">
        <v>0.75</v>
      </c>
      <c r="L519" s="29">
        <v>297264013</v>
      </c>
      <c r="M519" s="29">
        <v>2966166</v>
      </c>
      <c r="N519" s="30">
        <v>0</v>
      </c>
      <c r="O519" s="30">
        <f t="shared" si="95"/>
        <v>225172634.25</v>
      </c>
      <c r="P519" s="31">
        <v>2.7300000000000002E-4</v>
      </c>
      <c r="Q519" s="32">
        <f t="shared" si="96"/>
        <v>61472.129150250003</v>
      </c>
      <c r="R519" s="29">
        <v>137294747</v>
      </c>
      <c r="S519" s="30">
        <v>22686</v>
      </c>
      <c r="T519" s="30">
        <f t="shared" si="97"/>
        <v>102954045.75</v>
      </c>
      <c r="U519" s="33">
        <v>2.8800000000000001E-4</v>
      </c>
      <c r="V519" s="34">
        <f t="shared" si="98"/>
        <v>29650.765176000001</v>
      </c>
      <c r="W519" s="11"/>
    </row>
    <row r="520" spans="7:23" x14ac:dyDescent="0.3">
      <c r="G520" s="26"/>
      <c r="H520" s="11">
        <v>122</v>
      </c>
      <c r="I520" s="11" t="s">
        <v>138</v>
      </c>
      <c r="J520" s="27">
        <v>359</v>
      </c>
      <c r="K520" s="28">
        <v>0.75</v>
      </c>
      <c r="L520" s="29">
        <v>297264013</v>
      </c>
      <c r="M520" s="29">
        <v>2966166</v>
      </c>
      <c r="N520" s="30">
        <v>0</v>
      </c>
      <c r="O520" s="30">
        <f t="shared" si="95"/>
        <v>225172634.25</v>
      </c>
      <c r="P520" s="31">
        <v>0</v>
      </c>
      <c r="Q520" s="32">
        <f t="shared" si="96"/>
        <v>0</v>
      </c>
      <c r="R520" s="29">
        <v>137294747</v>
      </c>
      <c r="S520" s="30">
        <v>22686</v>
      </c>
      <c r="T520" s="30">
        <f t="shared" si="97"/>
        <v>102954045.75</v>
      </c>
      <c r="U520" s="33">
        <v>0</v>
      </c>
      <c r="V520" s="34">
        <f t="shared" si="98"/>
        <v>0</v>
      </c>
      <c r="W520" s="11"/>
    </row>
    <row r="521" spans="7:23" x14ac:dyDescent="0.3">
      <c r="G521" s="26"/>
      <c r="H521" s="11"/>
      <c r="I521" s="11"/>
      <c r="J521" s="27"/>
      <c r="K521" s="28"/>
      <c r="L521" s="30"/>
      <c r="M521" s="30"/>
      <c r="N521" s="30"/>
      <c r="O521" s="30"/>
      <c r="P521" s="33"/>
      <c r="Q521" s="32"/>
      <c r="R521" s="30"/>
      <c r="S521" s="30"/>
      <c r="T521" s="30"/>
      <c r="U521" s="33"/>
      <c r="V521" s="34"/>
      <c r="W521" s="11"/>
    </row>
    <row r="522" spans="7:23" ht="15.6" x14ac:dyDescent="0.3">
      <c r="G522" s="39">
        <v>94</v>
      </c>
      <c r="H522" s="40" t="s">
        <v>149</v>
      </c>
      <c r="I522" s="11"/>
      <c r="J522" s="27"/>
      <c r="K522" s="28"/>
      <c r="L522" s="30"/>
      <c r="M522" s="30"/>
      <c r="N522" s="30"/>
      <c r="O522" s="30"/>
      <c r="P522" s="33"/>
      <c r="Q522" s="32"/>
      <c r="R522" s="30"/>
      <c r="S522" s="30"/>
      <c r="T522" s="30"/>
      <c r="U522" s="33"/>
      <c r="V522" s="34"/>
      <c r="W522" s="11"/>
    </row>
    <row r="523" spans="7:23" x14ac:dyDescent="0.3">
      <c r="G523" s="26"/>
      <c r="H523" s="11">
        <v>1</v>
      </c>
      <c r="I523" s="11" t="s">
        <v>11</v>
      </c>
      <c r="J523" s="27">
        <v>870</v>
      </c>
      <c r="K523" s="28">
        <v>0.75</v>
      </c>
      <c r="L523" s="29">
        <v>0</v>
      </c>
      <c r="M523" s="29">
        <v>102159</v>
      </c>
      <c r="N523" s="30">
        <v>0</v>
      </c>
      <c r="O523" s="30">
        <f t="shared" ref="O523:O538" si="99">(L523+M523-N523)*K523</f>
        <v>76619.25</v>
      </c>
      <c r="P523" s="31">
        <v>1.91E-3</v>
      </c>
      <c r="Q523" s="32">
        <f t="shared" ref="Q523:Q538" si="100">O523*P523</f>
        <v>146.34276750000001</v>
      </c>
      <c r="R523" s="29">
        <v>0</v>
      </c>
      <c r="S523" s="30">
        <v>0</v>
      </c>
      <c r="T523" s="30">
        <f t="shared" ref="T523:T538" si="101">(R523-S523)*K523</f>
        <v>0</v>
      </c>
      <c r="U523" s="33">
        <v>1.9740000000000001E-3</v>
      </c>
      <c r="V523" s="34">
        <f t="shared" ref="V523:V538" si="102">T523*U523</f>
        <v>0</v>
      </c>
      <c r="W523" s="11"/>
    </row>
    <row r="524" spans="7:23" x14ac:dyDescent="0.3">
      <c r="G524" s="26"/>
      <c r="H524" s="11">
        <v>2</v>
      </c>
      <c r="I524" s="11" t="s">
        <v>27</v>
      </c>
      <c r="J524" s="27">
        <v>870</v>
      </c>
      <c r="K524" s="28">
        <v>0.75</v>
      </c>
      <c r="L524" s="29">
        <v>0</v>
      </c>
      <c r="M524" s="29">
        <v>102159</v>
      </c>
      <c r="N524" s="30">
        <v>0</v>
      </c>
      <c r="O524" s="30">
        <f t="shared" si="99"/>
        <v>76619.25</v>
      </c>
      <c r="P524" s="31">
        <v>2.6899999999999998E-4</v>
      </c>
      <c r="Q524" s="32">
        <f t="shared" si="100"/>
        <v>20.61057825</v>
      </c>
      <c r="R524" s="29">
        <v>0</v>
      </c>
      <c r="S524" s="30">
        <v>0</v>
      </c>
      <c r="T524" s="30">
        <f t="shared" si="101"/>
        <v>0</v>
      </c>
      <c r="U524" s="33">
        <v>2.9500000000000001E-4</v>
      </c>
      <c r="V524" s="34">
        <f t="shared" si="102"/>
        <v>0</v>
      </c>
      <c r="W524" s="11"/>
    </row>
    <row r="525" spans="7:23" x14ac:dyDescent="0.3">
      <c r="G525" s="26"/>
      <c r="H525" s="11">
        <v>3</v>
      </c>
      <c r="I525" s="11" t="s">
        <v>20</v>
      </c>
      <c r="J525" s="27">
        <v>870</v>
      </c>
      <c r="K525" s="28">
        <v>0.75</v>
      </c>
      <c r="L525" s="29">
        <v>0</v>
      </c>
      <c r="M525" s="29">
        <v>102159</v>
      </c>
      <c r="N525" s="30">
        <v>0</v>
      </c>
      <c r="O525" s="30">
        <f t="shared" si="99"/>
        <v>76619.25</v>
      </c>
      <c r="P525" s="31">
        <v>5.9699999999999998E-4</v>
      </c>
      <c r="Q525" s="32">
        <f t="shared" si="100"/>
        <v>45.74169225</v>
      </c>
      <c r="R525" s="29">
        <v>0</v>
      </c>
      <c r="S525" s="30">
        <v>0</v>
      </c>
      <c r="T525" s="30">
        <f t="shared" si="101"/>
        <v>0</v>
      </c>
      <c r="U525" s="33">
        <v>6.3100000000000005E-4</v>
      </c>
      <c r="V525" s="34">
        <f t="shared" si="102"/>
        <v>0</v>
      </c>
      <c r="W525" s="11"/>
    </row>
    <row r="526" spans="7:23" x14ac:dyDescent="0.3">
      <c r="G526" s="26"/>
      <c r="H526" s="11">
        <v>4</v>
      </c>
      <c r="I526" s="11" t="s">
        <v>10</v>
      </c>
      <c r="J526" s="27">
        <v>870</v>
      </c>
      <c r="K526" s="28">
        <v>0.75</v>
      </c>
      <c r="L526" s="29">
        <v>0</v>
      </c>
      <c r="M526" s="29">
        <v>102159</v>
      </c>
      <c r="N526" s="30">
        <v>0</v>
      </c>
      <c r="O526" s="30">
        <f t="shared" si="99"/>
        <v>76619.25</v>
      </c>
      <c r="P526" s="31">
        <v>9.2750000000000003E-3</v>
      </c>
      <c r="Q526" s="32">
        <f t="shared" si="100"/>
        <v>710.64354375000005</v>
      </c>
      <c r="R526" s="29">
        <v>0</v>
      </c>
      <c r="S526" s="30">
        <v>0</v>
      </c>
      <c r="T526" s="30">
        <f t="shared" si="101"/>
        <v>0</v>
      </c>
      <c r="U526" s="33">
        <v>9.2949999999999994E-3</v>
      </c>
      <c r="V526" s="34">
        <f t="shared" si="102"/>
        <v>0</v>
      </c>
      <c r="W526" s="11"/>
    </row>
    <row r="527" spans="7:23" x14ac:dyDescent="0.3">
      <c r="G527" s="26"/>
      <c r="H527" s="11">
        <v>6</v>
      </c>
      <c r="I527" s="11" t="s">
        <v>118</v>
      </c>
      <c r="J527" s="27">
        <v>870</v>
      </c>
      <c r="K527" s="28">
        <v>0.75</v>
      </c>
      <c r="L527" s="29">
        <v>0</v>
      </c>
      <c r="M527" s="29">
        <v>102159</v>
      </c>
      <c r="N527" s="30">
        <v>0</v>
      </c>
      <c r="O527" s="30">
        <f t="shared" si="99"/>
        <v>76619.25</v>
      </c>
      <c r="P527" s="31">
        <v>0</v>
      </c>
      <c r="Q527" s="32">
        <f t="shared" si="100"/>
        <v>0</v>
      </c>
      <c r="R527" s="29">
        <v>0</v>
      </c>
      <c r="S527" s="30">
        <v>0</v>
      </c>
      <c r="T527" s="30">
        <f t="shared" si="101"/>
        <v>0</v>
      </c>
      <c r="U527" s="33">
        <v>0</v>
      </c>
      <c r="V527" s="34">
        <f t="shared" si="102"/>
        <v>0</v>
      </c>
      <c r="W527" s="11"/>
    </row>
    <row r="528" spans="7:23" x14ac:dyDescent="0.3">
      <c r="G528" s="26"/>
      <c r="H528" s="11">
        <v>7</v>
      </c>
      <c r="I528" s="11" t="s">
        <v>9</v>
      </c>
      <c r="J528" s="27">
        <v>870</v>
      </c>
      <c r="K528" s="28">
        <v>0.75</v>
      </c>
      <c r="L528" s="29">
        <v>0</v>
      </c>
      <c r="M528" s="29">
        <v>102159</v>
      </c>
      <c r="N528" s="30">
        <v>0</v>
      </c>
      <c r="O528" s="30">
        <f t="shared" si="99"/>
        <v>76619.25</v>
      </c>
      <c r="P528" s="31">
        <v>1.27E-4</v>
      </c>
      <c r="Q528" s="32">
        <f t="shared" si="100"/>
        <v>9.7306447499999997</v>
      </c>
      <c r="R528" s="29">
        <v>0</v>
      </c>
      <c r="S528" s="30">
        <v>0</v>
      </c>
      <c r="T528" s="30">
        <f t="shared" si="101"/>
        <v>0</v>
      </c>
      <c r="U528" s="33">
        <v>1.34E-4</v>
      </c>
      <c r="V528" s="34">
        <f t="shared" si="102"/>
        <v>0</v>
      </c>
      <c r="W528" s="11"/>
    </row>
    <row r="529" spans="7:23" x14ac:dyDescent="0.3">
      <c r="G529" s="26"/>
      <c r="H529" s="11">
        <v>8</v>
      </c>
      <c r="I529" s="11" t="s">
        <v>23</v>
      </c>
      <c r="J529" s="27">
        <v>870</v>
      </c>
      <c r="K529" s="28">
        <v>0.75</v>
      </c>
      <c r="L529" s="29">
        <v>0</v>
      </c>
      <c r="M529" s="29">
        <v>102159</v>
      </c>
      <c r="N529" s="30">
        <v>0</v>
      </c>
      <c r="O529" s="30">
        <f t="shared" si="99"/>
        <v>76619.25</v>
      </c>
      <c r="P529" s="31">
        <v>1.8699999999999999E-4</v>
      </c>
      <c r="Q529" s="32">
        <f t="shared" si="100"/>
        <v>14.327799749999999</v>
      </c>
      <c r="R529" s="29">
        <v>0</v>
      </c>
      <c r="S529" s="30">
        <v>0</v>
      </c>
      <c r="T529" s="30">
        <f t="shared" si="101"/>
        <v>0</v>
      </c>
      <c r="U529" s="33">
        <v>1.9599999999999999E-4</v>
      </c>
      <c r="V529" s="34">
        <f t="shared" si="102"/>
        <v>0</v>
      </c>
      <c r="W529" s="11"/>
    </row>
    <row r="530" spans="7:23" x14ac:dyDescent="0.3">
      <c r="G530" s="26"/>
      <c r="H530" s="11">
        <v>9</v>
      </c>
      <c r="I530" s="11" t="s">
        <v>0</v>
      </c>
      <c r="J530" s="27">
        <v>870</v>
      </c>
      <c r="K530" s="28">
        <v>0.75</v>
      </c>
      <c r="L530" s="29">
        <v>0</v>
      </c>
      <c r="M530" s="29">
        <v>102159</v>
      </c>
      <c r="N530" s="30">
        <v>0</v>
      </c>
      <c r="O530" s="30">
        <f t="shared" si="99"/>
        <v>76619.25</v>
      </c>
      <c r="P530" s="31">
        <v>2.6600000000000001E-4</v>
      </c>
      <c r="Q530" s="32">
        <f t="shared" si="100"/>
        <v>20.380720500000002</v>
      </c>
      <c r="R530" s="29">
        <v>0</v>
      </c>
      <c r="S530" s="30">
        <v>0</v>
      </c>
      <c r="T530" s="30">
        <f t="shared" si="101"/>
        <v>0</v>
      </c>
      <c r="U530" s="33">
        <v>2.8299999999999999E-4</v>
      </c>
      <c r="V530" s="34">
        <f t="shared" si="102"/>
        <v>0</v>
      </c>
      <c r="W530" s="11"/>
    </row>
    <row r="531" spans="7:23" x14ac:dyDescent="0.3">
      <c r="G531" s="26"/>
      <c r="H531" s="11">
        <v>29</v>
      </c>
      <c r="I531" s="11" t="s">
        <v>24</v>
      </c>
      <c r="J531" s="27">
        <v>870</v>
      </c>
      <c r="K531" s="28">
        <v>0.75</v>
      </c>
      <c r="L531" s="29">
        <v>0</v>
      </c>
      <c r="M531" s="29">
        <v>102159</v>
      </c>
      <c r="N531" s="30">
        <v>0</v>
      </c>
      <c r="O531" s="30">
        <f t="shared" si="99"/>
        <v>76619.25</v>
      </c>
      <c r="P531" s="31">
        <v>3.1029999999999999E-3</v>
      </c>
      <c r="Q531" s="32">
        <f t="shared" si="100"/>
        <v>237.74953274999999</v>
      </c>
      <c r="R531" s="29">
        <v>0</v>
      </c>
      <c r="S531" s="30">
        <v>0</v>
      </c>
      <c r="T531" s="30">
        <f t="shared" si="101"/>
        <v>0</v>
      </c>
      <c r="U531" s="33">
        <v>3.2200000000000002E-3</v>
      </c>
      <c r="V531" s="34">
        <f t="shared" si="102"/>
        <v>0</v>
      </c>
      <c r="W531" s="11"/>
    </row>
    <row r="532" spans="7:23" x14ac:dyDescent="0.3">
      <c r="G532" s="26"/>
      <c r="H532" s="11">
        <v>38</v>
      </c>
      <c r="I532" s="11" t="s">
        <v>12</v>
      </c>
      <c r="J532" s="27">
        <v>870</v>
      </c>
      <c r="K532" s="28">
        <v>0.75</v>
      </c>
      <c r="L532" s="29">
        <v>0</v>
      </c>
      <c r="M532" s="29">
        <v>102159</v>
      </c>
      <c r="N532" s="30">
        <v>0</v>
      </c>
      <c r="O532" s="30">
        <f t="shared" si="99"/>
        <v>76619.25</v>
      </c>
      <c r="P532" s="31">
        <v>7.8999999999999996E-5</v>
      </c>
      <c r="Q532" s="32">
        <f t="shared" si="100"/>
        <v>6.0529207499999993</v>
      </c>
      <c r="R532" s="29">
        <v>0</v>
      </c>
      <c r="S532" s="30">
        <v>0</v>
      </c>
      <c r="T532" s="30">
        <f t="shared" si="101"/>
        <v>0</v>
      </c>
      <c r="U532" s="33">
        <v>8.2999999999999998E-5</v>
      </c>
      <c r="V532" s="34">
        <f t="shared" si="102"/>
        <v>0</v>
      </c>
      <c r="W532" s="11"/>
    </row>
    <row r="533" spans="7:23" x14ac:dyDescent="0.3">
      <c r="G533" s="26"/>
      <c r="H533" s="11">
        <v>55</v>
      </c>
      <c r="I533" s="11" t="s">
        <v>26</v>
      </c>
      <c r="J533" s="27">
        <v>870</v>
      </c>
      <c r="K533" s="28">
        <v>0.75</v>
      </c>
      <c r="L533" s="29">
        <v>0</v>
      </c>
      <c r="M533" s="29">
        <v>102159</v>
      </c>
      <c r="N533" s="30">
        <v>0</v>
      </c>
      <c r="O533" s="30">
        <f t="shared" si="99"/>
        <v>76619.25</v>
      </c>
      <c r="P533" s="31">
        <v>1.5699999999999999E-4</v>
      </c>
      <c r="Q533" s="32">
        <f t="shared" si="100"/>
        <v>12.02922225</v>
      </c>
      <c r="R533" s="29">
        <v>0</v>
      </c>
      <c r="S533" s="30">
        <v>0</v>
      </c>
      <c r="T533" s="30">
        <f t="shared" si="101"/>
        <v>0</v>
      </c>
      <c r="U533" s="33">
        <v>2.1100000000000001E-4</v>
      </c>
      <c r="V533" s="34">
        <f t="shared" si="102"/>
        <v>0</v>
      </c>
      <c r="W533" s="11"/>
    </row>
    <row r="534" spans="7:23" x14ac:dyDescent="0.3">
      <c r="G534" s="26"/>
      <c r="H534" s="11">
        <v>71</v>
      </c>
      <c r="I534" s="11" t="s">
        <v>18</v>
      </c>
      <c r="J534" s="27">
        <v>870</v>
      </c>
      <c r="K534" s="28">
        <v>0</v>
      </c>
      <c r="L534" s="29">
        <v>0</v>
      </c>
      <c r="M534" s="29">
        <v>102159</v>
      </c>
      <c r="N534" s="30">
        <v>0</v>
      </c>
      <c r="O534" s="30">
        <f t="shared" si="99"/>
        <v>0</v>
      </c>
      <c r="P534" s="31">
        <v>1.1E-5</v>
      </c>
      <c r="Q534" s="32">
        <f t="shared" si="100"/>
        <v>0</v>
      </c>
      <c r="R534" s="29">
        <v>0</v>
      </c>
      <c r="S534" s="30">
        <v>0</v>
      </c>
      <c r="T534" s="30">
        <f t="shared" si="101"/>
        <v>0</v>
      </c>
      <c r="U534" s="33">
        <v>1.2E-5</v>
      </c>
      <c r="V534" s="34">
        <f t="shared" si="102"/>
        <v>0</v>
      </c>
      <c r="W534" s="11"/>
    </row>
    <row r="535" spans="7:23" x14ac:dyDescent="0.3">
      <c r="G535" s="26"/>
      <c r="H535" s="11">
        <v>72</v>
      </c>
      <c r="I535" s="11" t="s">
        <v>28</v>
      </c>
      <c r="J535" s="27">
        <v>870</v>
      </c>
      <c r="K535" s="28">
        <v>0</v>
      </c>
      <c r="L535" s="29">
        <v>0</v>
      </c>
      <c r="M535" s="29">
        <v>102159</v>
      </c>
      <c r="N535" s="30">
        <v>0</v>
      </c>
      <c r="O535" s="30">
        <f t="shared" si="99"/>
        <v>0</v>
      </c>
      <c r="P535" s="31">
        <v>3.1799999999999998E-4</v>
      </c>
      <c r="Q535" s="32">
        <f t="shared" si="100"/>
        <v>0</v>
      </c>
      <c r="R535" s="29">
        <v>0</v>
      </c>
      <c r="S535" s="30">
        <v>0</v>
      </c>
      <c r="T535" s="30">
        <f t="shared" si="101"/>
        <v>0</v>
      </c>
      <c r="U535" s="33">
        <v>3.3700000000000001E-4</v>
      </c>
      <c r="V535" s="34">
        <f t="shared" si="102"/>
        <v>0</v>
      </c>
      <c r="W535" s="11"/>
    </row>
    <row r="536" spans="7:23" x14ac:dyDescent="0.3">
      <c r="G536" s="26"/>
      <c r="H536" s="11">
        <v>94</v>
      </c>
      <c r="I536" s="11" t="s">
        <v>149</v>
      </c>
      <c r="J536" s="27">
        <v>870</v>
      </c>
      <c r="K536" s="28">
        <v>0.75</v>
      </c>
      <c r="L536" s="29">
        <v>0</v>
      </c>
      <c r="M536" s="29">
        <v>102159</v>
      </c>
      <c r="N536" s="30">
        <v>0</v>
      </c>
      <c r="O536" s="30">
        <f t="shared" si="99"/>
        <v>76619.25</v>
      </c>
      <c r="P536" s="31">
        <v>0</v>
      </c>
      <c r="Q536" s="32">
        <f t="shared" si="100"/>
        <v>0</v>
      </c>
      <c r="R536" s="29">
        <v>0</v>
      </c>
      <c r="S536" s="30">
        <v>0</v>
      </c>
      <c r="T536" s="30">
        <f t="shared" si="101"/>
        <v>0</v>
      </c>
      <c r="U536" s="33">
        <v>0</v>
      </c>
      <c r="V536" s="34">
        <f t="shared" si="102"/>
        <v>0</v>
      </c>
      <c r="W536" s="11"/>
    </row>
    <row r="537" spans="7:23" x14ac:dyDescent="0.3">
      <c r="G537" s="26"/>
      <c r="H537" s="11">
        <v>117</v>
      </c>
      <c r="I537" s="11" t="s">
        <v>21</v>
      </c>
      <c r="J537" s="27">
        <v>870</v>
      </c>
      <c r="K537" s="28">
        <v>0.75</v>
      </c>
      <c r="L537" s="29">
        <v>0</v>
      </c>
      <c r="M537" s="29">
        <v>102159</v>
      </c>
      <c r="N537" s="30">
        <v>0</v>
      </c>
      <c r="O537" s="30">
        <f t="shared" si="99"/>
        <v>76619.25</v>
      </c>
      <c r="P537" s="31">
        <v>2.7300000000000002E-4</v>
      </c>
      <c r="Q537" s="32">
        <f t="shared" si="100"/>
        <v>20.917055250000001</v>
      </c>
      <c r="R537" s="29">
        <v>0</v>
      </c>
      <c r="S537" s="30">
        <v>0</v>
      </c>
      <c r="T537" s="30">
        <f t="shared" si="101"/>
        <v>0</v>
      </c>
      <c r="U537" s="33">
        <v>2.8800000000000001E-4</v>
      </c>
      <c r="V537" s="34">
        <f t="shared" si="102"/>
        <v>0</v>
      </c>
      <c r="W537" s="11"/>
    </row>
    <row r="538" spans="7:23" x14ac:dyDescent="0.3">
      <c r="G538" s="26"/>
      <c r="H538" s="11">
        <v>122</v>
      </c>
      <c r="I538" s="11" t="s">
        <v>138</v>
      </c>
      <c r="J538" s="27">
        <v>870</v>
      </c>
      <c r="K538" s="28">
        <v>0.75</v>
      </c>
      <c r="L538" s="29">
        <v>0</v>
      </c>
      <c r="M538" s="29">
        <v>102159</v>
      </c>
      <c r="N538" s="30">
        <v>0</v>
      </c>
      <c r="O538" s="30">
        <f t="shared" si="99"/>
        <v>76619.25</v>
      </c>
      <c r="P538" s="31">
        <v>0</v>
      </c>
      <c r="Q538" s="32">
        <f t="shared" si="100"/>
        <v>0</v>
      </c>
      <c r="R538" s="29">
        <v>0</v>
      </c>
      <c r="S538" s="30">
        <v>0</v>
      </c>
      <c r="T538" s="30">
        <f t="shared" si="101"/>
        <v>0</v>
      </c>
      <c r="U538" s="33">
        <v>0</v>
      </c>
      <c r="V538" s="34">
        <f t="shared" si="102"/>
        <v>0</v>
      </c>
      <c r="W538" s="11"/>
    </row>
    <row r="539" spans="7:23" ht="15" thickBot="1" x14ac:dyDescent="0.35">
      <c r="G539" s="35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7"/>
    </row>
    <row r="540" spans="7:23" x14ac:dyDescent="0.3">
      <c r="G540" s="11">
        <v>94</v>
      </c>
      <c r="H540" s="11" t="s">
        <v>149</v>
      </c>
      <c r="I540" s="11"/>
      <c r="J540" s="27"/>
      <c r="K540" s="28"/>
      <c r="L540" s="30"/>
      <c r="M540" s="30"/>
      <c r="N540" s="30"/>
      <c r="O540" s="30"/>
      <c r="P540" s="33"/>
      <c r="Q540" s="32">
        <f>SUM(Q504:Q539)</f>
        <v>3829404.4813620001</v>
      </c>
      <c r="R540" s="30"/>
      <c r="S540" s="30"/>
      <c r="T540" s="30"/>
      <c r="U540" s="33"/>
      <c r="V540" s="32">
        <f>SUM(V504:V539)</f>
        <v>1792635.8445989997</v>
      </c>
      <c r="W540" s="38">
        <f>Q540+V540</f>
        <v>5622040.3259609994</v>
      </c>
    </row>
    <row r="541" spans="7:23" x14ac:dyDescent="0.3">
      <c r="G541" s="11"/>
      <c r="H541" s="11"/>
      <c r="I541" s="11"/>
      <c r="J541" s="27"/>
      <c r="K541" s="28"/>
      <c r="L541" s="30"/>
      <c r="M541" s="30"/>
      <c r="N541" s="30"/>
      <c r="O541" s="30"/>
      <c r="P541" s="33"/>
      <c r="Q541" s="32"/>
      <c r="R541" s="30"/>
      <c r="S541" s="30"/>
      <c r="T541" s="30"/>
      <c r="U541" s="33"/>
      <c r="V541" s="32"/>
      <c r="W541" s="11"/>
    </row>
    <row r="542" spans="7:23" ht="15" thickBot="1" x14ac:dyDescent="0.35">
      <c r="G542" s="11"/>
      <c r="H542" s="11"/>
      <c r="I542" s="11"/>
      <c r="J542" s="12" t="s">
        <v>100</v>
      </c>
      <c r="K542" s="13" t="s">
        <v>101</v>
      </c>
      <c r="L542" s="14" t="s">
        <v>102</v>
      </c>
      <c r="M542" s="14" t="s">
        <v>103</v>
      </c>
      <c r="N542" s="14" t="s">
        <v>104</v>
      </c>
      <c r="O542" s="14" t="s">
        <v>105</v>
      </c>
      <c r="P542" s="15" t="s">
        <v>106</v>
      </c>
      <c r="Q542" s="16" t="s">
        <v>107</v>
      </c>
      <c r="R542" s="14" t="s">
        <v>108</v>
      </c>
      <c r="S542" s="14" t="s">
        <v>109</v>
      </c>
      <c r="T542" s="14" t="s">
        <v>110</v>
      </c>
      <c r="U542" s="15" t="s">
        <v>111</v>
      </c>
      <c r="V542" s="16" t="s">
        <v>112</v>
      </c>
      <c r="W542" s="11"/>
    </row>
    <row r="543" spans="7:23" ht="15.6" x14ac:dyDescent="0.3">
      <c r="G543" s="17">
        <v>96</v>
      </c>
      <c r="H543" s="18" t="s">
        <v>150</v>
      </c>
      <c r="I543" s="19"/>
      <c r="J543" s="20"/>
      <c r="K543" s="21"/>
      <c r="L543" s="22"/>
      <c r="M543" s="22"/>
      <c r="N543" s="22"/>
      <c r="O543" s="22"/>
      <c r="P543" s="23"/>
      <c r="Q543" s="24"/>
      <c r="R543" s="22"/>
      <c r="S543" s="22"/>
      <c r="T543" s="22"/>
      <c r="U543" s="23"/>
      <c r="V543" s="25"/>
      <c r="W543" s="11"/>
    </row>
    <row r="544" spans="7:23" x14ac:dyDescent="0.3">
      <c r="G544" s="26"/>
      <c r="H544" s="11">
        <v>1</v>
      </c>
      <c r="I544" s="11" t="s">
        <v>11</v>
      </c>
      <c r="J544" s="27">
        <v>368</v>
      </c>
      <c r="K544" s="28">
        <v>1</v>
      </c>
      <c r="L544" s="29">
        <v>42550986</v>
      </c>
      <c r="M544" s="29">
        <v>250982</v>
      </c>
      <c r="N544" s="30">
        <v>7985298</v>
      </c>
      <c r="O544" s="30">
        <f t="shared" ref="O544:O560" si="103">(L544+M544-N544)*K544</f>
        <v>34816670</v>
      </c>
      <c r="P544" s="31">
        <v>1.91E-3</v>
      </c>
      <c r="Q544" s="32">
        <f t="shared" ref="Q544:Q560" si="104">O544*P544</f>
        <v>66499.839699999997</v>
      </c>
      <c r="R544" s="29">
        <v>1947335</v>
      </c>
      <c r="S544" s="30">
        <v>711799</v>
      </c>
      <c r="T544" s="30">
        <f t="shared" ref="T544:T560" si="105">(R544-S544)*K544</f>
        <v>1235536</v>
      </c>
      <c r="U544" s="33">
        <v>1.9740000000000001E-3</v>
      </c>
      <c r="V544" s="34">
        <f t="shared" ref="V544:V560" si="106">T544*U544</f>
        <v>2438.9480640000002</v>
      </c>
      <c r="W544" s="11"/>
    </row>
    <row r="545" spans="7:23" x14ac:dyDescent="0.3">
      <c r="G545" s="26"/>
      <c r="H545" s="11">
        <v>2</v>
      </c>
      <c r="I545" s="11" t="s">
        <v>27</v>
      </c>
      <c r="J545" s="27">
        <v>368</v>
      </c>
      <c r="K545" s="28">
        <v>1</v>
      </c>
      <c r="L545" s="29">
        <v>42550986</v>
      </c>
      <c r="M545" s="29">
        <v>250982</v>
      </c>
      <c r="N545" s="30">
        <v>7985298</v>
      </c>
      <c r="O545" s="30">
        <f t="shared" si="103"/>
        <v>34816670</v>
      </c>
      <c r="P545" s="31">
        <v>2.6899999999999998E-4</v>
      </c>
      <c r="Q545" s="32">
        <f t="shared" si="104"/>
        <v>9365.6842299999989</v>
      </c>
      <c r="R545" s="29">
        <v>1947335</v>
      </c>
      <c r="S545" s="30">
        <v>711799</v>
      </c>
      <c r="T545" s="30">
        <f t="shared" si="105"/>
        <v>1235536</v>
      </c>
      <c r="U545" s="33">
        <v>2.9500000000000001E-4</v>
      </c>
      <c r="V545" s="34">
        <f t="shared" si="106"/>
        <v>364.48312000000004</v>
      </c>
      <c r="W545" s="11"/>
    </row>
    <row r="546" spans="7:23" x14ac:dyDescent="0.3">
      <c r="G546" s="26"/>
      <c r="H546" s="11">
        <v>3</v>
      </c>
      <c r="I546" s="11" t="s">
        <v>20</v>
      </c>
      <c r="J546" s="27">
        <v>368</v>
      </c>
      <c r="K546" s="28">
        <v>1</v>
      </c>
      <c r="L546" s="29">
        <v>42550986</v>
      </c>
      <c r="M546" s="29">
        <v>250982</v>
      </c>
      <c r="N546" s="30">
        <v>7985298</v>
      </c>
      <c r="O546" s="30">
        <f t="shared" si="103"/>
        <v>34816670</v>
      </c>
      <c r="P546" s="31">
        <v>5.9699999999999998E-4</v>
      </c>
      <c r="Q546" s="32">
        <f t="shared" si="104"/>
        <v>20785.55199</v>
      </c>
      <c r="R546" s="29">
        <v>1947335</v>
      </c>
      <c r="S546" s="30">
        <v>711799</v>
      </c>
      <c r="T546" s="30">
        <f t="shared" si="105"/>
        <v>1235536</v>
      </c>
      <c r="U546" s="33">
        <v>6.3100000000000005E-4</v>
      </c>
      <c r="V546" s="34">
        <f t="shared" si="106"/>
        <v>779.62321600000007</v>
      </c>
      <c r="W546" s="11"/>
    </row>
    <row r="547" spans="7:23" x14ac:dyDescent="0.3">
      <c r="G547" s="26"/>
      <c r="H547" s="11">
        <v>4</v>
      </c>
      <c r="I547" s="11" t="s">
        <v>10</v>
      </c>
      <c r="J547" s="27">
        <v>368</v>
      </c>
      <c r="K547" s="28">
        <v>1</v>
      </c>
      <c r="L547" s="29">
        <v>42550986</v>
      </c>
      <c r="M547" s="29">
        <v>250982</v>
      </c>
      <c r="N547" s="30">
        <v>7985298</v>
      </c>
      <c r="O547" s="30">
        <f t="shared" si="103"/>
        <v>34816670</v>
      </c>
      <c r="P547" s="31">
        <v>9.2750000000000003E-3</v>
      </c>
      <c r="Q547" s="32">
        <f t="shared" si="104"/>
        <v>322924.61424999998</v>
      </c>
      <c r="R547" s="29">
        <v>1947335</v>
      </c>
      <c r="S547" s="30">
        <v>711799</v>
      </c>
      <c r="T547" s="30">
        <f t="shared" si="105"/>
        <v>1235536</v>
      </c>
      <c r="U547" s="33">
        <v>9.2949999999999994E-3</v>
      </c>
      <c r="V547" s="34">
        <f t="shared" si="106"/>
        <v>11484.307119999999</v>
      </c>
      <c r="W547" s="11"/>
    </row>
    <row r="548" spans="7:23" x14ac:dyDescent="0.3">
      <c r="G548" s="26"/>
      <c r="H548" s="11">
        <v>6</v>
      </c>
      <c r="I548" s="11" t="s">
        <v>118</v>
      </c>
      <c r="J548" s="27">
        <v>368</v>
      </c>
      <c r="K548" s="28">
        <v>1</v>
      </c>
      <c r="L548" s="29">
        <v>42550986</v>
      </c>
      <c r="M548" s="29">
        <v>250982</v>
      </c>
      <c r="N548" s="30">
        <v>7985298</v>
      </c>
      <c r="O548" s="30">
        <f t="shared" si="103"/>
        <v>34816670</v>
      </c>
      <c r="P548" s="31">
        <v>0</v>
      </c>
      <c r="Q548" s="32">
        <f t="shared" si="104"/>
        <v>0</v>
      </c>
      <c r="R548" s="29">
        <v>1947335</v>
      </c>
      <c r="S548" s="30">
        <v>711799</v>
      </c>
      <c r="T548" s="30">
        <f t="shared" si="105"/>
        <v>1235536</v>
      </c>
      <c r="U548" s="33">
        <v>0</v>
      </c>
      <c r="V548" s="34">
        <f t="shared" si="106"/>
        <v>0</v>
      </c>
      <c r="W548" s="11"/>
    </row>
    <row r="549" spans="7:23" x14ac:dyDescent="0.3">
      <c r="G549" s="26"/>
      <c r="H549" s="11">
        <v>7</v>
      </c>
      <c r="I549" s="11" t="s">
        <v>9</v>
      </c>
      <c r="J549" s="27">
        <v>368</v>
      </c>
      <c r="K549" s="28">
        <v>1</v>
      </c>
      <c r="L549" s="29">
        <v>42550986</v>
      </c>
      <c r="M549" s="29">
        <v>250982</v>
      </c>
      <c r="N549" s="30">
        <v>7985298</v>
      </c>
      <c r="O549" s="30">
        <f t="shared" si="103"/>
        <v>34816670</v>
      </c>
      <c r="P549" s="31">
        <v>1.27E-4</v>
      </c>
      <c r="Q549" s="32">
        <f t="shared" si="104"/>
        <v>4421.7170900000001</v>
      </c>
      <c r="R549" s="29">
        <v>1947335</v>
      </c>
      <c r="S549" s="30">
        <v>711799</v>
      </c>
      <c r="T549" s="30">
        <f t="shared" si="105"/>
        <v>1235536</v>
      </c>
      <c r="U549" s="33">
        <v>1.34E-4</v>
      </c>
      <c r="V549" s="34">
        <f t="shared" si="106"/>
        <v>165.561824</v>
      </c>
      <c r="W549" s="11"/>
    </row>
    <row r="550" spans="7:23" x14ac:dyDescent="0.3">
      <c r="G550" s="26"/>
      <c r="H550" s="11">
        <v>8</v>
      </c>
      <c r="I550" s="11" t="s">
        <v>23</v>
      </c>
      <c r="J550" s="27">
        <v>368</v>
      </c>
      <c r="K550" s="28">
        <v>1</v>
      </c>
      <c r="L550" s="29">
        <v>42550986</v>
      </c>
      <c r="M550" s="29">
        <v>250982</v>
      </c>
      <c r="N550" s="30">
        <v>7985298</v>
      </c>
      <c r="O550" s="30">
        <f t="shared" si="103"/>
        <v>34816670</v>
      </c>
      <c r="P550" s="31">
        <v>1.8699999999999999E-4</v>
      </c>
      <c r="Q550" s="32">
        <f t="shared" si="104"/>
        <v>6510.7172899999996</v>
      </c>
      <c r="R550" s="29">
        <v>1947335</v>
      </c>
      <c r="S550" s="30">
        <v>711799</v>
      </c>
      <c r="T550" s="30">
        <f t="shared" si="105"/>
        <v>1235536</v>
      </c>
      <c r="U550" s="33">
        <v>1.9599999999999999E-4</v>
      </c>
      <c r="V550" s="34">
        <f t="shared" si="106"/>
        <v>242.16505599999999</v>
      </c>
      <c r="W550" s="11"/>
    </row>
    <row r="551" spans="7:23" x14ac:dyDescent="0.3">
      <c r="G551" s="26"/>
      <c r="H551" s="11">
        <v>9</v>
      </c>
      <c r="I551" s="11" t="s">
        <v>0</v>
      </c>
      <c r="J551" s="27">
        <v>368</v>
      </c>
      <c r="K551" s="28">
        <v>1</v>
      </c>
      <c r="L551" s="29">
        <v>42550986</v>
      </c>
      <c r="M551" s="29">
        <v>250982</v>
      </c>
      <c r="N551" s="30">
        <v>7985298</v>
      </c>
      <c r="O551" s="30">
        <f t="shared" si="103"/>
        <v>34816670</v>
      </c>
      <c r="P551" s="31">
        <v>2.6600000000000001E-4</v>
      </c>
      <c r="Q551" s="32">
        <f t="shared" si="104"/>
        <v>9261.2342200000003</v>
      </c>
      <c r="R551" s="29">
        <v>1947335</v>
      </c>
      <c r="S551" s="30">
        <v>711799</v>
      </c>
      <c r="T551" s="30">
        <f t="shared" si="105"/>
        <v>1235536</v>
      </c>
      <c r="U551" s="33">
        <v>2.8299999999999999E-4</v>
      </c>
      <c r="V551" s="34">
        <f t="shared" si="106"/>
        <v>349.65668799999997</v>
      </c>
      <c r="W551" s="11"/>
    </row>
    <row r="552" spans="7:23" x14ac:dyDescent="0.3">
      <c r="G552" s="26"/>
      <c r="H552" s="11">
        <v>17</v>
      </c>
      <c r="I552" s="11" t="s">
        <v>16</v>
      </c>
      <c r="J552" s="27">
        <v>368</v>
      </c>
      <c r="K552" s="28">
        <v>1</v>
      </c>
      <c r="L552" s="29">
        <v>42550986</v>
      </c>
      <c r="M552" s="29">
        <v>250982</v>
      </c>
      <c r="N552" s="30">
        <v>7985298</v>
      </c>
      <c r="O552" s="30">
        <f t="shared" si="103"/>
        <v>34816670</v>
      </c>
      <c r="P552" s="31">
        <v>7.5799999999999999E-4</v>
      </c>
      <c r="Q552" s="32">
        <f t="shared" si="104"/>
        <v>26391.03586</v>
      </c>
      <c r="R552" s="29">
        <v>1947335</v>
      </c>
      <c r="S552" s="30">
        <v>711799</v>
      </c>
      <c r="T552" s="30">
        <f t="shared" si="105"/>
        <v>1235536</v>
      </c>
      <c r="U552" s="33">
        <v>8.0199999999999998E-4</v>
      </c>
      <c r="V552" s="34">
        <f t="shared" si="106"/>
        <v>990.89987199999996</v>
      </c>
      <c r="W552" s="11"/>
    </row>
    <row r="553" spans="7:23" x14ac:dyDescent="0.3">
      <c r="G553" s="26"/>
      <c r="H553" s="11">
        <v>29</v>
      </c>
      <c r="I553" s="11" t="s">
        <v>24</v>
      </c>
      <c r="J553" s="27">
        <v>368</v>
      </c>
      <c r="K553" s="28">
        <v>1</v>
      </c>
      <c r="L553" s="29">
        <v>42550986</v>
      </c>
      <c r="M553" s="29">
        <v>250982</v>
      </c>
      <c r="N553" s="30">
        <v>7985298</v>
      </c>
      <c r="O553" s="30">
        <f t="shared" si="103"/>
        <v>34816670</v>
      </c>
      <c r="P553" s="31">
        <v>3.1029999999999999E-3</v>
      </c>
      <c r="Q553" s="32">
        <f t="shared" si="104"/>
        <v>108036.12701</v>
      </c>
      <c r="R553" s="29">
        <v>1947335</v>
      </c>
      <c r="S553" s="30">
        <v>711799</v>
      </c>
      <c r="T553" s="30">
        <f t="shared" si="105"/>
        <v>1235536</v>
      </c>
      <c r="U553" s="33">
        <v>3.2200000000000002E-3</v>
      </c>
      <c r="V553" s="34">
        <f t="shared" si="106"/>
        <v>3978.4259200000001</v>
      </c>
      <c r="W553" s="11"/>
    </row>
    <row r="554" spans="7:23" x14ac:dyDescent="0.3">
      <c r="G554" s="26"/>
      <c r="H554" s="11">
        <v>38</v>
      </c>
      <c r="I554" s="11" t="s">
        <v>12</v>
      </c>
      <c r="J554" s="27">
        <v>368</v>
      </c>
      <c r="K554" s="28">
        <v>1</v>
      </c>
      <c r="L554" s="29">
        <v>42550986</v>
      </c>
      <c r="M554" s="29">
        <v>250982</v>
      </c>
      <c r="N554" s="30">
        <v>7985298</v>
      </c>
      <c r="O554" s="30">
        <f t="shared" si="103"/>
        <v>34816670</v>
      </c>
      <c r="P554" s="31">
        <v>7.8999999999999996E-5</v>
      </c>
      <c r="Q554" s="32">
        <f t="shared" si="104"/>
        <v>2750.5169299999998</v>
      </c>
      <c r="R554" s="29">
        <v>1947335</v>
      </c>
      <c r="S554" s="30">
        <v>711799</v>
      </c>
      <c r="T554" s="30">
        <f t="shared" si="105"/>
        <v>1235536</v>
      </c>
      <c r="U554" s="33">
        <v>8.2999999999999998E-5</v>
      </c>
      <c r="V554" s="34">
        <f t="shared" si="106"/>
        <v>102.549488</v>
      </c>
      <c r="W554" s="11"/>
    </row>
    <row r="555" spans="7:23" x14ac:dyDescent="0.3">
      <c r="G555" s="26"/>
      <c r="H555" s="11">
        <v>55</v>
      </c>
      <c r="I555" s="11" t="s">
        <v>26</v>
      </c>
      <c r="J555" s="27">
        <v>368</v>
      </c>
      <c r="K555" s="28">
        <v>1</v>
      </c>
      <c r="L555" s="29">
        <v>42550986</v>
      </c>
      <c r="M555" s="29">
        <v>250982</v>
      </c>
      <c r="N555" s="30">
        <v>7985298</v>
      </c>
      <c r="O555" s="30">
        <f t="shared" si="103"/>
        <v>34816670</v>
      </c>
      <c r="P555" s="31">
        <v>1.5699999999999999E-4</v>
      </c>
      <c r="Q555" s="32">
        <f t="shared" si="104"/>
        <v>5466.2171899999994</v>
      </c>
      <c r="R555" s="29">
        <v>1947335</v>
      </c>
      <c r="S555" s="30">
        <v>711799</v>
      </c>
      <c r="T555" s="30">
        <f t="shared" si="105"/>
        <v>1235536</v>
      </c>
      <c r="U555" s="33">
        <v>2.1100000000000001E-4</v>
      </c>
      <c r="V555" s="34">
        <f t="shared" si="106"/>
        <v>260.69809600000002</v>
      </c>
      <c r="W555" s="11"/>
    </row>
    <row r="556" spans="7:23" x14ac:dyDescent="0.3">
      <c r="G556" s="26"/>
      <c r="H556" s="11">
        <v>71</v>
      </c>
      <c r="I556" s="11" t="s">
        <v>18</v>
      </c>
      <c r="J556" s="27">
        <v>368</v>
      </c>
      <c r="K556" s="28">
        <v>0</v>
      </c>
      <c r="L556" s="29">
        <v>42550986</v>
      </c>
      <c r="M556" s="29">
        <v>250982</v>
      </c>
      <c r="N556" s="30">
        <v>7985298</v>
      </c>
      <c r="O556" s="30">
        <f t="shared" si="103"/>
        <v>0</v>
      </c>
      <c r="P556" s="31">
        <v>1.1E-5</v>
      </c>
      <c r="Q556" s="32">
        <f t="shared" si="104"/>
        <v>0</v>
      </c>
      <c r="R556" s="29">
        <v>1947335</v>
      </c>
      <c r="S556" s="30">
        <v>711799</v>
      </c>
      <c r="T556" s="30">
        <f t="shared" si="105"/>
        <v>0</v>
      </c>
      <c r="U556" s="33">
        <v>1.2E-5</v>
      </c>
      <c r="V556" s="34">
        <f t="shared" si="106"/>
        <v>0</v>
      </c>
      <c r="W556" s="11"/>
    </row>
    <row r="557" spans="7:23" x14ac:dyDescent="0.3">
      <c r="G557" s="26"/>
      <c r="H557" s="11">
        <v>72</v>
      </c>
      <c r="I557" s="11" t="s">
        <v>28</v>
      </c>
      <c r="J557" s="27">
        <v>368</v>
      </c>
      <c r="K557" s="28">
        <v>0</v>
      </c>
      <c r="L557" s="29">
        <v>42550986</v>
      </c>
      <c r="M557" s="29">
        <v>250982</v>
      </c>
      <c r="N557" s="30">
        <v>7985298</v>
      </c>
      <c r="O557" s="30">
        <f t="shared" si="103"/>
        <v>0</v>
      </c>
      <c r="P557" s="31">
        <v>3.1799999999999998E-4</v>
      </c>
      <c r="Q557" s="32">
        <f t="shared" si="104"/>
        <v>0</v>
      </c>
      <c r="R557" s="29">
        <v>1947335</v>
      </c>
      <c r="S557" s="30">
        <v>711799</v>
      </c>
      <c r="T557" s="30">
        <f t="shared" si="105"/>
        <v>0</v>
      </c>
      <c r="U557" s="33">
        <v>3.3700000000000001E-4</v>
      </c>
      <c r="V557" s="34">
        <f t="shared" si="106"/>
        <v>0</v>
      </c>
      <c r="W557" s="11"/>
    </row>
    <row r="558" spans="7:23" x14ac:dyDescent="0.3">
      <c r="G558" s="26"/>
      <c r="H558" s="11">
        <v>96</v>
      </c>
      <c r="I558" s="11" t="s">
        <v>150</v>
      </c>
      <c r="J558" s="27">
        <v>368</v>
      </c>
      <c r="K558" s="28">
        <v>1</v>
      </c>
      <c r="L558" s="29">
        <v>42550986</v>
      </c>
      <c r="M558" s="29">
        <v>250982</v>
      </c>
      <c r="N558" s="30">
        <v>7985298</v>
      </c>
      <c r="O558" s="30">
        <f t="shared" si="103"/>
        <v>34816670</v>
      </c>
      <c r="P558" s="31">
        <v>0</v>
      </c>
      <c r="Q558" s="32">
        <f t="shared" si="104"/>
        <v>0</v>
      </c>
      <c r="R558" s="29">
        <v>1947335</v>
      </c>
      <c r="S558" s="30">
        <v>711799</v>
      </c>
      <c r="T558" s="30">
        <f t="shared" si="105"/>
        <v>1235536</v>
      </c>
      <c r="U558" s="33">
        <v>0</v>
      </c>
      <c r="V558" s="34">
        <f t="shared" si="106"/>
        <v>0</v>
      </c>
      <c r="W558" s="11"/>
    </row>
    <row r="559" spans="7:23" x14ac:dyDescent="0.3">
      <c r="G559" s="26"/>
      <c r="H559" s="11">
        <v>117</v>
      </c>
      <c r="I559" s="11" t="s">
        <v>21</v>
      </c>
      <c r="J559" s="27">
        <v>368</v>
      </c>
      <c r="K559" s="28">
        <v>1</v>
      </c>
      <c r="L559" s="29">
        <v>42550986</v>
      </c>
      <c r="M559" s="29">
        <v>250982</v>
      </c>
      <c r="N559" s="30">
        <v>7985298</v>
      </c>
      <c r="O559" s="30">
        <f t="shared" si="103"/>
        <v>34816670</v>
      </c>
      <c r="P559" s="31">
        <v>2.7300000000000002E-4</v>
      </c>
      <c r="Q559" s="32">
        <f t="shared" si="104"/>
        <v>9504.9509100000014</v>
      </c>
      <c r="R559" s="29">
        <v>1947335</v>
      </c>
      <c r="S559" s="30">
        <v>711799</v>
      </c>
      <c r="T559" s="30">
        <f t="shared" si="105"/>
        <v>1235536</v>
      </c>
      <c r="U559" s="33">
        <v>2.8800000000000001E-4</v>
      </c>
      <c r="V559" s="34">
        <f t="shared" si="106"/>
        <v>355.83436799999998</v>
      </c>
      <c r="W559" s="11"/>
    </row>
    <row r="560" spans="7:23" x14ac:dyDescent="0.3">
      <c r="G560" s="26"/>
      <c r="H560" s="11">
        <v>122</v>
      </c>
      <c r="I560" s="11" t="s">
        <v>138</v>
      </c>
      <c r="J560" s="27">
        <v>368</v>
      </c>
      <c r="K560" s="28">
        <v>1</v>
      </c>
      <c r="L560" s="29">
        <v>42550986</v>
      </c>
      <c r="M560" s="29">
        <v>250982</v>
      </c>
      <c r="N560" s="30">
        <v>7985298</v>
      </c>
      <c r="O560" s="30">
        <f t="shared" si="103"/>
        <v>34816670</v>
      </c>
      <c r="P560" s="31">
        <v>0</v>
      </c>
      <c r="Q560" s="32">
        <f t="shared" si="104"/>
        <v>0</v>
      </c>
      <c r="R560" s="29">
        <v>1947335</v>
      </c>
      <c r="S560" s="30">
        <v>711799</v>
      </c>
      <c r="T560" s="30">
        <f t="shared" si="105"/>
        <v>1235536</v>
      </c>
      <c r="U560" s="33">
        <v>0</v>
      </c>
      <c r="V560" s="34">
        <f t="shared" si="106"/>
        <v>0</v>
      </c>
      <c r="W560" s="11"/>
    </row>
    <row r="561" spans="7:23" x14ac:dyDescent="0.3">
      <c r="G561" s="26"/>
      <c r="H561" s="11"/>
      <c r="I561" s="11"/>
      <c r="J561" s="27"/>
      <c r="K561" s="28"/>
      <c r="L561" s="30"/>
      <c r="M561" s="30"/>
      <c r="N561" s="30"/>
      <c r="O561" s="30"/>
      <c r="P561" s="33"/>
      <c r="Q561" s="32"/>
      <c r="R561" s="30"/>
      <c r="S561" s="30"/>
      <c r="T561" s="30"/>
      <c r="U561" s="33"/>
      <c r="V561" s="34"/>
      <c r="W561" s="11"/>
    </row>
    <row r="562" spans="7:23" ht="15.6" x14ac:dyDescent="0.3">
      <c r="G562" s="39">
        <v>96</v>
      </c>
      <c r="H562" s="40" t="s">
        <v>150</v>
      </c>
      <c r="I562" s="11"/>
      <c r="J562" s="27"/>
      <c r="K562" s="28"/>
      <c r="L562" s="30"/>
      <c r="M562" s="30"/>
      <c r="N562" s="30"/>
      <c r="O562" s="30"/>
      <c r="P562" s="33"/>
      <c r="Q562" s="32"/>
      <c r="R562" s="30"/>
      <c r="S562" s="30"/>
      <c r="T562" s="30"/>
      <c r="U562" s="33"/>
      <c r="V562" s="34"/>
      <c r="W562" s="11"/>
    </row>
    <row r="563" spans="7:23" x14ac:dyDescent="0.3">
      <c r="G563" s="26"/>
      <c r="H563" s="11">
        <v>1</v>
      </c>
      <c r="I563" s="11" t="s">
        <v>11</v>
      </c>
      <c r="J563" s="27">
        <v>871</v>
      </c>
      <c r="K563" s="28">
        <v>1</v>
      </c>
      <c r="L563" s="29">
        <v>0</v>
      </c>
      <c r="M563" s="29">
        <v>226010</v>
      </c>
      <c r="N563" s="30">
        <v>0</v>
      </c>
      <c r="O563" s="30">
        <f t="shared" ref="O563:O578" si="107">(L563+M563-N563)*K563</f>
        <v>226010</v>
      </c>
      <c r="P563" s="31">
        <v>1.91E-3</v>
      </c>
      <c r="Q563" s="32">
        <f t="shared" ref="Q563:Q578" si="108">O563*P563</f>
        <v>431.67910000000001</v>
      </c>
      <c r="R563" s="29">
        <v>0</v>
      </c>
      <c r="S563" s="30">
        <v>0</v>
      </c>
      <c r="T563" s="30">
        <f t="shared" ref="T563:T578" si="109">(R563-S563)*K563</f>
        <v>0</v>
      </c>
      <c r="U563" s="33">
        <v>1.9740000000000001E-3</v>
      </c>
      <c r="V563" s="34">
        <f t="shared" ref="V563:V578" si="110">T563*U563</f>
        <v>0</v>
      </c>
      <c r="W563" s="11"/>
    </row>
    <row r="564" spans="7:23" x14ac:dyDescent="0.3">
      <c r="G564" s="26"/>
      <c r="H564" s="11">
        <v>2</v>
      </c>
      <c r="I564" s="11" t="s">
        <v>27</v>
      </c>
      <c r="J564" s="27">
        <v>871</v>
      </c>
      <c r="K564" s="28">
        <v>1</v>
      </c>
      <c r="L564" s="29">
        <v>0</v>
      </c>
      <c r="M564" s="29">
        <v>226010</v>
      </c>
      <c r="N564" s="30">
        <v>0</v>
      </c>
      <c r="O564" s="30">
        <f t="shared" si="107"/>
        <v>226010</v>
      </c>
      <c r="P564" s="31">
        <v>2.6899999999999998E-4</v>
      </c>
      <c r="Q564" s="32">
        <f t="shared" si="108"/>
        <v>60.796689999999998</v>
      </c>
      <c r="R564" s="29">
        <v>0</v>
      </c>
      <c r="S564" s="30">
        <v>0</v>
      </c>
      <c r="T564" s="30">
        <f t="shared" si="109"/>
        <v>0</v>
      </c>
      <c r="U564" s="33">
        <v>2.9500000000000001E-4</v>
      </c>
      <c r="V564" s="34">
        <f t="shared" si="110"/>
        <v>0</v>
      </c>
      <c r="W564" s="11"/>
    </row>
    <row r="565" spans="7:23" x14ac:dyDescent="0.3">
      <c r="G565" s="26"/>
      <c r="H565" s="11">
        <v>3</v>
      </c>
      <c r="I565" s="11" t="s">
        <v>20</v>
      </c>
      <c r="J565" s="27">
        <v>871</v>
      </c>
      <c r="K565" s="28">
        <v>1</v>
      </c>
      <c r="L565" s="29">
        <v>0</v>
      </c>
      <c r="M565" s="29">
        <v>226010</v>
      </c>
      <c r="N565" s="30">
        <v>0</v>
      </c>
      <c r="O565" s="30">
        <f t="shared" si="107"/>
        <v>226010</v>
      </c>
      <c r="P565" s="31">
        <v>5.9699999999999998E-4</v>
      </c>
      <c r="Q565" s="32">
        <f t="shared" si="108"/>
        <v>134.92796999999999</v>
      </c>
      <c r="R565" s="29">
        <v>0</v>
      </c>
      <c r="S565" s="30">
        <v>0</v>
      </c>
      <c r="T565" s="30">
        <f t="shared" si="109"/>
        <v>0</v>
      </c>
      <c r="U565" s="33">
        <v>6.3100000000000005E-4</v>
      </c>
      <c r="V565" s="34">
        <f t="shared" si="110"/>
        <v>0</v>
      </c>
      <c r="W565" s="11"/>
    </row>
    <row r="566" spans="7:23" x14ac:dyDescent="0.3">
      <c r="G566" s="26"/>
      <c r="H566" s="11">
        <v>4</v>
      </c>
      <c r="I566" s="11" t="s">
        <v>10</v>
      </c>
      <c r="J566" s="27">
        <v>871</v>
      </c>
      <c r="K566" s="28">
        <v>1</v>
      </c>
      <c r="L566" s="29">
        <v>0</v>
      </c>
      <c r="M566" s="29">
        <v>226010</v>
      </c>
      <c r="N566" s="30">
        <v>0</v>
      </c>
      <c r="O566" s="30">
        <f t="shared" si="107"/>
        <v>226010</v>
      </c>
      <c r="P566" s="31">
        <v>9.2750000000000003E-3</v>
      </c>
      <c r="Q566" s="32">
        <f t="shared" si="108"/>
        <v>2096.2427499999999</v>
      </c>
      <c r="R566" s="29">
        <v>0</v>
      </c>
      <c r="S566" s="30">
        <v>0</v>
      </c>
      <c r="T566" s="30">
        <f t="shared" si="109"/>
        <v>0</v>
      </c>
      <c r="U566" s="33">
        <v>9.2949999999999994E-3</v>
      </c>
      <c r="V566" s="34">
        <f t="shared" si="110"/>
        <v>0</v>
      </c>
      <c r="W566" s="11"/>
    </row>
    <row r="567" spans="7:23" x14ac:dyDescent="0.3">
      <c r="G567" s="26"/>
      <c r="H567" s="11">
        <v>6</v>
      </c>
      <c r="I567" s="11" t="s">
        <v>118</v>
      </c>
      <c r="J567" s="27">
        <v>871</v>
      </c>
      <c r="K567" s="28">
        <v>1</v>
      </c>
      <c r="L567" s="29">
        <v>0</v>
      </c>
      <c r="M567" s="29">
        <v>226010</v>
      </c>
      <c r="N567" s="30">
        <v>0</v>
      </c>
      <c r="O567" s="30">
        <f t="shared" si="107"/>
        <v>226010</v>
      </c>
      <c r="P567" s="31">
        <v>0</v>
      </c>
      <c r="Q567" s="32">
        <f t="shared" si="108"/>
        <v>0</v>
      </c>
      <c r="R567" s="29">
        <v>0</v>
      </c>
      <c r="S567" s="30">
        <v>0</v>
      </c>
      <c r="T567" s="30">
        <f t="shared" si="109"/>
        <v>0</v>
      </c>
      <c r="U567" s="33">
        <v>0</v>
      </c>
      <c r="V567" s="34">
        <f t="shared" si="110"/>
        <v>0</v>
      </c>
      <c r="W567" s="11"/>
    </row>
    <row r="568" spans="7:23" x14ac:dyDescent="0.3">
      <c r="G568" s="26"/>
      <c r="H568" s="11">
        <v>7</v>
      </c>
      <c r="I568" s="11" t="s">
        <v>9</v>
      </c>
      <c r="J568" s="27">
        <v>871</v>
      </c>
      <c r="K568" s="28">
        <v>1</v>
      </c>
      <c r="L568" s="29">
        <v>0</v>
      </c>
      <c r="M568" s="29">
        <v>226010</v>
      </c>
      <c r="N568" s="30">
        <v>0</v>
      </c>
      <c r="O568" s="30">
        <f t="shared" si="107"/>
        <v>226010</v>
      </c>
      <c r="P568" s="31">
        <v>1.27E-4</v>
      </c>
      <c r="Q568" s="32">
        <f t="shared" si="108"/>
        <v>28.70327</v>
      </c>
      <c r="R568" s="29">
        <v>0</v>
      </c>
      <c r="S568" s="30">
        <v>0</v>
      </c>
      <c r="T568" s="30">
        <f t="shared" si="109"/>
        <v>0</v>
      </c>
      <c r="U568" s="33">
        <v>1.34E-4</v>
      </c>
      <c r="V568" s="34">
        <f t="shared" si="110"/>
        <v>0</v>
      </c>
      <c r="W568" s="11"/>
    </row>
    <row r="569" spans="7:23" x14ac:dyDescent="0.3">
      <c r="G569" s="26"/>
      <c r="H569" s="11">
        <v>8</v>
      </c>
      <c r="I569" s="11" t="s">
        <v>23</v>
      </c>
      <c r="J569" s="27">
        <v>871</v>
      </c>
      <c r="K569" s="28">
        <v>1</v>
      </c>
      <c r="L569" s="29">
        <v>0</v>
      </c>
      <c r="M569" s="29">
        <v>226010</v>
      </c>
      <c r="N569" s="30">
        <v>0</v>
      </c>
      <c r="O569" s="30">
        <f t="shared" si="107"/>
        <v>226010</v>
      </c>
      <c r="P569" s="31">
        <v>1.8699999999999999E-4</v>
      </c>
      <c r="Q569" s="32">
        <f t="shared" si="108"/>
        <v>42.263869999999997</v>
      </c>
      <c r="R569" s="29">
        <v>0</v>
      </c>
      <c r="S569" s="30">
        <v>0</v>
      </c>
      <c r="T569" s="30">
        <f t="shared" si="109"/>
        <v>0</v>
      </c>
      <c r="U569" s="33">
        <v>1.9599999999999999E-4</v>
      </c>
      <c r="V569" s="34">
        <f t="shared" si="110"/>
        <v>0</v>
      </c>
      <c r="W569" s="11"/>
    </row>
    <row r="570" spans="7:23" x14ac:dyDescent="0.3">
      <c r="G570" s="26"/>
      <c r="H570" s="11">
        <v>9</v>
      </c>
      <c r="I570" s="11" t="s">
        <v>0</v>
      </c>
      <c r="J570" s="27">
        <v>871</v>
      </c>
      <c r="K570" s="28">
        <v>1</v>
      </c>
      <c r="L570" s="29">
        <v>0</v>
      </c>
      <c r="M570" s="29">
        <v>226010</v>
      </c>
      <c r="N570" s="30">
        <v>0</v>
      </c>
      <c r="O570" s="30">
        <f t="shared" si="107"/>
        <v>226010</v>
      </c>
      <c r="P570" s="31">
        <v>2.6600000000000001E-4</v>
      </c>
      <c r="Q570" s="32">
        <f t="shared" si="108"/>
        <v>60.118660000000006</v>
      </c>
      <c r="R570" s="29">
        <v>0</v>
      </c>
      <c r="S570" s="30">
        <v>0</v>
      </c>
      <c r="T570" s="30">
        <f t="shared" si="109"/>
        <v>0</v>
      </c>
      <c r="U570" s="33">
        <v>2.8299999999999999E-4</v>
      </c>
      <c r="V570" s="34">
        <f t="shared" si="110"/>
        <v>0</v>
      </c>
      <c r="W570" s="11"/>
    </row>
    <row r="571" spans="7:23" x14ac:dyDescent="0.3">
      <c r="G571" s="26"/>
      <c r="H571" s="11">
        <v>29</v>
      </c>
      <c r="I571" s="11" t="s">
        <v>24</v>
      </c>
      <c r="J571" s="27">
        <v>871</v>
      </c>
      <c r="K571" s="28">
        <v>1</v>
      </c>
      <c r="L571" s="29">
        <v>0</v>
      </c>
      <c r="M571" s="29">
        <v>226010</v>
      </c>
      <c r="N571" s="30">
        <v>0</v>
      </c>
      <c r="O571" s="30">
        <f t="shared" si="107"/>
        <v>226010</v>
      </c>
      <c r="P571" s="31">
        <v>3.1029999999999999E-3</v>
      </c>
      <c r="Q571" s="32">
        <f t="shared" si="108"/>
        <v>701.30903000000001</v>
      </c>
      <c r="R571" s="29">
        <v>0</v>
      </c>
      <c r="S571" s="30">
        <v>0</v>
      </c>
      <c r="T571" s="30">
        <f t="shared" si="109"/>
        <v>0</v>
      </c>
      <c r="U571" s="33">
        <v>3.2200000000000002E-3</v>
      </c>
      <c r="V571" s="34">
        <f t="shared" si="110"/>
        <v>0</v>
      </c>
      <c r="W571" s="11"/>
    </row>
    <row r="572" spans="7:23" x14ac:dyDescent="0.3">
      <c r="G572" s="26"/>
      <c r="H572" s="11">
        <v>38</v>
      </c>
      <c r="I572" s="11" t="s">
        <v>12</v>
      </c>
      <c r="J572" s="27">
        <v>871</v>
      </c>
      <c r="K572" s="28">
        <v>1</v>
      </c>
      <c r="L572" s="29">
        <v>0</v>
      </c>
      <c r="M572" s="29">
        <v>226010</v>
      </c>
      <c r="N572" s="30">
        <v>0</v>
      </c>
      <c r="O572" s="30">
        <f t="shared" si="107"/>
        <v>226010</v>
      </c>
      <c r="P572" s="31">
        <v>7.8999999999999996E-5</v>
      </c>
      <c r="Q572" s="32">
        <f t="shared" si="108"/>
        <v>17.854789999999998</v>
      </c>
      <c r="R572" s="29">
        <v>0</v>
      </c>
      <c r="S572" s="30">
        <v>0</v>
      </c>
      <c r="T572" s="30">
        <f t="shared" si="109"/>
        <v>0</v>
      </c>
      <c r="U572" s="33">
        <v>8.2999999999999998E-5</v>
      </c>
      <c r="V572" s="34">
        <f t="shared" si="110"/>
        <v>0</v>
      </c>
      <c r="W572" s="11"/>
    </row>
    <row r="573" spans="7:23" x14ac:dyDescent="0.3">
      <c r="G573" s="26"/>
      <c r="H573" s="11">
        <v>55</v>
      </c>
      <c r="I573" s="11" t="s">
        <v>26</v>
      </c>
      <c r="J573" s="27">
        <v>871</v>
      </c>
      <c r="K573" s="28">
        <v>1</v>
      </c>
      <c r="L573" s="29">
        <v>0</v>
      </c>
      <c r="M573" s="29">
        <v>226010</v>
      </c>
      <c r="N573" s="30">
        <v>0</v>
      </c>
      <c r="O573" s="30">
        <f t="shared" si="107"/>
        <v>226010</v>
      </c>
      <c r="P573" s="31">
        <v>1.5699999999999999E-4</v>
      </c>
      <c r="Q573" s="32">
        <f t="shared" si="108"/>
        <v>35.48357</v>
      </c>
      <c r="R573" s="29">
        <v>0</v>
      </c>
      <c r="S573" s="30">
        <v>0</v>
      </c>
      <c r="T573" s="30">
        <f t="shared" si="109"/>
        <v>0</v>
      </c>
      <c r="U573" s="33">
        <v>2.1100000000000001E-4</v>
      </c>
      <c r="V573" s="34">
        <f t="shared" si="110"/>
        <v>0</v>
      </c>
      <c r="W573" s="11"/>
    </row>
    <row r="574" spans="7:23" x14ac:dyDescent="0.3">
      <c r="G574" s="26"/>
      <c r="H574" s="11">
        <v>71</v>
      </c>
      <c r="I574" s="11" t="s">
        <v>18</v>
      </c>
      <c r="J574" s="27">
        <v>871</v>
      </c>
      <c r="K574" s="28">
        <v>0</v>
      </c>
      <c r="L574" s="29">
        <v>0</v>
      </c>
      <c r="M574" s="29">
        <v>226010</v>
      </c>
      <c r="N574" s="30">
        <v>0</v>
      </c>
      <c r="O574" s="30">
        <f t="shared" si="107"/>
        <v>0</v>
      </c>
      <c r="P574" s="31">
        <v>1.1E-5</v>
      </c>
      <c r="Q574" s="32">
        <f t="shared" si="108"/>
        <v>0</v>
      </c>
      <c r="R574" s="29">
        <v>0</v>
      </c>
      <c r="S574" s="30">
        <v>0</v>
      </c>
      <c r="T574" s="30">
        <f t="shared" si="109"/>
        <v>0</v>
      </c>
      <c r="U574" s="33">
        <v>1.2E-5</v>
      </c>
      <c r="V574" s="34">
        <f t="shared" si="110"/>
        <v>0</v>
      </c>
      <c r="W574" s="11"/>
    </row>
    <row r="575" spans="7:23" x14ac:dyDescent="0.3">
      <c r="G575" s="26"/>
      <c r="H575" s="11">
        <v>72</v>
      </c>
      <c r="I575" s="11" t="s">
        <v>28</v>
      </c>
      <c r="J575" s="27">
        <v>871</v>
      </c>
      <c r="K575" s="28">
        <v>0</v>
      </c>
      <c r="L575" s="29">
        <v>0</v>
      </c>
      <c r="M575" s="29">
        <v>226010</v>
      </c>
      <c r="N575" s="30">
        <v>0</v>
      </c>
      <c r="O575" s="30">
        <f t="shared" si="107"/>
        <v>0</v>
      </c>
      <c r="P575" s="31">
        <v>3.1799999999999998E-4</v>
      </c>
      <c r="Q575" s="32">
        <f t="shared" si="108"/>
        <v>0</v>
      </c>
      <c r="R575" s="29">
        <v>0</v>
      </c>
      <c r="S575" s="30">
        <v>0</v>
      </c>
      <c r="T575" s="30">
        <f t="shared" si="109"/>
        <v>0</v>
      </c>
      <c r="U575" s="33">
        <v>3.3700000000000001E-4</v>
      </c>
      <c r="V575" s="34">
        <f t="shared" si="110"/>
        <v>0</v>
      </c>
      <c r="W575" s="11"/>
    </row>
    <row r="576" spans="7:23" x14ac:dyDescent="0.3">
      <c r="G576" s="26"/>
      <c r="H576" s="11">
        <v>96</v>
      </c>
      <c r="I576" s="11" t="s">
        <v>150</v>
      </c>
      <c r="J576" s="27">
        <v>871</v>
      </c>
      <c r="K576" s="28">
        <v>1</v>
      </c>
      <c r="L576" s="29">
        <v>0</v>
      </c>
      <c r="M576" s="29">
        <v>226010</v>
      </c>
      <c r="N576" s="30">
        <v>0</v>
      </c>
      <c r="O576" s="30">
        <f t="shared" si="107"/>
        <v>226010</v>
      </c>
      <c r="P576" s="31">
        <v>0</v>
      </c>
      <c r="Q576" s="32">
        <f t="shared" si="108"/>
        <v>0</v>
      </c>
      <c r="R576" s="29">
        <v>0</v>
      </c>
      <c r="S576" s="30">
        <v>0</v>
      </c>
      <c r="T576" s="30">
        <f t="shared" si="109"/>
        <v>0</v>
      </c>
      <c r="U576" s="33">
        <v>0</v>
      </c>
      <c r="V576" s="34">
        <f t="shared" si="110"/>
        <v>0</v>
      </c>
      <c r="W576" s="11"/>
    </row>
    <row r="577" spans="7:23" x14ac:dyDescent="0.3">
      <c r="G577" s="26"/>
      <c r="H577" s="11">
        <v>117</v>
      </c>
      <c r="I577" s="11" t="s">
        <v>21</v>
      </c>
      <c r="J577" s="27">
        <v>871</v>
      </c>
      <c r="K577" s="28">
        <v>1</v>
      </c>
      <c r="L577" s="29">
        <v>0</v>
      </c>
      <c r="M577" s="29">
        <v>226010</v>
      </c>
      <c r="N577" s="30">
        <v>0</v>
      </c>
      <c r="O577" s="30">
        <f t="shared" si="107"/>
        <v>226010</v>
      </c>
      <c r="P577" s="31">
        <v>2.7300000000000002E-4</v>
      </c>
      <c r="Q577" s="32">
        <f t="shared" si="108"/>
        <v>61.700730000000007</v>
      </c>
      <c r="R577" s="29">
        <v>0</v>
      </c>
      <c r="S577" s="30">
        <v>0</v>
      </c>
      <c r="T577" s="30">
        <f t="shared" si="109"/>
        <v>0</v>
      </c>
      <c r="U577" s="33">
        <v>2.8800000000000001E-4</v>
      </c>
      <c r="V577" s="34">
        <f t="shared" si="110"/>
        <v>0</v>
      </c>
      <c r="W577" s="11"/>
    </row>
    <row r="578" spans="7:23" x14ac:dyDescent="0.3">
      <c r="G578" s="26"/>
      <c r="H578" s="11">
        <v>122</v>
      </c>
      <c r="I578" s="11" t="s">
        <v>138</v>
      </c>
      <c r="J578" s="27">
        <v>871</v>
      </c>
      <c r="K578" s="28">
        <v>1</v>
      </c>
      <c r="L578" s="29">
        <v>0</v>
      </c>
      <c r="M578" s="29">
        <v>226010</v>
      </c>
      <c r="N578" s="30">
        <v>0</v>
      </c>
      <c r="O578" s="30">
        <f t="shared" si="107"/>
        <v>226010</v>
      </c>
      <c r="P578" s="31">
        <v>0</v>
      </c>
      <c r="Q578" s="32">
        <f t="shared" si="108"/>
        <v>0</v>
      </c>
      <c r="R578" s="29">
        <v>0</v>
      </c>
      <c r="S578" s="30">
        <v>0</v>
      </c>
      <c r="T578" s="30">
        <f t="shared" si="109"/>
        <v>0</v>
      </c>
      <c r="U578" s="33">
        <v>0</v>
      </c>
      <c r="V578" s="34">
        <f t="shared" si="110"/>
        <v>0</v>
      </c>
      <c r="W578" s="11"/>
    </row>
    <row r="579" spans="7:23" ht="15" thickBot="1" x14ac:dyDescent="0.35">
      <c r="G579" s="35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7"/>
    </row>
    <row r="580" spans="7:23" x14ac:dyDescent="0.3">
      <c r="G580" s="11">
        <v>96</v>
      </c>
      <c r="H580" s="11" t="s">
        <v>150</v>
      </c>
      <c r="I580" s="11"/>
      <c r="J580" s="27"/>
      <c r="K580" s="28"/>
      <c r="L580" s="30"/>
      <c r="M580" s="30"/>
      <c r="N580" s="30"/>
      <c r="O580" s="30"/>
      <c r="P580" s="33"/>
      <c r="Q580" s="32">
        <f>SUM(Q544:Q579)</f>
        <v>595589.28710000007</v>
      </c>
      <c r="R580" s="30"/>
      <c r="S580" s="30"/>
      <c r="T580" s="30"/>
      <c r="U580" s="33"/>
      <c r="V580" s="32">
        <f>SUM(V544:V579)</f>
        <v>21513.152832</v>
      </c>
      <c r="W580" s="38">
        <f>Q580+V580</f>
        <v>617102.43993200012</v>
      </c>
    </row>
    <row r="581" spans="7:23" x14ac:dyDescent="0.3">
      <c r="G581" s="11"/>
      <c r="H581" s="11"/>
      <c r="I581" s="11"/>
      <c r="J581" s="27"/>
      <c r="K581" s="28"/>
      <c r="L581" s="30"/>
      <c r="M581" s="30"/>
      <c r="N581" s="30"/>
      <c r="O581" s="30"/>
      <c r="P581" s="33"/>
      <c r="Q581" s="32"/>
      <c r="R581" s="30"/>
      <c r="S581" s="30"/>
      <c r="T581" s="30"/>
      <c r="U581" s="33"/>
      <c r="V581" s="32"/>
      <c r="W581" s="11"/>
    </row>
    <row r="582" spans="7:23" ht="15" thickBot="1" x14ac:dyDescent="0.35">
      <c r="G582" s="11"/>
      <c r="H582" s="11"/>
      <c r="I582" s="11"/>
      <c r="J582" s="12" t="s">
        <v>100</v>
      </c>
      <c r="K582" s="13" t="s">
        <v>101</v>
      </c>
      <c r="L582" s="14" t="s">
        <v>102</v>
      </c>
      <c r="M582" s="14" t="s">
        <v>103</v>
      </c>
      <c r="N582" s="14" t="s">
        <v>104</v>
      </c>
      <c r="O582" s="14" t="s">
        <v>105</v>
      </c>
      <c r="P582" s="15" t="s">
        <v>106</v>
      </c>
      <c r="Q582" s="16" t="s">
        <v>107</v>
      </c>
      <c r="R582" s="14" t="s">
        <v>108</v>
      </c>
      <c r="S582" s="14" t="s">
        <v>109</v>
      </c>
      <c r="T582" s="14" t="s">
        <v>110</v>
      </c>
      <c r="U582" s="15" t="s">
        <v>111</v>
      </c>
      <c r="V582" s="16" t="s">
        <v>112</v>
      </c>
      <c r="W582" s="11"/>
    </row>
    <row r="583" spans="7:23" ht="15.6" x14ac:dyDescent="0.3">
      <c r="G583" s="17">
        <v>99</v>
      </c>
      <c r="H583" s="18" t="s">
        <v>151</v>
      </c>
      <c r="I583" s="19"/>
      <c r="J583" s="20"/>
      <c r="K583" s="21"/>
      <c r="L583" s="22"/>
      <c r="M583" s="22"/>
      <c r="N583" s="22"/>
      <c r="O583" s="22"/>
      <c r="P583" s="23"/>
      <c r="Q583" s="24"/>
      <c r="R583" s="22"/>
      <c r="S583" s="22"/>
      <c r="T583" s="22"/>
      <c r="U583" s="23"/>
      <c r="V583" s="25"/>
      <c r="W583" s="11"/>
    </row>
    <row r="584" spans="7:23" x14ac:dyDescent="0.3">
      <c r="G584" s="26"/>
      <c r="H584" s="11">
        <v>1</v>
      </c>
      <c r="I584" s="11" t="s">
        <v>11</v>
      </c>
      <c r="J584" s="27">
        <v>375</v>
      </c>
      <c r="K584" s="28">
        <v>1</v>
      </c>
      <c r="L584" s="29">
        <v>23092104</v>
      </c>
      <c r="M584" s="29">
        <v>150146</v>
      </c>
      <c r="N584" s="30">
        <v>19047072</v>
      </c>
      <c r="O584" s="30">
        <f t="shared" ref="O584:O600" si="111">(L584+M584-N584)*K584</f>
        <v>4195178</v>
      </c>
      <c r="P584" s="31">
        <v>1.91E-3</v>
      </c>
      <c r="Q584" s="32">
        <f t="shared" ref="Q584:Q600" si="112">O584*P584</f>
        <v>8012.7899800000005</v>
      </c>
      <c r="R584" s="29">
        <v>6218121</v>
      </c>
      <c r="S584" s="30">
        <v>131177</v>
      </c>
      <c r="T584" s="30">
        <f t="shared" ref="T584:T600" si="113">(R584-S584)*K584</f>
        <v>6086944</v>
      </c>
      <c r="U584" s="33">
        <v>1.9740000000000001E-3</v>
      </c>
      <c r="V584" s="34">
        <f t="shared" ref="V584:V600" si="114">T584*U584</f>
        <v>12015.627456</v>
      </c>
      <c r="W584" s="11"/>
    </row>
    <row r="585" spans="7:23" x14ac:dyDescent="0.3">
      <c r="G585" s="26"/>
      <c r="H585" s="11">
        <v>2</v>
      </c>
      <c r="I585" s="11" t="s">
        <v>27</v>
      </c>
      <c r="J585" s="27">
        <v>375</v>
      </c>
      <c r="K585" s="28">
        <v>1</v>
      </c>
      <c r="L585" s="29">
        <v>23092104</v>
      </c>
      <c r="M585" s="29">
        <v>150146</v>
      </c>
      <c r="N585" s="30">
        <v>19047072</v>
      </c>
      <c r="O585" s="30">
        <f t="shared" si="111"/>
        <v>4195178</v>
      </c>
      <c r="P585" s="31">
        <v>2.6899999999999998E-4</v>
      </c>
      <c r="Q585" s="32">
        <f t="shared" si="112"/>
        <v>1128.502882</v>
      </c>
      <c r="R585" s="29">
        <v>6218121</v>
      </c>
      <c r="S585" s="30">
        <v>131177</v>
      </c>
      <c r="T585" s="30">
        <f t="shared" si="113"/>
        <v>6086944</v>
      </c>
      <c r="U585" s="33">
        <v>2.9500000000000001E-4</v>
      </c>
      <c r="V585" s="34">
        <f t="shared" si="114"/>
        <v>1795.6484800000001</v>
      </c>
      <c r="W585" s="11"/>
    </row>
    <row r="586" spans="7:23" x14ac:dyDescent="0.3">
      <c r="G586" s="26"/>
      <c r="H586" s="11">
        <v>3</v>
      </c>
      <c r="I586" s="11" t="s">
        <v>20</v>
      </c>
      <c r="J586" s="27">
        <v>375</v>
      </c>
      <c r="K586" s="28">
        <v>1</v>
      </c>
      <c r="L586" s="29">
        <v>23092104</v>
      </c>
      <c r="M586" s="29">
        <v>150146</v>
      </c>
      <c r="N586" s="30">
        <v>19047072</v>
      </c>
      <c r="O586" s="30">
        <f t="shared" si="111"/>
        <v>4195178</v>
      </c>
      <c r="P586" s="31">
        <v>5.9699999999999998E-4</v>
      </c>
      <c r="Q586" s="32">
        <f t="shared" si="112"/>
        <v>2504.5212659999997</v>
      </c>
      <c r="R586" s="29">
        <v>6218121</v>
      </c>
      <c r="S586" s="30">
        <v>131177</v>
      </c>
      <c r="T586" s="30">
        <f t="shared" si="113"/>
        <v>6086944</v>
      </c>
      <c r="U586" s="33">
        <v>6.3100000000000005E-4</v>
      </c>
      <c r="V586" s="34">
        <f t="shared" si="114"/>
        <v>3840.8616640000005</v>
      </c>
      <c r="W586" s="11"/>
    </row>
    <row r="587" spans="7:23" x14ac:dyDescent="0.3">
      <c r="G587" s="26"/>
      <c r="H587" s="11">
        <v>4</v>
      </c>
      <c r="I587" s="11" t="s">
        <v>10</v>
      </c>
      <c r="J587" s="27">
        <v>375</v>
      </c>
      <c r="K587" s="28">
        <v>1</v>
      </c>
      <c r="L587" s="29">
        <v>23092104</v>
      </c>
      <c r="M587" s="29">
        <v>150146</v>
      </c>
      <c r="N587" s="30">
        <v>19047072</v>
      </c>
      <c r="O587" s="30">
        <f t="shared" si="111"/>
        <v>4195178</v>
      </c>
      <c r="P587" s="31">
        <v>9.2750000000000003E-3</v>
      </c>
      <c r="Q587" s="32">
        <f t="shared" si="112"/>
        <v>38910.275950000003</v>
      </c>
      <c r="R587" s="29">
        <v>6218121</v>
      </c>
      <c r="S587" s="30">
        <v>131177</v>
      </c>
      <c r="T587" s="30">
        <f t="shared" si="113"/>
        <v>6086944</v>
      </c>
      <c r="U587" s="33">
        <v>9.2949999999999994E-3</v>
      </c>
      <c r="V587" s="34">
        <f t="shared" si="114"/>
        <v>56578.144479999995</v>
      </c>
      <c r="W587" s="11"/>
    </row>
    <row r="588" spans="7:23" x14ac:dyDescent="0.3">
      <c r="G588" s="26"/>
      <c r="H588" s="11">
        <v>6</v>
      </c>
      <c r="I588" s="11" t="s">
        <v>118</v>
      </c>
      <c r="J588" s="27">
        <v>375</v>
      </c>
      <c r="K588" s="28">
        <v>1</v>
      </c>
      <c r="L588" s="29">
        <v>23092104</v>
      </c>
      <c r="M588" s="29">
        <v>150146</v>
      </c>
      <c r="N588" s="30">
        <v>19047072</v>
      </c>
      <c r="O588" s="30">
        <f t="shared" si="111"/>
        <v>4195178</v>
      </c>
      <c r="P588" s="31">
        <v>0</v>
      </c>
      <c r="Q588" s="32">
        <f t="shared" si="112"/>
        <v>0</v>
      </c>
      <c r="R588" s="29">
        <v>6218121</v>
      </c>
      <c r="S588" s="30">
        <v>131177</v>
      </c>
      <c r="T588" s="30">
        <f t="shared" si="113"/>
        <v>6086944</v>
      </c>
      <c r="U588" s="33">
        <v>0</v>
      </c>
      <c r="V588" s="34">
        <f t="shared" si="114"/>
        <v>0</v>
      </c>
      <c r="W588" s="11"/>
    </row>
    <row r="589" spans="7:23" x14ac:dyDescent="0.3">
      <c r="G589" s="26"/>
      <c r="H589" s="11">
        <v>7</v>
      </c>
      <c r="I589" s="11" t="s">
        <v>9</v>
      </c>
      <c r="J589" s="27">
        <v>375</v>
      </c>
      <c r="K589" s="28">
        <v>1</v>
      </c>
      <c r="L589" s="29">
        <v>23092104</v>
      </c>
      <c r="M589" s="29">
        <v>150146</v>
      </c>
      <c r="N589" s="30">
        <v>19047072</v>
      </c>
      <c r="O589" s="30">
        <f t="shared" si="111"/>
        <v>4195178</v>
      </c>
      <c r="P589" s="31">
        <v>1.27E-4</v>
      </c>
      <c r="Q589" s="32">
        <f t="shared" si="112"/>
        <v>532.78760599999998</v>
      </c>
      <c r="R589" s="29">
        <v>6218121</v>
      </c>
      <c r="S589" s="30">
        <v>131177</v>
      </c>
      <c r="T589" s="30">
        <f t="shared" si="113"/>
        <v>6086944</v>
      </c>
      <c r="U589" s="33">
        <v>1.34E-4</v>
      </c>
      <c r="V589" s="34">
        <f t="shared" si="114"/>
        <v>815.65049599999998</v>
      </c>
      <c r="W589" s="11"/>
    </row>
    <row r="590" spans="7:23" x14ac:dyDescent="0.3">
      <c r="G590" s="26"/>
      <c r="H590" s="11">
        <v>8</v>
      </c>
      <c r="I590" s="11" t="s">
        <v>23</v>
      </c>
      <c r="J590" s="27">
        <v>375</v>
      </c>
      <c r="K590" s="28">
        <v>1</v>
      </c>
      <c r="L590" s="29">
        <v>23092104</v>
      </c>
      <c r="M590" s="29">
        <v>150146</v>
      </c>
      <c r="N590" s="30">
        <v>19047072</v>
      </c>
      <c r="O590" s="30">
        <f t="shared" si="111"/>
        <v>4195178</v>
      </c>
      <c r="P590" s="31">
        <v>1.8699999999999999E-4</v>
      </c>
      <c r="Q590" s="32">
        <f t="shared" si="112"/>
        <v>784.49828600000001</v>
      </c>
      <c r="R590" s="29">
        <v>6218121</v>
      </c>
      <c r="S590" s="30">
        <v>131177</v>
      </c>
      <c r="T590" s="30">
        <f t="shared" si="113"/>
        <v>6086944</v>
      </c>
      <c r="U590" s="33">
        <v>1.9599999999999999E-4</v>
      </c>
      <c r="V590" s="34">
        <f t="shared" si="114"/>
        <v>1193.0410239999999</v>
      </c>
      <c r="W590" s="11"/>
    </row>
    <row r="591" spans="7:23" x14ac:dyDescent="0.3">
      <c r="G591" s="26"/>
      <c r="H591" s="11">
        <v>9</v>
      </c>
      <c r="I591" s="11" t="s">
        <v>0</v>
      </c>
      <c r="J591" s="27">
        <v>375</v>
      </c>
      <c r="K591" s="28">
        <v>1</v>
      </c>
      <c r="L591" s="29">
        <v>23092104</v>
      </c>
      <c r="M591" s="29">
        <v>150146</v>
      </c>
      <c r="N591" s="30">
        <v>19047072</v>
      </c>
      <c r="O591" s="30">
        <f t="shared" si="111"/>
        <v>4195178</v>
      </c>
      <c r="P591" s="31">
        <v>2.6600000000000001E-4</v>
      </c>
      <c r="Q591" s="32">
        <f t="shared" si="112"/>
        <v>1115.9173480000002</v>
      </c>
      <c r="R591" s="29">
        <v>6218121</v>
      </c>
      <c r="S591" s="30">
        <v>131177</v>
      </c>
      <c r="T591" s="30">
        <f t="shared" si="113"/>
        <v>6086944</v>
      </c>
      <c r="U591" s="33">
        <v>2.8299999999999999E-4</v>
      </c>
      <c r="V591" s="34">
        <f t="shared" si="114"/>
        <v>1722.6051519999999</v>
      </c>
      <c r="W591" s="11"/>
    </row>
    <row r="592" spans="7:23" x14ac:dyDescent="0.3">
      <c r="G592" s="26"/>
      <c r="H592" s="11">
        <v>17</v>
      </c>
      <c r="I592" s="11" t="s">
        <v>16</v>
      </c>
      <c r="J592" s="27">
        <v>375</v>
      </c>
      <c r="K592" s="28">
        <v>1</v>
      </c>
      <c r="L592" s="29">
        <v>23092104</v>
      </c>
      <c r="M592" s="29">
        <v>150146</v>
      </c>
      <c r="N592" s="30">
        <v>19047072</v>
      </c>
      <c r="O592" s="30">
        <f t="shared" si="111"/>
        <v>4195178</v>
      </c>
      <c r="P592" s="31">
        <v>7.5799999999999999E-4</v>
      </c>
      <c r="Q592" s="32">
        <f t="shared" si="112"/>
        <v>3179.9449239999999</v>
      </c>
      <c r="R592" s="29">
        <v>6218121</v>
      </c>
      <c r="S592" s="30">
        <v>131177</v>
      </c>
      <c r="T592" s="30">
        <f t="shared" si="113"/>
        <v>6086944</v>
      </c>
      <c r="U592" s="33">
        <v>8.0199999999999998E-4</v>
      </c>
      <c r="V592" s="34">
        <f t="shared" si="114"/>
        <v>4881.729088</v>
      </c>
      <c r="W592" s="11"/>
    </row>
    <row r="593" spans="7:23" x14ac:dyDescent="0.3">
      <c r="G593" s="26"/>
      <c r="H593" s="11">
        <v>29</v>
      </c>
      <c r="I593" s="11" t="s">
        <v>24</v>
      </c>
      <c r="J593" s="27">
        <v>375</v>
      </c>
      <c r="K593" s="28">
        <v>1</v>
      </c>
      <c r="L593" s="29">
        <v>23092104</v>
      </c>
      <c r="M593" s="29">
        <v>150146</v>
      </c>
      <c r="N593" s="30">
        <v>19047072</v>
      </c>
      <c r="O593" s="30">
        <f t="shared" si="111"/>
        <v>4195178</v>
      </c>
      <c r="P593" s="31">
        <v>3.1029999999999999E-3</v>
      </c>
      <c r="Q593" s="32">
        <f t="shared" si="112"/>
        <v>13017.637333999999</v>
      </c>
      <c r="R593" s="29">
        <v>6218121</v>
      </c>
      <c r="S593" s="30">
        <v>131177</v>
      </c>
      <c r="T593" s="30">
        <f t="shared" si="113"/>
        <v>6086944</v>
      </c>
      <c r="U593" s="33">
        <v>3.2200000000000002E-3</v>
      </c>
      <c r="V593" s="34">
        <f t="shared" si="114"/>
        <v>19599.95968</v>
      </c>
      <c r="W593" s="11"/>
    </row>
    <row r="594" spans="7:23" x14ac:dyDescent="0.3">
      <c r="G594" s="26"/>
      <c r="H594" s="11">
        <v>38</v>
      </c>
      <c r="I594" s="11" t="s">
        <v>12</v>
      </c>
      <c r="J594" s="27">
        <v>375</v>
      </c>
      <c r="K594" s="28">
        <v>1</v>
      </c>
      <c r="L594" s="29">
        <v>23092104</v>
      </c>
      <c r="M594" s="29">
        <v>150146</v>
      </c>
      <c r="N594" s="30">
        <v>19047072</v>
      </c>
      <c r="O594" s="30">
        <f t="shared" si="111"/>
        <v>4195178</v>
      </c>
      <c r="P594" s="31">
        <v>7.8999999999999996E-5</v>
      </c>
      <c r="Q594" s="32">
        <f t="shared" si="112"/>
        <v>331.419062</v>
      </c>
      <c r="R594" s="29">
        <v>6218121</v>
      </c>
      <c r="S594" s="30">
        <v>131177</v>
      </c>
      <c r="T594" s="30">
        <f t="shared" si="113"/>
        <v>6086944</v>
      </c>
      <c r="U594" s="33">
        <v>8.2999999999999998E-5</v>
      </c>
      <c r="V594" s="34">
        <f t="shared" si="114"/>
        <v>505.21635199999997</v>
      </c>
      <c r="W594" s="11"/>
    </row>
    <row r="595" spans="7:23" x14ac:dyDescent="0.3">
      <c r="G595" s="26"/>
      <c r="H595" s="11">
        <v>55</v>
      </c>
      <c r="I595" s="11" t="s">
        <v>26</v>
      </c>
      <c r="J595" s="27">
        <v>375</v>
      </c>
      <c r="K595" s="28">
        <v>1</v>
      </c>
      <c r="L595" s="29">
        <v>23092104</v>
      </c>
      <c r="M595" s="29">
        <v>150146</v>
      </c>
      <c r="N595" s="30">
        <v>19047072</v>
      </c>
      <c r="O595" s="30">
        <f t="shared" si="111"/>
        <v>4195178</v>
      </c>
      <c r="P595" s="31">
        <v>1.5699999999999999E-4</v>
      </c>
      <c r="Q595" s="32">
        <f t="shared" si="112"/>
        <v>658.64294599999994</v>
      </c>
      <c r="R595" s="29">
        <v>6218121</v>
      </c>
      <c r="S595" s="30">
        <v>131177</v>
      </c>
      <c r="T595" s="30">
        <f t="shared" si="113"/>
        <v>6086944</v>
      </c>
      <c r="U595" s="33">
        <v>2.1100000000000001E-4</v>
      </c>
      <c r="V595" s="34">
        <f t="shared" si="114"/>
        <v>1284.345184</v>
      </c>
      <c r="W595" s="11"/>
    </row>
    <row r="596" spans="7:23" x14ac:dyDescent="0.3">
      <c r="G596" s="26"/>
      <c r="H596" s="11">
        <v>71</v>
      </c>
      <c r="I596" s="11" t="s">
        <v>18</v>
      </c>
      <c r="J596" s="27">
        <v>375</v>
      </c>
      <c r="K596" s="28">
        <v>0</v>
      </c>
      <c r="L596" s="29">
        <v>23092104</v>
      </c>
      <c r="M596" s="29">
        <v>150146</v>
      </c>
      <c r="N596" s="30">
        <v>19047072</v>
      </c>
      <c r="O596" s="30">
        <f t="shared" si="111"/>
        <v>0</v>
      </c>
      <c r="P596" s="31">
        <v>1.1E-5</v>
      </c>
      <c r="Q596" s="32">
        <f t="shared" si="112"/>
        <v>0</v>
      </c>
      <c r="R596" s="29">
        <v>6218121</v>
      </c>
      <c r="S596" s="30">
        <v>131177</v>
      </c>
      <c r="T596" s="30">
        <f t="shared" si="113"/>
        <v>0</v>
      </c>
      <c r="U596" s="33">
        <v>1.2E-5</v>
      </c>
      <c r="V596" s="34">
        <f t="shared" si="114"/>
        <v>0</v>
      </c>
      <c r="W596" s="11"/>
    </row>
    <row r="597" spans="7:23" x14ac:dyDescent="0.3">
      <c r="G597" s="26"/>
      <c r="H597" s="11">
        <v>72</v>
      </c>
      <c r="I597" s="11" t="s">
        <v>28</v>
      </c>
      <c r="J597" s="27">
        <v>375</v>
      </c>
      <c r="K597" s="28">
        <v>0</v>
      </c>
      <c r="L597" s="29">
        <v>23092104</v>
      </c>
      <c r="M597" s="29">
        <v>150146</v>
      </c>
      <c r="N597" s="30">
        <v>19047072</v>
      </c>
      <c r="O597" s="30">
        <f t="shared" si="111"/>
        <v>0</v>
      </c>
      <c r="P597" s="31">
        <v>3.1799999999999998E-4</v>
      </c>
      <c r="Q597" s="32">
        <f t="shared" si="112"/>
        <v>0</v>
      </c>
      <c r="R597" s="29">
        <v>6218121</v>
      </c>
      <c r="S597" s="30">
        <v>131177</v>
      </c>
      <c r="T597" s="30">
        <f t="shared" si="113"/>
        <v>0</v>
      </c>
      <c r="U597" s="33">
        <v>3.3700000000000001E-4</v>
      </c>
      <c r="V597" s="34">
        <f t="shared" si="114"/>
        <v>0</v>
      </c>
      <c r="W597" s="11"/>
    </row>
    <row r="598" spans="7:23" x14ac:dyDescent="0.3">
      <c r="G598" s="26"/>
      <c r="H598" s="11">
        <v>99</v>
      </c>
      <c r="I598" s="11" t="s">
        <v>151</v>
      </c>
      <c r="J598" s="27">
        <v>375</v>
      </c>
      <c r="K598" s="28">
        <v>1</v>
      </c>
      <c r="L598" s="29">
        <v>23092104</v>
      </c>
      <c r="M598" s="29">
        <v>150146</v>
      </c>
      <c r="N598" s="30">
        <v>19047072</v>
      </c>
      <c r="O598" s="30">
        <f t="shared" si="111"/>
        <v>4195178</v>
      </c>
      <c r="P598" s="31">
        <v>0</v>
      </c>
      <c r="Q598" s="32">
        <f t="shared" si="112"/>
        <v>0</v>
      </c>
      <c r="R598" s="29">
        <v>6218121</v>
      </c>
      <c r="S598" s="30">
        <v>131177</v>
      </c>
      <c r="T598" s="30">
        <f t="shared" si="113"/>
        <v>6086944</v>
      </c>
      <c r="U598" s="33">
        <v>0</v>
      </c>
      <c r="V598" s="34">
        <f t="shared" si="114"/>
        <v>0</v>
      </c>
      <c r="W598" s="11"/>
    </row>
    <row r="599" spans="7:23" x14ac:dyDescent="0.3">
      <c r="G599" s="26"/>
      <c r="H599" s="11">
        <v>117</v>
      </c>
      <c r="I599" s="11" t="s">
        <v>21</v>
      </c>
      <c r="J599" s="27">
        <v>375</v>
      </c>
      <c r="K599" s="28">
        <v>1</v>
      </c>
      <c r="L599" s="29">
        <v>23092104</v>
      </c>
      <c r="M599" s="29">
        <v>150146</v>
      </c>
      <c r="N599" s="30">
        <v>19047072</v>
      </c>
      <c r="O599" s="30">
        <f t="shared" si="111"/>
        <v>4195178</v>
      </c>
      <c r="P599" s="31">
        <v>2.7300000000000002E-4</v>
      </c>
      <c r="Q599" s="32">
        <f t="shared" si="112"/>
        <v>1145.283594</v>
      </c>
      <c r="R599" s="29">
        <v>6218121</v>
      </c>
      <c r="S599" s="30">
        <v>131177</v>
      </c>
      <c r="T599" s="30">
        <f t="shared" si="113"/>
        <v>6086944</v>
      </c>
      <c r="U599" s="33">
        <v>2.8800000000000001E-4</v>
      </c>
      <c r="V599" s="34">
        <f t="shared" si="114"/>
        <v>1753.0398720000001</v>
      </c>
      <c r="W599" s="11"/>
    </row>
    <row r="600" spans="7:23" x14ac:dyDescent="0.3">
      <c r="G600" s="26"/>
      <c r="H600" s="11">
        <v>122</v>
      </c>
      <c r="I600" s="11" t="s">
        <v>138</v>
      </c>
      <c r="J600" s="27">
        <v>375</v>
      </c>
      <c r="K600" s="28">
        <v>1</v>
      </c>
      <c r="L600" s="29">
        <v>23092104</v>
      </c>
      <c r="M600" s="29">
        <v>150146</v>
      </c>
      <c r="N600" s="30">
        <v>19047072</v>
      </c>
      <c r="O600" s="30">
        <f t="shared" si="111"/>
        <v>4195178</v>
      </c>
      <c r="P600" s="31">
        <v>0</v>
      </c>
      <c r="Q600" s="32">
        <f t="shared" si="112"/>
        <v>0</v>
      </c>
      <c r="R600" s="29">
        <v>6218121</v>
      </c>
      <c r="S600" s="30">
        <v>131177</v>
      </c>
      <c r="T600" s="30">
        <f t="shared" si="113"/>
        <v>6086944</v>
      </c>
      <c r="U600" s="33">
        <v>0</v>
      </c>
      <c r="V600" s="34">
        <f t="shared" si="114"/>
        <v>0</v>
      </c>
      <c r="W600" s="11"/>
    </row>
    <row r="601" spans="7:23" x14ac:dyDescent="0.3">
      <c r="G601" s="26"/>
      <c r="H601" s="11"/>
      <c r="I601" s="11"/>
      <c r="J601" s="27"/>
      <c r="K601" s="28"/>
      <c r="L601" s="30"/>
      <c r="M601" s="30"/>
      <c r="N601" s="30"/>
      <c r="O601" s="30"/>
      <c r="P601" s="33"/>
      <c r="Q601" s="32"/>
      <c r="R601" s="30"/>
      <c r="S601" s="30"/>
      <c r="T601" s="30"/>
      <c r="U601" s="33"/>
      <c r="V601" s="34"/>
      <c r="W601" s="11"/>
    </row>
    <row r="602" spans="7:23" ht="15.6" x14ac:dyDescent="0.3">
      <c r="G602" s="39">
        <v>99</v>
      </c>
      <c r="H602" s="40" t="s">
        <v>151</v>
      </c>
      <c r="I602" s="11"/>
      <c r="J602" s="27"/>
      <c r="K602" s="28"/>
      <c r="L602" s="30"/>
      <c r="M602" s="30"/>
      <c r="N602" s="30"/>
      <c r="O602" s="30"/>
      <c r="P602" s="33"/>
      <c r="Q602" s="32"/>
      <c r="R602" s="30"/>
      <c r="S602" s="30"/>
      <c r="T602" s="30"/>
      <c r="U602" s="33"/>
      <c r="V602" s="34"/>
      <c r="W602" s="11"/>
    </row>
    <row r="603" spans="7:23" x14ac:dyDescent="0.3">
      <c r="G603" s="26"/>
      <c r="H603" s="11">
        <v>1</v>
      </c>
      <c r="I603" s="11" t="s">
        <v>11</v>
      </c>
      <c r="J603" s="27">
        <v>820</v>
      </c>
      <c r="K603" s="28">
        <v>1</v>
      </c>
      <c r="L603" s="29">
        <v>0</v>
      </c>
      <c r="M603" s="29">
        <v>104958</v>
      </c>
      <c r="N603" s="30">
        <v>0</v>
      </c>
      <c r="O603" s="30">
        <f t="shared" ref="O603:O618" si="115">(L603+M603-N603)*K603</f>
        <v>104958</v>
      </c>
      <c r="P603" s="31">
        <v>1.91E-3</v>
      </c>
      <c r="Q603" s="32">
        <f t="shared" ref="Q603:Q618" si="116">O603*P603</f>
        <v>200.46978000000001</v>
      </c>
      <c r="R603" s="29">
        <v>0</v>
      </c>
      <c r="S603" s="30">
        <v>0</v>
      </c>
      <c r="T603" s="30">
        <f t="shared" ref="T603:T618" si="117">(R603-S603)*K603</f>
        <v>0</v>
      </c>
      <c r="U603" s="33">
        <v>1.9740000000000001E-3</v>
      </c>
      <c r="V603" s="34">
        <f t="shared" ref="V603:V618" si="118">T603*U603</f>
        <v>0</v>
      </c>
      <c r="W603" s="11"/>
    </row>
    <row r="604" spans="7:23" x14ac:dyDescent="0.3">
      <c r="G604" s="26"/>
      <c r="H604" s="11">
        <v>2</v>
      </c>
      <c r="I604" s="11" t="s">
        <v>27</v>
      </c>
      <c r="J604" s="27">
        <v>820</v>
      </c>
      <c r="K604" s="28">
        <v>1</v>
      </c>
      <c r="L604" s="29">
        <v>0</v>
      </c>
      <c r="M604" s="29">
        <v>104958</v>
      </c>
      <c r="N604" s="30">
        <v>0</v>
      </c>
      <c r="O604" s="30">
        <f t="shared" si="115"/>
        <v>104958</v>
      </c>
      <c r="P604" s="31">
        <v>2.6899999999999998E-4</v>
      </c>
      <c r="Q604" s="32">
        <f t="shared" si="116"/>
        <v>28.233701999999997</v>
      </c>
      <c r="R604" s="29">
        <v>0</v>
      </c>
      <c r="S604" s="30">
        <v>0</v>
      </c>
      <c r="T604" s="30">
        <f t="shared" si="117"/>
        <v>0</v>
      </c>
      <c r="U604" s="33">
        <v>2.9500000000000001E-4</v>
      </c>
      <c r="V604" s="34">
        <f t="shared" si="118"/>
        <v>0</v>
      </c>
      <c r="W604" s="11"/>
    </row>
    <row r="605" spans="7:23" x14ac:dyDescent="0.3">
      <c r="G605" s="26"/>
      <c r="H605" s="11">
        <v>3</v>
      </c>
      <c r="I605" s="11" t="s">
        <v>20</v>
      </c>
      <c r="J605" s="27">
        <v>820</v>
      </c>
      <c r="K605" s="28">
        <v>1</v>
      </c>
      <c r="L605" s="29">
        <v>0</v>
      </c>
      <c r="M605" s="29">
        <v>104958</v>
      </c>
      <c r="N605" s="30">
        <v>0</v>
      </c>
      <c r="O605" s="30">
        <f t="shared" si="115"/>
        <v>104958</v>
      </c>
      <c r="P605" s="31">
        <v>5.9699999999999998E-4</v>
      </c>
      <c r="Q605" s="32">
        <f t="shared" si="116"/>
        <v>62.659925999999999</v>
      </c>
      <c r="R605" s="29">
        <v>0</v>
      </c>
      <c r="S605" s="30">
        <v>0</v>
      </c>
      <c r="T605" s="30">
        <f t="shared" si="117"/>
        <v>0</v>
      </c>
      <c r="U605" s="33">
        <v>6.3100000000000005E-4</v>
      </c>
      <c r="V605" s="34">
        <f t="shared" si="118"/>
        <v>0</v>
      </c>
      <c r="W605" s="11"/>
    </row>
    <row r="606" spans="7:23" x14ac:dyDescent="0.3">
      <c r="G606" s="26"/>
      <c r="H606" s="11">
        <v>4</v>
      </c>
      <c r="I606" s="11" t="s">
        <v>10</v>
      </c>
      <c r="J606" s="27">
        <v>820</v>
      </c>
      <c r="K606" s="28">
        <v>1</v>
      </c>
      <c r="L606" s="29">
        <v>0</v>
      </c>
      <c r="M606" s="29">
        <v>104958</v>
      </c>
      <c r="N606" s="30">
        <v>0</v>
      </c>
      <c r="O606" s="30">
        <f t="shared" si="115"/>
        <v>104958</v>
      </c>
      <c r="P606" s="31">
        <v>9.2750000000000003E-3</v>
      </c>
      <c r="Q606" s="32">
        <f t="shared" si="116"/>
        <v>973.48545000000001</v>
      </c>
      <c r="R606" s="29">
        <v>0</v>
      </c>
      <c r="S606" s="30">
        <v>0</v>
      </c>
      <c r="T606" s="30">
        <f t="shared" si="117"/>
        <v>0</v>
      </c>
      <c r="U606" s="33">
        <v>9.2949999999999994E-3</v>
      </c>
      <c r="V606" s="34">
        <f t="shared" si="118"/>
        <v>0</v>
      </c>
      <c r="W606" s="11"/>
    </row>
    <row r="607" spans="7:23" x14ac:dyDescent="0.3">
      <c r="G607" s="26"/>
      <c r="H607" s="11">
        <v>6</v>
      </c>
      <c r="I607" s="11" t="s">
        <v>118</v>
      </c>
      <c r="J607" s="27">
        <v>820</v>
      </c>
      <c r="K607" s="28">
        <v>1</v>
      </c>
      <c r="L607" s="29">
        <v>0</v>
      </c>
      <c r="M607" s="29">
        <v>104958</v>
      </c>
      <c r="N607" s="30">
        <v>0</v>
      </c>
      <c r="O607" s="30">
        <f t="shared" si="115"/>
        <v>104958</v>
      </c>
      <c r="P607" s="31">
        <v>0</v>
      </c>
      <c r="Q607" s="32">
        <f t="shared" si="116"/>
        <v>0</v>
      </c>
      <c r="R607" s="29">
        <v>0</v>
      </c>
      <c r="S607" s="30">
        <v>0</v>
      </c>
      <c r="T607" s="30">
        <f t="shared" si="117"/>
        <v>0</v>
      </c>
      <c r="U607" s="33">
        <v>0</v>
      </c>
      <c r="V607" s="34">
        <f t="shared" si="118"/>
        <v>0</v>
      </c>
      <c r="W607" s="11"/>
    </row>
    <row r="608" spans="7:23" x14ac:dyDescent="0.3">
      <c r="G608" s="26"/>
      <c r="H608" s="11">
        <v>7</v>
      </c>
      <c r="I608" s="11" t="s">
        <v>9</v>
      </c>
      <c r="J608" s="27">
        <v>820</v>
      </c>
      <c r="K608" s="28">
        <v>1</v>
      </c>
      <c r="L608" s="29">
        <v>0</v>
      </c>
      <c r="M608" s="29">
        <v>104958</v>
      </c>
      <c r="N608" s="30">
        <v>0</v>
      </c>
      <c r="O608" s="30">
        <f t="shared" si="115"/>
        <v>104958</v>
      </c>
      <c r="P608" s="31">
        <v>1.27E-4</v>
      </c>
      <c r="Q608" s="32">
        <f t="shared" si="116"/>
        <v>13.329666</v>
      </c>
      <c r="R608" s="29">
        <v>0</v>
      </c>
      <c r="S608" s="30">
        <v>0</v>
      </c>
      <c r="T608" s="30">
        <f t="shared" si="117"/>
        <v>0</v>
      </c>
      <c r="U608" s="33">
        <v>1.34E-4</v>
      </c>
      <c r="V608" s="34">
        <f t="shared" si="118"/>
        <v>0</v>
      </c>
      <c r="W608" s="11"/>
    </row>
    <row r="609" spans="7:23" x14ac:dyDescent="0.3">
      <c r="G609" s="26"/>
      <c r="H609" s="11">
        <v>8</v>
      </c>
      <c r="I609" s="11" t="s">
        <v>23</v>
      </c>
      <c r="J609" s="27">
        <v>820</v>
      </c>
      <c r="K609" s="28">
        <v>1</v>
      </c>
      <c r="L609" s="29">
        <v>0</v>
      </c>
      <c r="M609" s="29">
        <v>104958</v>
      </c>
      <c r="N609" s="30">
        <v>0</v>
      </c>
      <c r="O609" s="30">
        <f t="shared" si="115"/>
        <v>104958</v>
      </c>
      <c r="P609" s="31">
        <v>1.8699999999999999E-4</v>
      </c>
      <c r="Q609" s="32">
        <f t="shared" si="116"/>
        <v>19.627146</v>
      </c>
      <c r="R609" s="29">
        <v>0</v>
      </c>
      <c r="S609" s="30">
        <v>0</v>
      </c>
      <c r="T609" s="30">
        <f t="shared" si="117"/>
        <v>0</v>
      </c>
      <c r="U609" s="33">
        <v>1.9599999999999999E-4</v>
      </c>
      <c r="V609" s="34">
        <f t="shared" si="118"/>
        <v>0</v>
      </c>
      <c r="W609" s="11"/>
    </row>
    <row r="610" spans="7:23" x14ac:dyDescent="0.3">
      <c r="G610" s="26"/>
      <c r="H610" s="11">
        <v>9</v>
      </c>
      <c r="I610" s="11" t="s">
        <v>0</v>
      </c>
      <c r="J610" s="27">
        <v>820</v>
      </c>
      <c r="K610" s="28">
        <v>1</v>
      </c>
      <c r="L610" s="29">
        <v>0</v>
      </c>
      <c r="M610" s="29">
        <v>104958</v>
      </c>
      <c r="N610" s="30">
        <v>0</v>
      </c>
      <c r="O610" s="30">
        <f t="shared" si="115"/>
        <v>104958</v>
      </c>
      <c r="P610" s="31">
        <v>2.6600000000000001E-4</v>
      </c>
      <c r="Q610" s="32">
        <f t="shared" si="116"/>
        <v>27.918828000000001</v>
      </c>
      <c r="R610" s="29">
        <v>0</v>
      </c>
      <c r="S610" s="30">
        <v>0</v>
      </c>
      <c r="T610" s="30">
        <f t="shared" si="117"/>
        <v>0</v>
      </c>
      <c r="U610" s="33">
        <v>2.8299999999999999E-4</v>
      </c>
      <c r="V610" s="34">
        <f t="shared" si="118"/>
        <v>0</v>
      </c>
      <c r="W610" s="11"/>
    </row>
    <row r="611" spans="7:23" x14ac:dyDescent="0.3">
      <c r="G611" s="26"/>
      <c r="H611" s="11">
        <v>29</v>
      </c>
      <c r="I611" s="11" t="s">
        <v>24</v>
      </c>
      <c r="J611" s="27">
        <v>820</v>
      </c>
      <c r="K611" s="28">
        <v>1</v>
      </c>
      <c r="L611" s="29">
        <v>0</v>
      </c>
      <c r="M611" s="29">
        <v>104958</v>
      </c>
      <c r="N611" s="30">
        <v>0</v>
      </c>
      <c r="O611" s="30">
        <f t="shared" si="115"/>
        <v>104958</v>
      </c>
      <c r="P611" s="31">
        <v>3.1029999999999999E-3</v>
      </c>
      <c r="Q611" s="32">
        <f t="shared" si="116"/>
        <v>325.68467399999997</v>
      </c>
      <c r="R611" s="29">
        <v>0</v>
      </c>
      <c r="S611" s="30">
        <v>0</v>
      </c>
      <c r="T611" s="30">
        <f t="shared" si="117"/>
        <v>0</v>
      </c>
      <c r="U611" s="33">
        <v>3.2200000000000002E-3</v>
      </c>
      <c r="V611" s="34">
        <f t="shared" si="118"/>
        <v>0</v>
      </c>
      <c r="W611" s="11"/>
    </row>
    <row r="612" spans="7:23" x14ac:dyDescent="0.3">
      <c r="G612" s="26"/>
      <c r="H612" s="11">
        <v>38</v>
      </c>
      <c r="I612" s="11" t="s">
        <v>12</v>
      </c>
      <c r="J612" s="27">
        <v>820</v>
      </c>
      <c r="K612" s="28">
        <v>1</v>
      </c>
      <c r="L612" s="29">
        <v>0</v>
      </c>
      <c r="M612" s="29">
        <v>104958</v>
      </c>
      <c r="N612" s="30">
        <v>0</v>
      </c>
      <c r="O612" s="30">
        <f t="shared" si="115"/>
        <v>104958</v>
      </c>
      <c r="P612" s="31">
        <v>7.8999999999999996E-5</v>
      </c>
      <c r="Q612" s="32">
        <f t="shared" si="116"/>
        <v>8.2916819999999998</v>
      </c>
      <c r="R612" s="29">
        <v>0</v>
      </c>
      <c r="S612" s="30">
        <v>0</v>
      </c>
      <c r="T612" s="30">
        <f t="shared" si="117"/>
        <v>0</v>
      </c>
      <c r="U612" s="33">
        <v>8.2999999999999998E-5</v>
      </c>
      <c r="V612" s="34">
        <f t="shared" si="118"/>
        <v>0</v>
      </c>
      <c r="W612" s="11"/>
    </row>
    <row r="613" spans="7:23" x14ac:dyDescent="0.3">
      <c r="G613" s="26"/>
      <c r="H613" s="11">
        <v>55</v>
      </c>
      <c r="I613" s="11" t="s">
        <v>26</v>
      </c>
      <c r="J613" s="27">
        <v>820</v>
      </c>
      <c r="K613" s="28">
        <v>1</v>
      </c>
      <c r="L613" s="29">
        <v>0</v>
      </c>
      <c r="M613" s="29">
        <v>104958</v>
      </c>
      <c r="N613" s="30">
        <v>0</v>
      </c>
      <c r="O613" s="30">
        <f t="shared" si="115"/>
        <v>104958</v>
      </c>
      <c r="P613" s="31">
        <v>1.5699999999999999E-4</v>
      </c>
      <c r="Q613" s="32">
        <f t="shared" si="116"/>
        <v>16.478406</v>
      </c>
      <c r="R613" s="29">
        <v>0</v>
      </c>
      <c r="S613" s="30">
        <v>0</v>
      </c>
      <c r="T613" s="30">
        <f t="shared" si="117"/>
        <v>0</v>
      </c>
      <c r="U613" s="33">
        <v>2.1100000000000001E-4</v>
      </c>
      <c r="V613" s="34">
        <f t="shared" si="118"/>
        <v>0</v>
      </c>
      <c r="W613" s="11"/>
    </row>
    <row r="614" spans="7:23" x14ac:dyDescent="0.3">
      <c r="G614" s="26"/>
      <c r="H614" s="11">
        <v>71</v>
      </c>
      <c r="I614" s="11" t="s">
        <v>18</v>
      </c>
      <c r="J614" s="27">
        <v>820</v>
      </c>
      <c r="K614" s="28">
        <v>0</v>
      </c>
      <c r="L614" s="29">
        <v>0</v>
      </c>
      <c r="M614" s="29">
        <v>104958</v>
      </c>
      <c r="N614" s="30">
        <v>0</v>
      </c>
      <c r="O614" s="30">
        <f t="shared" si="115"/>
        <v>0</v>
      </c>
      <c r="P614" s="31">
        <v>1.1E-5</v>
      </c>
      <c r="Q614" s="32">
        <f t="shared" si="116"/>
        <v>0</v>
      </c>
      <c r="R614" s="29">
        <v>0</v>
      </c>
      <c r="S614" s="30">
        <v>0</v>
      </c>
      <c r="T614" s="30">
        <f t="shared" si="117"/>
        <v>0</v>
      </c>
      <c r="U614" s="33">
        <v>1.2E-5</v>
      </c>
      <c r="V614" s="34">
        <f t="shared" si="118"/>
        <v>0</v>
      </c>
      <c r="W614" s="11"/>
    </row>
    <row r="615" spans="7:23" x14ac:dyDescent="0.3">
      <c r="G615" s="26"/>
      <c r="H615" s="11">
        <v>72</v>
      </c>
      <c r="I615" s="11" t="s">
        <v>28</v>
      </c>
      <c r="J615" s="27">
        <v>820</v>
      </c>
      <c r="K615" s="28">
        <v>0</v>
      </c>
      <c r="L615" s="29">
        <v>0</v>
      </c>
      <c r="M615" s="29">
        <v>104958</v>
      </c>
      <c r="N615" s="30">
        <v>0</v>
      </c>
      <c r="O615" s="30">
        <f t="shared" si="115"/>
        <v>0</v>
      </c>
      <c r="P615" s="31">
        <v>3.1799999999999998E-4</v>
      </c>
      <c r="Q615" s="32">
        <f t="shared" si="116"/>
        <v>0</v>
      </c>
      <c r="R615" s="29">
        <v>0</v>
      </c>
      <c r="S615" s="30">
        <v>0</v>
      </c>
      <c r="T615" s="30">
        <f t="shared" si="117"/>
        <v>0</v>
      </c>
      <c r="U615" s="33">
        <v>3.3700000000000001E-4</v>
      </c>
      <c r="V615" s="34">
        <f t="shared" si="118"/>
        <v>0</v>
      </c>
      <c r="W615" s="11"/>
    </row>
    <row r="616" spans="7:23" x14ac:dyDescent="0.3">
      <c r="G616" s="26"/>
      <c r="H616" s="11">
        <v>99</v>
      </c>
      <c r="I616" s="11" t="s">
        <v>151</v>
      </c>
      <c r="J616" s="27">
        <v>820</v>
      </c>
      <c r="K616" s="28">
        <v>1</v>
      </c>
      <c r="L616" s="29">
        <v>0</v>
      </c>
      <c r="M616" s="29">
        <v>104958</v>
      </c>
      <c r="N616" s="30">
        <v>0</v>
      </c>
      <c r="O616" s="30">
        <f t="shared" si="115"/>
        <v>104958</v>
      </c>
      <c r="P616" s="31">
        <v>0</v>
      </c>
      <c r="Q616" s="32">
        <f t="shared" si="116"/>
        <v>0</v>
      </c>
      <c r="R616" s="29">
        <v>0</v>
      </c>
      <c r="S616" s="30">
        <v>0</v>
      </c>
      <c r="T616" s="30">
        <f t="shared" si="117"/>
        <v>0</v>
      </c>
      <c r="U616" s="33">
        <v>0</v>
      </c>
      <c r="V616" s="34">
        <f t="shared" si="118"/>
        <v>0</v>
      </c>
      <c r="W616" s="11"/>
    </row>
    <row r="617" spans="7:23" x14ac:dyDescent="0.3">
      <c r="G617" s="26"/>
      <c r="H617" s="11">
        <v>117</v>
      </c>
      <c r="I617" s="11" t="s">
        <v>21</v>
      </c>
      <c r="J617" s="27">
        <v>820</v>
      </c>
      <c r="K617" s="28">
        <v>1</v>
      </c>
      <c r="L617" s="29">
        <v>0</v>
      </c>
      <c r="M617" s="29">
        <v>104958</v>
      </c>
      <c r="N617" s="30">
        <v>0</v>
      </c>
      <c r="O617" s="30">
        <f t="shared" si="115"/>
        <v>104958</v>
      </c>
      <c r="P617" s="31">
        <v>2.7300000000000002E-4</v>
      </c>
      <c r="Q617" s="32">
        <f t="shared" si="116"/>
        <v>28.653534000000004</v>
      </c>
      <c r="R617" s="29">
        <v>0</v>
      </c>
      <c r="S617" s="30">
        <v>0</v>
      </c>
      <c r="T617" s="30">
        <f t="shared" si="117"/>
        <v>0</v>
      </c>
      <c r="U617" s="33">
        <v>2.8800000000000001E-4</v>
      </c>
      <c r="V617" s="34">
        <f t="shared" si="118"/>
        <v>0</v>
      </c>
      <c r="W617" s="11"/>
    </row>
    <row r="618" spans="7:23" x14ac:dyDescent="0.3">
      <c r="G618" s="26"/>
      <c r="H618" s="11">
        <v>122</v>
      </c>
      <c r="I618" s="11" t="s">
        <v>138</v>
      </c>
      <c r="J618" s="27">
        <v>820</v>
      </c>
      <c r="K618" s="28">
        <v>1</v>
      </c>
      <c r="L618" s="29">
        <v>0</v>
      </c>
      <c r="M618" s="29">
        <v>104958</v>
      </c>
      <c r="N618" s="30">
        <v>0</v>
      </c>
      <c r="O618" s="30">
        <f t="shared" si="115"/>
        <v>104958</v>
      </c>
      <c r="P618" s="31">
        <v>0</v>
      </c>
      <c r="Q618" s="32">
        <f t="shared" si="116"/>
        <v>0</v>
      </c>
      <c r="R618" s="29">
        <v>0</v>
      </c>
      <c r="S618" s="30">
        <v>0</v>
      </c>
      <c r="T618" s="30">
        <f t="shared" si="117"/>
        <v>0</v>
      </c>
      <c r="U618" s="33">
        <v>0</v>
      </c>
      <c r="V618" s="34">
        <f t="shared" si="118"/>
        <v>0</v>
      </c>
      <c r="W618" s="11"/>
    </row>
    <row r="619" spans="7:23" ht="15" thickBot="1" x14ac:dyDescent="0.35">
      <c r="G619" s="35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7"/>
    </row>
    <row r="620" spans="7:23" x14ac:dyDescent="0.3">
      <c r="G620" s="11">
        <v>99</v>
      </c>
      <c r="H620" s="11" t="s">
        <v>151</v>
      </c>
      <c r="I620" s="11"/>
      <c r="J620" s="27"/>
      <c r="K620" s="28"/>
      <c r="L620" s="30"/>
      <c r="M620" s="30"/>
      <c r="N620" s="30"/>
      <c r="O620" s="30"/>
      <c r="P620" s="33"/>
      <c r="Q620" s="32">
        <f>SUM(Q584:Q619)</f>
        <v>73027.053971999965</v>
      </c>
      <c r="R620" s="30"/>
      <c r="S620" s="30"/>
      <c r="T620" s="30"/>
      <c r="U620" s="33"/>
      <c r="V620" s="32">
        <f>SUM(V584:V619)</f>
        <v>105985.86892800003</v>
      </c>
      <c r="W620" s="38">
        <f>Q620+V620</f>
        <v>179012.92290000001</v>
      </c>
    </row>
    <row r="621" spans="7:23" x14ac:dyDescent="0.3">
      <c r="G621" s="11"/>
      <c r="H621" s="11"/>
      <c r="I621" s="11"/>
      <c r="J621" s="27"/>
      <c r="K621" s="28"/>
      <c r="L621" s="30"/>
      <c r="M621" s="30"/>
      <c r="N621" s="30"/>
      <c r="O621" s="30"/>
      <c r="P621" s="33"/>
      <c r="Q621" s="32"/>
      <c r="R621" s="30"/>
      <c r="S621" s="30"/>
      <c r="T621" s="30"/>
      <c r="U621" s="33"/>
      <c r="V621" s="32"/>
      <c r="W621" s="11"/>
    </row>
    <row r="622" spans="7:23" ht="15" thickBot="1" x14ac:dyDescent="0.35">
      <c r="G622" s="11"/>
      <c r="H622" s="11"/>
      <c r="I622" s="11"/>
      <c r="J622" s="12" t="s">
        <v>100</v>
      </c>
      <c r="K622" s="13" t="s">
        <v>101</v>
      </c>
      <c r="L622" s="14" t="s">
        <v>102</v>
      </c>
      <c r="M622" s="14" t="s">
        <v>103</v>
      </c>
      <c r="N622" s="14" t="s">
        <v>104</v>
      </c>
      <c r="O622" s="14" t="s">
        <v>105</v>
      </c>
      <c r="P622" s="15" t="s">
        <v>106</v>
      </c>
      <c r="Q622" s="16" t="s">
        <v>107</v>
      </c>
      <c r="R622" s="14" t="s">
        <v>108</v>
      </c>
      <c r="S622" s="14" t="s">
        <v>109</v>
      </c>
      <c r="T622" s="14" t="s">
        <v>110</v>
      </c>
      <c r="U622" s="15" t="s">
        <v>111</v>
      </c>
      <c r="V622" s="16" t="s">
        <v>112</v>
      </c>
      <c r="W622" s="11"/>
    </row>
    <row r="623" spans="7:23" ht="15.6" x14ac:dyDescent="0.3">
      <c r="G623" s="17">
        <v>101</v>
      </c>
      <c r="H623" s="18" t="s">
        <v>152</v>
      </c>
      <c r="I623" s="19"/>
      <c r="J623" s="20"/>
      <c r="K623" s="21"/>
      <c r="L623" s="22"/>
      <c r="M623" s="22"/>
      <c r="N623" s="22"/>
      <c r="O623" s="22"/>
      <c r="P623" s="23"/>
      <c r="Q623" s="24"/>
      <c r="R623" s="22"/>
      <c r="S623" s="22"/>
      <c r="T623" s="22"/>
      <c r="U623" s="23"/>
      <c r="V623" s="25"/>
      <c r="W623" s="11"/>
    </row>
    <row r="624" spans="7:23" x14ac:dyDescent="0.3">
      <c r="G624" s="26"/>
      <c r="H624" s="11">
        <v>1</v>
      </c>
      <c r="I624" s="11" t="s">
        <v>11</v>
      </c>
      <c r="J624" s="27">
        <v>382</v>
      </c>
      <c r="K624" s="28">
        <v>0.7</v>
      </c>
      <c r="L624" s="29">
        <v>32996859</v>
      </c>
      <c r="M624" s="29">
        <v>480209</v>
      </c>
      <c r="N624" s="30">
        <v>8743455</v>
      </c>
      <c r="O624" s="30">
        <f t="shared" ref="O624:O640" si="119">(L624+M624-N624)*K624</f>
        <v>17313529.099999998</v>
      </c>
      <c r="P624" s="31">
        <v>1.91E-3</v>
      </c>
      <c r="Q624" s="32">
        <f t="shared" ref="Q624:Q640" si="120">O624*P624</f>
        <v>33068.840580999997</v>
      </c>
      <c r="R624" s="29">
        <v>156324443</v>
      </c>
      <c r="S624" s="30">
        <v>30637299</v>
      </c>
      <c r="T624" s="30">
        <f t="shared" ref="T624:T640" si="121">(R624-S624)*K624</f>
        <v>87981000.799999997</v>
      </c>
      <c r="U624" s="33">
        <v>1.9740000000000001E-3</v>
      </c>
      <c r="V624" s="34">
        <f t="shared" ref="V624:V640" si="122">T624*U624</f>
        <v>173674.49557920001</v>
      </c>
      <c r="W624" s="11"/>
    </row>
    <row r="625" spans="7:23" x14ac:dyDescent="0.3">
      <c r="G625" s="26"/>
      <c r="H625" s="11">
        <v>2</v>
      </c>
      <c r="I625" s="11" t="s">
        <v>27</v>
      </c>
      <c r="J625" s="27">
        <v>382</v>
      </c>
      <c r="K625" s="28">
        <v>0.7</v>
      </c>
      <c r="L625" s="29">
        <v>32996859</v>
      </c>
      <c r="M625" s="29">
        <v>480209</v>
      </c>
      <c r="N625" s="30">
        <v>8743455</v>
      </c>
      <c r="O625" s="30">
        <f t="shared" si="119"/>
        <v>17313529.099999998</v>
      </c>
      <c r="P625" s="31">
        <v>2.6899999999999998E-4</v>
      </c>
      <c r="Q625" s="32">
        <f t="shared" si="120"/>
        <v>4657.3393278999993</v>
      </c>
      <c r="R625" s="29">
        <v>156324443</v>
      </c>
      <c r="S625" s="30">
        <v>30637299</v>
      </c>
      <c r="T625" s="30">
        <f t="shared" si="121"/>
        <v>87981000.799999997</v>
      </c>
      <c r="U625" s="33">
        <v>2.9500000000000001E-4</v>
      </c>
      <c r="V625" s="34">
        <f t="shared" si="122"/>
        <v>25954.395236</v>
      </c>
      <c r="W625" s="11"/>
    </row>
    <row r="626" spans="7:23" x14ac:dyDescent="0.3">
      <c r="G626" s="26"/>
      <c r="H626" s="11">
        <v>3</v>
      </c>
      <c r="I626" s="11" t="s">
        <v>20</v>
      </c>
      <c r="J626" s="27">
        <v>382</v>
      </c>
      <c r="K626" s="28">
        <v>0.7</v>
      </c>
      <c r="L626" s="29">
        <v>32996859</v>
      </c>
      <c r="M626" s="29">
        <v>480209</v>
      </c>
      <c r="N626" s="30">
        <v>8743455</v>
      </c>
      <c r="O626" s="30">
        <f t="shared" si="119"/>
        <v>17313529.099999998</v>
      </c>
      <c r="P626" s="31">
        <v>5.9699999999999998E-4</v>
      </c>
      <c r="Q626" s="32">
        <f t="shared" si="120"/>
        <v>10336.176872699998</v>
      </c>
      <c r="R626" s="29">
        <v>156324443</v>
      </c>
      <c r="S626" s="30">
        <v>30637299</v>
      </c>
      <c r="T626" s="30">
        <f t="shared" si="121"/>
        <v>87981000.799999997</v>
      </c>
      <c r="U626" s="33">
        <v>6.3100000000000005E-4</v>
      </c>
      <c r="V626" s="34">
        <f t="shared" si="122"/>
        <v>55516.011504800001</v>
      </c>
      <c r="W626" s="11"/>
    </row>
    <row r="627" spans="7:23" x14ac:dyDescent="0.3">
      <c r="G627" s="26"/>
      <c r="H627" s="11">
        <v>4</v>
      </c>
      <c r="I627" s="11" t="s">
        <v>10</v>
      </c>
      <c r="J627" s="27">
        <v>382</v>
      </c>
      <c r="K627" s="28">
        <v>0.7</v>
      </c>
      <c r="L627" s="29">
        <v>32996859</v>
      </c>
      <c r="M627" s="29">
        <v>480209</v>
      </c>
      <c r="N627" s="30">
        <v>8743455</v>
      </c>
      <c r="O627" s="30">
        <f t="shared" si="119"/>
        <v>17313529.099999998</v>
      </c>
      <c r="P627" s="31">
        <v>9.2750000000000003E-3</v>
      </c>
      <c r="Q627" s="32">
        <f t="shared" si="120"/>
        <v>160582.9824025</v>
      </c>
      <c r="R627" s="29">
        <v>156324443</v>
      </c>
      <c r="S627" s="30">
        <v>30637299</v>
      </c>
      <c r="T627" s="30">
        <f t="shared" si="121"/>
        <v>87981000.799999997</v>
      </c>
      <c r="U627" s="33">
        <v>9.2949999999999994E-3</v>
      </c>
      <c r="V627" s="34">
        <f t="shared" si="122"/>
        <v>817783.40243599995</v>
      </c>
      <c r="W627" s="11"/>
    </row>
    <row r="628" spans="7:23" x14ac:dyDescent="0.3">
      <c r="G628" s="26"/>
      <c r="H628" s="11">
        <v>6</v>
      </c>
      <c r="I628" s="11" t="s">
        <v>118</v>
      </c>
      <c r="J628" s="27">
        <v>382</v>
      </c>
      <c r="K628" s="28">
        <v>0.7</v>
      </c>
      <c r="L628" s="29">
        <v>32996859</v>
      </c>
      <c r="M628" s="29">
        <v>480209</v>
      </c>
      <c r="N628" s="30">
        <v>8743455</v>
      </c>
      <c r="O628" s="30">
        <f t="shared" si="119"/>
        <v>17313529.099999998</v>
      </c>
      <c r="P628" s="31">
        <v>0</v>
      </c>
      <c r="Q628" s="32">
        <f t="shared" si="120"/>
        <v>0</v>
      </c>
      <c r="R628" s="29">
        <v>156324443</v>
      </c>
      <c r="S628" s="30">
        <v>30637299</v>
      </c>
      <c r="T628" s="30">
        <f t="shared" si="121"/>
        <v>87981000.799999997</v>
      </c>
      <c r="U628" s="33">
        <v>0</v>
      </c>
      <c r="V628" s="34">
        <f t="shared" si="122"/>
        <v>0</v>
      </c>
      <c r="W628" s="11"/>
    </row>
    <row r="629" spans="7:23" x14ac:dyDescent="0.3">
      <c r="G629" s="26"/>
      <c r="H629" s="11">
        <v>7</v>
      </c>
      <c r="I629" s="11" t="s">
        <v>9</v>
      </c>
      <c r="J629" s="27">
        <v>382</v>
      </c>
      <c r="K629" s="28">
        <v>0.7</v>
      </c>
      <c r="L629" s="29">
        <v>32996859</v>
      </c>
      <c r="M629" s="29">
        <v>480209</v>
      </c>
      <c r="N629" s="30">
        <v>8743455</v>
      </c>
      <c r="O629" s="30">
        <f t="shared" si="119"/>
        <v>17313529.099999998</v>
      </c>
      <c r="P629" s="31">
        <v>1.27E-4</v>
      </c>
      <c r="Q629" s="32">
        <f t="shared" si="120"/>
        <v>2198.8181956999997</v>
      </c>
      <c r="R629" s="29">
        <v>156324443</v>
      </c>
      <c r="S629" s="30">
        <v>30637299</v>
      </c>
      <c r="T629" s="30">
        <f t="shared" si="121"/>
        <v>87981000.799999997</v>
      </c>
      <c r="U629" s="33">
        <v>1.34E-4</v>
      </c>
      <c r="V629" s="34">
        <f t="shared" si="122"/>
        <v>11789.454107199999</v>
      </c>
      <c r="W629" s="11"/>
    </row>
    <row r="630" spans="7:23" x14ac:dyDescent="0.3">
      <c r="G630" s="26"/>
      <c r="H630" s="11">
        <v>8</v>
      </c>
      <c r="I630" s="11" t="s">
        <v>23</v>
      </c>
      <c r="J630" s="27">
        <v>382</v>
      </c>
      <c r="K630" s="28">
        <v>0.7</v>
      </c>
      <c r="L630" s="29">
        <v>32996859</v>
      </c>
      <c r="M630" s="29">
        <v>480209</v>
      </c>
      <c r="N630" s="30">
        <v>8743455</v>
      </c>
      <c r="O630" s="30">
        <f t="shared" si="119"/>
        <v>17313529.099999998</v>
      </c>
      <c r="P630" s="31">
        <v>1.8699999999999999E-4</v>
      </c>
      <c r="Q630" s="32">
        <f t="shared" si="120"/>
        <v>3237.6299416999996</v>
      </c>
      <c r="R630" s="29">
        <v>156324443</v>
      </c>
      <c r="S630" s="30">
        <v>30637299</v>
      </c>
      <c r="T630" s="30">
        <f t="shared" si="121"/>
        <v>87981000.799999997</v>
      </c>
      <c r="U630" s="33">
        <v>1.9599999999999999E-4</v>
      </c>
      <c r="V630" s="34">
        <f t="shared" si="122"/>
        <v>17244.276156799999</v>
      </c>
      <c r="W630" s="11"/>
    </row>
    <row r="631" spans="7:23" x14ac:dyDescent="0.3">
      <c r="G631" s="26"/>
      <c r="H631" s="11">
        <v>9</v>
      </c>
      <c r="I631" s="11" t="s">
        <v>0</v>
      </c>
      <c r="J631" s="27">
        <v>382</v>
      </c>
      <c r="K631" s="28">
        <v>0.7</v>
      </c>
      <c r="L631" s="29">
        <v>32996859</v>
      </c>
      <c r="M631" s="29">
        <v>480209</v>
      </c>
      <c r="N631" s="30">
        <v>8743455</v>
      </c>
      <c r="O631" s="30">
        <f t="shared" si="119"/>
        <v>17313529.099999998</v>
      </c>
      <c r="P631" s="31">
        <v>2.6600000000000001E-4</v>
      </c>
      <c r="Q631" s="32">
        <f t="shared" si="120"/>
        <v>4605.3987405999997</v>
      </c>
      <c r="R631" s="29">
        <v>156324443</v>
      </c>
      <c r="S631" s="30">
        <v>30637299</v>
      </c>
      <c r="T631" s="30">
        <f t="shared" si="121"/>
        <v>87981000.799999997</v>
      </c>
      <c r="U631" s="33">
        <v>2.8299999999999999E-4</v>
      </c>
      <c r="V631" s="34">
        <f t="shared" si="122"/>
        <v>24898.623226399999</v>
      </c>
      <c r="W631" s="11"/>
    </row>
    <row r="632" spans="7:23" x14ac:dyDescent="0.3">
      <c r="G632" s="26"/>
      <c r="H632" s="11">
        <v>17</v>
      </c>
      <c r="I632" s="11" t="s">
        <v>16</v>
      </c>
      <c r="J632" s="27">
        <v>382</v>
      </c>
      <c r="K632" s="28">
        <v>0.7</v>
      </c>
      <c r="L632" s="29">
        <v>32996859</v>
      </c>
      <c r="M632" s="29">
        <v>480209</v>
      </c>
      <c r="N632" s="30">
        <v>8743455</v>
      </c>
      <c r="O632" s="30">
        <f t="shared" si="119"/>
        <v>17313529.099999998</v>
      </c>
      <c r="P632" s="31">
        <v>7.5799999999999999E-4</v>
      </c>
      <c r="Q632" s="32">
        <f t="shared" si="120"/>
        <v>13123.655057799999</v>
      </c>
      <c r="R632" s="29">
        <v>156324443</v>
      </c>
      <c r="S632" s="30">
        <v>30637299</v>
      </c>
      <c r="T632" s="30">
        <f t="shared" si="121"/>
        <v>87981000.799999997</v>
      </c>
      <c r="U632" s="33">
        <v>8.0199999999999998E-4</v>
      </c>
      <c r="V632" s="34">
        <f t="shared" si="122"/>
        <v>70560.762641599998</v>
      </c>
      <c r="W632" s="11"/>
    </row>
    <row r="633" spans="7:23" x14ac:dyDescent="0.3">
      <c r="G633" s="26"/>
      <c r="H633" s="11">
        <v>29</v>
      </c>
      <c r="I633" s="11" t="s">
        <v>24</v>
      </c>
      <c r="J633" s="27">
        <v>382</v>
      </c>
      <c r="K633" s="28">
        <v>0.7</v>
      </c>
      <c r="L633" s="29">
        <v>32996859</v>
      </c>
      <c r="M633" s="29">
        <v>480209</v>
      </c>
      <c r="N633" s="30">
        <v>8743455</v>
      </c>
      <c r="O633" s="30">
        <f t="shared" si="119"/>
        <v>17313529.099999998</v>
      </c>
      <c r="P633" s="31">
        <v>3.1029999999999999E-3</v>
      </c>
      <c r="Q633" s="32">
        <f t="shared" si="120"/>
        <v>53723.880797299993</v>
      </c>
      <c r="R633" s="29">
        <v>156324443</v>
      </c>
      <c r="S633" s="30">
        <v>30637299</v>
      </c>
      <c r="T633" s="30">
        <f t="shared" si="121"/>
        <v>87981000.799999997</v>
      </c>
      <c r="U633" s="33">
        <v>3.2200000000000002E-3</v>
      </c>
      <c r="V633" s="34">
        <f t="shared" si="122"/>
        <v>283298.82257600001</v>
      </c>
      <c r="W633" s="11"/>
    </row>
    <row r="634" spans="7:23" x14ac:dyDescent="0.3">
      <c r="G634" s="26"/>
      <c r="H634" s="11">
        <v>38</v>
      </c>
      <c r="I634" s="11" t="s">
        <v>12</v>
      </c>
      <c r="J634" s="27">
        <v>382</v>
      </c>
      <c r="K634" s="28">
        <v>0.7</v>
      </c>
      <c r="L634" s="29">
        <v>32996859</v>
      </c>
      <c r="M634" s="29">
        <v>480209</v>
      </c>
      <c r="N634" s="30">
        <v>8743455</v>
      </c>
      <c r="O634" s="30">
        <f t="shared" si="119"/>
        <v>17313529.099999998</v>
      </c>
      <c r="P634" s="31">
        <v>7.8999999999999996E-5</v>
      </c>
      <c r="Q634" s="32">
        <f t="shared" si="120"/>
        <v>1367.7687988999996</v>
      </c>
      <c r="R634" s="29">
        <v>156324443</v>
      </c>
      <c r="S634" s="30">
        <v>30637299</v>
      </c>
      <c r="T634" s="30">
        <f t="shared" si="121"/>
        <v>87981000.799999997</v>
      </c>
      <c r="U634" s="33">
        <v>8.2999999999999998E-5</v>
      </c>
      <c r="V634" s="34">
        <f t="shared" si="122"/>
        <v>7302.4230663999997</v>
      </c>
      <c r="W634" s="11"/>
    </row>
    <row r="635" spans="7:23" x14ac:dyDescent="0.3">
      <c r="G635" s="26"/>
      <c r="H635" s="11">
        <v>55</v>
      </c>
      <c r="I635" s="11" t="s">
        <v>26</v>
      </c>
      <c r="J635" s="27">
        <v>382</v>
      </c>
      <c r="K635" s="28">
        <v>0.7</v>
      </c>
      <c r="L635" s="29">
        <v>32996859</v>
      </c>
      <c r="M635" s="29">
        <v>480209</v>
      </c>
      <c r="N635" s="30">
        <v>8743455</v>
      </c>
      <c r="O635" s="30">
        <f t="shared" si="119"/>
        <v>17313529.099999998</v>
      </c>
      <c r="P635" s="31">
        <v>1.5699999999999999E-4</v>
      </c>
      <c r="Q635" s="32">
        <f t="shared" si="120"/>
        <v>2718.2240686999994</v>
      </c>
      <c r="R635" s="29">
        <v>156324443</v>
      </c>
      <c r="S635" s="30">
        <v>30637299</v>
      </c>
      <c r="T635" s="30">
        <f t="shared" si="121"/>
        <v>87981000.799999997</v>
      </c>
      <c r="U635" s="33">
        <v>2.1100000000000001E-4</v>
      </c>
      <c r="V635" s="34">
        <f t="shared" si="122"/>
        <v>18563.991168799999</v>
      </c>
      <c r="W635" s="11"/>
    </row>
    <row r="636" spans="7:23" x14ac:dyDescent="0.3">
      <c r="G636" s="26"/>
      <c r="H636" s="11">
        <v>71</v>
      </c>
      <c r="I636" s="11" t="s">
        <v>18</v>
      </c>
      <c r="J636" s="27">
        <v>382</v>
      </c>
      <c r="K636" s="28">
        <v>0</v>
      </c>
      <c r="L636" s="29">
        <v>32996859</v>
      </c>
      <c r="M636" s="29">
        <v>480209</v>
      </c>
      <c r="N636" s="30">
        <v>8743455</v>
      </c>
      <c r="O636" s="30">
        <f t="shared" si="119"/>
        <v>0</v>
      </c>
      <c r="P636" s="31">
        <v>1.1E-5</v>
      </c>
      <c r="Q636" s="32">
        <f t="shared" si="120"/>
        <v>0</v>
      </c>
      <c r="R636" s="29">
        <v>156324443</v>
      </c>
      <c r="S636" s="30">
        <v>30637299</v>
      </c>
      <c r="T636" s="30">
        <f t="shared" si="121"/>
        <v>0</v>
      </c>
      <c r="U636" s="33">
        <v>1.2E-5</v>
      </c>
      <c r="V636" s="34">
        <f t="shared" si="122"/>
        <v>0</v>
      </c>
      <c r="W636" s="11"/>
    </row>
    <row r="637" spans="7:23" x14ac:dyDescent="0.3">
      <c r="G637" s="26"/>
      <c r="H637" s="11">
        <v>72</v>
      </c>
      <c r="I637" s="11" t="s">
        <v>28</v>
      </c>
      <c r="J637" s="27">
        <v>382</v>
      </c>
      <c r="K637" s="28">
        <v>0</v>
      </c>
      <c r="L637" s="29">
        <v>32996859</v>
      </c>
      <c r="M637" s="29">
        <v>480209</v>
      </c>
      <c r="N637" s="30">
        <v>8743455</v>
      </c>
      <c r="O637" s="30">
        <f t="shared" si="119"/>
        <v>0</v>
      </c>
      <c r="P637" s="31">
        <v>3.1799999999999998E-4</v>
      </c>
      <c r="Q637" s="32">
        <f t="shared" si="120"/>
        <v>0</v>
      </c>
      <c r="R637" s="29">
        <v>156324443</v>
      </c>
      <c r="S637" s="30">
        <v>30637299</v>
      </c>
      <c r="T637" s="30">
        <f t="shared" si="121"/>
        <v>0</v>
      </c>
      <c r="U637" s="33">
        <v>3.3700000000000001E-4</v>
      </c>
      <c r="V637" s="34">
        <f t="shared" si="122"/>
        <v>0</v>
      </c>
      <c r="W637" s="11"/>
    </row>
    <row r="638" spans="7:23" x14ac:dyDescent="0.3">
      <c r="G638" s="26"/>
      <c r="H638" s="11">
        <v>101</v>
      </c>
      <c r="I638" s="11" t="s">
        <v>152</v>
      </c>
      <c r="J638" s="27">
        <v>382</v>
      </c>
      <c r="K638" s="28">
        <v>0.7</v>
      </c>
      <c r="L638" s="29">
        <v>32996859</v>
      </c>
      <c r="M638" s="29">
        <v>480209</v>
      </c>
      <c r="N638" s="30">
        <v>8743455</v>
      </c>
      <c r="O638" s="30">
        <f t="shared" si="119"/>
        <v>17313529.099999998</v>
      </c>
      <c r="P638" s="31">
        <v>0</v>
      </c>
      <c r="Q638" s="32">
        <f t="shared" si="120"/>
        <v>0</v>
      </c>
      <c r="R638" s="29">
        <v>156324443</v>
      </c>
      <c r="S638" s="30">
        <v>30637299</v>
      </c>
      <c r="T638" s="30">
        <f t="shared" si="121"/>
        <v>87981000.799999997</v>
      </c>
      <c r="U638" s="33">
        <v>0</v>
      </c>
      <c r="V638" s="34">
        <f t="shared" si="122"/>
        <v>0</v>
      </c>
      <c r="W638" s="11"/>
    </row>
    <row r="639" spans="7:23" x14ac:dyDescent="0.3">
      <c r="G639" s="26"/>
      <c r="H639" s="11">
        <v>117</v>
      </c>
      <c r="I639" s="11" t="s">
        <v>21</v>
      </c>
      <c r="J639" s="27">
        <v>382</v>
      </c>
      <c r="K639" s="28">
        <v>0.7</v>
      </c>
      <c r="L639" s="29">
        <v>32996859</v>
      </c>
      <c r="M639" s="29">
        <v>480209</v>
      </c>
      <c r="N639" s="30">
        <v>8743455</v>
      </c>
      <c r="O639" s="30">
        <f t="shared" si="119"/>
        <v>17313529.099999998</v>
      </c>
      <c r="P639" s="31">
        <v>2.7300000000000002E-4</v>
      </c>
      <c r="Q639" s="32">
        <f t="shared" si="120"/>
        <v>4726.5934442999996</v>
      </c>
      <c r="R639" s="29">
        <v>156324443</v>
      </c>
      <c r="S639" s="30">
        <v>30637299</v>
      </c>
      <c r="T639" s="30">
        <f t="shared" si="121"/>
        <v>87981000.799999997</v>
      </c>
      <c r="U639" s="33">
        <v>2.8800000000000001E-4</v>
      </c>
      <c r="V639" s="34">
        <f t="shared" si="122"/>
        <v>25338.528230399999</v>
      </c>
      <c r="W639" s="11"/>
    </row>
    <row r="640" spans="7:23" x14ac:dyDescent="0.3">
      <c r="G640" s="26"/>
      <c r="H640" s="11">
        <v>122</v>
      </c>
      <c r="I640" s="11" t="s">
        <v>138</v>
      </c>
      <c r="J640" s="27">
        <v>382</v>
      </c>
      <c r="K640" s="28">
        <v>0.7</v>
      </c>
      <c r="L640" s="29">
        <v>32996859</v>
      </c>
      <c r="M640" s="29">
        <v>480209</v>
      </c>
      <c r="N640" s="30">
        <v>8743455</v>
      </c>
      <c r="O640" s="30">
        <f t="shared" si="119"/>
        <v>17313529.099999998</v>
      </c>
      <c r="P640" s="31">
        <v>0</v>
      </c>
      <c r="Q640" s="32">
        <f t="shared" si="120"/>
        <v>0</v>
      </c>
      <c r="R640" s="29">
        <v>156324443</v>
      </c>
      <c r="S640" s="30">
        <v>30637299</v>
      </c>
      <c r="T640" s="30">
        <f t="shared" si="121"/>
        <v>87981000.799999997</v>
      </c>
      <c r="U640" s="33">
        <v>0</v>
      </c>
      <c r="V640" s="34">
        <f t="shared" si="122"/>
        <v>0</v>
      </c>
      <c r="W640" s="11"/>
    </row>
    <row r="641" spans="7:23" x14ac:dyDescent="0.3">
      <c r="G641" s="26"/>
      <c r="H641" s="11"/>
      <c r="I641" s="11"/>
      <c r="J641" s="27"/>
      <c r="K641" s="28"/>
      <c r="L641" s="30"/>
      <c r="M641" s="30"/>
      <c r="N641" s="30"/>
      <c r="O641" s="30"/>
      <c r="P641" s="33"/>
      <c r="Q641" s="32"/>
      <c r="R641" s="30"/>
      <c r="S641" s="30"/>
      <c r="T641" s="30"/>
      <c r="U641" s="33"/>
      <c r="V641" s="34"/>
      <c r="W641" s="11"/>
    </row>
    <row r="642" spans="7:23" ht="15.6" x14ac:dyDescent="0.3">
      <c r="G642" s="39">
        <v>101</v>
      </c>
      <c r="H642" s="40" t="s">
        <v>152</v>
      </c>
      <c r="I642" s="11"/>
      <c r="J642" s="27"/>
      <c r="K642" s="28"/>
      <c r="L642" s="30"/>
      <c r="M642" s="30"/>
      <c r="N642" s="30"/>
      <c r="O642" s="30"/>
      <c r="P642" s="33"/>
      <c r="Q642" s="32"/>
      <c r="R642" s="30"/>
      <c r="S642" s="30"/>
      <c r="T642" s="30"/>
      <c r="U642" s="33"/>
      <c r="V642" s="34"/>
      <c r="W642" s="11"/>
    </row>
    <row r="643" spans="7:23" x14ac:dyDescent="0.3">
      <c r="G643" s="26"/>
      <c r="H643" s="11">
        <v>1</v>
      </c>
      <c r="I643" s="11" t="s">
        <v>11</v>
      </c>
      <c r="J643" s="27">
        <v>806</v>
      </c>
      <c r="K643" s="28">
        <v>0.7</v>
      </c>
      <c r="L643" s="29">
        <v>0</v>
      </c>
      <c r="M643" s="29">
        <v>248126</v>
      </c>
      <c r="N643" s="30">
        <v>0</v>
      </c>
      <c r="O643" s="30">
        <f t="shared" ref="O643:O658" si="123">(L643+M643-N643)*K643</f>
        <v>173688.19999999998</v>
      </c>
      <c r="P643" s="31">
        <v>1.91E-3</v>
      </c>
      <c r="Q643" s="32">
        <f t="shared" ref="Q643:Q658" si="124">O643*P643</f>
        <v>331.744462</v>
      </c>
      <c r="R643" s="29">
        <v>0</v>
      </c>
      <c r="S643" s="30">
        <v>0</v>
      </c>
      <c r="T643" s="30">
        <f t="shared" ref="T643:T658" si="125">(R643-S643)*K643</f>
        <v>0</v>
      </c>
      <c r="U643" s="33">
        <v>1.9740000000000001E-3</v>
      </c>
      <c r="V643" s="34">
        <f t="shared" ref="V643:V658" si="126">T643*U643</f>
        <v>0</v>
      </c>
      <c r="W643" s="11"/>
    </row>
    <row r="644" spans="7:23" x14ac:dyDescent="0.3">
      <c r="G644" s="26"/>
      <c r="H644" s="11">
        <v>2</v>
      </c>
      <c r="I644" s="11" t="s">
        <v>27</v>
      </c>
      <c r="J644" s="27">
        <v>806</v>
      </c>
      <c r="K644" s="28">
        <v>0.7</v>
      </c>
      <c r="L644" s="29">
        <v>0</v>
      </c>
      <c r="M644" s="29">
        <v>248126</v>
      </c>
      <c r="N644" s="30">
        <v>0</v>
      </c>
      <c r="O644" s="30">
        <f t="shared" si="123"/>
        <v>173688.19999999998</v>
      </c>
      <c r="P644" s="31">
        <v>2.6899999999999998E-4</v>
      </c>
      <c r="Q644" s="32">
        <f t="shared" si="124"/>
        <v>46.722125799999993</v>
      </c>
      <c r="R644" s="29">
        <v>0</v>
      </c>
      <c r="S644" s="30">
        <v>0</v>
      </c>
      <c r="T644" s="30">
        <f t="shared" si="125"/>
        <v>0</v>
      </c>
      <c r="U644" s="33">
        <v>2.9500000000000001E-4</v>
      </c>
      <c r="V644" s="34">
        <f t="shared" si="126"/>
        <v>0</v>
      </c>
      <c r="W644" s="11"/>
    </row>
    <row r="645" spans="7:23" x14ac:dyDescent="0.3">
      <c r="G645" s="26"/>
      <c r="H645" s="11">
        <v>3</v>
      </c>
      <c r="I645" s="11" t="s">
        <v>20</v>
      </c>
      <c r="J645" s="27">
        <v>806</v>
      </c>
      <c r="K645" s="28">
        <v>0.7</v>
      </c>
      <c r="L645" s="29">
        <v>0</v>
      </c>
      <c r="M645" s="29">
        <v>248126</v>
      </c>
      <c r="N645" s="30">
        <v>0</v>
      </c>
      <c r="O645" s="30">
        <f t="shared" si="123"/>
        <v>173688.19999999998</v>
      </c>
      <c r="P645" s="31">
        <v>5.9699999999999998E-4</v>
      </c>
      <c r="Q645" s="32">
        <f t="shared" si="124"/>
        <v>103.69185539999998</v>
      </c>
      <c r="R645" s="29">
        <v>0</v>
      </c>
      <c r="S645" s="30">
        <v>0</v>
      </c>
      <c r="T645" s="30">
        <f t="shared" si="125"/>
        <v>0</v>
      </c>
      <c r="U645" s="33">
        <v>6.3100000000000005E-4</v>
      </c>
      <c r="V645" s="34">
        <f t="shared" si="126"/>
        <v>0</v>
      </c>
      <c r="W645" s="11"/>
    </row>
    <row r="646" spans="7:23" x14ac:dyDescent="0.3">
      <c r="G646" s="26"/>
      <c r="H646" s="11">
        <v>4</v>
      </c>
      <c r="I646" s="11" t="s">
        <v>10</v>
      </c>
      <c r="J646" s="27">
        <v>806</v>
      </c>
      <c r="K646" s="28">
        <v>0.7</v>
      </c>
      <c r="L646" s="29">
        <v>0</v>
      </c>
      <c r="M646" s="29">
        <v>248126</v>
      </c>
      <c r="N646" s="30">
        <v>0</v>
      </c>
      <c r="O646" s="30">
        <f t="shared" si="123"/>
        <v>173688.19999999998</v>
      </c>
      <c r="P646" s="31">
        <v>9.2750000000000003E-3</v>
      </c>
      <c r="Q646" s="32">
        <f t="shared" si="124"/>
        <v>1610.9580549999998</v>
      </c>
      <c r="R646" s="29">
        <v>0</v>
      </c>
      <c r="S646" s="30">
        <v>0</v>
      </c>
      <c r="T646" s="30">
        <f t="shared" si="125"/>
        <v>0</v>
      </c>
      <c r="U646" s="33">
        <v>9.2949999999999994E-3</v>
      </c>
      <c r="V646" s="34">
        <f t="shared" si="126"/>
        <v>0</v>
      </c>
      <c r="W646" s="11"/>
    </row>
    <row r="647" spans="7:23" x14ac:dyDescent="0.3">
      <c r="G647" s="26"/>
      <c r="H647" s="11">
        <v>6</v>
      </c>
      <c r="I647" s="11" t="s">
        <v>118</v>
      </c>
      <c r="J647" s="27">
        <v>806</v>
      </c>
      <c r="K647" s="28">
        <v>0.7</v>
      </c>
      <c r="L647" s="29">
        <v>0</v>
      </c>
      <c r="M647" s="29">
        <v>248126</v>
      </c>
      <c r="N647" s="30">
        <v>0</v>
      </c>
      <c r="O647" s="30">
        <f t="shared" si="123"/>
        <v>173688.19999999998</v>
      </c>
      <c r="P647" s="31">
        <v>0</v>
      </c>
      <c r="Q647" s="32">
        <f t="shared" si="124"/>
        <v>0</v>
      </c>
      <c r="R647" s="29">
        <v>0</v>
      </c>
      <c r="S647" s="30">
        <v>0</v>
      </c>
      <c r="T647" s="30">
        <f t="shared" si="125"/>
        <v>0</v>
      </c>
      <c r="U647" s="33">
        <v>0</v>
      </c>
      <c r="V647" s="34">
        <f t="shared" si="126"/>
        <v>0</v>
      </c>
      <c r="W647" s="11"/>
    </row>
    <row r="648" spans="7:23" x14ac:dyDescent="0.3">
      <c r="G648" s="26"/>
      <c r="H648" s="11">
        <v>7</v>
      </c>
      <c r="I648" s="11" t="s">
        <v>9</v>
      </c>
      <c r="J648" s="27">
        <v>806</v>
      </c>
      <c r="K648" s="28">
        <v>0.7</v>
      </c>
      <c r="L648" s="29">
        <v>0</v>
      </c>
      <c r="M648" s="29">
        <v>248126</v>
      </c>
      <c r="N648" s="30">
        <v>0</v>
      </c>
      <c r="O648" s="30">
        <f t="shared" si="123"/>
        <v>173688.19999999998</v>
      </c>
      <c r="P648" s="31">
        <v>1.27E-4</v>
      </c>
      <c r="Q648" s="32">
        <f t="shared" si="124"/>
        <v>22.058401399999997</v>
      </c>
      <c r="R648" s="29">
        <v>0</v>
      </c>
      <c r="S648" s="30">
        <v>0</v>
      </c>
      <c r="T648" s="30">
        <f t="shared" si="125"/>
        <v>0</v>
      </c>
      <c r="U648" s="33">
        <v>1.34E-4</v>
      </c>
      <c r="V648" s="34">
        <f t="shared" si="126"/>
        <v>0</v>
      </c>
      <c r="W648" s="11"/>
    </row>
    <row r="649" spans="7:23" x14ac:dyDescent="0.3">
      <c r="G649" s="26"/>
      <c r="H649" s="11">
        <v>8</v>
      </c>
      <c r="I649" s="11" t="s">
        <v>23</v>
      </c>
      <c r="J649" s="27">
        <v>806</v>
      </c>
      <c r="K649" s="28">
        <v>0.7</v>
      </c>
      <c r="L649" s="29">
        <v>0</v>
      </c>
      <c r="M649" s="29">
        <v>248126</v>
      </c>
      <c r="N649" s="30">
        <v>0</v>
      </c>
      <c r="O649" s="30">
        <f t="shared" si="123"/>
        <v>173688.19999999998</v>
      </c>
      <c r="P649" s="31">
        <v>1.8699999999999999E-4</v>
      </c>
      <c r="Q649" s="32">
        <f t="shared" si="124"/>
        <v>32.479693399999995</v>
      </c>
      <c r="R649" s="29">
        <v>0</v>
      </c>
      <c r="S649" s="30">
        <v>0</v>
      </c>
      <c r="T649" s="30">
        <f t="shared" si="125"/>
        <v>0</v>
      </c>
      <c r="U649" s="33">
        <v>1.9599999999999999E-4</v>
      </c>
      <c r="V649" s="34">
        <f t="shared" si="126"/>
        <v>0</v>
      </c>
      <c r="W649" s="11"/>
    </row>
    <row r="650" spans="7:23" x14ac:dyDescent="0.3">
      <c r="G650" s="26"/>
      <c r="H650" s="11">
        <v>9</v>
      </c>
      <c r="I650" s="11" t="s">
        <v>0</v>
      </c>
      <c r="J650" s="27">
        <v>806</v>
      </c>
      <c r="K650" s="28">
        <v>0.7</v>
      </c>
      <c r="L650" s="29">
        <v>0</v>
      </c>
      <c r="M650" s="29">
        <v>248126</v>
      </c>
      <c r="N650" s="30">
        <v>0</v>
      </c>
      <c r="O650" s="30">
        <f t="shared" si="123"/>
        <v>173688.19999999998</v>
      </c>
      <c r="P650" s="31">
        <v>2.6600000000000001E-4</v>
      </c>
      <c r="Q650" s="32">
        <f t="shared" si="124"/>
        <v>46.201061199999998</v>
      </c>
      <c r="R650" s="29">
        <v>0</v>
      </c>
      <c r="S650" s="30">
        <v>0</v>
      </c>
      <c r="T650" s="30">
        <f t="shared" si="125"/>
        <v>0</v>
      </c>
      <c r="U650" s="33">
        <v>2.8299999999999999E-4</v>
      </c>
      <c r="V650" s="34">
        <f t="shared" si="126"/>
        <v>0</v>
      </c>
      <c r="W650" s="11"/>
    </row>
    <row r="651" spans="7:23" x14ac:dyDescent="0.3">
      <c r="G651" s="26"/>
      <c r="H651" s="11">
        <v>29</v>
      </c>
      <c r="I651" s="11" t="s">
        <v>24</v>
      </c>
      <c r="J651" s="27">
        <v>806</v>
      </c>
      <c r="K651" s="28">
        <v>0.7</v>
      </c>
      <c r="L651" s="29">
        <v>0</v>
      </c>
      <c r="M651" s="29">
        <v>248126</v>
      </c>
      <c r="N651" s="30">
        <v>0</v>
      </c>
      <c r="O651" s="30">
        <f t="shared" si="123"/>
        <v>173688.19999999998</v>
      </c>
      <c r="P651" s="31">
        <v>3.1029999999999999E-3</v>
      </c>
      <c r="Q651" s="32">
        <f t="shared" si="124"/>
        <v>538.95448459999989</v>
      </c>
      <c r="R651" s="29">
        <v>0</v>
      </c>
      <c r="S651" s="30">
        <v>0</v>
      </c>
      <c r="T651" s="30">
        <f t="shared" si="125"/>
        <v>0</v>
      </c>
      <c r="U651" s="33">
        <v>3.2200000000000002E-3</v>
      </c>
      <c r="V651" s="34">
        <f t="shared" si="126"/>
        <v>0</v>
      </c>
      <c r="W651" s="11"/>
    </row>
    <row r="652" spans="7:23" x14ac:dyDescent="0.3">
      <c r="G652" s="26"/>
      <c r="H652" s="11">
        <v>38</v>
      </c>
      <c r="I652" s="11" t="s">
        <v>12</v>
      </c>
      <c r="J652" s="27">
        <v>806</v>
      </c>
      <c r="K652" s="28">
        <v>0.7</v>
      </c>
      <c r="L652" s="29">
        <v>0</v>
      </c>
      <c r="M652" s="29">
        <v>248126</v>
      </c>
      <c r="N652" s="30">
        <v>0</v>
      </c>
      <c r="O652" s="30">
        <f t="shared" si="123"/>
        <v>173688.19999999998</v>
      </c>
      <c r="P652" s="31">
        <v>7.8999999999999996E-5</v>
      </c>
      <c r="Q652" s="32">
        <f t="shared" si="124"/>
        <v>13.721367799999998</v>
      </c>
      <c r="R652" s="29">
        <v>0</v>
      </c>
      <c r="S652" s="30">
        <v>0</v>
      </c>
      <c r="T652" s="30">
        <f t="shared" si="125"/>
        <v>0</v>
      </c>
      <c r="U652" s="33">
        <v>8.2999999999999998E-5</v>
      </c>
      <c r="V652" s="34">
        <f t="shared" si="126"/>
        <v>0</v>
      </c>
      <c r="W652" s="11"/>
    </row>
    <row r="653" spans="7:23" x14ac:dyDescent="0.3">
      <c r="G653" s="26"/>
      <c r="H653" s="11">
        <v>55</v>
      </c>
      <c r="I653" s="11" t="s">
        <v>26</v>
      </c>
      <c r="J653" s="27">
        <v>806</v>
      </c>
      <c r="K653" s="28">
        <v>0.7</v>
      </c>
      <c r="L653" s="29">
        <v>0</v>
      </c>
      <c r="M653" s="29">
        <v>248126</v>
      </c>
      <c r="N653" s="30">
        <v>0</v>
      </c>
      <c r="O653" s="30">
        <f t="shared" si="123"/>
        <v>173688.19999999998</v>
      </c>
      <c r="P653" s="31">
        <v>1.5699999999999999E-4</v>
      </c>
      <c r="Q653" s="32">
        <f t="shared" si="124"/>
        <v>27.269047399999998</v>
      </c>
      <c r="R653" s="29">
        <v>0</v>
      </c>
      <c r="S653" s="30">
        <v>0</v>
      </c>
      <c r="T653" s="30">
        <f t="shared" si="125"/>
        <v>0</v>
      </c>
      <c r="U653" s="33">
        <v>2.1100000000000001E-4</v>
      </c>
      <c r="V653" s="34">
        <f t="shared" si="126"/>
        <v>0</v>
      </c>
      <c r="W653" s="11"/>
    </row>
    <row r="654" spans="7:23" x14ac:dyDescent="0.3">
      <c r="G654" s="26"/>
      <c r="H654" s="11">
        <v>71</v>
      </c>
      <c r="I654" s="11" t="s">
        <v>18</v>
      </c>
      <c r="J654" s="27">
        <v>806</v>
      </c>
      <c r="K654" s="28">
        <v>0</v>
      </c>
      <c r="L654" s="29">
        <v>0</v>
      </c>
      <c r="M654" s="29">
        <v>248126</v>
      </c>
      <c r="N654" s="30">
        <v>0</v>
      </c>
      <c r="O654" s="30">
        <f t="shared" si="123"/>
        <v>0</v>
      </c>
      <c r="P654" s="31">
        <v>1.1E-5</v>
      </c>
      <c r="Q654" s="32">
        <f t="shared" si="124"/>
        <v>0</v>
      </c>
      <c r="R654" s="29">
        <v>0</v>
      </c>
      <c r="S654" s="30">
        <v>0</v>
      </c>
      <c r="T654" s="30">
        <f t="shared" si="125"/>
        <v>0</v>
      </c>
      <c r="U654" s="33">
        <v>1.2E-5</v>
      </c>
      <c r="V654" s="34">
        <f t="shared" si="126"/>
        <v>0</v>
      </c>
      <c r="W654" s="11"/>
    </row>
    <row r="655" spans="7:23" x14ac:dyDescent="0.3">
      <c r="G655" s="26"/>
      <c r="H655" s="11">
        <v>72</v>
      </c>
      <c r="I655" s="11" t="s">
        <v>28</v>
      </c>
      <c r="J655" s="27">
        <v>806</v>
      </c>
      <c r="K655" s="28">
        <v>0</v>
      </c>
      <c r="L655" s="29">
        <v>0</v>
      </c>
      <c r="M655" s="29">
        <v>248126</v>
      </c>
      <c r="N655" s="30">
        <v>0</v>
      </c>
      <c r="O655" s="30">
        <f t="shared" si="123"/>
        <v>0</v>
      </c>
      <c r="P655" s="31">
        <v>3.1799999999999998E-4</v>
      </c>
      <c r="Q655" s="32">
        <f t="shared" si="124"/>
        <v>0</v>
      </c>
      <c r="R655" s="29">
        <v>0</v>
      </c>
      <c r="S655" s="30">
        <v>0</v>
      </c>
      <c r="T655" s="30">
        <f t="shared" si="125"/>
        <v>0</v>
      </c>
      <c r="U655" s="33">
        <v>3.3700000000000001E-4</v>
      </c>
      <c r="V655" s="34">
        <f t="shared" si="126"/>
        <v>0</v>
      </c>
      <c r="W655" s="11"/>
    </row>
    <row r="656" spans="7:23" x14ac:dyDescent="0.3">
      <c r="G656" s="26"/>
      <c r="H656" s="11">
        <v>101</v>
      </c>
      <c r="I656" s="11" t="s">
        <v>152</v>
      </c>
      <c r="J656" s="27">
        <v>806</v>
      </c>
      <c r="K656" s="28">
        <v>0.7</v>
      </c>
      <c r="L656" s="29">
        <v>0</v>
      </c>
      <c r="M656" s="29">
        <v>248126</v>
      </c>
      <c r="N656" s="30">
        <v>0</v>
      </c>
      <c r="O656" s="30">
        <f t="shared" si="123"/>
        <v>173688.19999999998</v>
      </c>
      <c r="P656" s="31">
        <v>0</v>
      </c>
      <c r="Q656" s="32">
        <f t="shared" si="124"/>
        <v>0</v>
      </c>
      <c r="R656" s="29">
        <v>0</v>
      </c>
      <c r="S656" s="30">
        <v>0</v>
      </c>
      <c r="T656" s="30">
        <f t="shared" si="125"/>
        <v>0</v>
      </c>
      <c r="U656" s="33">
        <v>0</v>
      </c>
      <c r="V656" s="34">
        <f t="shared" si="126"/>
        <v>0</v>
      </c>
      <c r="W656" s="11"/>
    </row>
    <row r="657" spans="7:23" x14ac:dyDescent="0.3">
      <c r="G657" s="26"/>
      <c r="H657" s="11">
        <v>117</v>
      </c>
      <c r="I657" s="11" t="s">
        <v>21</v>
      </c>
      <c r="J657" s="27">
        <v>806</v>
      </c>
      <c r="K657" s="28">
        <v>0.7</v>
      </c>
      <c r="L657" s="29">
        <v>0</v>
      </c>
      <c r="M657" s="29">
        <v>248126</v>
      </c>
      <c r="N657" s="30">
        <v>0</v>
      </c>
      <c r="O657" s="30">
        <f t="shared" si="123"/>
        <v>173688.19999999998</v>
      </c>
      <c r="P657" s="31">
        <v>2.7300000000000002E-4</v>
      </c>
      <c r="Q657" s="32">
        <f t="shared" si="124"/>
        <v>47.416878599999997</v>
      </c>
      <c r="R657" s="29">
        <v>0</v>
      </c>
      <c r="S657" s="30">
        <v>0</v>
      </c>
      <c r="T657" s="30">
        <f t="shared" si="125"/>
        <v>0</v>
      </c>
      <c r="U657" s="33">
        <v>2.8800000000000001E-4</v>
      </c>
      <c r="V657" s="34">
        <f t="shared" si="126"/>
        <v>0</v>
      </c>
      <c r="W657" s="11"/>
    </row>
    <row r="658" spans="7:23" x14ac:dyDescent="0.3">
      <c r="G658" s="26"/>
      <c r="H658" s="11">
        <v>122</v>
      </c>
      <c r="I658" s="11" t="s">
        <v>138</v>
      </c>
      <c r="J658" s="27">
        <v>806</v>
      </c>
      <c r="K658" s="28">
        <v>0.7</v>
      </c>
      <c r="L658" s="29">
        <v>0</v>
      </c>
      <c r="M658" s="29">
        <v>248126</v>
      </c>
      <c r="N658" s="30">
        <v>0</v>
      </c>
      <c r="O658" s="30">
        <f t="shared" si="123"/>
        <v>173688.19999999998</v>
      </c>
      <c r="P658" s="31">
        <v>0</v>
      </c>
      <c r="Q658" s="32">
        <f t="shared" si="124"/>
        <v>0</v>
      </c>
      <c r="R658" s="29">
        <v>0</v>
      </c>
      <c r="S658" s="30">
        <v>0</v>
      </c>
      <c r="T658" s="30">
        <f t="shared" si="125"/>
        <v>0</v>
      </c>
      <c r="U658" s="33">
        <v>0</v>
      </c>
      <c r="V658" s="34">
        <f t="shared" si="126"/>
        <v>0</v>
      </c>
      <c r="W658" s="11"/>
    </row>
    <row r="659" spans="7:23" ht="15" thickBot="1" x14ac:dyDescent="0.35">
      <c r="G659" s="35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7"/>
    </row>
    <row r="660" spans="7:23" x14ac:dyDescent="0.3">
      <c r="G660" s="11">
        <v>101</v>
      </c>
      <c r="H660" s="11" t="s">
        <v>152</v>
      </c>
      <c r="I660" s="11"/>
      <c r="J660" s="27"/>
      <c r="K660" s="28"/>
      <c r="L660" s="30"/>
      <c r="M660" s="30"/>
      <c r="N660" s="30"/>
      <c r="O660" s="30"/>
      <c r="P660" s="33"/>
      <c r="Q660" s="32">
        <f>SUM(Q624:Q659)</f>
        <v>297168.52566169994</v>
      </c>
      <c r="R660" s="30"/>
      <c r="S660" s="30"/>
      <c r="T660" s="30"/>
      <c r="U660" s="33"/>
      <c r="V660" s="32">
        <f>SUM(V624:V659)</f>
        <v>1531925.1859296001</v>
      </c>
      <c r="W660" s="38">
        <f>Q660+V660</f>
        <v>1829093.7115913001</v>
      </c>
    </row>
    <row r="661" spans="7:23" x14ac:dyDescent="0.3">
      <c r="G661" s="11"/>
      <c r="H661" s="11"/>
      <c r="I661" s="11"/>
      <c r="J661" s="27"/>
      <c r="K661" s="28"/>
      <c r="L661" s="30"/>
      <c r="M661" s="30"/>
      <c r="N661" s="30"/>
      <c r="O661" s="30"/>
      <c r="P661" s="33"/>
      <c r="Q661" s="32"/>
      <c r="R661" s="30"/>
      <c r="S661" s="30"/>
      <c r="T661" s="30"/>
      <c r="U661" s="33"/>
      <c r="V661" s="32"/>
      <c r="W661" s="11"/>
    </row>
    <row r="662" spans="7:23" ht="15" thickBot="1" x14ac:dyDescent="0.35">
      <c r="G662" s="11"/>
      <c r="H662" s="11"/>
      <c r="I662" s="11"/>
      <c r="J662" s="12" t="s">
        <v>100</v>
      </c>
      <c r="K662" s="13" t="s">
        <v>101</v>
      </c>
      <c r="L662" s="14" t="s">
        <v>102</v>
      </c>
      <c r="M662" s="14" t="s">
        <v>103</v>
      </c>
      <c r="N662" s="14" t="s">
        <v>104</v>
      </c>
      <c r="O662" s="14" t="s">
        <v>105</v>
      </c>
      <c r="P662" s="15" t="s">
        <v>106</v>
      </c>
      <c r="Q662" s="16" t="s">
        <v>107</v>
      </c>
      <c r="R662" s="14" t="s">
        <v>108</v>
      </c>
      <c r="S662" s="14" t="s">
        <v>109</v>
      </c>
      <c r="T662" s="14" t="s">
        <v>110</v>
      </c>
      <c r="U662" s="15" t="s">
        <v>111</v>
      </c>
      <c r="V662" s="16" t="s">
        <v>112</v>
      </c>
      <c r="W662" s="11"/>
    </row>
    <row r="663" spans="7:23" ht="15.6" x14ac:dyDescent="0.3">
      <c r="G663" s="17">
        <v>103</v>
      </c>
      <c r="H663" s="18" t="s">
        <v>153</v>
      </c>
      <c r="I663" s="19"/>
      <c r="J663" s="20"/>
      <c r="K663" s="21"/>
      <c r="L663" s="22"/>
      <c r="M663" s="22"/>
      <c r="N663" s="22"/>
      <c r="O663" s="22"/>
      <c r="P663" s="23"/>
      <c r="Q663" s="24"/>
      <c r="R663" s="22"/>
      <c r="S663" s="22"/>
      <c r="T663" s="22"/>
      <c r="U663" s="23"/>
      <c r="V663" s="25"/>
      <c r="W663" s="11"/>
    </row>
    <row r="664" spans="7:23" x14ac:dyDescent="0.3">
      <c r="G664" s="26"/>
      <c r="H664" s="11">
        <v>1</v>
      </c>
      <c r="I664" s="11" t="s">
        <v>11</v>
      </c>
      <c r="J664" s="27">
        <v>387</v>
      </c>
      <c r="K664" s="28">
        <v>0.7</v>
      </c>
      <c r="L664" s="29">
        <v>15966351</v>
      </c>
      <c r="M664" s="29">
        <v>18509</v>
      </c>
      <c r="N664" s="30">
        <v>4978250</v>
      </c>
      <c r="O664" s="30">
        <f t="shared" ref="O664:O680" si="127">(L664+M664-N664)*K664</f>
        <v>7704626.9999999991</v>
      </c>
      <c r="P664" s="31">
        <v>1.91E-3</v>
      </c>
      <c r="Q664" s="32">
        <f t="shared" ref="Q664:Q680" si="128">O664*P664</f>
        <v>14715.837569999998</v>
      </c>
      <c r="R664" s="29">
        <v>23120012</v>
      </c>
      <c r="S664" s="30">
        <v>17067546</v>
      </c>
      <c r="T664" s="30">
        <f t="shared" ref="T664:T680" si="129">(R664-S664)*K664</f>
        <v>4236726.2</v>
      </c>
      <c r="U664" s="33">
        <v>1.9740000000000001E-3</v>
      </c>
      <c r="V664" s="34">
        <f t="shared" ref="V664:V680" si="130">T664*U664</f>
        <v>8363.2975188</v>
      </c>
      <c r="W664" s="11"/>
    </row>
    <row r="665" spans="7:23" x14ac:dyDescent="0.3">
      <c r="G665" s="26"/>
      <c r="H665" s="11">
        <v>2</v>
      </c>
      <c r="I665" s="11" t="s">
        <v>27</v>
      </c>
      <c r="J665" s="27">
        <v>387</v>
      </c>
      <c r="K665" s="28">
        <v>0.7</v>
      </c>
      <c r="L665" s="29">
        <v>15966351</v>
      </c>
      <c r="M665" s="29">
        <v>18509</v>
      </c>
      <c r="N665" s="30">
        <v>4978250</v>
      </c>
      <c r="O665" s="30">
        <f t="shared" si="127"/>
        <v>7704626.9999999991</v>
      </c>
      <c r="P665" s="31">
        <v>2.6899999999999998E-4</v>
      </c>
      <c r="Q665" s="32">
        <f t="shared" si="128"/>
        <v>2072.5446629999997</v>
      </c>
      <c r="R665" s="29">
        <v>23120012</v>
      </c>
      <c r="S665" s="30">
        <v>17067546</v>
      </c>
      <c r="T665" s="30">
        <f t="shared" si="129"/>
        <v>4236726.2</v>
      </c>
      <c r="U665" s="33">
        <v>2.9500000000000001E-4</v>
      </c>
      <c r="V665" s="34">
        <f t="shared" si="130"/>
        <v>1249.8342290000001</v>
      </c>
      <c r="W665" s="11"/>
    </row>
    <row r="666" spans="7:23" x14ac:dyDescent="0.3">
      <c r="G666" s="26"/>
      <c r="H666" s="11">
        <v>3</v>
      </c>
      <c r="I666" s="11" t="s">
        <v>20</v>
      </c>
      <c r="J666" s="27">
        <v>387</v>
      </c>
      <c r="K666" s="28">
        <v>0.7</v>
      </c>
      <c r="L666" s="29">
        <v>15966351</v>
      </c>
      <c r="M666" s="29">
        <v>18509</v>
      </c>
      <c r="N666" s="30">
        <v>4978250</v>
      </c>
      <c r="O666" s="30">
        <f t="shared" si="127"/>
        <v>7704626.9999999991</v>
      </c>
      <c r="P666" s="31">
        <v>5.9699999999999998E-4</v>
      </c>
      <c r="Q666" s="32">
        <f t="shared" si="128"/>
        <v>4599.6623189999991</v>
      </c>
      <c r="R666" s="29">
        <v>23120012</v>
      </c>
      <c r="S666" s="30">
        <v>17067546</v>
      </c>
      <c r="T666" s="30">
        <f t="shared" si="129"/>
        <v>4236726.2</v>
      </c>
      <c r="U666" s="33">
        <v>6.3100000000000005E-4</v>
      </c>
      <c r="V666" s="34">
        <f t="shared" si="130"/>
        <v>2673.3742322000003</v>
      </c>
      <c r="W666" s="11"/>
    </row>
    <row r="667" spans="7:23" x14ac:dyDescent="0.3">
      <c r="G667" s="26"/>
      <c r="H667" s="11">
        <v>4</v>
      </c>
      <c r="I667" s="11" t="s">
        <v>10</v>
      </c>
      <c r="J667" s="27">
        <v>387</v>
      </c>
      <c r="K667" s="28">
        <v>0.7</v>
      </c>
      <c r="L667" s="29">
        <v>15966351</v>
      </c>
      <c r="M667" s="29">
        <v>18509</v>
      </c>
      <c r="N667" s="30">
        <v>4978250</v>
      </c>
      <c r="O667" s="30">
        <f t="shared" si="127"/>
        <v>7704626.9999999991</v>
      </c>
      <c r="P667" s="31">
        <v>9.2750000000000003E-3</v>
      </c>
      <c r="Q667" s="32">
        <f t="shared" si="128"/>
        <v>71460.415424999999</v>
      </c>
      <c r="R667" s="29">
        <v>23120012</v>
      </c>
      <c r="S667" s="30">
        <v>17067546</v>
      </c>
      <c r="T667" s="30">
        <f t="shared" si="129"/>
        <v>4236726.2</v>
      </c>
      <c r="U667" s="33">
        <v>9.2949999999999994E-3</v>
      </c>
      <c r="V667" s="34">
        <f t="shared" si="130"/>
        <v>39380.370028999998</v>
      </c>
      <c r="W667" s="11"/>
    </row>
    <row r="668" spans="7:23" x14ac:dyDescent="0.3">
      <c r="G668" s="26"/>
      <c r="H668" s="11">
        <v>6</v>
      </c>
      <c r="I668" s="11" t="s">
        <v>118</v>
      </c>
      <c r="J668" s="27">
        <v>387</v>
      </c>
      <c r="K668" s="28">
        <v>0.7</v>
      </c>
      <c r="L668" s="29">
        <v>15966351</v>
      </c>
      <c r="M668" s="29">
        <v>18509</v>
      </c>
      <c r="N668" s="30">
        <v>4978250</v>
      </c>
      <c r="O668" s="30">
        <f t="shared" si="127"/>
        <v>7704626.9999999991</v>
      </c>
      <c r="P668" s="31">
        <v>0</v>
      </c>
      <c r="Q668" s="32">
        <f t="shared" si="128"/>
        <v>0</v>
      </c>
      <c r="R668" s="29">
        <v>23120012</v>
      </c>
      <c r="S668" s="30">
        <v>17067546</v>
      </c>
      <c r="T668" s="30">
        <f t="shared" si="129"/>
        <v>4236726.2</v>
      </c>
      <c r="U668" s="33">
        <v>0</v>
      </c>
      <c r="V668" s="34">
        <f t="shared" si="130"/>
        <v>0</v>
      </c>
      <c r="W668" s="11"/>
    </row>
    <row r="669" spans="7:23" x14ac:dyDescent="0.3">
      <c r="G669" s="26"/>
      <c r="H669" s="11">
        <v>7</v>
      </c>
      <c r="I669" s="11" t="s">
        <v>9</v>
      </c>
      <c r="J669" s="27">
        <v>387</v>
      </c>
      <c r="K669" s="28">
        <v>0.7</v>
      </c>
      <c r="L669" s="29">
        <v>15966351</v>
      </c>
      <c r="M669" s="29">
        <v>18509</v>
      </c>
      <c r="N669" s="30">
        <v>4978250</v>
      </c>
      <c r="O669" s="30">
        <f t="shared" si="127"/>
        <v>7704626.9999999991</v>
      </c>
      <c r="P669" s="31">
        <v>1.27E-4</v>
      </c>
      <c r="Q669" s="32">
        <f t="shared" si="128"/>
        <v>978.48762899999986</v>
      </c>
      <c r="R669" s="29">
        <v>23120012</v>
      </c>
      <c r="S669" s="30">
        <v>17067546</v>
      </c>
      <c r="T669" s="30">
        <f t="shared" si="129"/>
        <v>4236726.2</v>
      </c>
      <c r="U669" s="33">
        <v>1.34E-4</v>
      </c>
      <c r="V669" s="34">
        <f t="shared" si="130"/>
        <v>567.72131080000008</v>
      </c>
      <c r="W669" s="11"/>
    </row>
    <row r="670" spans="7:23" x14ac:dyDescent="0.3">
      <c r="G670" s="26"/>
      <c r="H670" s="11">
        <v>8</v>
      </c>
      <c r="I670" s="11" t="s">
        <v>23</v>
      </c>
      <c r="J670" s="27">
        <v>387</v>
      </c>
      <c r="K670" s="28">
        <v>0.7</v>
      </c>
      <c r="L670" s="29">
        <v>15966351</v>
      </c>
      <c r="M670" s="29">
        <v>18509</v>
      </c>
      <c r="N670" s="30">
        <v>4978250</v>
      </c>
      <c r="O670" s="30">
        <f t="shared" si="127"/>
        <v>7704626.9999999991</v>
      </c>
      <c r="P670" s="31">
        <v>1.8699999999999999E-4</v>
      </c>
      <c r="Q670" s="32">
        <f t="shared" si="128"/>
        <v>1440.7652489999998</v>
      </c>
      <c r="R670" s="29">
        <v>23120012</v>
      </c>
      <c r="S670" s="30">
        <v>17067546</v>
      </c>
      <c r="T670" s="30">
        <f t="shared" si="129"/>
        <v>4236726.2</v>
      </c>
      <c r="U670" s="33">
        <v>1.9599999999999999E-4</v>
      </c>
      <c r="V670" s="34">
        <f t="shared" si="130"/>
        <v>830.39833520000002</v>
      </c>
      <c r="W670" s="11"/>
    </row>
    <row r="671" spans="7:23" x14ac:dyDescent="0.3">
      <c r="G671" s="26"/>
      <c r="H671" s="11">
        <v>9</v>
      </c>
      <c r="I671" s="11" t="s">
        <v>0</v>
      </c>
      <c r="J671" s="27">
        <v>387</v>
      </c>
      <c r="K671" s="28">
        <v>0.7</v>
      </c>
      <c r="L671" s="29">
        <v>15966351</v>
      </c>
      <c r="M671" s="29">
        <v>18509</v>
      </c>
      <c r="N671" s="30">
        <v>4978250</v>
      </c>
      <c r="O671" s="30">
        <f t="shared" si="127"/>
        <v>7704626.9999999991</v>
      </c>
      <c r="P671" s="31">
        <v>2.6600000000000001E-4</v>
      </c>
      <c r="Q671" s="32">
        <f t="shared" si="128"/>
        <v>2049.4307819999999</v>
      </c>
      <c r="R671" s="29">
        <v>23120012</v>
      </c>
      <c r="S671" s="30">
        <v>17067546</v>
      </c>
      <c r="T671" s="30">
        <f t="shared" si="129"/>
        <v>4236726.2</v>
      </c>
      <c r="U671" s="33">
        <v>2.8299999999999999E-4</v>
      </c>
      <c r="V671" s="34">
        <f t="shared" si="130"/>
        <v>1198.9935146</v>
      </c>
      <c r="W671" s="11"/>
    </row>
    <row r="672" spans="7:23" x14ac:dyDescent="0.3">
      <c r="G672" s="26"/>
      <c r="H672" s="11">
        <v>17</v>
      </c>
      <c r="I672" s="11" t="s">
        <v>16</v>
      </c>
      <c r="J672" s="27">
        <v>387</v>
      </c>
      <c r="K672" s="28">
        <v>0.7</v>
      </c>
      <c r="L672" s="29">
        <v>15966351</v>
      </c>
      <c r="M672" s="29">
        <v>18509</v>
      </c>
      <c r="N672" s="30">
        <v>4978250</v>
      </c>
      <c r="O672" s="30">
        <f t="shared" si="127"/>
        <v>7704626.9999999991</v>
      </c>
      <c r="P672" s="31">
        <v>7.5799999999999999E-4</v>
      </c>
      <c r="Q672" s="32">
        <f t="shared" si="128"/>
        <v>5840.1072659999991</v>
      </c>
      <c r="R672" s="29">
        <v>23120012</v>
      </c>
      <c r="S672" s="30">
        <v>17067546</v>
      </c>
      <c r="T672" s="30">
        <f t="shared" si="129"/>
        <v>4236726.2</v>
      </c>
      <c r="U672" s="33">
        <v>8.0199999999999998E-4</v>
      </c>
      <c r="V672" s="34">
        <f t="shared" si="130"/>
        <v>3397.8544124</v>
      </c>
      <c r="W672" s="11"/>
    </row>
    <row r="673" spans="7:23" x14ac:dyDescent="0.3">
      <c r="G673" s="26"/>
      <c r="H673" s="11">
        <v>29</v>
      </c>
      <c r="I673" s="11" t="s">
        <v>24</v>
      </c>
      <c r="J673" s="27">
        <v>387</v>
      </c>
      <c r="K673" s="28">
        <v>0.7</v>
      </c>
      <c r="L673" s="29">
        <v>15966351</v>
      </c>
      <c r="M673" s="29">
        <v>18509</v>
      </c>
      <c r="N673" s="30">
        <v>4978250</v>
      </c>
      <c r="O673" s="30">
        <f t="shared" si="127"/>
        <v>7704626.9999999991</v>
      </c>
      <c r="P673" s="31">
        <v>3.1029999999999999E-3</v>
      </c>
      <c r="Q673" s="32">
        <f t="shared" si="128"/>
        <v>23907.457580999995</v>
      </c>
      <c r="R673" s="29">
        <v>23120012</v>
      </c>
      <c r="S673" s="30">
        <v>17067546</v>
      </c>
      <c r="T673" s="30">
        <f t="shared" si="129"/>
        <v>4236726.2</v>
      </c>
      <c r="U673" s="33">
        <v>3.2200000000000002E-3</v>
      </c>
      <c r="V673" s="34">
        <f t="shared" si="130"/>
        <v>13642.258364000001</v>
      </c>
      <c r="W673" s="11"/>
    </row>
    <row r="674" spans="7:23" x14ac:dyDescent="0.3">
      <c r="G674" s="26"/>
      <c r="H674" s="11">
        <v>38</v>
      </c>
      <c r="I674" s="11" t="s">
        <v>12</v>
      </c>
      <c r="J674" s="27">
        <v>387</v>
      </c>
      <c r="K674" s="28">
        <v>0.7</v>
      </c>
      <c r="L674" s="29">
        <v>15966351</v>
      </c>
      <c r="M674" s="29">
        <v>18509</v>
      </c>
      <c r="N674" s="30">
        <v>4978250</v>
      </c>
      <c r="O674" s="30">
        <f t="shared" si="127"/>
        <v>7704626.9999999991</v>
      </c>
      <c r="P674" s="31">
        <v>7.8999999999999996E-5</v>
      </c>
      <c r="Q674" s="32">
        <f t="shared" si="128"/>
        <v>608.66553299999987</v>
      </c>
      <c r="R674" s="29">
        <v>23120012</v>
      </c>
      <c r="S674" s="30">
        <v>17067546</v>
      </c>
      <c r="T674" s="30">
        <f t="shared" si="129"/>
        <v>4236726.2</v>
      </c>
      <c r="U674" s="33">
        <v>8.2999999999999998E-5</v>
      </c>
      <c r="V674" s="34">
        <f t="shared" si="130"/>
        <v>351.64827459999998</v>
      </c>
      <c r="W674" s="11"/>
    </row>
    <row r="675" spans="7:23" x14ac:dyDescent="0.3">
      <c r="G675" s="26"/>
      <c r="H675" s="11">
        <v>55</v>
      </c>
      <c r="I675" s="11" t="s">
        <v>26</v>
      </c>
      <c r="J675" s="27">
        <v>387</v>
      </c>
      <c r="K675" s="28">
        <v>0.7</v>
      </c>
      <c r="L675" s="29">
        <v>15966351</v>
      </c>
      <c r="M675" s="29">
        <v>18509</v>
      </c>
      <c r="N675" s="30">
        <v>4978250</v>
      </c>
      <c r="O675" s="30">
        <f t="shared" si="127"/>
        <v>7704626.9999999991</v>
      </c>
      <c r="P675" s="31">
        <v>1.5699999999999999E-4</v>
      </c>
      <c r="Q675" s="32">
        <f t="shared" si="128"/>
        <v>1209.6264389999999</v>
      </c>
      <c r="R675" s="29">
        <v>23120012</v>
      </c>
      <c r="S675" s="30">
        <v>17067546</v>
      </c>
      <c r="T675" s="30">
        <f t="shared" si="129"/>
        <v>4236726.2</v>
      </c>
      <c r="U675" s="33">
        <v>2.1100000000000001E-4</v>
      </c>
      <c r="V675" s="34">
        <f t="shared" si="130"/>
        <v>893.94922820000011</v>
      </c>
      <c r="W675" s="11"/>
    </row>
    <row r="676" spans="7:23" x14ac:dyDescent="0.3">
      <c r="G676" s="26"/>
      <c r="H676" s="11">
        <v>71</v>
      </c>
      <c r="I676" s="11" t="s">
        <v>18</v>
      </c>
      <c r="J676" s="27">
        <v>387</v>
      </c>
      <c r="K676" s="28">
        <v>0</v>
      </c>
      <c r="L676" s="29">
        <v>15966351</v>
      </c>
      <c r="M676" s="29">
        <v>18509</v>
      </c>
      <c r="N676" s="30">
        <v>4978250</v>
      </c>
      <c r="O676" s="30">
        <f t="shared" si="127"/>
        <v>0</v>
      </c>
      <c r="P676" s="31">
        <v>1.1E-5</v>
      </c>
      <c r="Q676" s="32">
        <f t="shared" si="128"/>
        <v>0</v>
      </c>
      <c r="R676" s="29">
        <v>23120012</v>
      </c>
      <c r="S676" s="30">
        <v>17067546</v>
      </c>
      <c r="T676" s="30">
        <f t="shared" si="129"/>
        <v>0</v>
      </c>
      <c r="U676" s="33">
        <v>1.2E-5</v>
      </c>
      <c r="V676" s="34">
        <f t="shared" si="130"/>
        <v>0</v>
      </c>
      <c r="W676" s="11"/>
    </row>
    <row r="677" spans="7:23" x14ac:dyDescent="0.3">
      <c r="G677" s="26"/>
      <c r="H677" s="11">
        <v>72</v>
      </c>
      <c r="I677" s="11" t="s">
        <v>28</v>
      </c>
      <c r="J677" s="27">
        <v>387</v>
      </c>
      <c r="K677" s="28">
        <v>0</v>
      </c>
      <c r="L677" s="29">
        <v>15966351</v>
      </c>
      <c r="M677" s="29">
        <v>18509</v>
      </c>
      <c r="N677" s="30">
        <v>4978250</v>
      </c>
      <c r="O677" s="30">
        <f t="shared" si="127"/>
        <v>0</v>
      </c>
      <c r="P677" s="31">
        <v>3.1799999999999998E-4</v>
      </c>
      <c r="Q677" s="32">
        <f t="shared" si="128"/>
        <v>0</v>
      </c>
      <c r="R677" s="29">
        <v>23120012</v>
      </c>
      <c r="S677" s="30">
        <v>17067546</v>
      </c>
      <c r="T677" s="30">
        <f t="shared" si="129"/>
        <v>0</v>
      </c>
      <c r="U677" s="33">
        <v>3.3700000000000001E-4</v>
      </c>
      <c r="V677" s="34">
        <f t="shared" si="130"/>
        <v>0</v>
      </c>
      <c r="W677" s="11"/>
    </row>
    <row r="678" spans="7:23" x14ac:dyDescent="0.3">
      <c r="G678" s="26"/>
      <c r="H678" s="11">
        <v>103</v>
      </c>
      <c r="I678" s="11" t="s">
        <v>153</v>
      </c>
      <c r="J678" s="27">
        <v>387</v>
      </c>
      <c r="K678" s="28">
        <v>0.7</v>
      </c>
      <c r="L678" s="29">
        <v>15966351</v>
      </c>
      <c r="M678" s="29">
        <v>18509</v>
      </c>
      <c r="N678" s="30">
        <v>4978250</v>
      </c>
      <c r="O678" s="30">
        <f t="shared" si="127"/>
        <v>7704626.9999999991</v>
      </c>
      <c r="P678" s="31">
        <v>0</v>
      </c>
      <c r="Q678" s="32">
        <f t="shared" si="128"/>
        <v>0</v>
      </c>
      <c r="R678" s="29">
        <v>23120012</v>
      </c>
      <c r="S678" s="30">
        <v>17067546</v>
      </c>
      <c r="T678" s="30">
        <f t="shared" si="129"/>
        <v>4236726.2</v>
      </c>
      <c r="U678" s="33">
        <v>0</v>
      </c>
      <c r="V678" s="34">
        <f t="shared" si="130"/>
        <v>0</v>
      </c>
      <c r="W678" s="11"/>
    </row>
    <row r="679" spans="7:23" x14ac:dyDescent="0.3">
      <c r="G679" s="26"/>
      <c r="H679" s="11">
        <v>117</v>
      </c>
      <c r="I679" s="11" t="s">
        <v>21</v>
      </c>
      <c r="J679" s="27">
        <v>387</v>
      </c>
      <c r="K679" s="28">
        <v>0.7</v>
      </c>
      <c r="L679" s="29">
        <v>15966351</v>
      </c>
      <c r="M679" s="29">
        <v>18509</v>
      </c>
      <c r="N679" s="30">
        <v>4978250</v>
      </c>
      <c r="O679" s="30">
        <f t="shared" si="127"/>
        <v>7704626.9999999991</v>
      </c>
      <c r="P679" s="31">
        <v>2.7300000000000002E-4</v>
      </c>
      <c r="Q679" s="32">
        <f t="shared" si="128"/>
        <v>2103.363171</v>
      </c>
      <c r="R679" s="29">
        <v>23120012</v>
      </c>
      <c r="S679" s="30">
        <v>17067546</v>
      </c>
      <c r="T679" s="30">
        <f t="shared" si="129"/>
        <v>4236726.2</v>
      </c>
      <c r="U679" s="33">
        <v>2.8800000000000001E-4</v>
      </c>
      <c r="V679" s="34">
        <f t="shared" si="130"/>
        <v>1220.1771456000001</v>
      </c>
      <c r="W679" s="11"/>
    </row>
    <row r="680" spans="7:23" x14ac:dyDescent="0.3">
      <c r="G680" s="26"/>
      <c r="H680" s="11">
        <v>122</v>
      </c>
      <c r="I680" s="11" t="s">
        <v>138</v>
      </c>
      <c r="J680" s="27">
        <v>387</v>
      </c>
      <c r="K680" s="28">
        <v>0.7</v>
      </c>
      <c r="L680" s="29">
        <v>15966351</v>
      </c>
      <c r="M680" s="29">
        <v>18509</v>
      </c>
      <c r="N680" s="30">
        <v>4978250</v>
      </c>
      <c r="O680" s="30">
        <f t="shared" si="127"/>
        <v>7704626.9999999991</v>
      </c>
      <c r="P680" s="31">
        <v>0</v>
      </c>
      <c r="Q680" s="32">
        <f t="shared" si="128"/>
        <v>0</v>
      </c>
      <c r="R680" s="29">
        <v>23120012</v>
      </c>
      <c r="S680" s="30">
        <v>17067546</v>
      </c>
      <c r="T680" s="30">
        <f t="shared" si="129"/>
        <v>4236726.2</v>
      </c>
      <c r="U680" s="33">
        <v>0</v>
      </c>
      <c r="V680" s="34">
        <f t="shared" si="130"/>
        <v>0</v>
      </c>
      <c r="W680" s="11"/>
    </row>
    <row r="681" spans="7:23" x14ac:dyDescent="0.3">
      <c r="G681" s="26"/>
      <c r="H681" s="11"/>
      <c r="I681" s="11"/>
      <c r="J681" s="27"/>
      <c r="K681" s="28"/>
      <c r="L681" s="30"/>
      <c r="M681" s="30"/>
      <c r="N681" s="30"/>
      <c r="O681" s="30"/>
      <c r="P681" s="33"/>
      <c r="Q681" s="32"/>
      <c r="R681" s="30"/>
      <c r="S681" s="30"/>
      <c r="T681" s="30"/>
      <c r="U681" s="33"/>
      <c r="V681" s="34"/>
      <c r="W681" s="11"/>
    </row>
    <row r="682" spans="7:23" ht="15.6" x14ac:dyDescent="0.3">
      <c r="G682" s="39">
        <v>103</v>
      </c>
      <c r="H682" s="40" t="s">
        <v>153</v>
      </c>
      <c r="I682" s="11"/>
      <c r="J682" s="27"/>
      <c r="K682" s="28"/>
      <c r="L682" s="30"/>
      <c r="M682" s="30"/>
      <c r="N682" s="30"/>
      <c r="O682" s="30"/>
      <c r="P682" s="33"/>
      <c r="Q682" s="32"/>
      <c r="R682" s="30"/>
      <c r="S682" s="30"/>
      <c r="T682" s="30"/>
      <c r="U682" s="33"/>
      <c r="V682" s="34"/>
      <c r="W682" s="11"/>
    </row>
    <row r="683" spans="7:23" x14ac:dyDescent="0.3">
      <c r="G683" s="26"/>
      <c r="H683" s="11">
        <v>1</v>
      </c>
      <c r="I683" s="11" t="s">
        <v>11</v>
      </c>
      <c r="J683" s="27">
        <v>944</v>
      </c>
      <c r="K683" s="28">
        <v>0.7</v>
      </c>
      <c r="L683" s="29">
        <v>0</v>
      </c>
      <c r="M683" s="29">
        <v>700</v>
      </c>
      <c r="N683" s="30"/>
      <c r="O683" s="30">
        <f t="shared" ref="O683:O698" si="131">(L683+M683-N683)*K683</f>
        <v>489.99999999999994</v>
      </c>
      <c r="P683" s="31">
        <v>1.91E-3</v>
      </c>
      <c r="Q683" s="32">
        <f t="shared" ref="Q683:Q698" si="132">O683*P683</f>
        <v>0.93589999999999995</v>
      </c>
      <c r="R683" s="29">
        <v>0</v>
      </c>
      <c r="S683" s="30"/>
      <c r="T683" s="30">
        <f t="shared" ref="T683:T698" si="133">(R683-S683)*K683</f>
        <v>0</v>
      </c>
      <c r="U683" s="33">
        <v>1.9740000000000001E-3</v>
      </c>
      <c r="V683" s="34">
        <f t="shared" ref="V683:V698" si="134">T683*U683</f>
        <v>0</v>
      </c>
      <c r="W683" s="11"/>
    </row>
    <row r="684" spans="7:23" x14ac:dyDescent="0.3">
      <c r="G684" s="26"/>
      <c r="H684" s="11">
        <v>2</v>
      </c>
      <c r="I684" s="11" t="s">
        <v>27</v>
      </c>
      <c r="J684" s="27">
        <v>944</v>
      </c>
      <c r="K684" s="28">
        <v>0.7</v>
      </c>
      <c r="L684" s="29">
        <v>0</v>
      </c>
      <c r="M684" s="29">
        <v>700</v>
      </c>
      <c r="N684" s="30"/>
      <c r="O684" s="30">
        <f t="shared" si="131"/>
        <v>489.99999999999994</v>
      </c>
      <c r="P684" s="31">
        <v>2.6899999999999998E-4</v>
      </c>
      <c r="Q684" s="32">
        <f t="shared" si="132"/>
        <v>0.13180999999999998</v>
      </c>
      <c r="R684" s="29">
        <v>0</v>
      </c>
      <c r="S684" s="30"/>
      <c r="T684" s="30">
        <f t="shared" si="133"/>
        <v>0</v>
      </c>
      <c r="U684" s="33">
        <v>2.9500000000000001E-4</v>
      </c>
      <c r="V684" s="34">
        <f t="shared" si="134"/>
        <v>0</v>
      </c>
      <c r="W684" s="11"/>
    </row>
    <row r="685" spans="7:23" x14ac:dyDescent="0.3">
      <c r="G685" s="26"/>
      <c r="H685" s="11">
        <v>3</v>
      </c>
      <c r="I685" s="11" t="s">
        <v>20</v>
      </c>
      <c r="J685" s="27">
        <v>944</v>
      </c>
      <c r="K685" s="28">
        <v>0.7</v>
      </c>
      <c r="L685" s="29">
        <v>0</v>
      </c>
      <c r="M685" s="29">
        <v>700</v>
      </c>
      <c r="N685" s="30"/>
      <c r="O685" s="30">
        <f t="shared" si="131"/>
        <v>489.99999999999994</v>
      </c>
      <c r="P685" s="31">
        <v>5.9699999999999998E-4</v>
      </c>
      <c r="Q685" s="32">
        <f t="shared" si="132"/>
        <v>0.29252999999999996</v>
      </c>
      <c r="R685" s="29">
        <v>0</v>
      </c>
      <c r="S685" s="30"/>
      <c r="T685" s="30">
        <f t="shared" si="133"/>
        <v>0</v>
      </c>
      <c r="U685" s="33">
        <v>6.3100000000000005E-4</v>
      </c>
      <c r="V685" s="34">
        <f t="shared" si="134"/>
        <v>0</v>
      </c>
      <c r="W685" s="11"/>
    </row>
    <row r="686" spans="7:23" x14ac:dyDescent="0.3">
      <c r="G686" s="26"/>
      <c r="H686" s="11">
        <v>4</v>
      </c>
      <c r="I686" s="11" t="s">
        <v>10</v>
      </c>
      <c r="J686" s="27">
        <v>944</v>
      </c>
      <c r="K686" s="28">
        <v>0.7</v>
      </c>
      <c r="L686" s="29">
        <v>0</v>
      </c>
      <c r="M686" s="29">
        <v>700</v>
      </c>
      <c r="N686" s="30"/>
      <c r="O686" s="30">
        <f t="shared" si="131"/>
        <v>489.99999999999994</v>
      </c>
      <c r="P686" s="31">
        <v>9.2750000000000003E-3</v>
      </c>
      <c r="Q686" s="32">
        <f t="shared" si="132"/>
        <v>4.5447499999999996</v>
      </c>
      <c r="R686" s="29">
        <v>0</v>
      </c>
      <c r="S686" s="30"/>
      <c r="T686" s="30">
        <f t="shared" si="133"/>
        <v>0</v>
      </c>
      <c r="U686" s="33">
        <v>9.2949999999999994E-3</v>
      </c>
      <c r="V686" s="34">
        <f t="shared" si="134"/>
        <v>0</v>
      </c>
      <c r="W686" s="11"/>
    </row>
    <row r="687" spans="7:23" x14ac:dyDescent="0.3">
      <c r="G687" s="26"/>
      <c r="H687" s="11">
        <v>6</v>
      </c>
      <c r="I687" s="11" t="s">
        <v>118</v>
      </c>
      <c r="J687" s="27">
        <v>944</v>
      </c>
      <c r="K687" s="28">
        <v>0.7</v>
      </c>
      <c r="L687" s="29">
        <v>0</v>
      </c>
      <c r="M687" s="29">
        <v>700</v>
      </c>
      <c r="N687" s="30"/>
      <c r="O687" s="30">
        <f t="shared" si="131"/>
        <v>489.99999999999994</v>
      </c>
      <c r="P687" s="31">
        <v>0</v>
      </c>
      <c r="Q687" s="32">
        <f t="shared" si="132"/>
        <v>0</v>
      </c>
      <c r="R687" s="29">
        <v>0</v>
      </c>
      <c r="S687" s="30"/>
      <c r="T687" s="30">
        <f t="shared" si="133"/>
        <v>0</v>
      </c>
      <c r="U687" s="33">
        <v>0</v>
      </c>
      <c r="V687" s="34">
        <f t="shared" si="134"/>
        <v>0</v>
      </c>
      <c r="W687" s="11"/>
    </row>
    <row r="688" spans="7:23" x14ac:dyDescent="0.3">
      <c r="G688" s="26"/>
      <c r="H688" s="11">
        <v>7</v>
      </c>
      <c r="I688" s="11" t="s">
        <v>9</v>
      </c>
      <c r="J688" s="27">
        <v>944</v>
      </c>
      <c r="K688" s="28">
        <v>0.7</v>
      </c>
      <c r="L688" s="29">
        <v>0</v>
      </c>
      <c r="M688" s="29">
        <v>700</v>
      </c>
      <c r="N688" s="30"/>
      <c r="O688" s="30">
        <f t="shared" si="131"/>
        <v>489.99999999999994</v>
      </c>
      <c r="P688" s="31">
        <v>1.27E-4</v>
      </c>
      <c r="Q688" s="32">
        <f t="shared" si="132"/>
        <v>6.2229999999999994E-2</v>
      </c>
      <c r="R688" s="29">
        <v>0</v>
      </c>
      <c r="S688" s="30"/>
      <c r="T688" s="30">
        <f t="shared" si="133"/>
        <v>0</v>
      </c>
      <c r="U688" s="33">
        <v>1.34E-4</v>
      </c>
      <c r="V688" s="34">
        <f t="shared" si="134"/>
        <v>0</v>
      </c>
      <c r="W688" s="11"/>
    </row>
    <row r="689" spans="7:23" x14ac:dyDescent="0.3">
      <c r="G689" s="26"/>
      <c r="H689" s="11">
        <v>8</v>
      </c>
      <c r="I689" s="11" t="s">
        <v>23</v>
      </c>
      <c r="J689" s="27">
        <v>944</v>
      </c>
      <c r="K689" s="28">
        <v>0.7</v>
      </c>
      <c r="L689" s="29">
        <v>0</v>
      </c>
      <c r="M689" s="29">
        <v>700</v>
      </c>
      <c r="N689" s="30"/>
      <c r="O689" s="30">
        <f t="shared" si="131"/>
        <v>489.99999999999994</v>
      </c>
      <c r="P689" s="31">
        <v>1.8699999999999999E-4</v>
      </c>
      <c r="Q689" s="32">
        <f t="shared" si="132"/>
        <v>9.1629999999999989E-2</v>
      </c>
      <c r="R689" s="29">
        <v>0</v>
      </c>
      <c r="S689" s="30"/>
      <c r="T689" s="30">
        <f t="shared" si="133"/>
        <v>0</v>
      </c>
      <c r="U689" s="33">
        <v>1.9599999999999999E-4</v>
      </c>
      <c r="V689" s="34">
        <f t="shared" si="134"/>
        <v>0</v>
      </c>
      <c r="W689" s="11"/>
    </row>
    <row r="690" spans="7:23" x14ac:dyDescent="0.3">
      <c r="G690" s="26"/>
      <c r="H690" s="11">
        <v>9</v>
      </c>
      <c r="I690" s="11" t="s">
        <v>0</v>
      </c>
      <c r="J690" s="27">
        <v>944</v>
      </c>
      <c r="K690" s="28">
        <v>0.7</v>
      </c>
      <c r="L690" s="29">
        <v>0</v>
      </c>
      <c r="M690" s="29">
        <v>700</v>
      </c>
      <c r="N690" s="30"/>
      <c r="O690" s="30">
        <f t="shared" si="131"/>
        <v>489.99999999999994</v>
      </c>
      <c r="P690" s="31">
        <v>2.6600000000000001E-4</v>
      </c>
      <c r="Q690" s="32">
        <f t="shared" si="132"/>
        <v>0.13033999999999998</v>
      </c>
      <c r="R690" s="29">
        <v>0</v>
      </c>
      <c r="S690" s="30"/>
      <c r="T690" s="30">
        <f t="shared" si="133"/>
        <v>0</v>
      </c>
      <c r="U690" s="33">
        <v>2.8299999999999999E-4</v>
      </c>
      <c r="V690" s="34">
        <f t="shared" si="134"/>
        <v>0</v>
      </c>
      <c r="W690" s="11"/>
    </row>
    <row r="691" spans="7:23" x14ac:dyDescent="0.3">
      <c r="G691" s="26"/>
      <c r="H691" s="11">
        <v>29</v>
      </c>
      <c r="I691" s="11" t="s">
        <v>24</v>
      </c>
      <c r="J691" s="27">
        <v>944</v>
      </c>
      <c r="K691" s="28">
        <v>0.7</v>
      </c>
      <c r="L691" s="29">
        <v>0</v>
      </c>
      <c r="M691" s="29">
        <v>700</v>
      </c>
      <c r="N691" s="30"/>
      <c r="O691" s="30">
        <f t="shared" si="131"/>
        <v>489.99999999999994</v>
      </c>
      <c r="P691" s="31">
        <v>3.1029999999999999E-3</v>
      </c>
      <c r="Q691" s="32">
        <f t="shared" si="132"/>
        <v>1.5204699999999998</v>
      </c>
      <c r="R691" s="29">
        <v>0</v>
      </c>
      <c r="S691" s="30"/>
      <c r="T691" s="30">
        <f t="shared" si="133"/>
        <v>0</v>
      </c>
      <c r="U691" s="33">
        <v>3.2200000000000002E-3</v>
      </c>
      <c r="V691" s="34">
        <f t="shared" si="134"/>
        <v>0</v>
      </c>
      <c r="W691" s="11"/>
    </row>
    <row r="692" spans="7:23" x14ac:dyDescent="0.3">
      <c r="G692" s="26"/>
      <c r="H692" s="11">
        <v>38</v>
      </c>
      <c r="I692" s="11" t="s">
        <v>12</v>
      </c>
      <c r="J692" s="27">
        <v>944</v>
      </c>
      <c r="K692" s="28">
        <v>0.7</v>
      </c>
      <c r="L692" s="29">
        <v>0</v>
      </c>
      <c r="M692" s="29">
        <v>700</v>
      </c>
      <c r="N692" s="30"/>
      <c r="O692" s="30">
        <f t="shared" si="131"/>
        <v>489.99999999999994</v>
      </c>
      <c r="P692" s="31">
        <v>7.8999999999999996E-5</v>
      </c>
      <c r="Q692" s="32">
        <f t="shared" si="132"/>
        <v>3.8709999999999994E-2</v>
      </c>
      <c r="R692" s="29">
        <v>0</v>
      </c>
      <c r="S692" s="30"/>
      <c r="T692" s="30">
        <f t="shared" si="133"/>
        <v>0</v>
      </c>
      <c r="U692" s="33">
        <v>8.2999999999999998E-5</v>
      </c>
      <c r="V692" s="34">
        <f t="shared" si="134"/>
        <v>0</v>
      </c>
      <c r="W692" s="11"/>
    </row>
    <row r="693" spans="7:23" x14ac:dyDescent="0.3">
      <c r="G693" s="26"/>
      <c r="H693" s="11">
        <v>55</v>
      </c>
      <c r="I693" s="11" t="s">
        <v>26</v>
      </c>
      <c r="J693" s="27">
        <v>944</v>
      </c>
      <c r="K693" s="28">
        <v>0.7</v>
      </c>
      <c r="L693" s="29">
        <v>0</v>
      </c>
      <c r="M693" s="29">
        <v>700</v>
      </c>
      <c r="N693" s="30"/>
      <c r="O693" s="30">
        <f t="shared" si="131"/>
        <v>489.99999999999994</v>
      </c>
      <c r="P693" s="31">
        <v>1.5699999999999999E-4</v>
      </c>
      <c r="Q693" s="32">
        <f t="shared" si="132"/>
        <v>7.6929999999999985E-2</v>
      </c>
      <c r="R693" s="29">
        <v>0</v>
      </c>
      <c r="S693" s="30"/>
      <c r="T693" s="30">
        <f t="shared" si="133"/>
        <v>0</v>
      </c>
      <c r="U693" s="33">
        <v>2.1100000000000001E-4</v>
      </c>
      <c r="V693" s="34">
        <f t="shared" si="134"/>
        <v>0</v>
      </c>
      <c r="W693" s="11"/>
    </row>
    <row r="694" spans="7:23" x14ac:dyDescent="0.3">
      <c r="G694" s="26"/>
      <c r="H694" s="11">
        <v>71</v>
      </c>
      <c r="I694" s="11" t="s">
        <v>18</v>
      </c>
      <c r="J694" s="27">
        <v>944</v>
      </c>
      <c r="K694" s="28">
        <v>0</v>
      </c>
      <c r="L694" s="29">
        <v>0</v>
      </c>
      <c r="M694" s="29">
        <v>700</v>
      </c>
      <c r="N694" s="30"/>
      <c r="O694" s="30">
        <f t="shared" si="131"/>
        <v>0</v>
      </c>
      <c r="P694" s="31">
        <v>1.1E-5</v>
      </c>
      <c r="Q694" s="32">
        <f t="shared" si="132"/>
        <v>0</v>
      </c>
      <c r="R694" s="29">
        <v>0</v>
      </c>
      <c r="S694" s="30"/>
      <c r="T694" s="30">
        <f t="shared" si="133"/>
        <v>0</v>
      </c>
      <c r="U694" s="33">
        <v>1.2E-5</v>
      </c>
      <c r="V694" s="34">
        <f t="shared" si="134"/>
        <v>0</v>
      </c>
      <c r="W694" s="11"/>
    </row>
    <row r="695" spans="7:23" x14ac:dyDescent="0.3">
      <c r="G695" s="26"/>
      <c r="H695" s="11">
        <v>72</v>
      </c>
      <c r="I695" s="11" t="s">
        <v>28</v>
      </c>
      <c r="J695" s="27">
        <v>944</v>
      </c>
      <c r="K695" s="28">
        <v>0</v>
      </c>
      <c r="L695" s="29">
        <v>0</v>
      </c>
      <c r="M695" s="29">
        <v>700</v>
      </c>
      <c r="N695" s="30"/>
      <c r="O695" s="30">
        <f t="shared" si="131"/>
        <v>0</v>
      </c>
      <c r="P695" s="31">
        <v>3.1799999999999998E-4</v>
      </c>
      <c r="Q695" s="32">
        <f t="shared" si="132"/>
        <v>0</v>
      </c>
      <c r="R695" s="29">
        <v>0</v>
      </c>
      <c r="S695" s="30"/>
      <c r="T695" s="30">
        <f t="shared" si="133"/>
        <v>0</v>
      </c>
      <c r="U695" s="33">
        <v>3.3700000000000001E-4</v>
      </c>
      <c r="V695" s="34">
        <f t="shared" si="134"/>
        <v>0</v>
      </c>
      <c r="W695" s="11"/>
    </row>
    <row r="696" spans="7:23" x14ac:dyDescent="0.3">
      <c r="G696" s="26"/>
      <c r="H696" s="11">
        <v>103</v>
      </c>
      <c r="I696" s="11" t="s">
        <v>153</v>
      </c>
      <c r="J696" s="27">
        <v>944</v>
      </c>
      <c r="K696" s="28">
        <v>0.7</v>
      </c>
      <c r="L696" s="29">
        <v>0</v>
      </c>
      <c r="M696" s="29">
        <v>700</v>
      </c>
      <c r="N696" s="30"/>
      <c r="O696" s="30">
        <f t="shared" si="131"/>
        <v>489.99999999999994</v>
      </c>
      <c r="P696" s="31">
        <v>0</v>
      </c>
      <c r="Q696" s="32">
        <f t="shared" si="132"/>
        <v>0</v>
      </c>
      <c r="R696" s="29">
        <v>0</v>
      </c>
      <c r="S696" s="30"/>
      <c r="T696" s="30">
        <f t="shared" si="133"/>
        <v>0</v>
      </c>
      <c r="U696" s="33">
        <v>0</v>
      </c>
      <c r="V696" s="34">
        <f t="shared" si="134"/>
        <v>0</v>
      </c>
      <c r="W696" s="11"/>
    </row>
    <row r="697" spans="7:23" x14ac:dyDescent="0.3">
      <c r="G697" s="26"/>
      <c r="H697" s="11">
        <v>117</v>
      </c>
      <c r="I697" s="11" t="s">
        <v>21</v>
      </c>
      <c r="J697" s="27">
        <v>944</v>
      </c>
      <c r="K697" s="28">
        <v>0.7</v>
      </c>
      <c r="L697" s="29">
        <v>0</v>
      </c>
      <c r="M697" s="29">
        <v>700</v>
      </c>
      <c r="N697" s="30"/>
      <c r="O697" s="30">
        <f t="shared" si="131"/>
        <v>489.99999999999994</v>
      </c>
      <c r="P697" s="31">
        <v>2.7300000000000002E-4</v>
      </c>
      <c r="Q697" s="32">
        <f t="shared" si="132"/>
        <v>0.13377</v>
      </c>
      <c r="R697" s="29">
        <v>0</v>
      </c>
      <c r="S697" s="30"/>
      <c r="T697" s="30">
        <f t="shared" si="133"/>
        <v>0</v>
      </c>
      <c r="U697" s="33">
        <v>2.8800000000000001E-4</v>
      </c>
      <c r="V697" s="34">
        <f t="shared" si="134"/>
        <v>0</v>
      </c>
      <c r="W697" s="11"/>
    </row>
    <row r="698" spans="7:23" x14ac:dyDescent="0.3">
      <c r="G698" s="26"/>
      <c r="H698" s="11">
        <v>122</v>
      </c>
      <c r="I698" s="11" t="s">
        <v>138</v>
      </c>
      <c r="J698" s="27">
        <v>944</v>
      </c>
      <c r="K698" s="28">
        <v>0.7</v>
      </c>
      <c r="L698" s="29">
        <v>0</v>
      </c>
      <c r="M698" s="29">
        <v>700</v>
      </c>
      <c r="N698" s="30"/>
      <c r="O698" s="30">
        <f t="shared" si="131"/>
        <v>489.99999999999994</v>
      </c>
      <c r="P698" s="31">
        <v>0</v>
      </c>
      <c r="Q698" s="32">
        <f t="shared" si="132"/>
        <v>0</v>
      </c>
      <c r="R698" s="29">
        <v>0</v>
      </c>
      <c r="S698" s="30"/>
      <c r="T698" s="30">
        <f t="shared" si="133"/>
        <v>0</v>
      </c>
      <c r="U698" s="33">
        <v>0</v>
      </c>
      <c r="V698" s="34">
        <f t="shared" si="134"/>
        <v>0</v>
      </c>
      <c r="W698" s="11"/>
    </row>
    <row r="699" spans="7:23" ht="15" thickBot="1" x14ac:dyDescent="0.35">
      <c r="G699" s="35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7"/>
    </row>
    <row r="700" spans="7:23" x14ac:dyDescent="0.3">
      <c r="G700" s="11">
        <v>103</v>
      </c>
      <c r="H700" s="11" t="s">
        <v>153</v>
      </c>
      <c r="I700" s="11"/>
      <c r="J700" s="27"/>
      <c r="K700" s="28"/>
      <c r="L700" s="30"/>
      <c r="M700" s="30"/>
      <c r="N700" s="30"/>
      <c r="O700" s="30"/>
      <c r="P700" s="33"/>
      <c r="Q700" s="32">
        <f>SUM(Q664:Q699)</f>
        <v>130994.32269699998</v>
      </c>
      <c r="R700" s="30"/>
      <c r="S700" s="30"/>
      <c r="T700" s="30"/>
      <c r="U700" s="33"/>
      <c r="V700" s="32">
        <f>SUM(V664:V699)</f>
        <v>73769.876594400004</v>
      </c>
      <c r="W700" s="38">
        <f>Q700+V700</f>
        <v>204764.19929139997</v>
      </c>
    </row>
    <row r="701" spans="7:23" x14ac:dyDescent="0.3">
      <c r="G701" s="11"/>
      <c r="H701" s="11"/>
      <c r="I701" s="11"/>
      <c r="J701" s="27"/>
      <c r="K701" s="28"/>
      <c r="L701" s="30"/>
      <c r="M701" s="30"/>
      <c r="N701" s="30"/>
      <c r="O701" s="30"/>
      <c r="P701" s="33"/>
      <c r="Q701" s="32"/>
      <c r="R701" s="30"/>
      <c r="S701" s="30"/>
      <c r="T701" s="30"/>
      <c r="U701" s="33"/>
      <c r="V701" s="32"/>
      <c r="W701" s="11"/>
    </row>
    <row r="702" spans="7:23" ht="15" thickBot="1" x14ac:dyDescent="0.35">
      <c r="G702" s="11"/>
      <c r="H702" s="11"/>
      <c r="I702" s="11"/>
      <c r="J702" s="12" t="s">
        <v>100</v>
      </c>
      <c r="K702" s="13" t="s">
        <v>101</v>
      </c>
      <c r="L702" s="14" t="s">
        <v>102</v>
      </c>
      <c r="M702" s="14" t="s">
        <v>103</v>
      </c>
      <c r="N702" s="14" t="s">
        <v>104</v>
      </c>
      <c r="O702" s="14" t="s">
        <v>105</v>
      </c>
      <c r="P702" s="15" t="s">
        <v>106</v>
      </c>
      <c r="Q702" s="16" t="s">
        <v>107</v>
      </c>
      <c r="R702" s="14" t="s">
        <v>108</v>
      </c>
      <c r="S702" s="14" t="s">
        <v>109</v>
      </c>
      <c r="T702" s="14" t="s">
        <v>110</v>
      </c>
      <c r="U702" s="15" t="s">
        <v>111</v>
      </c>
      <c r="V702" s="16" t="s">
        <v>112</v>
      </c>
      <c r="W702" s="11"/>
    </row>
    <row r="703" spans="7:23" ht="15.6" x14ac:dyDescent="0.3">
      <c r="G703" s="17">
        <v>106</v>
      </c>
      <c r="H703" s="18" t="s">
        <v>154</v>
      </c>
      <c r="I703" s="19"/>
      <c r="J703" s="20"/>
      <c r="K703" s="21"/>
      <c r="L703" s="22"/>
      <c r="M703" s="22"/>
      <c r="N703" s="22"/>
      <c r="O703" s="22"/>
      <c r="P703" s="23"/>
      <c r="Q703" s="24"/>
      <c r="R703" s="22"/>
      <c r="S703" s="22"/>
      <c r="T703" s="22"/>
      <c r="U703" s="23"/>
      <c r="V703" s="25"/>
      <c r="W703" s="11"/>
    </row>
    <row r="704" spans="7:23" x14ac:dyDescent="0.3">
      <c r="G704" s="26"/>
      <c r="H704" s="11">
        <v>1</v>
      </c>
      <c r="I704" s="11" t="s">
        <v>11</v>
      </c>
      <c r="J704" s="27">
        <v>390</v>
      </c>
      <c r="K704" s="28">
        <v>0.71</v>
      </c>
      <c r="L704" s="29">
        <v>27213029</v>
      </c>
      <c r="M704" s="29">
        <v>98411</v>
      </c>
      <c r="N704" s="30">
        <v>10301587</v>
      </c>
      <c r="O704" s="30">
        <f t="shared" ref="O704:O720" si="135">(L704+M704-N704)*K704</f>
        <v>12076995.629999999</v>
      </c>
      <c r="P704" s="31">
        <v>1.91E-3</v>
      </c>
      <c r="Q704" s="32">
        <f t="shared" ref="Q704:Q720" si="136">O704*P704</f>
        <v>23067.061653299999</v>
      </c>
      <c r="R704" s="29">
        <v>1003998</v>
      </c>
      <c r="S704" s="30">
        <v>143991</v>
      </c>
      <c r="T704" s="30">
        <f t="shared" ref="T704:T720" si="137">(R704-S704)*K704</f>
        <v>610604.97</v>
      </c>
      <c r="U704" s="33">
        <v>1.9740000000000001E-3</v>
      </c>
      <c r="V704" s="34">
        <f t="shared" ref="V704:V720" si="138">T704*U704</f>
        <v>1205.3342107799999</v>
      </c>
      <c r="W704" s="11"/>
    </row>
    <row r="705" spans="7:23" x14ac:dyDescent="0.3">
      <c r="G705" s="26"/>
      <c r="H705" s="11">
        <v>2</v>
      </c>
      <c r="I705" s="11" t="s">
        <v>27</v>
      </c>
      <c r="J705" s="27">
        <v>390</v>
      </c>
      <c r="K705" s="28">
        <v>0.71</v>
      </c>
      <c r="L705" s="29">
        <v>27213029</v>
      </c>
      <c r="M705" s="29">
        <v>98411</v>
      </c>
      <c r="N705" s="30">
        <v>10301587</v>
      </c>
      <c r="O705" s="30">
        <f t="shared" si="135"/>
        <v>12076995.629999999</v>
      </c>
      <c r="P705" s="31">
        <v>2.6899999999999998E-4</v>
      </c>
      <c r="Q705" s="32">
        <f t="shared" si="136"/>
        <v>3248.7118244699996</v>
      </c>
      <c r="R705" s="29">
        <v>1003998</v>
      </c>
      <c r="S705" s="30">
        <v>143991</v>
      </c>
      <c r="T705" s="30">
        <f t="shared" si="137"/>
        <v>610604.97</v>
      </c>
      <c r="U705" s="33">
        <v>2.9500000000000001E-4</v>
      </c>
      <c r="V705" s="34">
        <f t="shared" si="138"/>
        <v>180.12846615000001</v>
      </c>
      <c r="W705" s="11"/>
    </row>
    <row r="706" spans="7:23" x14ac:dyDescent="0.3">
      <c r="G706" s="26"/>
      <c r="H706" s="11">
        <v>3</v>
      </c>
      <c r="I706" s="11" t="s">
        <v>20</v>
      </c>
      <c r="J706" s="27">
        <v>390</v>
      </c>
      <c r="K706" s="28">
        <v>0.71</v>
      </c>
      <c r="L706" s="29">
        <v>27213029</v>
      </c>
      <c r="M706" s="29">
        <v>98411</v>
      </c>
      <c r="N706" s="30">
        <v>10301587</v>
      </c>
      <c r="O706" s="30">
        <f t="shared" si="135"/>
        <v>12076995.629999999</v>
      </c>
      <c r="P706" s="31">
        <v>5.9699999999999998E-4</v>
      </c>
      <c r="Q706" s="32">
        <f t="shared" si="136"/>
        <v>7209.9663911099988</v>
      </c>
      <c r="R706" s="29">
        <v>1003998</v>
      </c>
      <c r="S706" s="30">
        <v>143991</v>
      </c>
      <c r="T706" s="30">
        <f t="shared" si="137"/>
        <v>610604.97</v>
      </c>
      <c r="U706" s="33">
        <v>6.3100000000000005E-4</v>
      </c>
      <c r="V706" s="34">
        <f t="shared" si="138"/>
        <v>385.29173607000001</v>
      </c>
      <c r="W706" s="11"/>
    </row>
    <row r="707" spans="7:23" x14ac:dyDescent="0.3">
      <c r="G707" s="26"/>
      <c r="H707" s="11">
        <v>4</v>
      </c>
      <c r="I707" s="11" t="s">
        <v>10</v>
      </c>
      <c r="J707" s="27">
        <v>390</v>
      </c>
      <c r="K707" s="28">
        <v>0.71</v>
      </c>
      <c r="L707" s="29">
        <v>27213029</v>
      </c>
      <c r="M707" s="29">
        <v>98411</v>
      </c>
      <c r="N707" s="30">
        <v>10301587</v>
      </c>
      <c r="O707" s="30">
        <f t="shared" si="135"/>
        <v>12076995.629999999</v>
      </c>
      <c r="P707" s="31">
        <v>9.2750000000000003E-3</v>
      </c>
      <c r="Q707" s="32">
        <f t="shared" si="136"/>
        <v>112014.13446824999</v>
      </c>
      <c r="R707" s="29">
        <v>1003998</v>
      </c>
      <c r="S707" s="30">
        <v>143991</v>
      </c>
      <c r="T707" s="30">
        <f t="shared" si="137"/>
        <v>610604.97</v>
      </c>
      <c r="U707" s="33">
        <v>9.2949999999999994E-3</v>
      </c>
      <c r="V707" s="34">
        <f t="shared" si="138"/>
        <v>5675.5731961499996</v>
      </c>
      <c r="W707" s="11"/>
    </row>
    <row r="708" spans="7:23" x14ac:dyDescent="0.3">
      <c r="G708" s="26"/>
      <c r="H708" s="11">
        <v>6</v>
      </c>
      <c r="I708" s="11" t="s">
        <v>118</v>
      </c>
      <c r="J708" s="27">
        <v>390</v>
      </c>
      <c r="K708" s="28">
        <v>0.71</v>
      </c>
      <c r="L708" s="29">
        <v>27213029</v>
      </c>
      <c r="M708" s="29">
        <v>98411</v>
      </c>
      <c r="N708" s="30">
        <v>10301587</v>
      </c>
      <c r="O708" s="30">
        <f t="shared" si="135"/>
        <v>12076995.629999999</v>
      </c>
      <c r="P708" s="31">
        <v>0</v>
      </c>
      <c r="Q708" s="32">
        <f t="shared" si="136"/>
        <v>0</v>
      </c>
      <c r="R708" s="29">
        <v>1003998</v>
      </c>
      <c r="S708" s="30">
        <v>143991</v>
      </c>
      <c r="T708" s="30">
        <f t="shared" si="137"/>
        <v>610604.97</v>
      </c>
      <c r="U708" s="33">
        <v>0</v>
      </c>
      <c r="V708" s="34">
        <f t="shared" si="138"/>
        <v>0</v>
      </c>
      <c r="W708" s="11"/>
    </row>
    <row r="709" spans="7:23" x14ac:dyDescent="0.3">
      <c r="G709" s="26"/>
      <c r="H709" s="11">
        <v>7</v>
      </c>
      <c r="I709" s="11" t="s">
        <v>9</v>
      </c>
      <c r="J709" s="27">
        <v>390</v>
      </c>
      <c r="K709" s="28">
        <v>0.71</v>
      </c>
      <c r="L709" s="29">
        <v>27213029</v>
      </c>
      <c r="M709" s="29">
        <v>98411</v>
      </c>
      <c r="N709" s="30">
        <v>10301587</v>
      </c>
      <c r="O709" s="30">
        <f t="shared" si="135"/>
        <v>12076995.629999999</v>
      </c>
      <c r="P709" s="31">
        <v>1.27E-4</v>
      </c>
      <c r="Q709" s="32">
        <f t="shared" si="136"/>
        <v>1533.7784450099998</v>
      </c>
      <c r="R709" s="29">
        <v>1003998</v>
      </c>
      <c r="S709" s="30">
        <v>143991</v>
      </c>
      <c r="T709" s="30">
        <f t="shared" si="137"/>
        <v>610604.97</v>
      </c>
      <c r="U709" s="33">
        <v>1.34E-4</v>
      </c>
      <c r="V709" s="34">
        <f t="shared" si="138"/>
        <v>81.82106598</v>
      </c>
      <c r="W709" s="11"/>
    </row>
    <row r="710" spans="7:23" x14ac:dyDescent="0.3">
      <c r="G710" s="26"/>
      <c r="H710" s="11">
        <v>8</v>
      </c>
      <c r="I710" s="11" t="s">
        <v>23</v>
      </c>
      <c r="J710" s="27">
        <v>390</v>
      </c>
      <c r="K710" s="28">
        <v>0.71</v>
      </c>
      <c r="L710" s="29">
        <v>27213029</v>
      </c>
      <c r="M710" s="29">
        <v>98411</v>
      </c>
      <c r="N710" s="30">
        <v>10301587</v>
      </c>
      <c r="O710" s="30">
        <f t="shared" si="135"/>
        <v>12076995.629999999</v>
      </c>
      <c r="P710" s="31">
        <v>1.8699999999999999E-4</v>
      </c>
      <c r="Q710" s="32">
        <f t="shared" si="136"/>
        <v>2258.3981828099995</v>
      </c>
      <c r="R710" s="29">
        <v>1003998</v>
      </c>
      <c r="S710" s="30">
        <v>143991</v>
      </c>
      <c r="T710" s="30">
        <f t="shared" si="137"/>
        <v>610604.97</v>
      </c>
      <c r="U710" s="33">
        <v>1.9599999999999999E-4</v>
      </c>
      <c r="V710" s="34">
        <f t="shared" si="138"/>
        <v>119.67857411999999</v>
      </c>
      <c r="W710" s="11"/>
    </row>
    <row r="711" spans="7:23" x14ac:dyDescent="0.3">
      <c r="G711" s="26"/>
      <c r="H711" s="11">
        <v>9</v>
      </c>
      <c r="I711" s="11" t="s">
        <v>0</v>
      </c>
      <c r="J711" s="27">
        <v>390</v>
      </c>
      <c r="K711" s="28">
        <v>0.71</v>
      </c>
      <c r="L711" s="29">
        <v>27213029</v>
      </c>
      <c r="M711" s="29">
        <v>98411</v>
      </c>
      <c r="N711" s="30">
        <v>10301587</v>
      </c>
      <c r="O711" s="30">
        <f t="shared" si="135"/>
        <v>12076995.629999999</v>
      </c>
      <c r="P711" s="31">
        <v>2.6600000000000001E-4</v>
      </c>
      <c r="Q711" s="32">
        <f t="shared" si="136"/>
        <v>3212.4808375799998</v>
      </c>
      <c r="R711" s="29">
        <v>1003998</v>
      </c>
      <c r="S711" s="30">
        <v>143991</v>
      </c>
      <c r="T711" s="30">
        <f t="shared" si="137"/>
        <v>610604.97</v>
      </c>
      <c r="U711" s="33">
        <v>2.8299999999999999E-4</v>
      </c>
      <c r="V711" s="34">
        <f t="shared" si="138"/>
        <v>172.80120650999999</v>
      </c>
      <c r="W711" s="11"/>
    </row>
    <row r="712" spans="7:23" x14ac:dyDescent="0.3">
      <c r="G712" s="26"/>
      <c r="H712" s="11">
        <v>17</v>
      </c>
      <c r="I712" s="11" t="s">
        <v>16</v>
      </c>
      <c r="J712" s="27">
        <v>390</v>
      </c>
      <c r="K712" s="28">
        <v>0.71</v>
      </c>
      <c r="L712" s="29">
        <v>27213029</v>
      </c>
      <c r="M712" s="29">
        <v>98411</v>
      </c>
      <c r="N712" s="30">
        <v>10301587</v>
      </c>
      <c r="O712" s="30">
        <f t="shared" si="135"/>
        <v>12076995.629999999</v>
      </c>
      <c r="P712" s="31">
        <v>7.5799999999999999E-4</v>
      </c>
      <c r="Q712" s="32">
        <f t="shared" si="136"/>
        <v>9154.3626875399987</v>
      </c>
      <c r="R712" s="29">
        <v>1003998</v>
      </c>
      <c r="S712" s="30">
        <v>143991</v>
      </c>
      <c r="T712" s="30">
        <f t="shared" si="137"/>
        <v>610604.97</v>
      </c>
      <c r="U712" s="33">
        <v>8.0199999999999998E-4</v>
      </c>
      <c r="V712" s="34">
        <f t="shared" si="138"/>
        <v>489.70518593999998</v>
      </c>
      <c r="W712" s="11"/>
    </row>
    <row r="713" spans="7:23" x14ac:dyDescent="0.3">
      <c r="G713" s="26"/>
      <c r="H713" s="11">
        <v>29</v>
      </c>
      <c r="I713" s="11" t="s">
        <v>24</v>
      </c>
      <c r="J713" s="27">
        <v>390</v>
      </c>
      <c r="K713" s="28">
        <v>0.71</v>
      </c>
      <c r="L713" s="29">
        <v>27213029</v>
      </c>
      <c r="M713" s="29">
        <v>98411</v>
      </c>
      <c r="N713" s="30">
        <v>10301587</v>
      </c>
      <c r="O713" s="30">
        <f t="shared" si="135"/>
        <v>12076995.629999999</v>
      </c>
      <c r="P713" s="31">
        <v>3.1029999999999999E-3</v>
      </c>
      <c r="Q713" s="32">
        <f t="shared" si="136"/>
        <v>37474.917439889992</v>
      </c>
      <c r="R713" s="29">
        <v>1003998</v>
      </c>
      <c r="S713" s="30">
        <v>143991</v>
      </c>
      <c r="T713" s="30">
        <f t="shared" si="137"/>
        <v>610604.97</v>
      </c>
      <c r="U713" s="33">
        <v>3.2200000000000002E-3</v>
      </c>
      <c r="V713" s="34">
        <f t="shared" si="138"/>
        <v>1966.1480034000001</v>
      </c>
      <c r="W713" s="11"/>
    </row>
    <row r="714" spans="7:23" x14ac:dyDescent="0.3">
      <c r="G714" s="26"/>
      <c r="H714" s="11">
        <v>38</v>
      </c>
      <c r="I714" s="11" t="s">
        <v>12</v>
      </c>
      <c r="J714" s="27">
        <v>390</v>
      </c>
      <c r="K714" s="28">
        <v>0.71</v>
      </c>
      <c r="L714" s="29">
        <v>27213029</v>
      </c>
      <c r="M714" s="29">
        <v>98411</v>
      </c>
      <c r="N714" s="30">
        <v>10301587</v>
      </c>
      <c r="O714" s="30">
        <f t="shared" si="135"/>
        <v>12076995.629999999</v>
      </c>
      <c r="P714" s="31">
        <v>7.8999999999999996E-5</v>
      </c>
      <c r="Q714" s="32">
        <f t="shared" si="136"/>
        <v>954.08265476999986</v>
      </c>
      <c r="R714" s="29">
        <v>1003998</v>
      </c>
      <c r="S714" s="30">
        <v>143991</v>
      </c>
      <c r="T714" s="30">
        <f t="shared" si="137"/>
        <v>610604.97</v>
      </c>
      <c r="U714" s="33">
        <v>8.2999999999999998E-5</v>
      </c>
      <c r="V714" s="34">
        <f t="shared" si="138"/>
        <v>50.680212509999997</v>
      </c>
      <c r="W714" s="11"/>
    </row>
    <row r="715" spans="7:23" x14ac:dyDescent="0.3">
      <c r="G715" s="26"/>
      <c r="H715" s="11">
        <v>55</v>
      </c>
      <c r="I715" s="11" t="s">
        <v>26</v>
      </c>
      <c r="J715" s="27">
        <v>390</v>
      </c>
      <c r="K715" s="28">
        <v>0.71</v>
      </c>
      <c r="L715" s="29">
        <v>27213029</v>
      </c>
      <c r="M715" s="29">
        <v>98411</v>
      </c>
      <c r="N715" s="30">
        <v>10301587</v>
      </c>
      <c r="O715" s="30">
        <f t="shared" si="135"/>
        <v>12076995.629999999</v>
      </c>
      <c r="P715" s="31">
        <v>1.5699999999999999E-4</v>
      </c>
      <c r="Q715" s="32">
        <f t="shared" si="136"/>
        <v>1896.0883139099997</v>
      </c>
      <c r="R715" s="29">
        <v>1003998</v>
      </c>
      <c r="S715" s="30">
        <v>143991</v>
      </c>
      <c r="T715" s="30">
        <f t="shared" si="137"/>
        <v>610604.97</v>
      </c>
      <c r="U715" s="33">
        <v>2.1100000000000001E-4</v>
      </c>
      <c r="V715" s="34">
        <f t="shared" si="138"/>
        <v>128.83764866999999</v>
      </c>
      <c r="W715" s="11"/>
    </row>
    <row r="716" spans="7:23" x14ac:dyDescent="0.3">
      <c r="G716" s="26"/>
      <c r="H716" s="11">
        <v>71</v>
      </c>
      <c r="I716" s="11" t="s">
        <v>18</v>
      </c>
      <c r="J716" s="27">
        <v>390</v>
      </c>
      <c r="K716" s="28">
        <v>0</v>
      </c>
      <c r="L716" s="29">
        <v>27213029</v>
      </c>
      <c r="M716" s="29">
        <v>98411</v>
      </c>
      <c r="N716" s="30">
        <v>10301587</v>
      </c>
      <c r="O716" s="30">
        <f t="shared" si="135"/>
        <v>0</v>
      </c>
      <c r="P716" s="31">
        <v>1.1E-5</v>
      </c>
      <c r="Q716" s="32">
        <f t="shared" si="136"/>
        <v>0</v>
      </c>
      <c r="R716" s="29">
        <v>1003998</v>
      </c>
      <c r="S716" s="30">
        <v>143991</v>
      </c>
      <c r="T716" s="30">
        <f t="shared" si="137"/>
        <v>0</v>
      </c>
      <c r="U716" s="33">
        <v>1.2E-5</v>
      </c>
      <c r="V716" s="34">
        <f t="shared" si="138"/>
        <v>0</v>
      </c>
      <c r="W716" s="11"/>
    </row>
    <row r="717" spans="7:23" x14ac:dyDescent="0.3">
      <c r="G717" s="26"/>
      <c r="H717" s="11">
        <v>72</v>
      </c>
      <c r="I717" s="11" t="s">
        <v>28</v>
      </c>
      <c r="J717" s="27">
        <v>390</v>
      </c>
      <c r="K717" s="28">
        <v>0</v>
      </c>
      <c r="L717" s="29">
        <v>27213029</v>
      </c>
      <c r="M717" s="29">
        <v>98411</v>
      </c>
      <c r="N717" s="30">
        <v>10301587</v>
      </c>
      <c r="O717" s="30">
        <f t="shared" si="135"/>
        <v>0</v>
      </c>
      <c r="P717" s="31">
        <v>3.1799999999999998E-4</v>
      </c>
      <c r="Q717" s="32">
        <f t="shared" si="136"/>
        <v>0</v>
      </c>
      <c r="R717" s="29">
        <v>1003998</v>
      </c>
      <c r="S717" s="30">
        <v>143991</v>
      </c>
      <c r="T717" s="30">
        <f t="shared" si="137"/>
        <v>0</v>
      </c>
      <c r="U717" s="33">
        <v>3.3700000000000001E-4</v>
      </c>
      <c r="V717" s="34">
        <f t="shared" si="138"/>
        <v>0</v>
      </c>
      <c r="W717" s="11"/>
    </row>
    <row r="718" spans="7:23" x14ac:dyDescent="0.3">
      <c r="G718" s="26"/>
      <c r="H718" s="11">
        <v>106</v>
      </c>
      <c r="I718" s="11" t="s">
        <v>154</v>
      </c>
      <c r="J718" s="27">
        <v>390</v>
      </c>
      <c r="K718" s="28">
        <v>0.71</v>
      </c>
      <c r="L718" s="29">
        <v>27213029</v>
      </c>
      <c r="M718" s="29">
        <v>98411</v>
      </c>
      <c r="N718" s="30">
        <v>10301587</v>
      </c>
      <c r="O718" s="30">
        <f t="shared" si="135"/>
        <v>12076995.629999999</v>
      </c>
      <c r="P718" s="31">
        <v>0</v>
      </c>
      <c r="Q718" s="32">
        <f t="shared" si="136"/>
        <v>0</v>
      </c>
      <c r="R718" s="29">
        <v>1003998</v>
      </c>
      <c r="S718" s="30">
        <v>143991</v>
      </c>
      <c r="T718" s="30">
        <f t="shared" si="137"/>
        <v>610604.97</v>
      </c>
      <c r="U718" s="33">
        <v>0</v>
      </c>
      <c r="V718" s="34">
        <f t="shared" si="138"/>
        <v>0</v>
      </c>
      <c r="W718" s="11"/>
    </row>
    <row r="719" spans="7:23" x14ac:dyDescent="0.3">
      <c r="G719" s="26"/>
      <c r="H719" s="11">
        <v>117</v>
      </c>
      <c r="I719" s="11" t="s">
        <v>21</v>
      </c>
      <c r="J719" s="27">
        <v>390</v>
      </c>
      <c r="K719" s="28">
        <v>0.71</v>
      </c>
      <c r="L719" s="29">
        <v>27213029</v>
      </c>
      <c r="M719" s="29">
        <v>98411</v>
      </c>
      <c r="N719" s="30">
        <v>10301587</v>
      </c>
      <c r="O719" s="30">
        <f t="shared" si="135"/>
        <v>12076995.629999999</v>
      </c>
      <c r="P719" s="31">
        <v>2.7300000000000002E-4</v>
      </c>
      <c r="Q719" s="32">
        <f t="shared" si="136"/>
        <v>3297.0198069899998</v>
      </c>
      <c r="R719" s="29">
        <v>1003998</v>
      </c>
      <c r="S719" s="30">
        <v>143991</v>
      </c>
      <c r="T719" s="30">
        <f t="shared" si="137"/>
        <v>610604.97</v>
      </c>
      <c r="U719" s="33">
        <v>2.8800000000000001E-4</v>
      </c>
      <c r="V719" s="34">
        <f t="shared" si="138"/>
        <v>175.85423136</v>
      </c>
      <c r="W719" s="11"/>
    </row>
    <row r="720" spans="7:23" x14ac:dyDescent="0.3">
      <c r="G720" s="26"/>
      <c r="H720" s="11">
        <v>122</v>
      </c>
      <c r="I720" s="11" t="s">
        <v>138</v>
      </c>
      <c r="J720" s="27">
        <v>390</v>
      </c>
      <c r="K720" s="28">
        <v>0.71</v>
      </c>
      <c r="L720" s="29">
        <v>27213029</v>
      </c>
      <c r="M720" s="29">
        <v>98411</v>
      </c>
      <c r="N720" s="30">
        <v>10301587</v>
      </c>
      <c r="O720" s="30">
        <f t="shared" si="135"/>
        <v>12076995.629999999</v>
      </c>
      <c r="P720" s="31">
        <v>0</v>
      </c>
      <c r="Q720" s="32">
        <f t="shared" si="136"/>
        <v>0</v>
      </c>
      <c r="R720" s="29">
        <v>1003998</v>
      </c>
      <c r="S720" s="30">
        <v>143991</v>
      </c>
      <c r="T720" s="30">
        <f t="shared" si="137"/>
        <v>610604.97</v>
      </c>
      <c r="U720" s="33">
        <v>0</v>
      </c>
      <c r="V720" s="34">
        <f t="shared" si="138"/>
        <v>0</v>
      </c>
      <c r="W720" s="11"/>
    </row>
    <row r="721" spans="7:23" x14ac:dyDescent="0.3">
      <c r="G721" s="26"/>
      <c r="H721" s="11"/>
      <c r="I721" s="11"/>
      <c r="J721" s="27"/>
      <c r="K721" s="28"/>
      <c r="L721" s="30"/>
      <c r="M721" s="30"/>
      <c r="N721" s="30"/>
      <c r="O721" s="30"/>
      <c r="P721" s="33"/>
      <c r="Q721" s="32"/>
      <c r="R721" s="30"/>
      <c r="S721" s="30"/>
      <c r="T721" s="30"/>
      <c r="U721" s="33"/>
      <c r="V721" s="34"/>
      <c r="W721" s="11"/>
    </row>
    <row r="722" spans="7:23" ht="15.6" x14ac:dyDescent="0.3">
      <c r="G722" s="39">
        <v>106</v>
      </c>
      <c r="H722" s="40" t="s">
        <v>154</v>
      </c>
      <c r="I722" s="11"/>
      <c r="J722" s="27"/>
      <c r="K722" s="28"/>
      <c r="L722" s="30"/>
      <c r="M722" s="30"/>
      <c r="N722" s="30"/>
      <c r="O722" s="30"/>
      <c r="P722" s="33"/>
      <c r="Q722" s="32"/>
      <c r="R722" s="30"/>
      <c r="S722" s="30"/>
      <c r="T722" s="30"/>
      <c r="U722" s="33"/>
      <c r="V722" s="34"/>
      <c r="W722" s="11"/>
    </row>
    <row r="723" spans="7:23" x14ac:dyDescent="0.3">
      <c r="G723" s="26"/>
      <c r="H723" s="11">
        <v>1</v>
      </c>
      <c r="I723" s="11" t="s">
        <v>11</v>
      </c>
      <c r="J723" s="27">
        <v>814</v>
      </c>
      <c r="K723" s="28">
        <v>0.71</v>
      </c>
      <c r="L723" s="29">
        <v>0</v>
      </c>
      <c r="M723" s="29">
        <v>273102</v>
      </c>
      <c r="N723" s="30">
        <v>0</v>
      </c>
      <c r="O723" s="30">
        <f t="shared" ref="O723:O738" si="139">(L723+M723-N723)*K723</f>
        <v>193902.41999999998</v>
      </c>
      <c r="P723" s="31">
        <v>1.91E-3</v>
      </c>
      <c r="Q723" s="32">
        <f t="shared" ref="Q723:Q738" si="140">O723*P723</f>
        <v>370.35362219999996</v>
      </c>
      <c r="R723" s="29">
        <v>0</v>
      </c>
      <c r="S723" s="30"/>
      <c r="T723" s="30">
        <f t="shared" ref="T723:T738" si="141">(R723-S723)*K723</f>
        <v>0</v>
      </c>
      <c r="U723" s="33">
        <v>1.9740000000000001E-3</v>
      </c>
      <c r="V723" s="34">
        <f t="shared" ref="V723:V738" si="142">T723*U723</f>
        <v>0</v>
      </c>
      <c r="W723" s="11"/>
    </row>
    <row r="724" spans="7:23" x14ac:dyDescent="0.3">
      <c r="G724" s="26"/>
      <c r="H724" s="11">
        <v>2</v>
      </c>
      <c r="I724" s="11" t="s">
        <v>27</v>
      </c>
      <c r="J724" s="27">
        <v>814</v>
      </c>
      <c r="K724" s="28">
        <v>0.71</v>
      </c>
      <c r="L724" s="29">
        <v>0</v>
      </c>
      <c r="M724" s="29">
        <v>273102</v>
      </c>
      <c r="N724" s="30">
        <v>0</v>
      </c>
      <c r="O724" s="30">
        <f t="shared" si="139"/>
        <v>193902.41999999998</v>
      </c>
      <c r="P724" s="31">
        <v>2.6899999999999998E-4</v>
      </c>
      <c r="Q724" s="32">
        <f t="shared" si="140"/>
        <v>52.159750979999991</v>
      </c>
      <c r="R724" s="29">
        <v>0</v>
      </c>
      <c r="S724" s="30"/>
      <c r="T724" s="30">
        <f t="shared" si="141"/>
        <v>0</v>
      </c>
      <c r="U724" s="33">
        <v>2.9500000000000001E-4</v>
      </c>
      <c r="V724" s="34">
        <f t="shared" si="142"/>
        <v>0</v>
      </c>
      <c r="W724" s="11"/>
    </row>
    <row r="725" spans="7:23" x14ac:dyDescent="0.3">
      <c r="G725" s="26"/>
      <c r="H725" s="11">
        <v>3</v>
      </c>
      <c r="I725" s="11" t="s">
        <v>20</v>
      </c>
      <c r="J725" s="27">
        <v>814</v>
      </c>
      <c r="K725" s="28">
        <v>0.71</v>
      </c>
      <c r="L725" s="29">
        <v>0</v>
      </c>
      <c r="M725" s="29">
        <v>273102</v>
      </c>
      <c r="N725" s="30">
        <v>0</v>
      </c>
      <c r="O725" s="30">
        <f t="shared" si="139"/>
        <v>193902.41999999998</v>
      </c>
      <c r="P725" s="31">
        <v>5.9699999999999998E-4</v>
      </c>
      <c r="Q725" s="32">
        <f t="shared" si="140"/>
        <v>115.75974473999999</v>
      </c>
      <c r="R725" s="29">
        <v>0</v>
      </c>
      <c r="S725" s="30"/>
      <c r="T725" s="30">
        <f t="shared" si="141"/>
        <v>0</v>
      </c>
      <c r="U725" s="33">
        <v>6.3100000000000005E-4</v>
      </c>
      <c r="V725" s="34">
        <f t="shared" si="142"/>
        <v>0</v>
      </c>
      <c r="W725" s="11"/>
    </row>
    <row r="726" spans="7:23" x14ac:dyDescent="0.3">
      <c r="G726" s="26"/>
      <c r="H726" s="11">
        <v>4</v>
      </c>
      <c r="I726" s="11" t="s">
        <v>10</v>
      </c>
      <c r="J726" s="27">
        <v>814</v>
      </c>
      <c r="K726" s="28">
        <v>0.71</v>
      </c>
      <c r="L726" s="29">
        <v>0</v>
      </c>
      <c r="M726" s="29">
        <v>273102</v>
      </c>
      <c r="N726" s="30">
        <v>0</v>
      </c>
      <c r="O726" s="30">
        <f t="shared" si="139"/>
        <v>193902.41999999998</v>
      </c>
      <c r="P726" s="31">
        <v>9.2750000000000003E-3</v>
      </c>
      <c r="Q726" s="32">
        <f t="shared" si="140"/>
        <v>1798.4449454999999</v>
      </c>
      <c r="R726" s="29">
        <v>0</v>
      </c>
      <c r="S726" s="30"/>
      <c r="T726" s="30">
        <f t="shared" si="141"/>
        <v>0</v>
      </c>
      <c r="U726" s="33">
        <v>9.2949999999999994E-3</v>
      </c>
      <c r="V726" s="34">
        <f t="shared" si="142"/>
        <v>0</v>
      </c>
      <c r="W726" s="11"/>
    </row>
    <row r="727" spans="7:23" x14ac:dyDescent="0.3">
      <c r="G727" s="26"/>
      <c r="H727" s="11">
        <v>6</v>
      </c>
      <c r="I727" s="11" t="s">
        <v>118</v>
      </c>
      <c r="J727" s="27">
        <v>814</v>
      </c>
      <c r="K727" s="28">
        <v>0.71</v>
      </c>
      <c r="L727" s="29">
        <v>0</v>
      </c>
      <c r="M727" s="29">
        <v>273102</v>
      </c>
      <c r="N727" s="30">
        <v>0</v>
      </c>
      <c r="O727" s="30">
        <f t="shared" si="139"/>
        <v>193902.41999999998</v>
      </c>
      <c r="P727" s="31">
        <v>0</v>
      </c>
      <c r="Q727" s="32">
        <f t="shared" si="140"/>
        <v>0</v>
      </c>
      <c r="R727" s="29">
        <v>0</v>
      </c>
      <c r="S727" s="30"/>
      <c r="T727" s="30">
        <f t="shared" si="141"/>
        <v>0</v>
      </c>
      <c r="U727" s="33">
        <v>0</v>
      </c>
      <c r="V727" s="34">
        <f t="shared" si="142"/>
        <v>0</v>
      </c>
      <c r="W727" s="11"/>
    </row>
    <row r="728" spans="7:23" x14ac:dyDescent="0.3">
      <c r="G728" s="26"/>
      <c r="H728" s="11">
        <v>7</v>
      </c>
      <c r="I728" s="11" t="s">
        <v>9</v>
      </c>
      <c r="J728" s="27">
        <v>814</v>
      </c>
      <c r="K728" s="28">
        <v>0.71</v>
      </c>
      <c r="L728" s="29">
        <v>0</v>
      </c>
      <c r="M728" s="29">
        <v>273102</v>
      </c>
      <c r="N728" s="30">
        <v>0</v>
      </c>
      <c r="O728" s="30">
        <f t="shared" si="139"/>
        <v>193902.41999999998</v>
      </c>
      <c r="P728" s="31">
        <v>1.27E-4</v>
      </c>
      <c r="Q728" s="32">
        <f t="shared" si="140"/>
        <v>24.625607339999998</v>
      </c>
      <c r="R728" s="29">
        <v>0</v>
      </c>
      <c r="S728" s="30"/>
      <c r="T728" s="30">
        <f t="shared" si="141"/>
        <v>0</v>
      </c>
      <c r="U728" s="33">
        <v>1.34E-4</v>
      </c>
      <c r="V728" s="34">
        <f t="shared" si="142"/>
        <v>0</v>
      </c>
      <c r="W728" s="11"/>
    </row>
    <row r="729" spans="7:23" x14ac:dyDescent="0.3">
      <c r="G729" s="26"/>
      <c r="H729" s="11">
        <v>8</v>
      </c>
      <c r="I729" s="11" t="s">
        <v>23</v>
      </c>
      <c r="J729" s="27">
        <v>814</v>
      </c>
      <c r="K729" s="28">
        <v>0.71</v>
      </c>
      <c r="L729" s="29">
        <v>0</v>
      </c>
      <c r="M729" s="29">
        <v>273102</v>
      </c>
      <c r="N729" s="30">
        <v>0</v>
      </c>
      <c r="O729" s="30">
        <f t="shared" si="139"/>
        <v>193902.41999999998</v>
      </c>
      <c r="P729" s="31">
        <v>1.8699999999999999E-4</v>
      </c>
      <c r="Q729" s="32">
        <f t="shared" si="140"/>
        <v>36.259752539999994</v>
      </c>
      <c r="R729" s="29">
        <v>0</v>
      </c>
      <c r="S729" s="30"/>
      <c r="T729" s="30">
        <f t="shared" si="141"/>
        <v>0</v>
      </c>
      <c r="U729" s="33">
        <v>1.9599999999999999E-4</v>
      </c>
      <c r="V729" s="34">
        <f t="shared" si="142"/>
        <v>0</v>
      </c>
      <c r="W729" s="11"/>
    </row>
    <row r="730" spans="7:23" x14ac:dyDescent="0.3">
      <c r="G730" s="26"/>
      <c r="H730" s="11">
        <v>9</v>
      </c>
      <c r="I730" s="11" t="s">
        <v>0</v>
      </c>
      <c r="J730" s="27">
        <v>814</v>
      </c>
      <c r="K730" s="28">
        <v>0.71</v>
      </c>
      <c r="L730" s="29">
        <v>0</v>
      </c>
      <c r="M730" s="29">
        <v>273102</v>
      </c>
      <c r="N730" s="30">
        <v>0</v>
      </c>
      <c r="O730" s="30">
        <f t="shared" si="139"/>
        <v>193902.41999999998</v>
      </c>
      <c r="P730" s="31">
        <v>2.6600000000000001E-4</v>
      </c>
      <c r="Q730" s="32">
        <f t="shared" si="140"/>
        <v>51.578043719999997</v>
      </c>
      <c r="R730" s="29">
        <v>0</v>
      </c>
      <c r="S730" s="30"/>
      <c r="T730" s="30">
        <f t="shared" si="141"/>
        <v>0</v>
      </c>
      <c r="U730" s="33">
        <v>2.8299999999999999E-4</v>
      </c>
      <c r="V730" s="34">
        <f t="shared" si="142"/>
        <v>0</v>
      </c>
      <c r="W730" s="11"/>
    </row>
    <row r="731" spans="7:23" x14ac:dyDescent="0.3">
      <c r="G731" s="26"/>
      <c r="H731" s="11">
        <v>29</v>
      </c>
      <c r="I731" s="11" t="s">
        <v>24</v>
      </c>
      <c r="J731" s="27">
        <v>814</v>
      </c>
      <c r="K731" s="28">
        <v>0.71</v>
      </c>
      <c r="L731" s="29">
        <v>0</v>
      </c>
      <c r="M731" s="29">
        <v>273102</v>
      </c>
      <c r="N731" s="30">
        <v>0</v>
      </c>
      <c r="O731" s="30">
        <f t="shared" si="139"/>
        <v>193902.41999999998</v>
      </c>
      <c r="P731" s="31">
        <v>3.1029999999999999E-3</v>
      </c>
      <c r="Q731" s="32">
        <f t="shared" si="140"/>
        <v>601.67920925999988</v>
      </c>
      <c r="R731" s="29">
        <v>0</v>
      </c>
      <c r="S731" s="30"/>
      <c r="T731" s="30">
        <f t="shared" si="141"/>
        <v>0</v>
      </c>
      <c r="U731" s="33">
        <v>3.2200000000000002E-3</v>
      </c>
      <c r="V731" s="34">
        <f t="shared" si="142"/>
        <v>0</v>
      </c>
      <c r="W731" s="11"/>
    </row>
    <row r="732" spans="7:23" x14ac:dyDescent="0.3">
      <c r="G732" s="26"/>
      <c r="H732" s="11">
        <v>38</v>
      </c>
      <c r="I732" s="11" t="s">
        <v>12</v>
      </c>
      <c r="J732" s="27">
        <v>814</v>
      </c>
      <c r="K732" s="28">
        <v>0.71</v>
      </c>
      <c r="L732" s="29">
        <v>0</v>
      </c>
      <c r="M732" s="29">
        <v>273102</v>
      </c>
      <c r="N732" s="30">
        <v>0</v>
      </c>
      <c r="O732" s="30">
        <f t="shared" si="139"/>
        <v>193902.41999999998</v>
      </c>
      <c r="P732" s="31">
        <v>7.8999999999999996E-5</v>
      </c>
      <c r="Q732" s="32">
        <f t="shared" si="140"/>
        <v>15.318291179999997</v>
      </c>
      <c r="R732" s="29">
        <v>0</v>
      </c>
      <c r="S732" s="30"/>
      <c r="T732" s="30">
        <f t="shared" si="141"/>
        <v>0</v>
      </c>
      <c r="U732" s="33">
        <v>8.2999999999999998E-5</v>
      </c>
      <c r="V732" s="34">
        <f t="shared" si="142"/>
        <v>0</v>
      </c>
      <c r="W732" s="11"/>
    </row>
    <row r="733" spans="7:23" x14ac:dyDescent="0.3">
      <c r="G733" s="26"/>
      <c r="H733" s="11">
        <v>55</v>
      </c>
      <c r="I733" s="11" t="s">
        <v>26</v>
      </c>
      <c r="J733" s="27">
        <v>814</v>
      </c>
      <c r="K733" s="28">
        <v>0.71</v>
      </c>
      <c r="L733" s="29">
        <v>0</v>
      </c>
      <c r="M733" s="29">
        <v>273102</v>
      </c>
      <c r="N733" s="30">
        <v>0</v>
      </c>
      <c r="O733" s="30">
        <f t="shared" si="139"/>
        <v>193902.41999999998</v>
      </c>
      <c r="P733" s="31">
        <v>1.5699999999999999E-4</v>
      </c>
      <c r="Q733" s="32">
        <f t="shared" si="140"/>
        <v>30.442679939999998</v>
      </c>
      <c r="R733" s="29">
        <v>0</v>
      </c>
      <c r="S733" s="30"/>
      <c r="T733" s="30">
        <f t="shared" si="141"/>
        <v>0</v>
      </c>
      <c r="U733" s="33">
        <v>2.1100000000000001E-4</v>
      </c>
      <c r="V733" s="34">
        <f t="shared" si="142"/>
        <v>0</v>
      </c>
      <c r="W733" s="11"/>
    </row>
    <row r="734" spans="7:23" x14ac:dyDescent="0.3">
      <c r="G734" s="26"/>
      <c r="H734" s="11">
        <v>71</v>
      </c>
      <c r="I734" s="11" t="s">
        <v>18</v>
      </c>
      <c r="J734" s="27">
        <v>814</v>
      </c>
      <c r="K734" s="28">
        <v>0</v>
      </c>
      <c r="L734" s="29">
        <v>0</v>
      </c>
      <c r="M734" s="29">
        <v>273102</v>
      </c>
      <c r="N734" s="30">
        <v>0</v>
      </c>
      <c r="O734" s="30">
        <f t="shared" si="139"/>
        <v>0</v>
      </c>
      <c r="P734" s="31">
        <v>1.1E-5</v>
      </c>
      <c r="Q734" s="32">
        <f t="shared" si="140"/>
        <v>0</v>
      </c>
      <c r="R734" s="29">
        <v>0</v>
      </c>
      <c r="S734" s="30"/>
      <c r="T734" s="30">
        <f t="shared" si="141"/>
        <v>0</v>
      </c>
      <c r="U734" s="33">
        <v>1.2E-5</v>
      </c>
      <c r="V734" s="34">
        <f t="shared" si="142"/>
        <v>0</v>
      </c>
      <c r="W734" s="11"/>
    </row>
    <row r="735" spans="7:23" x14ac:dyDescent="0.3">
      <c r="G735" s="26"/>
      <c r="H735" s="11">
        <v>72</v>
      </c>
      <c r="I735" s="11" t="s">
        <v>28</v>
      </c>
      <c r="J735" s="27">
        <v>814</v>
      </c>
      <c r="K735" s="28">
        <v>0</v>
      </c>
      <c r="L735" s="29">
        <v>0</v>
      </c>
      <c r="M735" s="29">
        <v>273102</v>
      </c>
      <c r="N735" s="30">
        <v>0</v>
      </c>
      <c r="O735" s="30">
        <f t="shared" si="139"/>
        <v>0</v>
      </c>
      <c r="P735" s="31">
        <v>3.1799999999999998E-4</v>
      </c>
      <c r="Q735" s="32">
        <f t="shared" si="140"/>
        <v>0</v>
      </c>
      <c r="R735" s="29">
        <v>0</v>
      </c>
      <c r="S735" s="30"/>
      <c r="T735" s="30">
        <f t="shared" si="141"/>
        <v>0</v>
      </c>
      <c r="U735" s="33">
        <v>3.3700000000000001E-4</v>
      </c>
      <c r="V735" s="34">
        <f t="shared" si="142"/>
        <v>0</v>
      </c>
      <c r="W735" s="11"/>
    </row>
    <row r="736" spans="7:23" x14ac:dyDescent="0.3">
      <c r="G736" s="26"/>
      <c r="H736" s="11">
        <v>106</v>
      </c>
      <c r="I736" s="11" t="s">
        <v>154</v>
      </c>
      <c r="J736" s="27">
        <v>814</v>
      </c>
      <c r="K736" s="28">
        <v>0.71</v>
      </c>
      <c r="L736" s="29">
        <v>0</v>
      </c>
      <c r="M736" s="29">
        <v>273102</v>
      </c>
      <c r="N736" s="30">
        <v>0</v>
      </c>
      <c r="O736" s="30">
        <f t="shared" si="139"/>
        <v>193902.41999999998</v>
      </c>
      <c r="P736" s="31">
        <v>0</v>
      </c>
      <c r="Q736" s="32">
        <f t="shared" si="140"/>
        <v>0</v>
      </c>
      <c r="R736" s="29">
        <v>0</v>
      </c>
      <c r="S736" s="30"/>
      <c r="T736" s="30">
        <f t="shared" si="141"/>
        <v>0</v>
      </c>
      <c r="U736" s="33">
        <v>0</v>
      </c>
      <c r="V736" s="34">
        <f t="shared" si="142"/>
        <v>0</v>
      </c>
      <c r="W736" s="11"/>
    </row>
    <row r="737" spans="7:23" x14ac:dyDescent="0.3">
      <c r="G737" s="26"/>
      <c r="H737" s="11">
        <v>117</v>
      </c>
      <c r="I737" s="11" t="s">
        <v>21</v>
      </c>
      <c r="J737" s="27">
        <v>814</v>
      </c>
      <c r="K737" s="28">
        <v>0.71</v>
      </c>
      <c r="L737" s="29">
        <v>0</v>
      </c>
      <c r="M737" s="29">
        <v>273102</v>
      </c>
      <c r="N737" s="30">
        <v>0</v>
      </c>
      <c r="O737" s="30">
        <f t="shared" si="139"/>
        <v>193902.41999999998</v>
      </c>
      <c r="P737" s="31">
        <v>2.7300000000000002E-4</v>
      </c>
      <c r="Q737" s="32">
        <f t="shared" si="140"/>
        <v>52.935360660000001</v>
      </c>
      <c r="R737" s="29">
        <v>0</v>
      </c>
      <c r="S737" s="30"/>
      <c r="T737" s="30">
        <f t="shared" si="141"/>
        <v>0</v>
      </c>
      <c r="U737" s="33">
        <v>2.8800000000000001E-4</v>
      </c>
      <c r="V737" s="34">
        <f t="shared" si="142"/>
        <v>0</v>
      </c>
      <c r="W737" s="11"/>
    </row>
    <row r="738" spans="7:23" x14ac:dyDescent="0.3">
      <c r="G738" s="26"/>
      <c r="H738" s="11">
        <v>122</v>
      </c>
      <c r="I738" s="11" t="s">
        <v>138</v>
      </c>
      <c r="J738" s="27">
        <v>814</v>
      </c>
      <c r="K738" s="28">
        <v>0.71</v>
      </c>
      <c r="L738" s="29">
        <v>0</v>
      </c>
      <c r="M738" s="29">
        <v>273102</v>
      </c>
      <c r="N738" s="30">
        <v>0</v>
      </c>
      <c r="O738" s="30">
        <f t="shared" si="139"/>
        <v>193902.41999999998</v>
      </c>
      <c r="P738" s="31">
        <v>0</v>
      </c>
      <c r="Q738" s="32">
        <f t="shared" si="140"/>
        <v>0</v>
      </c>
      <c r="R738" s="29">
        <v>0</v>
      </c>
      <c r="S738" s="30"/>
      <c r="T738" s="30">
        <f t="shared" si="141"/>
        <v>0</v>
      </c>
      <c r="U738" s="33">
        <v>0</v>
      </c>
      <c r="V738" s="34">
        <f t="shared" si="142"/>
        <v>0</v>
      </c>
      <c r="W738" s="11"/>
    </row>
    <row r="739" spans="7:23" ht="15" thickBot="1" x14ac:dyDescent="0.35">
      <c r="G739" s="35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7"/>
    </row>
    <row r="740" spans="7:23" x14ac:dyDescent="0.3">
      <c r="G740" s="11">
        <v>106</v>
      </c>
      <c r="H740" s="11" t="s">
        <v>154</v>
      </c>
      <c r="I740" s="11"/>
      <c r="J740" s="27"/>
      <c r="K740" s="28"/>
      <c r="L740" s="30"/>
      <c r="M740" s="30"/>
      <c r="N740" s="30"/>
      <c r="O740" s="30"/>
      <c r="P740" s="33"/>
      <c r="Q740" s="32">
        <f>SUM(Q704:Q739)</f>
        <v>208470.55971368999</v>
      </c>
      <c r="R740" s="30"/>
      <c r="S740" s="30"/>
      <c r="T740" s="30"/>
      <c r="U740" s="33"/>
      <c r="V740" s="32">
        <f>SUM(V704:V739)</f>
        <v>10631.853737639998</v>
      </c>
      <c r="W740" s="38">
        <f>Q740+V740</f>
        <v>219102.41345132998</v>
      </c>
    </row>
    <row r="741" spans="7:23" x14ac:dyDescent="0.3">
      <c r="G741" s="11"/>
      <c r="H741" s="11"/>
      <c r="I741" s="11"/>
      <c r="J741" s="27"/>
      <c r="K741" s="28"/>
      <c r="L741" s="30"/>
      <c r="M741" s="30"/>
      <c r="N741" s="30"/>
      <c r="O741" s="30"/>
      <c r="P741" s="33"/>
      <c r="Q741" s="32"/>
      <c r="R741" s="30"/>
      <c r="S741" s="30"/>
      <c r="T741" s="30"/>
      <c r="U741" s="33"/>
      <c r="V741" s="32"/>
      <c r="W741" s="11"/>
    </row>
    <row r="742" spans="7:23" ht="15" thickBot="1" x14ac:dyDescent="0.35">
      <c r="G742" s="11"/>
      <c r="H742" s="11"/>
      <c r="I742" s="11"/>
      <c r="J742" s="12" t="s">
        <v>100</v>
      </c>
      <c r="K742" s="13" t="s">
        <v>101</v>
      </c>
      <c r="L742" s="14" t="s">
        <v>102</v>
      </c>
      <c r="M742" s="14" t="s">
        <v>103</v>
      </c>
      <c r="N742" s="14" t="s">
        <v>104</v>
      </c>
      <c r="O742" s="14" t="s">
        <v>105</v>
      </c>
      <c r="P742" s="15" t="s">
        <v>106</v>
      </c>
      <c r="Q742" s="16" t="s">
        <v>107</v>
      </c>
      <c r="R742" s="14" t="s">
        <v>108</v>
      </c>
      <c r="S742" s="14" t="s">
        <v>109</v>
      </c>
      <c r="T742" s="14" t="s">
        <v>110</v>
      </c>
      <c r="U742" s="15" t="s">
        <v>111</v>
      </c>
      <c r="V742" s="16" t="s">
        <v>112</v>
      </c>
      <c r="W742" s="11"/>
    </row>
    <row r="743" spans="7:23" ht="15.6" x14ac:dyDescent="0.3">
      <c r="G743" s="17">
        <v>124</v>
      </c>
      <c r="H743" s="18" t="s">
        <v>155</v>
      </c>
      <c r="I743" s="19"/>
      <c r="J743" s="20"/>
      <c r="K743" s="21"/>
      <c r="L743" s="22"/>
      <c r="M743" s="22"/>
      <c r="N743" s="22"/>
      <c r="O743" s="22"/>
      <c r="P743" s="23"/>
      <c r="Q743" s="24"/>
      <c r="R743" s="22"/>
      <c r="S743" s="22"/>
      <c r="T743" s="22"/>
      <c r="U743" s="23"/>
      <c r="V743" s="25"/>
      <c r="W743" s="11"/>
    </row>
    <row r="744" spans="7:23" x14ac:dyDescent="0.3">
      <c r="G744" s="26"/>
      <c r="H744" s="11">
        <v>1</v>
      </c>
      <c r="I744" s="11" t="s">
        <v>11</v>
      </c>
      <c r="J744" s="27">
        <v>482</v>
      </c>
      <c r="K744" s="28">
        <v>1</v>
      </c>
      <c r="L744" s="29">
        <v>21469969</v>
      </c>
      <c r="M744" s="29">
        <v>130697</v>
      </c>
      <c r="N744" s="30">
        <v>19466489</v>
      </c>
      <c r="O744" s="30">
        <f t="shared" ref="O744:O760" si="143">(L744+M744-N744)*K744</f>
        <v>2134177</v>
      </c>
      <c r="P744" s="31">
        <v>1.91E-3</v>
      </c>
      <c r="Q744" s="32">
        <f t="shared" ref="Q744:Q760" si="144">O744*P744</f>
        <v>4076.2780699999998</v>
      </c>
      <c r="R744" s="29">
        <v>568570</v>
      </c>
      <c r="S744" s="30">
        <v>534457</v>
      </c>
      <c r="T744" s="30">
        <f t="shared" ref="T744:T760" si="145">(R744-S744)*K744</f>
        <v>34113</v>
      </c>
      <c r="U744" s="33">
        <v>1.9740000000000001E-3</v>
      </c>
      <c r="V744" s="34">
        <f t="shared" ref="V744:V760" si="146">T744*U744</f>
        <v>67.339061999999998</v>
      </c>
      <c r="W744" s="11"/>
    </row>
    <row r="745" spans="7:23" x14ac:dyDescent="0.3">
      <c r="G745" s="26"/>
      <c r="H745" s="11">
        <v>2</v>
      </c>
      <c r="I745" s="11" t="s">
        <v>27</v>
      </c>
      <c r="J745" s="27">
        <v>482</v>
      </c>
      <c r="K745" s="28">
        <v>1</v>
      </c>
      <c r="L745" s="29">
        <v>21469969</v>
      </c>
      <c r="M745" s="29">
        <v>130697</v>
      </c>
      <c r="N745" s="30">
        <v>19466489</v>
      </c>
      <c r="O745" s="30">
        <f t="shared" si="143"/>
        <v>2134177</v>
      </c>
      <c r="P745" s="31">
        <v>2.6899999999999998E-4</v>
      </c>
      <c r="Q745" s="32">
        <f t="shared" si="144"/>
        <v>574.093613</v>
      </c>
      <c r="R745" s="29">
        <v>568570</v>
      </c>
      <c r="S745" s="30">
        <v>534457</v>
      </c>
      <c r="T745" s="30">
        <f t="shared" si="145"/>
        <v>34113</v>
      </c>
      <c r="U745" s="33">
        <v>2.9500000000000001E-4</v>
      </c>
      <c r="V745" s="34">
        <f t="shared" si="146"/>
        <v>10.063335</v>
      </c>
      <c r="W745" s="11"/>
    </row>
    <row r="746" spans="7:23" x14ac:dyDescent="0.3">
      <c r="G746" s="26"/>
      <c r="H746" s="11">
        <v>3</v>
      </c>
      <c r="I746" s="11" t="s">
        <v>20</v>
      </c>
      <c r="J746" s="27">
        <v>482</v>
      </c>
      <c r="K746" s="28">
        <v>1</v>
      </c>
      <c r="L746" s="29">
        <v>21469969</v>
      </c>
      <c r="M746" s="29">
        <v>130697</v>
      </c>
      <c r="N746" s="30">
        <v>19466489</v>
      </c>
      <c r="O746" s="30">
        <f t="shared" si="143"/>
        <v>2134177</v>
      </c>
      <c r="P746" s="31">
        <v>5.9699999999999998E-4</v>
      </c>
      <c r="Q746" s="32">
        <f t="shared" si="144"/>
        <v>1274.1036689999999</v>
      </c>
      <c r="R746" s="29">
        <v>568570</v>
      </c>
      <c r="S746" s="30">
        <v>534457</v>
      </c>
      <c r="T746" s="30">
        <f t="shared" si="145"/>
        <v>34113</v>
      </c>
      <c r="U746" s="33">
        <v>6.3100000000000005E-4</v>
      </c>
      <c r="V746" s="34">
        <f t="shared" si="146"/>
        <v>21.525303000000001</v>
      </c>
      <c r="W746" s="11"/>
    </row>
    <row r="747" spans="7:23" x14ac:dyDescent="0.3">
      <c r="G747" s="26"/>
      <c r="H747" s="11">
        <v>4</v>
      </c>
      <c r="I747" s="11" t="s">
        <v>10</v>
      </c>
      <c r="J747" s="27">
        <v>482</v>
      </c>
      <c r="K747" s="28">
        <v>1</v>
      </c>
      <c r="L747" s="29">
        <v>21469969</v>
      </c>
      <c r="M747" s="29">
        <v>130697</v>
      </c>
      <c r="N747" s="30">
        <v>19466489</v>
      </c>
      <c r="O747" s="30">
        <f t="shared" si="143"/>
        <v>2134177</v>
      </c>
      <c r="P747" s="31">
        <v>9.2750000000000003E-3</v>
      </c>
      <c r="Q747" s="32">
        <f t="shared" si="144"/>
        <v>19794.491675000001</v>
      </c>
      <c r="R747" s="29">
        <v>568570</v>
      </c>
      <c r="S747" s="30">
        <v>534457</v>
      </c>
      <c r="T747" s="30">
        <f t="shared" si="145"/>
        <v>34113</v>
      </c>
      <c r="U747" s="33">
        <v>9.2949999999999994E-3</v>
      </c>
      <c r="V747" s="34">
        <f t="shared" si="146"/>
        <v>317.08033499999999</v>
      </c>
      <c r="W747" s="11"/>
    </row>
    <row r="748" spans="7:23" x14ac:dyDescent="0.3">
      <c r="G748" s="26"/>
      <c r="H748" s="11">
        <v>6</v>
      </c>
      <c r="I748" s="11" t="s">
        <v>118</v>
      </c>
      <c r="J748" s="27">
        <v>482</v>
      </c>
      <c r="K748" s="28">
        <v>1</v>
      </c>
      <c r="L748" s="29">
        <v>21469969</v>
      </c>
      <c r="M748" s="29">
        <v>130697</v>
      </c>
      <c r="N748" s="30">
        <v>19466489</v>
      </c>
      <c r="O748" s="30">
        <f t="shared" si="143"/>
        <v>2134177</v>
      </c>
      <c r="P748" s="31">
        <v>0</v>
      </c>
      <c r="Q748" s="32">
        <f t="shared" si="144"/>
        <v>0</v>
      </c>
      <c r="R748" s="29">
        <v>568570</v>
      </c>
      <c r="S748" s="30">
        <v>534457</v>
      </c>
      <c r="T748" s="30">
        <f t="shared" si="145"/>
        <v>34113</v>
      </c>
      <c r="U748" s="33">
        <v>0</v>
      </c>
      <c r="V748" s="34">
        <f t="shared" si="146"/>
        <v>0</v>
      </c>
      <c r="W748" s="11"/>
    </row>
    <row r="749" spans="7:23" x14ac:dyDescent="0.3">
      <c r="G749" s="26"/>
      <c r="H749" s="11">
        <v>7</v>
      </c>
      <c r="I749" s="11" t="s">
        <v>9</v>
      </c>
      <c r="J749" s="27">
        <v>482</v>
      </c>
      <c r="K749" s="28">
        <v>1</v>
      </c>
      <c r="L749" s="29">
        <v>21469969</v>
      </c>
      <c r="M749" s="29">
        <v>130697</v>
      </c>
      <c r="N749" s="30">
        <v>19466489</v>
      </c>
      <c r="O749" s="30">
        <f t="shared" si="143"/>
        <v>2134177</v>
      </c>
      <c r="P749" s="31">
        <v>1.27E-4</v>
      </c>
      <c r="Q749" s="32">
        <f t="shared" si="144"/>
        <v>271.040479</v>
      </c>
      <c r="R749" s="29">
        <v>568570</v>
      </c>
      <c r="S749" s="30">
        <v>534457</v>
      </c>
      <c r="T749" s="30">
        <f t="shared" si="145"/>
        <v>34113</v>
      </c>
      <c r="U749" s="33">
        <v>1.34E-4</v>
      </c>
      <c r="V749" s="34">
        <f t="shared" si="146"/>
        <v>4.571142</v>
      </c>
      <c r="W749" s="11"/>
    </row>
    <row r="750" spans="7:23" x14ac:dyDescent="0.3">
      <c r="G750" s="26"/>
      <c r="H750" s="11">
        <v>8</v>
      </c>
      <c r="I750" s="11" t="s">
        <v>23</v>
      </c>
      <c r="J750" s="27">
        <v>482</v>
      </c>
      <c r="K750" s="28">
        <v>1</v>
      </c>
      <c r="L750" s="29">
        <v>21469969</v>
      </c>
      <c r="M750" s="29">
        <v>130697</v>
      </c>
      <c r="N750" s="30">
        <v>19466489</v>
      </c>
      <c r="O750" s="30">
        <f t="shared" si="143"/>
        <v>2134177</v>
      </c>
      <c r="P750" s="31">
        <v>1.8699999999999999E-4</v>
      </c>
      <c r="Q750" s="32">
        <f t="shared" si="144"/>
        <v>399.09109899999999</v>
      </c>
      <c r="R750" s="29">
        <v>568570</v>
      </c>
      <c r="S750" s="30">
        <v>534457</v>
      </c>
      <c r="T750" s="30">
        <f t="shared" si="145"/>
        <v>34113</v>
      </c>
      <c r="U750" s="33">
        <v>1.9599999999999999E-4</v>
      </c>
      <c r="V750" s="34">
        <f t="shared" si="146"/>
        <v>6.6861480000000002</v>
      </c>
      <c r="W750" s="11"/>
    </row>
    <row r="751" spans="7:23" x14ac:dyDescent="0.3">
      <c r="G751" s="26"/>
      <c r="H751" s="11">
        <v>9</v>
      </c>
      <c r="I751" s="11" t="s">
        <v>0</v>
      </c>
      <c r="J751" s="27">
        <v>482</v>
      </c>
      <c r="K751" s="28">
        <v>1</v>
      </c>
      <c r="L751" s="29">
        <v>21469969</v>
      </c>
      <c r="M751" s="29">
        <v>130697</v>
      </c>
      <c r="N751" s="30">
        <v>19466489</v>
      </c>
      <c r="O751" s="30">
        <f t="shared" si="143"/>
        <v>2134177</v>
      </c>
      <c r="P751" s="31">
        <v>2.6600000000000001E-4</v>
      </c>
      <c r="Q751" s="32">
        <f t="shared" si="144"/>
        <v>567.69108200000005</v>
      </c>
      <c r="R751" s="29">
        <v>568570</v>
      </c>
      <c r="S751" s="30">
        <v>534457</v>
      </c>
      <c r="T751" s="30">
        <f t="shared" si="145"/>
        <v>34113</v>
      </c>
      <c r="U751" s="33">
        <v>2.8299999999999999E-4</v>
      </c>
      <c r="V751" s="34">
        <f t="shared" si="146"/>
        <v>9.6539789999999996</v>
      </c>
      <c r="W751" s="11"/>
    </row>
    <row r="752" spans="7:23" x14ac:dyDescent="0.3">
      <c r="G752" s="26"/>
      <c r="H752" s="11">
        <v>17</v>
      </c>
      <c r="I752" s="11" t="s">
        <v>16</v>
      </c>
      <c r="J752" s="27">
        <v>482</v>
      </c>
      <c r="K752" s="28">
        <v>1</v>
      </c>
      <c r="L752" s="29">
        <v>21469969</v>
      </c>
      <c r="M752" s="29">
        <v>130697</v>
      </c>
      <c r="N752" s="30">
        <v>19466489</v>
      </c>
      <c r="O752" s="30">
        <f t="shared" si="143"/>
        <v>2134177</v>
      </c>
      <c r="P752" s="31">
        <v>7.5799999999999999E-4</v>
      </c>
      <c r="Q752" s="32">
        <f t="shared" si="144"/>
        <v>1617.7061659999999</v>
      </c>
      <c r="R752" s="29">
        <v>568570</v>
      </c>
      <c r="S752" s="30">
        <v>534457</v>
      </c>
      <c r="T752" s="30">
        <f t="shared" si="145"/>
        <v>34113</v>
      </c>
      <c r="U752" s="33">
        <v>8.0199999999999998E-4</v>
      </c>
      <c r="V752" s="34">
        <f t="shared" si="146"/>
        <v>27.358626000000001</v>
      </c>
      <c r="W752" s="11"/>
    </row>
    <row r="753" spans="7:23" x14ac:dyDescent="0.3">
      <c r="G753" s="26"/>
      <c r="H753" s="11">
        <v>29</v>
      </c>
      <c r="I753" s="11" t="s">
        <v>24</v>
      </c>
      <c r="J753" s="27">
        <v>482</v>
      </c>
      <c r="K753" s="28">
        <v>1</v>
      </c>
      <c r="L753" s="29">
        <v>21469969</v>
      </c>
      <c r="M753" s="29">
        <v>130697</v>
      </c>
      <c r="N753" s="30">
        <v>19466489</v>
      </c>
      <c r="O753" s="30">
        <f t="shared" si="143"/>
        <v>2134177</v>
      </c>
      <c r="P753" s="31">
        <v>3.1029999999999999E-3</v>
      </c>
      <c r="Q753" s="32">
        <f t="shared" si="144"/>
        <v>6622.3512309999996</v>
      </c>
      <c r="R753" s="29">
        <v>568570</v>
      </c>
      <c r="S753" s="30">
        <v>534457</v>
      </c>
      <c r="T753" s="30">
        <f t="shared" si="145"/>
        <v>34113</v>
      </c>
      <c r="U753" s="33">
        <v>3.2200000000000002E-3</v>
      </c>
      <c r="V753" s="34">
        <f t="shared" si="146"/>
        <v>109.84386000000001</v>
      </c>
      <c r="W753" s="11"/>
    </row>
    <row r="754" spans="7:23" x14ac:dyDescent="0.3">
      <c r="G754" s="26"/>
      <c r="H754" s="11">
        <v>38</v>
      </c>
      <c r="I754" s="11" t="s">
        <v>12</v>
      </c>
      <c r="J754" s="27">
        <v>482</v>
      </c>
      <c r="K754" s="28">
        <v>1</v>
      </c>
      <c r="L754" s="29">
        <v>21469969</v>
      </c>
      <c r="M754" s="29">
        <v>130697</v>
      </c>
      <c r="N754" s="30">
        <v>19466489</v>
      </c>
      <c r="O754" s="30">
        <f t="shared" si="143"/>
        <v>2134177</v>
      </c>
      <c r="P754" s="31">
        <v>7.8999999999999996E-5</v>
      </c>
      <c r="Q754" s="32">
        <f t="shared" si="144"/>
        <v>168.59998299999998</v>
      </c>
      <c r="R754" s="29">
        <v>568570</v>
      </c>
      <c r="S754" s="30">
        <v>534457</v>
      </c>
      <c r="T754" s="30">
        <f t="shared" si="145"/>
        <v>34113</v>
      </c>
      <c r="U754" s="33">
        <v>8.2999999999999998E-5</v>
      </c>
      <c r="V754" s="34">
        <f t="shared" si="146"/>
        <v>2.8313790000000001</v>
      </c>
      <c r="W754" s="11"/>
    </row>
    <row r="755" spans="7:23" x14ac:dyDescent="0.3">
      <c r="G755" s="26"/>
      <c r="H755" s="11">
        <v>55</v>
      </c>
      <c r="I755" s="11" t="s">
        <v>26</v>
      </c>
      <c r="J755" s="27">
        <v>482</v>
      </c>
      <c r="K755" s="28">
        <v>1</v>
      </c>
      <c r="L755" s="29">
        <v>21469969</v>
      </c>
      <c r="M755" s="29">
        <v>130697</v>
      </c>
      <c r="N755" s="30">
        <v>19466489</v>
      </c>
      <c r="O755" s="30">
        <f t="shared" si="143"/>
        <v>2134177</v>
      </c>
      <c r="P755" s="31">
        <v>1.5699999999999999E-4</v>
      </c>
      <c r="Q755" s="32">
        <f t="shared" si="144"/>
        <v>335.065789</v>
      </c>
      <c r="R755" s="29">
        <v>568570</v>
      </c>
      <c r="S755" s="30">
        <v>534457</v>
      </c>
      <c r="T755" s="30">
        <f t="shared" si="145"/>
        <v>34113</v>
      </c>
      <c r="U755" s="33">
        <v>2.1100000000000001E-4</v>
      </c>
      <c r="V755" s="34">
        <f t="shared" si="146"/>
        <v>7.1978429999999998</v>
      </c>
      <c r="W755" s="11"/>
    </row>
    <row r="756" spans="7:23" x14ac:dyDescent="0.3">
      <c r="G756" s="26"/>
      <c r="H756" s="11">
        <v>71</v>
      </c>
      <c r="I756" s="11" t="s">
        <v>18</v>
      </c>
      <c r="J756" s="27">
        <v>482</v>
      </c>
      <c r="K756" s="28">
        <v>0</v>
      </c>
      <c r="L756" s="29">
        <v>21469969</v>
      </c>
      <c r="M756" s="29">
        <v>130697</v>
      </c>
      <c r="N756" s="30">
        <v>19466489</v>
      </c>
      <c r="O756" s="30">
        <f t="shared" si="143"/>
        <v>0</v>
      </c>
      <c r="P756" s="31">
        <v>1.1E-5</v>
      </c>
      <c r="Q756" s="32">
        <f t="shared" si="144"/>
        <v>0</v>
      </c>
      <c r="R756" s="29">
        <v>568570</v>
      </c>
      <c r="S756" s="30">
        <v>534457</v>
      </c>
      <c r="T756" s="30">
        <f t="shared" si="145"/>
        <v>0</v>
      </c>
      <c r="U756" s="33">
        <v>1.2E-5</v>
      </c>
      <c r="V756" s="34">
        <f t="shared" si="146"/>
        <v>0</v>
      </c>
      <c r="W756" s="11"/>
    </row>
    <row r="757" spans="7:23" x14ac:dyDescent="0.3">
      <c r="G757" s="26"/>
      <c r="H757" s="11">
        <v>72</v>
      </c>
      <c r="I757" s="11" t="s">
        <v>28</v>
      </c>
      <c r="J757" s="27">
        <v>482</v>
      </c>
      <c r="K757" s="28">
        <v>0</v>
      </c>
      <c r="L757" s="29">
        <v>21469969</v>
      </c>
      <c r="M757" s="29">
        <v>130697</v>
      </c>
      <c r="N757" s="30">
        <v>19466489</v>
      </c>
      <c r="O757" s="30">
        <f t="shared" si="143"/>
        <v>0</v>
      </c>
      <c r="P757" s="31">
        <v>3.1799999999999998E-4</v>
      </c>
      <c r="Q757" s="32">
        <f t="shared" si="144"/>
        <v>0</v>
      </c>
      <c r="R757" s="29">
        <v>568570</v>
      </c>
      <c r="S757" s="30">
        <v>534457</v>
      </c>
      <c r="T757" s="30">
        <f t="shared" si="145"/>
        <v>0</v>
      </c>
      <c r="U757" s="33">
        <v>3.3700000000000001E-4</v>
      </c>
      <c r="V757" s="34">
        <f t="shared" si="146"/>
        <v>0</v>
      </c>
      <c r="W757" s="11"/>
    </row>
    <row r="758" spans="7:23" x14ac:dyDescent="0.3">
      <c r="G758" s="26"/>
      <c r="H758" s="11">
        <v>117</v>
      </c>
      <c r="I758" s="11" t="s">
        <v>21</v>
      </c>
      <c r="J758" s="27">
        <v>482</v>
      </c>
      <c r="K758" s="28">
        <v>1</v>
      </c>
      <c r="L758" s="29">
        <v>21469969</v>
      </c>
      <c r="M758" s="29">
        <v>130697</v>
      </c>
      <c r="N758" s="30">
        <v>19466489</v>
      </c>
      <c r="O758" s="30">
        <f t="shared" si="143"/>
        <v>2134177</v>
      </c>
      <c r="P758" s="31">
        <v>2.7300000000000002E-4</v>
      </c>
      <c r="Q758" s="32">
        <f t="shared" si="144"/>
        <v>582.63032100000009</v>
      </c>
      <c r="R758" s="29">
        <v>568570</v>
      </c>
      <c r="S758" s="30">
        <v>534457</v>
      </c>
      <c r="T758" s="30">
        <f t="shared" si="145"/>
        <v>34113</v>
      </c>
      <c r="U758" s="33">
        <v>2.8800000000000001E-4</v>
      </c>
      <c r="V758" s="34">
        <f t="shared" si="146"/>
        <v>9.8245439999999995</v>
      </c>
      <c r="W758" s="11"/>
    </row>
    <row r="759" spans="7:23" x14ac:dyDescent="0.3">
      <c r="G759" s="26"/>
      <c r="H759" s="11">
        <v>122</v>
      </c>
      <c r="I759" s="11" t="s">
        <v>138</v>
      </c>
      <c r="J759" s="27">
        <v>482</v>
      </c>
      <c r="K759" s="28">
        <v>1</v>
      </c>
      <c r="L759" s="29">
        <v>21469969</v>
      </c>
      <c r="M759" s="29">
        <v>130697</v>
      </c>
      <c r="N759" s="30">
        <v>19466489</v>
      </c>
      <c r="O759" s="30">
        <f t="shared" si="143"/>
        <v>2134177</v>
      </c>
      <c r="P759" s="31">
        <v>0</v>
      </c>
      <c r="Q759" s="32">
        <f t="shared" si="144"/>
        <v>0</v>
      </c>
      <c r="R759" s="29">
        <v>568570</v>
      </c>
      <c r="S759" s="30">
        <v>534457</v>
      </c>
      <c r="T759" s="30">
        <f t="shared" si="145"/>
        <v>34113</v>
      </c>
      <c r="U759" s="33">
        <v>0</v>
      </c>
      <c r="V759" s="34">
        <f t="shared" si="146"/>
        <v>0</v>
      </c>
      <c r="W759" s="11"/>
    </row>
    <row r="760" spans="7:23" x14ac:dyDescent="0.3">
      <c r="G760" s="26"/>
      <c r="H760" s="11">
        <v>124</v>
      </c>
      <c r="I760" s="11" t="s">
        <v>155</v>
      </c>
      <c r="J760" s="27">
        <v>482</v>
      </c>
      <c r="K760" s="28">
        <v>1</v>
      </c>
      <c r="L760" s="29">
        <v>21469969</v>
      </c>
      <c r="M760" s="29">
        <v>130697</v>
      </c>
      <c r="N760" s="30">
        <v>19466489</v>
      </c>
      <c r="O760" s="30">
        <f t="shared" si="143"/>
        <v>2134177</v>
      </c>
      <c r="P760" s="31">
        <v>0</v>
      </c>
      <c r="Q760" s="32">
        <f t="shared" si="144"/>
        <v>0</v>
      </c>
      <c r="R760" s="29">
        <v>568570</v>
      </c>
      <c r="S760" s="30">
        <v>534457</v>
      </c>
      <c r="T760" s="30">
        <f t="shared" si="145"/>
        <v>34113</v>
      </c>
      <c r="U760" s="33">
        <v>0</v>
      </c>
      <c r="V760" s="34">
        <f t="shared" si="146"/>
        <v>0</v>
      </c>
      <c r="W760" s="11"/>
    </row>
    <row r="761" spans="7:23" x14ac:dyDescent="0.3">
      <c r="G761" s="26"/>
      <c r="H761" s="11"/>
      <c r="I761" s="11"/>
      <c r="J761" s="27"/>
      <c r="K761" s="28"/>
      <c r="L761" s="30"/>
      <c r="M761" s="30"/>
      <c r="N761" s="30"/>
      <c r="O761" s="30"/>
      <c r="P761" s="33"/>
      <c r="Q761" s="32"/>
      <c r="R761" s="30"/>
      <c r="S761" s="30"/>
      <c r="T761" s="30"/>
      <c r="U761" s="33"/>
      <c r="V761" s="34"/>
      <c r="W761" s="11"/>
    </row>
    <row r="762" spans="7:23" ht="15.6" x14ac:dyDescent="0.3">
      <c r="G762" s="39">
        <v>124</v>
      </c>
      <c r="H762" s="40" t="s">
        <v>155</v>
      </c>
      <c r="I762" s="11"/>
      <c r="J762" s="27"/>
      <c r="K762" s="28"/>
      <c r="L762" s="30"/>
      <c r="M762" s="30"/>
      <c r="N762" s="30"/>
      <c r="O762" s="30"/>
      <c r="P762" s="33"/>
      <c r="Q762" s="32"/>
      <c r="R762" s="30"/>
      <c r="S762" s="30"/>
      <c r="T762" s="30"/>
      <c r="U762" s="33"/>
      <c r="V762" s="34"/>
      <c r="W762" s="11"/>
    </row>
    <row r="763" spans="7:23" x14ac:dyDescent="0.3">
      <c r="G763" s="26"/>
      <c r="H763" s="11">
        <v>1</v>
      </c>
      <c r="I763" s="11" t="s">
        <v>11</v>
      </c>
      <c r="J763" s="27">
        <v>876</v>
      </c>
      <c r="K763" s="28">
        <v>1</v>
      </c>
      <c r="L763" s="29">
        <v>0</v>
      </c>
      <c r="M763" s="29">
        <v>104258</v>
      </c>
      <c r="N763" s="30"/>
      <c r="O763" s="30">
        <f t="shared" ref="O763:O778" si="147">(L763+M763-N763)*K763</f>
        <v>104258</v>
      </c>
      <c r="P763" s="31">
        <v>1.91E-3</v>
      </c>
      <c r="Q763" s="32">
        <f t="shared" ref="Q763:Q778" si="148">O763*P763</f>
        <v>199.13278</v>
      </c>
      <c r="R763" s="29">
        <v>0</v>
      </c>
      <c r="S763" s="30"/>
      <c r="T763" s="30">
        <f t="shared" ref="T763:T778" si="149">(R763-S763)*K763</f>
        <v>0</v>
      </c>
      <c r="U763" s="33">
        <v>1.9740000000000001E-3</v>
      </c>
      <c r="V763" s="34">
        <f t="shared" ref="V763:V778" si="150">T763*U763</f>
        <v>0</v>
      </c>
      <c r="W763" s="11"/>
    </row>
    <row r="764" spans="7:23" x14ac:dyDescent="0.3">
      <c r="G764" s="26"/>
      <c r="H764" s="11">
        <v>2</v>
      </c>
      <c r="I764" s="11" t="s">
        <v>27</v>
      </c>
      <c r="J764" s="27">
        <v>876</v>
      </c>
      <c r="K764" s="28">
        <v>1</v>
      </c>
      <c r="L764" s="29">
        <v>0</v>
      </c>
      <c r="M764" s="29">
        <v>104258</v>
      </c>
      <c r="N764" s="30"/>
      <c r="O764" s="30">
        <f t="shared" si="147"/>
        <v>104258</v>
      </c>
      <c r="P764" s="31">
        <v>2.6899999999999998E-4</v>
      </c>
      <c r="Q764" s="32">
        <f t="shared" si="148"/>
        <v>28.045401999999999</v>
      </c>
      <c r="R764" s="29">
        <v>0</v>
      </c>
      <c r="S764" s="30"/>
      <c r="T764" s="30">
        <f t="shared" si="149"/>
        <v>0</v>
      </c>
      <c r="U764" s="33">
        <v>2.9500000000000001E-4</v>
      </c>
      <c r="V764" s="34">
        <f t="shared" si="150"/>
        <v>0</v>
      </c>
      <c r="W764" s="11"/>
    </row>
    <row r="765" spans="7:23" x14ac:dyDescent="0.3">
      <c r="G765" s="26"/>
      <c r="H765" s="11">
        <v>3</v>
      </c>
      <c r="I765" s="11" t="s">
        <v>20</v>
      </c>
      <c r="J765" s="27">
        <v>876</v>
      </c>
      <c r="K765" s="28">
        <v>1</v>
      </c>
      <c r="L765" s="29">
        <v>0</v>
      </c>
      <c r="M765" s="29">
        <v>104258</v>
      </c>
      <c r="N765" s="30"/>
      <c r="O765" s="30">
        <f t="shared" si="147"/>
        <v>104258</v>
      </c>
      <c r="P765" s="31">
        <v>5.9699999999999998E-4</v>
      </c>
      <c r="Q765" s="32">
        <f t="shared" si="148"/>
        <v>62.242025999999996</v>
      </c>
      <c r="R765" s="29">
        <v>0</v>
      </c>
      <c r="S765" s="30"/>
      <c r="T765" s="30">
        <f t="shared" si="149"/>
        <v>0</v>
      </c>
      <c r="U765" s="33">
        <v>6.3100000000000005E-4</v>
      </c>
      <c r="V765" s="34">
        <f t="shared" si="150"/>
        <v>0</v>
      </c>
      <c r="W765" s="11"/>
    </row>
    <row r="766" spans="7:23" x14ac:dyDescent="0.3">
      <c r="G766" s="26"/>
      <c r="H766" s="11">
        <v>4</v>
      </c>
      <c r="I766" s="11" t="s">
        <v>10</v>
      </c>
      <c r="J766" s="27">
        <v>876</v>
      </c>
      <c r="K766" s="28">
        <v>1</v>
      </c>
      <c r="L766" s="29">
        <v>0</v>
      </c>
      <c r="M766" s="29">
        <v>104258</v>
      </c>
      <c r="N766" s="30"/>
      <c r="O766" s="30">
        <f t="shared" si="147"/>
        <v>104258</v>
      </c>
      <c r="P766" s="31">
        <v>9.2750000000000003E-3</v>
      </c>
      <c r="Q766" s="32">
        <f t="shared" si="148"/>
        <v>966.99295000000006</v>
      </c>
      <c r="R766" s="29">
        <v>0</v>
      </c>
      <c r="S766" s="30"/>
      <c r="T766" s="30">
        <f t="shared" si="149"/>
        <v>0</v>
      </c>
      <c r="U766" s="33">
        <v>9.2949999999999994E-3</v>
      </c>
      <c r="V766" s="34">
        <f t="shared" si="150"/>
        <v>0</v>
      </c>
      <c r="W766" s="11"/>
    </row>
    <row r="767" spans="7:23" x14ac:dyDescent="0.3">
      <c r="G767" s="26"/>
      <c r="H767" s="11">
        <v>6</v>
      </c>
      <c r="I767" s="11" t="s">
        <v>118</v>
      </c>
      <c r="J767" s="27">
        <v>876</v>
      </c>
      <c r="K767" s="28">
        <v>1</v>
      </c>
      <c r="L767" s="29">
        <v>0</v>
      </c>
      <c r="M767" s="29">
        <v>104258</v>
      </c>
      <c r="N767" s="30"/>
      <c r="O767" s="30">
        <f t="shared" si="147"/>
        <v>104258</v>
      </c>
      <c r="P767" s="31">
        <v>0</v>
      </c>
      <c r="Q767" s="32">
        <f t="shared" si="148"/>
        <v>0</v>
      </c>
      <c r="R767" s="29">
        <v>0</v>
      </c>
      <c r="S767" s="30"/>
      <c r="T767" s="30">
        <f t="shared" si="149"/>
        <v>0</v>
      </c>
      <c r="U767" s="33">
        <v>0</v>
      </c>
      <c r="V767" s="34">
        <f t="shared" si="150"/>
        <v>0</v>
      </c>
      <c r="W767" s="11"/>
    </row>
    <row r="768" spans="7:23" x14ac:dyDescent="0.3">
      <c r="G768" s="26"/>
      <c r="H768" s="11">
        <v>7</v>
      </c>
      <c r="I768" s="11" t="s">
        <v>9</v>
      </c>
      <c r="J768" s="27">
        <v>876</v>
      </c>
      <c r="K768" s="28">
        <v>1</v>
      </c>
      <c r="L768" s="29">
        <v>0</v>
      </c>
      <c r="M768" s="29">
        <v>104258</v>
      </c>
      <c r="N768" s="30"/>
      <c r="O768" s="30">
        <f t="shared" si="147"/>
        <v>104258</v>
      </c>
      <c r="P768" s="31">
        <v>1.27E-4</v>
      </c>
      <c r="Q768" s="32">
        <f t="shared" si="148"/>
        <v>13.240765999999999</v>
      </c>
      <c r="R768" s="29">
        <v>0</v>
      </c>
      <c r="S768" s="30"/>
      <c r="T768" s="30">
        <f t="shared" si="149"/>
        <v>0</v>
      </c>
      <c r="U768" s="33">
        <v>1.34E-4</v>
      </c>
      <c r="V768" s="34">
        <f t="shared" si="150"/>
        <v>0</v>
      </c>
      <c r="W768" s="11"/>
    </row>
    <row r="769" spans="7:23" x14ac:dyDescent="0.3">
      <c r="G769" s="26"/>
      <c r="H769" s="11">
        <v>8</v>
      </c>
      <c r="I769" s="11" t="s">
        <v>23</v>
      </c>
      <c r="J769" s="27">
        <v>876</v>
      </c>
      <c r="K769" s="28">
        <v>1</v>
      </c>
      <c r="L769" s="29">
        <v>0</v>
      </c>
      <c r="M769" s="29">
        <v>104258</v>
      </c>
      <c r="N769" s="30"/>
      <c r="O769" s="30">
        <f t="shared" si="147"/>
        <v>104258</v>
      </c>
      <c r="P769" s="31">
        <v>1.8699999999999999E-4</v>
      </c>
      <c r="Q769" s="32">
        <f t="shared" si="148"/>
        <v>19.496245999999999</v>
      </c>
      <c r="R769" s="29">
        <v>0</v>
      </c>
      <c r="S769" s="30"/>
      <c r="T769" s="30">
        <f t="shared" si="149"/>
        <v>0</v>
      </c>
      <c r="U769" s="33">
        <v>1.9599999999999999E-4</v>
      </c>
      <c r="V769" s="34">
        <f t="shared" si="150"/>
        <v>0</v>
      </c>
      <c r="W769" s="11"/>
    </row>
    <row r="770" spans="7:23" x14ac:dyDescent="0.3">
      <c r="G770" s="26"/>
      <c r="H770" s="11">
        <v>9</v>
      </c>
      <c r="I770" s="11" t="s">
        <v>0</v>
      </c>
      <c r="J770" s="27">
        <v>876</v>
      </c>
      <c r="K770" s="28">
        <v>1</v>
      </c>
      <c r="L770" s="29">
        <v>0</v>
      </c>
      <c r="M770" s="29">
        <v>104258</v>
      </c>
      <c r="N770" s="30"/>
      <c r="O770" s="30">
        <f t="shared" si="147"/>
        <v>104258</v>
      </c>
      <c r="P770" s="31">
        <v>2.6600000000000001E-4</v>
      </c>
      <c r="Q770" s="32">
        <f t="shared" si="148"/>
        <v>27.732628000000002</v>
      </c>
      <c r="R770" s="29">
        <v>0</v>
      </c>
      <c r="S770" s="30"/>
      <c r="T770" s="30">
        <f t="shared" si="149"/>
        <v>0</v>
      </c>
      <c r="U770" s="33">
        <v>2.8299999999999999E-4</v>
      </c>
      <c r="V770" s="34">
        <f t="shared" si="150"/>
        <v>0</v>
      </c>
      <c r="W770" s="11"/>
    </row>
    <row r="771" spans="7:23" x14ac:dyDescent="0.3">
      <c r="G771" s="26"/>
      <c r="H771" s="11">
        <v>29</v>
      </c>
      <c r="I771" s="11" t="s">
        <v>24</v>
      </c>
      <c r="J771" s="27">
        <v>876</v>
      </c>
      <c r="K771" s="28">
        <v>1</v>
      </c>
      <c r="L771" s="29">
        <v>0</v>
      </c>
      <c r="M771" s="29">
        <v>104258</v>
      </c>
      <c r="N771" s="30"/>
      <c r="O771" s="30">
        <f t="shared" si="147"/>
        <v>104258</v>
      </c>
      <c r="P771" s="31">
        <v>3.1029999999999999E-3</v>
      </c>
      <c r="Q771" s="32">
        <f t="shared" si="148"/>
        <v>323.51257399999997</v>
      </c>
      <c r="R771" s="29">
        <v>0</v>
      </c>
      <c r="S771" s="30"/>
      <c r="T771" s="30">
        <f t="shared" si="149"/>
        <v>0</v>
      </c>
      <c r="U771" s="33">
        <v>3.2200000000000002E-3</v>
      </c>
      <c r="V771" s="34">
        <f t="shared" si="150"/>
        <v>0</v>
      </c>
      <c r="W771" s="11"/>
    </row>
    <row r="772" spans="7:23" x14ac:dyDescent="0.3">
      <c r="G772" s="26"/>
      <c r="H772" s="11">
        <v>38</v>
      </c>
      <c r="I772" s="11" t="s">
        <v>12</v>
      </c>
      <c r="J772" s="27">
        <v>876</v>
      </c>
      <c r="K772" s="28">
        <v>1</v>
      </c>
      <c r="L772" s="29">
        <v>0</v>
      </c>
      <c r="M772" s="29">
        <v>104258</v>
      </c>
      <c r="N772" s="30"/>
      <c r="O772" s="30">
        <f t="shared" si="147"/>
        <v>104258</v>
      </c>
      <c r="P772" s="31">
        <v>7.8999999999999996E-5</v>
      </c>
      <c r="Q772" s="32">
        <f t="shared" si="148"/>
        <v>8.236381999999999</v>
      </c>
      <c r="R772" s="29">
        <v>0</v>
      </c>
      <c r="S772" s="30"/>
      <c r="T772" s="30">
        <f t="shared" si="149"/>
        <v>0</v>
      </c>
      <c r="U772" s="33">
        <v>8.2999999999999998E-5</v>
      </c>
      <c r="V772" s="34">
        <f t="shared" si="150"/>
        <v>0</v>
      </c>
      <c r="W772" s="11"/>
    </row>
    <row r="773" spans="7:23" x14ac:dyDescent="0.3">
      <c r="G773" s="26"/>
      <c r="H773" s="11">
        <v>55</v>
      </c>
      <c r="I773" s="11" t="s">
        <v>26</v>
      </c>
      <c r="J773" s="27">
        <v>876</v>
      </c>
      <c r="K773" s="28">
        <v>1</v>
      </c>
      <c r="L773" s="29">
        <v>0</v>
      </c>
      <c r="M773" s="29">
        <v>104258</v>
      </c>
      <c r="N773" s="30"/>
      <c r="O773" s="30">
        <f t="shared" si="147"/>
        <v>104258</v>
      </c>
      <c r="P773" s="31">
        <v>1.5699999999999999E-4</v>
      </c>
      <c r="Q773" s="32">
        <f t="shared" si="148"/>
        <v>16.368506</v>
      </c>
      <c r="R773" s="29">
        <v>0</v>
      </c>
      <c r="S773" s="30"/>
      <c r="T773" s="30">
        <f t="shared" si="149"/>
        <v>0</v>
      </c>
      <c r="U773" s="33">
        <v>2.1100000000000001E-4</v>
      </c>
      <c r="V773" s="34">
        <f t="shared" si="150"/>
        <v>0</v>
      </c>
      <c r="W773" s="11"/>
    </row>
    <row r="774" spans="7:23" x14ac:dyDescent="0.3">
      <c r="G774" s="26"/>
      <c r="H774" s="11">
        <v>71</v>
      </c>
      <c r="I774" s="11" t="s">
        <v>18</v>
      </c>
      <c r="J774" s="27">
        <v>876</v>
      </c>
      <c r="K774" s="28">
        <v>0</v>
      </c>
      <c r="L774" s="29">
        <v>0</v>
      </c>
      <c r="M774" s="29">
        <v>104258</v>
      </c>
      <c r="N774" s="30"/>
      <c r="O774" s="30">
        <f t="shared" si="147"/>
        <v>0</v>
      </c>
      <c r="P774" s="31">
        <v>1.1E-5</v>
      </c>
      <c r="Q774" s="32">
        <f t="shared" si="148"/>
        <v>0</v>
      </c>
      <c r="R774" s="29">
        <v>0</v>
      </c>
      <c r="S774" s="30"/>
      <c r="T774" s="30">
        <f t="shared" si="149"/>
        <v>0</v>
      </c>
      <c r="U774" s="33">
        <v>1.2E-5</v>
      </c>
      <c r="V774" s="34">
        <f t="shared" si="150"/>
        <v>0</v>
      </c>
      <c r="W774" s="11"/>
    </row>
    <row r="775" spans="7:23" x14ac:dyDescent="0.3">
      <c r="G775" s="26"/>
      <c r="H775" s="11">
        <v>72</v>
      </c>
      <c r="I775" s="11" t="s">
        <v>28</v>
      </c>
      <c r="J775" s="27">
        <v>876</v>
      </c>
      <c r="K775" s="28">
        <v>0</v>
      </c>
      <c r="L775" s="29">
        <v>0</v>
      </c>
      <c r="M775" s="29">
        <v>104258</v>
      </c>
      <c r="N775" s="30"/>
      <c r="O775" s="30">
        <f t="shared" si="147"/>
        <v>0</v>
      </c>
      <c r="P775" s="31">
        <v>3.1799999999999998E-4</v>
      </c>
      <c r="Q775" s="32">
        <f t="shared" si="148"/>
        <v>0</v>
      </c>
      <c r="R775" s="29">
        <v>0</v>
      </c>
      <c r="S775" s="30"/>
      <c r="T775" s="30">
        <f t="shared" si="149"/>
        <v>0</v>
      </c>
      <c r="U775" s="33">
        <v>3.3700000000000001E-4</v>
      </c>
      <c r="V775" s="34">
        <f t="shared" si="150"/>
        <v>0</v>
      </c>
      <c r="W775" s="11"/>
    </row>
    <row r="776" spans="7:23" x14ac:dyDescent="0.3">
      <c r="G776" s="26"/>
      <c r="H776" s="11">
        <v>117</v>
      </c>
      <c r="I776" s="11" t="s">
        <v>21</v>
      </c>
      <c r="J776" s="27">
        <v>876</v>
      </c>
      <c r="K776" s="28">
        <v>1</v>
      </c>
      <c r="L776" s="29">
        <v>0</v>
      </c>
      <c r="M776" s="29">
        <v>104258</v>
      </c>
      <c r="N776" s="30"/>
      <c r="O776" s="30">
        <f t="shared" si="147"/>
        <v>104258</v>
      </c>
      <c r="P776" s="31">
        <v>2.7300000000000002E-4</v>
      </c>
      <c r="Q776" s="32">
        <f t="shared" si="148"/>
        <v>28.462434000000002</v>
      </c>
      <c r="R776" s="29">
        <v>0</v>
      </c>
      <c r="S776" s="30"/>
      <c r="T776" s="30">
        <f t="shared" si="149"/>
        <v>0</v>
      </c>
      <c r="U776" s="33">
        <v>2.8800000000000001E-4</v>
      </c>
      <c r="V776" s="34">
        <f t="shared" si="150"/>
        <v>0</v>
      </c>
      <c r="W776" s="11"/>
    </row>
    <row r="777" spans="7:23" x14ac:dyDescent="0.3">
      <c r="G777" s="26"/>
      <c r="H777" s="11">
        <v>122</v>
      </c>
      <c r="I777" s="11" t="s">
        <v>138</v>
      </c>
      <c r="J777" s="27">
        <v>876</v>
      </c>
      <c r="K777" s="28">
        <v>1</v>
      </c>
      <c r="L777" s="29">
        <v>0</v>
      </c>
      <c r="M777" s="29">
        <v>104258</v>
      </c>
      <c r="N777" s="30"/>
      <c r="O777" s="30">
        <f t="shared" si="147"/>
        <v>104258</v>
      </c>
      <c r="P777" s="31">
        <v>0</v>
      </c>
      <c r="Q777" s="32">
        <f t="shared" si="148"/>
        <v>0</v>
      </c>
      <c r="R777" s="29">
        <v>0</v>
      </c>
      <c r="S777" s="30"/>
      <c r="T777" s="30">
        <f t="shared" si="149"/>
        <v>0</v>
      </c>
      <c r="U777" s="33">
        <v>0</v>
      </c>
      <c r="V777" s="34">
        <f t="shared" si="150"/>
        <v>0</v>
      </c>
      <c r="W777" s="11"/>
    </row>
    <row r="778" spans="7:23" x14ac:dyDescent="0.3">
      <c r="G778" s="26"/>
      <c r="H778" s="11">
        <v>124</v>
      </c>
      <c r="I778" s="11" t="s">
        <v>155</v>
      </c>
      <c r="J778" s="27">
        <v>876</v>
      </c>
      <c r="K778" s="28">
        <v>1</v>
      </c>
      <c r="L778" s="29">
        <v>0</v>
      </c>
      <c r="M778" s="29">
        <v>104258</v>
      </c>
      <c r="N778" s="30"/>
      <c r="O778" s="30">
        <f t="shared" si="147"/>
        <v>104258</v>
      </c>
      <c r="P778" s="31">
        <v>0</v>
      </c>
      <c r="Q778" s="32">
        <f t="shared" si="148"/>
        <v>0</v>
      </c>
      <c r="R778" s="29">
        <v>0</v>
      </c>
      <c r="S778" s="30"/>
      <c r="T778" s="30">
        <f t="shared" si="149"/>
        <v>0</v>
      </c>
      <c r="U778" s="33">
        <v>0</v>
      </c>
      <c r="V778" s="34">
        <f t="shared" si="150"/>
        <v>0</v>
      </c>
      <c r="W778" s="11"/>
    </row>
    <row r="779" spans="7:23" ht="15" thickBot="1" x14ac:dyDescent="0.35">
      <c r="G779" s="35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7"/>
    </row>
    <row r="780" spans="7:23" x14ac:dyDescent="0.3">
      <c r="G780" s="11">
        <v>124</v>
      </c>
      <c r="H780" s="11" t="s">
        <v>155</v>
      </c>
      <c r="I780" s="11"/>
      <c r="J780" s="27"/>
      <c r="K780" s="28"/>
      <c r="L780" s="30"/>
      <c r="M780" s="30"/>
      <c r="N780" s="30"/>
      <c r="O780" s="30"/>
      <c r="P780" s="33"/>
      <c r="Q780" s="32">
        <f>SUM(Q744:Q779)</f>
        <v>37976.605871000007</v>
      </c>
      <c r="R780" s="30"/>
      <c r="S780" s="30"/>
      <c r="T780" s="30"/>
      <c r="U780" s="33"/>
      <c r="V780" s="32">
        <f>SUM(V744:V779)</f>
        <v>593.97555599999987</v>
      </c>
      <c r="W780" s="38">
        <f>Q780+V780</f>
        <v>38570.581427000005</v>
      </c>
    </row>
    <row r="781" spans="7:23" x14ac:dyDescent="0.3">
      <c r="G781" s="11"/>
      <c r="H781" s="11"/>
      <c r="I781" s="11"/>
      <c r="J781" s="27"/>
      <c r="K781" s="28"/>
      <c r="L781" s="30"/>
      <c r="M781" s="30"/>
      <c r="N781" s="30"/>
      <c r="O781" s="30"/>
      <c r="P781" s="33"/>
      <c r="Q781" s="32"/>
      <c r="R781" s="30"/>
      <c r="S781" s="30"/>
      <c r="T781" s="30"/>
      <c r="U781" s="33"/>
      <c r="V781" s="32"/>
      <c r="W781" s="11"/>
    </row>
    <row r="782" spans="7:23" ht="15" thickBot="1" x14ac:dyDescent="0.35">
      <c r="G782" s="11"/>
      <c r="H782" s="11"/>
      <c r="I782" s="11"/>
      <c r="J782" s="12" t="s">
        <v>100</v>
      </c>
      <c r="K782" s="13" t="s">
        <v>101</v>
      </c>
      <c r="L782" s="14" t="s">
        <v>102</v>
      </c>
      <c r="M782" s="14" t="s">
        <v>103</v>
      </c>
      <c r="N782" s="14" t="s">
        <v>104</v>
      </c>
      <c r="O782" s="14" t="s">
        <v>105</v>
      </c>
      <c r="P782" s="15" t="s">
        <v>106</v>
      </c>
      <c r="Q782" s="16" t="s">
        <v>107</v>
      </c>
      <c r="R782" s="14" t="s">
        <v>108</v>
      </c>
      <c r="S782" s="14" t="s">
        <v>109</v>
      </c>
      <c r="T782" s="14" t="s">
        <v>110</v>
      </c>
      <c r="U782" s="15" t="s">
        <v>111</v>
      </c>
      <c r="V782" s="16" t="s">
        <v>112</v>
      </c>
      <c r="W782" s="11"/>
    </row>
    <row r="783" spans="7:23" ht="15.6" x14ac:dyDescent="0.3">
      <c r="G783" s="17">
        <v>126</v>
      </c>
      <c r="H783" s="18" t="s">
        <v>156</v>
      </c>
      <c r="I783" s="19"/>
      <c r="J783" s="20"/>
      <c r="K783" s="21"/>
      <c r="L783" s="22"/>
      <c r="M783" s="22"/>
      <c r="N783" s="22"/>
      <c r="O783" s="22"/>
      <c r="P783" s="23"/>
      <c r="Q783" s="24"/>
      <c r="R783" s="22"/>
      <c r="S783" s="22"/>
      <c r="T783" s="22"/>
      <c r="U783" s="23"/>
      <c r="V783" s="25"/>
      <c r="W783" s="11"/>
    </row>
    <row r="784" spans="7:23" x14ac:dyDescent="0.3">
      <c r="G784" s="26"/>
      <c r="H784" s="11">
        <v>1</v>
      </c>
      <c r="I784" s="11" t="s">
        <v>11</v>
      </c>
      <c r="J784" s="27">
        <v>486</v>
      </c>
      <c r="K784" s="28">
        <v>1</v>
      </c>
      <c r="L784" s="29">
        <v>7672709</v>
      </c>
      <c r="M784" s="29">
        <v>100544</v>
      </c>
      <c r="N784" s="30">
        <v>6186795</v>
      </c>
      <c r="O784" s="30">
        <f t="shared" ref="O784:O800" si="151">(L784+M784-N784)*K784</f>
        <v>1586458</v>
      </c>
      <c r="P784" s="31">
        <v>1.91E-3</v>
      </c>
      <c r="Q784" s="32">
        <f t="shared" ref="Q784:Q800" si="152">O784*P784</f>
        <v>3030.1347799999999</v>
      </c>
      <c r="R784" s="29">
        <v>1458628</v>
      </c>
      <c r="S784" s="30">
        <v>160361</v>
      </c>
      <c r="T784" s="30">
        <f t="shared" ref="T784:T800" si="153">(R784-S784)*K784</f>
        <v>1298267</v>
      </c>
      <c r="U784" s="33">
        <v>1.9740000000000001E-3</v>
      </c>
      <c r="V784" s="34">
        <f t="shared" ref="V784:V800" si="154">T784*U784</f>
        <v>2562.7790580000001</v>
      </c>
      <c r="W784" s="11"/>
    </row>
    <row r="785" spans="7:23" x14ac:dyDescent="0.3">
      <c r="G785" s="26"/>
      <c r="H785" s="11">
        <v>2</v>
      </c>
      <c r="I785" s="11" t="s">
        <v>27</v>
      </c>
      <c r="J785" s="27">
        <v>486</v>
      </c>
      <c r="K785" s="28">
        <v>1</v>
      </c>
      <c r="L785" s="29">
        <v>7672709</v>
      </c>
      <c r="M785" s="29">
        <v>100544</v>
      </c>
      <c r="N785" s="30">
        <v>6186795</v>
      </c>
      <c r="O785" s="30">
        <f t="shared" si="151"/>
        <v>1586458</v>
      </c>
      <c r="P785" s="31">
        <v>2.6899999999999998E-4</v>
      </c>
      <c r="Q785" s="32">
        <f t="shared" si="152"/>
        <v>426.75720199999995</v>
      </c>
      <c r="R785" s="29">
        <v>1458628</v>
      </c>
      <c r="S785" s="30">
        <v>160361</v>
      </c>
      <c r="T785" s="30">
        <f t="shared" si="153"/>
        <v>1298267</v>
      </c>
      <c r="U785" s="33">
        <v>2.9500000000000001E-4</v>
      </c>
      <c r="V785" s="34">
        <f t="shared" si="154"/>
        <v>382.988765</v>
      </c>
      <c r="W785" s="11"/>
    </row>
    <row r="786" spans="7:23" x14ac:dyDescent="0.3">
      <c r="G786" s="26"/>
      <c r="H786" s="11">
        <v>3</v>
      </c>
      <c r="I786" s="11" t="s">
        <v>20</v>
      </c>
      <c r="J786" s="27">
        <v>486</v>
      </c>
      <c r="K786" s="28">
        <v>1</v>
      </c>
      <c r="L786" s="29">
        <v>7672709</v>
      </c>
      <c r="M786" s="29">
        <v>100544</v>
      </c>
      <c r="N786" s="30">
        <v>6186795</v>
      </c>
      <c r="O786" s="30">
        <f t="shared" si="151"/>
        <v>1586458</v>
      </c>
      <c r="P786" s="31">
        <v>5.9699999999999998E-4</v>
      </c>
      <c r="Q786" s="32">
        <f t="shared" si="152"/>
        <v>947.11542599999996</v>
      </c>
      <c r="R786" s="29">
        <v>1458628</v>
      </c>
      <c r="S786" s="30">
        <v>160361</v>
      </c>
      <c r="T786" s="30">
        <f t="shared" si="153"/>
        <v>1298267</v>
      </c>
      <c r="U786" s="33">
        <v>6.3100000000000005E-4</v>
      </c>
      <c r="V786" s="34">
        <f t="shared" si="154"/>
        <v>819.20647700000006</v>
      </c>
      <c r="W786" s="11"/>
    </row>
    <row r="787" spans="7:23" x14ac:dyDescent="0.3">
      <c r="G787" s="26"/>
      <c r="H787" s="11">
        <v>4</v>
      </c>
      <c r="I787" s="11" t="s">
        <v>10</v>
      </c>
      <c r="J787" s="27">
        <v>486</v>
      </c>
      <c r="K787" s="28">
        <v>1</v>
      </c>
      <c r="L787" s="29">
        <v>7672709</v>
      </c>
      <c r="M787" s="29">
        <v>100544</v>
      </c>
      <c r="N787" s="30">
        <v>6186795</v>
      </c>
      <c r="O787" s="30">
        <f t="shared" si="151"/>
        <v>1586458</v>
      </c>
      <c r="P787" s="31">
        <v>9.2750000000000003E-3</v>
      </c>
      <c r="Q787" s="32">
        <f t="shared" si="152"/>
        <v>14714.39795</v>
      </c>
      <c r="R787" s="29">
        <v>1458628</v>
      </c>
      <c r="S787" s="30">
        <v>160361</v>
      </c>
      <c r="T787" s="30">
        <f t="shared" si="153"/>
        <v>1298267</v>
      </c>
      <c r="U787" s="33">
        <v>9.2949999999999994E-3</v>
      </c>
      <c r="V787" s="34">
        <f t="shared" si="154"/>
        <v>12067.391764999998</v>
      </c>
      <c r="W787" s="11"/>
    </row>
    <row r="788" spans="7:23" x14ac:dyDescent="0.3">
      <c r="G788" s="26"/>
      <c r="H788" s="11">
        <v>6</v>
      </c>
      <c r="I788" s="11" t="s">
        <v>118</v>
      </c>
      <c r="J788" s="27">
        <v>486</v>
      </c>
      <c r="K788" s="28">
        <v>1</v>
      </c>
      <c r="L788" s="29">
        <v>7672709</v>
      </c>
      <c r="M788" s="29">
        <v>100544</v>
      </c>
      <c r="N788" s="30">
        <v>6186795</v>
      </c>
      <c r="O788" s="30">
        <f t="shared" si="151"/>
        <v>1586458</v>
      </c>
      <c r="P788" s="31">
        <v>0</v>
      </c>
      <c r="Q788" s="32">
        <f t="shared" si="152"/>
        <v>0</v>
      </c>
      <c r="R788" s="29">
        <v>1458628</v>
      </c>
      <c r="S788" s="30">
        <v>160361</v>
      </c>
      <c r="T788" s="30">
        <f t="shared" si="153"/>
        <v>1298267</v>
      </c>
      <c r="U788" s="33">
        <v>0</v>
      </c>
      <c r="V788" s="34">
        <f t="shared" si="154"/>
        <v>0</v>
      </c>
      <c r="W788" s="11"/>
    </row>
    <row r="789" spans="7:23" x14ac:dyDescent="0.3">
      <c r="G789" s="26"/>
      <c r="H789" s="11">
        <v>7</v>
      </c>
      <c r="I789" s="11" t="s">
        <v>9</v>
      </c>
      <c r="J789" s="27">
        <v>486</v>
      </c>
      <c r="K789" s="28">
        <v>1</v>
      </c>
      <c r="L789" s="29">
        <v>7672709</v>
      </c>
      <c r="M789" s="29">
        <v>100544</v>
      </c>
      <c r="N789" s="30">
        <v>6186795</v>
      </c>
      <c r="O789" s="30">
        <f t="shared" si="151"/>
        <v>1586458</v>
      </c>
      <c r="P789" s="31">
        <v>1.27E-4</v>
      </c>
      <c r="Q789" s="32">
        <f t="shared" si="152"/>
        <v>201.480166</v>
      </c>
      <c r="R789" s="29">
        <v>1458628</v>
      </c>
      <c r="S789" s="30">
        <v>160361</v>
      </c>
      <c r="T789" s="30">
        <f t="shared" si="153"/>
        <v>1298267</v>
      </c>
      <c r="U789" s="33">
        <v>1.34E-4</v>
      </c>
      <c r="V789" s="34">
        <f t="shared" si="154"/>
        <v>173.96777800000001</v>
      </c>
      <c r="W789" s="11"/>
    </row>
    <row r="790" spans="7:23" x14ac:dyDescent="0.3">
      <c r="G790" s="26"/>
      <c r="H790" s="11">
        <v>8</v>
      </c>
      <c r="I790" s="11" t="s">
        <v>23</v>
      </c>
      <c r="J790" s="27">
        <v>486</v>
      </c>
      <c r="K790" s="28">
        <v>1</v>
      </c>
      <c r="L790" s="29">
        <v>7672709</v>
      </c>
      <c r="M790" s="29">
        <v>100544</v>
      </c>
      <c r="N790" s="30">
        <v>6186795</v>
      </c>
      <c r="O790" s="30">
        <f t="shared" si="151"/>
        <v>1586458</v>
      </c>
      <c r="P790" s="31">
        <v>1.8699999999999999E-4</v>
      </c>
      <c r="Q790" s="32">
        <f t="shared" si="152"/>
        <v>296.66764599999999</v>
      </c>
      <c r="R790" s="29">
        <v>1458628</v>
      </c>
      <c r="S790" s="30">
        <v>160361</v>
      </c>
      <c r="T790" s="30">
        <f t="shared" si="153"/>
        <v>1298267</v>
      </c>
      <c r="U790" s="33">
        <v>1.9599999999999999E-4</v>
      </c>
      <c r="V790" s="34">
        <f t="shared" si="154"/>
        <v>254.46033199999999</v>
      </c>
      <c r="W790" s="11"/>
    </row>
    <row r="791" spans="7:23" x14ac:dyDescent="0.3">
      <c r="G791" s="26"/>
      <c r="H791" s="11">
        <v>9</v>
      </c>
      <c r="I791" s="11" t="s">
        <v>0</v>
      </c>
      <c r="J791" s="27">
        <v>486</v>
      </c>
      <c r="K791" s="28">
        <v>1</v>
      </c>
      <c r="L791" s="29">
        <v>7672709</v>
      </c>
      <c r="M791" s="29">
        <v>100544</v>
      </c>
      <c r="N791" s="30">
        <v>6186795</v>
      </c>
      <c r="O791" s="30">
        <f t="shared" si="151"/>
        <v>1586458</v>
      </c>
      <c r="P791" s="31">
        <v>2.6600000000000001E-4</v>
      </c>
      <c r="Q791" s="32">
        <f t="shared" si="152"/>
        <v>421.99782800000003</v>
      </c>
      <c r="R791" s="29">
        <v>1458628</v>
      </c>
      <c r="S791" s="30">
        <v>160361</v>
      </c>
      <c r="T791" s="30">
        <f t="shared" si="153"/>
        <v>1298267</v>
      </c>
      <c r="U791" s="33">
        <v>2.8299999999999999E-4</v>
      </c>
      <c r="V791" s="34">
        <f t="shared" si="154"/>
        <v>367.409561</v>
      </c>
      <c r="W791" s="11"/>
    </row>
    <row r="792" spans="7:23" x14ac:dyDescent="0.3">
      <c r="G792" s="26"/>
      <c r="H792" s="11">
        <v>17</v>
      </c>
      <c r="I792" s="11" t="s">
        <v>16</v>
      </c>
      <c r="J792" s="27">
        <v>486</v>
      </c>
      <c r="K792" s="28">
        <v>1</v>
      </c>
      <c r="L792" s="29">
        <v>7672709</v>
      </c>
      <c r="M792" s="29">
        <v>100544</v>
      </c>
      <c r="N792" s="30">
        <v>6186795</v>
      </c>
      <c r="O792" s="30">
        <f t="shared" si="151"/>
        <v>1586458</v>
      </c>
      <c r="P792" s="31">
        <v>7.5799999999999999E-4</v>
      </c>
      <c r="Q792" s="32">
        <f t="shared" si="152"/>
        <v>1202.5351639999999</v>
      </c>
      <c r="R792" s="29">
        <v>1458628</v>
      </c>
      <c r="S792" s="30">
        <v>160361</v>
      </c>
      <c r="T792" s="30">
        <f t="shared" si="153"/>
        <v>1298267</v>
      </c>
      <c r="U792" s="33">
        <v>8.0199999999999998E-4</v>
      </c>
      <c r="V792" s="34">
        <f t="shared" si="154"/>
        <v>1041.2101339999999</v>
      </c>
      <c r="W792" s="11"/>
    </row>
    <row r="793" spans="7:23" x14ac:dyDescent="0.3">
      <c r="G793" s="26"/>
      <c r="H793" s="11">
        <v>29</v>
      </c>
      <c r="I793" s="11" t="s">
        <v>24</v>
      </c>
      <c r="J793" s="27">
        <v>486</v>
      </c>
      <c r="K793" s="28">
        <v>1</v>
      </c>
      <c r="L793" s="29">
        <v>7672709</v>
      </c>
      <c r="M793" s="29">
        <v>100544</v>
      </c>
      <c r="N793" s="30">
        <v>6186795</v>
      </c>
      <c r="O793" s="30">
        <f t="shared" si="151"/>
        <v>1586458</v>
      </c>
      <c r="P793" s="31">
        <v>3.1029999999999999E-3</v>
      </c>
      <c r="Q793" s="32">
        <f t="shared" si="152"/>
        <v>4922.7791739999993</v>
      </c>
      <c r="R793" s="29">
        <v>1458628</v>
      </c>
      <c r="S793" s="30">
        <v>160361</v>
      </c>
      <c r="T793" s="30">
        <f t="shared" si="153"/>
        <v>1298267</v>
      </c>
      <c r="U793" s="33">
        <v>3.2200000000000002E-3</v>
      </c>
      <c r="V793" s="34">
        <f t="shared" si="154"/>
        <v>4180.4197400000003</v>
      </c>
      <c r="W793" s="11"/>
    </row>
    <row r="794" spans="7:23" x14ac:dyDescent="0.3">
      <c r="G794" s="26"/>
      <c r="H794" s="11">
        <v>38</v>
      </c>
      <c r="I794" s="11" t="s">
        <v>12</v>
      </c>
      <c r="J794" s="27">
        <v>486</v>
      </c>
      <c r="K794" s="28">
        <v>1</v>
      </c>
      <c r="L794" s="29">
        <v>7672709</v>
      </c>
      <c r="M794" s="29">
        <v>100544</v>
      </c>
      <c r="N794" s="30">
        <v>6186795</v>
      </c>
      <c r="O794" s="30">
        <f t="shared" si="151"/>
        <v>1586458</v>
      </c>
      <c r="P794" s="31">
        <v>7.8999999999999996E-5</v>
      </c>
      <c r="Q794" s="32">
        <f t="shared" si="152"/>
        <v>125.33018199999999</v>
      </c>
      <c r="R794" s="29">
        <v>1458628</v>
      </c>
      <c r="S794" s="30">
        <v>160361</v>
      </c>
      <c r="T794" s="30">
        <f t="shared" si="153"/>
        <v>1298267</v>
      </c>
      <c r="U794" s="33">
        <v>8.2999999999999998E-5</v>
      </c>
      <c r="V794" s="34">
        <f t="shared" si="154"/>
        <v>107.75616099999999</v>
      </c>
      <c r="W794" s="11"/>
    </row>
    <row r="795" spans="7:23" x14ac:dyDescent="0.3">
      <c r="G795" s="26"/>
      <c r="H795" s="11">
        <v>55</v>
      </c>
      <c r="I795" s="11" t="s">
        <v>26</v>
      </c>
      <c r="J795" s="27">
        <v>486</v>
      </c>
      <c r="K795" s="28">
        <v>1</v>
      </c>
      <c r="L795" s="29">
        <v>7672709</v>
      </c>
      <c r="M795" s="29">
        <v>100544</v>
      </c>
      <c r="N795" s="30">
        <v>6186795</v>
      </c>
      <c r="O795" s="30">
        <f t="shared" si="151"/>
        <v>1586458</v>
      </c>
      <c r="P795" s="31">
        <v>1.5699999999999999E-4</v>
      </c>
      <c r="Q795" s="32">
        <f t="shared" si="152"/>
        <v>249.07390599999999</v>
      </c>
      <c r="R795" s="29">
        <v>1458628</v>
      </c>
      <c r="S795" s="30">
        <v>160361</v>
      </c>
      <c r="T795" s="30">
        <f t="shared" si="153"/>
        <v>1298267</v>
      </c>
      <c r="U795" s="33">
        <v>2.1100000000000001E-4</v>
      </c>
      <c r="V795" s="34">
        <f t="shared" si="154"/>
        <v>273.93433700000003</v>
      </c>
      <c r="W795" s="11"/>
    </row>
    <row r="796" spans="7:23" x14ac:dyDescent="0.3">
      <c r="G796" s="26"/>
      <c r="H796" s="11">
        <v>71</v>
      </c>
      <c r="I796" s="11" t="s">
        <v>18</v>
      </c>
      <c r="J796" s="27">
        <v>486</v>
      </c>
      <c r="K796" s="28">
        <v>0</v>
      </c>
      <c r="L796" s="29">
        <v>7672709</v>
      </c>
      <c r="M796" s="29">
        <v>100544</v>
      </c>
      <c r="N796" s="30">
        <v>6186795</v>
      </c>
      <c r="O796" s="30">
        <f t="shared" si="151"/>
        <v>0</v>
      </c>
      <c r="P796" s="31">
        <v>1.1E-5</v>
      </c>
      <c r="Q796" s="32">
        <f t="shared" si="152"/>
        <v>0</v>
      </c>
      <c r="R796" s="29">
        <v>1458628</v>
      </c>
      <c r="S796" s="30">
        <v>160361</v>
      </c>
      <c r="T796" s="30">
        <f t="shared" si="153"/>
        <v>0</v>
      </c>
      <c r="U796" s="33">
        <v>1.2E-5</v>
      </c>
      <c r="V796" s="34">
        <f t="shared" si="154"/>
        <v>0</v>
      </c>
      <c r="W796" s="11"/>
    </row>
    <row r="797" spans="7:23" x14ac:dyDescent="0.3">
      <c r="G797" s="26"/>
      <c r="H797" s="11">
        <v>72</v>
      </c>
      <c r="I797" s="11" t="s">
        <v>28</v>
      </c>
      <c r="J797" s="27">
        <v>486</v>
      </c>
      <c r="K797" s="28">
        <v>0</v>
      </c>
      <c r="L797" s="29">
        <v>7672709</v>
      </c>
      <c r="M797" s="29">
        <v>100544</v>
      </c>
      <c r="N797" s="30">
        <v>6186795</v>
      </c>
      <c r="O797" s="30">
        <f t="shared" si="151"/>
        <v>0</v>
      </c>
      <c r="P797" s="31">
        <v>3.1799999999999998E-4</v>
      </c>
      <c r="Q797" s="32">
        <f t="shared" si="152"/>
        <v>0</v>
      </c>
      <c r="R797" s="29">
        <v>1458628</v>
      </c>
      <c r="S797" s="30">
        <v>160361</v>
      </c>
      <c r="T797" s="30">
        <f t="shared" si="153"/>
        <v>0</v>
      </c>
      <c r="U797" s="33">
        <v>3.3700000000000001E-4</v>
      </c>
      <c r="V797" s="34">
        <f t="shared" si="154"/>
        <v>0</v>
      </c>
      <c r="W797" s="11"/>
    </row>
    <row r="798" spans="7:23" x14ac:dyDescent="0.3">
      <c r="G798" s="26"/>
      <c r="H798" s="11">
        <v>117</v>
      </c>
      <c r="I798" s="11" t="s">
        <v>21</v>
      </c>
      <c r="J798" s="27">
        <v>486</v>
      </c>
      <c r="K798" s="28">
        <v>1</v>
      </c>
      <c r="L798" s="29">
        <v>7672709</v>
      </c>
      <c r="M798" s="29">
        <v>100544</v>
      </c>
      <c r="N798" s="30">
        <v>6186795</v>
      </c>
      <c r="O798" s="30">
        <f t="shared" si="151"/>
        <v>1586458</v>
      </c>
      <c r="P798" s="31">
        <v>2.7300000000000002E-4</v>
      </c>
      <c r="Q798" s="32">
        <f t="shared" si="152"/>
        <v>433.10303400000004</v>
      </c>
      <c r="R798" s="29">
        <v>1458628</v>
      </c>
      <c r="S798" s="30">
        <v>160361</v>
      </c>
      <c r="T798" s="30">
        <f t="shared" si="153"/>
        <v>1298267</v>
      </c>
      <c r="U798" s="33">
        <v>2.8800000000000001E-4</v>
      </c>
      <c r="V798" s="34">
        <f t="shared" si="154"/>
        <v>373.90089599999999</v>
      </c>
      <c r="W798" s="11"/>
    </row>
    <row r="799" spans="7:23" x14ac:dyDescent="0.3">
      <c r="G799" s="26"/>
      <c r="H799" s="11">
        <v>122</v>
      </c>
      <c r="I799" s="11" t="s">
        <v>138</v>
      </c>
      <c r="J799" s="27">
        <v>486</v>
      </c>
      <c r="K799" s="28">
        <v>1</v>
      </c>
      <c r="L799" s="29">
        <v>7672709</v>
      </c>
      <c r="M799" s="29">
        <v>100544</v>
      </c>
      <c r="N799" s="30">
        <v>6186795</v>
      </c>
      <c r="O799" s="30">
        <f t="shared" si="151"/>
        <v>1586458</v>
      </c>
      <c r="P799" s="31">
        <v>0</v>
      </c>
      <c r="Q799" s="32">
        <f t="shared" si="152"/>
        <v>0</v>
      </c>
      <c r="R799" s="29">
        <v>1458628</v>
      </c>
      <c r="S799" s="30">
        <v>160361</v>
      </c>
      <c r="T799" s="30">
        <f t="shared" si="153"/>
        <v>1298267</v>
      </c>
      <c r="U799" s="33">
        <v>0</v>
      </c>
      <c r="V799" s="34">
        <f t="shared" si="154"/>
        <v>0</v>
      </c>
      <c r="W799" s="11"/>
    </row>
    <row r="800" spans="7:23" x14ac:dyDescent="0.3">
      <c r="G800" s="26"/>
      <c r="H800" s="11">
        <v>126</v>
      </c>
      <c r="I800" s="11" t="s">
        <v>157</v>
      </c>
      <c r="J800" s="27">
        <v>486</v>
      </c>
      <c r="K800" s="28">
        <v>1</v>
      </c>
      <c r="L800" s="29">
        <v>7672709</v>
      </c>
      <c r="M800" s="29">
        <v>100544</v>
      </c>
      <c r="N800" s="30">
        <v>6186795</v>
      </c>
      <c r="O800" s="30">
        <f t="shared" si="151"/>
        <v>1586458</v>
      </c>
      <c r="P800" s="31">
        <v>0</v>
      </c>
      <c r="Q800" s="32">
        <f t="shared" si="152"/>
        <v>0</v>
      </c>
      <c r="R800" s="29">
        <v>1458628</v>
      </c>
      <c r="S800" s="30">
        <v>160361</v>
      </c>
      <c r="T800" s="30">
        <f t="shared" si="153"/>
        <v>1298267</v>
      </c>
      <c r="U800" s="33">
        <v>0</v>
      </c>
      <c r="V800" s="34">
        <f t="shared" si="154"/>
        <v>0</v>
      </c>
      <c r="W800" s="11"/>
    </row>
    <row r="801" spans="7:23" x14ac:dyDescent="0.3">
      <c r="G801" s="26"/>
      <c r="H801" s="11"/>
      <c r="I801" s="11"/>
      <c r="J801" s="27"/>
      <c r="K801" s="28"/>
      <c r="L801" s="30"/>
      <c r="M801" s="30"/>
      <c r="N801" s="30"/>
      <c r="O801" s="30"/>
      <c r="P801" s="33"/>
      <c r="Q801" s="32"/>
      <c r="R801" s="30"/>
      <c r="S801" s="30"/>
      <c r="T801" s="30"/>
      <c r="U801" s="33"/>
      <c r="V801" s="34"/>
      <c r="W801" s="11"/>
    </row>
    <row r="802" spans="7:23" ht="15.6" x14ac:dyDescent="0.3">
      <c r="G802" s="39">
        <v>126</v>
      </c>
      <c r="H802" s="40" t="s">
        <v>156</v>
      </c>
      <c r="I802" s="11"/>
      <c r="J802" s="27"/>
      <c r="K802" s="28"/>
      <c r="L802" s="30"/>
      <c r="M802" s="30"/>
      <c r="N802" s="30"/>
      <c r="O802" s="30"/>
      <c r="P802" s="33"/>
      <c r="Q802" s="32"/>
      <c r="R802" s="30"/>
      <c r="S802" s="30"/>
      <c r="T802" s="30"/>
      <c r="U802" s="33"/>
      <c r="V802" s="34"/>
      <c r="W802" s="11"/>
    </row>
    <row r="803" spans="7:23" x14ac:dyDescent="0.3">
      <c r="G803" s="26"/>
      <c r="H803" s="11">
        <v>1</v>
      </c>
      <c r="I803" s="11" t="s">
        <v>11</v>
      </c>
      <c r="J803" s="27">
        <v>487</v>
      </c>
      <c r="K803" s="28">
        <v>1</v>
      </c>
      <c r="L803" s="29">
        <v>5220626</v>
      </c>
      <c r="M803" s="29">
        <v>80417</v>
      </c>
      <c r="N803" s="30">
        <v>3605723</v>
      </c>
      <c r="O803" s="30">
        <f t="shared" ref="O803:O819" si="155">(L803+M803-N803)*K803</f>
        <v>1695320</v>
      </c>
      <c r="P803" s="31">
        <v>1.91E-3</v>
      </c>
      <c r="Q803" s="32">
        <f t="shared" ref="Q803:Q819" si="156">O803*P803</f>
        <v>3238.0612000000001</v>
      </c>
      <c r="R803" s="29">
        <v>173342</v>
      </c>
      <c r="S803" s="30">
        <v>1391360</v>
      </c>
      <c r="T803" s="30">
        <f t="shared" ref="T803:T819" si="157">(R803-S803)*K803</f>
        <v>-1218018</v>
      </c>
      <c r="U803" s="33">
        <v>1.9740000000000001E-3</v>
      </c>
      <c r="V803" s="34">
        <f t="shared" ref="V803:V819" si="158">T803*U803</f>
        <v>-2404.3675320000002</v>
      </c>
      <c r="W803" s="11"/>
    </row>
    <row r="804" spans="7:23" x14ac:dyDescent="0.3">
      <c r="G804" s="26"/>
      <c r="H804" s="11">
        <v>2</v>
      </c>
      <c r="I804" s="11" t="s">
        <v>27</v>
      </c>
      <c r="J804" s="27">
        <v>487</v>
      </c>
      <c r="K804" s="28">
        <v>1</v>
      </c>
      <c r="L804" s="29">
        <v>5220626</v>
      </c>
      <c r="M804" s="29">
        <v>80417</v>
      </c>
      <c r="N804" s="30">
        <v>3605723</v>
      </c>
      <c r="O804" s="30">
        <f t="shared" si="155"/>
        <v>1695320</v>
      </c>
      <c r="P804" s="31">
        <v>2.6899999999999998E-4</v>
      </c>
      <c r="Q804" s="32">
        <f t="shared" si="156"/>
        <v>456.04107999999997</v>
      </c>
      <c r="R804" s="29">
        <v>173342</v>
      </c>
      <c r="S804" s="30">
        <v>1391360</v>
      </c>
      <c r="T804" s="30">
        <f t="shared" si="157"/>
        <v>-1218018</v>
      </c>
      <c r="U804" s="33">
        <v>2.9500000000000001E-4</v>
      </c>
      <c r="V804" s="34">
        <f t="shared" si="158"/>
        <v>-359.31531000000001</v>
      </c>
      <c r="W804" s="11"/>
    </row>
    <row r="805" spans="7:23" x14ac:dyDescent="0.3">
      <c r="G805" s="26"/>
      <c r="H805" s="11">
        <v>3</v>
      </c>
      <c r="I805" s="11" t="s">
        <v>20</v>
      </c>
      <c r="J805" s="27">
        <v>487</v>
      </c>
      <c r="K805" s="28">
        <v>1</v>
      </c>
      <c r="L805" s="29">
        <v>5220626</v>
      </c>
      <c r="M805" s="29">
        <v>80417</v>
      </c>
      <c r="N805" s="30">
        <v>3605723</v>
      </c>
      <c r="O805" s="30">
        <f t="shared" si="155"/>
        <v>1695320</v>
      </c>
      <c r="P805" s="31">
        <v>5.9699999999999998E-4</v>
      </c>
      <c r="Q805" s="32">
        <f t="shared" si="156"/>
        <v>1012.10604</v>
      </c>
      <c r="R805" s="29">
        <v>173342</v>
      </c>
      <c r="S805" s="30">
        <v>1391360</v>
      </c>
      <c r="T805" s="30">
        <f t="shared" si="157"/>
        <v>-1218018</v>
      </c>
      <c r="U805" s="33">
        <v>6.3100000000000005E-4</v>
      </c>
      <c r="V805" s="34">
        <f t="shared" si="158"/>
        <v>-768.56935800000008</v>
      </c>
      <c r="W805" s="11"/>
    </row>
    <row r="806" spans="7:23" x14ac:dyDescent="0.3">
      <c r="G806" s="26"/>
      <c r="H806" s="11">
        <v>4</v>
      </c>
      <c r="I806" s="11" t="s">
        <v>10</v>
      </c>
      <c r="J806" s="27">
        <v>487</v>
      </c>
      <c r="K806" s="28">
        <v>1</v>
      </c>
      <c r="L806" s="29">
        <v>5220626</v>
      </c>
      <c r="M806" s="29">
        <v>80417</v>
      </c>
      <c r="N806" s="30">
        <v>3605723</v>
      </c>
      <c r="O806" s="30">
        <f t="shared" si="155"/>
        <v>1695320</v>
      </c>
      <c r="P806" s="31">
        <v>9.2750000000000003E-3</v>
      </c>
      <c r="Q806" s="32">
        <f t="shared" si="156"/>
        <v>15724.093000000001</v>
      </c>
      <c r="R806" s="29">
        <v>173342</v>
      </c>
      <c r="S806" s="30">
        <v>1391360</v>
      </c>
      <c r="T806" s="30">
        <f t="shared" si="157"/>
        <v>-1218018</v>
      </c>
      <c r="U806" s="33">
        <v>9.2949999999999994E-3</v>
      </c>
      <c r="V806" s="34">
        <f t="shared" si="158"/>
        <v>-11321.47731</v>
      </c>
      <c r="W806" s="11"/>
    </row>
    <row r="807" spans="7:23" x14ac:dyDescent="0.3">
      <c r="G807" s="26"/>
      <c r="H807" s="11">
        <v>6</v>
      </c>
      <c r="I807" s="11" t="s">
        <v>118</v>
      </c>
      <c r="J807" s="27">
        <v>487</v>
      </c>
      <c r="K807" s="28">
        <v>1</v>
      </c>
      <c r="L807" s="29">
        <v>5220626</v>
      </c>
      <c r="M807" s="29">
        <v>80417</v>
      </c>
      <c r="N807" s="30">
        <v>3605723</v>
      </c>
      <c r="O807" s="30">
        <f t="shared" si="155"/>
        <v>1695320</v>
      </c>
      <c r="P807" s="31">
        <v>0</v>
      </c>
      <c r="Q807" s="32">
        <f t="shared" si="156"/>
        <v>0</v>
      </c>
      <c r="R807" s="29">
        <v>173342</v>
      </c>
      <c r="S807" s="30">
        <v>1391360</v>
      </c>
      <c r="T807" s="30">
        <f t="shared" si="157"/>
        <v>-1218018</v>
      </c>
      <c r="U807" s="33">
        <v>0</v>
      </c>
      <c r="V807" s="34">
        <f t="shared" si="158"/>
        <v>0</v>
      </c>
      <c r="W807" s="11"/>
    </row>
    <row r="808" spans="7:23" x14ac:dyDescent="0.3">
      <c r="G808" s="26"/>
      <c r="H808" s="11">
        <v>7</v>
      </c>
      <c r="I808" s="11" t="s">
        <v>9</v>
      </c>
      <c r="J808" s="27">
        <v>487</v>
      </c>
      <c r="K808" s="28">
        <v>1</v>
      </c>
      <c r="L808" s="29">
        <v>5220626</v>
      </c>
      <c r="M808" s="29">
        <v>80417</v>
      </c>
      <c r="N808" s="30">
        <v>3605723</v>
      </c>
      <c r="O808" s="30">
        <f t="shared" si="155"/>
        <v>1695320</v>
      </c>
      <c r="P808" s="31">
        <v>1.27E-4</v>
      </c>
      <c r="Q808" s="32">
        <f t="shared" si="156"/>
        <v>215.30563999999998</v>
      </c>
      <c r="R808" s="29">
        <v>173342</v>
      </c>
      <c r="S808" s="30">
        <v>1391360</v>
      </c>
      <c r="T808" s="30">
        <f t="shared" si="157"/>
        <v>-1218018</v>
      </c>
      <c r="U808" s="33">
        <v>1.34E-4</v>
      </c>
      <c r="V808" s="34">
        <f t="shared" si="158"/>
        <v>-163.21441200000001</v>
      </c>
      <c r="W808" s="11"/>
    </row>
    <row r="809" spans="7:23" x14ac:dyDescent="0.3">
      <c r="G809" s="26"/>
      <c r="H809" s="11">
        <v>8</v>
      </c>
      <c r="I809" s="11" t="s">
        <v>23</v>
      </c>
      <c r="J809" s="27">
        <v>487</v>
      </c>
      <c r="K809" s="28">
        <v>1</v>
      </c>
      <c r="L809" s="29">
        <v>5220626</v>
      </c>
      <c r="M809" s="29">
        <v>80417</v>
      </c>
      <c r="N809" s="30">
        <v>3605723</v>
      </c>
      <c r="O809" s="30">
        <f t="shared" si="155"/>
        <v>1695320</v>
      </c>
      <c r="P809" s="31">
        <v>1.8699999999999999E-4</v>
      </c>
      <c r="Q809" s="32">
        <f t="shared" si="156"/>
        <v>317.02483999999998</v>
      </c>
      <c r="R809" s="29">
        <v>173342</v>
      </c>
      <c r="S809" s="30">
        <v>1391360</v>
      </c>
      <c r="T809" s="30">
        <f t="shared" si="157"/>
        <v>-1218018</v>
      </c>
      <c r="U809" s="33">
        <v>1.9599999999999999E-4</v>
      </c>
      <c r="V809" s="34">
        <f t="shared" si="158"/>
        <v>-238.731528</v>
      </c>
      <c r="W809" s="11"/>
    </row>
    <row r="810" spans="7:23" x14ac:dyDescent="0.3">
      <c r="G810" s="26"/>
      <c r="H810" s="11">
        <v>9</v>
      </c>
      <c r="I810" s="11" t="s">
        <v>0</v>
      </c>
      <c r="J810" s="27">
        <v>487</v>
      </c>
      <c r="K810" s="28">
        <v>1</v>
      </c>
      <c r="L810" s="29">
        <v>5220626</v>
      </c>
      <c r="M810" s="29">
        <v>80417</v>
      </c>
      <c r="N810" s="30">
        <v>3605723</v>
      </c>
      <c r="O810" s="30">
        <f t="shared" si="155"/>
        <v>1695320</v>
      </c>
      <c r="P810" s="31">
        <v>2.6600000000000001E-4</v>
      </c>
      <c r="Q810" s="32">
        <f t="shared" si="156"/>
        <v>450.95512000000002</v>
      </c>
      <c r="R810" s="29">
        <v>173342</v>
      </c>
      <c r="S810" s="30">
        <v>1391360</v>
      </c>
      <c r="T810" s="30">
        <f t="shared" si="157"/>
        <v>-1218018</v>
      </c>
      <c r="U810" s="33">
        <v>2.8299999999999999E-4</v>
      </c>
      <c r="V810" s="34">
        <f t="shared" si="158"/>
        <v>-344.699094</v>
      </c>
      <c r="W810" s="11"/>
    </row>
    <row r="811" spans="7:23" x14ac:dyDescent="0.3">
      <c r="G811" s="26"/>
      <c r="H811" s="11">
        <v>17</v>
      </c>
      <c r="I811" s="11" t="s">
        <v>16</v>
      </c>
      <c r="J811" s="27">
        <v>487</v>
      </c>
      <c r="K811" s="28">
        <v>1</v>
      </c>
      <c r="L811" s="29">
        <v>5220626</v>
      </c>
      <c r="M811" s="29">
        <v>80417</v>
      </c>
      <c r="N811" s="30">
        <v>3605723</v>
      </c>
      <c r="O811" s="30">
        <f t="shared" si="155"/>
        <v>1695320</v>
      </c>
      <c r="P811" s="31">
        <v>7.5799999999999999E-4</v>
      </c>
      <c r="Q811" s="32">
        <f t="shared" si="156"/>
        <v>1285.0525600000001</v>
      </c>
      <c r="R811" s="29">
        <v>173342</v>
      </c>
      <c r="S811" s="30">
        <v>1391360</v>
      </c>
      <c r="T811" s="30">
        <f t="shared" si="157"/>
        <v>-1218018</v>
      </c>
      <c r="U811" s="33">
        <v>8.0199999999999998E-4</v>
      </c>
      <c r="V811" s="34">
        <f t="shared" si="158"/>
        <v>-976.85043599999995</v>
      </c>
      <c r="W811" s="11"/>
    </row>
    <row r="812" spans="7:23" x14ac:dyDescent="0.3">
      <c r="G812" s="26"/>
      <c r="H812" s="11">
        <v>29</v>
      </c>
      <c r="I812" s="11" t="s">
        <v>24</v>
      </c>
      <c r="J812" s="27">
        <v>487</v>
      </c>
      <c r="K812" s="28">
        <v>1</v>
      </c>
      <c r="L812" s="29">
        <v>5220626</v>
      </c>
      <c r="M812" s="29">
        <v>80417</v>
      </c>
      <c r="N812" s="30">
        <v>3605723</v>
      </c>
      <c r="O812" s="30">
        <f t="shared" si="155"/>
        <v>1695320</v>
      </c>
      <c r="P812" s="31">
        <v>3.1029999999999999E-3</v>
      </c>
      <c r="Q812" s="32">
        <f t="shared" si="156"/>
        <v>5260.5779599999996</v>
      </c>
      <c r="R812" s="29">
        <v>173342</v>
      </c>
      <c r="S812" s="30">
        <v>1391360</v>
      </c>
      <c r="T812" s="30">
        <f t="shared" si="157"/>
        <v>-1218018</v>
      </c>
      <c r="U812" s="33">
        <v>3.2200000000000002E-3</v>
      </c>
      <c r="V812" s="34">
        <f t="shared" si="158"/>
        <v>-3922.0179600000001</v>
      </c>
      <c r="W812" s="11"/>
    </row>
    <row r="813" spans="7:23" x14ac:dyDescent="0.3">
      <c r="G813" s="26"/>
      <c r="H813" s="11">
        <v>38</v>
      </c>
      <c r="I813" s="11" t="s">
        <v>12</v>
      </c>
      <c r="J813" s="27">
        <v>487</v>
      </c>
      <c r="K813" s="28">
        <v>1</v>
      </c>
      <c r="L813" s="29">
        <v>5220626</v>
      </c>
      <c r="M813" s="29">
        <v>80417</v>
      </c>
      <c r="N813" s="30">
        <v>3605723</v>
      </c>
      <c r="O813" s="30">
        <f t="shared" si="155"/>
        <v>1695320</v>
      </c>
      <c r="P813" s="31">
        <v>7.8999999999999996E-5</v>
      </c>
      <c r="Q813" s="32">
        <f t="shared" si="156"/>
        <v>133.93027999999998</v>
      </c>
      <c r="R813" s="29">
        <v>173342</v>
      </c>
      <c r="S813" s="30">
        <v>1391360</v>
      </c>
      <c r="T813" s="30">
        <f t="shared" si="157"/>
        <v>-1218018</v>
      </c>
      <c r="U813" s="33">
        <v>8.2999999999999998E-5</v>
      </c>
      <c r="V813" s="34">
        <f t="shared" si="158"/>
        <v>-101.095494</v>
      </c>
      <c r="W813" s="11"/>
    </row>
    <row r="814" spans="7:23" x14ac:dyDescent="0.3">
      <c r="G814" s="26"/>
      <c r="H814" s="11">
        <v>55</v>
      </c>
      <c r="I814" s="11" t="s">
        <v>26</v>
      </c>
      <c r="J814" s="27">
        <v>487</v>
      </c>
      <c r="K814" s="28">
        <v>1</v>
      </c>
      <c r="L814" s="29">
        <v>5220626</v>
      </c>
      <c r="M814" s="29">
        <v>80417</v>
      </c>
      <c r="N814" s="30">
        <v>3605723</v>
      </c>
      <c r="O814" s="30">
        <f t="shared" si="155"/>
        <v>1695320</v>
      </c>
      <c r="P814" s="31">
        <v>1.5699999999999999E-4</v>
      </c>
      <c r="Q814" s="32">
        <f t="shared" si="156"/>
        <v>266.16523999999998</v>
      </c>
      <c r="R814" s="29">
        <v>173342</v>
      </c>
      <c r="S814" s="30">
        <v>1391360</v>
      </c>
      <c r="T814" s="30">
        <f t="shared" si="157"/>
        <v>-1218018</v>
      </c>
      <c r="U814" s="33">
        <v>2.1100000000000001E-4</v>
      </c>
      <c r="V814" s="34">
        <f t="shared" si="158"/>
        <v>-257.00179800000001</v>
      </c>
      <c r="W814" s="11"/>
    </row>
    <row r="815" spans="7:23" x14ac:dyDescent="0.3">
      <c r="G815" s="26"/>
      <c r="H815" s="11">
        <v>71</v>
      </c>
      <c r="I815" s="11" t="s">
        <v>18</v>
      </c>
      <c r="J815" s="27">
        <v>487</v>
      </c>
      <c r="K815" s="28">
        <v>0</v>
      </c>
      <c r="L815" s="29">
        <v>5220626</v>
      </c>
      <c r="M815" s="29">
        <v>80417</v>
      </c>
      <c r="N815" s="30">
        <v>3605723</v>
      </c>
      <c r="O815" s="30">
        <f t="shared" si="155"/>
        <v>0</v>
      </c>
      <c r="P815" s="31">
        <v>1.1E-5</v>
      </c>
      <c r="Q815" s="32">
        <f t="shared" si="156"/>
        <v>0</v>
      </c>
      <c r="R815" s="29">
        <v>173342</v>
      </c>
      <c r="S815" s="30">
        <v>1391360</v>
      </c>
      <c r="T815" s="30">
        <f t="shared" si="157"/>
        <v>0</v>
      </c>
      <c r="U815" s="33">
        <v>1.2E-5</v>
      </c>
      <c r="V815" s="34">
        <f t="shared" si="158"/>
        <v>0</v>
      </c>
      <c r="W815" s="11"/>
    </row>
    <row r="816" spans="7:23" x14ac:dyDescent="0.3">
      <c r="G816" s="26"/>
      <c r="H816" s="11">
        <v>72</v>
      </c>
      <c r="I816" s="11" t="s">
        <v>28</v>
      </c>
      <c r="J816" s="27">
        <v>487</v>
      </c>
      <c r="K816" s="28">
        <v>0</v>
      </c>
      <c r="L816" s="29">
        <v>5220626</v>
      </c>
      <c r="M816" s="29">
        <v>80417</v>
      </c>
      <c r="N816" s="30">
        <v>3605723</v>
      </c>
      <c r="O816" s="30">
        <f t="shared" si="155"/>
        <v>0</v>
      </c>
      <c r="P816" s="31">
        <v>3.1799999999999998E-4</v>
      </c>
      <c r="Q816" s="32">
        <f t="shared" si="156"/>
        <v>0</v>
      </c>
      <c r="R816" s="29">
        <v>173342</v>
      </c>
      <c r="S816" s="30">
        <v>1391360</v>
      </c>
      <c r="T816" s="30">
        <f t="shared" si="157"/>
        <v>0</v>
      </c>
      <c r="U816" s="33">
        <v>3.3700000000000001E-4</v>
      </c>
      <c r="V816" s="34">
        <f t="shared" si="158"/>
        <v>0</v>
      </c>
      <c r="W816" s="11"/>
    </row>
    <row r="817" spans="7:23" x14ac:dyDescent="0.3">
      <c r="G817" s="26"/>
      <c r="H817" s="11">
        <v>117</v>
      </c>
      <c r="I817" s="11" t="s">
        <v>21</v>
      </c>
      <c r="J817" s="27">
        <v>487</v>
      </c>
      <c r="K817" s="28">
        <v>1</v>
      </c>
      <c r="L817" s="29">
        <v>5220626</v>
      </c>
      <c r="M817" s="29">
        <v>80417</v>
      </c>
      <c r="N817" s="30">
        <v>3605723</v>
      </c>
      <c r="O817" s="30">
        <f t="shared" si="155"/>
        <v>1695320</v>
      </c>
      <c r="P817" s="31">
        <v>2.7300000000000002E-4</v>
      </c>
      <c r="Q817" s="32">
        <f t="shared" si="156"/>
        <v>462.82236000000006</v>
      </c>
      <c r="R817" s="29">
        <v>173342</v>
      </c>
      <c r="S817" s="30">
        <v>1391360</v>
      </c>
      <c r="T817" s="30">
        <f t="shared" si="157"/>
        <v>-1218018</v>
      </c>
      <c r="U817" s="33">
        <v>2.8800000000000001E-4</v>
      </c>
      <c r="V817" s="34">
        <f t="shared" si="158"/>
        <v>-350.78918400000003</v>
      </c>
      <c r="W817" s="11"/>
    </row>
    <row r="818" spans="7:23" x14ac:dyDescent="0.3">
      <c r="G818" s="26"/>
      <c r="H818" s="11">
        <v>122</v>
      </c>
      <c r="I818" s="11" t="s">
        <v>138</v>
      </c>
      <c r="J818" s="27">
        <v>487</v>
      </c>
      <c r="K818" s="28">
        <v>1</v>
      </c>
      <c r="L818" s="29">
        <v>5220626</v>
      </c>
      <c r="M818" s="29">
        <v>80417</v>
      </c>
      <c r="N818" s="30">
        <v>3605723</v>
      </c>
      <c r="O818" s="30">
        <f t="shared" si="155"/>
        <v>1695320</v>
      </c>
      <c r="P818" s="31">
        <v>0</v>
      </c>
      <c r="Q818" s="32">
        <f t="shared" si="156"/>
        <v>0</v>
      </c>
      <c r="R818" s="29">
        <v>173342</v>
      </c>
      <c r="S818" s="30">
        <v>1391360</v>
      </c>
      <c r="T818" s="30">
        <f t="shared" si="157"/>
        <v>-1218018</v>
      </c>
      <c r="U818" s="33">
        <v>0</v>
      </c>
      <c r="V818" s="34">
        <f t="shared" si="158"/>
        <v>0</v>
      </c>
      <c r="W818" s="11"/>
    </row>
    <row r="819" spans="7:23" x14ac:dyDescent="0.3">
      <c r="G819" s="26"/>
      <c r="H819" s="11">
        <v>126</v>
      </c>
      <c r="I819" s="11" t="s">
        <v>157</v>
      </c>
      <c r="J819" s="27">
        <v>487</v>
      </c>
      <c r="K819" s="28">
        <v>1</v>
      </c>
      <c r="L819" s="29">
        <v>5220626</v>
      </c>
      <c r="M819" s="29">
        <v>80417</v>
      </c>
      <c r="N819" s="30">
        <v>3605723</v>
      </c>
      <c r="O819" s="30">
        <f t="shared" si="155"/>
        <v>1695320</v>
      </c>
      <c r="P819" s="31">
        <v>0</v>
      </c>
      <c r="Q819" s="32">
        <f t="shared" si="156"/>
        <v>0</v>
      </c>
      <c r="R819" s="29">
        <v>173342</v>
      </c>
      <c r="S819" s="30">
        <v>1391360</v>
      </c>
      <c r="T819" s="30">
        <f t="shared" si="157"/>
        <v>-1218018</v>
      </c>
      <c r="U819" s="33">
        <v>0</v>
      </c>
      <c r="V819" s="34">
        <f t="shared" si="158"/>
        <v>0</v>
      </c>
      <c r="W819" s="11"/>
    </row>
    <row r="820" spans="7:23" ht="15" thickBot="1" x14ac:dyDescent="0.35">
      <c r="G820" s="35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7"/>
    </row>
    <row r="821" spans="7:23" x14ac:dyDescent="0.3">
      <c r="G821" s="11">
        <v>126</v>
      </c>
      <c r="H821" s="11" t="s">
        <v>156</v>
      </c>
      <c r="I821" s="11"/>
      <c r="J821" s="27"/>
      <c r="K821" s="28"/>
      <c r="L821" s="30"/>
      <c r="M821" s="30"/>
      <c r="N821" s="30"/>
      <c r="O821" s="30"/>
      <c r="P821" s="33"/>
      <c r="Q821" s="32">
        <f>SUM(Q784:Q820)</f>
        <v>55793.507777999999</v>
      </c>
      <c r="R821" s="30"/>
      <c r="S821" s="30"/>
      <c r="T821" s="30"/>
      <c r="U821" s="33"/>
      <c r="V821" s="32">
        <f>SUM(V784:V820)</f>
        <v>1397.2955879999979</v>
      </c>
      <c r="W821" s="38">
        <f>Q821+V821</f>
        <v>57190.803366</v>
      </c>
    </row>
    <row r="822" spans="7:23" x14ac:dyDescent="0.3">
      <c r="G822" s="11"/>
      <c r="H822" s="11"/>
      <c r="I822" s="11"/>
      <c r="J822" s="27"/>
      <c r="K822" s="28"/>
      <c r="L822" s="30"/>
      <c r="M822" s="30"/>
      <c r="N822" s="30"/>
      <c r="O822" s="30"/>
      <c r="P822" s="33"/>
      <c r="Q822" s="32"/>
      <c r="R822" s="30"/>
      <c r="S822" s="30"/>
      <c r="T822" s="30"/>
      <c r="U822" s="33"/>
      <c r="V822" s="32"/>
      <c r="W822" s="11"/>
    </row>
    <row r="823" spans="7:23" ht="15" thickBot="1" x14ac:dyDescent="0.35">
      <c r="G823" s="11"/>
      <c r="H823" s="11"/>
      <c r="I823" s="11"/>
      <c r="J823" s="12" t="s">
        <v>100</v>
      </c>
      <c r="K823" s="13" t="s">
        <v>101</v>
      </c>
      <c r="L823" s="14" t="s">
        <v>102</v>
      </c>
      <c r="M823" s="14" t="s">
        <v>103</v>
      </c>
      <c r="N823" s="14" t="s">
        <v>104</v>
      </c>
      <c r="O823" s="14" t="s">
        <v>105</v>
      </c>
      <c r="P823" s="15" t="s">
        <v>106</v>
      </c>
      <c r="Q823" s="16" t="s">
        <v>107</v>
      </c>
      <c r="R823" s="14" t="s">
        <v>108</v>
      </c>
      <c r="S823" s="14" t="s">
        <v>109</v>
      </c>
      <c r="T823" s="14" t="s">
        <v>110</v>
      </c>
      <c r="U823" s="15" t="s">
        <v>111</v>
      </c>
      <c r="V823" s="16" t="s">
        <v>112</v>
      </c>
      <c r="W823" s="11"/>
    </row>
    <row r="824" spans="7:23" ht="15.6" x14ac:dyDescent="0.3">
      <c r="G824" s="17">
        <v>128</v>
      </c>
      <c r="H824" s="18" t="s">
        <v>158</v>
      </c>
      <c r="I824" s="19"/>
      <c r="J824" s="20"/>
      <c r="K824" s="21"/>
      <c r="L824" s="22"/>
      <c r="M824" s="22"/>
      <c r="N824" s="22"/>
      <c r="O824" s="22"/>
      <c r="P824" s="23"/>
      <c r="Q824" s="24"/>
      <c r="R824" s="22"/>
      <c r="S824" s="22"/>
      <c r="T824" s="22"/>
      <c r="U824" s="23"/>
      <c r="V824" s="25"/>
      <c r="W824" s="11"/>
    </row>
    <row r="825" spans="7:23" x14ac:dyDescent="0.3">
      <c r="G825" s="26"/>
      <c r="H825" s="11">
        <v>1</v>
      </c>
      <c r="I825" s="11" t="s">
        <v>11</v>
      </c>
      <c r="J825" s="27">
        <v>492</v>
      </c>
      <c r="K825" s="28">
        <v>1</v>
      </c>
      <c r="L825" s="29">
        <v>10348273</v>
      </c>
      <c r="M825" s="29">
        <v>33298</v>
      </c>
      <c r="N825" s="30">
        <v>6211992</v>
      </c>
      <c r="O825" s="30">
        <f t="shared" ref="O825:O841" si="159">(L825+M825-N825)*K825</f>
        <v>4169579</v>
      </c>
      <c r="P825" s="31">
        <v>1.91E-3</v>
      </c>
      <c r="Q825" s="32">
        <f t="shared" ref="Q825:Q841" si="160">O825*P825</f>
        <v>7963.8958899999998</v>
      </c>
      <c r="R825" s="29">
        <v>366209</v>
      </c>
      <c r="S825" s="30">
        <v>154927</v>
      </c>
      <c r="T825" s="30">
        <f t="shared" ref="T825:T841" si="161">(R825-S825)*K825</f>
        <v>211282</v>
      </c>
      <c r="U825" s="33">
        <v>1.9740000000000001E-3</v>
      </c>
      <c r="V825" s="34">
        <f t="shared" ref="V825:V841" si="162">T825*U825</f>
        <v>417.07066800000001</v>
      </c>
      <c r="W825" s="11"/>
    </row>
    <row r="826" spans="7:23" x14ac:dyDescent="0.3">
      <c r="G826" s="26"/>
      <c r="H826" s="11">
        <v>2</v>
      </c>
      <c r="I826" s="11" t="s">
        <v>27</v>
      </c>
      <c r="J826" s="27">
        <v>492</v>
      </c>
      <c r="K826" s="28">
        <v>1</v>
      </c>
      <c r="L826" s="29">
        <v>10348273</v>
      </c>
      <c r="M826" s="29">
        <v>33298</v>
      </c>
      <c r="N826" s="30">
        <v>6211992</v>
      </c>
      <c r="O826" s="30">
        <f t="shared" si="159"/>
        <v>4169579</v>
      </c>
      <c r="P826" s="31">
        <v>2.6899999999999998E-4</v>
      </c>
      <c r="Q826" s="32">
        <f t="shared" si="160"/>
        <v>1121.616751</v>
      </c>
      <c r="R826" s="29">
        <v>366209</v>
      </c>
      <c r="S826" s="30">
        <v>154927</v>
      </c>
      <c r="T826" s="30">
        <f t="shared" si="161"/>
        <v>211282</v>
      </c>
      <c r="U826" s="33">
        <v>2.9500000000000001E-4</v>
      </c>
      <c r="V826" s="34">
        <f t="shared" si="162"/>
        <v>62.328190000000006</v>
      </c>
      <c r="W826" s="11"/>
    </row>
    <row r="827" spans="7:23" x14ac:dyDescent="0.3">
      <c r="G827" s="26"/>
      <c r="H827" s="11">
        <v>3</v>
      </c>
      <c r="I827" s="11" t="s">
        <v>20</v>
      </c>
      <c r="J827" s="27">
        <v>492</v>
      </c>
      <c r="K827" s="28">
        <v>1</v>
      </c>
      <c r="L827" s="29">
        <v>10348273</v>
      </c>
      <c r="M827" s="29">
        <v>33298</v>
      </c>
      <c r="N827" s="30">
        <v>6211992</v>
      </c>
      <c r="O827" s="30">
        <f t="shared" si="159"/>
        <v>4169579</v>
      </c>
      <c r="P827" s="31">
        <v>5.9699999999999998E-4</v>
      </c>
      <c r="Q827" s="32">
        <f t="shared" si="160"/>
        <v>2489.2386630000001</v>
      </c>
      <c r="R827" s="29">
        <v>366209</v>
      </c>
      <c r="S827" s="30">
        <v>154927</v>
      </c>
      <c r="T827" s="30">
        <f t="shared" si="161"/>
        <v>211282</v>
      </c>
      <c r="U827" s="33">
        <v>6.3100000000000005E-4</v>
      </c>
      <c r="V827" s="34">
        <f t="shared" si="162"/>
        <v>133.31894200000002</v>
      </c>
      <c r="W827" s="11"/>
    </row>
    <row r="828" spans="7:23" x14ac:dyDescent="0.3">
      <c r="G828" s="26"/>
      <c r="H828" s="11">
        <v>4</v>
      </c>
      <c r="I828" s="11" t="s">
        <v>10</v>
      </c>
      <c r="J828" s="27">
        <v>492</v>
      </c>
      <c r="K828" s="28">
        <v>1</v>
      </c>
      <c r="L828" s="29">
        <v>10348273</v>
      </c>
      <c r="M828" s="29">
        <v>33298</v>
      </c>
      <c r="N828" s="30">
        <v>6211992</v>
      </c>
      <c r="O828" s="30">
        <f t="shared" si="159"/>
        <v>4169579</v>
      </c>
      <c r="P828" s="31">
        <v>9.2750000000000003E-3</v>
      </c>
      <c r="Q828" s="32">
        <f t="shared" si="160"/>
        <v>38672.845225000005</v>
      </c>
      <c r="R828" s="29">
        <v>366209</v>
      </c>
      <c r="S828" s="30">
        <v>154927</v>
      </c>
      <c r="T828" s="30">
        <f t="shared" si="161"/>
        <v>211282</v>
      </c>
      <c r="U828" s="33">
        <v>9.2949999999999994E-3</v>
      </c>
      <c r="V828" s="34">
        <f t="shared" si="162"/>
        <v>1963.86619</v>
      </c>
      <c r="W828" s="11"/>
    </row>
    <row r="829" spans="7:23" x14ac:dyDescent="0.3">
      <c r="G829" s="26"/>
      <c r="H829" s="11">
        <v>6</v>
      </c>
      <c r="I829" s="11" t="s">
        <v>118</v>
      </c>
      <c r="J829" s="27">
        <v>492</v>
      </c>
      <c r="K829" s="28">
        <v>1</v>
      </c>
      <c r="L829" s="29">
        <v>10348273</v>
      </c>
      <c r="M829" s="29">
        <v>33298</v>
      </c>
      <c r="N829" s="30">
        <v>6211992</v>
      </c>
      <c r="O829" s="30">
        <f t="shared" si="159"/>
        <v>4169579</v>
      </c>
      <c r="P829" s="31">
        <v>0</v>
      </c>
      <c r="Q829" s="32">
        <f t="shared" si="160"/>
        <v>0</v>
      </c>
      <c r="R829" s="29">
        <v>366209</v>
      </c>
      <c r="S829" s="30">
        <v>154927</v>
      </c>
      <c r="T829" s="30">
        <f t="shared" si="161"/>
        <v>211282</v>
      </c>
      <c r="U829" s="33">
        <v>0</v>
      </c>
      <c r="V829" s="34">
        <f t="shared" si="162"/>
        <v>0</v>
      </c>
      <c r="W829" s="11"/>
    </row>
    <row r="830" spans="7:23" x14ac:dyDescent="0.3">
      <c r="G830" s="26"/>
      <c r="H830" s="11">
        <v>7</v>
      </c>
      <c r="I830" s="11" t="s">
        <v>9</v>
      </c>
      <c r="J830" s="27">
        <v>492</v>
      </c>
      <c r="K830" s="28">
        <v>1</v>
      </c>
      <c r="L830" s="29">
        <v>10348273</v>
      </c>
      <c r="M830" s="29">
        <v>33298</v>
      </c>
      <c r="N830" s="30">
        <v>6211992</v>
      </c>
      <c r="O830" s="30">
        <f t="shared" si="159"/>
        <v>4169579</v>
      </c>
      <c r="P830" s="31">
        <v>1.27E-4</v>
      </c>
      <c r="Q830" s="32">
        <f t="shared" si="160"/>
        <v>529.53653299999996</v>
      </c>
      <c r="R830" s="29">
        <v>366209</v>
      </c>
      <c r="S830" s="30">
        <v>154927</v>
      </c>
      <c r="T830" s="30">
        <f t="shared" si="161"/>
        <v>211282</v>
      </c>
      <c r="U830" s="33">
        <v>1.34E-4</v>
      </c>
      <c r="V830" s="34">
        <f t="shared" si="162"/>
        <v>28.311788</v>
      </c>
      <c r="W830" s="11"/>
    </row>
    <row r="831" spans="7:23" x14ac:dyDescent="0.3">
      <c r="G831" s="26"/>
      <c r="H831" s="11">
        <v>8</v>
      </c>
      <c r="I831" s="11" t="s">
        <v>23</v>
      </c>
      <c r="J831" s="27">
        <v>492</v>
      </c>
      <c r="K831" s="28">
        <v>1</v>
      </c>
      <c r="L831" s="29">
        <v>10348273</v>
      </c>
      <c r="M831" s="29">
        <v>33298</v>
      </c>
      <c r="N831" s="30">
        <v>6211992</v>
      </c>
      <c r="O831" s="30">
        <f t="shared" si="159"/>
        <v>4169579</v>
      </c>
      <c r="P831" s="31">
        <v>1.8699999999999999E-4</v>
      </c>
      <c r="Q831" s="32">
        <f t="shared" si="160"/>
        <v>779.71127300000001</v>
      </c>
      <c r="R831" s="29">
        <v>366209</v>
      </c>
      <c r="S831" s="30">
        <v>154927</v>
      </c>
      <c r="T831" s="30">
        <f t="shared" si="161"/>
        <v>211282</v>
      </c>
      <c r="U831" s="33">
        <v>1.9599999999999999E-4</v>
      </c>
      <c r="V831" s="34">
        <f t="shared" si="162"/>
        <v>41.411271999999997</v>
      </c>
      <c r="W831" s="11"/>
    </row>
    <row r="832" spans="7:23" x14ac:dyDescent="0.3">
      <c r="G832" s="26"/>
      <c r="H832" s="11">
        <v>9</v>
      </c>
      <c r="I832" s="11" t="s">
        <v>0</v>
      </c>
      <c r="J832" s="27">
        <v>492</v>
      </c>
      <c r="K832" s="28">
        <v>1</v>
      </c>
      <c r="L832" s="29">
        <v>10348273</v>
      </c>
      <c r="M832" s="29">
        <v>33298</v>
      </c>
      <c r="N832" s="30">
        <v>6211992</v>
      </c>
      <c r="O832" s="30">
        <f t="shared" si="159"/>
        <v>4169579</v>
      </c>
      <c r="P832" s="31">
        <v>2.6600000000000001E-4</v>
      </c>
      <c r="Q832" s="32">
        <f t="shared" si="160"/>
        <v>1109.1080140000001</v>
      </c>
      <c r="R832" s="29">
        <v>366209</v>
      </c>
      <c r="S832" s="30">
        <v>154927</v>
      </c>
      <c r="T832" s="30">
        <f t="shared" si="161"/>
        <v>211282</v>
      </c>
      <c r="U832" s="33">
        <v>2.8299999999999999E-4</v>
      </c>
      <c r="V832" s="34">
        <f t="shared" si="162"/>
        <v>59.792805999999999</v>
      </c>
      <c r="W832" s="11"/>
    </row>
    <row r="833" spans="7:23" x14ac:dyDescent="0.3">
      <c r="G833" s="26"/>
      <c r="H833" s="11">
        <v>17</v>
      </c>
      <c r="I833" s="11" t="s">
        <v>16</v>
      </c>
      <c r="J833" s="27">
        <v>492</v>
      </c>
      <c r="K833" s="28">
        <v>1</v>
      </c>
      <c r="L833" s="29">
        <v>10348273</v>
      </c>
      <c r="M833" s="29">
        <v>33298</v>
      </c>
      <c r="N833" s="30">
        <v>6211992</v>
      </c>
      <c r="O833" s="30">
        <f t="shared" si="159"/>
        <v>4169579</v>
      </c>
      <c r="P833" s="31">
        <v>7.5799999999999999E-4</v>
      </c>
      <c r="Q833" s="32">
        <f t="shared" si="160"/>
        <v>3160.5408819999998</v>
      </c>
      <c r="R833" s="29">
        <v>366209</v>
      </c>
      <c r="S833" s="30">
        <v>154927</v>
      </c>
      <c r="T833" s="30">
        <f t="shared" si="161"/>
        <v>211282</v>
      </c>
      <c r="U833" s="33">
        <v>8.0199999999999998E-4</v>
      </c>
      <c r="V833" s="34">
        <f t="shared" si="162"/>
        <v>169.44816399999999</v>
      </c>
      <c r="W833" s="11"/>
    </row>
    <row r="834" spans="7:23" x14ac:dyDescent="0.3">
      <c r="G834" s="26"/>
      <c r="H834" s="11">
        <v>29</v>
      </c>
      <c r="I834" s="11" t="s">
        <v>24</v>
      </c>
      <c r="J834" s="27">
        <v>492</v>
      </c>
      <c r="K834" s="28">
        <v>1</v>
      </c>
      <c r="L834" s="29">
        <v>10348273</v>
      </c>
      <c r="M834" s="29">
        <v>33298</v>
      </c>
      <c r="N834" s="30">
        <v>6211992</v>
      </c>
      <c r="O834" s="30">
        <f t="shared" si="159"/>
        <v>4169579</v>
      </c>
      <c r="P834" s="31">
        <v>3.1029999999999999E-3</v>
      </c>
      <c r="Q834" s="32">
        <f t="shared" si="160"/>
        <v>12938.203636999999</v>
      </c>
      <c r="R834" s="29">
        <v>366209</v>
      </c>
      <c r="S834" s="30">
        <v>154927</v>
      </c>
      <c r="T834" s="30">
        <f t="shared" si="161"/>
        <v>211282</v>
      </c>
      <c r="U834" s="33">
        <v>3.2200000000000002E-3</v>
      </c>
      <c r="V834" s="34">
        <f t="shared" si="162"/>
        <v>680.32803999999999</v>
      </c>
      <c r="W834" s="11"/>
    </row>
    <row r="835" spans="7:23" x14ac:dyDescent="0.3">
      <c r="G835" s="26"/>
      <c r="H835" s="11">
        <v>38</v>
      </c>
      <c r="I835" s="11" t="s">
        <v>12</v>
      </c>
      <c r="J835" s="27">
        <v>492</v>
      </c>
      <c r="K835" s="28">
        <v>1</v>
      </c>
      <c r="L835" s="29">
        <v>10348273</v>
      </c>
      <c r="M835" s="29">
        <v>33298</v>
      </c>
      <c r="N835" s="30">
        <v>6211992</v>
      </c>
      <c r="O835" s="30">
        <f t="shared" si="159"/>
        <v>4169579</v>
      </c>
      <c r="P835" s="31">
        <v>7.8999999999999996E-5</v>
      </c>
      <c r="Q835" s="32">
        <f t="shared" si="160"/>
        <v>329.39674099999996</v>
      </c>
      <c r="R835" s="29">
        <v>366209</v>
      </c>
      <c r="S835" s="30">
        <v>154927</v>
      </c>
      <c r="T835" s="30">
        <f t="shared" si="161"/>
        <v>211282</v>
      </c>
      <c r="U835" s="33">
        <v>8.2999999999999998E-5</v>
      </c>
      <c r="V835" s="34">
        <f t="shared" si="162"/>
        <v>17.536405999999999</v>
      </c>
      <c r="W835" s="11"/>
    </row>
    <row r="836" spans="7:23" x14ac:dyDescent="0.3">
      <c r="G836" s="26"/>
      <c r="H836" s="11">
        <v>55</v>
      </c>
      <c r="I836" s="11" t="s">
        <v>26</v>
      </c>
      <c r="J836" s="27">
        <v>492</v>
      </c>
      <c r="K836" s="28">
        <v>1</v>
      </c>
      <c r="L836" s="29">
        <v>10348273</v>
      </c>
      <c r="M836" s="29">
        <v>33298</v>
      </c>
      <c r="N836" s="30">
        <v>6211992</v>
      </c>
      <c r="O836" s="30">
        <f t="shared" si="159"/>
        <v>4169579</v>
      </c>
      <c r="P836" s="31">
        <v>1.5699999999999999E-4</v>
      </c>
      <c r="Q836" s="32">
        <f t="shared" si="160"/>
        <v>654.62390299999993</v>
      </c>
      <c r="R836" s="29">
        <v>366209</v>
      </c>
      <c r="S836" s="30">
        <v>154927</v>
      </c>
      <c r="T836" s="30">
        <f t="shared" si="161"/>
        <v>211282</v>
      </c>
      <c r="U836" s="33">
        <v>2.1100000000000001E-4</v>
      </c>
      <c r="V836" s="34">
        <f t="shared" si="162"/>
        <v>44.580502000000003</v>
      </c>
      <c r="W836" s="11"/>
    </row>
    <row r="837" spans="7:23" x14ac:dyDescent="0.3">
      <c r="G837" s="26"/>
      <c r="H837" s="11">
        <v>71</v>
      </c>
      <c r="I837" s="11" t="s">
        <v>18</v>
      </c>
      <c r="J837" s="27">
        <v>492</v>
      </c>
      <c r="K837" s="28">
        <v>0</v>
      </c>
      <c r="L837" s="29">
        <v>10348273</v>
      </c>
      <c r="M837" s="29">
        <v>33298</v>
      </c>
      <c r="N837" s="30">
        <v>6211992</v>
      </c>
      <c r="O837" s="30">
        <f t="shared" si="159"/>
        <v>0</v>
      </c>
      <c r="P837" s="31">
        <v>1.1E-5</v>
      </c>
      <c r="Q837" s="32">
        <f t="shared" si="160"/>
        <v>0</v>
      </c>
      <c r="R837" s="29">
        <v>366209</v>
      </c>
      <c r="S837" s="30">
        <v>154927</v>
      </c>
      <c r="T837" s="30">
        <f t="shared" si="161"/>
        <v>0</v>
      </c>
      <c r="U837" s="33">
        <v>1.2E-5</v>
      </c>
      <c r="V837" s="34">
        <f t="shared" si="162"/>
        <v>0</v>
      </c>
      <c r="W837" s="11"/>
    </row>
    <row r="838" spans="7:23" x14ac:dyDescent="0.3">
      <c r="G838" s="26"/>
      <c r="H838" s="11">
        <v>72</v>
      </c>
      <c r="I838" s="11" t="s">
        <v>28</v>
      </c>
      <c r="J838" s="27">
        <v>492</v>
      </c>
      <c r="K838" s="28">
        <v>0</v>
      </c>
      <c r="L838" s="29">
        <v>10348273</v>
      </c>
      <c r="M838" s="29">
        <v>33298</v>
      </c>
      <c r="N838" s="30">
        <v>6211992</v>
      </c>
      <c r="O838" s="30">
        <f t="shared" si="159"/>
        <v>0</v>
      </c>
      <c r="P838" s="31">
        <v>3.1799999999999998E-4</v>
      </c>
      <c r="Q838" s="32">
        <f t="shared" si="160"/>
        <v>0</v>
      </c>
      <c r="R838" s="29">
        <v>366209</v>
      </c>
      <c r="S838" s="30">
        <v>154927</v>
      </c>
      <c r="T838" s="30">
        <f t="shared" si="161"/>
        <v>0</v>
      </c>
      <c r="U838" s="33">
        <v>3.3700000000000001E-4</v>
      </c>
      <c r="V838" s="34">
        <f t="shared" si="162"/>
        <v>0</v>
      </c>
      <c r="W838" s="11"/>
    </row>
    <row r="839" spans="7:23" x14ac:dyDescent="0.3">
      <c r="G839" s="26"/>
      <c r="H839" s="11">
        <v>117</v>
      </c>
      <c r="I839" s="11" t="s">
        <v>21</v>
      </c>
      <c r="J839" s="27">
        <v>492</v>
      </c>
      <c r="K839" s="28">
        <v>1</v>
      </c>
      <c r="L839" s="29">
        <v>10348273</v>
      </c>
      <c r="M839" s="29">
        <v>33298</v>
      </c>
      <c r="N839" s="30">
        <v>6211992</v>
      </c>
      <c r="O839" s="30">
        <f t="shared" si="159"/>
        <v>4169579</v>
      </c>
      <c r="P839" s="31">
        <v>2.7300000000000002E-4</v>
      </c>
      <c r="Q839" s="32">
        <f t="shared" si="160"/>
        <v>1138.295067</v>
      </c>
      <c r="R839" s="29">
        <v>366209</v>
      </c>
      <c r="S839" s="30">
        <v>154927</v>
      </c>
      <c r="T839" s="30">
        <f t="shared" si="161"/>
        <v>211282</v>
      </c>
      <c r="U839" s="33">
        <v>2.8800000000000001E-4</v>
      </c>
      <c r="V839" s="34">
        <f t="shared" si="162"/>
        <v>60.849215999999998</v>
      </c>
      <c r="W839" s="11"/>
    </row>
    <row r="840" spans="7:23" x14ac:dyDescent="0.3">
      <c r="G840" s="26"/>
      <c r="H840" s="11">
        <v>122</v>
      </c>
      <c r="I840" s="11" t="s">
        <v>138</v>
      </c>
      <c r="J840" s="27">
        <v>492</v>
      </c>
      <c r="K840" s="28">
        <v>1</v>
      </c>
      <c r="L840" s="29">
        <v>10348273</v>
      </c>
      <c r="M840" s="29">
        <v>33298</v>
      </c>
      <c r="N840" s="30">
        <v>6211992</v>
      </c>
      <c r="O840" s="30">
        <f t="shared" si="159"/>
        <v>4169579</v>
      </c>
      <c r="P840" s="31">
        <v>0</v>
      </c>
      <c r="Q840" s="32">
        <f t="shared" si="160"/>
        <v>0</v>
      </c>
      <c r="R840" s="29">
        <v>366209</v>
      </c>
      <c r="S840" s="30">
        <v>154927</v>
      </c>
      <c r="T840" s="30">
        <f t="shared" si="161"/>
        <v>211282</v>
      </c>
      <c r="U840" s="33">
        <v>0</v>
      </c>
      <c r="V840" s="34">
        <f t="shared" si="162"/>
        <v>0</v>
      </c>
      <c r="W840" s="11"/>
    </row>
    <row r="841" spans="7:23" x14ac:dyDescent="0.3">
      <c r="G841" s="26"/>
      <c r="H841" s="11">
        <v>128</v>
      </c>
      <c r="I841" s="11" t="s">
        <v>158</v>
      </c>
      <c r="J841" s="27">
        <v>492</v>
      </c>
      <c r="K841" s="28">
        <v>1</v>
      </c>
      <c r="L841" s="29">
        <v>10348273</v>
      </c>
      <c r="M841" s="29">
        <v>33298</v>
      </c>
      <c r="N841" s="30">
        <v>6211992</v>
      </c>
      <c r="O841" s="30">
        <f t="shared" si="159"/>
        <v>4169579</v>
      </c>
      <c r="P841" s="31">
        <v>0</v>
      </c>
      <c r="Q841" s="32">
        <f t="shared" si="160"/>
        <v>0</v>
      </c>
      <c r="R841" s="29">
        <v>366209</v>
      </c>
      <c r="S841" s="30">
        <v>154927</v>
      </c>
      <c r="T841" s="30">
        <f t="shared" si="161"/>
        <v>211282</v>
      </c>
      <c r="U841" s="33">
        <v>0</v>
      </c>
      <c r="V841" s="34">
        <f t="shared" si="162"/>
        <v>0</v>
      </c>
      <c r="W841" s="11"/>
    </row>
    <row r="842" spans="7:23" x14ac:dyDescent="0.3">
      <c r="G842" s="26"/>
      <c r="H842" s="11"/>
      <c r="I842" s="11"/>
      <c r="J842" s="27"/>
      <c r="K842" s="28"/>
      <c r="L842" s="30"/>
      <c r="M842" s="30"/>
      <c r="N842" s="30"/>
      <c r="O842" s="30"/>
      <c r="P842" s="33"/>
      <c r="Q842" s="32"/>
      <c r="R842" s="30"/>
      <c r="S842" s="30"/>
      <c r="T842" s="30"/>
      <c r="U842" s="33"/>
      <c r="V842" s="34"/>
      <c r="W842" s="11"/>
    </row>
    <row r="843" spans="7:23" ht="15.6" x14ac:dyDescent="0.3">
      <c r="G843" s="39">
        <v>128</v>
      </c>
      <c r="H843" s="40" t="s">
        <v>158</v>
      </c>
      <c r="I843" s="11"/>
      <c r="J843" s="27"/>
      <c r="K843" s="28"/>
      <c r="L843" s="30"/>
      <c r="M843" s="30"/>
      <c r="N843" s="30"/>
      <c r="O843" s="30"/>
      <c r="P843" s="33"/>
      <c r="Q843" s="32"/>
      <c r="R843" s="30"/>
      <c r="S843" s="30"/>
      <c r="T843" s="30"/>
      <c r="U843" s="33"/>
      <c r="V843" s="34"/>
      <c r="W843" s="11"/>
    </row>
    <row r="844" spans="7:23" x14ac:dyDescent="0.3">
      <c r="G844" s="26"/>
      <c r="H844" s="11">
        <v>1</v>
      </c>
      <c r="I844" s="11" t="s">
        <v>11</v>
      </c>
      <c r="J844" s="27">
        <v>493</v>
      </c>
      <c r="K844" s="28">
        <v>1</v>
      </c>
      <c r="L844" s="29">
        <v>6069520</v>
      </c>
      <c r="M844" s="29">
        <v>25478</v>
      </c>
      <c r="N844" s="30">
        <v>5991954</v>
      </c>
      <c r="O844" s="30">
        <f t="shared" ref="O844:O861" si="163">(L844+M844-N844)*K844</f>
        <v>103044</v>
      </c>
      <c r="P844" s="31">
        <v>1.91E-3</v>
      </c>
      <c r="Q844" s="32">
        <f t="shared" ref="Q844:Q861" si="164">O844*P844</f>
        <v>196.81404000000001</v>
      </c>
      <c r="R844" s="29">
        <v>355742</v>
      </c>
      <c r="S844" s="30">
        <v>106079</v>
      </c>
      <c r="T844" s="30">
        <f t="shared" ref="T844:T861" si="165">(R844-S844)*K844</f>
        <v>249663</v>
      </c>
      <c r="U844" s="33">
        <v>1.9740000000000001E-3</v>
      </c>
      <c r="V844" s="34">
        <f t="shared" ref="V844:V861" si="166">T844*U844</f>
        <v>492.83476200000001</v>
      </c>
      <c r="W844" s="11"/>
    </row>
    <row r="845" spans="7:23" x14ac:dyDescent="0.3">
      <c r="G845" s="26"/>
      <c r="H845" s="11">
        <v>2</v>
      </c>
      <c r="I845" s="11" t="s">
        <v>27</v>
      </c>
      <c r="J845" s="27">
        <v>493</v>
      </c>
      <c r="K845" s="28">
        <v>1</v>
      </c>
      <c r="L845" s="29">
        <v>6069520</v>
      </c>
      <c r="M845" s="29">
        <v>25478</v>
      </c>
      <c r="N845" s="30">
        <v>5991954</v>
      </c>
      <c r="O845" s="30">
        <f t="shared" si="163"/>
        <v>103044</v>
      </c>
      <c r="P845" s="31">
        <v>2.6899999999999998E-4</v>
      </c>
      <c r="Q845" s="32">
        <f t="shared" si="164"/>
        <v>27.718836</v>
      </c>
      <c r="R845" s="29">
        <v>355742</v>
      </c>
      <c r="S845" s="30">
        <v>106079</v>
      </c>
      <c r="T845" s="30">
        <f t="shared" si="165"/>
        <v>249663</v>
      </c>
      <c r="U845" s="33">
        <v>2.9500000000000001E-4</v>
      </c>
      <c r="V845" s="34">
        <f t="shared" si="166"/>
        <v>73.650585000000007</v>
      </c>
      <c r="W845" s="11"/>
    </row>
    <row r="846" spans="7:23" x14ac:dyDescent="0.3">
      <c r="G846" s="26"/>
      <c r="H846" s="11">
        <v>3</v>
      </c>
      <c r="I846" s="11" t="s">
        <v>20</v>
      </c>
      <c r="J846" s="27">
        <v>493</v>
      </c>
      <c r="K846" s="28">
        <v>1</v>
      </c>
      <c r="L846" s="29">
        <v>6069520</v>
      </c>
      <c r="M846" s="29">
        <v>25478</v>
      </c>
      <c r="N846" s="30">
        <v>5991954</v>
      </c>
      <c r="O846" s="30">
        <f t="shared" si="163"/>
        <v>103044</v>
      </c>
      <c r="P846" s="31">
        <v>5.9699999999999998E-4</v>
      </c>
      <c r="Q846" s="32">
        <f t="shared" si="164"/>
        <v>61.517268000000001</v>
      </c>
      <c r="R846" s="29">
        <v>355742</v>
      </c>
      <c r="S846" s="30">
        <v>106079</v>
      </c>
      <c r="T846" s="30">
        <f t="shared" si="165"/>
        <v>249663</v>
      </c>
      <c r="U846" s="33">
        <v>6.3100000000000005E-4</v>
      </c>
      <c r="V846" s="34">
        <f t="shared" si="166"/>
        <v>157.53735300000002</v>
      </c>
      <c r="W846" s="11"/>
    </row>
    <row r="847" spans="7:23" x14ac:dyDescent="0.3">
      <c r="G847" s="26"/>
      <c r="H847" s="11">
        <v>4</v>
      </c>
      <c r="I847" s="11" t="s">
        <v>10</v>
      </c>
      <c r="J847" s="27">
        <v>493</v>
      </c>
      <c r="K847" s="28">
        <v>1</v>
      </c>
      <c r="L847" s="29">
        <v>6069520</v>
      </c>
      <c r="M847" s="29">
        <v>25478</v>
      </c>
      <c r="N847" s="30">
        <v>5991954</v>
      </c>
      <c r="O847" s="30">
        <f t="shared" si="163"/>
        <v>103044</v>
      </c>
      <c r="P847" s="31">
        <v>9.2750000000000003E-3</v>
      </c>
      <c r="Q847" s="32">
        <f t="shared" si="164"/>
        <v>955.73310000000004</v>
      </c>
      <c r="R847" s="29">
        <v>355742</v>
      </c>
      <c r="S847" s="30">
        <v>106079</v>
      </c>
      <c r="T847" s="30">
        <f t="shared" si="165"/>
        <v>249663</v>
      </c>
      <c r="U847" s="33">
        <v>9.2949999999999994E-3</v>
      </c>
      <c r="V847" s="34">
        <f t="shared" si="166"/>
        <v>2320.617585</v>
      </c>
      <c r="W847" s="11"/>
    </row>
    <row r="848" spans="7:23" x14ac:dyDescent="0.3">
      <c r="G848" s="26"/>
      <c r="H848" s="11">
        <v>6</v>
      </c>
      <c r="I848" s="11" t="s">
        <v>118</v>
      </c>
      <c r="J848" s="27">
        <v>493</v>
      </c>
      <c r="K848" s="28">
        <v>1</v>
      </c>
      <c r="L848" s="29">
        <v>6069520</v>
      </c>
      <c r="M848" s="29">
        <v>25478</v>
      </c>
      <c r="N848" s="30">
        <v>5991954</v>
      </c>
      <c r="O848" s="30">
        <f t="shared" si="163"/>
        <v>103044</v>
      </c>
      <c r="P848" s="31">
        <v>0</v>
      </c>
      <c r="Q848" s="32">
        <f t="shared" si="164"/>
        <v>0</v>
      </c>
      <c r="R848" s="29">
        <v>355742</v>
      </c>
      <c r="S848" s="30">
        <v>106079</v>
      </c>
      <c r="T848" s="30">
        <f t="shared" si="165"/>
        <v>249663</v>
      </c>
      <c r="U848" s="33">
        <v>0</v>
      </c>
      <c r="V848" s="34">
        <f t="shared" si="166"/>
        <v>0</v>
      </c>
      <c r="W848" s="11"/>
    </row>
    <row r="849" spans="7:23" x14ac:dyDescent="0.3">
      <c r="G849" s="26"/>
      <c r="H849" s="11">
        <v>7</v>
      </c>
      <c r="I849" s="11" t="s">
        <v>9</v>
      </c>
      <c r="J849" s="27">
        <v>493</v>
      </c>
      <c r="K849" s="28">
        <v>1</v>
      </c>
      <c r="L849" s="29">
        <v>6069520</v>
      </c>
      <c r="M849" s="29">
        <v>25478</v>
      </c>
      <c r="N849" s="30">
        <v>5991954</v>
      </c>
      <c r="O849" s="30">
        <f t="shared" si="163"/>
        <v>103044</v>
      </c>
      <c r="P849" s="31">
        <v>1.27E-4</v>
      </c>
      <c r="Q849" s="32">
        <f t="shared" si="164"/>
        <v>13.086587999999999</v>
      </c>
      <c r="R849" s="29">
        <v>355742</v>
      </c>
      <c r="S849" s="30">
        <v>106079</v>
      </c>
      <c r="T849" s="30">
        <f t="shared" si="165"/>
        <v>249663</v>
      </c>
      <c r="U849" s="33">
        <v>1.34E-4</v>
      </c>
      <c r="V849" s="34">
        <f t="shared" si="166"/>
        <v>33.454841999999999</v>
      </c>
      <c r="W849" s="11"/>
    </row>
    <row r="850" spans="7:23" x14ac:dyDescent="0.3">
      <c r="G850" s="26"/>
      <c r="H850" s="11">
        <v>8</v>
      </c>
      <c r="I850" s="11" t="s">
        <v>23</v>
      </c>
      <c r="J850" s="27">
        <v>493</v>
      </c>
      <c r="K850" s="28">
        <v>1</v>
      </c>
      <c r="L850" s="29">
        <v>6069520</v>
      </c>
      <c r="M850" s="29">
        <v>25478</v>
      </c>
      <c r="N850" s="30">
        <v>5991954</v>
      </c>
      <c r="O850" s="30">
        <f t="shared" si="163"/>
        <v>103044</v>
      </c>
      <c r="P850" s="31">
        <v>1.8699999999999999E-4</v>
      </c>
      <c r="Q850" s="32">
        <f t="shared" si="164"/>
        <v>19.269227999999998</v>
      </c>
      <c r="R850" s="29">
        <v>355742</v>
      </c>
      <c r="S850" s="30">
        <v>106079</v>
      </c>
      <c r="T850" s="30">
        <f t="shared" si="165"/>
        <v>249663</v>
      </c>
      <c r="U850" s="33">
        <v>1.9599999999999999E-4</v>
      </c>
      <c r="V850" s="34">
        <f t="shared" si="166"/>
        <v>48.933948000000001</v>
      </c>
      <c r="W850" s="11"/>
    </row>
    <row r="851" spans="7:23" x14ac:dyDescent="0.3">
      <c r="G851" s="26"/>
      <c r="H851" s="11">
        <v>9</v>
      </c>
      <c r="I851" s="11" t="s">
        <v>0</v>
      </c>
      <c r="J851" s="27">
        <v>493</v>
      </c>
      <c r="K851" s="28">
        <v>1</v>
      </c>
      <c r="L851" s="29">
        <v>6069520</v>
      </c>
      <c r="M851" s="29">
        <v>25478</v>
      </c>
      <c r="N851" s="30">
        <v>5991954</v>
      </c>
      <c r="O851" s="30">
        <f t="shared" si="163"/>
        <v>103044</v>
      </c>
      <c r="P851" s="31">
        <v>2.6600000000000001E-4</v>
      </c>
      <c r="Q851" s="32">
        <f t="shared" si="164"/>
        <v>27.409704000000001</v>
      </c>
      <c r="R851" s="29">
        <v>355742</v>
      </c>
      <c r="S851" s="30">
        <v>106079</v>
      </c>
      <c r="T851" s="30">
        <f t="shared" si="165"/>
        <v>249663</v>
      </c>
      <c r="U851" s="33">
        <v>2.8299999999999999E-4</v>
      </c>
      <c r="V851" s="34">
        <f t="shared" si="166"/>
        <v>70.654629</v>
      </c>
      <c r="W851" s="11"/>
    </row>
    <row r="852" spans="7:23" x14ac:dyDescent="0.3">
      <c r="G852" s="26"/>
      <c r="H852" s="11">
        <v>17</v>
      </c>
      <c r="I852" s="11" t="s">
        <v>16</v>
      </c>
      <c r="J852" s="27">
        <v>493</v>
      </c>
      <c r="K852" s="28">
        <v>1</v>
      </c>
      <c r="L852" s="29">
        <v>6069520</v>
      </c>
      <c r="M852" s="29">
        <v>25478</v>
      </c>
      <c r="N852" s="30">
        <v>5991954</v>
      </c>
      <c r="O852" s="30">
        <f t="shared" si="163"/>
        <v>103044</v>
      </c>
      <c r="P852" s="31">
        <v>7.5799999999999999E-4</v>
      </c>
      <c r="Q852" s="32">
        <f t="shared" si="164"/>
        <v>78.107352000000006</v>
      </c>
      <c r="R852" s="29">
        <v>355742</v>
      </c>
      <c r="S852" s="30">
        <v>106079</v>
      </c>
      <c r="T852" s="30">
        <f t="shared" si="165"/>
        <v>249663</v>
      </c>
      <c r="U852" s="33">
        <v>8.0199999999999998E-4</v>
      </c>
      <c r="V852" s="34">
        <f t="shared" si="166"/>
        <v>200.229726</v>
      </c>
      <c r="W852" s="11"/>
    </row>
    <row r="853" spans="7:23" x14ac:dyDescent="0.3">
      <c r="G853" s="26"/>
      <c r="H853" s="11">
        <v>29</v>
      </c>
      <c r="I853" s="11" t="s">
        <v>24</v>
      </c>
      <c r="J853" s="27">
        <v>493</v>
      </c>
      <c r="K853" s="28">
        <v>1</v>
      </c>
      <c r="L853" s="29">
        <v>6069520</v>
      </c>
      <c r="M853" s="29">
        <v>25478</v>
      </c>
      <c r="N853" s="30">
        <v>5991954</v>
      </c>
      <c r="O853" s="30">
        <f t="shared" si="163"/>
        <v>103044</v>
      </c>
      <c r="P853" s="31">
        <v>3.1029999999999999E-3</v>
      </c>
      <c r="Q853" s="32">
        <f t="shared" si="164"/>
        <v>319.74553199999997</v>
      </c>
      <c r="R853" s="29">
        <v>355742</v>
      </c>
      <c r="S853" s="30">
        <v>106079</v>
      </c>
      <c r="T853" s="30">
        <f t="shared" si="165"/>
        <v>249663</v>
      </c>
      <c r="U853" s="33">
        <v>3.2200000000000002E-3</v>
      </c>
      <c r="V853" s="34">
        <f t="shared" si="166"/>
        <v>803.91486000000009</v>
      </c>
      <c r="W853" s="11"/>
    </row>
    <row r="854" spans="7:23" x14ac:dyDescent="0.3">
      <c r="G854" s="26"/>
      <c r="H854" s="11">
        <v>38</v>
      </c>
      <c r="I854" s="11" t="s">
        <v>12</v>
      </c>
      <c r="J854" s="27">
        <v>493</v>
      </c>
      <c r="K854" s="28">
        <v>1</v>
      </c>
      <c r="L854" s="29">
        <v>6069520</v>
      </c>
      <c r="M854" s="29">
        <v>25478</v>
      </c>
      <c r="N854" s="30">
        <v>5991954</v>
      </c>
      <c r="O854" s="30">
        <f t="shared" si="163"/>
        <v>103044</v>
      </c>
      <c r="P854" s="31">
        <v>7.8999999999999996E-5</v>
      </c>
      <c r="Q854" s="32">
        <f t="shared" si="164"/>
        <v>8.1404759999999996</v>
      </c>
      <c r="R854" s="29">
        <v>355742</v>
      </c>
      <c r="S854" s="30">
        <v>106079</v>
      </c>
      <c r="T854" s="30">
        <f t="shared" si="165"/>
        <v>249663</v>
      </c>
      <c r="U854" s="33">
        <v>8.2999999999999998E-5</v>
      </c>
      <c r="V854" s="34">
        <f t="shared" si="166"/>
        <v>20.722028999999999</v>
      </c>
      <c r="W854" s="11"/>
    </row>
    <row r="855" spans="7:23" x14ac:dyDescent="0.3">
      <c r="G855" s="26"/>
      <c r="H855" s="11">
        <v>53</v>
      </c>
      <c r="I855" s="11" t="s">
        <v>159</v>
      </c>
      <c r="J855" s="27">
        <v>493</v>
      </c>
      <c r="K855" s="28">
        <v>1</v>
      </c>
      <c r="L855" s="29">
        <v>6069520</v>
      </c>
      <c r="M855" s="29">
        <v>25478</v>
      </c>
      <c r="N855" s="30">
        <v>5991954</v>
      </c>
      <c r="O855" s="30">
        <f t="shared" si="163"/>
        <v>103044</v>
      </c>
      <c r="P855" s="31">
        <v>0</v>
      </c>
      <c r="Q855" s="32">
        <f t="shared" si="164"/>
        <v>0</v>
      </c>
      <c r="R855" s="29">
        <v>355742</v>
      </c>
      <c r="S855" s="30">
        <v>106079</v>
      </c>
      <c r="T855" s="30">
        <f t="shared" si="165"/>
        <v>249663</v>
      </c>
      <c r="U855" s="33">
        <v>0</v>
      </c>
      <c r="V855" s="34">
        <f t="shared" si="166"/>
        <v>0</v>
      </c>
      <c r="W855" s="11"/>
    </row>
    <row r="856" spans="7:23" x14ac:dyDescent="0.3">
      <c r="G856" s="26"/>
      <c r="H856" s="11">
        <v>55</v>
      </c>
      <c r="I856" s="11" t="s">
        <v>26</v>
      </c>
      <c r="J856" s="27">
        <v>493</v>
      </c>
      <c r="K856" s="28">
        <v>1</v>
      </c>
      <c r="L856" s="29">
        <v>6069520</v>
      </c>
      <c r="M856" s="29">
        <v>25478</v>
      </c>
      <c r="N856" s="30">
        <v>5991954</v>
      </c>
      <c r="O856" s="30">
        <f t="shared" si="163"/>
        <v>103044</v>
      </c>
      <c r="P856" s="31">
        <v>1.5699999999999999E-4</v>
      </c>
      <c r="Q856" s="32">
        <f t="shared" si="164"/>
        <v>16.177907999999999</v>
      </c>
      <c r="R856" s="29">
        <v>355742</v>
      </c>
      <c r="S856" s="30">
        <v>106079</v>
      </c>
      <c r="T856" s="30">
        <f t="shared" si="165"/>
        <v>249663</v>
      </c>
      <c r="U856" s="33">
        <v>2.1100000000000001E-4</v>
      </c>
      <c r="V856" s="34">
        <f t="shared" si="166"/>
        <v>52.678893000000002</v>
      </c>
      <c r="W856" s="11"/>
    </row>
    <row r="857" spans="7:23" x14ac:dyDescent="0.3">
      <c r="G857" s="26"/>
      <c r="H857" s="11">
        <v>71</v>
      </c>
      <c r="I857" s="11" t="s">
        <v>18</v>
      </c>
      <c r="J857" s="27">
        <v>493</v>
      </c>
      <c r="K857" s="28">
        <v>0</v>
      </c>
      <c r="L857" s="29">
        <v>6069520</v>
      </c>
      <c r="M857" s="29">
        <v>25478</v>
      </c>
      <c r="N857" s="30">
        <v>5991954</v>
      </c>
      <c r="O857" s="30">
        <f t="shared" si="163"/>
        <v>0</v>
      </c>
      <c r="P857" s="31">
        <v>1.1E-5</v>
      </c>
      <c r="Q857" s="32">
        <f t="shared" si="164"/>
        <v>0</v>
      </c>
      <c r="R857" s="29">
        <v>355742</v>
      </c>
      <c r="S857" s="30">
        <v>106079</v>
      </c>
      <c r="T857" s="30">
        <f t="shared" si="165"/>
        <v>0</v>
      </c>
      <c r="U857" s="33">
        <v>1.2E-5</v>
      </c>
      <c r="V857" s="34">
        <f t="shared" si="166"/>
        <v>0</v>
      </c>
      <c r="W857" s="11"/>
    </row>
    <row r="858" spans="7:23" x14ac:dyDescent="0.3">
      <c r="G858" s="26"/>
      <c r="H858" s="11">
        <v>72</v>
      </c>
      <c r="I858" s="11" t="s">
        <v>28</v>
      </c>
      <c r="J858" s="27">
        <v>493</v>
      </c>
      <c r="K858" s="28">
        <v>0</v>
      </c>
      <c r="L858" s="29">
        <v>6069520</v>
      </c>
      <c r="M858" s="29">
        <v>25478</v>
      </c>
      <c r="N858" s="30">
        <v>5991954</v>
      </c>
      <c r="O858" s="30">
        <f t="shared" si="163"/>
        <v>0</v>
      </c>
      <c r="P858" s="31">
        <v>3.1799999999999998E-4</v>
      </c>
      <c r="Q858" s="32">
        <f t="shared" si="164"/>
        <v>0</v>
      </c>
      <c r="R858" s="29">
        <v>355742</v>
      </c>
      <c r="S858" s="30">
        <v>106079</v>
      </c>
      <c r="T858" s="30">
        <f t="shared" si="165"/>
        <v>0</v>
      </c>
      <c r="U858" s="33">
        <v>3.3700000000000001E-4</v>
      </c>
      <c r="V858" s="34">
        <f t="shared" si="166"/>
        <v>0</v>
      </c>
      <c r="W858" s="11"/>
    </row>
    <row r="859" spans="7:23" x14ac:dyDescent="0.3">
      <c r="G859" s="26"/>
      <c r="H859" s="11">
        <v>117</v>
      </c>
      <c r="I859" s="11" t="s">
        <v>21</v>
      </c>
      <c r="J859" s="27">
        <v>493</v>
      </c>
      <c r="K859" s="28">
        <v>1</v>
      </c>
      <c r="L859" s="29">
        <v>6069520</v>
      </c>
      <c r="M859" s="29">
        <v>25478</v>
      </c>
      <c r="N859" s="30">
        <v>5991954</v>
      </c>
      <c r="O859" s="30">
        <f t="shared" si="163"/>
        <v>103044</v>
      </c>
      <c r="P859" s="31">
        <v>2.7300000000000002E-4</v>
      </c>
      <c r="Q859" s="32">
        <f t="shared" si="164"/>
        <v>28.131012000000002</v>
      </c>
      <c r="R859" s="29">
        <v>355742</v>
      </c>
      <c r="S859" s="30">
        <v>106079</v>
      </c>
      <c r="T859" s="30">
        <f t="shared" si="165"/>
        <v>249663</v>
      </c>
      <c r="U859" s="33">
        <v>2.8800000000000001E-4</v>
      </c>
      <c r="V859" s="34">
        <f t="shared" si="166"/>
        <v>71.902944000000005</v>
      </c>
      <c r="W859" s="11"/>
    </row>
    <row r="860" spans="7:23" x14ac:dyDescent="0.3">
      <c r="G860" s="26"/>
      <c r="H860" s="11">
        <v>122</v>
      </c>
      <c r="I860" s="11" t="s">
        <v>138</v>
      </c>
      <c r="J860" s="27">
        <v>493</v>
      </c>
      <c r="K860" s="28">
        <v>1</v>
      </c>
      <c r="L860" s="29">
        <v>6069520</v>
      </c>
      <c r="M860" s="29">
        <v>25478</v>
      </c>
      <c r="N860" s="30">
        <v>5991954</v>
      </c>
      <c r="O860" s="30">
        <f t="shared" si="163"/>
        <v>103044</v>
      </c>
      <c r="P860" s="31">
        <v>0</v>
      </c>
      <c r="Q860" s="32">
        <f t="shared" si="164"/>
        <v>0</v>
      </c>
      <c r="R860" s="29">
        <v>355742</v>
      </c>
      <c r="S860" s="30">
        <v>106079</v>
      </c>
      <c r="T860" s="30">
        <f t="shared" si="165"/>
        <v>249663</v>
      </c>
      <c r="U860" s="33">
        <v>0</v>
      </c>
      <c r="V860" s="34">
        <f t="shared" si="166"/>
        <v>0</v>
      </c>
      <c r="W860" s="11"/>
    </row>
    <row r="861" spans="7:23" x14ac:dyDescent="0.3">
      <c r="G861" s="26"/>
      <c r="H861" s="11">
        <v>128</v>
      </c>
      <c r="I861" s="11" t="s">
        <v>158</v>
      </c>
      <c r="J861" s="27">
        <v>493</v>
      </c>
      <c r="K861" s="28">
        <v>1</v>
      </c>
      <c r="L861" s="29">
        <v>6069520</v>
      </c>
      <c r="M861" s="29">
        <v>25478</v>
      </c>
      <c r="N861" s="30">
        <v>5991954</v>
      </c>
      <c r="O861" s="30">
        <f t="shared" si="163"/>
        <v>103044</v>
      </c>
      <c r="P861" s="31">
        <v>0</v>
      </c>
      <c r="Q861" s="32">
        <f t="shared" si="164"/>
        <v>0</v>
      </c>
      <c r="R861" s="29">
        <v>355742</v>
      </c>
      <c r="S861" s="30">
        <v>106079</v>
      </c>
      <c r="T861" s="30">
        <f t="shared" si="165"/>
        <v>249663</v>
      </c>
      <c r="U861" s="33">
        <v>0</v>
      </c>
      <c r="V861" s="34">
        <f t="shared" si="166"/>
        <v>0</v>
      </c>
      <c r="W861" s="11"/>
    </row>
    <row r="862" spans="7:23" ht="15" thickBot="1" x14ac:dyDescent="0.35">
      <c r="G862" s="35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7"/>
    </row>
    <row r="863" spans="7:23" x14ac:dyDescent="0.3">
      <c r="G863" s="11">
        <v>128</v>
      </c>
      <c r="H863" s="11" t="s">
        <v>158</v>
      </c>
      <c r="I863" s="11"/>
      <c r="J863" s="27"/>
      <c r="K863" s="28"/>
      <c r="L863" s="30"/>
      <c r="M863" s="30"/>
      <c r="N863" s="30"/>
      <c r="O863" s="30"/>
      <c r="P863" s="33"/>
      <c r="Q863" s="32">
        <f>SUM(Q825:Q862)</f>
        <v>72638.863623000012</v>
      </c>
      <c r="R863" s="30"/>
      <c r="S863" s="30"/>
      <c r="T863" s="30"/>
      <c r="U863" s="33"/>
      <c r="V863" s="32">
        <f>SUM(V825:V862)</f>
        <v>8025.9743399999988</v>
      </c>
      <c r="W863" s="38">
        <f>Q863+V863</f>
        <v>80664.837963000013</v>
      </c>
    </row>
    <row r="864" spans="7:23" x14ac:dyDescent="0.3"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</row>
    <row r="865" spans="7:23" x14ac:dyDescent="0.3"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</row>
    <row r="866" spans="7:23" x14ac:dyDescent="0.3">
      <c r="G866" s="11"/>
      <c r="H866" s="11"/>
      <c r="I866" s="11"/>
      <c r="J866" s="27"/>
      <c r="K866" s="28"/>
      <c r="L866" s="30"/>
      <c r="M866" s="30"/>
      <c r="N866" s="30"/>
      <c r="O866" s="30"/>
      <c r="P866" s="33"/>
      <c r="Q866" s="32"/>
      <c r="R866" s="30"/>
      <c r="S866" s="30"/>
      <c r="T866" s="30"/>
      <c r="U866" s="33"/>
      <c r="V866" s="32"/>
      <c r="W866" s="11"/>
    </row>
    <row r="867" spans="7:23" ht="15" thickBot="1" x14ac:dyDescent="0.35">
      <c r="G867" s="11"/>
      <c r="H867" s="11"/>
      <c r="I867" s="11"/>
      <c r="J867" s="12" t="s">
        <v>100</v>
      </c>
      <c r="K867" s="13" t="s">
        <v>101</v>
      </c>
      <c r="L867" s="14" t="s">
        <v>102</v>
      </c>
      <c r="M867" s="14" t="s">
        <v>103</v>
      </c>
      <c r="N867" s="14" t="s">
        <v>104</v>
      </c>
      <c r="O867" s="14" t="s">
        <v>105</v>
      </c>
      <c r="P867" s="15" t="s">
        <v>106</v>
      </c>
      <c r="Q867" s="16" t="s">
        <v>107</v>
      </c>
      <c r="R867" s="14" t="s">
        <v>108</v>
      </c>
      <c r="S867" s="14" t="s">
        <v>109</v>
      </c>
      <c r="T867" s="14" t="s">
        <v>110</v>
      </c>
      <c r="U867" s="15" t="s">
        <v>111</v>
      </c>
      <c r="V867" s="16" t="s">
        <v>112</v>
      </c>
      <c r="W867" s="11"/>
    </row>
    <row r="868" spans="7:23" ht="15.6" x14ac:dyDescent="0.3">
      <c r="G868" s="17">
        <v>115</v>
      </c>
      <c r="H868" s="18" t="s">
        <v>160</v>
      </c>
      <c r="I868" s="19"/>
      <c r="J868" s="20"/>
      <c r="K868" s="21"/>
      <c r="L868" s="22"/>
      <c r="M868" s="22"/>
      <c r="N868" s="22"/>
      <c r="O868" s="22"/>
      <c r="P868" s="23"/>
      <c r="Q868" s="24"/>
      <c r="R868" s="22"/>
      <c r="S868" s="22"/>
      <c r="T868" s="22"/>
      <c r="U868" s="23"/>
      <c r="V868" s="25"/>
      <c r="W868" s="11"/>
    </row>
    <row r="869" spans="7:23" x14ac:dyDescent="0.3">
      <c r="G869" s="26"/>
      <c r="H869" s="11">
        <v>1</v>
      </c>
      <c r="I869" s="11" t="s">
        <v>11</v>
      </c>
      <c r="J869" s="27">
        <v>427</v>
      </c>
      <c r="K869" s="28">
        <v>0.9</v>
      </c>
      <c r="L869" s="29">
        <v>0</v>
      </c>
      <c r="M869" s="29">
        <v>0</v>
      </c>
      <c r="N869" s="30">
        <v>83843</v>
      </c>
      <c r="O869" s="30">
        <f t="shared" ref="O869:O885" si="167">(L869+M869-N869)*K869</f>
        <v>-75458.7</v>
      </c>
      <c r="P869" s="31">
        <v>1.91E-3</v>
      </c>
      <c r="Q869" s="32">
        <f t="shared" ref="Q869:Q885" si="168">O869*P869</f>
        <v>-144.12611699999999</v>
      </c>
      <c r="R869" s="29">
        <v>0</v>
      </c>
      <c r="S869" s="30">
        <v>0</v>
      </c>
      <c r="T869" s="30">
        <f t="shared" ref="T869:T885" si="169">(R869-S869)*K869</f>
        <v>0</v>
      </c>
      <c r="U869" s="33">
        <v>1.9740000000000001E-3</v>
      </c>
      <c r="V869" s="34">
        <f t="shared" ref="V869:V885" si="170">T869*U869</f>
        <v>0</v>
      </c>
      <c r="W869" s="11"/>
    </row>
    <row r="870" spans="7:23" x14ac:dyDescent="0.3">
      <c r="G870" s="26"/>
      <c r="H870" s="11">
        <v>2</v>
      </c>
      <c r="I870" s="11" t="s">
        <v>27</v>
      </c>
      <c r="J870" s="27">
        <v>427</v>
      </c>
      <c r="K870" s="28">
        <v>0.9</v>
      </c>
      <c r="L870" s="29">
        <v>0</v>
      </c>
      <c r="M870" s="29">
        <v>0</v>
      </c>
      <c r="N870" s="30">
        <v>83843</v>
      </c>
      <c r="O870" s="30">
        <f t="shared" si="167"/>
        <v>-75458.7</v>
      </c>
      <c r="P870" s="31">
        <v>2.6899999999999998E-4</v>
      </c>
      <c r="Q870" s="32">
        <f t="shared" si="168"/>
        <v>-20.298390299999998</v>
      </c>
      <c r="R870" s="29">
        <v>0</v>
      </c>
      <c r="S870" s="30">
        <v>0</v>
      </c>
      <c r="T870" s="30">
        <f t="shared" si="169"/>
        <v>0</v>
      </c>
      <c r="U870" s="33">
        <v>2.9500000000000001E-4</v>
      </c>
      <c r="V870" s="34">
        <f t="shared" si="170"/>
        <v>0</v>
      </c>
      <c r="W870" s="11"/>
    </row>
    <row r="871" spans="7:23" x14ac:dyDescent="0.3">
      <c r="G871" s="26"/>
      <c r="H871" s="11">
        <v>3</v>
      </c>
      <c r="I871" s="11" t="s">
        <v>20</v>
      </c>
      <c r="J871" s="27">
        <v>427</v>
      </c>
      <c r="K871" s="28">
        <v>0.9</v>
      </c>
      <c r="L871" s="29">
        <v>0</v>
      </c>
      <c r="M871" s="29">
        <v>0</v>
      </c>
      <c r="N871" s="30">
        <v>83843</v>
      </c>
      <c r="O871" s="30">
        <f t="shared" si="167"/>
        <v>-75458.7</v>
      </c>
      <c r="P871" s="31">
        <v>5.9699999999999998E-4</v>
      </c>
      <c r="Q871" s="32">
        <f t="shared" si="168"/>
        <v>-45.048843899999994</v>
      </c>
      <c r="R871" s="29">
        <v>0</v>
      </c>
      <c r="S871" s="30">
        <v>0</v>
      </c>
      <c r="T871" s="30">
        <f t="shared" si="169"/>
        <v>0</v>
      </c>
      <c r="U871" s="33">
        <v>6.3100000000000005E-4</v>
      </c>
      <c r="V871" s="34">
        <f t="shared" si="170"/>
        <v>0</v>
      </c>
      <c r="W871" s="11"/>
    </row>
    <row r="872" spans="7:23" x14ac:dyDescent="0.3">
      <c r="G872" s="26"/>
      <c r="H872" s="11">
        <v>5</v>
      </c>
      <c r="I872" s="11" t="s">
        <v>17</v>
      </c>
      <c r="J872" s="27">
        <v>427</v>
      </c>
      <c r="K872" s="28">
        <v>0.9</v>
      </c>
      <c r="L872" s="29">
        <v>0</v>
      </c>
      <c r="M872" s="29">
        <v>0</v>
      </c>
      <c r="N872" s="30">
        <v>83843</v>
      </c>
      <c r="O872" s="30">
        <f t="shared" si="167"/>
        <v>-75458.7</v>
      </c>
      <c r="P872" s="31">
        <v>6.6930000000000002E-3</v>
      </c>
      <c r="Q872" s="32">
        <f t="shared" si="168"/>
        <v>-505.04507910000001</v>
      </c>
      <c r="R872" s="29">
        <v>0</v>
      </c>
      <c r="S872" s="30">
        <v>0</v>
      </c>
      <c r="T872" s="30">
        <f t="shared" si="169"/>
        <v>0</v>
      </c>
      <c r="U872" s="33">
        <v>6.6429999999999996E-3</v>
      </c>
      <c r="V872" s="34">
        <f t="shared" si="170"/>
        <v>0</v>
      </c>
      <c r="W872" s="11"/>
    </row>
    <row r="873" spans="7:23" x14ac:dyDescent="0.3">
      <c r="G873" s="26"/>
      <c r="H873" s="11">
        <v>6</v>
      </c>
      <c r="I873" s="11" t="s">
        <v>118</v>
      </c>
      <c r="J873" s="27">
        <v>427</v>
      </c>
      <c r="K873" s="28">
        <v>0.9</v>
      </c>
      <c r="L873" s="29">
        <v>0</v>
      </c>
      <c r="M873" s="29">
        <v>0</v>
      </c>
      <c r="N873" s="30">
        <v>83843</v>
      </c>
      <c r="O873" s="30">
        <f t="shared" si="167"/>
        <v>-75458.7</v>
      </c>
      <c r="P873" s="31">
        <v>0</v>
      </c>
      <c r="Q873" s="32">
        <f t="shared" si="168"/>
        <v>0</v>
      </c>
      <c r="R873" s="29">
        <v>0</v>
      </c>
      <c r="S873" s="30">
        <v>0</v>
      </c>
      <c r="T873" s="30">
        <f t="shared" si="169"/>
        <v>0</v>
      </c>
      <c r="U873" s="33">
        <v>0</v>
      </c>
      <c r="V873" s="34">
        <f t="shared" si="170"/>
        <v>0</v>
      </c>
      <c r="W873" s="11"/>
    </row>
    <row r="874" spans="7:23" x14ac:dyDescent="0.3">
      <c r="G874" s="26"/>
      <c r="H874" s="11">
        <v>7</v>
      </c>
      <c r="I874" s="11" t="s">
        <v>9</v>
      </c>
      <c r="J874" s="27">
        <v>427</v>
      </c>
      <c r="K874" s="28">
        <v>0.9</v>
      </c>
      <c r="L874" s="29">
        <v>0</v>
      </c>
      <c r="M874" s="29">
        <v>0</v>
      </c>
      <c r="N874" s="30">
        <v>83843</v>
      </c>
      <c r="O874" s="30">
        <f t="shared" si="167"/>
        <v>-75458.7</v>
      </c>
      <c r="P874" s="31">
        <v>1.27E-4</v>
      </c>
      <c r="Q874" s="32">
        <f t="shared" si="168"/>
        <v>-9.5832549</v>
      </c>
      <c r="R874" s="29">
        <v>0</v>
      </c>
      <c r="S874" s="30">
        <v>0</v>
      </c>
      <c r="T874" s="30">
        <f t="shared" si="169"/>
        <v>0</v>
      </c>
      <c r="U874" s="33">
        <v>1.34E-4</v>
      </c>
      <c r="V874" s="34">
        <f t="shared" si="170"/>
        <v>0</v>
      </c>
      <c r="W874" s="11"/>
    </row>
    <row r="875" spans="7:23" x14ac:dyDescent="0.3">
      <c r="G875" s="26"/>
      <c r="H875" s="11">
        <v>8</v>
      </c>
      <c r="I875" s="11" t="s">
        <v>23</v>
      </c>
      <c r="J875" s="27">
        <v>427</v>
      </c>
      <c r="K875" s="28">
        <v>0.9</v>
      </c>
      <c r="L875" s="29">
        <v>0</v>
      </c>
      <c r="M875" s="29">
        <v>0</v>
      </c>
      <c r="N875" s="30">
        <v>83843</v>
      </c>
      <c r="O875" s="30">
        <f t="shared" si="167"/>
        <v>-75458.7</v>
      </c>
      <c r="P875" s="31">
        <v>1.8699999999999999E-4</v>
      </c>
      <c r="Q875" s="32">
        <f t="shared" si="168"/>
        <v>-14.110776899999999</v>
      </c>
      <c r="R875" s="29">
        <v>0</v>
      </c>
      <c r="S875" s="30">
        <v>0</v>
      </c>
      <c r="T875" s="30">
        <f t="shared" si="169"/>
        <v>0</v>
      </c>
      <c r="U875" s="33">
        <v>1.9599999999999999E-4</v>
      </c>
      <c r="V875" s="34">
        <f t="shared" si="170"/>
        <v>0</v>
      </c>
      <c r="W875" s="11"/>
    </row>
    <row r="876" spans="7:23" x14ac:dyDescent="0.3">
      <c r="G876" s="26"/>
      <c r="H876" s="11">
        <v>19</v>
      </c>
      <c r="I876" s="11" t="s">
        <v>15</v>
      </c>
      <c r="J876" s="27">
        <v>427</v>
      </c>
      <c r="K876" s="28">
        <v>0.9</v>
      </c>
      <c r="L876" s="29">
        <v>0</v>
      </c>
      <c r="M876" s="29">
        <v>0</v>
      </c>
      <c r="N876" s="30">
        <v>83843</v>
      </c>
      <c r="O876" s="30">
        <f t="shared" si="167"/>
        <v>-75458.7</v>
      </c>
      <c r="P876" s="31">
        <v>7.3999999999999996E-5</v>
      </c>
      <c r="Q876" s="32">
        <f t="shared" si="168"/>
        <v>-5.5839437999999992</v>
      </c>
      <c r="R876" s="29">
        <v>0</v>
      </c>
      <c r="S876" s="30">
        <v>0</v>
      </c>
      <c r="T876" s="30">
        <f t="shared" si="169"/>
        <v>0</v>
      </c>
      <c r="U876" s="33">
        <v>7.8999999999999996E-5</v>
      </c>
      <c r="V876" s="34">
        <f t="shared" si="170"/>
        <v>0</v>
      </c>
      <c r="W876" s="11"/>
    </row>
    <row r="877" spans="7:23" x14ac:dyDescent="0.3">
      <c r="G877" s="26"/>
      <c r="H877" s="11">
        <v>31</v>
      </c>
      <c r="I877" s="11" t="s">
        <v>1</v>
      </c>
      <c r="J877" s="27">
        <v>427</v>
      </c>
      <c r="K877" s="28">
        <v>0.9</v>
      </c>
      <c r="L877" s="29">
        <v>0</v>
      </c>
      <c r="M877" s="29">
        <v>0</v>
      </c>
      <c r="N877" s="30">
        <v>83843</v>
      </c>
      <c r="O877" s="30">
        <f t="shared" si="167"/>
        <v>-75458.7</v>
      </c>
      <c r="P877" s="31">
        <v>1.188E-3</v>
      </c>
      <c r="Q877" s="32">
        <f t="shared" si="168"/>
        <v>-89.644935599999997</v>
      </c>
      <c r="R877" s="29">
        <v>0</v>
      </c>
      <c r="S877" s="30">
        <v>0</v>
      </c>
      <c r="T877" s="30">
        <f t="shared" si="169"/>
        <v>0</v>
      </c>
      <c r="U877" s="33">
        <v>1.2470000000000001E-3</v>
      </c>
      <c r="V877" s="34">
        <f t="shared" si="170"/>
        <v>0</v>
      </c>
      <c r="W877" s="11"/>
    </row>
    <row r="878" spans="7:23" x14ac:dyDescent="0.3">
      <c r="G878" s="26"/>
      <c r="H878" s="11">
        <v>38</v>
      </c>
      <c r="I878" s="11" t="s">
        <v>12</v>
      </c>
      <c r="J878" s="27">
        <v>427</v>
      </c>
      <c r="K878" s="28">
        <v>0.9</v>
      </c>
      <c r="L878" s="29">
        <v>0</v>
      </c>
      <c r="M878" s="29">
        <v>0</v>
      </c>
      <c r="N878" s="30">
        <v>83843</v>
      </c>
      <c r="O878" s="30">
        <f t="shared" si="167"/>
        <v>-75458.7</v>
      </c>
      <c r="P878" s="31">
        <v>7.8999999999999996E-5</v>
      </c>
      <c r="Q878" s="32">
        <f t="shared" si="168"/>
        <v>-5.9612372999999996</v>
      </c>
      <c r="R878" s="29">
        <v>0</v>
      </c>
      <c r="S878" s="30">
        <v>0</v>
      </c>
      <c r="T878" s="30">
        <f t="shared" si="169"/>
        <v>0</v>
      </c>
      <c r="U878" s="33">
        <v>8.2999999999999998E-5</v>
      </c>
      <c r="V878" s="34">
        <f t="shared" si="170"/>
        <v>0</v>
      </c>
      <c r="W878" s="11"/>
    </row>
    <row r="879" spans="7:23" x14ac:dyDescent="0.3">
      <c r="G879" s="26"/>
      <c r="H879" s="11">
        <v>55</v>
      </c>
      <c r="I879" s="11" t="s">
        <v>26</v>
      </c>
      <c r="J879" s="27">
        <v>427</v>
      </c>
      <c r="K879" s="28">
        <v>0.9</v>
      </c>
      <c r="L879" s="29">
        <v>0</v>
      </c>
      <c r="M879" s="29">
        <v>0</v>
      </c>
      <c r="N879" s="30">
        <v>83843</v>
      </c>
      <c r="O879" s="30">
        <f t="shared" si="167"/>
        <v>-75458.7</v>
      </c>
      <c r="P879" s="31">
        <v>1.5699999999999999E-4</v>
      </c>
      <c r="Q879" s="32">
        <f t="shared" si="168"/>
        <v>-11.847015899999999</v>
      </c>
      <c r="R879" s="29">
        <v>0</v>
      </c>
      <c r="S879" s="30">
        <v>0</v>
      </c>
      <c r="T879" s="30">
        <f t="shared" si="169"/>
        <v>0</v>
      </c>
      <c r="U879" s="33">
        <v>2.1100000000000001E-4</v>
      </c>
      <c r="V879" s="34">
        <f t="shared" si="170"/>
        <v>0</v>
      </c>
      <c r="W879" s="11"/>
    </row>
    <row r="880" spans="7:23" x14ac:dyDescent="0.3">
      <c r="G880" s="26"/>
      <c r="H880" s="11">
        <v>71</v>
      </c>
      <c r="I880" s="11" t="s">
        <v>18</v>
      </c>
      <c r="J880" s="27">
        <v>427</v>
      </c>
      <c r="K880" s="28">
        <v>0</v>
      </c>
      <c r="L880" s="29">
        <v>0</v>
      </c>
      <c r="M880" s="29">
        <v>0</v>
      </c>
      <c r="N880" s="30">
        <v>83843</v>
      </c>
      <c r="O880" s="30">
        <f t="shared" si="167"/>
        <v>0</v>
      </c>
      <c r="P880" s="31">
        <v>1.1E-5</v>
      </c>
      <c r="Q880" s="32">
        <f t="shared" si="168"/>
        <v>0</v>
      </c>
      <c r="R880" s="29">
        <v>0</v>
      </c>
      <c r="S880" s="30">
        <v>0</v>
      </c>
      <c r="T880" s="30">
        <f t="shared" si="169"/>
        <v>0</v>
      </c>
      <c r="U880" s="33">
        <v>1.2E-5</v>
      </c>
      <c r="V880" s="34">
        <f t="shared" si="170"/>
        <v>0</v>
      </c>
      <c r="W880" s="11"/>
    </row>
    <row r="881" spans="7:23" x14ac:dyDescent="0.3">
      <c r="G881" s="26"/>
      <c r="H881" s="11">
        <v>72</v>
      </c>
      <c r="I881" s="11" t="s">
        <v>28</v>
      </c>
      <c r="J881" s="27">
        <v>427</v>
      </c>
      <c r="K881" s="28">
        <v>0</v>
      </c>
      <c r="L881" s="29">
        <v>0</v>
      </c>
      <c r="M881" s="29">
        <v>0</v>
      </c>
      <c r="N881" s="30">
        <v>83843</v>
      </c>
      <c r="O881" s="30">
        <f t="shared" si="167"/>
        <v>0</v>
      </c>
      <c r="P881" s="31">
        <v>3.1799999999999998E-4</v>
      </c>
      <c r="Q881" s="32">
        <f t="shared" si="168"/>
        <v>0</v>
      </c>
      <c r="R881" s="29">
        <v>0</v>
      </c>
      <c r="S881" s="30">
        <v>0</v>
      </c>
      <c r="T881" s="30">
        <f t="shared" si="169"/>
        <v>0</v>
      </c>
      <c r="U881" s="33">
        <v>3.3700000000000001E-4</v>
      </c>
      <c r="V881" s="34">
        <f t="shared" si="170"/>
        <v>0</v>
      </c>
      <c r="W881" s="11"/>
    </row>
    <row r="882" spans="7:23" x14ac:dyDescent="0.3">
      <c r="G882" s="26"/>
      <c r="H882" s="11">
        <v>104</v>
      </c>
      <c r="I882" s="11" t="s">
        <v>130</v>
      </c>
      <c r="J882" s="27">
        <v>427</v>
      </c>
      <c r="K882" s="28">
        <v>0.9</v>
      </c>
      <c r="L882" s="29">
        <v>0</v>
      </c>
      <c r="M882" s="29">
        <v>0</v>
      </c>
      <c r="N882" s="30">
        <v>83843</v>
      </c>
      <c r="O882" s="30">
        <f t="shared" si="167"/>
        <v>-75458.7</v>
      </c>
      <c r="P882" s="31">
        <v>0</v>
      </c>
      <c r="Q882" s="32">
        <f t="shared" si="168"/>
        <v>0</v>
      </c>
      <c r="R882" s="29">
        <v>0</v>
      </c>
      <c r="S882" s="30">
        <v>0</v>
      </c>
      <c r="T882" s="30">
        <f t="shared" si="169"/>
        <v>0</v>
      </c>
      <c r="U882" s="33">
        <v>0</v>
      </c>
      <c r="V882" s="34">
        <f t="shared" si="170"/>
        <v>0</v>
      </c>
      <c r="W882" s="11"/>
    </row>
    <row r="883" spans="7:23" x14ac:dyDescent="0.3">
      <c r="G883" s="26"/>
      <c r="H883" s="11">
        <v>115</v>
      </c>
      <c r="I883" s="11" t="s">
        <v>160</v>
      </c>
      <c r="J883" s="27">
        <v>427</v>
      </c>
      <c r="K883" s="28">
        <v>0.9</v>
      </c>
      <c r="L883" s="29">
        <v>0</v>
      </c>
      <c r="M883" s="29">
        <v>0</v>
      </c>
      <c r="N883" s="30">
        <v>83843</v>
      </c>
      <c r="O883" s="30">
        <f t="shared" si="167"/>
        <v>-75458.7</v>
      </c>
      <c r="P883" s="31">
        <v>0</v>
      </c>
      <c r="Q883" s="32">
        <f t="shared" si="168"/>
        <v>0</v>
      </c>
      <c r="R883" s="29">
        <v>0</v>
      </c>
      <c r="S883" s="30">
        <v>0</v>
      </c>
      <c r="T883" s="30">
        <f t="shared" si="169"/>
        <v>0</v>
      </c>
      <c r="U883" s="33">
        <v>0</v>
      </c>
      <c r="V883" s="34">
        <f t="shared" si="170"/>
        <v>0</v>
      </c>
      <c r="W883" s="11"/>
    </row>
    <row r="884" spans="7:23" x14ac:dyDescent="0.3">
      <c r="G884" s="26"/>
      <c r="H884" s="11">
        <v>117</v>
      </c>
      <c r="I884" s="11" t="s">
        <v>21</v>
      </c>
      <c r="J884" s="27">
        <v>427</v>
      </c>
      <c r="K884" s="28">
        <v>0.9</v>
      </c>
      <c r="L884" s="29">
        <v>0</v>
      </c>
      <c r="M884" s="29">
        <v>0</v>
      </c>
      <c r="N884" s="30">
        <v>83843</v>
      </c>
      <c r="O884" s="30">
        <f t="shared" si="167"/>
        <v>-75458.7</v>
      </c>
      <c r="P884" s="31">
        <v>2.7300000000000002E-4</v>
      </c>
      <c r="Q884" s="32">
        <f t="shared" si="168"/>
        <v>-20.600225099999999</v>
      </c>
      <c r="R884" s="29">
        <v>0</v>
      </c>
      <c r="S884" s="30">
        <v>0</v>
      </c>
      <c r="T884" s="30">
        <f t="shared" si="169"/>
        <v>0</v>
      </c>
      <c r="U884" s="33">
        <v>2.8800000000000001E-4</v>
      </c>
      <c r="V884" s="34">
        <f t="shared" si="170"/>
        <v>0</v>
      </c>
      <c r="W884" s="11"/>
    </row>
    <row r="885" spans="7:23" x14ac:dyDescent="0.3">
      <c r="G885" s="26"/>
      <c r="H885" s="11">
        <v>123</v>
      </c>
      <c r="I885" s="11" t="s">
        <v>29</v>
      </c>
      <c r="J885" s="27">
        <v>427</v>
      </c>
      <c r="K885" s="28">
        <v>0.9</v>
      </c>
      <c r="L885" s="29">
        <v>0</v>
      </c>
      <c r="M885" s="29">
        <v>0</v>
      </c>
      <c r="N885" s="30">
        <v>83843</v>
      </c>
      <c r="O885" s="30">
        <f t="shared" si="167"/>
        <v>-75458.7</v>
      </c>
      <c r="P885" s="31">
        <v>1.232E-3</v>
      </c>
      <c r="Q885" s="32">
        <f t="shared" si="168"/>
        <v>-92.965118399999994</v>
      </c>
      <c r="R885" s="29">
        <v>0</v>
      </c>
      <c r="S885" s="30">
        <v>0</v>
      </c>
      <c r="T885" s="30">
        <f t="shared" si="169"/>
        <v>0</v>
      </c>
      <c r="U885" s="33">
        <v>1.0330000000000001E-3</v>
      </c>
      <c r="V885" s="34">
        <f t="shared" si="170"/>
        <v>0</v>
      </c>
      <c r="W885" s="11"/>
    </row>
    <row r="886" spans="7:23" x14ac:dyDescent="0.3">
      <c r="G886" s="26"/>
      <c r="H886" s="11"/>
      <c r="I886" s="11"/>
      <c r="J886" s="27"/>
      <c r="K886" s="28"/>
      <c r="L886" s="30"/>
      <c r="M886" s="30"/>
      <c r="N886" s="30"/>
      <c r="O886" s="30"/>
      <c r="P886" s="33"/>
      <c r="Q886" s="32"/>
      <c r="R886" s="30"/>
      <c r="S886" s="30"/>
      <c r="T886" s="30"/>
      <c r="U886" s="33"/>
      <c r="V886" s="34"/>
      <c r="W886" s="11"/>
    </row>
    <row r="887" spans="7:23" ht="15.6" x14ac:dyDescent="0.3">
      <c r="G887" s="39">
        <v>115</v>
      </c>
      <c r="H887" s="40" t="s">
        <v>160</v>
      </c>
      <c r="I887" s="11"/>
      <c r="J887" s="27"/>
      <c r="K887" s="28"/>
      <c r="L887" s="30"/>
      <c r="M887" s="30"/>
      <c r="N887" s="30"/>
      <c r="O887" s="30"/>
      <c r="P887" s="33"/>
      <c r="Q887" s="32"/>
      <c r="R887" s="30"/>
      <c r="S887" s="30"/>
      <c r="T887" s="30"/>
      <c r="U887" s="33"/>
      <c r="V887" s="34"/>
      <c r="W887" s="11"/>
    </row>
    <row r="888" spans="7:23" x14ac:dyDescent="0.3">
      <c r="G888" s="26"/>
      <c r="H888" s="11">
        <v>1</v>
      </c>
      <c r="I888" s="11" t="s">
        <v>11</v>
      </c>
      <c r="J888" s="27">
        <v>428</v>
      </c>
      <c r="K888" s="28">
        <v>0.9</v>
      </c>
      <c r="L888" s="29">
        <v>2003270</v>
      </c>
      <c r="M888" s="29">
        <v>0</v>
      </c>
      <c r="N888" s="30">
        <v>2940197</v>
      </c>
      <c r="O888" s="30">
        <f t="shared" ref="O888:O905" si="171">(L888+M888-N888)*K888</f>
        <v>-843234.3</v>
      </c>
      <c r="P888" s="31">
        <v>1.91E-3</v>
      </c>
      <c r="Q888" s="32">
        <f t="shared" ref="Q888:Q905" si="172">O888*P888</f>
        <v>-1610.5775130000002</v>
      </c>
      <c r="R888" s="29">
        <v>192</v>
      </c>
      <c r="S888" s="30">
        <v>73915</v>
      </c>
      <c r="T888" s="30">
        <f t="shared" ref="T888:T905" si="173">(R888-S888)*K888</f>
        <v>-66350.7</v>
      </c>
      <c r="U888" s="33">
        <v>1.9740000000000001E-3</v>
      </c>
      <c r="V888" s="34">
        <f t="shared" ref="V888:V905" si="174">T888*U888</f>
        <v>-130.97628180000001</v>
      </c>
      <c r="W888" s="11"/>
    </row>
    <row r="889" spans="7:23" x14ac:dyDescent="0.3">
      <c r="G889" s="26"/>
      <c r="H889" s="11">
        <v>2</v>
      </c>
      <c r="I889" s="11" t="s">
        <v>27</v>
      </c>
      <c r="J889" s="27">
        <v>428</v>
      </c>
      <c r="K889" s="28">
        <v>0.9</v>
      </c>
      <c r="L889" s="29">
        <v>2003270</v>
      </c>
      <c r="M889" s="29">
        <v>0</v>
      </c>
      <c r="N889" s="30">
        <v>2940197</v>
      </c>
      <c r="O889" s="30">
        <f t="shared" si="171"/>
        <v>-843234.3</v>
      </c>
      <c r="P889" s="31">
        <v>2.6899999999999998E-4</v>
      </c>
      <c r="Q889" s="32">
        <f t="shared" si="172"/>
        <v>-226.83002669999999</v>
      </c>
      <c r="R889" s="29">
        <v>192</v>
      </c>
      <c r="S889" s="30">
        <v>73915</v>
      </c>
      <c r="T889" s="30">
        <f t="shared" si="173"/>
        <v>-66350.7</v>
      </c>
      <c r="U889" s="33">
        <v>2.9500000000000001E-4</v>
      </c>
      <c r="V889" s="34">
        <f t="shared" si="174"/>
        <v>-19.573456499999999</v>
      </c>
      <c r="W889" s="11"/>
    </row>
    <row r="890" spans="7:23" x14ac:dyDescent="0.3">
      <c r="G890" s="26"/>
      <c r="H890" s="11">
        <v>3</v>
      </c>
      <c r="I890" s="11" t="s">
        <v>20</v>
      </c>
      <c r="J890" s="27">
        <v>428</v>
      </c>
      <c r="K890" s="28">
        <v>0.9</v>
      </c>
      <c r="L890" s="29">
        <v>2003270</v>
      </c>
      <c r="M890" s="29">
        <v>0</v>
      </c>
      <c r="N890" s="30">
        <v>2940197</v>
      </c>
      <c r="O890" s="30">
        <f t="shared" si="171"/>
        <v>-843234.3</v>
      </c>
      <c r="P890" s="31">
        <v>5.9699999999999998E-4</v>
      </c>
      <c r="Q890" s="32">
        <f t="shared" si="172"/>
        <v>-503.41087709999999</v>
      </c>
      <c r="R890" s="29">
        <v>192</v>
      </c>
      <c r="S890" s="30">
        <v>73915</v>
      </c>
      <c r="T890" s="30">
        <f t="shared" si="173"/>
        <v>-66350.7</v>
      </c>
      <c r="U890" s="33">
        <v>6.3100000000000005E-4</v>
      </c>
      <c r="V890" s="34">
        <f t="shared" si="174"/>
        <v>-41.867291700000003</v>
      </c>
      <c r="W890" s="11"/>
    </row>
    <row r="891" spans="7:23" x14ac:dyDescent="0.3">
      <c r="G891" s="26"/>
      <c r="H891" s="11">
        <v>5</v>
      </c>
      <c r="I891" s="11" t="s">
        <v>17</v>
      </c>
      <c r="J891" s="27">
        <v>428</v>
      </c>
      <c r="K891" s="28">
        <v>0.9</v>
      </c>
      <c r="L891" s="29">
        <v>2003270</v>
      </c>
      <c r="M891" s="29">
        <v>0</v>
      </c>
      <c r="N891" s="30">
        <v>2940197</v>
      </c>
      <c r="O891" s="30">
        <f t="shared" si="171"/>
        <v>-843234.3</v>
      </c>
      <c r="P891" s="31">
        <v>6.6930000000000002E-3</v>
      </c>
      <c r="Q891" s="32">
        <f t="shared" si="172"/>
        <v>-5643.7671699000002</v>
      </c>
      <c r="R891" s="29">
        <v>192</v>
      </c>
      <c r="S891" s="30">
        <v>73915</v>
      </c>
      <c r="T891" s="30">
        <f t="shared" si="173"/>
        <v>-66350.7</v>
      </c>
      <c r="U891" s="33">
        <v>6.6429999999999996E-3</v>
      </c>
      <c r="V891" s="34">
        <f t="shared" si="174"/>
        <v>-440.76770009999996</v>
      </c>
      <c r="W891" s="11"/>
    </row>
    <row r="892" spans="7:23" x14ac:dyDescent="0.3">
      <c r="G892" s="26"/>
      <c r="H892" s="11">
        <v>6</v>
      </c>
      <c r="I892" s="11" t="s">
        <v>118</v>
      </c>
      <c r="J892" s="27">
        <v>428</v>
      </c>
      <c r="K892" s="28">
        <v>0.9</v>
      </c>
      <c r="L892" s="29">
        <v>2003270</v>
      </c>
      <c r="M892" s="29">
        <v>0</v>
      </c>
      <c r="N892" s="30">
        <v>2940197</v>
      </c>
      <c r="O892" s="30">
        <f t="shared" si="171"/>
        <v>-843234.3</v>
      </c>
      <c r="P892" s="31">
        <v>0</v>
      </c>
      <c r="Q892" s="32">
        <f t="shared" si="172"/>
        <v>0</v>
      </c>
      <c r="R892" s="29">
        <v>192</v>
      </c>
      <c r="S892" s="30">
        <v>73915</v>
      </c>
      <c r="T892" s="30">
        <f t="shared" si="173"/>
        <v>-66350.7</v>
      </c>
      <c r="U892" s="33">
        <v>0</v>
      </c>
      <c r="V892" s="34">
        <f t="shared" si="174"/>
        <v>0</v>
      </c>
      <c r="W892" s="11"/>
    </row>
    <row r="893" spans="7:23" x14ac:dyDescent="0.3">
      <c r="G893" s="26"/>
      <c r="H893" s="11">
        <v>7</v>
      </c>
      <c r="I893" s="11" t="s">
        <v>9</v>
      </c>
      <c r="J893" s="27">
        <v>428</v>
      </c>
      <c r="K893" s="28">
        <v>0.9</v>
      </c>
      <c r="L893" s="29">
        <v>2003270</v>
      </c>
      <c r="M893" s="29">
        <v>0</v>
      </c>
      <c r="N893" s="30">
        <v>2940197</v>
      </c>
      <c r="O893" s="30">
        <f t="shared" si="171"/>
        <v>-843234.3</v>
      </c>
      <c r="P893" s="31">
        <v>1.27E-4</v>
      </c>
      <c r="Q893" s="32">
        <f t="shared" si="172"/>
        <v>-107.09075610000001</v>
      </c>
      <c r="R893" s="29">
        <v>192</v>
      </c>
      <c r="S893" s="30">
        <v>73915</v>
      </c>
      <c r="T893" s="30">
        <f t="shared" si="173"/>
        <v>-66350.7</v>
      </c>
      <c r="U893" s="33">
        <v>1.34E-4</v>
      </c>
      <c r="V893" s="34">
        <f t="shared" si="174"/>
        <v>-8.8909938000000004</v>
      </c>
      <c r="W893" s="11"/>
    </row>
    <row r="894" spans="7:23" x14ac:dyDescent="0.3">
      <c r="G894" s="26"/>
      <c r="H894" s="11">
        <v>8</v>
      </c>
      <c r="I894" s="11" t="s">
        <v>23</v>
      </c>
      <c r="J894" s="27">
        <v>428</v>
      </c>
      <c r="K894" s="28">
        <v>0.9</v>
      </c>
      <c r="L894" s="29">
        <v>2003270</v>
      </c>
      <c r="M894" s="29">
        <v>0</v>
      </c>
      <c r="N894" s="30">
        <v>2940197</v>
      </c>
      <c r="O894" s="30">
        <f t="shared" si="171"/>
        <v>-843234.3</v>
      </c>
      <c r="P894" s="31">
        <v>1.8699999999999999E-4</v>
      </c>
      <c r="Q894" s="32">
        <f t="shared" si="172"/>
        <v>-157.68481410000001</v>
      </c>
      <c r="R894" s="29">
        <v>192</v>
      </c>
      <c r="S894" s="30">
        <v>73915</v>
      </c>
      <c r="T894" s="30">
        <f t="shared" si="173"/>
        <v>-66350.7</v>
      </c>
      <c r="U894" s="33">
        <v>1.9599999999999999E-4</v>
      </c>
      <c r="V894" s="34">
        <f t="shared" si="174"/>
        <v>-13.004737199999999</v>
      </c>
      <c r="W894" s="11"/>
    </row>
    <row r="895" spans="7:23" x14ac:dyDescent="0.3">
      <c r="G895" s="26"/>
      <c r="H895" s="11">
        <v>17</v>
      </c>
      <c r="I895" s="11" t="s">
        <v>16</v>
      </c>
      <c r="J895" s="27">
        <v>428</v>
      </c>
      <c r="K895" s="28">
        <v>0.9</v>
      </c>
      <c r="L895" s="29">
        <v>2003270</v>
      </c>
      <c r="M895" s="29">
        <v>0</v>
      </c>
      <c r="N895" s="30">
        <v>2940197</v>
      </c>
      <c r="O895" s="30">
        <f t="shared" si="171"/>
        <v>-843234.3</v>
      </c>
      <c r="P895" s="31">
        <v>7.5799999999999999E-4</v>
      </c>
      <c r="Q895" s="32">
        <f t="shared" si="172"/>
        <v>-639.17159939999999</v>
      </c>
      <c r="R895" s="29">
        <v>192</v>
      </c>
      <c r="S895" s="30">
        <v>73915</v>
      </c>
      <c r="T895" s="30">
        <f t="shared" si="173"/>
        <v>-66350.7</v>
      </c>
      <c r="U895" s="33">
        <v>8.0199999999999998E-4</v>
      </c>
      <c r="V895" s="34">
        <f t="shared" si="174"/>
        <v>-53.213261399999993</v>
      </c>
      <c r="W895" s="11"/>
    </row>
    <row r="896" spans="7:23" x14ac:dyDescent="0.3">
      <c r="G896" s="26"/>
      <c r="H896" s="11">
        <v>19</v>
      </c>
      <c r="I896" s="11" t="s">
        <v>15</v>
      </c>
      <c r="J896" s="27">
        <v>428</v>
      </c>
      <c r="K896" s="28">
        <v>0.9</v>
      </c>
      <c r="L896" s="29">
        <v>2003270</v>
      </c>
      <c r="M896" s="29">
        <v>0</v>
      </c>
      <c r="N896" s="30">
        <v>2940197</v>
      </c>
      <c r="O896" s="30">
        <f t="shared" si="171"/>
        <v>-843234.3</v>
      </c>
      <c r="P896" s="31">
        <v>7.3999999999999996E-5</v>
      </c>
      <c r="Q896" s="32">
        <f t="shared" si="172"/>
        <v>-62.399338200000003</v>
      </c>
      <c r="R896" s="29">
        <v>192</v>
      </c>
      <c r="S896" s="30">
        <v>73915</v>
      </c>
      <c r="T896" s="30">
        <f t="shared" si="173"/>
        <v>-66350.7</v>
      </c>
      <c r="U896" s="33">
        <v>7.8999999999999996E-5</v>
      </c>
      <c r="V896" s="34">
        <f t="shared" si="174"/>
        <v>-5.2417052999999996</v>
      </c>
      <c r="W896" s="11"/>
    </row>
    <row r="897" spans="7:23" x14ac:dyDescent="0.3">
      <c r="G897" s="26"/>
      <c r="H897" s="11">
        <v>31</v>
      </c>
      <c r="I897" s="11" t="s">
        <v>1</v>
      </c>
      <c r="J897" s="27">
        <v>428</v>
      </c>
      <c r="K897" s="28">
        <v>0.9</v>
      </c>
      <c r="L897" s="29">
        <v>2003270</v>
      </c>
      <c r="M897" s="29">
        <v>0</v>
      </c>
      <c r="N897" s="30">
        <v>2940197</v>
      </c>
      <c r="O897" s="30">
        <f t="shared" si="171"/>
        <v>-843234.3</v>
      </c>
      <c r="P897" s="31">
        <v>1.188E-3</v>
      </c>
      <c r="Q897" s="32">
        <f t="shared" si="172"/>
        <v>-1001.7623484000001</v>
      </c>
      <c r="R897" s="29">
        <v>192</v>
      </c>
      <c r="S897" s="30">
        <v>73915</v>
      </c>
      <c r="T897" s="30">
        <f t="shared" si="173"/>
        <v>-66350.7</v>
      </c>
      <c r="U897" s="33">
        <v>1.2470000000000001E-3</v>
      </c>
      <c r="V897" s="34">
        <f t="shared" si="174"/>
        <v>-82.739322900000005</v>
      </c>
      <c r="W897" s="11"/>
    </row>
    <row r="898" spans="7:23" x14ac:dyDescent="0.3">
      <c r="G898" s="26"/>
      <c r="H898" s="11">
        <v>38</v>
      </c>
      <c r="I898" s="11" t="s">
        <v>12</v>
      </c>
      <c r="J898" s="27">
        <v>428</v>
      </c>
      <c r="K898" s="28">
        <v>0.9</v>
      </c>
      <c r="L898" s="29">
        <v>2003270</v>
      </c>
      <c r="M898" s="29">
        <v>0</v>
      </c>
      <c r="N898" s="30">
        <v>2940197</v>
      </c>
      <c r="O898" s="30">
        <f t="shared" si="171"/>
        <v>-843234.3</v>
      </c>
      <c r="P898" s="31">
        <v>7.8999999999999996E-5</v>
      </c>
      <c r="Q898" s="32">
        <f t="shared" si="172"/>
        <v>-66.615509700000004</v>
      </c>
      <c r="R898" s="29">
        <v>192</v>
      </c>
      <c r="S898" s="30">
        <v>73915</v>
      </c>
      <c r="T898" s="30">
        <f t="shared" si="173"/>
        <v>-66350.7</v>
      </c>
      <c r="U898" s="33">
        <v>8.2999999999999998E-5</v>
      </c>
      <c r="V898" s="34">
        <f t="shared" si="174"/>
        <v>-5.5071081</v>
      </c>
      <c r="W898" s="11"/>
    </row>
    <row r="899" spans="7:23" x14ac:dyDescent="0.3">
      <c r="G899" s="26"/>
      <c r="H899" s="11">
        <v>55</v>
      </c>
      <c r="I899" s="11" t="s">
        <v>26</v>
      </c>
      <c r="J899" s="27">
        <v>428</v>
      </c>
      <c r="K899" s="28">
        <v>0.9</v>
      </c>
      <c r="L899" s="29">
        <v>2003270</v>
      </c>
      <c r="M899" s="29">
        <v>0</v>
      </c>
      <c r="N899" s="30">
        <v>2940197</v>
      </c>
      <c r="O899" s="30">
        <f t="shared" si="171"/>
        <v>-843234.3</v>
      </c>
      <c r="P899" s="31">
        <v>1.5699999999999999E-4</v>
      </c>
      <c r="Q899" s="32">
        <f t="shared" si="172"/>
        <v>-132.3877851</v>
      </c>
      <c r="R899" s="29">
        <v>192</v>
      </c>
      <c r="S899" s="30">
        <v>73915</v>
      </c>
      <c r="T899" s="30">
        <f t="shared" si="173"/>
        <v>-66350.7</v>
      </c>
      <c r="U899" s="33">
        <v>2.1100000000000001E-4</v>
      </c>
      <c r="V899" s="34">
        <f t="shared" si="174"/>
        <v>-13.9999977</v>
      </c>
      <c r="W899" s="11"/>
    </row>
    <row r="900" spans="7:23" x14ac:dyDescent="0.3">
      <c r="G900" s="26"/>
      <c r="H900" s="11">
        <v>71</v>
      </c>
      <c r="I900" s="11" t="s">
        <v>18</v>
      </c>
      <c r="J900" s="27">
        <v>428</v>
      </c>
      <c r="K900" s="28">
        <v>0</v>
      </c>
      <c r="L900" s="29">
        <v>2003270</v>
      </c>
      <c r="M900" s="29">
        <v>0</v>
      </c>
      <c r="N900" s="30">
        <v>2940197</v>
      </c>
      <c r="O900" s="30">
        <f t="shared" si="171"/>
        <v>0</v>
      </c>
      <c r="P900" s="31">
        <v>1.1E-5</v>
      </c>
      <c r="Q900" s="32">
        <f t="shared" si="172"/>
        <v>0</v>
      </c>
      <c r="R900" s="29">
        <v>192</v>
      </c>
      <c r="S900" s="30">
        <v>73915</v>
      </c>
      <c r="T900" s="30">
        <f t="shared" si="173"/>
        <v>0</v>
      </c>
      <c r="U900" s="33">
        <v>1.2E-5</v>
      </c>
      <c r="V900" s="34">
        <f t="shared" si="174"/>
        <v>0</v>
      </c>
      <c r="W900" s="11"/>
    </row>
    <row r="901" spans="7:23" x14ac:dyDescent="0.3">
      <c r="G901" s="26"/>
      <c r="H901" s="11">
        <v>72</v>
      </c>
      <c r="I901" s="11" t="s">
        <v>28</v>
      </c>
      <c r="J901" s="27">
        <v>428</v>
      </c>
      <c r="K901" s="28">
        <v>0</v>
      </c>
      <c r="L901" s="29">
        <v>2003270</v>
      </c>
      <c r="M901" s="29">
        <v>0</v>
      </c>
      <c r="N901" s="30">
        <v>2940197</v>
      </c>
      <c r="O901" s="30">
        <f t="shared" si="171"/>
        <v>0</v>
      </c>
      <c r="P901" s="31">
        <v>3.1799999999999998E-4</v>
      </c>
      <c r="Q901" s="32">
        <f t="shared" si="172"/>
        <v>0</v>
      </c>
      <c r="R901" s="29">
        <v>192</v>
      </c>
      <c r="S901" s="30">
        <v>73915</v>
      </c>
      <c r="T901" s="30">
        <f t="shared" si="173"/>
        <v>0</v>
      </c>
      <c r="U901" s="33">
        <v>3.3700000000000001E-4</v>
      </c>
      <c r="V901" s="34">
        <f t="shared" si="174"/>
        <v>0</v>
      </c>
      <c r="W901" s="11"/>
    </row>
    <row r="902" spans="7:23" x14ac:dyDescent="0.3">
      <c r="G902" s="26"/>
      <c r="H902" s="11">
        <v>104</v>
      </c>
      <c r="I902" s="11" t="s">
        <v>130</v>
      </c>
      <c r="J902" s="27">
        <v>428</v>
      </c>
      <c r="K902" s="28">
        <v>0.9</v>
      </c>
      <c r="L902" s="29">
        <v>2003270</v>
      </c>
      <c r="M902" s="29">
        <v>0</v>
      </c>
      <c r="N902" s="30">
        <v>2940197</v>
      </c>
      <c r="O902" s="30">
        <f t="shared" si="171"/>
        <v>-843234.3</v>
      </c>
      <c r="P902" s="31">
        <v>0</v>
      </c>
      <c r="Q902" s="32">
        <f t="shared" si="172"/>
        <v>0</v>
      </c>
      <c r="R902" s="29">
        <v>192</v>
      </c>
      <c r="S902" s="30">
        <v>73915</v>
      </c>
      <c r="T902" s="30">
        <f t="shared" si="173"/>
        <v>-66350.7</v>
      </c>
      <c r="U902" s="33">
        <v>0</v>
      </c>
      <c r="V902" s="34">
        <f t="shared" si="174"/>
        <v>0</v>
      </c>
      <c r="W902" s="11"/>
    </row>
    <row r="903" spans="7:23" x14ac:dyDescent="0.3">
      <c r="G903" s="26"/>
      <c r="H903" s="11">
        <v>115</v>
      </c>
      <c r="I903" s="11" t="s">
        <v>160</v>
      </c>
      <c r="J903" s="27">
        <v>428</v>
      </c>
      <c r="K903" s="28">
        <v>0.9</v>
      </c>
      <c r="L903" s="29">
        <v>2003270</v>
      </c>
      <c r="M903" s="29">
        <v>0</v>
      </c>
      <c r="N903" s="30">
        <v>2940197</v>
      </c>
      <c r="O903" s="30">
        <f t="shared" si="171"/>
        <v>-843234.3</v>
      </c>
      <c r="P903" s="31">
        <v>0</v>
      </c>
      <c r="Q903" s="32">
        <f t="shared" si="172"/>
        <v>0</v>
      </c>
      <c r="R903" s="29">
        <v>192</v>
      </c>
      <c r="S903" s="30">
        <v>73915</v>
      </c>
      <c r="T903" s="30">
        <f t="shared" si="173"/>
        <v>-66350.7</v>
      </c>
      <c r="U903" s="33">
        <v>0</v>
      </c>
      <c r="V903" s="34">
        <f t="shared" si="174"/>
        <v>0</v>
      </c>
      <c r="W903" s="11"/>
    </row>
    <row r="904" spans="7:23" x14ac:dyDescent="0.3">
      <c r="G904" s="26"/>
      <c r="H904" s="11">
        <v>117</v>
      </c>
      <c r="I904" s="11" t="s">
        <v>21</v>
      </c>
      <c r="J904" s="27">
        <v>428</v>
      </c>
      <c r="K904" s="28">
        <v>0.9</v>
      </c>
      <c r="L904" s="29">
        <v>2003270</v>
      </c>
      <c r="M904" s="29">
        <v>0</v>
      </c>
      <c r="N904" s="30">
        <v>2940197</v>
      </c>
      <c r="O904" s="30">
        <f t="shared" si="171"/>
        <v>-843234.3</v>
      </c>
      <c r="P904" s="31">
        <v>2.7300000000000002E-4</v>
      </c>
      <c r="Q904" s="32">
        <f t="shared" si="172"/>
        <v>-230.20296390000004</v>
      </c>
      <c r="R904" s="29">
        <v>192</v>
      </c>
      <c r="S904" s="30">
        <v>73915</v>
      </c>
      <c r="T904" s="30">
        <f t="shared" si="173"/>
        <v>-66350.7</v>
      </c>
      <c r="U904" s="33">
        <v>2.8800000000000001E-4</v>
      </c>
      <c r="V904" s="34">
        <f t="shared" si="174"/>
        <v>-19.109001599999999</v>
      </c>
      <c r="W904" s="11"/>
    </row>
    <row r="905" spans="7:23" x14ac:dyDescent="0.3">
      <c r="G905" s="26"/>
      <c r="H905" s="11">
        <v>123</v>
      </c>
      <c r="I905" s="11" t="s">
        <v>29</v>
      </c>
      <c r="J905" s="27">
        <v>428</v>
      </c>
      <c r="K905" s="28">
        <v>0.9</v>
      </c>
      <c r="L905" s="29">
        <v>2003270</v>
      </c>
      <c r="M905" s="29">
        <v>0</v>
      </c>
      <c r="N905" s="30">
        <v>2940197</v>
      </c>
      <c r="O905" s="30">
        <f t="shared" si="171"/>
        <v>-843234.3</v>
      </c>
      <c r="P905" s="31">
        <v>1.232E-3</v>
      </c>
      <c r="Q905" s="32">
        <f t="shared" si="172"/>
        <v>-1038.8646576000001</v>
      </c>
      <c r="R905" s="29">
        <v>192</v>
      </c>
      <c r="S905" s="30">
        <v>73915</v>
      </c>
      <c r="T905" s="30">
        <f t="shared" si="173"/>
        <v>-66350.7</v>
      </c>
      <c r="U905" s="33">
        <v>1.0330000000000001E-3</v>
      </c>
      <c r="V905" s="34">
        <f t="shared" si="174"/>
        <v>-68.540273100000007</v>
      </c>
      <c r="W905" s="11"/>
    </row>
    <row r="906" spans="7:23" x14ac:dyDescent="0.3">
      <c r="G906" s="26"/>
      <c r="H906" s="11"/>
      <c r="I906" s="11"/>
      <c r="J906" s="27"/>
      <c r="K906" s="28"/>
      <c r="L906" s="30"/>
      <c r="M906" s="30"/>
      <c r="N906" s="30"/>
      <c r="O906" s="30"/>
      <c r="P906" s="33"/>
      <c r="Q906" s="32"/>
      <c r="R906" s="30"/>
      <c r="S906" s="30"/>
      <c r="T906" s="30"/>
      <c r="U906" s="33"/>
      <c r="V906" s="34"/>
      <c r="W906" s="11"/>
    </row>
    <row r="907" spans="7:23" ht="15.6" x14ac:dyDescent="0.3">
      <c r="G907" s="39">
        <v>115</v>
      </c>
      <c r="H907" s="40" t="s">
        <v>160</v>
      </c>
      <c r="I907" s="11"/>
      <c r="J907" s="27"/>
      <c r="K907" s="28"/>
      <c r="L907" s="30"/>
      <c r="M907" s="30"/>
      <c r="N907" s="30"/>
      <c r="O907" s="30"/>
      <c r="P907" s="33"/>
      <c r="Q907" s="32"/>
      <c r="R907" s="30"/>
      <c r="S907" s="30"/>
      <c r="T907" s="30"/>
      <c r="U907" s="33"/>
      <c r="V907" s="34"/>
      <c r="W907" s="11"/>
    </row>
    <row r="908" spans="7:23" x14ac:dyDescent="0.3">
      <c r="G908" s="26"/>
      <c r="H908" s="11">
        <v>1</v>
      </c>
      <c r="I908" s="11" t="s">
        <v>11</v>
      </c>
      <c r="J908" s="27">
        <v>430</v>
      </c>
      <c r="K908" s="28">
        <v>0.9</v>
      </c>
      <c r="L908" s="29">
        <v>36530409</v>
      </c>
      <c r="M908" s="29">
        <v>296759</v>
      </c>
      <c r="N908" s="30">
        <v>11524907</v>
      </c>
      <c r="O908" s="30">
        <f t="shared" ref="O908:O926" si="175">(L908+M908-N908)*K908</f>
        <v>22772034.900000002</v>
      </c>
      <c r="P908" s="31">
        <v>1.91E-3</v>
      </c>
      <c r="Q908" s="32">
        <f t="shared" ref="Q908:Q926" si="176">O908*P908</f>
        <v>43494.586659000008</v>
      </c>
      <c r="R908" s="29">
        <v>16762270</v>
      </c>
      <c r="S908" s="30">
        <v>11743697</v>
      </c>
      <c r="T908" s="30">
        <f t="shared" ref="T908:T926" si="177">(R908-S908)*K908</f>
        <v>4516715.7</v>
      </c>
      <c r="U908" s="33">
        <v>1.9740000000000001E-3</v>
      </c>
      <c r="V908" s="34">
        <f t="shared" ref="V908:V926" si="178">T908*U908</f>
        <v>8915.9967918000002</v>
      </c>
      <c r="W908" s="11"/>
    </row>
    <row r="909" spans="7:23" x14ac:dyDescent="0.3">
      <c r="G909" s="26"/>
      <c r="H909" s="11">
        <v>2</v>
      </c>
      <c r="I909" s="11" t="s">
        <v>27</v>
      </c>
      <c r="J909" s="27">
        <v>430</v>
      </c>
      <c r="K909" s="28">
        <v>0.9</v>
      </c>
      <c r="L909" s="29">
        <v>36530409</v>
      </c>
      <c r="M909" s="29">
        <v>296759</v>
      </c>
      <c r="N909" s="30">
        <v>11524907</v>
      </c>
      <c r="O909" s="30">
        <f t="shared" si="175"/>
        <v>22772034.900000002</v>
      </c>
      <c r="P909" s="31">
        <v>2.6899999999999998E-4</v>
      </c>
      <c r="Q909" s="32">
        <f t="shared" si="176"/>
        <v>6125.6773880999999</v>
      </c>
      <c r="R909" s="29">
        <v>16762270</v>
      </c>
      <c r="S909" s="30">
        <v>11743697</v>
      </c>
      <c r="T909" s="30">
        <f t="shared" si="177"/>
        <v>4516715.7</v>
      </c>
      <c r="U909" s="33">
        <v>2.9500000000000001E-4</v>
      </c>
      <c r="V909" s="34">
        <f t="shared" si="178"/>
        <v>1332.4311315000002</v>
      </c>
      <c r="W909" s="11"/>
    </row>
    <row r="910" spans="7:23" x14ac:dyDescent="0.3">
      <c r="G910" s="26"/>
      <c r="H910" s="11">
        <v>3</v>
      </c>
      <c r="I910" s="11" t="s">
        <v>20</v>
      </c>
      <c r="J910" s="27">
        <v>430</v>
      </c>
      <c r="K910" s="28">
        <v>0.9</v>
      </c>
      <c r="L910" s="29">
        <v>36530409</v>
      </c>
      <c r="M910" s="29">
        <v>296759</v>
      </c>
      <c r="N910" s="30">
        <v>11524907</v>
      </c>
      <c r="O910" s="30">
        <f t="shared" si="175"/>
        <v>22772034.900000002</v>
      </c>
      <c r="P910" s="31">
        <v>5.9699999999999998E-4</v>
      </c>
      <c r="Q910" s="32">
        <f t="shared" si="176"/>
        <v>13594.904835300002</v>
      </c>
      <c r="R910" s="29">
        <v>16762270</v>
      </c>
      <c r="S910" s="30">
        <v>11743697</v>
      </c>
      <c r="T910" s="30">
        <f t="shared" si="177"/>
        <v>4516715.7</v>
      </c>
      <c r="U910" s="33">
        <v>6.3100000000000005E-4</v>
      </c>
      <c r="V910" s="34">
        <f t="shared" si="178"/>
        <v>2850.0476067000004</v>
      </c>
      <c r="W910" s="11"/>
    </row>
    <row r="911" spans="7:23" x14ac:dyDescent="0.3">
      <c r="G911" s="26"/>
      <c r="H911" s="11">
        <v>5</v>
      </c>
      <c r="I911" s="11" t="s">
        <v>17</v>
      </c>
      <c r="J911" s="27">
        <v>430</v>
      </c>
      <c r="K911" s="28">
        <v>0.9</v>
      </c>
      <c r="L911" s="29">
        <v>36530409</v>
      </c>
      <c r="M911" s="29">
        <v>296759</v>
      </c>
      <c r="N911" s="30">
        <v>11524907</v>
      </c>
      <c r="O911" s="30">
        <f t="shared" si="175"/>
        <v>22772034.900000002</v>
      </c>
      <c r="P911" s="31">
        <v>6.6930000000000002E-3</v>
      </c>
      <c r="Q911" s="32">
        <f t="shared" si="176"/>
        <v>152413.22958570003</v>
      </c>
      <c r="R911" s="29">
        <v>16762270</v>
      </c>
      <c r="S911" s="30">
        <v>11743697</v>
      </c>
      <c r="T911" s="30">
        <f t="shared" si="177"/>
        <v>4516715.7</v>
      </c>
      <c r="U911" s="33">
        <v>6.6429999999999996E-3</v>
      </c>
      <c r="V911" s="34">
        <f t="shared" si="178"/>
        <v>30004.542395100001</v>
      </c>
      <c r="W911" s="11"/>
    </row>
    <row r="912" spans="7:23" x14ac:dyDescent="0.3">
      <c r="G912" s="26"/>
      <c r="H912" s="11">
        <v>6</v>
      </c>
      <c r="I912" s="11" t="s">
        <v>118</v>
      </c>
      <c r="J912" s="27">
        <v>430</v>
      </c>
      <c r="K912" s="28">
        <v>0.9</v>
      </c>
      <c r="L912" s="29">
        <v>36530409</v>
      </c>
      <c r="M912" s="29">
        <v>296759</v>
      </c>
      <c r="N912" s="30">
        <v>11524907</v>
      </c>
      <c r="O912" s="30">
        <f t="shared" si="175"/>
        <v>22772034.900000002</v>
      </c>
      <c r="P912" s="31">
        <v>0</v>
      </c>
      <c r="Q912" s="32">
        <f t="shared" si="176"/>
        <v>0</v>
      </c>
      <c r="R912" s="29">
        <v>16762270</v>
      </c>
      <c r="S912" s="30">
        <v>11743697</v>
      </c>
      <c r="T912" s="30">
        <f t="shared" si="177"/>
        <v>4516715.7</v>
      </c>
      <c r="U912" s="33">
        <v>0</v>
      </c>
      <c r="V912" s="34">
        <f t="shared" si="178"/>
        <v>0</v>
      </c>
      <c r="W912" s="11"/>
    </row>
    <row r="913" spans="7:23" x14ac:dyDescent="0.3">
      <c r="G913" s="26"/>
      <c r="H913" s="11">
        <v>7</v>
      </c>
      <c r="I913" s="11" t="s">
        <v>9</v>
      </c>
      <c r="J913" s="27">
        <v>430</v>
      </c>
      <c r="K913" s="28">
        <v>0.9</v>
      </c>
      <c r="L913" s="29">
        <v>36530409</v>
      </c>
      <c r="M913" s="29">
        <v>296759</v>
      </c>
      <c r="N913" s="30">
        <v>11524907</v>
      </c>
      <c r="O913" s="30">
        <f t="shared" si="175"/>
        <v>22772034.900000002</v>
      </c>
      <c r="P913" s="31">
        <v>1.27E-4</v>
      </c>
      <c r="Q913" s="32">
        <f t="shared" si="176"/>
        <v>2892.0484323000001</v>
      </c>
      <c r="R913" s="29">
        <v>16762270</v>
      </c>
      <c r="S913" s="30">
        <v>11743697</v>
      </c>
      <c r="T913" s="30">
        <f t="shared" si="177"/>
        <v>4516715.7</v>
      </c>
      <c r="U913" s="33">
        <v>1.34E-4</v>
      </c>
      <c r="V913" s="34">
        <f t="shared" si="178"/>
        <v>605.23990380000009</v>
      </c>
      <c r="W913" s="11"/>
    </row>
    <row r="914" spans="7:23" x14ac:dyDescent="0.3">
      <c r="G914" s="26"/>
      <c r="H914" s="11">
        <v>8</v>
      </c>
      <c r="I914" s="11" t="s">
        <v>23</v>
      </c>
      <c r="J914" s="27">
        <v>430</v>
      </c>
      <c r="K914" s="28">
        <v>0.9</v>
      </c>
      <c r="L914" s="29">
        <v>36530409</v>
      </c>
      <c r="M914" s="29">
        <v>296759</v>
      </c>
      <c r="N914" s="30">
        <v>11524907</v>
      </c>
      <c r="O914" s="30">
        <f t="shared" si="175"/>
        <v>22772034.900000002</v>
      </c>
      <c r="P914" s="31">
        <v>1.8699999999999999E-4</v>
      </c>
      <c r="Q914" s="32">
        <f t="shared" si="176"/>
        <v>4258.3705263000002</v>
      </c>
      <c r="R914" s="29">
        <v>16762270</v>
      </c>
      <c r="S914" s="30">
        <v>11743697</v>
      </c>
      <c r="T914" s="30">
        <f t="shared" si="177"/>
        <v>4516715.7</v>
      </c>
      <c r="U914" s="33">
        <v>1.9599999999999999E-4</v>
      </c>
      <c r="V914" s="34">
        <f t="shared" si="178"/>
        <v>885.27627719999998</v>
      </c>
      <c r="W914" s="11"/>
    </row>
    <row r="915" spans="7:23" x14ac:dyDescent="0.3">
      <c r="G915" s="26"/>
      <c r="H915" s="11">
        <v>15</v>
      </c>
      <c r="I915" s="11" t="s">
        <v>2</v>
      </c>
      <c r="J915" s="27">
        <v>430</v>
      </c>
      <c r="K915" s="28">
        <v>0.9</v>
      </c>
      <c r="L915" s="29">
        <v>36530409</v>
      </c>
      <c r="M915" s="29">
        <v>296759</v>
      </c>
      <c r="N915" s="30">
        <v>11524907</v>
      </c>
      <c r="O915" s="30">
        <f t="shared" si="175"/>
        <v>22772034.900000002</v>
      </c>
      <c r="P915" s="31">
        <v>2.7E-4</v>
      </c>
      <c r="Q915" s="32">
        <f t="shared" si="176"/>
        <v>6148.4494230000009</v>
      </c>
      <c r="R915" s="29">
        <v>16762270</v>
      </c>
      <c r="S915" s="30">
        <v>11743697</v>
      </c>
      <c r="T915" s="30">
        <f t="shared" si="177"/>
        <v>4516715.7</v>
      </c>
      <c r="U915" s="33">
        <v>2.8400000000000002E-4</v>
      </c>
      <c r="V915" s="34">
        <f t="shared" si="178"/>
        <v>1282.7472588000001</v>
      </c>
      <c r="W915" s="11"/>
    </row>
    <row r="916" spans="7:23" x14ac:dyDescent="0.3">
      <c r="G916" s="26"/>
      <c r="H916" s="11">
        <v>17</v>
      </c>
      <c r="I916" s="11" t="s">
        <v>16</v>
      </c>
      <c r="J916" s="27">
        <v>430</v>
      </c>
      <c r="K916" s="28">
        <v>0.9</v>
      </c>
      <c r="L916" s="29">
        <v>36530409</v>
      </c>
      <c r="M916" s="29">
        <v>296759</v>
      </c>
      <c r="N916" s="30">
        <v>11524907</v>
      </c>
      <c r="O916" s="30">
        <f t="shared" si="175"/>
        <v>22772034.900000002</v>
      </c>
      <c r="P916" s="31">
        <v>7.5799999999999999E-4</v>
      </c>
      <c r="Q916" s="32">
        <f t="shared" si="176"/>
        <v>17261.2024542</v>
      </c>
      <c r="R916" s="29">
        <v>16762270</v>
      </c>
      <c r="S916" s="30">
        <v>11743697</v>
      </c>
      <c r="T916" s="30">
        <f t="shared" si="177"/>
        <v>4516715.7</v>
      </c>
      <c r="U916" s="33">
        <v>8.0199999999999998E-4</v>
      </c>
      <c r="V916" s="34">
        <f t="shared" si="178"/>
        <v>3622.4059913999999</v>
      </c>
      <c r="W916" s="11"/>
    </row>
    <row r="917" spans="7:23" x14ac:dyDescent="0.3">
      <c r="G917" s="26"/>
      <c r="H917" s="11">
        <v>19</v>
      </c>
      <c r="I917" s="11" t="s">
        <v>15</v>
      </c>
      <c r="J917" s="27">
        <v>430</v>
      </c>
      <c r="K917" s="28">
        <v>0.9</v>
      </c>
      <c r="L917" s="29">
        <v>36530409</v>
      </c>
      <c r="M917" s="29">
        <v>296759</v>
      </c>
      <c r="N917" s="30">
        <v>11524907</v>
      </c>
      <c r="O917" s="30">
        <f t="shared" si="175"/>
        <v>22772034.900000002</v>
      </c>
      <c r="P917" s="31">
        <v>7.3999999999999996E-5</v>
      </c>
      <c r="Q917" s="32">
        <f t="shared" si="176"/>
        <v>1685.1305826</v>
      </c>
      <c r="R917" s="29">
        <v>16762270</v>
      </c>
      <c r="S917" s="30">
        <v>11743697</v>
      </c>
      <c r="T917" s="30">
        <f t="shared" si="177"/>
        <v>4516715.7</v>
      </c>
      <c r="U917" s="33">
        <v>7.8999999999999996E-5</v>
      </c>
      <c r="V917" s="34">
        <f t="shared" si="178"/>
        <v>356.8205403</v>
      </c>
      <c r="W917" s="11"/>
    </row>
    <row r="918" spans="7:23" x14ac:dyDescent="0.3">
      <c r="G918" s="26"/>
      <c r="H918" s="11">
        <v>31</v>
      </c>
      <c r="I918" s="11" t="s">
        <v>1</v>
      </c>
      <c r="J918" s="27">
        <v>430</v>
      </c>
      <c r="K918" s="28">
        <v>0.9</v>
      </c>
      <c r="L918" s="29">
        <v>36530409</v>
      </c>
      <c r="M918" s="29">
        <v>296759</v>
      </c>
      <c r="N918" s="30">
        <v>11524907</v>
      </c>
      <c r="O918" s="30">
        <f t="shared" si="175"/>
        <v>22772034.900000002</v>
      </c>
      <c r="P918" s="31">
        <v>1.188E-3</v>
      </c>
      <c r="Q918" s="32">
        <f t="shared" si="176"/>
        <v>27053.177461200004</v>
      </c>
      <c r="R918" s="29">
        <v>16762270</v>
      </c>
      <c r="S918" s="30">
        <v>11743697</v>
      </c>
      <c r="T918" s="30">
        <f t="shared" si="177"/>
        <v>4516715.7</v>
      </c>
      <c r="U918" s="33">
        <v>1.2470000000000001E-3</v>
      </c>
      <c r="V918" s="34">
        <f t="shared" si="178"/>
        <v>5632.3444779000001</v>
      </c>
      <c r="W918" s="11"/>
    </row>
    <row r="919" spans="7:23" x14ac:dyDescent="0.3">
      <c r="G919" s="26"/>
      <c r="H919" s="11">
        <v>38</v>
      </c>
      <c r="I919" s="11" t="s">
        <v>12</v>
      </c>
      <c r="J919" s="27">
        <v>430</v>
      </c>
      <c r="K919" s="28">
        <v>0.9</v>
      </c>
      <c r="L919" s="29">
        <v>36530409</v>
      </c>
      <c r="M919" s="29">
        <v>296759</v>
      </c>
      <c r="N919" s="30">
        <v>11524907</v>
      </c>
      <c r="O919" s="30">
        <f t="shared" si="175"/>
        <v>22772034.900000002</v>
      </c>
      <c r="P919" s="31">
        <v>7.8999999999999996E-5</v>
      </c>
      <c r="Q919" s="32">
        <f t="shared" si="176"/>
        <v>1798.9907571000001</v>
      </c>
      <c r="R919" s="29">
        <v>16762270</v>
      </c>
      <c r="S919" s="30">
        <v>11743697</v>
      </c>
      <c r="T919" s="30">
        <f t="shared" si="177"/>
        <v>4516715.7</v>
      </c>
      <c r="U919" s="33">
        <v>8.2999999999999998E-5</v>
      </c>
      <c r="V919" s="34">
        <f t="shared" si="178"/>
        <v>374.88740310000003</v>
      </c>
      <c r="W919" s="11"/>
    </row>
    <row r="920" spans="7:23" x14ac:dyDescent="0.3">
      <c r="G920" s="26"/>
      <c r="H920" s="11">
        <v>55</v>
      </c>
      <c r="I920" s="11" t="s">
        <v>26</v>
      </c>
      <c r="J920" s="27">
        <v>430</v>
      </c>
      <c r="K920" s="28">
        <v>0.9</v>
      </c>
      <c r="L920" s="29">
        <v>36530409</v>
      </c>
      <c r="M920" s="29">
        <v>296759</v>
      </c>
      <c r="N920" s="30">
        <v>11524907</v>
      </c>
      <c r="O920" s="30">
        <f t="shared" si="175"/>
        <v>22772034.900000002</v>
      </c>
      <c r="P920" s="31">
        <v>1.5699999999999999E-4</v>
      </c>
      <c r="Q920" s="32">
        <f t="shared" si="176"/>
        <v>3575.2094793000001</v>
      </c>
      <c r="R920" s="29">
        <v>16762270</v>
      </c>
      <c r="S920" s="30">
        <v>11743697</v>
      </c>
      <c r="T920" s="30">
        <f t="shared" si="177"/>
        <v>4516715.7</v>
      </c>
      <c r="U920" s="33">
        <v>2.1100000000000001E-4</v>
      </c>
      <c r="V920" s="34">
        <f t="shared" si="178"/>
        <v>953.02701270000011</v>
      </c>
      <c r="W920" s="11"/>
    </row>
    <row r="921" spans="7:23" x14ac:dyDescent="0.3">
      <c r="G921" s="26"/>
      <c r="H921" s="11">
        <v>71</v>
      </c>
      <c r="I921" s="11" t="s">
        <v>18</v>
      </c>
      <c r="J921" s="27">
        <v>430</v>
      </c>
      <c r="K921" s="28">
        <v>0</v>
      </c>
      <c r="L921" s="29">
        <v>36530409</v>
      </c>
      <c r="M921" s="29">
        <v>296759</v>
      </c>
      <c r="N921" s="30">
        <v>11524907</v>
      </c>
      <c r="O921" s="30">
        <f t="shared" si="175"/>
        <v>0</v>
      </c>
      <c r="P921" s="31">
        <v>1.1E-5</v>
      </c>
      <c r="Q921" s="32">
        <f t="shared" si="176"/>
        <v>0</v>
      </c>
      <c r="R921" s="29">
        <v>16762270</v>
      </c>
      <c r="S921" s="30">
        <v>11743697</v>
      </c>
      <c r="T921" s="30">
        <f t="shared" si="177"/>
        <v>0</v>
      </c>
      <c r="U921" s="33">
        <v>1.2E-5</v>
      </c>
      <c r="V921" s="34">
        <f t="shared" si="178"/>
        <v>0</v>
      </c>
      <c r="W921" s="11"/>
    </row>
    <row r="922" spans="7:23" x14ac:dyDescent="0.3">
      <c r="G922" s="26"/>
      <c r="H922" s="11">
        <v>72</v>
      </c>
      <c r="I922" s="11" t="s">
        <v>28</v>
      </c>
      <c r="J922" s="27">
        <v>430</v>
      </c>
      <c r="K922" s="28">
        <v>0</v>
      </c>
      <c r="L922" s="29">
        <v>36530409</v>
      </c>
      <c r="M922" s="29">
        <v>296759</v>
      </c>
      <c r="N922" s="30">
        <v>11524907</v>
      </c>
      <c r="O922" s="30">
        <f t="shared" si="175"/>
        <v>0</v>
      </c>
      <c r="P922" s="31">
        <v>3.1799999999999998E-4</v>
      </c>
      <c r="Q922" s="32">
        <f t="shared" si="176"/>
        <v>0</v>
      </c>
      <c r="R922" s="29">
        <v>16762270</v>
      </c>
      <c r="S922" s="30">
        <v>11743697</v>
      </c>
      <c r="T922" s="30">
        <f t="shared" si="177"/>
        <v>0</v>
      </c>
      <c r="U922" s="33">
        <v>3.3700000000000001E-4</v>
      </c>
      <c r="V922" s="34">
        <f t="shared" si="178"/>
        <v>0</v>
      </c>
      <c r="W922" s="11"/>
    </row>
    <row r="923" spans="7:23" x14ac:dyDescent="0.3">
      <c r="G923" s="26"/>
      <c r="H923" s="11">
        <v>104</v>
      </c>
      <c r="I923" s="11" t="s">
        <v>130</v>
      </c>
      <c r="J923" s="27">
        <v>430</v>
      </c>
      <c r="K923" s="28">
        <v>0.9</v>
      </c>
      <c r="L923" s="29">
        <v>36530409</v>
      </c>
      <c r="M923" s="29">
        <v>296759</v>
      </c>
      <c r="N923" s="30">
        <v>11524907</v>
      </c>
      <c r="O923" s="30">
        <f t="shared" si="175"/>
        <v>22772034.900000002</v>
      </c>
      <c r="P923" s="31">
        <v>0</v>
      </c>
      <c r="Q923" s="32">
        <f t="shared" si="176"/>
        <v>0</v>
      </c>
      <c r="R923" s="29">
        <v>16762270</v>
      </c>
      <c r="S923" s="30">
        <v>11743697</v>
      </c>
      <c r="T923" s="30">
        <f t="shared" si="177"/>
        <v>4516715.7</v>
      </c>
      <c r="U923" s="33">
        <v>0</v>
      </c>
      <c r="V923" s="34">
        <f t="shared" si="178"/>
        <v>0</v>
      </c>
      <c r="W923" s="11"/>
    </row>
    <row r="924" spans="7:23" x14ac:dyDescent="0.3">
      <c r="G924" s="26"/>
      <c r="H924" s="11">
        <v>115</v>
      </c>
      <c r="I924" s="11" t="s">
        <v>160</v>
      </c>
      <c r="J924" s="27">
        <v>430</v>
      </c>
      <c r="K924" s="28">
        <v>0.9</v>
      </c>
      <c r="L924" s="29">
        <v>36530409</v>
      </c>
      <c r="M924" s="29">
        <v>296759</v>
      </c>
      <c r="N924" s="30">
        <v>11524907</v>
      </c>
      <c r="O924" s="30">
        <f t="shared" si="175"/>
        <v>22772034.900000002</v>
      </c>
      <c r="P924" s="31">
        <v>0</v>
      </c>
      <c r="Q924" s="32">
        <f t="shared" si="176"/>
        <v>0</v>
      </c>
      <c r="R924" s="29">
        <v>16762270</v>
      </c>
      <c r="S924" s="30">
        <v>11743697</v>
      </c>
      <c r="T924" s="30">
        <f t="shared" si="177"/>
        <v>4516715.7</v>
      </c>
      <c r="U924" s="33">
        <v>0</v>
      </c>
      <c r="V924" s="34">
        <f t="shared" si="178"/>
        <v>0</v>
      </c>
      <c r="W924" s="11"/>
    </row>
    <row r="925" spans="7:23" x14ac:dyDescent="0.3">
      <c r="G925" s="26"/>
      <c r="H925" s="11">
        <v>117</v>
      </c>
      <c r="I925" s="11" t="s">
        <v>21</v>
      </c>
      <c r="J925" s="27">
        <v>430</v>
      </c>
      <c r="K925" s="28">
        <v>0.9</v>
      </c>
      <c r="L925" s="29">
        <v>36530409</v>
      </c>
      <c r="M925" s="29">
        <v>296759</v>
      </c>
      <c r="N925" s="30">
        <v>11524907</v>
      </c>
      <c r="O925" s="30">
        <f t="shared" si="175"/>
        <v>22772034.900000002</v>
      </c>
      <c r="P925" s="31">
        <v>2.7300000000000002E-4</v>
      </c>
      <c r="Q925" s="32">
        <f t="shared" si="176"/>
        <v>6216.7655277000013</v>
      </c>
      <c r="R925" s="29">
        <v>16762270</v>
      </c>
      <c r="S925" s="30">
        <v>11743697</v>
      </c>
      <c r="T925" s="30">
        <f t="shared" si="177"/>
        <v>4516715.7</v>
      </c>
      <c r="U925" s="33">
        <v>2.8800000000000001E-4</v>
      </c>
      <c r="V925" s="34">
        <f t="shared" si="178"/>
        <v>1300.8141216000001</v>
      </c>
      <c r="W925" s="11"/>
    </row>
    <row r="926" spans="7:23" x14ac:dyDescent="0.3">
      <c r="G926" s="26"/>
      <c r="H926" s="11">
        <v>123</v>
      </c>
      <c r="I926" s="11" t="s">
        <v>29</v>
      </c>
      <c r="J926" s="27">
        <v>430</v>
      </c>
      <c r="K926" s="28">
        <v>0.9</v>
      </c>
      <c r="L926" s="29">
        <v>36530409</v>
      </c>
      <c r="M926" s="29">
        <v>296759</v>
      </c>
      <c r="N926" s="30">
        <v>11524907</v>
      </c>
      <c r="O926" s="30">
        <f t="shared" si="175"/>
        <v>22772034.900000002</v>
      </c>
      <c r="P926" s="31">
        <v>1.232E-3</v>
      </c>
      <c r="Q926" s="32">
        <f t="shared" si="176"/>
        <v>28055.146996800002</v>
      </c>
      <c r="R926" s="29">
        <v>16762270</v>
      </c>
      <c r="S926" s="30">
        <v>11743697</v>
      </c>
      <c r="T926" s="30">
        <f t="shared" si="177"/>
        <v>4516715.7</v>
      </c>
      <c r="U926" s="33">
        <v>1.0330000000000001E-3</v>
      </c>
      <c r="V926" s="34">
        <f t="shared" si="178"/>
        <v>4665.7673181000009</v>
      </c>
      <c r="W926" s="11"/>
    </row>
    <row r="927" spans="7:23" x14ac:dyDescent="0.3">
      <c r="G927" s="26"/>
      <c r="H927" s="11"/>
      <c r="I927" s="11"/>
      <c r="J927" s="27"/>
      <c r="K927" s="28"/>
      <c r="L927" s="30"/>
      <c r="M927" s="30"/>
      <c r="N927" s="30"/>
      <c r="O927" s="30"/>
      <c r="P927" s="33"/>
      <c r="Q927" s="32"/>
      <c r="R927" s="30"/>
      <c r="S927" s="30"/>
      <c r="T927" s="30"/>
      <c r="U927" s="33"/>
      <c r="V927" s="34"/>
      <c r="W927" s="11"/>
    </row>
    <row r="928" spans="7:23" ht="15.6" x14ac:dyDescent="0.3">
      <c r="G928" s="39">
        <v>115</v>
      </c>
      <c r="H928" s="40" t="s">
        <v>160</v>
      </c>
      <c r="I928" s="11"/>
      <c r="J928" s="27"/>
      <c r="K928" s="28"/>
      <c r="L928" s="30"/>
      <c r="M928" s="30"/>
      <c r="N928" s="30"/>
      <c r="O928" s="30"/>
      <c r="P928" s="33"/>
      <c r="Q928" s="32"/>
      <c r="R928" s="30"/>
      <c r="S928" s="30"/>
      <c r="T928" s="30"/>
      <c r="U928" s="33"/>
      <c r="V928" s="34"/>
      <c r="W928" s="11"/>
    </row>
    <row r="929" spans="7:23" x14ac:dyDescent="0.3">
      <c r="G929" s="26"/>
      <c r="H929" s="11">
        <v>1</v>
      </c>
      <c r="I929" s="11" t="s">
        <v>11</v>
      </c>
      <c r="J929" s="27">
        <v>478</v>
      </c>
      <c r="K929" s="28">
        <v>0.9</v>
      </c>
      <c r="L929" s="29">
        <v>221250</v>
      </c>
      <c r="M929" s="29">
        <v>16299</v>
      </c>
      <c r="N929" s="30">
        <v>0</v>
      </c>
      <c r="O929" s="30">
        <f t="shared" ref="O929:O945" si="179">(L929+M929-N929)*K929</f>
        <v>213794.1</v>
      </c>
      <c r="P929" s="31">
        <v>1.91E-3</v>
      </c>
      <c r="Q929" s="32">
        <f t="shared" ref="Q929:Q945" si="180">O929*P929</f>
        <v>408.34673100000003</v>
      </c>
      <c r="R929" s="29">
        <v>0</v>
      </c>
      <c r="S929" s="30">
        <v>0</v>
      </c>
      <c r="T929" s="30">
        <f t="shared" ref="T929:T945" si="181">(R929-S929)*K929</f>
        <v>0</v>
      </c>
      <c r="U929" s="33">
        <v>1.9740000000000001E-3</v>
      </c>
      <c r="V929" s="34">
        <f t="shared" ref="V929:V945" si="182">T929*U929</f>
        <v>0</v>
      </c>
      <c r="W929" s="11"/>
    </row>
    <row r="930" spans="7:23" x14ac:dyDescent="0.3">
      <c r="G930" s="26"/>
      <c r="H930" s="11">
        <v>2</v>
      </c>
      <c r="I930" s="11" t="s">
        <v>27</v>
      </c>
      <c r="J930" s="27">
        <v>478</v>
      </c>
      <c r="K930" s="28">
        <v>0.9</v>
      </c>
      <c r="L930" s="29">
        <v>221250</v>
      </c>
      <c r="M930" s="29">
        <v>16299</v>
      </c>
      <c r="N930" s="30">
        <v>0</v>
      </c>
      <c r="O930" s="30">
        <f t="shared" si="179"/>
        <v>213794.1</v>
      </c>
      <c r="P930" s="31">
        <v>2.6899999999999998E-4</v>
      </c>
      <c r="Q930" s="32">
        <f t="shared" si="180"/>
        <v>57.510612899999998</v>
      </c>
      <c r="R930" s="29">
        <v>0</v>
      </c>
      <c r="S930" s="30">
        <v>0</v>
      </c>
      <c r="T930" s="30">
        <f t="shared" si="181"/>
        <v>0</v>
      </c>
      <c r="U930" s="33">
        <v>2.9500000000000001E-4</v>
      </c>
      <c r="V930" s="34">
        <f t="shared" si="182"/>
        <v>0</v>
      </c>
      <c r="W930" s="11"/>
    </row>
    <row r="931" spans="7:23" x14ac:dyDescent="0.3">
      <c r="G931" s="26"/>
      <c r="H931" s="11">
        <v>3</v>
      </c>
      <c r="I931" s="11" t="s">
        <v>20</v>
      </c>
      <c r="J931" s="27">
        <v>478</v>
      </c>
      <c r="K931" s="28">
        <v>0.9</v>
      </c>
      <c r="L931" s="29">
        <v>221250</v>
      </c>
      <c r="M931" s="29">
        <v>16299</v>
      </c>
      <c r="N931" s="30">
        <v>0</v>
      </c>
      <c r="O931" s="30">
        <f t="shared" si="179"/>
        <v>213794.1</v>
      </c>
      <c r="P931" s="31">
        <v>5.9699999999999998E-4</v>
      </c>
      <c r="Q931" s="32">
        <f t="shared" si="180"/>
        <v>127.6350777</v>
      </c>
      <c r="R931" s="29">
        <v>0</v>
      </c>
      <c r="S931" s="30">
        <v>0</v>
      </c>
      <c r="T931" s="30">
        <f t="shared" si="181"/>
        <v>0</v>
      </c>
      <c r="U931" s="33">
        <v>6.3100000000000005E-4</v>
      </c>
      <c r="V931" s="34">
        <f t="shared" si="182"/>
        <v>0</v>
      </c>
      <c r="W931" s="11"/>
    </row>
    <row r="932" spans="7:23" x14ac:dyDescent="0.3">
      <c r="G932" s="26"/>
      <c r="H932" s="11">
        <v>5</v>
      </c>
      <c r="I932" s="11" t="s">
        <v>17</v>
      </c>
      <c r="J932" s="27">
        <v>478</v>
      </c>
      <c r="K932" s="28">
        <v>0.9</v>
      </c>
      <c r="L932" s="29">
        <v>221250</v>
      </c>
      <c r="M932" s="29">
        <v>16299</v>
      </c>
      <c r="N932" s="30">
        <v>0</v>
      </c>
      <c r="O932" s="30">
        <f t="shared" si="179"/>
        <v>213794.1</v>
      </c>
      <c r="P932" s="31">
        <v>6.6930000000000002E-3</v>
      </c>
      <c r="Q932" s="32">
        <f t="shared" si="180"/>
        <v>1430.9239113000001</v>
      </c>
      <c r="R932" s="29">
        <v>0</v>
      </c>
      <c r="S932" s="30">
        <v>0</v>
      </c>
      <c r="T932" s="30">
        <f t="shared" si="181"/>
        <v>0</v>
      </c>
      <c r="U932" s="33">
        <v>6.6429999999999996E-3</v>
      </c>
      <c r="V932" s="34">
        <f t="shared" si="182"/>
        <v>0</v>
      </c>
      <c r="W932" s="11"/>
    </row>
    <row r="933" spans="7:23" x14ac:dyDescent="0.3">
      <c r="G933" s="26"/>
      <c r="H933" s="11">
        <v>6</v>
      </c>
      <c r="I933" s="11" t="s">
        <v>118</v>
      </c>
      <c r="J933" s="27">
        <v>478</v>
      </c>
      <c r="K933" s="28">
        <v>0.9</v>
      </c>
      <c r="L933" s="29">
        <v>221250</v>
      </c>
      <c r="M933" s="29">
        <v>16299</v>
      </c>
      <c r="N933" s="30">
        <v>0</v>
      </c>
      <c r="O933" s="30">
        <f t="shared" si="179"/>
        <v>213794.1</v>
      </c>
      <c r="P933" s="31">
        <v>0</v>
      </c>
      <c r="Q933" s="32">
        <f t="shared" si="180"/>
        <v>0</v>
      </c>
      <c r="R933" s="29">
        <v>0</v>
      </c>
      <c r="S933" s="30">
        <v>0</v>
      </c>
      <c r="T933" s="30">
        <f t="shared" si="181"/>
        <v>0</v>
      </c>
      <c r="U933" s="33">
        <v>0</v>
      </c>
      <c r="V933" s="34">
        <f t="shared" si="182"/>
        <v>0</v>
      </c>
      <c r="W933" s="11"/>
    </row>
    <row r="934" spans="7:23" x14ac:dyDescent="0.3">
      <c r="G934" s="26"/>
      <c r="H934" s="11">
        <v>7</v>
      </c>
      <c r="I934" s="11" t="s">
        <v>9</v>
      </c>
      <c r="J934" s="27">
        <v>478</v>
      </c>
      <c r="K934" s="28">
        <v>0.9</v>
      </c>
      <c r="L934" s="29">
        <v>221250</v>
      </c>
      <c r="M934" s="29">
        <v>16299</v>
      </c>
      <c r="N934" s="30">
        <v>0</v>
      </c>
      <c r="O934" s="30">
        <f t="shared" si="179"/>
        <v>213794.1</v>
      </c>
      <c r="P934" s="31">
        <v>1.27E-4</v>
      </c>
      <c r="Q934" s="32">
        <f t="shared" si="180"/>
        <v>27.151850700000001</v>
      </c>
      <c r="R934" s="29">
        <v>0</v>
      </c>
      <c r="S934" s="30">
        <v>0</v>
      </c>
      <c r="T934" s="30">
        <f t="shared" si="181"/>
        <v>0</v>
      </c>
      <c r="U934" s="33">
        <v>1.34E-4</v>
      </c>
      <c r="V934" s="34">
        <f t="shared" si="182"/>
        <v>0</v>
      </c>
      <c r="W934" s="11"/>
    </row>
    <row r="935" spans="7:23" x14ac:dyDescent="0.3">
      <c r="G935" s="26"/>
      <c r="H935" s="11">
        <v>8</v>
      </c>
      <c r="I935" s="11" t="s">
        <v>23</v>
      </c>
      <c r="J935" s="27">
        <v>478</v>
      </c>
      <c r="K935" s="28">
        <v>0.9</v>
      </c>
      <c r="L935" s="29">
        <v>221250</v>
      </c>
      <c r="M935" s="29">
        <v>16299</v>
      </c>
      <c r="N935" s="30">
        <v>0</v>
      </c>
      <c r="O935" s="30">
        <f t="shared" si="179"/>
        <v>213794.1</v>
      </c>
      <c r="P935" s="31">
        <v>1.8699999999999999E-4</v>
      </c>
      <c r="Q935" s="32">
        <f t="shared" si="180"/>
        <v>39.979496699999999</v>
      </c>
      <c r="R935" s="29">
        <v>0</v>
      </c>
      <c r="S935" s="30">
        <v>0</v>
      </c>
      <c r="T935" s="30">
        <f t="shared" si="181"/>
        <v>0</v>
      </c>
      <c r="U935" s="33">
        <v>1.9599999999999999E-4</v>
      </c>
      <c r="V935" s="34">
        <f t="shared" si="182"/>
        <v>0</v>
      </c>
      <c r="W935" s="11"/>
    </row>
    <row r="936" spans="7:23" x14ac:dyDescent="0.3">
      <c r="G936" s="26"/>
      <c r="H936" s="11">
        <v>17</v>
      </c>
      <c r="I936" s="11" t="s">
        <v>16</v>
      </c>
      <c r="J936" s="27">
        <v>478</v>
      </c>
      <c r="K936" s="28">
        <v>0.9</v>
      </c>
      <c r="L936" s="29">
        <v>221250</v>
      </c>
      <c r="M936" s="29">
        <v>16299</v>
      </c>
      <c r="N936" s="30">
        <v>0</v>
      </c>
      <c r="O936" s="30">
        <f t="shared" si="179"/>
        <v>213794.1</v>
      </c>
      <c r="P936" s="31">
        <v>7.5799999999999999E-4</v>
      </c>
      <c r="Q936" s="32">
        <f t="shared" si="180"/>
        <v>162.05592780000001</v>
      </c>
      <c r="R936" s="29">
        <v>0</v>
      </c>
      <c r="S936" s="30">
        <v>0</v>
      </c>
      <c r="T936" s="30">
        <f t="shared" si="181"/>
        <v>0</v>
      </c>
      <c r="U936" s="33">
        <v>8.0199999999999998E-4</v>
      </c>
      <c r="V936" s="34">
        <f t="shared" si="182"/>
        <v>0</v>
      </c>
      <c r="W936" s="11"/>
    </row>
    <row r="937" spans="7:23" x14ac:dyDescent="0.3">
      <c r="G937" s="26"/>
      <c r="H937" s="11">
        <v>31</v>
      </c>
      <c r="I937" s="11" t="s">
        <v>1</v>
      </c>
      <c r="J937" s="27">
        <v>478</v>
      </c>
      <c r="K937" s="28">
        <v>0.9</v>
      </c>
      <c r="L937" s="29">
        <v>221250</v>
      </c>
      <c r="M937" s="29">
        <v>16299</v>
      </c>
      <c r="N937" s="30">
        <v>0</v>
      </c>
      <c r="O937" s="30">
        <f t="shared" si="179"/>
        <v>213794.1</v>
      </c>
      <c r="P937" s="31">
        <v>1.188E-3</v>
      </c>
      <c r="Q937" s="32">
        <f t="shared" si="180"/>
        <v>253.98739080000001</v>
      </c>
      <c r="R937" s="29">
        <v>0</v>
      </c>
      <c r="S937" s="30">
        <v>0</v>
      </c>
      <c r="T937" s="30">
        <f t="shared" si="181"/>
        <v>0</v>
      </c>
      <c r="U937" s="33">
        <v>1.2470000000000001E-3</v>
      </c>
      <c r="V937" s="34">
        <f t="shared" si="182"/>
        <v>0</v>
      </c>
      <c r="W937" s="11"/>
    </row>
    <row r="938" spans="7:23" x14ac:dyDescent="0.3">
      <c r="G938" s="26"/>
      <c r="H938" s="11">
        <v>38</v>
      </c>
      <c r="I938" s="11" t="s">
        <v>12</v>
      </c>
      <c r="J938" s="27">
        <v>478</v>
      </c>
      <c r="K938" s="28">
        <v>0.9</v>
      </c>
      <c r="L938" s="29">
        <v>221250</v>
      </c>
      <c r="M938" s="29">
        <v>16299</v>
      </c>
      <c r="N938" s="30">
        <v>0</v>
      </c>
      <c r="O938" s="30">
        <f t="shared" si="179"/>
        <v>213794.1</v>
      </c>
      <c r="P938" s="31">
        <v>7.8999999999999996E-5</v>
      </c>
      <c r="Q938" s="32">
        <f t="shared" si="180"/>
        <v>16.8897339</v>
      </c>
      <c r="R938" s="29">
        <v>0</v>
      </c>
      <c r="S938" s="30">
        <v>0</v>
      </c>
      <c r="T938" s="30">
        <f t="shared" si="181"/>
        <v>0</v>
      </c>
      <c r="U938" s="33">
        <v>8.2999999999999998E-5</v>
      </c>
      <c r="V938" s="34">
        <f t="shared" si="182"/>
        <v>0</v>
      </c>
      <c r="W938" s="11"/>
    </row>
    <row r="939" spans="7:23" x14ac:dyDescent="0.3">
      <c r="G939" s="26"/>
      <c r="H939" s="11">
        <v>55</v>
      </c>
      <c r="I939" s="11" t="s">
        <v>26</v>
      </c>
      <c r="J939" s="27">
        <v>478</v>
      </c>
      <c r="K939" s="28">
        <v>0.9</v>
      </c>
      <c r="L939" s="29">
        <v>221250</v>
      </c>
      <c r="M939" s="29">
        <v>16299</v>
      </c>
      <c r="N939" s="30">
        <v>0</v>
      </c>
      <c r="O939" s="30">
        <f t="shared" si="179"/>
        <v>213794.1</v>
      </c>
      <c r="P939" s="31">
        <v>1.5699999999999999E-4</v>
      </c>
      <c r="Q939" s="32">
        <f t="shared" si="180"/>
        <v>33.565673699999998</v>
      </c>
      <c r="R939" s="29">
        <v>0</v>
      </c>
      <c r="S939" s="30">
        <v>0</v>
      </c>
      <c r="T939" s="30">
        <f t="shared" si="181"/>
        <v>0</v>
      </c>
      <c r="U939" s="33">
        <v>2.1100000000000001E-4</v>
      </c>
      <c r="V939" s="34">
        <f t="shared" si="182"/>
        <v>0</v>
      </c>
      <c r="W939" s="11"/>
    </row>
    <row r="940" spans="7:23" x14ac:dyDescent="0.3">
      <c r="G940" s="26"/>
      <c r="H940" s="11">
        <v>71</v>
      </c>
      <c r="I940" s="11" t="s">
        <v>18</v>
      </c>
      <c r="J940" s="27">
        <v>478</v>
      </c>
      <c r="K940" s="28">
        <v>0</v>
      </c>
      <c r="L940" s="29">
        <v>221250</v>
      </c>
      <c r="M940" s="29">
        <v>16299</v>
      </c>
      <c r="N940" s="30">
        <v>0</v>
      </c>
      <c r="O940" s="30">
        <f t="shared" si="179"/>
        <v>0</v>
      </c>
      <c r="P940" s="31">
        <v>1.1E-5</v>
      </c>
      <c r="Q940" s="32">
        <f t="shared" si="180"/>
        <v>0</v>
      </c>
      <c r="R940" s="29">
        <v>0</v>
      </c>
      <c r="S940" s="30">
        <v>0</v>
      </c>
      <c r="T940" s="30">
        <f t="shared" si="181"/>
        <v>0</v>
      </c>
      <c r="U940" s="33">
        <v>1.2E-5</v>
      </c>
      <c r="V940" s="34">
        <f t="shared" si="182"/>
        <v>0</v>
      </c>
      <c r="W940" s="11"/>
    </row>
    <row r="941" spans="7:23" x14ac:dyDescent="0.3">
      <c r="G941" s="26"/>
      <c r="H941" s="11">
        <v>72</v>
      </c>
      <c r="I941" s="11" t="s">
        <v>28</v>
      </c>
      <c r="J941" s="27">
        <v>478</v>
      </c>
      <c r="K941" s="28">
        <v>0</v>
      </c>
      <c r="L941" s="29">
        <v>221250</v>
      </c>
      <c r="M941" s="29">
        <v>16299</v>
      </c>
      <c r="N941" s="30">
        <v>0</v>
      </c>
      <c r="O941" s="30">
        <f t="shared" si="179"/>
        <v>0</v>
      </c>
      <c r="P941" s="31">
        <v>3.1799999999999998E-4</v>
      </c>
      <c r="Q941" s="32">
        <f t="shared" si="180"/>
        <v>0</v>
      </c>
      <c r="R941" s="29">
        <v>0</v>
      </c>
      <c r="S941" s="30">
        <v>0</v>
      </c>
      <c r="T941" s="30">
        <f t="shared" si="181"/>
        <v>0</v>
      </c>
      <c r="U941" s="33">
        <v>3.3700000000000001E-4</v>
      </c>
      <c r="V941" s="34">
        <f t="shared" si="182"/>
        <v>0</v>
      </c>
      <c r="W941" s="11"/>
    </row>
    <row r="942" spans="7:23" x14ac:dyDescent="0.3">
      <c r="G942" s="26"/>
      <c r="H942" s="11">
        <v>104</v>
      </c>
      <c r="I942" s="11" t="s">
        <v>130</v>
      </c>
      <c r="J942" s="27">
        <v>478</v>
      </c>
      <c r="K942" s="28">
        <v>0.9</v>
      </c>
      <c r="L942" s="29">
        <v>221250</v>
      </c>
      <c r="M942" s="29">
        <v>16299</v>
      </c>
      <c r="N942" s="30">
        <v>0</v>
      </c>
      <c r="O942" s="30">
        <f t="shared" si="179"/>
        <v>213794.1</v>
      </c>
      <c r="P942" s="31">
        <v>0</v>
      </c>
      <c r="Q942" s="32">
        <f t="shared" si="180"/>
        <v>0</v>
      </c>
      <c r="R942" s="29">
        <v>0</v>
      </c>
      <c r="S942" s="30">
        <v>0</v>
      </c>
      <c r="T942" s="30">
        <f t="shared" si="181"/>
        <v>0</v>
      </c>
      <c r="U942" s="33">
        <v>0</v>
      </c>
      <c r="V942" s="34">
        <f t="shared" si="182"/>
        <v>0</v>
      </c>
      <c r="W942" s="11"/>
    </row>
    <row r="943" spans="7:23" x14ac:dyDescent="0.3">
      <c r="G943" s="26"/>
      <c r="H943" s="11">
        <v>115</v>
      </c>
      <c r="I943" s="11" t="s">
        <v>160</v>
      </c>
      <c r="J943" s="27">
        <v>478</v>
      </c>
      <c r="K943" s="28">
        <v>0.9</v>
      </c>
      <c r="L943" s="29">
        <v>221250</v>
      </c>
      <c r="M943" s="29">
        <v>16299</v>
      </c>
      <c r="N943" s="30">
        <v>0</v>
      </c>
      <c r="O943" s="30">
        <f t="shared" si="179"/>
        <v>213794.1</v>
      </c>
      <c r="P943" s="31">
        <v>0</v>
      </c>
      <c r="Q943" s="32">
        <f t="shared" si="180"/>
        <v>0</v>
      </c>
      <c r="R943" s="29">
        <v>0</v>
      </c>
      <c r="S943" s="30">
        <v>0</v>
      </c>
      <c r="T943" s="30">
        <f t="shared" si="181"/>
        <v>0</v>
      </c>
      <c r="U943" s="33">
        <v>0</v>
      </c>
      <c r="V943" s="34">
        <f t="shared" si="182"/>
        <v>0</v>
      </c>
      <c r="W943" s="11"/>
    </row>
    <row r="944" spans="7:23" x14ac:dyDescent="0.3">
      <c r="G944" s="26"/>
      <c r="H944" s="11">
        <v>117</v>
      </c>
      <c r="I944" s="11" t="s">
        <v>21</v>
      </c>
      <c r="J944" s="27">
        <v>478</v>
      </c>
      <c r="K944" s="28">
        <v>0.9</v>
      </c>
      <c r="L944" s="29">
        <v>221250</v>
      </c>
      <c r="M944" s="29">
        <v>16299</v>
      </c>
      <c r="N944" s="30">
        <v>0</v>
      </c>
      <c r="O944" s="30">
        <f t="shared" si="179"/>
        <v>213794.1</v>
      </c>
      <c r="P944" s="31">
        <v>2.7300000000000002E-4</v>
      </c>
      <c r="Q944" s="32">
        <f t="shared" si="180"/>
        <v>58.365789300000003</v>
      </c>
      <c r="R944" s="29">
        <v>0</v>
      </c>
      <c r="S944" s="30">
        <v>0</v>
      </c>
      <c r="T944" s="30">
        <f t="shared" si="181"/>
        <v>0</v>
      </c>
      <c r="U944" s="33">
        <v>2.8800000000000001E-4</v>
      </c>
      <c r="V944" s="34">
        <f t="shared" si="182"/>
        <v>0</v>
      </c>
      <c r="W944" s="11"/>
    </row>
    <row r="945" spans="7:23" x14ac:dyDescent="0.3">
      <c r="G945" s="26"/>
      <c r="H945" s="11">
        <v>123</v>
      </c>
      <c r="I945" s="11" t="s">
        <v>29</v>
      </c>
      <c r="J945" s="27">
        <v>478</v>
      </c>
      <c r="K945" s="28">
        <v>0.9</v>
      </c>
      <c r="L945" s="29">
        <v>221250</v>
      </c>
      <c r="M945" s="29">
        <v>16299</v>
      </c>
      <c r="N945" s="30">
        <v>0</v>
      </c>
      <c r="O945" s="30">
        <f t="shared" si="179"/>
        <v>213794.1</v>
      </c>
      <c r="P945" s="31">
        <v>1.232E-3</v>
      </c>
      <c r="Q945" s="32">
        <f t="shared" si="180"/>
        <v>263.39433120000001</v>
      </c>
      <c r="R945" s="29">
        <v>0</v>
      </c>
      <c r="S945" s="30">
        <v>0</v>
      </c>
      <c r="T945" s="30">
        <f t="shared" si="181"/>
        <v>0</v>
      </c>
      <c r="U945" s="33">
        <v>1.0330000000000001E-3</v>
      </c>
      <c r="V945" s="34">
        <f t="shared" si="182"/>
        <v>0</v>
      </c>
      <c r="W945" s="11"/>
    </row>
    <row r="946" spans="7:23" x14ac:dyDescent="0.3">
      <c r="G946" s="26"/>
      <c r="H946" s="11"/>
      <c r="I946" s="11"/>
      <c r="J946" s="27"/>
      <c r="K946" s="28"/>
      <c r="L946" s="30"/>
      <c r="M946" s="30"/>
      <c r="N946" s="30"/>
      <c r="O946" s="30"/>
      <c r="P946" s="33"/>
      <c r="Q946" s="32"/>
      <c r="R946" s="30"/>
      <c r="S946" s="30"/>
      <c r="T946" s="30"/>
      <c r="U946" s="33"/>
      <c r="V946" s="34"/>
      <c r="W946" s="11"/>
    </row>
    <row r="947" spans="7:23" ht="15.6" x14ac:dyDescent="0.3">
      <c r="G947" s="39">
        <v>115</v>
      </c>
      <c r="H947" s="40" t="s">
        <v>160</v>
      </c>
      <c r="I947" s="11"/>
      <c r="J947" s="27"/>
      <c r="K947" s="28"/>
      <c r="L947" s="30"/>
      <c r="M947" s="30"/>
      <c r="N947" s="30"/>
      <c r="O947" s="30"/>
      <c r="P947" s="33"/>
      <c r="Q947" s="32"/>
      <c r="R947" s="30"/>
      <c r="S947" s="30"/>
      <c r="T947" s="30"/>
      <c r="U947" s="33"/>
      <c r="V947" s="34"/>
      <c r="W947" s="11"/>
    </row>
    <row r="948" spans="7:23" x14ac:dyDescent="0.3">
      <c r="G948" s="26"/>
      <c r="H948" s="11">
        <v>1</v>
      </c>
      <c r="I948" s="11" t="s">
        <v>11</v>
      </c>
      <c r="J948" s="27">
        <v>959</v>
      </c>
      <c r="K948" s="28">
        <v>0.9</v>
      </c>
      <c r="L948" s="29">
        <v>0</v>
      </c>
      <c r="M948" s="29">
        <v>0</v>
      </c>
      <c r="N948" s="30"/>
      <c r="O948" s="30">
        <f t="shared" ref="O948:O964" si="183">(L948+M948-N948)*K948</f>
        <v>0</v>
      </c>
      <c r="P948" s="31">
        <v>1.91E-3</v>
      </c>
      <c r="Q948" s="32">
        <f t="shared" ref="Q948:Q964" si="184">O948*P948</f>
        <v>0</v>
      </c>
      <c r="R948" s="29">
        <v>0</v>
      </c>
      <c r="S948" s="30"/>
      <c r="T948" s="30">
        <f t="shared" ref="T948:T964" si="185">(R948-S948)*K948</f>
        <v>0</v>
      </c>
      <c r="U948" s="33">
        <v>1.9740000000000001E-3</v>
      </c>
      <c r="V948" s="34">
        <f t="shared" ref="V948:V964" si="186">T948*U948</f>
        <v>0</v>
      </c>
      <c r="W948" s="11"/>
    </row>
    <row r="949" spans="7:23" x14ac:dyDescent="0.3">
      <c r="G949" s="26"/>
      <c r="H949" s="11">
        <v>2</v>
      </c>
      <c r="I949" s="11" t="s">
        <v>27</v>
      </c>
      <c r="J949" s="27">
        <v>959</v>
      </c>
      <c r="K949" s="28">
        <v>0.9</v>
      </c>
      <c r="L949" s="29">
        <v>0</v>
      </c>
      <c r="M949" s="29">
        <v>0</v>
      </c>
      <c r="N949" s="30"/>
      <c r="O949" s="30">
        <f t="shared" si="183"/>
        <v>0</v>
      </c>
      <c r="P949" s="31">
        <v>2.6899999999999998E-4</v>
      </c>
      <c r="Q949" s="32">
        <f t="shared" si="184"/>
        <v>0</v>
      </c>
      <c r="R949" s="29">
        <v>0</v>
      </c>
      <c r="S949" s="30"/>
      <c r="T949" s="30">
        <f t="shared" si="185"/>
        <v>0</v>
      </c>
      <c r="U949" s="33">
        <v>2.9500000000000001E-4</v>
      </c>
      <c r="V949" s="34">
        <f t="shared" si="186"/>
        <v>0</v>
      </c>
      <c r="W949" s="11"/>
    </row>
    <row r="950" spans="7:23" x14ac:dyDescent="0.3">
      <c r="G950" s="26"/>
      <c r="H950" s="11">
        <v>3</v>
      </c>
      <c r="I950" s="11" t="s">
        <v>20</v>
      </c>
      <c r="J950" s="27">
        <v>959</v>
      </c>
      <c r="K950" s="28">
        <v>0.9</v>
      </c>
      <c r="L950" s="29">
        <v>0</v>
      </c>
      <c r="M950" s="29">
        <v>0</v>
      </c>
      <c r="N950" s="30"/>
      <c r="O950" s="30">
        <f t="shared" si="183"/>
        <v>0</v>
      </c>
      <c r="P950" s="31">
        <v>5.9699999999999998E-4</v>
      </c>
      <c r="Q950" s="32">
        <f t="shared" si="184"/>
        <v>0</v>
      </c>
      <c r="R950" s="29">
        <v>0</v>
      </c>
      <c r="S950" s="30"/>
      <c r="T950" s="30">
        <f t="shared" si="185"/>
        <v>0</v>
      </c>
      <c r="U950" s="33">
        <v>6.3100000000000005E-4</v>
      </c>
      <c r="V950" s="34">
        <f t="shared" si="186"/>
        <v>0</v>
      </c>
      <c r="W950" s="11"/>
    </row>
    <row r="951" spans="7:23" x14ac:dyDescent="0.3">
      <c r="G951" s="26"/>
      <c r="H951" s="11">
        <v>5</v>
      </c>
      <c r="I951" s="11" t="s">
        <v>17</v>
      </c>
      <c r="J951" s="27">
        <v>959</v>
      </c>
      <c r="K951" s="28">
        <v>0.9</v>
      </c>
      <c r="L951" s="29">
        <v>0</v>
      </c>
      <c r="M951" s="29">
        <v>0</v>
      </c>
      <c r="N951" s="30"/>
      <c r="O951" s="30">
        <f t="shared" si="183"/>
        <v>0</v>
      </c>
      <c r="P951" s="31">
        <v>6.6930000000000002E-3</v>
      </c>
      <c r="Q951" s="32">
        <f t="shared" si="184"/>
        <v>0</v>
      </c>
      <c r="R951" s="29">
        <v>0</v>
      </c>
      <c r="S951" s="30"/>
      <c r="T951" s="30">
        <f t="shared" si="185"/>
        <v>0</v>
      </c>
      <c r="U951" s="33">
        <v>6.6429999999999996E-3</v>
      </c>
      <c r="V951" s="34">
        <f t="shared" si="186"/>
        <v>0</v>
      </c>
      <c r="W951" s="11"/>
    </row>
    <row r="952" spans="7:23" x14ac:dyDescent="0.3">
      <c r="G952" s="26"/>
      <c r="H952" s="11">
        <v>6</v>
      </c>
      <c r="I952" s="11" t="s">
        <v>118</v>
      </c>
      <c r="J952" s="27">
        <v>959</v>
      </c>
      <c r="K952" s="28">
        <v>0.9</v>
      </c>
      <c r="L952" s="29">
        <v>0</v>
      </c>
      <c r="M952" s="29">
        <v>0</v>
      </c>
      <c r="N952" s="30"/>
      <c r="O952" s="30">
        <f t="shared" si="183"/>
        <v>0</v>
      </c>
      <c r="P952" s="31">
        <v>0</v>
      </c>
      <c r="Q952" s="32">
        <f t="shared" si="184"/>
        <v>0</v>
      </c>
      <c r="R952" s="29">
        <v>0</v>
      </c>
      <c r="S952" s="30"/>
      <c r="T952" s="30">
        <f t="shared" si="185"/>
        <v>0</v>
      </c>
      <c r="U952" s="33">
        <v>0</v>
      </c>
      <c r="V952" s="34">
        <f t="shared" si="186"/>
        <v>0</v>
      </c>
      <c r="W952" s="11"/>
    </row>
    <row r="953" spans="7:23" x14ac:dyDescent="0.3">
      <c r="G953" s="26"/>
      <c r="H953" s="11">
        <v>7</v>
      </c>
      <c r="I953" s="11" t="s">
        <v>9</v>
      </c>
      <c r="J953" s="27">
        <v>959</v>
      </c>
      <c r="K953" s="28">
        <v>0.9</v>
      </c>
      <c r="L953" s="29">
        <v>0</v>
      </c>
      <c r="M953" s="29">
        <v>0</v>
      </c>
      <c r="N953" s="30"/>
      <c r="O953" s="30">
        <f t="shared" si="183"/>
        <v>0</v>
      </c>
      <c r="P953" s="31">
        <v>1.27E-4</v>
      </c>
      <c r="Q953" s="32">
        <f t="shared" si="184"/>
        <v>0</v>
      </c>
      <c r="R953" s="29">
        <v>0</v>
      </c>
      <c r="S953" s="30"/>
      <c r="T953" s="30">
        <f t="shared" si="185"/>
        <v>0</v>
      </c>
      <c r="U953" s="33">
        <v>1.34E-4</v>
      </c>
      <c r="V953" s="34">
        <f t="shared" si="186"/>
        <v>0</v>
      </c>
      <c r="W953" s="11"/>
    </row>
    <row r="954" spans="7:23" x14ac:dyDescent="0.3">
      <c r="G954" s="26"/>
      <c r="H954" s="11">
        <v>8</v>
      </c>
      <c r="I954" s="11" t="s">
        <v>23</v>
      </c>
      <c r="J954" s="27">
        <v>959</v>
      </c>
      <c r="K954" s="28">
        <v>0.9</v>
      </c>
      <c r="L954" s="29">
        <v>0</v>
      </c>
      <c r="M954" s="29">
        <v>0</v>
      </c>
      <c r="N954" s="30"/>
      <c r="O954" s="30">
        <f t="shared" si="183"/>
        <v>0</v>
      </c>
      <c r="P954" s="31">
        <v>1.8699999999999999E-4</v>
      </c>
      <c r="Q954" s="32">
        <f t="shared" si="184"/>
        <v>0</v>
      </c>
      <c r="R954" s="29">
        <v>0</v>
      </c>
      <c r="S954" s="30"/>
      <c r="T954" s="30">
        <f t="shared" si="185"/>
        <v>0</v>
      </c>
      <c r="U954" s="33">
        <v>1.9599999999999999E-4</v>
      </c>
      <c r="V954" s="34">
        <f t="shared" si="186"/>
        <v>0</v>
      </c>
      <c r="W954" s="11"/>
    </row>
    <row r="955" spans="7:23" x14ac:dyDescent="0.3">
      <c r="G955" s="26"/>
      <c r="H955" s="11">
        <v>19</v>
      </c>
      <c r="I955" s="11" t="s">
        <v>15</v>
      </c>
      <c r="J955" s="27">
        <v>959</v>
      </c>
      <c r="K955" s="28">
        <v>0.9</v>
      </c>
      <c r="L955" s="29">
        <v>0</v>
      </c>
      <c r="M955" s="29">
        <v>0</v>
      </c>
      <c r="N955" s="30"/>
      <c r="O955" s="30">
        <f t="shared" si="183"/>
        <v>0</v>
      </c>
      <c r="P955" s="31">
        <v>7.3999999999999996E-5</v>
      </c>
      <c r="Q955" s="32">
        <f t="shared" si="184"/>
        <v>0</v>
      </c>
      <c r="R955" s="29">
        <v>0</v>
      </c>
      <c r="S955" s="30"/>
      <c r="T955" s="30">
        <f t="shared" si="185"/>
        <v>0</v>
      </c>
      <c r="U955" s="33">
        <v>7.8999999999999996E-5</v>
      </c>
      <c r="V955" s="34">
        <f t="shared" si="186"/>
        <v>0</v>
      </c>
      <c r="W955" s="11"/>
    </row>
    <row r="956" spans="7:23" x14ac:dyDescent="0.3">
      <c r="G956" s="26"/>
      <c r="H956" s="11">
        <v>31</v>
      </c>
      <c r="I956" s="11" t="s">
        <v>1</v>
      </c>
      <c r="J956" s="27">
        <v>959</v>
      </c>
      <c r="K956" s="28">
        <v>0.9</v>
      </c>
      <c r="L956" s="29">
        <v>0</v>
      </c>
      <c r="M956" s="29">
        <v>0</v>
      </c>
      <c r="N956" s="30"/>
      <c r="O956" s="30">
        <f t="shared" si="183"/>
        <v>0</v>
      </c>
      <c r="P956" s="31">
        <v>1.188E-3</v>
      </c>
      <c r="Q956" s="32">
        <f t="shared" si="184"/>
        <v>0</v>
      </c>
      <c r="R956" s="29">
        <v>0</v>
      </c>
      <c r="S956" s="30"/>
      <c r="T956" s="30">
        <f t="shared" si="185"/>
        <v>0</v>
      </c>
      <c r="U956" s="33">
        <v>1.2470000000000001E-3</v>
      </c>
      <c r="V956" s="34">
        <f t="shared" si="186"/>
        <v>0</v>
      </c>
      <c r="W956" s="11"/>
    </row>
    <row r="957" spans="7:23" x14ac:dyDescent="0.3">
      <c r="G957" s="26"/>
      <c r="H957" s="11">
        <v>38</v>
      </c>
      <c r="I957" s="11" t="s">
        <v>12</v>
      </c>
      <c r="J957" s="27">
        <v>959</v>
      </c>
      <c r="K957" s="28">
        <v>0.9</v>
      </c>
      <c r="L957" s="29">
        <v>0</v>
      </c>
      <c r="M957" s="29">
        <v>0</v>
      </c>
      <c r="N957" s="30"/>
      <c r="O957" s="30">
        <f t="shared" si="183"/>
        <v>0</v>
      </c>
      <c r="P957" s="31">
        <v>7.8999999999999996E-5</v>
      </c>
      <c r="Q957" s="32">
        <f t="shared" si="184"/>
        <v>0</v>
      </c>
      <c r="R957" s="29">
        <v>0</v>
      </c>
      <c r="S957" s="30"/>
      <c r="T957" s="30">
        <f t="shared" si="185"/>
        <v>0</v>
      </c>
      <c r="U957" s="33">
        <v>8.2999999999999998E-5</v>
      </c>
      <c r="V957" s="34">
        <f t="shared" si="186"/>
        <v>0</v>
      </c>
      <c r="W957" s="11"/>
    </row>
    <row r="958" spans="7:23" x14ac:dyDescent="0.3">
      <c r="G958" s="26"/>
      <c r="H958" s="11">
        <v>55</v>
      </c>
      <c r="I958" s="11" t="s">
        <v>26</v>
      </c>
      <c r="J958" s="27">
        <v>959</v>
      </c>
      <c r="K958" s="28">
        <v>0.9</v>
      </c>
      <c r="L958" s="29">
        <v>0</v>
      </c>
      <c r="M958" s="29">
        <v>0</v>
      </c>
      <c r="N958" s="30"/>
      <c r="O958" s="30">
        <f t="shared" si="183"/>
        <v>0</v>
      </c>
      <c r="P958" s="31">
        <v>1.5699999999999999E-4</v>
      </c>
      <c r="Q958" s="32">
        <f t="shared" si="184"/>
        <v>0</v>
      </c>
      <c r="R958" s="29">
        <v>0</v>
      </c>
      <c r="S958" s="30"/>
      <c r="T958" s="30">
        <f t="shared" si="185"/>
        <v>0</v>
      </c>
      <c r="U958" s="33">
        <v>2.1100000000000001E-4</v>
      </c>
      <c r="V958" s="34">
        <f t="shared" si="186"/>
        <v>0</v>
      </c>
      <c r="W958" s="11"/>
    </row>
    <row r="959" spans="7:23" x14ac:dyDescent="0.3">
      <c r="G959" s="26"/>
      <c r="H959" s="11">
        <v>71</v>
      </c>
      <c r="I959" s="11" t="s">
        <v>18</v>
      </c>
      <c r="J959" s="27">
        <v>959</v>
      </c>
      <c r="K959" s="28">
        <v>0</v>
      </c>
      <c r="L959" s="29">
        <v>0</v>
      </c>
      <c r="M959" s="29">
        <v>0</v>
      </c>
      <c r="N959" s="30"/>
      <c r="O959" s="30">
        <f t="shared" si="183"/>
        <v>0</v>
      </c>
      <c r="P959" s="31">
        <v>1.1E-5</v>
      </c>
      <c r="Q959" s="32">
        <f t="shared" si="184"/>
        <v>0</v>
      </c>
      <c r="R959" s="29">
        <v>0</v>
      </c>
      <c r="S959" s="30"/>
      <c r="T959" s="30">
        <f t="shared" si="185"/>
        <v>0</v>
      </c>
      <c r="U959" s="33">
        <v>1.2E-5</v>
      </c>
      <c r="V959" s="34">
        <f t="shared" si="186"/>
        <v>0</v>
      </c>
      <c r="W959" s="11"/>
    </row>
    <row r="960" spans="7:23" x14ac:dyDescent="0.3">
      <c r="G960" s="26"/>
      <c r="H960" s="11">
        <v>72</v>
      </c>
      <c r="I960" s="11" t="s">
        <v>28</v>
      </c>
      <c r="J960" s="27">
        <v>959</v>
      </c>
      <c r="K960" s="28">
        <v>0</v>
      </c>
      <c r="L960" s="29">
        <v>0</v>
      </c>
      <c r="M960" s="29">
        <v>0</v>
      </c>
      <c r="N960" s="30"/>
      <c r="O960" s="30">
        <f t="shared" si="183"/>
        <v>0</v>
      </c>
      <c r="P960" s="31">
        <v>3.1799999999999998E-4</v>
      </c>
      <c r="Q960" s="32">
        <f t="shared" si="184"/>
        <v>0</v>
      </c>
      <c r="R960" s="29">
        <v>0</v>
      </c>
      <c r="S960" s="30"/>
      <c r="T960" s="30">
        <f t="shared" si="185"/>
        <v>0</v>
      </c>
      <c r="U960" s="33">
        <v>3.3700000000000001E-4</v>
      </c>
      <c r="V960" s="34">
        <f t="shared" si="186"/>
        <v>0</v>
      </c>
      <c r="W960" s="11"/>
    </row>
    <row r="961" spans="7:23" x14ac:dyDescent="0.3">
      <c r="G961" s="26"/>
      <c r="H961" s="11">
        <v>104</v>
      </c>
      <c r="I961" s="11" t="s">
        <v>130</v>
      </c>
      <c r="J961" s="27">
        <v>959</v>
      </c>
      <c r="K961" s="28">
        <v>0.9</v>
      </c>
      <c r="L961" s="29">
        <v>0</v>
      </c>
      <c r="M961" s="29">
        <v>0</v>
      </c>
      <c r="N961" s="30"/>
      <c r="O961" s="30">
        <f t="shared" si="183"/>
        <v>0</v>
      </c>
      <c r="P961" s="31">
        <v>0</v>
      </c>
      <c r="Q961" s="32">
        <f t="shared" si="184"/>
        <v>0</v>
      </c>
      <c r="R961" s="29">
        <v>0</v>
      </c>
      <c r="S961" s="30"/>
      <c r="T961" s="30">
        <f t="shared" si="185"/>
        <v>0</v>
      </c>
      <c r="U961" s="33">
        <v>0</v>
      </c>
      <c r="V961" s="34">
        <f t="shared" si="186"/>
        <v>0</v>
      </c>
      <c r="W961" s="11"/>
    </row>
    <row r="962" spans="7:23" x14ac:dyDescent="0.3">
      <c r="G962" s="26"/>
      <c r="H962" s="11">
        <v>115</v>
      </c>
      <c r="I962" s="11" t="s">
        <v>160</v>
      </c>
      <c r="J962" s="27">
        <v>959</v>
      </c>
      <c r="K962" s="28">
        <v>0.9</v>
      </c>
      <c r="L962" s="29">
        <v>0</v>
      </c>
      <c r="M962" s="29">
        <v>0</v>
      </c>
      <c r="N962" s="30"/>
      <c r="O962" s="30">
        <f t="shared" si="183"/>
        <v>0</v>
      </c>
      <c r="P962" s="31">
        <v>0</v>
      </c>
      <c r="Q962" s="32">
        <f t="shared" si="184"/>
        <v>0</v>
      </c>
      <c r="R962" s="29">
        <v>0</v>
      </c>
      <c r="S962" s="30"/>
      <c r="T962" s="30">
        <f t="shared" si="185"/>
        <v>0</v>
      </c>
      <c r="U962" s="33">
        <v>0</v>
      </c>
      <c r="V962" s="34">
        <f t="shared" si="186"/>
        <v>0</v>
      </c>
      <c r="W962" s="11"/>
    </row>
    <row r="963" spans="7:23" x14ac:dyDescent="0.3">
      <c r="G963" s="26"/>
      <c r="H963" s="11">
        <v>117</v>
      </c>
      <c r="I963" s="11" t="s">
        <v>21</v>
      </c>
      <c r="J963" s="27">
        <v>959</v>
      </c>
      <c r="K963" s="28">
        <v>0.9</v>
      </c>
      <c r="L963" s="29">
        <v>0</v>
      </c>
      <c r="M963" s="29">
        <v>0</v>
      </c>
      <c r="N963" s="30"/>
      <c r="O963" s="30">
        <f t="shared" si="183"/>
        <v>0</v>
      </c>
      <c r="P963" s="31">
        <v>2.7300000000000002E-4</v>
      </c>
      <c r="Q963" s="32">
        <f t="shared" si="184"/>
        <v>0</v>
      </c>
      <c r="R963" s="29">
        <v>0</v>
      </c>
      <c r="S963" s="30"/>
      <c r="T963" s="30">
        <f t="shared" si="185"/>
        <v>0</v>
      </c>
      <c r="U963" s="33">
        <v>2.8800000000000001E-4</v>
      </c>
      <c r="V963" s="34">
        <f t="shared" si="186"/>
        <v>0</v>
      </c>
      <c r="W963" s="11"/>
    </row>
    <row r="964" spans="7:23" x14ac:dyDescent="0.3">
      <c r="G964" s="26"/>
      <c r="H964" s="11">
        <v>123</v>
      </c>
      <c r="I964" s="11" t="s">
        <v>29</v>
      </c>
      <c r="J964" s="27">
        <v>959</v>
      </c>
      <c r="K964" s="28">
        <v>0.9</v>
      </c>
      <c r="L964" s="29">
        <v>0</v>
      </c>
      <c r="M964" s="29">
        <v>0</v>
      </c>
      <c r="N964" s="30"/>
      <c r="O964" s="30">
        <f t="shared" si="183"/>
        <v>0</v>
      </c>
      <c r="P964" s="31">
        <v>1.232E-3</v>
      </c>
      <c r="Q964" s="32">
        <f t="shared" si="184"/>
        <v>0</v>
      </c>
      <c r="R964" s="29">
        <v>0</v>
      </c>
      <c r="S964" s="30"/>
      <c r="T964" s="30">
        <f t="shared" si="185"/>
        <v>0</v>
      </c>
      <c r="U964" s="33">
        <v>1.0330000000000001E-3</v>
      </c>
      <c r="V964" s="34">
        <f t="shared" si="186"/>
        <v>0</v>
      </c>
      <c r="W964" s="11"/>
    </row>
    <row r="965" spans="7:23" x14ac:dyDescent="0.3">
      <c r="G965" s="26"/>
      <c r="H965" s="11"/>
      <c r="I965" s="11"/>
      <c r="J965" s="27"/>
      <c r="K965" s="28"/>
      <c r="L965" s="30"/>
      <c r="M965" s="30"/>
      <c r="N965" s="30"/>
      <c r="O965" s="30"/>
      <c r="P965" s="33"/>
      <c r="Q965" s="32"/>
      <c r="R965" s="30"/>
      <c r="S965" s="30"/>
      <c r="T965" s="30"/>
      <c r="U965" s="33"/>
      <c r="V965" s="34"/>
      <c r="W965" s="11"/>
    </row>
    <row r="966" spans="7:23" ht="15.6" x14ac:dyDescent="0.3">
      <c r="G966" s="39">
        <v>115</v>
      </c>
      <c r="H966" s="40" t="s">
        <v>160</v>
      </c>
      <c r="I966" s="11"/>
      <c r="J966" s="27"/>
      <c r="K966" s="28"/>
      <c r="L966" s="30"/>
      <c r="M966" s="30"/>
      <c r="N966" s="30"/>
      <c r="O966" s="30"/>
      <c r="P966" s="33"/>
      <c r="Q966" s="32"/>
      <c r="R966" s="30"/>
      <c r="S966" s="30"/>
      <c r="T966" s="30"/>
      <c r="U966" s="33"/>
      <c r="V966" s="34"/>
      <c r="W966" s="11"/>
    </row>
    <row r="967" spans="7:23" x14ac:dyDescent="0.3">
      <c r="G967" s="26"/>
      <c r="H967" s="11">
        <v>1</v>
      </c>
      <c r="I967" s="11" t="s">
        <v>11</v>
      </c>
      <c r="J967" s="27">
        <v>960</v>
      </c>
      <c r="K967" s="28">
        <v>0.9</v>
      </c>
      <c r="L967" s="29">
        <v>0</v>
      </c>
      <c r="M967" s="29">
        <v>53334</v>
      </c>
      <c r="N967" s="30"/>
      <c r="O967" s="30">
        <f t="shared" ref="O967:O984" si="187">(L967+M967-N967)*K967</f>
        <v>48000.6</v>
      </c>
      <c r="P967" s="31">
        <v>1.91E-3</v>
      </c>
      <c r="Q967" s="32">
        <f t="shared" ref="Q967:Q984" si="188">O967*P967</f>
        <v>91.681145999999998</v>
      </c>
      <c r="R967" s="29">
        <v>0</v>
      </c>
      <c r="S967" s="30"/>
      <c r="T967" s="30">
        <f t="shared" ref="T967:T984" si="189">(R967-S967)*K967</f>
        <v>0</v>
      </c>
      <c r="U967" s="33">
        <v>1.9740000000000001E-3</v>
      </c>
      <c r="V967" s="34">
        <f t="shared" ref="V967:V984" si="190">T967*U967</f>
        <v>0</v>
      </c>
      <c r="W967" s="11"/>
    </row>
    <row r="968" spans="7:23" x14ac:dyDescent="0.3">
      <c r="G968" s="26"/>
      <c r="H968" s="11">
        <v>2</v>
      </c>
      <c r="I968" s="11" t="s">
        <v>27</v>
      </c>
      <c r="J968" s="27">
        <v>960</v>
      </c>
      <c r="K968" s="28">
        <v>0.9</v>
      </c>
      <c r="L968" s="29">
        <v>0</v>
      </c>
      <c r="M968" s="29">
        <v>53334</v>
      </c>
      <c r="N968" s="30"/>
      <c r="O968" s="30">
        <f t="shared" si="187"/>
        <v>48000.6</v>
      </c>
      <c r="P968" s="31">
        <v>2.6899999999999998E-4</v>
      </c>
      <c r="Q968" s="32">
        <f t="shared" si="188"/>
        <v>12.912161399999999</v>
      </c>
      <c r="R968" s="29">
        <v>0</v>
      </c>
      <c r="S968" s="30"/>
      <c r="T968" s="30">
        <f t="shared" si="189"/>
        <v>0</v>
      </c>
      <c r="U968" s="33">
        <v>2.9500000000000001E-4</v>
      </c>
      <c r="V968" s="34">
        <f t="shared" si="190"/>
        <v>0</v>
      </c>
      <c r="W968" s="11"/>
    </row>
    <row r="969" spans="7:23" x14ac:dyDescent="0.3">
      <c r="G969" s="26"/>
      <c r="H969" s="11">
        <v>3</v>
      </c>
      <c r="I969" s="11" t="s">
        <v>20</v>
      </c>
      <c r="J969" s="27">
        <v>960</v>
      </c>
      <c r="K969" s="28">
        <v>0.9</v>
      </c>
      <c r="L969" s="29">
        <v>0</v>
      </c>
      <c r="M969" s="29">
        <v>53334</v>
      </c>
      <c r="N969" s="30"/>
      <c r="O969" s="30">
        <f t="shared" si="187"/>
        <v>48000.6</v>
      </c>
      <c r="P969" s="31">
        <v>5.9699999999999998E-4</v>
      </c>
      <c r="Q969" s="32">
        <f t="shared" si="188"/>
        <v>28.6563582</v>
      </c>
      <c r="R969" s="29">
        <v>0</v>
      </c>
      <c r="S969" s="30"/>
      <c r="T969" s="30">
        <f t="shared" si="189"/>
        <v>0</v>
      </c>
      <c r="U969" s="33">
        <v>6.3100000000000005E-4</v>
      </c>
      <c r="V969" s="34">
        <f t="shared" si="190"/>
        <v>0</v>
      </c>
      <c r="W969" s="11"/>
    </row>
    <row r="970" spans="7:23" x14ac:dyDescent="0.3">
      <c r="G970" s="26"/>
      <c r="H970" s="11">
        <v>5</v>
      </c>
      <c r="I970" s="11" t="s">
        <v>17</v>
      </c>
      <c r="J970" s="27">
        <v>960</v>
      </c>
      <c r="K970" s="28">
        <v>0.9</v>
      </c>
      <c r="L970" s="29">
        <v>0</v>
      </c>
      <c r="M970" s="29">
        <v>53334</v>
      </c>
      <c r="N970" s="30"/>
      <c r="O970" s="30">
        <f t="shared" si="187"/>
        <v>48000.6</v>
      </c>
      <c r="P970" s="31">
        <v>6.6930000000000002E-3</v>
      </c>
      <c r="Q970" s="32">
        <f t="shared" si="188"/>
        <v>321.2680158</v>
      </c>
      <c r="R970" s="29">
        <v>0</v>
      </c>
      <c r="S970" s="30"/>
      <c r="T970" s="30">
        <f t="shared" si="189"/>
        <v>0</v>
      </c>
      <c r="U970" s="33">
        <v>6.6429999999999996E-3</v>
      </c>
      <c r="V970" s="34">
        <f t="shared" si="190"/>
        <v>0</v>
      </c>
      <c r="W970" s="11"/>
    </row>
    <row r="971" spans="7:23" x14ac:dyDescent="0.3">
      <c r="G971" s="26"/>
      <c r="H971" s="11">
        <v>6</v>
      </c>
      <c r="I971" s="11" t="s">
        <v>118</v>
      </c>
      <c r="J971" s="27">
        <v>960</v>
      </c>
      <c r="K971" s="28">
        <v>0.9</v>
      </c>
      <c r="L971" s="29">
        <v>0</v>
      </c>
      <c r="M971" s="29">
        <v>53334</v>
      </c>
      <c r="N971" s="30"/>
      <c r="O971" s="30">
        <f t="shared" si="187"/>
        <v>48000.6</v>
      </c>
      <c r="P971" s="31">
        <v>0</v>
      </c>
      <c r="Q971" s="32">
        <f t="shared" si="188"/>
        <v>0</v>
      </c>
      <c r="R971" s="29">
        <v>0</v>
      </c>
      <c r="S971" s="30"/>
      <c r="T971" s="30">
        <f t="shared" si="189"/>
        <v>0</v>
      </c>
      <c r="U971" s="33">
        <v>0</v>
      </c>
      <c r="V971" s="34">
        <f t="shared" si="190"/>
        <v>0</v>
      </c>
      <c r="W971" s="11"/>
    </row>
    <row r="972" spans="7:23" x14ac:dyDescent="0.3">
      <c r="G972" s="26"/>
      <c r="H972" s="11">
        <v>7</v>
      </c>
      <c r="I972" s="11" t="s">
        <v>9</v>
      </c>
      <c r="J972" s="27">
        <v>960</v>
      </c>
      <c r="K972" s="28">
        <v>0.9</v>
      </c>
      <c r="L972" s="29">
        <v>0</v>
      </c>
      <c r="M972" s="29">
        <v>53334</v>
      </c>
      <c r="N972" s="30"/>
      <c r="O972" s="30">
        <f t="shared" si="187"/>
        <v>48000.6</v>
      </c>
      <c r="P972" s="31">
        <v>1.27E-4</v>
      </c>
      <c r="Q972" s="32">
        <f t="shared" si="188"/>
        <v>6.0960761999999997</v>
      </c>
      <c r="R972" s="29">
        <v>0</v>
      </c>
      <c r="S972" s="30"/>
      <c r="T972" s="30">
        <f t="shared" si="189"/>
        <v>0</v>
      </c>
      <c r="U972" s="33">
        <v>1.34E-4</v>
      </c>
      <c r="V972" s="34">
        <f t="shared" si="190"/>
        <v>0</v>
      </c>
      <c r="W972" s="11"/>
    </row>
    <row r="973" spans="7:23" x14ac:dyDescent="0.3">
      <c r="G973" s="26"/>
      <c r="H973" s="11">
        <v>8</v>
      </c>
      <c r="I973" s="11" t="s">
        <v>23</v>
      </c>
      <c r="J973" s="27">
        <v>960</v>
      </c>
      <c r="K973" s="28">
        <v>0.9</v>
      </c>
      <c r="L973" s="29">
        <v>0</v>
      </c>
      <c r="M973" s="29">
        <v>53334</v>
      </c>
      <c r="N973" s="30"/>
      <c r="O973" s="30">
        <f t="shared" si="187"/>
        <v>48000.6</v>
      </c>
      <c r="P973" s="31">
        <v>1.8699999999999999E-4</v>
      </c>
      <c r="Q973" s="32">
        <f t="shared" si="188"/>
        <v>8.9761121999999993</v>
      </c>
      <c r="R973" s="29">
        <v>0</v>
      </c>
      <c r="S973" s="30"/>
      <c r="T973" s="30">
        <f t="shared" si="189"/>
        <v>0</v>
      </c>
      <c r="U973" s="33">
        <v>1.9599999999999999E-4</v>
      </c>
      <c r="V973" s="34">
        <f t="shared" si="190"/>
        <v>0</v>
      </c>
      <c r="W973" s="11"/>
    </row>
    <row r="974" spans="7:23" x14ac:dyDescent="0.3">
      <c r="G974" s="26"/>
      <c r="H974" s="11">
        <v>15</v>
      </c>
      <c r="I974" s="11" t="s">
        <v>2</v>
      </c>
      <c r="J974" s="27">
        <v>960</v>
      </c>
      <c r="K974" s="28">
        <v>0.9</v>
      </c>
      <c r="L974" s="29">
        <v>0</v>
      </c>
      <c r="M974" s="29">
        <v>53334</v>
      </c>
      <c r="N974" s="30"/>
      <c r="O974" s="30">
        <f t="shared" si="187"/>
        <v>48000.6</v>
      </c>
      <c r="P974" s="31">
        <v>2.7E-4</v>
      </c>
      <c r="Q974" s="32">
        <f t="shared" si="188"/>
        <v>12.960162</v>
      </c>
      <c r="R974" s="29">
        <v>0</v>
      </c>
      <c r="S974" s="30"/>
      <c r="T974" s="30">
        <f t="shared" si="189"/>
        <v>0</v>
      </c>
      <c r="U974" s="33">
        <v>2.8400000000000002E-4</v>
      </c>
      <c r="V974" s="34">
        <f t="shared" si="190"/>
        <v>0</v>
      </c>
      <c r="W974" s="11"/>
    </row>
    <row r="975" spans="7:23" x14ac:dyDescent="0.3">
      <c r="G975" s="26"/>
      <c r="H975" s="11">
        <v>19</v>
      </c>
      <c r="I975" s="11" t="s">
        <v>15</v>
      </c>
      <c r="J975" s="27">
        <v>960</v>
      </c>
      <c r="K975" s="28">
        <v>0.9</v>
      </c>
      <c r="L975" s="29">
        <v>0</v>
      </c>
      <c r="M975" s="29">
        <v>53334</v>
      </c>
      <c r="N975" s="30"/>
      <c r="O975" s="30">
        <f t="shared" si="187"/>
        <v>48000.6</v>
      </c>
      <c r="P975" s="31">
        <v>7.3999999999999996E-5</v>
      </c>
      <c r="Q975" s="32">
        <f t="shared" si="188"/>
        <v>3.5520443999999998</v>
      </c>
      <c r="R975" s="29">
        <v>0</v>
      </c>
      <c r="S975" s="30"/>
      <c r="T975" s="30">
        <f t="shared" si="189"/>
        <v>0</v>
      </c>
      <c r="U975" s="33">
        <v>7.8999999999999996E-5</v>
      </c>
      <c r="V975" s="34">
        <f t="shared" si="190"/>
        <v>0</v>
      </c>
      <c r="W975" s="11"/>
    </row>
    <row r="976" spans="7:23" x14ac:dyDescent="0.3">
      <c r="G976" s="26"/>
      <c r="H976" s="11">
        <v>31</v>
      </c>
      <c r="I976" s="11" t="s">
        <v>1</v>
      </c>
      <c r="J976" s="27">
        <v>960</v>
      </c>
      <c r="K976" s="28">
        <v>0.9</v>
      </c>
      <c r="L976" s="29">
        <v>0</v>
      </c>
      <c r="M976" s="29">
        <v>53334</v>
      </c>
      <c r="N976" s="30"/>
      <c r="O976" s="30">
        <f t="shared" si="187"/>
        <v>48000.6</v>
      </c>
      <c r="P976" s="31">
        <v>1.188E-3</v>
      </c>
      <c r="Q976" s="32">
        <f t="shared" si="188"/>
        <v>57.024712800000003</v>
      </c>
      <c r="R976" s="29">
        <v>0</v>
      </c>
      <c r="S976" s="30"/>
      <c r="T976" s="30">
        <f t="shared" si="189"/>
        <v>0</v>
      </c>
      <c r="U976" s="33">
        <v>1.2470000000000001E-3</v>
      </c>
      <c r="V976" s="34">
        <f t="shared" si="190"/>
        <v>0</v>
      </c>
      <c r="W976" s="11"/>
    </row>
    <row r="977" spans="7:23" x14ac:dyDescent="0.3">
      <c r="G977" s="26"/>
      <c r="H977" s="11">
        <v>38</v>
      </c>
      <c r="I977" s="11" t="s">
        <v>12</v>
      </c>
      <c r="J977" s="27">
        <v>960</v>
      </c>
      <c r="K977" s="28">
        <v>0.9</v>
      </c>
      <c r="L977" s="29">
        <v>0</v>
      </c>
      <c r="M977" s="29">
        <v>53334</v>
      </c>
      <c r="N977" s="30"/>
      <c r="O977" s="30">
        <f t="shared" si="187"/>
        <v>48000.6</v>
      </c>
      <c r="P977" s="31">
        <v>7.8999999999999996E-5</v>
      </c>
      <c r="Q977" s="32">
        <f t="shared" si="188"/>
        <v>3.7920473999999995</v>
      </c>
      <c r="R977" s="29">
        <v>0</v>
      </c>
      <c r="S977" s="30"/>
      <c r="T977" s="30">
        <f t="shared" si="189"/>
        <v>0</v>
      </c>
      <c r="U977" s="33">
        <v>8.2999999999999998E-5</v>
      </c>
      <c r="V977" s="34">
        <f t="shared" si="190"/>
        <v>0</v>
      </c>
      <c r="W977" s="11"/>
    </row>
    <row r="978" spans="7:23" x14ac:dyDescent="0.3">
      <c r="G978" s="26"/>
      <c r="H978" s="11">
        <v>55</v>
      </c>
      <c r="I978" s="11" t="s">
        <v>26</v>
      </c>
      <c r="J978" s="27">
        <v>960</v>
      </c>
      <c r="K978" s="28">
        <v>0.9</v>
      </c>
      <c r="L978" s="29">
        <v>0</v>
      </c>
      <c r="M978" s="29">
        <v>53334</v>
      </c>
      <c r="N978" s="30"/>
      <c r="O978" s="30">
        <f t="shared" si="187"/>
        <v>48000.6</v>
      </c>
      <c r="P978" s="31">
        <v>1.5699999999999999E-4</v>
      </c>
      <c r="Q978" s="32">
        <f t="shared" si="188"/>
        <v>7.5360941999999991</v>
      </c>
      <c r="R978" s="29">
        <v>0</v>
      </c>
      <c r="S978" s="30"/>
      <c r="T978" s="30">
        <f t="shared" si="189"/>
        <v>0</v>
      </c>
      <c r="U978" s="33">
        <v>2.1100000000000001E-4</v>
      </c>
      <c r="V978" s="34">
        <f t="shared" si="190"/>
        <v>0</v>
      </c>
      <c r="W978" s="11"/>
    </row>
    <row r="979" spans="7:23" x14ac:dyDescent="0.3">
      <c r="G979" s="26"/>
      <c r="H979" s="11">
        <v>71</v>
      </c>
      <c r="I979" s="11" t="s">
        <v>18</v>
      </c>
      <c r="J979" s="27">
        <v>960</v>
      </c>
      <c r="K979" s="28">
        <v>0</v>
      </c>
      <c r="L979" s="29">
        <v>0</v>
      </c>
      <c r="M979" s="29">
        <v>53334</v>
      </c>
      <c r="N979" s="30"/>
      <c r="O979" s="30">
        <f t="shared" si="187"/>
        <v>0</v>
      </c>
      <c r="P979" s="31">
        <v>1.1E-5</v>
      </c>
      <c r="Q979" s="32">
        <f t="shared" si="188"/>
        <v>0</v>
      </c>
      <c r="R979" s="29">
        <v>0</v>
      </c>
      <c r="S979" s="30"/>
      <c r="T979" s="30">
        <f t="shared" si="189"/>
        <v>0</v>
      </c>
      <c r="U979" s="33">
        <v>1.2E-5</v>
      </c>
      <c r="V979" s="34">
        <f t="shared" si="190"/>
        <v>0</v>
      </c>
      <c r="W979" s="11"/>
    </row>
    <row r="980" spans="7:23" x14ac:dyDescent="0.3">
      <c r="G980" s="26"/>
      <c r="H980" s="11">
        <v>72</v>
      </c>
      <c r="I980" s="11" t="s">
        <v>28</v>
      </c>
      <c r="J980" s="27">
        <v>960</v>
      </c>
      <c r="K980" s="28">
        <v>0</v>
      </c>
      <c r="L980" s="29">
        <v>0</v>
      </c>
      <c r="M980" s="29">
        <v>53334</v>
      </c>
      <c r="N980" s="30"/>
      <c r="O980" s="30">
        <f t="shared" si="187"/>
        <v>0</v>
      </c>
      <c r="P980" s="31">
        <v>3.1799999999999998E-4</v>
      </c>
      <c r="Q980" s="32">
        <f t="shared" si="188"/>
        <v>0</v>
      </c>
      <c r="R980" s="29">
        <v>0</v>
      </c>
      <c r="S980" s="30"/>
      <c r="T980" s="30">
        <f t="shared" si="189"/>
        <v>0</v>
      </c>
      <c r="U980" s="33">
        <v>3.3700000000000001E-4</v>
      </c>
      <c r="V980" s="34">
        <f t="shared" si="190"/>
        <v>0</v>
      </c>
      <c r="W980" s="11"/>
    </row>
    <row r="981" spans="7:23" x14ac:dyDescent="0.3">
      <c r="G981" s="26"/>
      <c r="H981" s="11">
        <v>104</v>
      </c>
      <c r="I981" s="11" t="s">
        <v>130</v>
      </c>
      <c r="J981" s="27">
        <v>960</v>
      </c>
      <c r="K981" s="28">
        <v>0.9</v>
      </c>
      <c r="L981" s="29">
        <v>0</v>
      </c>
      <c r="M981" s="29">
        <v>53334</v>
      </c>
      <c r="N981" s="30"/>
      <c r="O981" s="30">
        <f t="shared" si="187"/>
        <v>48000.6</v>
      </c>
      <c r="P981" s="31">
        <v>0</v>
      </c>
      <c r="Q981" s="32">
        <f t="shared" si="188"/>
        <v>0</v>
      </c>
      <c r="R981" s="29">
        <v>0</v>
      </c>
      <c r="S981" s="30"/>
      <c r="T981" s="30">
        <f t="shared" si="189"/>
        <v>0</v>
      </c>
      <c r="U981" s="33">
        <v>0</v>
      </c>
      <c r="V981" s="34">
        <f t="shared" si="190"/>
        <v>0</v>
      </c>
      <c r="W981" s="11"/>
    </row>
    <row r="982" spans="7:23" x14ac:dyDescent="0.3">
      <c r="G982" s="26"/>
      <c r="H982" s="11">
        <v>115</v>
      </c>
      <c r="I982" s="11" t="s">
        <v>160</v>
      </c>
      <c r="J982" s="27">
        <v>960</v>
      </c>
      <c r="K982" s="28">
        <v>0.9</v>
      </c>
      <c r="L982" s="29">
        <v>0</v>
      </c>
      <c r="M982" s="29">
        <v>53334</v>
      </c>
      <c r="N982" s="30"/>
      <c r="O982" s="30">
        <f t="shared" si="187"/>
        <v>48000.6</v>
      </c>
      <c r="P982" s="31">
        <v>0</v>
      </c>
      <c r="Q982" s="32">
        <f t="shared" si="188"/>
        <v>0</v>
      </c>
      <c r="R982" s="29">
        <v>0</v>
      </c>
      <c r="S982" s="30"/>
      <c r="T982" s="30">
        <f t="shared" si="189"/>
        <v>0</v>
      </c>
      <c r="U982" s="33">
        <v>0</v>
      </c>
      <c r="V982" s="34">
        <f t="shared" si="190"/>
        <v>0</v>
      </c>
      <c r="W982" s="11"/>
    </row>
    <row r="983" spans="7:23" x14ac:dyDescent="0.3">
      <c r="G983" s="26"/>
      <c r="H983" s="11">
        <v>117</v>
      </c>
      <c r="I983" s="11" t="s">
        <v>21</v>
      </c>
      <c r="J983" s="27">
        <v>960</v>
      </c>
      <c r="K983" s="28">
        <v>0.9</v>
      </c>
      <c r="L983" s="29">
        <v>0</v>
      </c>
      <c r="M983" s="29">
        <v>53334</v>
      </c>
      <c r="N983" s="30"/>
      <c r="O983" s="30">
        <f t="shared" si="187"/>
        <v>48000.6</v>
      </c>
      <c r="P983" s="31">
        <v>2.7300000000000002E-4</v>
      </c>
      <c r="Q983" s="32">
        <f t="shared" si="188"/>
        <v>13.1041638</v>
      </c>
      <c r="R983" s="29">
        <v>0</v>
      </c>
      <c r="S983" s="30"/>
      <c r="T983" s="30">
        <f t="shared" si="189"/>
        <v>0</v>
      </c>
      <c r="U983" s="33">
        <v>2.8800000000000001E-4</v>
      </c>
      <c r="V983" s="34">
        <f t="shared" si="190"/>
        <v>0</v>
      </c>
      <c r="W983" s="11"/>
    </row>
    <row r="984" spans="7:23" x14ac:dyDescent="0.3">
      <c r="G984" s="26"/>
      <c r="H984" s="11">
        <v>123</v>
      </c>
      <c r="I984" s="11" t="s">
        <v>29</v>
      </c>
      <c r="J984" s="27">
        <v>960</v>
      </c>
      <c r="K984" s="28">
        <v>0.9</v>
      </c>
      <c r="L984" s="29">
        <v>0</v>
      </c>
      <c r="M984" s="29">
        <v>53334</v>
      </c>
      <c r="N984" s="30"/>
      <c r="O984" s="30">
        <f t="shared" si="187"/>
        <v>48000.6</v>
      </c>
      <c r="P984" s="31">
        <v>1.232E-3</v>
      </c>
      <c r="Q984" s="32">
        <f t="shared" si="188"/>
        <v>59.136739200000001</v>
      </c>
      <c r="R984" s="29">
        <v>0</v>
      </c>
      <c r="S984" s="30"/>
      <c r="T984" s="30">
        <f t="shared" si="189"/>
        <v>0</v>
      </c>
      <c r="U984" s="33">
        <v>1.0330000000000001E-3</v>
      </c>
      <c r="V984" s="34">
        <f t="shared" si="190"/>
        <v>0</v>
      </c>
      <c r="W984" s="11"/>
    </row>
    <row r="985" spans="7:23" ht="15" thickBot="1" x14ac:dyDescent="0.35">
      <c r="G985" s="35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7"/>
    </row>
    <row r="986" spans="7:23" x14ac:dyDescent="0.3">
      <c r="G986" s="11">
        <v>115</v>
      </c>
      <c r="H986" s="11" t="s">
        <v>160</v>
      </c>
      <c r="I986" s="11"/>
      <c r="J986" s="27"/>
      <c r="K986" s="28"/>
      <c r="L986" s="30"/>
      <c r="M986" s="30"/>
      <c r="N986" s="30"/>
      <c r="O986" s="30"/>
      <c r="P986" s="33"/>
      <c r="Q986" s="32">
        <f>SUM(Q869:Q985)</f>
        <v>305693.81217180018</v>
      </c>
      <c r="R986" s="30"/>
      <c r="S986" s="30"/>
      <c r="T986" s="30"/>
      <c r="U986" s="33"/>
      <c r="V986" s="32">
        <f>SUM(V869:V985)</f>
        <v>61878.917098800004</v>
      </c>
      <c r="W986" s="38">
        <f>Q986+V986</f>
        <v>367572.72927060019</v>
      </c>
    </row>
    <row r="987" spans="7:23" x14ac:dyDescent="0.3"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</row>
    <row r="988" spans="7:23" x14ac:dyDescent="0.3"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</row>
    <row r="989" spans="7:23" x14ac:dyDescent="0.3">
      <c r="G989" s="11"/>
      <c r="H989" s="11"/>
      <c r="I989" s="11"/>
      <c r="J989" s="27"/>
      <c r="K989" s="28"/>
      <c r="L989" s="30"/>
      <c r="M989" s="30"/>
      <c r="N989" s="30"/>
      <c r="O989" s="30"/>
      <c r="P989" s="33"/>
      <c r="Q989" s="32"/>
      <c r="R989" s="30"/>
      <c r="S989" s="30"/>
      <c r="T989" s="30"/>
      <c r="U989" s="33"/>
      <c r="V989" s="32"/>
      <c r="W989" s="11"/>
    </row>
    <row r="990" spans="7:23" ht="15" thickBot="1" x14ac:dyDescent="0.35">
      <c r="G990" s="11"/>
      <c r="H990" s="11"/>
      <c r="I990" s="11"/>
      <c r="J990" s="12" t="s">
        <v>100</v>
      </c>
      <c r="K990" s="13" t="s">
        <v>101</v>
      </c>
      <c r="L990" s="14" t="s">
        <v>102</v>
      </c>
      <c r="M990" s="14" t="s">
        <v>103</v>
      </c>
      <c r="N990" s="14" t="s">
        <v>104</v>
      </c>
      <c r="O990" s="14" t="s">
        <v>105</v>
      </c>
      <c r="P990" s="15" t="s">
        <v>106</v>
      </c>
      <c r="Q990" s="16" t="s">
        <v>107</v>
      </c>
      <c r="R990" s="14" t="s">
        <v>108</v>
      </c>
      <c r="S990" s="14" t="s">
        <v>109</v>
      </c>
      <c r="T990" s="14" t="s">
        <v>110</v>
      </c>
      <c r="U990" s="15" t="s">
        <v>111</v>
      </c>
      <c r="V990" s="16" t="s">
        <v>112</v>
      </c>
      <c r="W990" s="11"/>
    </row>
    <row r="991" spans="7:23" ht="15.6" x14ac:dyDescent="0.3">
      <c r="G991" s="17">
        <v>89</v>
      </c>
      <c r="H991" s="18" t="s">
        <v>161</v>
      </c>
      <c r="I991" s="19"/>
      <c r="J991" s="20"/>
      <c r="K991" s="21"/>
      <c r="L991" s="22"/>
      <c r="M991" s="22"/>
      <c r="N991" s="22"/>
      <c r="O991" s="22"/>
      <c r="P991" s="23"/>
      <c r="Q991" s="24"/>
      <c r="R991" s="22"/>
      <c r="S991" s="22"/>
      <c r="T991" s="22"/>
      <c r="U991" s="23"/>
      <c r="V991" s="25"/>
      <c r="W991" s="11"/>
    </row>
    <row r="992" spans="7:23" x14ac:dyDescent="0.3">
      <c r="G992" s="26"/>
      <c r="H992" s="11">
        <v>1</v>
      </c>
      <c r="I992" s="11" t="s">
        <v>11</v>
      </c>
      <c r="J992" s="27">
        <v>300</v>
      </c>
      <c r="K992" s="28">
        <v>0.6</v>
      </c>
      <c r="L992" s="29">
        <v>30223416</v>
      </c>
      <c r="M992" s="29">
        <v>113916</v>
      </c>
      <c r="N992" s="30">
        <v>-47726</v>
      </c>
      <c r="O992" s="30">
        <f t="shared" ref="O992:O1009" si="191">(L992+M992-N992)*K992</f>
        <v>18231034.800000001</v>
      </c>
      <c r="P992" s="31">
        <v>1.91E-3</v>
      </c>
      <c r="Q992" s="32">
        <f t="shared" ref="Q992:Q1009" si="192">O992*P992</f>
        <v>34821.276468000004</v>
      </c>
      <c r="R992" s="29">
        <v>2990336</v>
      </c>
      <c r="S992" s="30">
        <v>-3637</v>
      </c>
      <c r="T992" s="30">
        <f t="shared" ref="T992:T1009" si="193">(R992-S992)*K992</f>
        <v>1796383.8</v>
      </c>
      <c r="U992" s="33">
        <v>1.9740000000000001E-3</v>
      </c>
      <c r="V992" s="34">
        <f t="shared" ref="V992:V1009" si="194">T992*U992</f>
        <v>3546.0616212</v>
      </c>
      <c r="W992" s="11"/>
    </row>
    <row r="993" spans="7:23" x14ac:dyDescent="0.3">
      <c r="G993" s="26"/>
      <c r="H993" s="11">
        <v>2</v>
      </c>
      <c r="I993" s="11" t="s">
        <v>27</v>
      </c>
      <c r="J993" s="27">
        <v>300</v>
      </c>
      <c r="K993" s="28">
        <v>0.6</v>
      </c>
      <c r="L993" s="29">
        <v>30223416</v>
      </c>
      <c r="M993" s="29">
        <v>113916</v>
      </c>
      <c r="N993" s="30">
        <v>-47726</v>
      </c>
      <c r="O993" s="30">
        <f t="shared" si="191"/>
        <v>18231034.800000001</v>
      </c>
      <c r="P993" s="31">
        <v>2.6899999999999998E-4</v>
      </c>
      <c r="Q993" s="32">
        <f t="shared" si="192"/>
        <v>4904.1483612000002</v>
      </c>
      <c r="R993" s="29">
        <v>2990336</v>
      </c>
      <c r="S993" s="30">
        <v>-3637</v>
      </c>
      <c r="T993" s="30">
        <f t="shared" si="193"/>
        <v>1796383.8</v>
      </c>
      <c r="U993" s="33">
        <v>2.9500000000000001E-4</v>
      </c>
      <c r="V993" s="34">
        <f t="shared" si="194"/>
        <v>529.933221</v>
      </c>
      <c r="W993" s="11"/>
    </row>
    <row r="994" spans="7:23" x14ac:dyDescent="0.3">
      <c r="G994" s="26"/>
      <c r="H994" s="11">
        <v>3</v>
      </c>
      <c r="I994" s="11" t="s">
        <v>20</v>
      </c>
      <c r="J994" s="27">
        <v>300</v>
      </c>
      <c r="K994" s="28">
        <v>0.6</v>
      </c>
      <c r="L994" s="29">
        <v>30223416</v>
      </c>
      <c r="M994" s="29">
        <v>113916</v>
      </c>
      <c r="N994" s="30">
        <v>-47726</v>
      </c>
      <c r="O994" s="30">
        <f t="shared" si="191"/>
        <v>18231034.800000001</v>
      </c>
      <c r="P994" s="31">
        <v>5.9699999999999998E-4</v>
      </c>
      <c r="Q994" s="32">
        <f t="shared" si="192"/>
        <v>10883.927775600001</v>
      </c>
      <c r="R994" s="29">
        <v>2990336</v>
      </c>
      <c r="S994" s="30">
        <v>-3637</v>
      </c>
      <c r="T994" s="30">
        <f t="shared" si="193"/>
        <v>1796383.8</v>
      </c>
      <c r="U994" s="33">
        <v>6.3100000000000005E-4</v>
      </c>
      <c r="V994" s="34">
        <f t="shared" si="194"/>
        <v>1133.5181778000001</v>
      </c>
      <c r="W994" s="11"/>
    </row>
    <row r="995" spans="7:23" x14ac:dyDescent="0.3">
      <c r="G995" s="26"/>
      <c r="H995" s="11">
        <v>5</v>
      </c>
      <c r="I995" s="11" t="s">
        <v>17</v>
      </c>
      <c r="J995" s="27">
        <v>300</v>
      </c>
      <c r="K995" s="28">
        <v>0.6</v>
      </c>
      <c r="L995" s="29">
        <v>30223416</v>
      </c>
      <c r="M995" s="29">
        <v>113916</v>
      </c>
      <c r="N995" s="30">
        <v>-47726</v>
      </c>
      <c r="O995" s="30">
        <f t="shared" si="191"/>
        <v>18231034.800000001</v>
      </c>
      <c r="P995" s="31">
        <v>6.6930000000000002E-3</v>
      </c>
      <c r="Q995" s="32">
        <f t="shared" si="192"/>
        <v>122020.31591640001</v>
      </c>
      <c r="R995" s="29">
        <v>2990336</v>
      </c>
      <c r="S995" s="30">
        <v>-3637</v>
      </c>
      <c r="T995" s="30">
        <f t="shared" si="193"/>
        <v>1796383.8</v>
      </c>
      <c r="U995" s="33">
        <v>6.6429999999999996E-3</v>
      </c>
      <c r="V995" s="34">
        <f t="shared" si="194"/>
        <v>11933.377583399999</v>
      </c>
      <c r="W995" s="11"/>
    </row>
    <row r="996" spans="7:23" x14ac:dyDescent="0.3">
      <c r="G996" s="26"/>
      <c r="H996" s="11">
        <v>6</v>
      </c>
      <c r="I996" s="11" t="s">
        <v>118</v>
      </c>
      <c r="J996" s="27">
        <v>300</v>
      </c>
      <c r="K996" s="28">
        <v>0.6</v>
      </c>
      <c r="L996" s="29">
        <v>30223416</v>
      </c>
      <c r="M996" s="29">
        <v>113916</v>
      </c>
      <c r="N996" s="30">
        <v>-47726</v>
      </c>
      <c r="O996" s="30">
        <f t="shared" si="191"/>
        <v>18231034.800000001</v>
      </c>
      <c r="P996" s="31">
        <v>0</v>
      </c>
      <c r="Q996" s="32">
        <f t="shared" si="192"/>
        <v>0</v>
      </c>
      <c r="R996" s="29">
        <v>2990336</v>
      </c>
      <c r="S996" s="30">
        <v>-3637</v>
      </c>
      <c r="T996" s="30">
        <f t="shared" si="193"/>
        <v>1796383.8</v>
      </c>
      <c r="U996" s="33">
        <v>0</v>
      </c>
      <c r="V996" s="34">
        <f t="shared" si="194"/>
        <v>0</v>
      </c>
      <c r="W996" s="11"/>
    </row>
    <row r="997" spans="7:23" x14ac:dyDescent="0.3">
      <c r="G997" s="26"/>
      <c r="H997" s="11">
        <v>7</v>
      </c>
      <c r="I997" s="11" t="s">
        <v>9</v>
      </c>
      <c r="J997" s="27">
        <v>300</v>
      </c>
      <c r="K997" s="28">
        <v>0.6</v>
      </c>
      <c r="L997" s="29">
        <v>30223416</v>
      </c>
      <c r="M997" s="29">
        <v>113916</v>
      </c>
      <c r="N997" s="30">
        <v>-47726</v>
      </c>
      <c r="O997" s="30">
        <f t="shared" si="191"/>
        <v>18231034.800000001</v>
      </c>
      <c r="P997" s="31">
        <v>1.27E-4</v>
      </c>
      <c r="Q997" s="32">
        <f t="shared" si="192"/>
        <v>2315.3414195999999</v>
      </c>
      <c r="R997" s="29">
        <v>2990336</v>
      </c>
      <c r="S997" s="30">
        <v>-3637</v>
      </c>
      <c r="T997" s="30">
        <f t="shared" si="193"/>
        <v>1796383.8</v>
      </c>
      <c r="U997" s="33">
        <v>1.34E-4</v>
      </c>
      <c r="V997" s="34">
        <f t="shared" si="194"/>
        <v>240.71542920000002</v>
      </c>
      <c r="W997" s="11"/>
    </row>
    <row r="998" spans="7:23" x14ac:dyDescent="0.3">
      <c r="G998" s="26"/>
      <c r="H998" s="11">
        <v>8</v>
      </c>
      <c r="I998" s="11" t="s">
        <v>23</v>
      </c>
      <c r="J998" s="27">
        <v>300</v>
      </c>
      <c r="K998" s="28">
        <v>0.6</v>
      </c>
      <c r="L998" s="29">
        <v>30223416</v>
      </c>
      <c r="M998" s="29">
        <v>113916</v>
      </c>
      <c r="N998" s="30">
        <v>-47726</v>
      </c>
      <c r="O998" s="30">
        <f t="shared" si="191"/>
        <v>18231034.800000001</v>
      </c>
      <c r="P998" s="31">
        <v>1.8699999999999999E-4</v>
      </c>
      <c r="Q998" s="32">
        <f t="shared" si="192"/>
        <v>3409.2035076000002</v>
      </c>
      <c r="R998" s="29">
        <v>2990336</v>
      </c>
      <c r="S998" s="30">
        <v>-3637</v>
      </c>
      <c r="T998" s="30">
        <f t="shared" si="193"/>
        <v>1796383.8</v>
      </c>
      <c r="U998" s="33">
        <v>1.9599999999999999E-4</v>
      </c>
      <c r="V998" s="34">
        <f t="shared" si="194"/>
        <v>352.09122480000002</v>
      </c>
      <c r="W998" s="11"/>
    </row>
    <row r="999" spans="7:23" x14ac:dyDescent="0.3">
      <c r="G999" s="26"/>
      <c r="H999" s="11">
        <v>10</v>
      </c>
      <c r="I999" s="11" t="s">
        <v>162</v>
      </c>
      <c r="J999" s="27">
        <v>300</v>
      </c>
      <c r="K999" s="28">
        <v>0.6</v>
      </c>
      <c r="L999" s="29">
        <v>30223416</v>
      </c>
      <c r="M999" s="29">
        <v>113916</v>
      </c>
      <c r="N999" s="30">
        <v>-47726</v>
      </c>
      <c r="O999" s="30">
        <f t="shared" si="191"/>
        <v>18231034.800000001</v>
      </c>
      <c r="P999" s="31">
        <v>0</v>
      </c>
      <c r="Q999" s="32">
        <f t="shared" si="192"/>
        <v>0</v>
      </c>
      <c r="R999" s="29">
        <v>2990336</v>
      </c>
      <c r="S999" s="30">
        <v>-3637</v>
      </c>
      <c r="T999" s="30">
        <f t="shared" si="193"/>
        <v>1796383.8</v>
      </c>
      <c r="U999" s="33">
        <v>0</v>
      </c>
      <c r="V999" s="34">
        <f t="shared" si="194"/>
        <v>0</v>
      </c>
      <c r="W999" s="11"/>
    </row>
    <row r="1000" spans="7:23" x14ac:dyDescent="0.3">
      <c r="G1000" s="26"/>
      <c r="H1000" s="11">
        <v>17</v>
      </c>
      <c r="I1000" s="11" t="s">
        <v>16</v>
      </c>
      <c r="J1000" s="27">
        <v>300</v>
      </c>
      <c r="K1000" s="28">
        <v>0.6</v>
      </c>
      <c r="L1000" s="29">
        <v>30223416</v>
      </c>
      <c r="M1000" s="29">
        <v>113916</v>
      </c>
      <c r="N1000" s="30">
        <v>-47726</v>
      </c>
      <c r="O1000" s="30">
        <f t="shared" si="191"/>
        <v>18231034.800000001</v>
      </c>
      <c r="P1000" s="31">
        <v>7.5799999999999999E-4</v>
      </c>
      <c r="Q1000" s="32">
        <f t="shared" si="192"/>
        <v>13819.1243784</v>
      </c>
      <c r="R1000" s="29">
        <v>2990336</v>
      </c>
      <c r="S1000" s="30">
        <v>-3637</v>
      </c>
      <c r="T1000" s="30">
        <f t="shared" si="193"/>
        <v>1796383.8</v>
      </c>
      <c r="U1000" s="33">
        <v>8.0199999999999998E-4</v>
      </c>
      <c r="V1000" s="34">
        <f t="shared" si="194"/>
        <v>1440.6998076</v>
      </c>
      <c r="W1000" s="11"/>
    </row>
    <row r="1001" spans="7:23" x14ac:dyDescent="0.3">
      <c r="G1001" s="26"/>
      <c r="H1001" s="11">
        <v>32</v>
      </c>
      <c r="I1001" s="11" t="s">
        <v>5</v>
      </c>
      <c r="J1001" s="27">
        <v>300</v>
      </c>
      <c r="K1001" s="28">
        <v>0.6</v>
      </c>
      <c r="L1001" s="29">
        <v>30223416</v>
      </c>
      <c r="M1001" s="29">
        <v>113916</v>
      </c>
      <c r="N1001" s="30">
        <v>-47726</v>
      </c>
      <c r="O1001" s="30">
        <f t="shared" si="191"/>
        <v>18231034.800000001</v>
      </c>
      <c r="P1001" s="31">
        <v>1.1440000000000001E-3</v>
      </c>
      <c r="Q1001" s="32">
        <f t="shared" si="192"/>
        <v>20856.303811200003</v>
      </c>
      <c r="R1001" s="29">
        <v>2990336</v>
      </c>
      <c r="S1001" s="30">
        <v>-3637</v>
      </c>
      <c r="T1001" s="30">
        <f t="shared" si="193"/>
        <v>1796383.8</v>
      </c>
      <c r="U1001" s="33">
        <v>1.201E-3</v>
      </c>
      <c r="V1001" s="34">
        <f t="shared" si="194"/>
        <v>2157.4569438000003</v>
      </c>
      <c r="W1001" s="11"/>
    </row>
    <row r="1002" spans="7:23" x14ac:dyDescent="0.3">
      <c r="G1002" s="26"/>
      <c r="H1002" s="11">
        <v>38</v>
      </c>
      <c r="I1002" s="11" t="s">
        <v>12</v>
      </c>
      <c r="J1002" s="27">
        <v>300</v>
      </c>
      <c r="K1002" s="28">
        <v>0.6</v>
      </c>
      <c r="L1002" s="29">
        <v>30223416</v>
      </c>
      <c r="M1002" s="29">
        <v>113916</v>
      </c>
      <c r="N1002" s="30">
        <v>-47726</v>
      </c>
      <c r="O1002" s="30">
        <f t="shared" si="191"/>
        <v>18231034.800000001</v>
      </c>
      <c r="P1002" s="31">
        <v>7.8999999999999996E-5</v>
      </c>
      <c r="Q1002" s="32">
        <f t="shared" si="192"/>
        <v>1440.2517491999999</v>
      </c>
      <c r="R1002" s="29">
        <v>2990336</v>
      </c>
      <c r="S1002" s="30">
        <v>-3637</v>
      </c>
      <c r="T1002" s="30">
        <f t="shared" si="193"/>
        <v>1796383.8</v>
      </c>
      <c r="U1002" s="33">
        <v>8.2999999999999998E-5</v>
      </c>
      <c r="V1002" s="34">
        <f t="shared" si="194"/>
        <v>149.0998554</v>
      </c>
      <c r="W1002" s="11"/>
    </row>
    <row r="1003" spans="7:23" x14ac:dyDescent="0.3">
      <c r="G1003" s="26"/>
      <c r="H1003" s="11">
        <v>41</v>
      </c>
      <c r="I1003" s="11" t="s">
        <v>125</v>
      </c>
      <c r="J1003" s="27">
        <v>300</v>
      </c>
      <c r="K1003" s="28">
        <v>0.6</v>
      </c>
      <c r="L1003" s="29">
        <v>30223416</v>
      </c>
      <c r="M1003" s="29">
        <v>113916</v>
      </c>
      <c r="N1003" s="30">
        <v>-47726</v>
      </c>
      <c r="O1003" s="30">
        <f t="shared" si="191"/>
        <v>18231034.800000001</v>
      </c>
      <c r="P1003" s="31">
        <v>0</v>
      </c>
      <c r="Q1003" s="32">
        <f t="shared" si="192"/>
        <v>0</v>
      </c>
      <c r="R1003" s="29">
        <v>2990336</v>
      </c>
      <c r="S1003" s="30">
        <v>-3637</v>
      </c>
      <c r="T1003" s="30">
        <f t="shared" si="193"/>
        <v>1796383.8</v>
      </c>
      <c r="U1003" s="33">
        <v>0</v>
      </c>
      <c r="V1003" s="34">
        <f t="shared" si="194"/>
        <v>0</v>
      </c>
      <c r="W1003" s="11"/>
    </row>
    <row r="1004" spans="7:23" x14ac:dyDescent="0.3">
      <c r="G1004" s="26"/>
      <c r="H1004" s="11">
        <v>55</v>
      </c>
      <c r="I1004" s="11" t="s">
        <v>26</v>
      </c>
      <c r="J1004" s="27">
        <v>300</v>
      </c>
      <c r="K1004" s="28">
        <v>0.6</v>
      </c>
      <c r="L1004" s="29">
        <v>30223416</v>
      </c>
      <c r="M1004" s="29">
        <v>113916</v>
      </c>
      <c r="N1004" s="30">
        <v>-47726</v>
      </c>
      <c r="O1004" s="30">
        <f t="shared" si="191"/>
        <v>18231034.800000001</v>
      </c>
      <c r="P1004" s="31">
        <v>1.5699999999999999E-4</v>
      </c>
      <c r="Q1004" s="32">
        <f t="shared" si="192"/>
        <v>2862.2724635999998</v>
      </c>
      <c r="R1004" s="29">
        <v>2990336</v>
      </c>
      <c r="S1004" s="30">
        <v>-3637</v>
      </c>
      <c r="T1004" s="30">
        <f t="shared" si="193"/>
        <v>1796383.8</v>
      </c>
      <c r="U1004" s="33">
        <v>2.1100000000000001E-4</v>
      </c>
      <c r="V1004" s="34">
        <f t="shared" si="194"/>
        <v>379.03698180000004</v>
      </c>
      <c r="W1004" s="11"/>
    </row>
    <row r="1005" spans="7:23" x14ac:dyDescent="0.3">
      <c r="G1005" s="26"/>
      <c r="H1005" s="11">
        <v>71</v>
      </c>
      <c r="I1005" s="11" t="s">
        <v>18</v>
      </c>
      <c r="J1005" s="27">
        <v>300</v>
      </c>
      <c r="K1005" s="28">
        <v>0</v>
      </c>
      <c r="L1005" s="29">
        <v>30223416</v>
      </c>
      <c r="M1005" s="29">
        <v>113916</v>
      </c>
      <c r="N1005" s="30">
        <v>-47726</v>
      </c>
      <c r="O1005" s="30">
        <f t="shared" si="191"/>
        <v>0</v>
      </c>
      <c r="P1005" s="31">
        <v>1.1E-5</v>
      </c>
      <c r="Q1005" s="32">
        <f t="shared" si="192"/>
        <v>0</v>
      </c>
      <c r="R1005" s="29">
        <v>2990336</v>
      </c>
      <c r="S1005" s="30">
        <v>-3637</v>
      </c>
      <c r="T1005" s="30">
        <f t="shared" si="193"/>
        <v>0</v>
      </c>
      <c r="U1005" s="33">
        <v>1.2E-5</v>
      </c>
      <c r="V1005" s="34">
        <f t="shared" si="194"/>
        <v>0</v>
      </c>
      <c r="W1005" s="11"/>
    </row>
    <row r="1006" spans="7:23" x14ac:dyDescent="0.3">
      <c r="G1006" s="26"/>
      <c r="H1006" s="11">
        <v>72</v>
      </c>
      <c r="I1006" s="11" t="s">
        <v>28</v>
      </c>
      <c r="J1006" s="27">
        <v>300</v>
      </c>
      <c r="K1006" s="28">
        <v>0</v>
      </c>
      <c r="L1006" s="29">
        <v>30223416</v>
      </c>
      <c r="M1006" s="29">
        <v>113916</v>
      </c>
      <c r="N1006" s="30">
        <v>-47726</v>
      </c>
      <c r="O1006" s="30">
        <f t="shared" si="191"/>
        <v>0</v>
      </c>
      <c r="P1006" s="31">
        <v>3.1799999999999998E-4</v>
      </c>
      <c r="Q1006" s="32">
        <f t="shared" si="192"/>
        <v>0</v>
      </c>
      <c r="R1006" s="29">
        <v>2990336</v>
      </c>
      <c r="S1006" s="30">
        <v>-3637</v>
      </c>
      <c r="T1006" s="30">
        <f t="shared" si="193"/>
        <v>0</v>
      </c>
      <c r="U1006" s="33">
        <v>3.3700000000000001E-4</v>
      </c>
      <c r="V1006" s="34">
        <f t="shared" si="194"/>
        <v>0</v>
      </c>
      <c r="W1006" s="11"/>
    </row>
    <row r="1007" spans="7:23" x14ac:dyDescent="0.3">
      <c r="G1007" s="26"/>
      <c r="H1007" s="11">
        <v>89</v>
      </c>
      <c r="I1007" s="11" t="s">
        <v>161</v>
      </c>
      <c r="J1007" s="27">
        <v>300</v>
      </c>
      <c r="K1007" s="28">
        <v>0.6</v>
      </c>
      <c r="L1007" s="29">
        <v>30223416</v>
      </c>
      <c r="M1007" s="29">
        <v>113916</v>
      </c>
      <c r="N1007" s="30">
        <v>-47726</v>
      </c>
      <c r="O1007" s="30">
        <f t="shared" si="191"/>
        <v>18231034.800000001</v>
      </c>
      <c r="P1007" s="31">
        <v>0</v>
      </c>
      <c r="Q1007" s="32">
        <f t="shared" si="192"/>
        <v>0</v>
      </c>
      <c r="R1007" s="29">
        <v>2990336</v>
      </c>
      <c r="S1007" s="30">
        <v>-3637</v>
      </c>
      <c r="T1007" s="30">
        <f t="shared" si="193"/>
        <v>1796383.8</v>
      </c>
      <c r="U1007" s="33">
        <v>0</v>
      </c>
      <c r="V1007" s="34">
        <f t="shared" si="194"/>
        <v>0</v>
      </c>
      <c r="W1007" s="11"/>
    </row>
    <row r="1008" spans="7:23" x14ac:dyDescent="0.3">
      <c r="G1008" s="26"/>
      <c r="H1008" s="11">
        <v>104</v>
      </c>
      <c r="I1008" s="11" t="s">
        <v>130</v>
      </c>
      <c r="J1008" s="27">
        <v>300</v>
      </c>
      <c r="K1008" s="28">
        <v>0.6</v>
      </c>
      <c r="L1008" s="29">
        <v>30223416</v>
      </c>
      <c r="M1008" s="29">
        <v>113916</v>
      </c>
      <c r="N1008" s="30">
        <v>-47726</v>
      </c>
      <c r="O1008" s="30">
        <f t="shared" si="191"/>
        <v>18231034.800000001</v>
      </c>
      <c r="P1008" s="31">
        <v>0</v>
      </c>
      <c r="Q1008" s="32">
        <f t="shared" si="192"/>
        <v>0</v>
      </c>
      <c r="R1008" s="29">
        <v>2990336</v>
      </c>
      <c r="S1008" s="30">
        <v>-3637</v>
      </c>
      <c r="T1008" s="30">
        <f t="shared" si="193"/>
        <v>1796383.8</v>
      </c>
      <c r="U1008" s="33">
        <v>0</v>
      </c>
      <c r="V1008" s="34">
        <f t="shared" si="194"/>
        <v>0</v>
      </c>
      <c r="W1008" s="11"/>
    </row>
    <row r="1009" spans="7:23" x14ac:dyDescent="0.3">
      <c r="G1009" s="26"/>
      <c r="H1009" s="11">
        <v>117</v>
      </c>
      <c r="I1009" s="11" t="s">
        <v>21</v>
      </c>
      <c r="J1009" s="27">
        <v>300</v>
      </c>
      <c r="K1009" s="28">
        <v>0.6</v>
      </c>
      <c r="L1009" s="29">
        <v>30223416</v>
      </c>
      <c r="M1009" s="29">
        <v>113916</v>
      </c>
      <c r="N1009" s="30">
        <v>-47726</v>
      </c>
      <c r="O1009" s="30">
        <f t="shared" si="191"/>
        <v>18231034.800000001</v>
      </c>
      <c r="P1009" s="31">
        <v>2.7300000000000002E-4</v>
      </c>
      <c r="Q1009" s="32">
        <f t="shared" si="192"/>
        <v>4977.0725004000005</v>
      </c>
      <c r="R1009" s="29">
        <v>2990336</v>
      </c>
      <c r="S1009" s="30">
        <v>-3637</v>
      </c>
      <c r="T1009" s="30">
        <f t="shared" si="193"/>
        <v>1796383.8</v>
      </c>
      <c r="U1009" s="33">
        <v>2.8800000000000001E-4</v>
      </c>
      <c r="V1009" s="34">
        <f t="shared" si="194"/>
        <v>517.35853440000005</v>
      </c>
      <c r="W1009" s="11"/>
    </row>
    <row r="1010" spans="7:23" x14ac:dyDescent="0.3">
      <c r="G1010" s="26"/>
      <c r="H1010" s="11"/>
      <c r="I1010" s="11"/>
      <c r="J1010" s="27"/>
      <c r="K1010" s="28"/>
      <c r="L1010" s="30"/>
      <c r="M1010" s="30"/>
      <c r="N1010" s="30"/>
      <c r="O1010" s="30"/>
      <c r="P1010" s="33"/>
      <c r="Q1010" s="32"/>
      <c r="R1010" s="30"/>
      <c r="S1010" s="30"/>
      <c r="T1010" s="30"/>
      <c r="U1010" s="33"/>
      <c r="V1010" s="34"/>
      <c r="W1010" s="11"/>
    </row>
    <row r="1011" spans="7:23" ht="15.6" x14ac:dyDescent="0.3">
      <c r="G1011" s="39">
        <v>89</v>
      </c>
      <c r="H1011" s="40" t="s">
        <v>161</v>
      </c>
      <c r="I1011" s="11"/>
      <c r="J1011" s="27"/>
      <c r="K1011" s="28"/>
      <c r="L1011" s="30"/>
      <c r="M1011" s="30"/>
      <c r="N1011" s="30"/>
      <c r="O1011" s="30"/>
      <c r="P1011" s="33"/>
      <c r="Q1011" s="32"/>
      <c r="R1011" s="30"/>
      <c r="S1011" s="30"/>
      <c r="T1011" s="30"/>
      <c r="U1011" s="33"/>
      <c r="V1011" s="34"/>
      <c r="W1011" s="11"/>
    </row>
    <row r="1012" spans="7:23" x14ac:dyDescent="0.3">
      <c r="G1012" s="26"/>
      <c r="H1012" s="11">
        <v>1</v>
      </c>
      <c r="I1012" s="11" t="s">
        <v>11</v>
      </c>
      <c r="J1012" s="27">
        <v>301</v>
      </c>
      <c r="K1012" s="28">
        <v>0.6</v>
      </c>
      <c r="L1012" s="29">
        <v>0</v>
      </c>
      <c r="M1012" s="29">
        <v>9160</v>
      </c>
      <c r="N1012" s="30">
        <v>-9664</v>
      </c>
      <c r="O1012" s="30">
        <f t="shared" ref="O1012:O1030" si="195">(L1012+M1012-N1012)*K1012</f>
        <v>11294.4</v>
      </c>
      <c r="P1012" s="31">
        <v>1.91E-3</v>
      </c>
      <c r="Q1012" s="32">
        <f t="shared" ref="Q1012:Q1030" si="196">O1012*P1012</f>
        <v>21.572303999999999</v>
      </c>
      <c r="R1012" s="29">
        <v>0</v>
      </c>
      <c r="S1012" s="30">
        <v>-2667</v>
      </c>
      <c r="T1012" s="30">
        <f t="shared" ref="T1012:T1030" si="197">(R1012-S1012)*K1012</f>
        <v>1600.2</v>
      </c>
      <c r="U1012" s="33">
        <v>1.9740000000000001E-3</v>
      </c>
      <c r="V1012" s="34">
        <f t="shared" ref="V1012:V1030" si="198">T1012*U1012</f>
        <v>3.1587948000000003</v>
      </c>
      <c r="W1012" s="11"/>
    </row>
    <row r="1013" spans="7:23" x14ac:dyDescent="0.3">
      <c r="G1013" s="26"/>
      <c r="H1013" s="11">
        <v>2</v>
      </c>
      <c r="I1013" s="11" t="s">
        <v>27</v>
      </c>
      <c r="J1013" s="27">
        <v>301</v>
      </c>
      <c r="K1013" s="28">
        <v>0.6</v>
      </c>
      <c r="L1013" s="29">
        <v>0</v>
      </c>
      <c r="M1013" s="29">
        <v>9160</v>
      </c>
      <c r="N1013" s="30">
        <v>-9664</v>
      </c>
      <c r="O1013" s="30">
        <f t="shared" si="195"/>
        <v>11294.4</v>
      </c>
      <c r="P1013" s="31">
        <v>2.6899999999999998E-4</v>
      </c>
      <c r="Q1013" s="32">
        <f t="shared" si="196"/>
        <v>3.0381935999999996</v>
      </c>
      <c r="R1013" s="29">
        <v>0</v>
      </c>
      <c r="S1013" s="30">
        <v>-2667</v>
      </c>
      <c r="T1013" s="30">
        <f t="shared" si="197"/>
        <v>1600.2</v>
      </c>
      <c r="U1013" s="33">
        <v>2.9500000000000001E-4</v>
      </c>
      <c r="V1013" s="34">
        <f t="shared" si="198"/>
        <v>0.47205900000000006</v>
      </c>
      <c r="W1013" s="11"/>
    </row>
    <row r="1014" spans="7:23" x14ac:dyDescent="0.3">
      <c r="G1014" s="26"/>
      <c r="H1014" s="11">
        <v>3</v>
      </c>
      <c r="I1014" s="11" t="s">
        <v>20</v>
      </c>
      <c r="J1014" s="27">
        <v>301</v>
      </c>
      <c r="K1014" s="28">
        <v>0.6</v>
      </c>
      <c r="L1014" s="29">
        <v>0</v>
      </c>
      <c r="M1014" s="29">
        <v>9160</v>
      </c>
      <c r="N1014" s="30">
        <v>-9664</v>
      </c>
      <c r="O1014" s="30">
        <f t="shared" si="195"/>
        <v>11294.4</v>
      </c>
      <c r="P1014" s="31">
        <v>5.9699999999999998E-4</v>
      </c>
      <c r="Q1014" s="32">
        <f t="shared" si="196"/>
        <v>6.7427567999999996</v>
      </c>
      <c r="R1014" s="29">
        <v>0</v>
      </c>
      <c r="S1014" s="30">
        <v>-2667</v>
      </c>
      <c r="T1014" s="30">
        <f t="shared" si="197"/>
        <v>1600.2</v>
      </c>
      <c r="U1014" s="33">
        <v>6.3100000000000005E-4</v>
      </c>
      <c r="V1014" s="34">
        <f t="shared" si="198"/>
        <v>1.0097262</v>
      </c>
      <c r="W1014" s="11"/>
    </row>
    <row r="1015" spans="7:23" x14ac:dyDescent="0.3">
      <c r="G1015" s="26"/>
      <c r="H1015" s="11">
        <v>5</v>
      </c>
      <c r="I1015" s="11" t="s">
        <v>17</v>
      </c>
      <c r="J1015" s="27">
        <v>301</v>
      </c>
      <c r="K1015" s="28">
        <v>0.6</v>
      </c>
      <c r="L1015" s="29">
        <v>0</v>
      </c>
      <c r="M1015" s="29">
        <v>9160</v>
      </c>
      <c r="N1015" s="30">
        <v>-9664</v>
      </c>
      <c r="O1015" s="30">
        <f t="shared" si="195"/>
        <v>11294.4</v>
      </c>
      <c r="P1015" s="31">
        <v>6.6930000000000002E-3</v>
      </c>
      <c r="Q1015" s="32">
        <f t="shared" si="196"/>
        <v>75.5934192</v>
      </c>
      <c r="R1015" s="29">
        <v>0</v>
      </c>
      <c r="S1015" s="30">
        <v>-2667</v>
      </c>
      <c r="T1015" s="30">
        <f t="shared" si="197"/>
        <v>1600.2</v>
      </c>
      <c r="U1015" s="33">
        <v>6.6429999999999996E-3</v>
      </c>
      <c r="V1015" s="34">
        <f t="shared" si="198"/>
        <v>10.630128599999999</v>
      </c>
      <c r="W1015" s="11"/>
    </row>
    <row r="1016" spans="7:23" x14ac:dyDescent="0.3">
      <c r="G1016" s="26"/>
      <c r="H1016" s="11">
        <v>6</v>
      </c>
      <c r="I1016" s="11" t="s">
        <v>118</v>
      </c>
      <c r="J1016" s="27">
        <v>301</v>
      </c>
      <c r="K1016" s="28">
        <v>0.6</v>
      </c>
      <c r="L1016" s="29">
        <v>0</v>
      </c>
      <c r="M1016" s="29">
        <v>9160</v>
      </c>
      <c r="N1016" s="30">
        <v>-9664</v>
      </c>
      <c r="O1016" s="30">
        <f t="shared" si="195"/>
        <v>11294.4</v>
      </c>
      <c r="P1016" s="31">
        <v>0</v>
      </c>
      <c r="Q1016" s="32">
        <f t="shared" si="196"/>
        <v>0</v>
      </c>
      <c r="R1016" s="29">
        <v>0</v>
      </c>
      <c r="S1016" s="30">
        <v>-2667</v>
      </c>
      <c r="T1016" s="30">
        <f t="shared" si="197"/>
        <v>1600.2</v>
      </c>
      <c r="U1016" s="33">
        <v>0</v>
      </c>
      <c r="V1016" s="34">
        <f t="shared" si="198"/>
        <v>0</v>
      </c>
      <c r="W1016" s="11"/>
    </row>
    <row r="1017" spans="7:23" x14ac:dyDescent="0.3">
      <c r="G1017" s="26"/>
      <c r="H1017" s="11">
        <v>7</v>
      </c>
      <c r="I1017" s="11" t="s">
        <v>9</v>
      </c>
      <c r="J1017" s="27">
        <v>301</v>
      </c>
      <c r="K1017" s="28">
        <v>0.6</v>
      </c>
      <c r="L1017" s="29">
        <v>0</v>
      </c>
      <c r="M1017" s="29">
        <v>9160</v>
      </c>
      <c r="N1017" s="30">
        <v>-9664</v>
      </c>
      <c r="O1017" s="30">
        <f t="shared" si="195"/>
        <v>11294.4</v>
      </c>
      <c r="P1017" s="31">
        <v>1.27E-4</v>
      </c>
      <c r="Q1017" s="32">
        <f t="shared" si="196"/>
        <v>1.4343888</v>
      </c>
      <c r="R1017" s="29">
        <v>0</v>
      </c>
      <c r="S1017" s="30">
        <v>-2667</v>
      </c>
      <c r="T1017" s="30">
        <f t="shared" si="197"/>
        <v>1600.2</v>
      </c>
      <c r="U1017" s="33">
        <v>1.34E-4</v>
      </c>
      <c r="V1017" s="34">
        <f t="shared" si="198"/>
        <v>0.2144268</v>
      </c>
      <c r="W1017" s="11"/>
    </row>
    <row r="1018" spans="7:23" x14ac:dyDescent="0.3">
      <c r="G1018" s="26"/>
      <c r="H1018" s="11">
        <v>8</v>
      </c>
      <c r="I1018" s="11" t="s">
        <v>23</v>
      </c>
      <c r="J1018" s="27">
        <v>301</v>
      </c>
      <c r="K1018" s="28">
        <v>0.6</v>
      </c>
      <c r="L1018" s="29">
        <v>0</v>
      </c>
      <c r="M1018" s="29">
        <v>9160</v>
      </c>
      <c r="N1018" s="30">
        <v>-9664</v>
      </c>
      <c r="O1018" s="30">
        <f t="shared" si="195"/>
        <v>11294.4</v>
      </c>
      <c r="P1018" s="31">
        <v>1.8699999999999999E-4</v>
      </c>
      <c r="Q1018" s="32">
        <f t="shared" si="196"/>
        <v>2.1120527999999998</v>
      </c>
      <c r="R1018" s="29">
        <v>0</v>
      </c>
      <c r="S1018" s="30">
        <v>-2667</v>
      </c>
      <c r="T1018" s="30">
        <f t="shared" si="197"/>
        <v>1600.2</v>
      </c>
      <c r="U1018" s="33">
        <v>1.9599999999999999E-4</v>
      </c>
      <c r="V1018" s="34">
        <f t="shared" si="198"/>
        <v>0.31363920000000001</v>
      </c>
      <c r="W1018" s="11"/>
    </row>
    <row r="1019" spans="7:23" x14ac:dyDescent="0.3">
      <c r="G1019" s="26"/>
      <c r="H1019" s="11">
        <v>10</v>
      </c>
      <c r="I1019" s="11" t="s">
        <v>162</v>
      </c>
      <c r="J1019" s="27">
        <v>301</v>
      </c>
      <c r="K1019" s="28">
        <v>0.6</v>
      </c>
      <c r="L1019" s="29">
        <v>0</v>
      </c>
      <c r="M1019" s="29">
        <v>9160</v>
      </c>
      <c r="N1019" s="30">
        <v>-9664</v>
      </c>
      <c r="O1019" s="30">
        <f t="shared" si="195"/>
        <v>11294.4</v>
      </c>
      <c r="P1019" s="31">
        <v>0</v>
      </c>
      <c r="Q1019" s="32">
        <f t="shared" si="196"/>
        <v>0</v>
      </c>
      <c r="R1019" s="29">
        <v>0</v>
      </c>
      <c r="S1019" s="30">
        <v>-2667</v>
      </c>
      <c r="T1019" s="30">
        <f t="shared" si="197"/>
        <v>1600.2</v>
      </c>
      <c r="U1019" s="33">
        <v>0</v>
      </c>
      <c r="V1019" s="34">
        <f t="shared" si="198"/>
        <v>0</v>
      </c>
      <c r="W1019" s="11"/>
    </row>
    <row r="1020" spans="7:23" x14ac:dyDescent="0.3">
      <c r="G1020" s="26"/>
      <c r="H1020" s="11">
        <v>17</v>
      </c>
      <c r="I1020" s="11" t="s">
        <v>16</v>
      </c>
      <c r="J1020" s="27">
        <v>301</v>
      </c>
      <c r="K1020" s="28">
        <v>0.6</v>
      </c>
      <c r="L1020" s="29">
        <v>0</v>
      </c>
      <c r="M1020" s="29">
        <v>9160</v>
      </c>
      <c r="N1020" s="30">
        <v>-9664</v>
      </c>
      <c r="O1020" s="30">
        <f t="shared" si="195"/>
        <v>11294.4</v>
      </c>
      <c r="P1020" s="31">
        <v>7.5799999999999999E-4</v>
      </c>
      <c r="Q1020" s="32">
        <f t="shared" si="196"/>
        <v>8.5611552</v>
      </c>
      <c r="R1020" s="29">
        <v>0</v>
      </c>
      <c r="S1020" s="30">
        <v>-2667</v>
      </c>
      <c r="T1020" s="30">
        <f t="shared" si="197"/>
        <v>1600.2</v>
      </c>
      <c r="U1020" s="33">
        <v>8.0199999999999998E-4</v>
      </c>
      <c r="V1020" s="34">
        <f t="shared" si="198"/>
        <v>1.2833604000000001</v>
      </c>
      <c r="W1020" s="11"/>
    </row>
    <row r="1021" spans="7:23" x14ac:dyDescent="0.3">
      <c r="G1021" s="26"/>
      <c r="H1021" s="11">
        <v>32</v>
      </c>
      <c r="I1021" s="11" t="s">
        <v>5</v>
      </c>
      <c r="J1021" s="27">
        <v>301</v>
      </c>
      <c r="K1021" s="28">
        <v>0.6</v>
      </c>
      <c r="L1021" s="29">
        <v>0</v>
      </c>
      <c r="M1021" s="29">
        <v>9160</v>
      </c>
      <c r="N1021" s="30">
        <v>-9664</v>
      </c>
      <c r="O1021" s="30">
        <f t="shared" si="195"/>
        <v>11294.4</v>
      </c>
      <c r="P1021" s="31">
        <v>1.1440000000000001E-3</v>
      </c>
      <c r="Q1021" s="32">
        <f t="shared" si="196"/>
        <v>12.9207936</v>
      </c>
      <c r="R1021" s="29">
        <v>0</v>
      </c>
      <c r="S1021" s="30">
        <v>-2667</v>
      </c>
      <c r="T1021" s="30">
        <f t="shared" si="197"/>
        <v>1600.2</v>
      </c>
      <c r="U1021" s="33">
        <v>1.201E-3</v>
      </c>
      <c r="V1021" s="34">
        <f t="shared" si="198"/>
        <v>1.9218402000000001</v>
      </c>
      <c r="W1021" s="11"/>
    </row>
    <row r="1022" spans="7:23" x14ac:dyDescent="0.3">
      <c r="G1022" s="26"/>
      <c r="H1022" s="11">
        <v>38</v>
      </c>
      <c r="I1022" s="11" t="s">
        <v>12</v>
      </c>
      <c r="J1022" s="27">
        <v>301</v>
      </c>
      <c r="K1022" s="28">
        <v>0.6</v>
      </c>
      <c r="L1022" s="29">
        <v>0</v>
      </c>
      <c r="M1022" s="29">
        <v>9160</v>
      </c>
      <c r="N1022" s="30">
        <v>-9664</v>
      </c>
      <c r="O1022" s="30">
        <f t="shared" si="195"/>
        <v>11294.4</v>
      </c>
      <c r="P1022" s="31">
        <v>7.8999999999999996E-5</v>
      </c>
      <c r="Q1022" s="32">
        <f t="shared" si="196"/>
        <v>0.89225759999999987</v>
      </c>
      <c r="R1022" s="29">
        <v>0</v>
      </c>
      <c r="S1022" s="30">
        <v>-2667</v>
      </c>
      <c r="T1022" s="30">
        <f t="shared" si="197"/>
        <v>1600.2</v>
      </c>
      <c r="U1022" s="33">
        <v>8.2999999999999998E-5</v>
      </c>
      <c r="V1022" s="34">
        <f t="shared" si="198"/>
        <v>0.13281660000000001</v>
      </c>
      <c r="W1022" s="11"/>
    </row>
    <row r="1023" spans="7:23" x14ac:dyDescent="0.3">
      <c r="G1023" s="26"/>
      <c r="H1023" s="11">
        <v>41</v>
      </c>
      <c r="I1023" s="11" t="s">
        <v>125</v>
      </c>
      <c r="J1023" s="27">
        <v>301</v>
      </c>
      <c r="K1023" s="28">
        <v>0.6</v>
      </c>
      <c r="L1023" s="29">
        <v>0</v>
      </c>
      <c r="M1023" s="29">
        <v>9160</v>
      </c>
      <c r="N1023" s="30">
        <v>-9664</v>
      </c>
      <c r="O1023" s="30">
        <f t="shared" si="195"/>
        <v>11294.4</v>
      </c>
      <c r="P1023" s="31">
        <v>0</v>
      </c>
      <c r="Q1023" s="32">
        <f t="shared" si="196"/>
        <v>0</v>
      </c>
      <c r="R1023" s="29">
        <v>0</v>
      </c>
      <c r="S1023" s="30">
        <v>-2667</v>
      </c>
      <c r="T1023" s="30">
        <f t="shared" si="197"/>
        <v>1600.2</v>
      </c>
      <c r="U1023" s="33">
        <v>0</v>
      </c>
      <c r="V1023" s="34">
        <f t="shared" si="198"/>
        <v>0</v>
      </c>
      <c r="W1023" s="11"/>
    </row>
    <row r="1024" spans="7:23" x14ac:dyDescent="0.3">
      <c r="G1024" s="26"/>
      <c r="H1024" s="11">
        <v>55</v>
      </c>
      <c r="I1024" s="11" t="s">
        <v>26</v>
      </c>
      <c r="J1024" s="27">
        <v>301</v>
      </c>
      <c r="K1024" s="28">
        <v>0.6</v>
      </c>
      <c r="L1024" s="29">
        <v>0</v>
      </c>
      <c r="M1024" s="29">
        <v>9160</v>
      </c>
      <c r="N1024" s="30">
        <v>-9664</v>
      </c>
      <c r="O1024" s="30">
        <f t="shared" si="195"/>
        <v>11294.4</v>
      </c>
      <c r="P1024" s="31">
        <v>1.5699999999999999E-4</v>
      </c>
      <c r="Q1024" s="32">
        <f t="shared" si="196"/>
        <v>1.7732207999999998</v>
      </c>
      <c r="R1024" s="29">
        <v>0</v>
      </c>
      <c r="S1024" s="30">
        <v>-2667</v>
      </c>
      <c r="T1024" s="30">
        <f t="shared" si="197"/>
        <v>1600.2</v>
      </c>
      <c r="U1024" s="33">
        <v>2.1100000000000001E-4</v>
      </c>
      <c r="V1024" s="34">
        <f t="shared" si="198"/>
        <v>0.3376422</v>
      </c>
      <c r="W1024" s="11"/>
    </row>
    <row r="1025" spans="7:23" x14ac:dyDescent="0.3">
      <c r="G1025" s="26"/>
      <c r="H1025" s="11">
        <v>71</v>
      </c>
      <c r="I1025" s="11" t="s">
        <v>18</v>
      </c>
      <c r="J1025" s="27">
        <v>301</v>
      </c>
      <c r="K1025" s="28">
        <v>0</v>
      </c>
      <c r="L1025" s="29">
        <v>0</v>
      </c>
      <c r="M1025" s="29">
        <v>9160</v>
      </c>
      <c r="N1025" s="30">
        <v>-9664</v>
      </c>
      <c r="O1025" s="30">
        <f t="shared" si="195"/>
        <v>0</v>
      </c>
      <c r="P1025" s="31">
        <v>1.1E-5</v>
      </c>
      <c r="Q1025" s="32">
        <f t="shared" si="196"/>
        <v>0</v>
      </c>
      <c r="R1025" s="29">
        <v>0</v>
      </c>
      <c r="S1025" s="30">
        <v>-2667</v>
      </c>
      <c r="T1025" s="30">
        <f t="shared" si="197"/>
        <v>0</v>
      </c>
      <c r="U1025" s="33">
        <v>1.2E-5</v>
      </c>
      <c r="V1025" s="34">
        <f t="shared" si="198"/>
        <v>0</v>
      </c>
      <c r="W1025" s="11"/>
    </row>
    <row r="1026" spans="7:23" x14ac:dyDescent="0.3">
      <c r="G1026" s="26"/>
      <c r="H1026" s="11">
        <v>72</v>
      </c>
      <c r="I1026" s="11" t="s">
        <v>28</v>
      </c>
      <c r="J1026" s="27">
        <v>301</v>
      </c>
      <c r="K1026" s="28">
        <v>0</v>
      </c>
      <c r="L1026" s="29">
        <v>0</v>
      </c>
      <c r="M1026" s="29">
        <v>9160</v>
      </c>
      <c r="N1026" s="30">
        <v>-9664</v>
      </c>
      <c r="O1026" s="30">
        <f t="shared" si="195"/>
        <v>0</v>
      </c>
      <c r="P1026" s="31">
        <v>3.1799999999999998E-4</v>
      </c>
      <c r="Q1026" s="32">
        <f t="shared" si="196"/>
        <v>0</v>
      </c>
      <c r="R1026" s="29">
        <v>0</v>
      </c>
      <c r="S1026" s="30">
        <v>-2667</v>
      </c>
      <c r="T1026" s="30">
        <f t="shared" si="197"/>
        <v>0</v>
      </c>
      <c r="U1026" s="33">
        <v>3.3700000000000001E-4</v>
      </c>
      <c r="V1026" s="34">
        <f t="shared" si="198"/>
        <v>0</v>
      </c>
      <c r="W1026" s="11"/>
    </row>
    <row r="1027" spans="7:23" x14ac:dyDescent="0.3">
      <c r="G1027" s="26"/>
      <c r="H1027" s="11">
        <v>89</v>
      </c>
      <c r="I1027" s="11" t="s">
        <v>161</v>
      </c>
      <c r="J1027" s="27">
        <v>301</v>
      </c>
      <c r="K1027" s="28">
        <v>0.6</v>
      </c>
      <c r="L1027" s="29">
        <v>0</v>
      </c>
      <c r="M1027" s="29">
        <v>9160</v>
      </c>
      <c r="N1027" s="30">
        <v>-9664</v>
      </c>
      <c r="O1027" s="30">
        <f t="shared" si="195"/>
        <v>11294.4</v>
      </c>
      <c r="P1027" s="31">
        <v>0</v>
      </c>
      <c r="Q1027" s="32">
        <f t="shared" si="196"/>
        <v>0</v>
      </c>
      <c r="R1027" s="29">
        <v>0</v>
      </c>
      <c r="S1027" s="30">
        <v>-2667</v>
      </c>
      <c r="T1027" s="30">
        <f t="shared" si="197"/>
        <v>1600.2</v>
      </c>
      <c r="U1027" s="33">
        <v>0</v>
      </c>
      <c r="V1027" s="34">
        <f t="shared" si="198"/>
        <v>0</v>
      </c>
      <c r="W1027" s="11"/>
    </row>
    <row r="1028" spans="7:23" x14ac:dyDescent="0.3">
      <c r="G1028" s="26"/>
      <c r="H1028" s="11">
        <v>104</v>
      </c>
      <c r="I1028" s="11" t="s">
        <v>130</v>
      </c>
      <c r="J1028" s="27">
        <v>301</v>
      </c>
      <c r="K1028" s="28">
        <v>0.6</v>
      </c>
      <c r="L1028" s="29">
        <v>0</v>
      </c>
      <c r="M1028" s="29">
        <v>9160</v>
      </c>
      <c r="N1028" s="30">
        <v>-9664</v>
      </c>
      <c r="O1028" s="30">
        <f t="shared" si="195"/>
        <v>11294.4</v>
      </c>
      <c r="P1028" s="31">
        <v>0</v>
      </c>
      <c r="Q1028" s="32">
        <f t="shared" si="196"/>
        <v>0</v>
      </c>
      <c r="R1028" s="29">
        <v>0</v>
      </c>
      <c r="S1028" s="30">
        <v>-2667</v>
      </c>
      <c r="T1028" s="30">
        <f t="shared" si="197"/>
        <v>1600.2</v>
      </c>
      <c r="U1028" s="33">
        <v>0</v>
      </c>
      <c r="V1028" s="34">
        <f t="shared" si="198"/>
        <v>0</v>
      </c>
      <c r="W1028" s="11"/>
    </row>
    <row r="1029" spans="7:23" x14ac:dyDescent="0.3">
      <c r="G1029" s="26"/>
      <c r="H1029" s="11">
        <v>112</v>
      </c>
      <c r="I1029" s="11" t="s">
        <v>163</v>
      </c>
      <c r="J1029" s="27">
        <v>301</v>
      </c>
      <c r="K1029" s="28">
        <v>0.6</v>
      </c>
      <c r="L1029" s="29">
        <v>0</v>
      </c>
      <c r="M1029" s="29">
        <v>9160</v>
      </c>
      <c r="N1029" s="30">
        <v>-9664</v>
      </c>
      <c r="O1029" s="30">
        <f t="shared" si="195"/>
        <v>11294.4</v>
      </c>
      <c r="P1029" s="31">
        <v>0</v>
      </c>
      <c r="Q1029" s="32">
        <f t="shared" si="196"/>
        <v>0</v>
      </c>
      <c r="R1029" s="29">
        <v>0</v>
      </c>
      <c r="S1029" s="30">
        <v>-2667</v>
      </c>
      <c r="T1029" s="30">
        <f t="shared" si="197"/>
        <v>1600.2</v>
      </c>
      <c r="U1029" s="33">
        <v>0</v>
      </c>
      <c r="V1029" s="34">
        <f t="shared" si="198"/>
        <v>0</v>
      </c>
      <c r="W1029" s="11"/>
    </row>
    <row r="1030" spans="7:23" x14ac:dyDescent="0.3">
      <c r="G1030" s="26"/>
      <c r="H1030" s="11">
        <v>117</v>
      </c>
      <c r="I1030" s="11" t="s">
        <v>21</v>
      </c>
      <c r="J1030" s="27">
        <v>301</v>
      </c>
      <c r="K1030" s="28">
        <v>0.6</v>
      </c>
      <c r="L1030" s="29">
        <v>0</v>
      </c>
      <c r="M1030" s="29">
        <v>9160</v>
      </c>
      <c r="N1030" s="30">
        <v>-9664</v>
      </c>
      <c r="O1030" s="30">
        <f t="shared" si="195"/>
        <v>11294.4</v>
      </c>
      <c r="P1030" s="31">
        <v>2.7300000000000002E-4</v>
      </c>
      <c r="Q1030" s="32">
        <f t="shared" si="196"/>
        <v>3.0833712000000002</v>
      </c>
      <c r="R1030" s="29">
        <v>0</v>
      </c>
      <c r="S1030" s="30">
        <v>-2667</v>
      </c>
      <c r="T1030" s="30">
        <f t="shared" si="197"/>
        <v>1600.2</v>
      </c>
      <c r="U1030" s="33">
        <v>2.8800000000000001E-4</v>
      </c>
      <c r="V1030" s="34">
        <f t="shared" si="198"/>
        <v>0.46085760000000003</v>
      </c>
      <c r="W1030" s="11"/>
    </row>
    <row r="1031" spans="7:23" x14ac:dyDescent="0.3">
      <c r="G1031" s="26"/>
      <c r="H1031" s="11"/>
      <c r="I1031" s="11"/>
      <c r="J1031" s="27"/>
      <c r="K1031" s="28"/>
      <c r="L1031" s="30"/>
      <c r="M1031" s="30"/>
      <c r="N1031" s="30"/>
      <c r="O1031" s="30"/>
      <c r="P1031" s="33"/>
      <c r="Q1031" s="32"/>
      <c r="R1031" s="30"/>
      <c r="S1031" s="30"/>
      <c r="T1031" s="30"/>
      <c r="U1031" s="33"/>
      <c r="V1031" s="34"/>
      <c r="W1031" s="11"/>
    </row>
    <row r="1032" spans="7:23" ht="15.6" x14ac:dyDescent="0.3">
      <c r="G1032" s="39">
        <v>89</v>
      </c>
      <c r="H1032" s="40" t="s">
        <v>161</v>
      </c>
      <c r="I1032" s="11"/>
      <c r="J1032" s="27"/>
      <c r="K1032" s="28"/>
      <c r="L1032" s="30"/>
      <c r="M1032" s="30"/>
      <c r="N1032" s="30"/>
      <c r="O1032" s="30"/>
      <c r="P1032" s="33"/>
      <c r="Q1032" s="32"/>
      <c r="R1032" s="30"/>
      <c r="S1032" s="30"/>
      <c r="T1032" s="30"/>
      <c r="U1032" s="33"/>
      <c r="V1032" s="34"/>
      <c r="W1032" s="11"/>
    </row>
    <row r="1033" spans="7:23" x14ac:dyDescent="0.3">
      <c r="G1033" s="26"/>
      <c r="H1033" s="11">
        <v>1</v>
      </c>
      <c r="I1033" s="11" t="s">
        <v>11</v>
      </c>
      <c r="J1033" s="27">
        <v>843</v>
      </c>
      <c r="K1033" s="28">
        <v>0.6</v>
      </c>
      <c r="L1033" s="29">
        <v>0</v>
      </c>
      <c r="M1033" s="29">
        <v>17493</v>
      </c>
      <c r="N1033" s="30">
        <v>0</v>
      </c>
      <c r="O1033" s="30">
        <f t="shared" ref="O1033:O1049" si="199">(L1033+M1033-N1033)*K1033</f>
        <v>10495.8</v>
      </c>
      <c r="P1033" s="31">
        <v>1.91E-3</v>
      </c>
      <c r="Q1033" s="32">
        <f t="shared" ref="Q1033:Q1049" si="200">O1033*P1033</f>
        <v>20.046977999999999</v>
      </c>
      <c r="R1033" s="29">
        <v>0</v>
      </c>
      <c r="S1033" s="30">
        <v>0</v>
      </c>
      <c r="T1033" s="30">
        <f t="shared" ref="T1033:T1049" si="201">(R1033-S1033)*K1033</f>
        <v>0</v>
      </c>
      <c r="U1033" s="33">
        <v>1.9740000000000001E-3</v>
      </c>
      <c r="V1033" s="34">
        <f t="shared" ref="V1033:V1049" si="202">T1033*U1033</f>
        <v>0</v>
      </c>
      <c r="W1033" s="11"/>
    </row>
    <row r="1034" spans="7:23" x14ac:dyDescent="0.3">
      <c r="G1034" s="26"/>
      <c r="H1034" s="11">
        <v>2</v>
      </c>
      <c r="I1034" s="11" t="s">
        <v>27</v>
      </c>
      <c r="J1034" s="27">
        <v>843</v>
      </c>
      <c r="K1034" s="28">
        <v>0.6</v>
      </c>
      <c r="L1034" s="29">
        <v>0</v>
      </c>
      <c r="M1034" s="29">
        <v>17493</v>
      </c>
      <c r="N1034" s="30">
        <v>0</v>
      </c>
      <c r="O1034" s="30">
        <f t="shared" si="199"/>
        <v>10495.8</v>
      </c>
      <c r="P1034" s="31">
        <v>2.6899999999999998E-4</v>
      </c>
      <c r="Q1034" s="32">
        <f t="shared" si="200"/>
        <v>2.8233701999999994</v>
      </c>
      <c r="R1034" s="29">
        <v>0</v>
      </c>
      <c r="S1034" s="30">
        <v>0</v>
      </c>
      <c r="T1034" s="30">
        <f t="shared" si="201"/>
        <v>0</v>
      </c>
      <c r="U1034" s="33">
        <v>2.9500000000000001E-4</v>
      </c>
      <c r="V1034" s="34">
        <f t="shared" si="202"/>
        <v>0</v>
      </c>
      <c r="W1034" s="11"/>
    </row>
    <row r="1035" spans="7:23" x14ac:dyDescent="0.3">
      <c r="G1035" s="26"/>
      <c r="H1035" s="11">
        <v>3</v>
      </c>
      <c r="I1035" s="11" t="s">
        <v>20</v>
      </c>
      <c r="J1035" s="27">
        <v>843</v>
      </c>
      <c r="K1035" s="28">
        <v>0.6</v>
      </c>
      <c r="L1035" s="29">
        <v>0</v>
      </c>
      <c r="M1035" s="29">
        <v>17493</v>
      </c>
      <c r="N1035" s="30">
        <v>0</v>
      </c>
      <c r="O1035" s="30">
        <f t="shared" si="199"/>
        <v>10495.8</v>
      </c>
      <c r="P1035" s="31">
        <v>5.9699999999999998E-4</v>
      </c>
      <c r="Q1035" s="32">
        <f t="shared" si="200"/>
        <v>6.2659925999999997</v>
      </c>
      <c r="R1035" s="29">
        <v>0</v>
      </c>
      <c r="S1035" s="30">
        <v>0</v>
      </c>
      <c r="T1035" s="30">
        <f t="shared" si="201"/>
        <v>0</v>
      </c>
      <c r="U1035" s="33">
        <v>6.3100000000000005E-4</v>
      </c>
      <c r="V1035" s="34">
        <f t="shared" si="202"/>
        <v>0</v>
      </c>
      <c r="W1035" s="11"/>
    </row>
    <row r="1036" spans="7:23" x14ac:dyDescent="0.3">
      <c r="G1036" s="26"/>
      <c r="H1036" s="11">
        <v>5</v>
      </c>
      <c r="I1036" s="11" t="s">
        <v>17</v>
      </c>
      <c r="J1036" s="27">
        <v>843</v>
      </c>
      <c r="K1036" s="28">
        <v>0.6</v>
      </c>
      <c r="L1036" s="29">
        <v>0</v>
      </c>
      <c r="M1036" s="29">
        <v>17493</v>
      </c>
      <c r="N1036" s="30">
        <v>0</v>
      </c>
      <c r="O1036" s="30">
        <f t="shared" si="199"/>
        <v>10495.8</v>
      </c>
      <c r="P1036" s="31">
        <v>6.6930000000000002E-3</v>
      </c>
      <c r="Q1036" s="32">
        <f t="shared" si="200"/>
        <v>70.248389399999994</v>
      </c>
      <c r="R1036" s="29">
        <v>0</v>
      </c>
      <c r="S1036" s="30">
        <v>0</v>
      </c>
      <c r="T1036" s="30">
        <f t="shared" si="201"/>
        <v>0</v>
      </c>
      <c r="U1036" s="33">
        <v>6.6429999999999996E-3</v>
      </c>
      <c r="V1036" s="34">
        <f t="shared" si="202"/>
        <v>0</v>
      </c>
      <c r="W1036" s="11"/>
    </row>
    <row r="1037" spans="7:23" x14ac:dyDescent="0.3">
      <c r="G1037" s="26"/>
      <c r="H1037" s="11">
        <v>6</v>
      </c>
      <c r="I1037" s="11" t="s">
        <v>118</v>
      </c>
      <c r="J1037" s="27">
        <v>843</v>
      </c>
      <c r="K1037" s="28">
        <v>0.6</v>
      </c>
      <c r="L1037" s="29">
        <v>0</v>
      </c>
      <c r="M1037" s="29">
        <v>17493</v>
      </c>
      <c r="N1037" s="30">
        <v>0</v>
      </c>
      <c r="O1037" s="30">
        <f t="shared" si="199"/>
        <v>10495.8</v>
      </c>
      <c r="P1037" s="31">
        <v>0</v>
      </c>
      <c r="Q1037" s="32">
        <f t="shared" si="200"/>
        <v>0</v>
      </c>
      <c r="R1037" s="29">
        <v>0</v>
      </c>
      <c r="S1037" s="30">
        <v>0</v>
      </c>
      <c r="T1037" s="30">
        <f t="shared" si="201"/>
        <v>0</v>
      </c>
      <c r="U1037" s="33">
        <v>0</v>
      </c>
      <c r="V1037" s="34">
        <f t="shared" si="202"/>
        <v>0</v>
      </c>
      <c r="W1037" s="11"/>
    </row>
    <row r="1038" spans="7:23" x14ac:dyDescent="0.3">
      <c r="G1038" s="26"/>
      <c r="H1038" s="11">
        <v>7</v>
      </c>
      <c r="I1038" s="11" t="s">
        <v>9</v>
      </c>
      <c r="J1038" s="27">
        <v>843</v>
      </c>
      <c r="K1038" s="28">
        <v>0.6</v>
      </c>
      <c r="L1038" s="29">
        <v>0</v>
      </c>
      <c r="M1038" s="29">
        <v>17493</v>
      </c>
      <c r="N1038" s="30">
        <v>0</v>
      </c>
      <c r="O1038" s="30">
        <f t="shared" si="199"/>
        <v>10495.8</v>
      </c>
      <c r="P1038" s="31">
        <v>1.27E-4</v>
      </c>
      <c r="Q1038" s="32">
        <f t="shared" si="200"/>
        <v>1.3329665999999998</v>
      </c>
      <c r="R1038" s="29">
        <v>0</v>
      </c>
      <c r="S1038" s="30">
        <v>0</v>
      </c>
      <c r="T1038" s="30">
        <f t="shared" si="201"/>
        <v>0</v>
      </c>
      <c r="U1038" s="33">
        <v>1.34E-4</v>
      </c>
      <c r="V1038" s="34">
        <f t="shared" si="202"/>
        <v>0</v>
      </c>
      <c r="W1038" s="11"/>
    </row>
    <row r="1039" spans="7:23" x14ac:dyDescent="0.3">
      <c r="G1039" s="26"/>
      <c r="H1039" s="11">
        <v>8</v>
      </c>
      <c r="I1039" s="11" t="s">
        <v>23</v>
      </c>
      <c r="J1039" s="27">
        <v>843</v>
      </c>
      <c r="K1039" s="28">
        <v>0.6</v>
      </c>
      <c r="L1039" s="29">
        <v>0</v>
      </c>
      <c r="M1039" s="29">
        <v>17493</v>
      </c>
      <c r="N1039" s="30">
        <v>0</v>
      </c>
      <c r="O1039" s="30">
        <f t="shared" si="199"/>
        <v>10495.8</v>
      </c>
      <c r="P1039" s="31">
        <v>1.8699999999999999E-4</v>
      </c>
      <c r="Q1039" s="32">
        <f t="shared" si="200"/>
        <v>1.9627145999999998</v>
      </c>
      <c r="R1039" s="29">
        <v>0</v>
      </c>
      <c r="S1039" s="30">
        <v>0</v>
      </c>
      <c r="T1039" s="30">
        <f t="shared" si="201"/>
        <v>0</v>
      </c>
      <c r="U1039" s="33">
        <v>1.9599999999999999E-4</v>
      </c>
      <c r="V1039" s="34">
        <f t="shared" si="202"/>
        <v>0</v>
      </c>
      <c r="W1039" s="11"/>
    </row>
    <row r="1040" spans="7:23" x14ac:dyDescent="0.3">
      <c r="G1040" s="26"/>
      <c r="H1040" s="11">
        <v>10</v>
      </c>
      <c r="I1040" s="11" t="s">
        <v>162</v>
      </c>
      <c r="J1040" s="27">
        <v>843</v>
      </c>
      <c r="K1040" s="28">
        <v>0.6</v>
      </c>
      <c r="L1040" s="29">
        <v>0</v>
      </c>
      <c r="M1040" s="29">
        <v>17493</v>
      </c>
      <c r="N1040" s="30">
        <v>0</v>
      </c>
      <c r="O1040" s="30">
        <f t="shared" si="199"/>
        <v>10495.8</v>
      </c>
      <c r="P1040" s="31">
        <v>0</v>
      </c>
      <c r="Q1040" s="32">
        <f t="shared" si="200"/>
        <v>0</v>
      </c>
      <c r="R1040" s="29">
        <v>0</v>
      </c>
      <c r="S1040" s="30">
        <v>0</v>
      </c>
      <c r="T1040" s="30">
        <f t="shared" si="201"/>
        <v>0</v>
      </c>
      <c r="U1040" s="33">
        <v>0</v>
      </c>
      <c r="V1040" s="34">
        <f t="shared" si="202"/>
        <v>0</v>
      </c>
      <c r="W1040" s="11"/>
    </row>
    <row r="1041" spans="7:23" x14ac:dyDescent="0.3">
      <c r="G1041" s="26"/>
      <c r="H1041" s="11">
        <v>32</v>
      </c>
      <c r="I1041" s="11" t="s">
        <v>5</v>
      </c>
      <c r="J1041" s="27">
        <v>843</v>
      </c>
      <c r="K1041" s="28">
        <v>0.6</v>
      </c>
      <c r="L1041" s="29">
        <v>0</v>
      </c>
      <c r="M1041" s="29">
        <v>17493</v>
      </c>
      <c r="N1041" s="30">
        <v>0</v>
      </c>
      <c r="O1041" s="30">
        <f t="shared" si="199"/>
        <v>10495.8</v>
      </c>
      <c r="P1041" s="31">
        <v>1.1440000000000001E-3</v>
      </c>
      <c r="Q1041" s="32">
        <f t="shared" si="200"/>
        <v>12.0071952</v>
      </c>
      <c r="R1041" s="29">
        <v>0</v>
      </c>
      <c r="S1041" s="30">
        <v>0</v>
      </c>
      <c r="T1041" s="30">
        <f t="shared" si="201"/>
        <v>0</v>
      </c>
      <c r="U1041" s="33">
        <v>1.201E-3</v>
      </c>
      <c r="V1041" s="34">
        <f t="shared" si="202"/>
        <v>0</v>
      </c>
      <c r="W1041" s="11"/>
    </row>
    <row r="1042" spans="7:23" x14ac:dyDescent="0.3">
      <c r="G1042" s="26"/>
      <c r="H1042" s="11">
        <v>38</v>
      </c>
      <c r="I1042" s="11" t="s">
        <v>12</v>
      </c>
      <c r="J1042" s="27">
        <v>843</v>
      </c>
      <c r="K1042" s="28">
        <v>0.6</v>
      </c>
      <c r="L1042" s="29">
        <v>0</v>
      </c>
      <c r="M1042" s="29">
        <v>17493</v>
      </c>
      <c r="N1042" s="30">
        <v>0</v>
      </c>
      <c r="O1042" s="30">
        <f t="shared" si="199"/>
        <v>10495.8</v>
      </c>
      <c r="P1042" s="31">
        <v>7.8999999999999996E-5</v>
      </c>
      <c r="Q1042" s="32">
        <f t="shared" si="200"/>
        <v>0.82916819999999991</v>
      </c>
      <c r="R1042" s="29">
        <v>0</v>
      </c>
      <c r="S1042" s="30">
        <v>0</v>
      </c>
      <c r="T1042" s="30">
        <f t="shared" si="201"/>
        <v>0</v>
      </c>
      <c r="U1042" s="33">
        <v>8.2999999999999998E-5</v>
      </c>
      <c r="V1042" s="34">
        <f t="shared" si="202"/>
        <v>0</v>
      </c>
      <c r="W1042" s="11"/>
    </row>
    <row r="1043" spans="7:23" x14ac:dyDescent="0.3">
      <c r="G1043" s="26"/>
      <c r="H1043" s="11">
        <v>41</v>
      </c>
      <c r="I1043" s="11" t="s">
        <v>125</v>
      </c>
      <c r="J1043" s="27">
        <v>843</v>
      </c>
      <c r="K1043" s="28">
        <v>0.6</v>
      </c>
      <c r="L1043" s="29">
        <v>0</v>
      </c>
      <c r="M1043" s="29">
        <v>17493</v>
      </c>
      <c r="N1043" s="30">
        <v>0</v>
      </c>
      <c r="O1043" s="30">
        <f t="shared" si="199"/>
        <v>10495.8</v>
      </c>
      <c r="P1043" s="31">
        <v>0</v>
      </c>
      <c r="Q1043" s="32">
        <f t="shared" si="200"/>
        <v>0</v>
      </c>
      <c r="R1043" s="29">
        <v>0</v>
      </c>
      <c r="S1043" s="30">
        <v>0</v>
      </c>
      <c r="T1043" s="30">
        <f t="shared" si="201"/>
        <v>0</v>
      </c>
      <c r="U1043" s="33">
        <v>0</v>
      </c>
      <c r="V1043" s="34">
        <f t="shared" si="202"/>
        <v>0</v>
      </c>
      <c r="W1043" s="11"/>
    </row>
    <row r="1044" spans="7:23" x14ac:dyDescent="0.3">
      <c r="G1044" s="26"/>
      <c r="H1044" s="11">
        <v>55</v>
      </c>
      <c r="I1044" s="11" t="s">
        <v>26</v>
      </c>
      <c r="J1044" s="27">
        <v>843</v>
      </c>
      <c r="K1044" s="28">
        <v>0.6</v>
      </c>
      <c r="L1044" s="29">
        <v>0</v>
      </c>
      <c r="M1044" s="29">
        <v>17493</v>
      </c>
      <c r="N1044" s="30">
        <v>0</v>
      </c>
      <c r="O1044" s="30">
        <f t="shared" si="199"/>
        <v>10495.8</v>
      </c>
      <c r="P1044" s="31">
        <v>1.5699999999999999E-4</v>
      </c>
      <c r="Q1044" s="32">
        <f t="shared" si="200"/>
        <v>1.6478405999999999</v>
      </c>
      <c r="R1044" s="29">
        <v>0</v>
      </c>
      <c r="S1044" s="30">
        <v>0</v>
      </c>
      <c r="T1044" s="30">
        <f t="shared" si="201"/>
        <v>0</v>
      </c>
      <c r="U1044" s="33">
        <v>2.1100000000000001E-4</v>
      </c>
      <c r="V1044" s="34">
        <f t="shared" si="202"/>
        <v>0</v>
      </c>
      <c r="W1044" s="11"/>
    </row>
    <row r="1045" spans="7:23" x14ac:dyDescent="0.3">
      <c r="G1045" s="26"/>
      <c r="H1045" s="11">
        <v>71</v>
      </c>
      <c r="I1045" s="11" t="s">
        <v>18</v>
      </c>
      <c r="J1045" s="27">
        <v>843</v>
      </c>
      <c r="K1045" s="28">
        <v>0</v>
      </c>
      <c r="L1045" s="29">
        <v>0</v>
      </c>
      <c r="M1045" s="29">
        <v>17493</v>
      </c>
      <c r="N1045" s="30">
        <v>0</v>
      </c>
      <c r="O1045" s="30">
        <f t="shared" si="199"/>
        <v>0</v>
      </c>
      <c r="P1045" s="31">
        <v>1.1E-5</v>
      </c>
      <c r="Q1045" s="32">
        <f t="shared" si="200"/>
        <v>0</v>
      </c>
      <c r="R1045" s="29">
        <v>0</v>
      </c>
      <c r="S1045" s="30">
        <v>0</v>
      </c>
      <c r="T1045" s="30">
        <f t="shared" si="201"/>
        <v>0</v>
      </c>
      <c r="U1045" s="33">
        <v>1.2E-5</v>
      </c>
      <c r="V1045" s="34">
        <f t="shared" si="202"/>
        <v>0</v>
      </c>
      <c r="W1045" s="11"/>
    </row>
    <row r="1046" spans="7:23" x14ac:dyDescent="0.3">
      <c r="G1046" s="26"/>
      <c r="H1046" s="11">
        <v>72</v>
      </c>
      <c r="I1046" s="11" t="s">
        <v>28</v>
      </c>
      <c r="J1046" s="27">
        <v>843</v>
      </c>
      <c r="K1046" s="28">
        <v>0</v>
      </c>
      <c r="L1046" s="29">
        <v>0</v>
      </c>
      <c r="M1046" s="29">
        <v>17493</v>
      </c>
      <c r="N1046" s="30">
        <v>0</v>
      </c>
      <c r="O1046" s="30">
        <f t="shared" si="199"/>
        <v>0</v>
      </c>
      <c r="P1046" s="31">
        <v>3.1799999999999998E-4</v>
      </c>
      <c r="Q1046" s="32">
        <f t="shared" si="200"/>
        <v>0</v>
      </c>
      <c r="R1046" s="29">
        <v>0</v>
      </c>
      <c r="S1046" s="30">
        <v>0</v>
      </c>
      <c r="T1046" s="30">
        <f t="shared" si="201"/>
        <v>0</v>
      </c>
      <c r="U1046" s="33">
        <v>3.3700000000000001E-4</v>
      </c>
      <c r="V1046" s="34">
        <f t="shared" si="202"/>
        <v>0</v>
      </c>
      <c r="W1046" s="11"/>
    </row>
    <row r="1047" spans="7:23" x14ac:dyDescent="0.3">
      <c r="G1047" s="26"/>
      <c r="H1047" s="11">
        <v>89</v>
      </c>
      <c r="I1047" s="11" t="s">
        <v>161</v>
      </c>
      <c r="J1047" s="27">
        <v>843</v>
      </c>
      <c r="K1047" s="28">
        <v>0.6</v>
      </c>
      <c r="L1047" s="29">
        <v>0</v>
      </c>
      <c r="M1047" s="29">
        <v>17493</v>
      </c>
      <c r="N1047" s="30">
        <v>0</v>
      </c>
      <c r="O1047" s="30">
        <f t="shared" si="199"/>
        <v>10495.8</v>
      </c>
      <c r="P1047" s="31">
        <v>0</v>
      </c>
      <c r="Q1047" s="32">
        <f t="shared" si="200"/>
        <v>0</v>
      </c>
      <c r="R1047" s="29">
        <v>0</v>
      </c>
      <c r="S1047" s="30">
        <v>0</v>
      </c>
      <c r="T1047" s="30">
        <f t="shared" si="201"/>
        <v>0</v>
      </c>
      <c r="U1047" s="33">
        <v>0</v>
      </c>
      <c r="V1047" s="34">
        <f t="shared" si="202"/>
        <v>0</v>
      </c>
      <c r="W1047" s="11"/>
    </row>
    <row r="1048" spans="7:23" x14ac:dyDescent="0.3">
      <c r="G1048" s="26"/>
      <c r="H1048" s="11">
        <v>104</v>
      </c>
      <c r="I1048" s="11" t="s">
        <v>130</v>
      </c>
      <c r="J1048" s="27">
        <v>843</v>
      </c>
      <c r="K1048" s="28">
        <v>0.6</v>
      </c>
      <c r="L1048" s="29">
        <v>0</v>
      </c>
      <c r="M1048" s="29">
        <v>17493</v>
      </c>
      <c r="N1048" s="30">
        <v>0</v>
      </c>
      <c r="O1048" s="30">
        <f t="shared" si="199"/>
        <v>10495.8</v>
      </c>
      <c r="P1048" s="31">
        <v>0</v>
      </c>
      <c r="Q1048" s="32">
        <f t="shared" si="200"/>
        <v>0</v>
      </c>
      <c r="R1048" s="29">
        <v>0</v>
      </c>
      <c r="S1048" s="30">
        <v>0</v>
      </c>
      <c r="T1048" s="30">
        <f t="shared" si="201"/>
        <v>0</v>
      </c>
      <c r="U1048" s="33">
        <v>0</v>
      </c>
      <c r="V1048" s="34">
        <f t="shared" si="202"/>
        <v>0</v>
      </c>
      <c r="W1048" s="11"/>
    </row>
    <row r="1049" spans="7:23" x14ac:dyDescent="0.3">
      <c r="G1049" s="26"/>
      <c r="H1049" s="11">
        <v>117</v>
      </c>
      <c r="I1049" s="11" t="s">
        <v>21</v>
      </c>
      <c r="J1049" s="27">
        <v>843</v>
      </c>
      <c r="K1049" s="28">
        <v>0.6</v>
      </c>
      <c r="L1049" s="29">
        <v>0</v>
      </c>
      <c r="M1049" s="29">
        <v>17493</v>
      </c>
      <c r="N1049" s="30">
        <v>0</v>
      </c>
      <c r="O1049" s="30">
        <f t="shared" si="199"/>
        <v>10495.8</v>
      </c>
      <c r="P1049" s="31">
        <v>2.7300000000000002E-4</v>
      </c>
      <c r="Q1049" s="32">
        <f t="shared" si="200"/>
        <v>2.8653534000000001</v>
      </c>
      <c r="R1049" s="29">
        <v>0</v>
      </c>
      <c r="S1049" s="30">
        <v>0</v>
      </c>
      <c r="T1049" s="30">
        <f t="shared" si="201"/>
        <v>0</v>
      </c>
      <c r="U1049" s="33">
        <v>2.8800000000000001E-4</v>
      </c>
      <c r="V1049" s="34">
        <f t="shared" si="202"/>
        <v>0</v>
      </c>
      <c r="W1049" s="11"/>
    </row>
    <row r="1050" spans="7:23" ht="15" thickBot="1" x14ac:dyDescent="0.35">
      <c r="G1050" s="35"/>
      <c r="H1050" s="36"/>
      <c r="I1050" s="36"/>
      <c r="J1050" s="36"/>
      <c r="K1050" s="36"/>
      <c r="L1050" s="36"/>
      <c r="M1050" s="36"/>
      <c r="N1050" s="36"/>
      <c r="O1050" s="36"/>
      <c r="P1050" s="36"/>
      <c r="Q1050" s="36"/>
      <c r="R1050" s="36"/>
      <c r="S1050" s="36"/>
      <c r="T1050" s="36"/>
      <c r="U1050" s="36"/>
      <c r="V1050" s="37"/>
    </row>
    <row r="1051" spans="7:23" x14ac:dyDescent="0.3">
      <c r="G1051" s="11">
        <v>89</v>
      </c>
      <c r="H1051" s="11" t="s">
        <v>161</v>
      </c>
      <c r="I1051" s="11"/>
      <c r="J1051" s="27"/>
      <c r="K1051" s="28"/>
      <c r="L1051" s="30"/>
      <c r="M1051" s="30"/>
      <c r="N1051" s="30"/>
      <c r="O1051" s="30"/>
      <c r="P1051" s="33"/>
      <c r="Q1051" s="32">
        <f>SUM(Q992:Q1050)</f>
        <v>222566.99223360003</v>
      </c>
      <c r="R1051" s="30"/>
      <c r="S1051" s="30"/>
      <c r="T1051" s="30"/>
      <c r="U1051" s="33"/>
      <c r="V1051" s="32">
        <f>SUM(V992:V1050)</f>
        <v>22399.284672000002</v>
      </c>
      <c r="W1051" s="38">
        <f>Q1051+V1051</f>
        <v>244966.27690560004</v>
      </c>
    </row>
    <row r="1052" spans="7:23" x14ac:dyDescent="0.3">
      <c r="G1052" s="11"/>
      <c r="H1052" s="11"/>
      <c r="I1052" s="11"/>
      <c r="J1052" s="27"/>
      <c r="K1052" s="28"/>
      <c r="L1052" s="30"/>
      <c r="M1052" s="30"/>
      <c r="N1052" s="30"/>
      <c r="O1052" s="30"/>
      <c r="P1052" s="33"/>
      <c r="Q1052" s="32"/>
      <c r="R1052" s="30"/>
      <c r="S1052" s="30"/>
      <c r="T1052" s="30"/>
      <c r="U1052" s="33"/>
      <c r="V1052" s="32"/>
      <c r="W1052" s="11"/>
    </row>
    <row r="1053" spans="7:23" ht="15" thickBot="1" x14ac:dyDescent="0.35">
      <c r="G1053" s="11"/>
      <c r="H1053" s="11"/>
      <c r="I1053" s="11"/>
      <c r="J1053" s="12" t="s">
        <v>100</v>
      </c>
      <c r="K1053" s="13" t="s">
        <v>101</v>
      </c>
      <c r="L1053" s="14" t="s">
        <v>102</v>
      </c>
      <c r="M1053" s="14" t="s">
        <v>103</v>
      </c>
      <c r="N1053" s="14" t="s">
        <v>104</v>
      </c>
      <c r="O1053" s="14" t="s">
        <v>105</v>
      </c>
      <c r="P1053" s="15" t="s">
        <v>106</v>
      </c>
      <c r="Q1053" s="16" t="s">
        <v>107</v>
      </c>
      <c r="R1053" s="14" t="s">
        <v>108</v>
      </c>
      <c r="S1053" s="14" t="s">
        <v>109</v>
      </c>
      <c r="T1053" s="14" t="s">
        <v>110</v>
      </c>
      <c r="U1053" s="15" t="s">
        <v>111</v>
      </c>
      <c r="V1053" s="16" t="s">
        <v>112</v>
      </c>
      <c r="W1053" s="11"/>
    </row>
    <row r="1054" spans="7:23" ht="15.6" x14ac:dyDescent="0.3">
      <c r="G1054" s="17">
        <v>112</v>
      </c>
      <c r="H1054" s="18" t="s">
        <v>163</v>
      </c>
      <c r="I1054" s="19"/>
      <c r="J1054" s="20"/>
      <c r="K1054" s="21"/>
      <c r="L1054" s="22"/>
      <c r="M1054" s="22"/>
      <c r="N1054" s="22"/>
      <c r="O1054" s="22"/>
      <c r="P1054" s="23"/>
      <c r="Q1054" s="24"/>
      <c r="R1054" s="22"/>
      <c r="S1054" s="22"/>
      <c r="T1054" s="22"/>
      <c r="U1054" s="23"/>
      <c r="V1054" s="25"/>
      <c r="W1054" s="11"/>
    </row>
    <row r="1055" spans="7:23" x14ac:dyDescent="0.3">
      <c r="G1055" s="26"/>
      <c r="H1055" s="11">
        <v>1</v>
      </c>
      <c r="I1055" s="11" t="s">
        <v>11</v>
      </c>
      <c r="J1055" s="27">
        <v>413</v>
      </c>
      <c r="K1055" s="28">
        <v>0.6</v>
      </c>
      <c r="L1055" s="29">
        <v>55209741</v>
      </c>
      <c r="M1055" s="29">
        <v>224767</v>
      </c>
      <c r="N1055" s="30">
        <v>3565630</v>
      </c>
      <c r="O1055" s="30">
        <f t="shared" ref="O1055:O1071" si="203">(L1055+M1055-N1055)*K1055</f>
        <v>31121326.799999997</v>
      </c>
      <c r="P1055" s="31">
        <v>1.91E-3</v>
      </c>
      <c r="Q1055" s="32">
        <f t="shared" ref="Q1055:Q1071" si="204">O1055*P1055</f>
        <v>59441.734187999995</v>
      </c>
      <c r="R1055" s="29">
        <v>3557983</v>
      </c>
      <c r="S1055" s="30">
        <v>13052</v>
      </c>
      <c r="T1055" s="30">
        <f t="shared" ref="T1055:T1071" si="205">(R1055-S1055)*K1055</f>
        <v>2126958.6</v>
      </c>
      <c r="U1055" s="33">
        <v>1.9740000000000001E-3</v>
      </c>
      <c r="V1055" s="34">
        <f t="shared" ref="V1055:V1071" si="206">T1055*U1055</f>
        <v>4198.6162764000001</v>
      </c>
      <c r="W1055" s="11"/>
    </row>
    <row r="1056" spans="7:23" x14ac:dyDescent="0.3">
      <c r="G1056" s="26"/>
      <c r="H1056" s="11">
        <v>2</v>
      </c>
      <c r="I1056" s="11" t="s">
        <v>27</v>
      </c>
      <c r="J1056" s="27">
        <v>413</v>
      </c>
      <c r="K1056" s="28">
        <v>0.6</v>
      </c>
      <c r="L1056" s="29">
        <v>55209741</v>
      </c>
      <c r="M1056" s="29">
        <v>224767</v>
      </c>
      <c r="N1056" s="30">
        <v>3565630</v>
      </c>
      <c r="O1056" s="30">
        <f t="shared" si="203"/>
        <v>31121326.799999997</v>
      </c>
      <c r="P1056" s="31">
        <v>2.6899999999999998E-4</v>
      </c>
      <c r="Q1056" s="32">
        <f t="shared" si="204"/>
        <v>8371.6369091999986</v>
      </c>
      <c r="R1056" s="29">
        <v>3557983</v>
      </c>
      <c r="S1056" s="30">
        <v>13052</v>
      </c>
      <c r="T1056" s="30">
        <f t="shared" si="205"/>
        <v>2126958.6</v>
      </c>
      <c r="U1056" s="33">
        <v>2.9500000000000001E-4</v>
      </c>
      <c r="V1056" s="34">
        <f t="shared" si="206"/>
        <v>627.45278700000006</v>
      </c>
      <c r="W1056" s="11"/>
    </row>
    <row r="1057" spans="7:23" x14ac:dyDescent="0.3">
      <c r="G1057" s="26"/>
      <c r="H1057" s="11">
        <v>3</v>
      </c>
      <c r="I1057" s="11" t="s">
        <v>20</v>
      </c>
      <c r="J1057" s="27">
        <v>413</v>
      </c>
      <c r="K1057" s="28">
        <v>0.6</v>
      </c>
      <c r="L1057" s="29">
        <v>55209741</v>
      </c>
      <c r="M1057" s="29">
        <v>224767</v>
      </c>
      <c r="N1057" s="30">
        <v>3565630</v>
      </c>
      <c r="O1057" s="30">
        <f t="shared" si="203"/>
        <v>31121326.799999997</v>
      </c>
      <c r="P1057" s="31">
        <v>5.9699999999999998E-4</v>
      </c>
      <c r="Q1057" s="32">
        <f t="shared" si="204"/>
        <v>18579.432099599999</v>
      </c>
      <c r="R1057" s="29">
        <v>3557983</v>
      </c>
      <c r="S1057" s="30">
        <v>13052</v>
      </c>
      <c r="T1057" s="30">
        <f t="shared" si="205"/>
        <v>2126958.6</v>
      </c>
      <c r="U1057" s="33">
        <v>6.3100000000000005E-4</v>
      </c>
      <c r="V1057" s="34">
        <f t="shared" si="206"/>
        <v>1342.1108766000002</v>
      </c>
      <c r="W1057" s="11"/>
    </row>
    <row r="1058" spans="7:23" x14ac:dyDescent="0.3">
      <c r="G1058" s="26"/>
      <c r="H1058" s="11">
        <v>5</v>
      </c>
      <c r="I1058" s="11" t="s">
        <v>17</v>
      </c>
      <c r="J1058" s="27">
        <v>413</v>
      </c>
      <c r="K1058" s="28">
        <v>0.6</v>
      </c>
      <c r="L1058" s="29">
        <v>55209741</v>
      </c>
      <c r="M1058" s="29">
        <v>224767</v>
      </c>
      <c r="N1058" s="30">
        <v>3565630</v>
      </c>
      <c r="O1058" s="30">
        <f t="shared" si="203"/>
        <v>31121326.799999997</v>
      </c>
      <c r="P1058" s="31">
        <v>6.6930000000000002E-3</v>
      </c>
      <c r="Q1058" s="32">
        <f t="shared" si="204"/>
        <v>208295.04027239999</v>
      </c>
      <c r="R1058" s="29">
        <v>3557983</v>
      </c>
      <c r="S1058" s="30">
        <v>13052</v>
      </c>
      <c r="T1058" s="30">
        <f t="shared" si="205"/>
        <v>2126958.6</v>
      </c>
      <c r="U1058" s="33">
        <v>6.6429999999999996E-3</v>
      </c>
      <c r="V1058" s="34">
        <f t="shared" si="206"/>
        <v>14129.385979799999</v>
      </c>
      <c r="W1058" s="11"/>
    </row>
    <row r="1059" spans="7:23" x14ac:dyDescent="0.3">
      <c r="G1059" s="26"/>
      <c r="H1059" s="11">
        <v>6</v>
      </c>
      <c r="I1059" s="11" t="s">
        <v>118</v>
      </c>
      <c r="J1059" s="27">
        <v>413</v>
      </c>
      <c r="K1059" s="28">
        <v>0.6</v>
      </c>
      <c r="L1059" s="29">
        <v>55209741</v>
      </c>
      <c r="M1059" s="29">
        <v>224767</v>
      </c>
      <c r="N1059" s="30">
        <v>3565630</v>
      </c>
      <c r="O1059" s="30">
        <f t="shared" si="203"/>
        <v>31121326.799999997</v>
      </c>
      <c r="P1059" s="31">
        <v>0</v>
      </c>
      <c r="Q1059" s="32">
        <f t="shared" si="204"/>
        <v>0</v>
      </c>
      <c r="R1059" s="29">
        <v>3557983</v>
      </c>
      <c r="S1059" s="30">
        <v>13052</v>
      </c>
      <c r="T1059" s="30">
        <f t="shared" si="205"/>
        <v>2126958.6</v>
      </c>
      <c r="U1059" s="33">
        <v>0</v>
      </c>
      <c r="V1059" s="34">
        <f t="shared" si="206"/>
        <v>0</v>
      </c>
      <c r="W1059" s="11"/>
    </row>
    <row r="1060" spans="7:23" x14ac:dyDescent="0.3">
      <c r="G1060" s="26"/>
      <c r="H1060" s="11">
        <v>7</v>
      </c>
      <c r="I1060" s="11" t="s">
        <v>9</v>
      </c>
      <c r="J1060" s="27">
        <v>413</v>
      </c>
      <c r="K1060" s="28">
        <v>0.6</v>
      </c>
      <c r="L1060" s="29">
        <v>55209741</v>
      </c>
      <c r="M1060" s="29">
        <v>224767</v>
      </c>
      <c r="N1060" s="30">
        <v>3565630</v>
      </c>
      <c r="O1060" s="30">
        <f t="shared" si="203"/>
        <v>31121326.799999997</v>
      </c>
      <c r="P1060" s="31">
        <v>1.27E-4</v>
      </c>
      <c r="Q1060" s="32">
        <f t="shared" si="204"/>
        <v>3952.4085035999997</v>
      </c>
      <c r="R1060" s="29">
        <v>3557983</v>
      </c>
      <c r="S1060" s="30">
        <v>13052</v>
      </c>
      <c r="T1060" s="30">
        <f t="shared" si="205"/>
        <v>2126958.6</v>
      </c>
      <c r="U1060" s="33">
        <v>1.34E-4</v>
      </c>
      <c r="V1060" s="34">
        <f t="shared" si="206"/>
        <v>285.01245240000003</v>
      </c>
      <c r="W1060" s="11"/>
    </row>
    <row r="1061" spans="7:23" x14ac:dyDescent="0.3">
      <c r="G1061" s="26"/>
      <c r="H1061" s="11">
        <v>8</v>
      </c>
      <c r="I1061" s="11" t="s">
        <v>23</v>
      </c>
      <c r="J1061" s="27">
        <v>413</v>
      </c>
      <c r="K1061" s="28">
        <v>0.6</v>
      </c>
      <c r="L1061" s="29">
        <v>55209741</v>
      </c>
      <c r="M1061" s="29">
        <v>224767</v>
      </c>
      <c r="N1061" s="30">
        <v>3565630</v>
      </c>
      <c r="O1061" s="30">
        <f t="shared" si="203"/>
        <v>31121326.799999997</v>
      </c>
      <c r="P1061" s="31">
        <v>1.8699999999999999E-4</v>
      </c>
      <c r="Q1061" s="32">
        <f t="shared" si="204"/>
        <v>5819.6881115999995</v>
      </c>
      <c r="R1061" s="29">
        <v>3557983</v>
      </c>
      <c r="S1061" s="30">
        <v>13052</v>
      </c>
      <c r="T1061" s="30">
        <f t="shared" si="205"/>
        <v>2126958.6</v>
      </c>
      <c r="U1061" s="33">
        <v>1.9599999999999999E-4</v>
      </c>
      <c r="V1061" s="34">
        <f t="shared" si="206"/>
        <v>416.88388559999999</v>
      </c>
      <c r="W1061" s="11"/>
    </row>
    <row r="1062" spans="7:23" x14ac:dyDescent="0.3">
      <c r="G1062" s="26"/>
      <c r="H1062" s="11">
        <v>10</v>
      </c>
      <c r="I1062" s="11" t="s">
        <v>162</v>
      </c>
      <c r="J1062" s="27">
        <v>413</v>
      </c>
      <c r="K1062" s="28">
        <v>0.6</v>
      </c>
      <c r="L1062" s="29">
        <v>55209741</v>
      </c>
      <c r="M1062" s="29">
        <v>224767</v>
      </c>
      <c r="N1062" s="30">
        <v>3565630</v>
      </c>
      <c r="O1062" s="30">
        <f t="shared" si="203"/>
        <v>31121326.799999997</v>
      </c>
      <c r="P1062" s="31">
        <v>0</v>
      </c>
      <c r="Q1062" s="32">
        <f t="shared" si="204"/>
        <v>0</v>
      </c>
      <c r="R1062" s="29">
        <v>3557983</v>
      </c>
      <c r="S1062" s="30">
        <v>13052</v>
      </c>
      <c r="T1062" s="30">
        <f t="shared" si="205"/>
        <v>2126958.6</v>
      </c>
      <c r="U1062" s="33">
        <v>0</v>
      </c>
      <c r="V1062" s="34">
        <f t="shared" si="206"/>
        <v>0</v>
      </c>
      <c r="W1062" s="11"/>
    </row>
    <row r="1063" spans="7:23" x14ac:dyDescent="0.3">
      <c r="G1063" s="26"/>
      <c r="H1063" s="11">
        <v>17</v>
      </c>
      <c r="I1063" s="11" t="s">
        <v>16</v>
      </c>
      <c r="J1063" s="27">
        <v>413</v>
      </c>
      <c r="K1063" s="28">
        <v>0.6</v>
      </c>
      <c r="L1063" s="29">
        <v>55209741</v>
      </c>
      <c r="M1063" s="29">
        <v>224767</v>
      </c>
      <c r="N1063" s="30">
        <v>3565630</v>
      </c>
      <c r="O1063" s="30">
        <f t="shared" si="203"/>
        <v>31121326.799999997</v>
      </c>
      <c r="P1063" s="31">
        <v>7.5799999999999999E-4</v>
      </c>
      <c r="Q1063" s="32">
        <f t="shared" si="204"/>
        <v>23589.965714399998</v>
      </c>
      <c r="R1063" s="29">
        <v>3557983</v>
      </c>
      <c r="S1063" s="30">
        <v>13052</v>
      </c>
      <c r="T1063" s="30">
        <f t="shared" si="205"/>
        <v>2126958.6</v>
      </c>
      <c r="U1063" s="33">
        <v>8.0199999999999998E-4</v>
      </c>
      <c r="V1063" s="34">
        <f t="shared" si="206"/>
        <v>1705.8207972</v>
      </c>
      <c r="W1063" s="11"/>
    </row>
    <row r="1064" spans="7:23" x14ac:dyDescent="0.3">
      <c r="G1064" s="26"/>
      <c r="H1064" s="11">
        <v>32</v>
      </c>
      <c r="I1064" s="11" t="s">
        <v>5</v>
      </c>
      <c r="J1064" s="27">
        <v>413</v>
      </c>
      <c r="K1064" s="28">
        <v>0.6</v>
      </c>
      <c r="L1064" s="29">
        <v>55209741</v>
      </c>
      <c r="M1064" s="29">
        <v>224767</v>
      </c>
      <c r="N1064" s="30">
        <v>3565630</v>
      </c>
      <c r="O1064" s="30">
        <f t="shared" si="203"/>
        <v>31121326.799999997</v>
      </c>
      <c r="P1064" s="31">
        <v>1.1440000000000001E-3</v>
      </c>
      <c r="Q1064" s="32">
        <f t="shared" si="204"/>
        <v>35602.7978592</v>
      </c>
      <c r="R1064" s="29">
        <v>3557983</v>
      </c>
      <c r="S1064" s="30">
        <v>13052</v>
      </c>
      <c r="T1064" s="30">
        <f t="shared" si="205"/>
        <v>2126958.6</v>
      </c>
      <c r="U1064" s="33">
        <v>1.201E-3</v>
      </c>
      <c r="V1064" s="34">
        <f t="shared" si="206"/>
        <v>2554.4772786000003</v>
      </c>
      <c r="W1064" s="11"/>
    </row>
    <row r="1065" spans="7:23" x14ac:dyDescent="0.3">
      <c r="G1065" s="26"/>
      <c r="H1065" s="11">
        <v>38</v>
      </c>
      <c r="I1065" s="11" t="s">
        <v>12</v>
      </c>
      <c r="J1065" s="27">
        <v>413</v>
      </c>
      <c r="K1065" s="28">
        <v>0.6</v>
      </c>
      <c r="L1065" s="29">
        <v>55209741</v>
      </c>
      <c r="M1065" s="29">
        <v>224767</v>
      </c>
      <c r="N1065" s="30">
        <v>3565630</v>
      </c>
      <c r="O1065" s="30">
        <f t="shared" si="203"/>
        <v>31121326.799999997</v>
      </c>
      <c r="P1065" s="31">
        <v>7.8999999999999996E-5</v>
      </c>
      <c r="Q1065" s="32">
        <f t="shared" si="204"/>
        <v>2458.5848171999996</v>
      </c>
      <c r="R1065" s="29">
        <v>3557983</v>
      </c>
      <c r="S1065" s="30">
        <v>13052</v>
      </c>
      <c r="T1065" s="30">
        <f t="shared" si="205"/>
        <v>2126958.6</v>
      </c>
      <c r="U1065" s="33">
        <v>8.2999999999999998E-5</v>
      </c>
      <c r="V1065" s="34">
        <f t="shared" si="206"/>
        <v>176.53756380000002</v>
      </c>
      <c r="W1065" s="11"/>
    </row>
    <row r="1066" spans="7:23" x14ac:dyDescent="0.3">
      <c r="G1066" s="26"/>
      <c r="H1066" s="11">
        <v>55</v>
      </c>
      <c r="I1066" s="11" t="s">
        <v>26</v>
      </c>
      <c r="J1066" s="27">
        <v>413</v>
      </c>
      <c r="K1066" s="28">
        <v>0.6</v>
      </c>
      <c r="L1066" s="29">
        <v>55209741</v>
      </c>
      <c r="M1066" s="29">
        <v>224767</v>
      </c>
      <c r="N1066" s="30">
        <v>3565630</v>
      </c>
      <c r="O1066" s="30">
        <f t="shared" si="203"/>
        <v>31121326.799999997</v>
      </c>
      <c r="P1066" s="31">
        <v>1.5699999999999999E-4</v>
      </c>
      <c r="Q1066" s="32">
        <f t="shared" si="204"/>
        <v>4886.0483075999991</v>
      </c>
      <c r="R1066" s="29">
        <v>3557983</v>
      </c>
      <c r="S1066" s="30">
        <v>13052</v>
      </c>
      <c r="T1066" s="30">
        <f t="shared" si="205"/>
        <v>2126958.6</v>
      </c>
      <c r="U1066" s="33">
        <v>2.1100000000000001E-4</v>
      </c>
      <c r="V1066" s="34">
        <f t="shared" si="206"/>
        <v>448.78826460000005</v>
      </c>
      <c r="W1066" s="11"/>
    </row>
    <row r="1067" spans="7:23" x14ac:dyDescent="0.3">
      <c r="G1067" s="26"/>
      <c r="H1067" s="11">
        <v>71</v>
      </c>
      <c r="I1067" s="11" t="s">
        <v>18</v>
      </c>
      <c r="J1067" s="27">
        <v>413</v>
      </c>
      <c r="K1067" s="28">
        <v>0</v>
      </c>
      <c r="L1067" s="29">
        <v>55209741</v>
      </c>
      <c r="M1067" s="29">
        <v>224767</v>
      </c>
      <c r="N1067" s="30">
        <v>3565630</v>
      </c>
      <c r="O1067" s="30">
        <f t="shared" si="203"/>
        <v>0</v>
      </c>
      <c r="P1067" s="31">
        <v>1.1E-5</v>
      </c>
      <c r="Q1067" s="32">
        <f t="shared" si="204"/>
        <v>0</v>
      </c>
      <c r="R1067" s="29">
        <v>3557983</v>
      </c>
      <c r="S1067" s="30">
        <v>13052</v>
      </c>
      <c r="T1067" s="30">
        <f t="shared" si="205"/>
        <v>0</v>
      </c>
      <c r="U1067" s="33">
        <v>1.2E-5</v>
      </c>
      <c r="V1067" s="34">
        <f t="shared" si="206"/>
        <v>0</v>
      </c>
      <c r="W1067" s="11"/>
    </row>
    <row r="1068" spans="7:23" x14ac:dyDescent="0.3">
      <c r="G1068" s="26"/>
      <c r="H1068" s="11">
        <v>72</v>
      </c>
      <c r="I1068" s="11" t="s">
        <v>28</v>
      </c>
      <c r="J1068" s="27">
        <v>413</v>
      </c>
      <c r="K1068" s="28">
        <v>0</v>
      </c>
      <c r="L1068" s="29">
        <v>55209741</v>
      </c>
      <c r="M1068" s="29">
        <v>224767</v>
      </c>
      <c r="N1068" s="30">
        <v>3565630</v>
      </c>
      <c r="O1068" s="30">
        <f t="shared" si="203"/>
        <v>0</v>
      </c>
      <c r="P1068" s="31">
        <v>3.1799999999999998E-4</v>
      </c>
      <c r="Q1068" s="32">
        <f t="shared" si="204"/>
        <v>0</v>
      </c>
      <c r="R1068" s="29">
        <v>3557983</v>
      </c>
      <c r="S1068" s="30">
        <v>13052</v>
      </c>
      <c r="T1068" s="30">
        <f t="shared" si="205"/>
        <v>0</v>
      </c>
      <c r="U1068" s="33">
        <v>3.3700000000000001E-4</v>
      </c>
      <c r="V1068" s="34">
        <f t="shared" si="206"/>
        <v>0</v>
      </c>
      <c r="W1068" s="11"/>
    </row>
    <row r="1069" spans="7:23" x14ac:dyDescent="0.3">
      <c r="G1069" s="26"/>
      <c r="H1069" s="11">
        <v>104</v>
      </c>
      <c r="I1069" s="11" t="s">
        <v>130</v>
      </c>
      <c r="J1069" s="27">
        <v>413</v>
      </c>
      <c r="K1069" s="28">
        <v>0.6</v>
      </c>
      <c r="L1069" s="29">
        <v>55209741</v>
      </c>
      <c r="M1069" s="29">
        <v>224767</v>
      </c>
      <c r="N1069" s="30">
        <v>3565630</v>
      </c>
      <c r="O1069" s="30">
        <f t="shared" si="203"/>
        <v>31121326.799999997</v>
      </c>
      <c r="P1069" s="31">
        <v>0</v>
      </c>
      <c r="Q1069" s="32">
        <f t="shared" si="204"/>
        <v>0</v>
      </c>
      <c r="R1069" s="29">
        <v>3557983</v>
      </c>
      <c r="S1069" s="30">
        <v>13052</v>
      </c>
      <c r="T1069" s="30">
        <f t="shared" si="205"/>
        <v>2126958.6</v>
      </c>
      <c r="U1069" s="33">
        <v>0</v>
      </c>
      <c r="V1069" s="34">
        <f t="shared" si="206"/>
        <v>0</v>
      </c>
      <c r="W1069" s="11"/>
    </row>
    <row r="1070" spans="7:23" x14ac:dyDescent="0.3">
      <c r="G1070" s="26"/>
      <c r="H1070" s="11">
        <v>112</v>
      </c>
      <c r="I1070" s="11" t="s">
        <v>163</v>
      </c>
      <c r="J1070" s="27">
        <v>413</v>
      </c>
      <c r="K1070" s="28">
        <v>0.6</v>
      </c>
      <c r="L1070" s="29">
        <v>55209741</v>
      </c>
      <c r="M1070" s="29">
        <v>224767</v>
      </c>
      <c r="N1070" s="30">
        <v>3565630</v>
      </c>
      <c r="O1070" s="30">
        <f t="shared" si="203"/>
        <v>31121326.799999997</v>
      </c>
      <c r="P1070" s="31">
        <v>0</v>
      </c>
      <c r="Q1070" s="32">
        <f t="shared" si="204"/>
        <v>0</v>
      </c>
      <c r="R1070" s="29">
        <v>3557983</v>
      </c>
      <c r="S1070" s="30">
        <v>13052</v>
      </c>
      <c r="T1070" s="30">
        <f t="shared" si="205"/>
        <v>2126958.6</v>
      </c>
      <c r="U1070" s="33">
        <v>0</v>
      </c>
      <c r="V1070" s="34">
        <f t="shared" si="206"/>
        <v>0</v>
      </c>
      <c r="W1070" s="11"/>
    </row>
    <row r="1071" spans="7:23" x14ac:dyDescent="0.3">
      <c r="G1071" s="26"/>
      <c r="H1071" s="11">
        <v>117</v>
      </c>
      <c r="I1071" s="11" t="s">
        <v>21</v>
      </c>
      <c r="J1071" s="27">
        <v>413</v>
      </c>
      <c r="K1071" s="28">
        <v>0.6</v>
      </c>
      <c r="L1071" s="29">
        <v>55209741</v>
      </c>
      <c r="M1071" s="29">
        <v>224767</v>
      </c>
      <c r="N1071" s="30">
        <v>3565630</v>
      </c>
      <c r="O1071" s="30">
        <f t="shared" si="203"/>
        <v>31121326.799999997</v>
      </c>
      <c r="P1071" s="31">
        <v>2.7300000000000002E-4</v>
      </c>
      <c r="Q1071" s="32">
        <f t="shared" si="204"/>
        <v>8496.1222163999992</v>
      </c>
      <c r="R1071" s="29">
        <v>3557983</v>
      </c>
      <c r="S1071" s="30">
        <v>13052</v>
      </c>
      <c r="T1071" s="30">
        <f t="shared" si="205"/>
        <v>2126958.6</v>
      </c>
      <c r="U1071" s="33">
        <v>2.8800000000000001E-4</v>
      </c>
      <c r="V1071" s="34">
        <f t="shared" si="206"/>
        <v>612.56407680000007</v>
      </c>
      <c r="W1071" s="11"/>
    </row>
    <row r="1072" spans="7:23" x14ac:dyDescent="0.3">
      <c r="G1072" s="26"/>
      <c r="H1072" s="11"/>
      <c r="I1072" s="11"/>
      <c r="J1072" s="27"/>
      <c r="K1072" s="28"/>
      <c r="L1072" s="30"/>
      <c r="M1072" s="30"/>
      <c r="N1072" s="30"/>
      <c r="O1072" s="30"/>
      <c r="P1072" s="33"/>
      <c r="Q1072" s="32"/>
      <c r="R1072" s="30"/>
      <c r="S1072" s="30"/>
      <c r="T1072" s="30"/>
      <c r="U1072" s="33"/>
      <c r="V1072" s="34"/>
      <c r="W1072" s="11"/>
    </row>
    <row r="1073" spans="7:23" ht="15.6" x14ac:dyDescent="0.3">
      <c r="G1073" s="39">
        <v>112</v>
      </c>
      <c r="H1073" s="40" t="s">
        <v>163</v>
      </c>
      <c r="I1073" s="11"/>
      <c r="J1073" s="27"/>
      <c r="K1073" s="28"/>
      <c r="L1073" s="30"/>
      <c r="M1073" s="30"/>
      <c r="N1073" s="30"/>
      <c r="O1073" s="30"/>
      <c r="P1073" s="33"/>
      <c r="Q1073" s="32"/>
      <c r="R1073" s="30"/>
      <c r="S1073" s="30"/>
      <c r="T1073" s="30"/>
      <c r="U1073" s="33"/>
      <c r="V1073" s="34"/>
      <c r="W1073" s="11"/>
    </row>
    <row r="1074" spans="7:23" x14ac:dyDescent="0.3">
      <c r="G1074" s="26"/>
      <c r="H1074" s="11">
        <v>1</v>
      </c>
      <c r="I1074" s="11" t="s">
        <v>11</v>
      </c>
      <c r="J1074" s="27">
        <v>803</v>
      </c>
      <c r="K1074" s="28">
        <v>0.6</v>
      </c>
      <c r="L1074" s="29">
        <v>0</v>
      </c>
      <c r="M1074" s="29">
        <v>234619</v>
      </c>
      <c r="N1074" s="30">
        <v>41557</v>
      </c>
      <c r="O1074" s="30">
        <f t="shared" ref="O1074:O1089" si="207">(L1074+M1074-N1074)*K1074</f>
        <v>115837.2</v>
      </c>
      <c r="P1074" s="31">
        <v>1.91E-3</v>
      </c>
      <c r="Q1074" s="32">
        <f t="shared" ref="Q1074:Q1089" si="208">O1074*P1074</f>
        <v>221.24905200000001</v>
      </c>
      <c r="R1074" s="29">
        <v>0</v>
      </c>
      <c r="S1074" s="30">
        <v>0</v>
      </c>
      <c r="T1074" s="30">
        <f t="shared" ref="T1074:T1089" si="209">(R1074-S1074)*K1074</f>
        <v>0</v>
      </c>
      <c r="U1074" s="33">
        <v>1.9740000000000001E-3</v>
      </c>
      <c r="V1074" s="34">
        <f t="shared" ref="V1074:V1089" si="210">T1074*U1074</f>
        <v>0</v>
      </c>
      <c r="W1074" s="11"/>
    </row>
    <row r="1075" spans="7:23" x14ac:dyDescent="0.3">
      <c r="G1075" s="26"/>
      <c r="H1075" s="11">
        <v>2</v>
      </c>
      <c r="I1075" s="11" t="s">
        <v>27</v>
      </c>
      <c r="J1075" s="27">
        <v>803</v>
      </c>
      <c r="K1075" s="28">
        <v>0.6</v>
      </c>
      <c r="L1075" s="29">
        <v>0</v>
      </c>
      <c r="M1075" s="29">
        <v>234619</v>
      </c>
      <c r="N1075" s="30">
        <v>41557</v>
      </c>
      <c r="O1075" s="30">
        <f t="shared" si="207"/>
        <v>115837.2</v>
      </c>
      <c r="P1075" s="31">
        <v>2.6899999999999998E-4</v>
      </c>
      <c r="Q1075" s="32">
        <f t="shared" si="208"/>
        <v>31.160206799999997</v>
      </c>
      <c r="R1075" s="29">
        <v>0</v>
      </c>
      <c r="S1075" s="30">
        <v>0</v>
      </c>
      <c r="T1075" s="30">
        <f t="shared" si="209"/>
        <v>0</v>
      </c>
      <c r="U1075" s="33">
        <v>2.9500000000000001E-4</v>
      </c>
      <c r="V1075" s="34">
        <f t="shared" si="210"/>
        <v>0</v>
      </c>
      <c r="W1075" s="11"/>
    </row>
    <row r="1076" spans="7:23" x14ac:dyDescent="0.3">
      <c r="G1076" s="26"/>
      <c r="H1076" s="11">
        <v>3</v>
      </c>
      <c r="I1076" s="11" t="s">
        <v>20</v>
      </c>
      <c r="J1076" s="27">
        <v>803</v>
      </c>
      <c r="K1076" s="28">
        <v>0.6</v>
      </c>
      <c r="L1076" s="29">
        <v>0</v>
      </c>
      <c r="M1076" s="29">
        <v>234619</v>
      </c>
      <c r="N1076" s="30">
        <v>41557</v>
      </c>
      <c r="O1076" s="30">
        <f t="shared" si="207"/>
        <v>115837.2</v>
      </c>
      <c r="P1076" s="31">
        <v>5.9699999999999998E-4</v>
      </c>
      <c r="Q1076" s="32">
        <f t="shared" si="208"/>
        <v>69.154808399999993</v>
      </c>
      <c r="R1076" s="29">
        <v>0</v>
      </c>
      <c r="S1076" s="30">
        <v>0</v>
      </c>
      <c r="T1076" s="30">
        <f t="shared" si="209"/>
        <v>0</v>
      </c>
      <c r="U1076" s="33">
        <v>6.3100000000000005E-4</v>
      </c>
      <c r="V1076" s="34">
        <f t="shared" si="210"/>
        <v>0</v>
      </c>
      <c r="W1076" s="11"/>
    </row>
    <row r="1077" spans="7:23" x14ac:dyDescent="0.3">
      <c r="G1077" s="26"/>
      <c r="H1077" s="11">
        <v>5</v>
      </c>
      <c r="I1077" s="11" t="s">
        <v>17</v>
      </c>
      <c r="J1077" s="27">
        <v>803</v>
      </c>
      <c r="K1077" s="28">
        <v>0.6</v>
      </c>
      <c r="L1077" s="29">
        <v>0</v>
      </c>
      <c r="M1077" s="29">
        <v>234619</v>
      </c>
      <c r="N1077" s="30">
        <v>41557</v>
      </c>
      <c r="O1077" s="30">
        <f t="shared" si="207"/>
        <v>115837.2</v>
      </c>
      <c r="P1077" s="31">
        <v>6.6930000000000002E-3</v>
      </c>
      <c r="Q1077" s="32">
        <f t="shared" si="208"/>
        <v>775.29837959999998</v>
      </c>
      <c r="R1077" s="29">
        <v>0</v>
      </c>
      <c r="S1077" s="30">
        <v>0</v>
      </c>
      <c r="T1077" s="30">
        <f t="shared" si="209"/>
        <v>0</v>
      </c>
      <c r="U1077" s="33">
        <v>6.6429999999999996E-3</v>
      </c>
      <c r="V1077" s="34">
        <f t="shared" si="210"/>
        <v>0</v>
      </c>
      <c r="W1077" s="11"/>
    </row>
    <row r="1078" spans="7:23" x14ac:dyDescent="0.3">
      <c r="G1078" s="26"/>
      <c r="H1078" s="11">
        <v>6</v>
      </c>
      <c r="I1078" s="11" t="s">
        <v>118</v>
      </c>
      <c r="J1078" s="27">
        <v>803</v>
      </c>
      <c r="K1078" s="28">
        <v>0.6</v>
      </c>
      <c r="L1078" s="29">
        <v>0</v>
      </c>
      <c r="M1078" s="29">
        <v>234619</v>
      </c>
      <c r="N1078" s="30">
        <v>41557</v>
      </c>
      <c r="O1078" s="30">
        <f t="shared" si="207"/>
        <v>115837.2</v>
      </c>
      <c r="P1078" s="31">
        <v>0</v>
      </c>
      <c r="Q1078" s="32">
        <f t="shared" si="208"/>
        <v>0</v>
      </c>
      <c r="R1078" s="29">
        <v>0</v>
      </c>
      <c r="S1078" s="30">
        <v>0</v>
      </c>
      <c r="T1078" s="30">
        <f t="shared" si="209"/>
        <v>0</v>
      </c>
      <c r="U1078" s="33">
        <v>0</v>
      </c>
      <c r="V1078" s="34">
        <f t="shared" si="210"/>
        <v>0</v>
      </c>
      <c r="W1078" s="11"/>
    </row>
    <row r="1079" spans="7:23" x14ac:dyDescent="0.3">
      <c r="G1079" s="26"/>
      <c r="H1079" s="11">
        <v>7</v>
      </c>
      <c r="I1079" s="11" t="s">
        <v>9</v>
      </c>
      <c r="J1079" s="27">
        <v>803</v>
      </c>
      <c r="K1079" s="28">
        <v>0.6</v>
      </c>
      <c r="L1079" s="29">
        <v>0</v>
      </c>
      <c r="M1079" s="29">
        <v>234619</v>
      </c>
      <c r="N1079" s="30">
        <v>41557</v>
      </c>
      <c r="O1079" s="30">
        <f t="shared" si="207"/>
        <v>115837.2</v>
      </c>
      <c r="P1079" s="31">
        <v>1.27E-4</v>
      </c>
      <c r="Q1079" s="32">
        <f t="shared" si="208"/>
        <v>14.711324399999999</v>
      </c>
      <c r="R1079" s="29">
        <v>0</v>
      </c>
      <c r="S1079" s="30">
        <v>0</v>
      </c>
      <c r="T1079" s="30">
        <f t="shared" si="209"/>
        <v>0</v>
      </c>
      <c r="U1079" s="33">
        <v>1.34E-4</v>
      </c>
      <c r="V1079" s="34">
        <f t="shared" si="210"/>
        <v>0</v>
      </c>
      <c r="W1079" s="11"/>
    </row>
    <row r="1080" spans="7:23" x14ac:dyDescent="0.3">
      <c r="G1080" s="26"/>
      <c r="H1080" s="11">
        <v>8</v>
      </c>
      <c r="I1080" s="11" t="s">
        <v>23</v>
      </c>
      <c r="J1080" s="27">
        <v>803</v>
      </c>
      <c r="K1080" s="28">
        <v>0.6</v>
      </c>
      <c r="L1080" s="29">
        <v>0</v>
      </c>
      <c r="M1080" s="29">
        <v>234619</v>
      </c>
      <c r="N1080" s="30">
        <v>41557</v>
      </c>
      <c r="O1080" s="30">
        <f t="shared" si="207"/>
        <v>115837.2</v>
      </c>
      <c r="P1080" s="31">
        <v>1.8699999999999999E-4</v>
      </c>
      <c r="Q1080" s="32">
        <f t="shared" si="208"/>
        <v>21.661556399999998</v>
      </c>
      <c r="R1080" s="29">
        <v>0</v>
      </c>
      <c r="S1080" s="30">
        <v>0</v>
      </c>
      <c r="T1080" s="30">
        <f t="shared" si="209"/>
        <v>0</v>
      </c>
      <c r="U1080" s="33">
        <v>1.9599999999999999E-4</v>
      </c>
      <c r="V1080" s="34">
        <f t="shared" si="210"/>
        <v>0</v>
      </c>
      <c r="W1080" s="11"/>
    </row>
    <row r="1081" spans="7:23" x14ac:dyDescent="0.3">
      <c r="G1081" s="26"/>
      <c r="H1081" s="11">
        <v>10</v>
      </c>
      <c r="I1081" s="11" t="s">
        <v>162</v>
      </c>
      <c r="J1081" s="27">
        <v>803</v>
      </c>
      <c r="K1081" s="28">
        <v>0.6</v>
      </c>
      <c r="L1081" s="29">
        <v>0</v>
      </c>
      <c r="M1081" s="29">
        <v>234619</v>
      </c>
      <c r="N1081" s="30">
        <v>41557</v>
      </c>
      <c r="O1081" s="30">
        <f t="shared" si="207"/>
        <v>115837.2</v>
      </c>
      <c r="P1081" s="31">
        <v>0</v>
      </c>
      <c r="Q1081" s="32">
        <f t="shared" si="208"/>
        <v>0</v>
      </c>
      <c r="R1081" s="29">
        <v>0</v>
      </c>
      <c r="S1081" s="30">
        <v>0</v>
      </c>
      <c r="T1081" s="30">
        <f t="shared" si="209"/>
        <v>0</v>
      </c>
      <c r="U1081" s="33">
        <v>0</v>
      </c>
      <c r="V1081" s="34">
        <f t="shared" si="210"/>
        <v>0</v>
      </c>
      <c r="W1081" s="11"/>
    </row>
    <row r="1082" spans="7:23" x14ac:dyDescent="0.3">
      <c r="G1082" s="26"/>
      <c r="H1082" s="11">
        <v>32</v>
      </c>
      <c r="I1082" s="11" t="s">
        <v>5</v>
      </c>
      <c r="J1082" s="27">
        <v>803</v>
      </c>
      <c r="K1082" s="28">
        <v>0.6</v>
      </c>
      <c r="L1082" s="29">
        <v>0</v>
      </c>
      <c r="M1082" s="29">
        <v>234619</v>
      </c>
      <c r="N1082" s="30">
        <v>41557</v>
      </c>
      <c r="O1082" s="30">
        <f t="shared" si="207"/>
        <v>115837.2</v>
      </c>
      <c r="P1082" s="31">
        <v>1.1440000000000001E-3</v>
      </c>
      <c r="Q1082" s="32">
        <f t="shared" si="208"/>
        <v>132.5177568</v>
      </c>
      <c r="R1082" s="29">
        <v>0</v>
      </c>
      <c r="S1082" s="30">
        <v>0</v>
      </c>
      <c r="T1082" s="30">
        <f t="shared" si="209"/>
        <v>0</v>
      </c>
      <c r="U1082" s="33">
        <v>1.201E-3</v>
      </c>
      <c r="V1082" s="34">
        <f t="shared" si="210"/>
        <v>0</v>
      </c>
      <c r="W1082" s="11"/>
    </row>
    <row r="1083" spans="7:23" x14ac:dyDescent="0.3">
      <c r="G1083" s="26"/>
      <c r="H1083" s="11">
        <v>38</v>
      </c>
      <c r="I1083" s="11" t="s">
        <v>12</v>
      </c>
      <c r="J1083" s="27">
        <v>803</v>
      </c>
      <c r="K1083" s="28">
        <v>0.6</v>
      </c>
      <c r="L1083" s="29">
        <v>0</v>
      </c>
      <c r="M1083" s="29">
        <v>234619</v>
      </c>
      <c r="N1083" s="30">
        <v>41557</v>
      </c>
      <c r="O1083" s="30">
        <f t="shared" si="207"/>
        <v>115837.2</v>
      </c>
      <c r="P1083" s="31">
        <v>7.8999999999999996E-5</v>
      </c>
      <c r="Q1083" s="32">
        <f t="shared" si="208"/>
        <v>9.1511388</v>
      </c>
      <c r="R1083" s="29">
        <v>0</v>
      </c>
      <c r="S1083" s="30">
        <v>0</v>
      </c>
      <c r="T1083" s="30">
        <f t="shared" si="209"/>
        <v>0</v>
      </c>
      <c r="U1083" s="33">
        <v>8.2999999999999998E-5</v>
      </c>
      <c r="V1083" s="34">
        <f t="shared" si="210"/>
        <v>0</v>
      </c>
      <c r="W1083" s="11"/>
    </row>
    <row r="1084" spans="7:23" x14ac:dyDescent="0.3">
      <c r="G1084" s="26"/>
      <c r="H1084" s="11">
        <v>55</v>
      </c>
      <c r="I1084" s="11" t="s">
        <v>26</v>
      </c>
      <c r="J1084" s="27">
        <v>803</v>
      </c>
      <c r="K1084" s="28">
        <v>0.6</v>
      </c>
      <c r="L1084" s="29">
        <v>0</v>
      </c>
      <c r="M1084" s="29">
        <v>234619</v>
      </c>
      <c r="N1084" s="30">
        <v>41557</v>
      </c>
      <c r="O1084" s="30">
        <f t="shared" si="207"/>
        <v>115837.2</v>
      </c>
      <c r="P1084" s="31">
        <v>1.5699999999999999E-4</v>
      </c>
      <c r="Q1084" s="32">
        <f t="shared" si="208"/>
        <v>18.186440399999999</v>
      </c>
      <c r="R1084" s="29">
        <v>0</v>
      </c>
      <c r="S1084" s="30">
        <v>0</v>
      </c>
      <c r="T1084" s="30">
        <f t="shared" si="209"/>
        <v>0</v>
      </c>
      <c r="U1084" s="33">
        <v>2.1100000000000001E-4</v>
      </c>
      <c r="V1084" s="34">
        <f t="shared" si="210"/>
        <v>0</v>
      </c>
      <c r="W1084" s="11"/>
    </row>
    <row r="1085" spans="7:23" x14ac:dyDescent="0.3">
      <c r="G1085" s="26"/>
      <c r="H1085" s="11">
        <v>71</v>
      </c>
      <c r="I1085" s="11" t="s">
        <v>18</v>
      </c>
      <c r="J1085" s="27">
        <v>803</v>
      </c>
      <c r="K1085" s="28">
        <v>0</v>
      </c>
      <c r="L1085" s="29">
        <v>0</v>
      </c>
      <c r="M1085" s="29">
        <v>234619</v>
      </c>
      <c r="N1085" s="30">
        <v>41557</v>
      </c>
      <c r="O1085" s="30">
        <f t="shared" si="207"/>
        <v>0</v>
      </c>
      <c r="P1085" s="31">
        <v>1.1E-5</v>
      </c>
      <c r="Q1085" s="32">
        <f t="shared" si="208"/>
        <v>0</v>
      </c>
      <c r="R1085" s="29">
        <v>0</v>
      </c>
      <c r="S1085" s="30">
        <v>0</v>
      </c>
      <c r="T1085" s="30">
        <f t="shared" si="209"/>
        <v>0</v>
      </c>
      <c r="U1085" s="33">
        <v>1.2E-5</v>
      </c>
      <c r="V1085" s="34">
        <f t="shared" si="210"/>
        <v>0</v>
      </c>
      <c r="W1085" s="11"/>
    </row>
    <row r="1086" spans="7:23" x14ac:dyDescent="0.3">
      <c r="G1086" s="26"/>
      <c r="H1086" s="11">
        <v>72</v>
      </c>
      <c r="I1086" s="11" t="s">
        <v>28</v>
      </c>
      <c r="J1086" s="27">
        <v>803</v>
      </c>
      <c r="K1086" s="28">
        <v>0</v>
      </c>
      <c r="L1086" s="29">
        <v>0</v>
      </c>
      <c r="M1086" s="29">
        <v>234619</v>
      </c>
      <c r="N1086" s="30">
        <v>41557</v>
      </c>
      <c r="O1086" s="30">
        <f t="shared" si="207"/>
        <v>0</v>
      </c>
      <c r="P1086" s="31">
        <v>3.1799999999999998E-4</v>
      </c>
      <c r="Q1086" s="32">
        <f t="shared" si="208"/>
        <v>0</v>
      </c>
      <c r="R1086" s="29">
        <v>0</v>
      </c>
      <c r="S1086" s="30">
        <v>0</v>
      </c>
      <c r="T1086" s="30">
        <f t="shared" si="209"/>
        <v>0</v>
      </c>
      <c r="U1086" s="33">
        <v>3.3700000000000001E-4</v>
      </c>
      <c r="V1086" s="34">
        <f t="shared" si="210"/>
        <v>0</v>
      </c>
      <c r="W1086" s="11"/>
    </row>
    <row r="1087" spans="7:23" x14ac:dyDescent="0.3">
      <c r="G1087" s="26"/>
      <c r="H1087" s="11">
        <v>104</v>
      </c>
      <c r="I1087" s="11" t="s">
        <v>130</v>
      </c>
      <c r="J1087" s="27">
        <v>803</v>
      </c>
      <c r="K1087" s="28">
        <v>0.6</v>
      </c>
      <c r="L1087" s="29">
        <v>0</v>
      </c>
      <c r="M1087" s="29">
        <v>234619</v>
      </c>
      <c r="N1087" s="30">
        <v>41557</v>
      </c>
      <c r="O1087" s="30">
        <f t="shared" si="207"/>
        <v>115837.2</v>
      </c>
      <c r="P1087" s="31">
        <v>0</v>
      </c>
      <c r="Q1087" s="32">
        <f t="shared" si="208"/>
        <v>0</v>
      </c>
      <c r="R1087" s="29">
        <v>0</v>
      </c>
      <c r="S1087" s="30">
        <v>0</v>
      </c>
      <c r="T1087" s="30">
        <f t="shared" si="209"/>
        <v>0</v>
      </c>
      <c r="U1087" s="33">
        <v>0</v>
      </c>
      <c r="V1087" s="34">
        <f t="shared" si="210"/>
        <v>0</v>
      </c>
      <c r="W1087" s="11"/>
    </row>
    <row r="1088" spans="7:23" x14ac:dyDescent="0.3">
      <c r="G1088" s="26"/>
      <c r="H1088" s="11">
        <v>112</v>
      </c>
      <c r="I1088" s="11" t="s">
        <v>163</v>
      </c>
      <c r="J1088" s="27">
        <v>803</v>
      </c>
      <c r="K1088" s="28">
        <v>0.6</v>
      </c>
      <c r="L1088" s="29">
        <v>0</v>
      </c>
      <c r="M1088" s="29">
        <v>234619</v>
      </c>
      <c r="N1088" s="30">
        <v>41557</v>
      </c>
      <c r="O1088" s="30">
        <f t="shared" si="207"/>
        <v>115837.2</v>
      </c>
      <c r="P1088" s="31">
        <v>0</v>
      </c>
      <c r="Q1088" s="32">
        <f t="shared" si="208"/>
        <v>0</v>
      </c>
      <c r="R1088" s="29">
        <v>0</v>
      </c>
      <c r="S1088" s="30">
        <v>0</v>
      </c>
      <c r="T1088" s="30">
        <f t="shared" si="209"/>
        <v>0</v>
      </c>
      <c r="U1088" s="33">
        <v>0</v>
      </c>
      <c r="V1088" s="34">
        <f t="shared" si="210"/>
        <v>0</v>
      </c>
      <c r="W1088" s="11"/>
    </row>
    <row r="1089" spans="7:23" x14ac:dyDescent="0.3">
      <c r="G1089" s="26"/>
      <c r="H1089" s="11">
        <v>117</v>
      </c>
      <c r="I1089" s="11" t="s">
        <v>21</v>
      </c>
      <c r="J1089" s="27">
        <v>803</v>
      </c>
      <c r="K1089" s="28">
        <v>0.6</v>
      </c>
      <c r="L1089" s="29">
        <v>0</v>
      </c>
      <c r="M1089" s="29">
        <v>234619</v>
      </c>
      <c r="N1089" s="30">
        <v>41557</v>
      </c>
      <c r="O1089" s="30">
        <f t="shared" si="207"/>
        <v>115837.2</v>
      </c>
      <c r="P1089" s="31">
        <v>2.7300000000000002E-4</v>
      </c>
      <c r="Q1089" s="32">
        <f t="shared" si="208"/>
        <v>31.623555600000003</v>
      </c>
      <c r="R1089" s="29">
        <v>0</v>
      </c>
      <c r="S1089" s="30">
        <v>0</v>
      </c>
      <c r="T1089" s="30">
        <f t="shared" si="209"/>
        <v>0</v>
      </c>
      <c r="U1089" s="33">
        <v>2.8800000000000001E-4</v>
      </c>
      <c r="V1089" s="34">
        <f t="shared" si="210"/>
        <v>0</v>
      </c>
      <c r="W1089" s="11"/>
    </row>
    <row r="1090" spans="7:23" ht="15" thickBot="1" x14ac:dyDescent="0.35">
      <c r="G1090" s="35"/>
      <c r="H1090" s="36"/>
      <c r="I1090" s="36"/>
      <c r="J1090" s="36"/>
      <c r="K1090" s="36"/>
      <c r="L1090" s="36"/>
      <c r="M1090" s="36"/>
      <c r="N1090" s="36"/>
      <c r="O1090" s="36"/>
      <c r="P1090" s="36"/>
      <c r="Q1090" s="36"/>
      <c r="R1090" s="36"/>
      <c r="S1090" s="36"/>
      <c r="T1090" s="36"/>
      <c r="U1090" s="36"/>
      <c r="V1090" s="37"/>
    </row>
    <row r="1091" spans="7:23" x14ac:dyDescent="0.3">
      <c r="G1091" s="11">
        <v>112</v>
      </c>
      <c r="H1091" s="11" t="s">
        <v>163</v>
      </c>
      <c r="I1091" s="11"/>
      <c r="J1091" s="27"/>
      <c r="K1091" s="28"/>
      <c r="L1091" s="30"/>
      <c r="M1091" s="30"/>
      <c r="N1091" s="30"/>
      <c r="O1091" s="30"/>
      <c r="P1091" s="33"/>
      <c r="Q1091" s="32">
        <f>SUM(Q1055:Q1090)</f>
        <v>380818.17321839998</v>
      </c>
      <c r="R1091" s="30"/>
      <c r="S1091" s="30"/>
      <c r="T1091" s="30"/>
      <c r="U1091" s="33"/>
      <c r="V1091" s="32">
        <f>SUM(V1055:V1090)</f>
        <v>26497.650238800001</v>
      </c>
      <c r="W1091" s="38">
        <f>Q1091+V1091</f>
        <v>407315.82345719996</v>
      </c>
    </row>
    <row r="1092" spans="7:23" x14ac:dyDescent="0.3">
      <c r="G1092" s="11"/>
      <c r="H1092" s="11"/>
      <c r="I1092" s="11"/>
      <c r="J1092" s="27"/>
      <c r="K1092" s="28"/>
      <c r="L1092" s="30"/>
      <c r="M1092" s="30"/>
      <c r="N1092" s="30"/>
      <c r="O1092" s="30"/>
      <c r="P1092" s="33"/>
      <c r="Q1092" s="32"/>
      <c r="R1092" s="30"/>
      <c r="S1092" s="30"/>
      <c r="T1092" s="30"/>
      <c r="U1092" s="33"/>
      <c r="V1092" s="32"/>
      <c r="W1092" s="11"/>
    </row>
    <row r="1093" spans="7:23" ht="15" thickBot="1" x14ac:dyDescent="0.35">
      <c r="G1093" s="11"/>
      <c r="H1093" s="11"/>
      <c r="I1093" s="11"/>
      <c r="J1093" s="12" t="s">
        <v>100</v>
      </c>
      <c r="K1093" s="13" t="s">
        <v>101</v>
      </c>
      <c r="L1093" s="14" t="s">
        <v>102</v>
      </c>
      <c r="M1093" s="14" t="s">
        <v>103</v>
      </c>
      <c r="N1093" s="14" t="s">
        <v>104</v>
      </c>
      <c r="O1093" s="14" t="s">
        <v>105</v>
      </c>
      <c r="P1093" s="15" t="s">
        <v>106</v>
      </c>
      <c r="Q1093" s="16" t="s">
        <v>107</v>
      </c>
      <c r="R1093" s="14" t="s">
        <v>108</v>
      </c>
      <c r="S1093" s="14" t="s">
        <v>109</v>
      </c>
      <c r="T1093" s="14" t="s">
        <v>110</v>
      </c>
      <c r="U1093" s="15" t="s">
        <v>111</v>
      </c>
      <c r="V1093" s="16" t="s">
        <v>112</v>
      </c>
      <c r="W1093" s="11"/>
    </row>
    <row r="1094" spans="7:23" ht="15.6" x14ac:dyDescent="0.3">
      <c r="G1094" s="17">
        <v>114</v>
      </c>
      <c r="H1094" s="18" t="s">
        <v>164</v>
      </c>
      <c r="I1094" s="19"/>
      <c r="J1094" s="20"/>
      <c r="K1094" s="21"/>
      <c r="L1094" s="22"/>
      <c r="M1094" s="22"/>
      <c r="N1094" s="22"/>
      <c r="O1094" s="22"/>
      <c r="P1094" s="23"/>
      <c r="Q1094" s="24"/>
      <c r="R1094" s="22"/>
      <c r="S1094" s="22"/>
      <c r="T1094" s="22"/>
      <c r="U1094" s="23"/>
      <c r="V1094" s="25"/>
      <c r="W1094" s="11"/>
    </row>
    <row r="1095" spans="7:23" x14ac:dyDescent="0.3">
      <c r="G1095" s="26"/>
      <c r="H1095" s="11">
        <v>1</v>
      </c>
      <c r="I1095" s="11" t="s">
        <v>11</v>
      </c>
      <c r="J1095" s="27">
        <v>422</v>
      </c>
      <c r="K1095" s="28">
        <v>1</v>
      </c>
      <c r="L1095" s="29">
        <v>32716684</v>
      </c>
      <c r="M1095" s="29">
        <v>82593</v>
      </c>
      <c r="N1095" s="30">
        <v>8593726</v>
      </c>
      <c r="O1095" s="30">
        <f t="shared" ref="O1095:O1111" si="211">(L1095+M1095-N1095)*K1095</f>
        <v>24205551</v>
      </c>
      <c r="P1095" s="31">
        <v>1.91E-3</v>
      </c>
      <c r="Q1095" s="32">
        <f t="shared" ref="Q1095:Q1111" si="212">O1095*P1095</f>
        <v>46232.60241</v>
      </c>
      <c r="R1095" s="29">
        <v>3434093</v>
      </c>
      <c r="S1095" s="30">
        <v>210871</v>
      </c>
      <c r="T1095" s="30">
        <f t="shared" ref="T1095:T1111" si="213">(R1095-S1095)*K1095</f>
        <v>3223222</v>
      </c>
      <c r="U1095" s="33">
        <v>1.9740000000000001E-3</v>
      </c>
      <c r="V1095" s="34">
        <f t="shared" ref="V1095:V1111" si="214">T1095*U1095</f>
        <v>6362.6402280000002</v>
      </c>
      <c r="W1095" s="11"/>
    </row>
    <row r="1096" spans="7:23" x14ac:dyDescent="0.3">
      <c r="G1096" s="26"/>
      <c r="H1096" s="11">
        <v>2</v>
      </c>
      <c r="I1096" s="11" t="s">
        <v>27</v>
      </c>
      <c r="J1096" s="27">
        <v>422</v>
      </c>
      <c r="K1096" s="28">
        <v>1</v>
      </c>
      <c r="L1096" s="29">
        <v>32716684</v>
      </c>
      <c r="M1096" s="29">
        <v>82593</v>
      </c>
      <c r="N1096" s="30">
        <v>8593726</v>
      </c>
      <c r="O1096" s="30">
        <f t="shared" si="211"/>
        <v>24205551</v>
      </c>
      <c r="P1096" s="31">
        <v>2.6899999999999998E-4</v>
      </c>
      <c r="Q1096" s="32">
        <f t="shared" si="212"/>
        <v>6511.2932189999992</v>
      </c>
      <c r="R1096" s="29">
        <v>3434093</v>
      </c>
      <c r="S1096" s="30">
        <v>210871</v>
      </c>
      <c r="T1096" s="30">
        <f t="shared" si="213"/>
        <v>3223222</v>
      </c>
      <c r="U1096" s="33">
        <v>2.9500000000000001E-4</v>
      </c>
      <c r="V1096" s="34">
        <f t="shared" si="214"/>
        <v>950.85049000000004</v>
      </c>
      <c r="W1096" s="11"/>
    </row>
    <row r="1097" spans="7:23" x14ac:dyDescent="0.3">
      <c r="G1097" s="26"/>
      <c r="H1097" s="11">
        <v>3</v>
      </c>
      <c r="I1097" s="11" t="s">
        <v>20</v>
      </c>
      <c r="J1097" s="27">
        <v>422</v>
      </c>
      <c r="K1097" s="28">
        <v>1</v>
      </c>
      <c r="L1097" s="29">
        <v>32716684</v>
      </c>
      <c r="M1097" s="29">
        <v>82593</v>
      </c>
      <c r="N1097" s="30">
        <v>8593726</v>
      </c>
      <c r="O1097" s="30">
        <f t="shared" si="211"/>
        <v>24205551</v>
      </c>
      <c r="P1097" s="31">
        <v>5.9699999999999998E-4</v>
      </c>
      <c r="Q1097" s="32">
        <f t="shared" si="212"/>
        <v>14450.713947</v>
      </c>
      <c r="R1097" s="29">
        <v>3434093</v>
      </c>
      <c r="S1097" s="30">
        <v>210871</v>
      </c>
      <c r="T1097" s="30">
        <f t="shared" si="213"/>
        <v>3223222</v>
      </c>
      <c r="U1097" s="33">
        <v>6.3100000000000005E-4</v>
      </c>
      <c r="V1097" s="34">
        <f t="shared" si="214"/>
        <v>2033.8530820000001</v>
      </c>
      <c r="W1097" s="11"/>
    </row>
    <row r="1098" spans="7:23" x14ac:dyDescent="0.3">
      <c r="G1098" s="26"/>
      <c r="H1098" s="11">
        <v>5</v>
      </c>
      <c r="I1098" s="11" t="s">
        <v>17</v>
      </c>
      <c r="J1098" s="27">
        <v>422</v>
      </c>
      <c r="K1098" s="28">
        <v>1</v>
      </c>
      <c r="L1098" s="29">
        <v>32716684</v>
      </c>
      <c r="M1098" s="29">
        <v>82593</v>
      </c>
      <c r="N1098" s="30">
        <v>8593726</v>
      </c>
      <c r="O1098" s="30">
        <f t="shared" si="211"/>
        <v>24205551</v>
      </c>
      <c r="P1098" s="31">
        <v>6.6930000000000002E-3</v>
      </c>
      <c r="Q1098" s="32">
        <f t="shared" si="212"/>
        <v>162007.75284299999</v>
      </c>
      <c r="R1098" s="29">
        <v>3434093</v>
      </c>
      <c r="S1098" s="30">
        <v>210871</v>
      </c>
      <c r="T1098" s="30">
        <f t="shared" si="213"/>
        <v>3223222</v>
      </c>
      <c r="U1098" s="33">
        <v>6.6429999999999996E-3</v>
      </c>
      <c r="V1098" s="34">
        <f t="shared" si="214"/>
        <v>21411.863745999999</v>
      </c>
      <c r="W1098" s="11"/>
    </row>
    <row r="1099" spans="7:23" x14ac:dyDescent="0.3">
      <c r="G1099" s="26"/>
      <c r="H1099" s="11">
        <v>6</v>
      </c>
      <c r="I1099" s="11" t="s">
        <v>118</v>
      </c>
      <c r="J1099" s="27">
        <v>422</v>
      </c>
      <c r="K1099" s="28">
        <v>1</v>
      </c>
      <c r="L1099" s="29">
        <v>32716684</v>
      </c>
      <c r="M1099" s="29">
        <v>82593</v>
      </c>
      <c r="N1099" s="30">
        <v>8593726</v>
      </c>
      <c r="O1099" s="30">
        <f t="shared" si="211"/>
        <v>24205551</v>
      </c>
      <c r="P1099" s="31">
        <v>0</v>
      </c>
      <c r="Q1099" s="32">
        <f t="shared" si="212"/>
        <v>0</v>
      </c>
      <c r="R1099" s="29">
        <v>3434093</v>
      </c>
      <c r="S1099" s="30">
        <v>210871</v>
      </c>
      <c r="T1099" s="30">
        <f t="shared" si="213"/>
        <v>3223222</v>
      </c>
      <c r="U1099" s="33">
        <v>0</v>
      </c>
      <c r="V1099" s="34">
        <f t="shared" si="214"/>
        <v>0</v>
      </c>
      <c r="W1099" s="11"/>
    </row>
    <row r="1100" spans="7:23" x14ac:dyDescent="0.3">
      <c r="G1100" s="26"/>
      <c r="H1100" s="11">
        <v>7</v>
      </c>
      <c r="I1100" s="11" t="s">
        <v>9</v>
      </c>
      <c r="J1100" s="27">
        <v>422</v>
      </c>
      <c r="K1100" s="28">
        <v>1</v>
      </c>
      <c r="L1100" s="29">
        <v>32716684</v>
      </c>
      <c r="M1100" s="29">
        <v>82593</v>
      </c>
      <c r="N1100" s="30">
        <v>8593726</v>
      </c>
      <c r="O1100" s="30">
        <f t="shared" si="211"/>
        <v>24205551</v>
      </c>
      <c r="P1100" s="31">
        <v>1.27E-4</v>
      </c>
      <c r="Q1100" s="32">
        <f t="shared" si="212"/>
        <v>3074.104977</v>
      </c>
      <c r="R1100" s="29">
        <v>3434093</v>
      </c>
      <c r="S1100" s="30">
        <v>210871</v>
      </c>
      <c r="T1100" s="30">
        <f t="shared" si="213"/>
        <v>3223222</v>
      </c>
      <c r="U1100" s="33">
        <v>1.34E-4</v>
      </c>
      <c r="V1100" s="34">
        <f t="shared" si="214"/>
        <v>431.91174799999999</v>
      </c>
      <c r="W1100" s="11"/>
    </row>
    <row r="1101" spans="7:23" x14ac:dyDescent="0.3">
      <c r="G1101" s="26"/>
      <c r="H1101" s="11">
        <v>8</v>
      </c>
      <c r="I1101" s="11" t="s">
        <v>23</v>
      </c>
      <c r="J1101" s="27">
        <v>422</v>
      </c>
      <c r="K1101" s="28">
        <v>1</v>
      </c>
      <c r="L1101" s="29">
        <v>32716684</v>
      </c>
      <c r="M1101" s="29">
        <v>82593</v>
      </c>
      <c r="N1101" s="30">
        <v>8593726</v>
      </c>
      <c r="O1101" s="30">
        <f t="shared" si="211"/>
        <v>24205551</v>
      </c>
      <c r="P1101" s="31">
        <v>1.8699999999999999E-4</v>
      </c>
      <c r="Q1101" s="32">
        <f t="shared" si="212"/>
        <v>4526.4380369999999</v>
      </c>
      <c r="R1101" s="29">
        <v>3434093</v>
      </c>
      <c r="S1101" s="30">
        <v>210871</v>
      </c>
      <c r="T1101" s="30">
        <f t="shared" si="213"/>
        <v>3223222</v>
      </c>
      <c r="U1101" s="33">
        <v>1.9599999999999999E-4</v>
      </c>
      <c r="V1101" s="34">
        <f t="shared" si="214"/>
        <v>631.75151199999993</v>
      </c>
      <c r="W1101" s="11"/>
    </row>
    <row r="1102" spans="7:23" x14ac:dyDescent="0.3">
      <c r="G1102" s="26"/>
      <c r="H1102" s="11">
        <v>10</v>
      </c>
      <c r="I1102" s="11" t="s">
        <v>162</v>
      </c>
      <c r="J1102" s="27">
        <v>422</v>
      </c>
      <c r="K1102" s="28">
        <v>1</v>
      </c>
      <c r="L1102" s="29">
        <v>32716684</v>
      </c>
      <c r="M1102" s="29">
        <v>82593</v>
      </c>
      <c r="N1102" s="30">
        <v>8593726</v>
      </c>
      <c r="O1102" s="30">
        <f t="shared" si="211"/>
        <v>24205551</v>
      </c>
      <c r="P1102" s="31">
        <v>0</v>
      </c>
      <c r="Q1102" s="32">
        <f t="shared" si="212"/>
        <v>0</v>
      </c>
      <c r="R1102" s="29">
        <v>3434093</v>
      </c>
      <c r="S1102" s="30">
        <v>210871</v>
      </c>
      <c r="T1102" s="30">
        <f t="shared" si="213"/>
        <v>3223222</v>
      </c>
      <c r="U1102" s="33">
        <v>0</v>
      </c>
      <c r="V1102" s="34">
        <f t="shared" si="214"/>
        <v>0</v>
      </c>
      <c r="W1102" s="11"/>
    </row>
    <row r="1103" spans="7:23" x14ac:dyDescent="0.3">
      <c r="G1103" s="26"/>
      <c r="H1103" s="11">
        <v>17</v>
      </c>
      <c r="I1103" s="11" t="s">
        <v>16</v>
      </c>
      <c r="J1103" s="27">
        <v>422</v>
      </c>
      <c r="K1103" s="28">
        <v>1</v>
      </c>
      <c r="L1103" s="29">
        <v>32716684</v>
      </c>
      <c r="M1103" s="29">
        <v>82593</v>
      </c>
      <c r="N1103" s="30">
        <v>8593726</v>
      </c>
      <c r="O1103" s="30">
        <f t="shared" si="211"/>
        <v>24205551</v>
      </c>
      <c r="P1103" s="31">
        <v>7.5799999999999999E-4</v>
      </c>
      <c r="Q1103" s="32">
        <f t="shared" si="212"/>
        <v>18347.807658000002</v>
      </c>
      <c r="R1103" s="29">
        <v>3434093</v>
      </c>
      <c r="S1103" s="30">
        <v>210871</v>
      </c>
      <c r="T1103" s="30">
        <f t="shared" si="213"/>
        <v>3223222</v>
      </c>
      <c r="U1103" s="33">
        <v>8.0199999999999998E-4</v>
      </c>
      <c r="V1103" s="34">
        <f t="shared" si="214"/>
        <v>2585.0240439999998</v>
      </c>
      <c r="W1103" s="11"/>
    </row>
    <row r="1104" spans="7:23" x14ac:dyDescent="0.3">
      <c r="G1104" s="26"/>
      <c r="H1104" s="11">
        <v>32</v>
      </c>
      <c r="I1104" s="11" t="s">
        <v>5</v>
      </c>
      <c r="J1104" s="27">
        <v>422</v>
      </c>
      <c r="K1104" s="28">
        <v>1</v>
      </c>
      <c r="L1104" s="29">
        <v>32716684</v>
      </c>
      <c r="M1104" s="29">
        <v>82593</v>
      </c>
      <c r="N1104" s="30">
        <v>8593726</v>
      </c>
      <c r="O1104" s="30">
        <f t="shared" si="211"/>
        <v>24205551</v>
      </c>
      <c r="P1104" s="31">
        <v>1.1440000000000001E-3</v>
      </c>
      <c r="Q1104" s="32">
        <f t="shared" si="212"/>
        <v>27691.150344000001</v>
      </c>
      <c r="R1104" s="29">
        <v>3434093</v>
      </c>
      <c r="S1104" s="30">
        <v>210871</v>
      </c>
      <c r="T1104" s="30">
        <f t="shared" si="213"/>
        <v>3223222</v>
      </c>
      <c r="U1104" s="33">
        <v>1.201E-3</v>
      </c>
      <c r="V1104" s="34">
        <f t="shared" si="214"/>
        <v>3871.089622</v>
      </c>
      <c r="W1104" s="11"/>
    </row>
    <row r="1105" spans="7:23" x14ac:dyDescent="0.3">
      <c r="G1105" s="26"/>
      <c r="H1105" s="11">
        <v>38</v>
      </c>
      <c r="I1105" s="11" t="s">
        <v>12</v>
      </c>
      <c r="J1105" s="27">
        <v>422</v>
      </c>
      <c r="K1105" s="28">
        <v>1</v>
      </c>
      <c r="L1105" s="29">
        <v>32716684</v>
      </c>
      <c r="M1105" s="29">
        <v>82593</v>
      </c>
      <c r="N1105" s="30">
        <v>8593726</v>
      </c>
      <c r="O1105" s="30">
        <f t="shared" si="211"/>
        <v>24205551</v>
      </c>
      <c r="P1105" s="31">
        <v>7.8999999999999996E-5</v>
      </c>
      <c r="Q1105" s="32">
        <f t="shared" si="212"/>
        <v>1912.238529</v>
      </c>
      <c r="R1105" s="29">
        <v>3434093</v>
      </c>
      <c r="S1105" s="30">
        <v>210871</v>
      </c>
      <c r="T1105" s="30">
        <f t="shared" si="213"/>
        <v>3223222</v>
      </c>
      <c r="U1105" s="33">
        <v>8.2999999999999998E-5</v>
      </c>
      <c r="V1105" s="34">
        <f t="shared" si="214"/>
        <v>267.52742599999999</v>
      </c>
      <c r="W1105" s="11"/>
    </row>
    <row r="1106" spans="7:23" x14ac:dyDescent="0.3">
      <c r="G1106" s="26"/>
      <c r="H1106" s="11">
        <v>55</v>
      </c>
      <c r="I1106" s="11" t="s">
        <v>26</v>
      </c>
      <c r="J1106" s="27">
        <v>422</v>
      </c>
      <c r="K1106" s="28">
        <v>1</v>
      </c>
      <c r="L1106" s="29">
        <v>32716684</v>
      </c>
      <c r="M1106" s="29">
        <v>82593</v>
      </c>
      <c r="N1106" s="30">
        <v>8593726</v>
      </c>
      <c r="O1106" s="30">
        <f t="shared" si="211"/>
        <v>24205551</v>
      </c>
      <c r="P1106" s="31">
        <v>1.5699999999999999E-4</v>
      </c>
      <c r="Q1106" s="32">
        <f t="shared" si="212"/>
        <v>3800.2715069999999</v>
      </c>
      <c r="R1106" s="29">
        <v>3434093</v>
      </c>
      <c r="S1106" s="30">
        <v>210871</v>
      </c>
      <c r="T1106" s="30">
        <f t="shared" si="213"/>
        <v>3223222</v>
      </c>
      <c r="U1106" s="33">
        <v>2.1100000000000001E-4</v>
      </c>
      <c r="V1106" s="34">
        <f t="shared" si="214"/>
        <v>680.09984199999997</v>
      </c>
      <c r="W1106" s="11"/>
    </row>
    <row r="1107" spans="7:23" x14ac:dyDescent="0.3">
      <c r="G1107" s="26"/>
      <c r="H1107" s="11">
        <v>71</v>
      </c>
      <c r="I1107" s="11" t="s">
        <v>18</v>
      </c>
      <c r="J1107" s="27">
        <v>422</v>
      </c>
      <c r="K1107" s="28">
        <v>0</v>
      </c>
      <c r="L1107" s="29">
        <v>32716684</v>
      </c>
      <c r="M1107" s="29">
        <v>82593</v>
      </c>
      <c r="N1107" s="30">
        <v>8593726</v>
      </c>
      <c r="O1107" s="30">
        <f t="shared" si="211"/>
        <v>0</v>
      </c>
      <c r="P1107" s="31">
        <v>1.1E-5</v>
      </c>
      <c r="Q1107" s="32">
        <f t="shared" si="212"/>
        <v>0</v>
      </c>
      <c r="R1107" s="29">
        <v>3434093</v>
      </c>
      <c r="S1107" s="30">
        <v>210871</v>
      </c>
      <c r="T1107" s="30">
        <f t="shared" si="213"/>
        <v>0</v>
      </c>
      <c r="U1107" s="33">
        <v>1.2E-5</v>
      </c>
      <c r="V1107" s="34">
        <f t="shared" si="214"/>
        <v>0</v>
      </c>
      <c r="W1107" s="11"/>
    </row>
    <row r="1108" spans="7:23" x14ac:dyDescent="0.3">
      <c r="G1108" s="26"/>
      <c r="H1108" s="11">
        <v>72</v>
      </c>
      <c r="I1108" s="11" t="s">
        <v>28</v>
      </c>
      <c r="J1108" s="27">
        <v>422</v>
      </c>
      <c r="K1108" s="28">
        <v>0</v>
      </c>
      <c r="L1108" s="29">
        <v>32716684</v>
      </c>
      <c r="M1108" s="29">
        <v>82593</v>
      </c>
      <c r="N1108" s="30">
        <v>8593726</v>
      </c>
      <c r="O1108" s="30">
        <f t="shared" si="211"/>
        <v>0</v>
      </c>
      <c r="P1108" s="31">
        <v>3.1799999999999998E-4</v>
      </c>
      <c r="Q1108" s="32">
        <f t="shared" si="212"/>
        <v>0</v>
      </c>
      <c r="R1108" s="29">
        <v>3434093</v>
      </c>
      <c r="S1108" s="30">
        <v>210871</v>
      </c>
      <c r="T1108" s="30">
        <f t="shared" si="213"/>
        <v>0</v>
      </c>
      <c r="U1108" s="33">
        <v>3.3700000000000001E-4</v>
      </c>
      <c r="V1108" s="34">
        <f t="shared" si="214"/>
        <v>0</v>
      </c>
      <c r="W1108" s="11"/>
    </row>
    <row r="1109" spans="7:23" x14ac:dyDescent="0.3">
      <c r="G1109" s="26"/>
      <c r="H1109" s="11">
        <v>104</v>
      </c>
      <c r="I1109" s="11" t="s">
        <v>130</v>
      </c>
      <c r="J1109" s="27">
        <v>422</v>
      </c>
      <c r="K1109" s="28">
        <v>1</v>
      </c>
      <c r="L1109" s="29">
        <v>32716684</v>
      </c>
      <c r="M1109" s="29">
        <v>82593</v>
      </c>
      <c r="N1109" s="30">
        <v>8593726</v>
      </c>
      <c r="O1109" s="30">
        <f t="shared" si="211"/>
        <v>24205551</v>
      </c>
      <c r="P1109" s="31">
        <v>0</v>
      </c>
      <c r="Q1109" s="32">
        <f t="shared" si="212"/>
        <v>0</v>
      </c>
      <c r="R1109" s="29">
        <v>3434093</v>
      </c>
      <c r="S1109" s="30">
        <v>210871</v>
      </c>
      <c r="T1109" s="30">
        <f t="shared" si="213"/>
        <v>3223222</v>
      </c>
      <c r="U1109" s="33">
        <v>0</v>
      </c>
      <c r="V1109" s="34">
        <f t="shared" si="214"/>
        <v>0</v>
      </c>
      <c r="W1109" s="11"/>
    </row>
    <row r="1110" spans="7:23" x14ac:dyDescent="0.3">
      <c r="G1110" s="26"/>
      <c r="H1110" s="11">
        <v>114</v>
      </c>
      <c r="I1110" s="11" t="s">
        <v>164</v>
      </c>
      <c r="J1110" s="27">
        <v>422</v>
      </c>
      <c r="K1110" s="28">
        <v>1</v>
      </c>
      <c r="L1110" s="29">
        <v>32716684</v>
      </c>
      <c r="M1110" s="29">
        <v>82593</v>
      </c>
      <c r="N1110" s="30">
        <v>8593726</v>
      </c>
      <c r="O1110" s="30">
        <f t="shared" si="211"/>
        <v>24205551</v>
      </c>
      <c r="P1110" s="31">
        <v>0</v>
      </c>
      <c r="Q1110" s="32">
        <f t="shared" si="212"/>
        <v>0</v>
      </c>
      <c r="R1110" s="29">
        <v>3434093</v>
      </c>
      <c r="S1110" s="30">
        <v>210871</v>
      </c>
      <c r="T1110" s="30">
        <f t="shared" si="213"/>
        <v>3223222</v>
      </c>
      <c r="U1110" s="33">
        <v>0</v>
      </c>
      <c r="V1110" s="34">
        <f t="shared" si="214"/>
        <v>0</v>
      </c>
      <c r="W1110" s="11"/>
    </row>
    <row r="1111" spans="7:23" x14ac:dyDescent="0.3">
      <c r="G1111" s="26"/>
      <c r="H1111" s="11">
        <v>117</v>
      </c>
      <c r="I1111" s="11" t="s">
        <v>21</v>
      </c>
      <c r="J1111" s="27">
        <v>422</v>
      </c>
      <c r="K1111" s="28">
        <v>1</v>
      </c>
      <c r="L1111" s="29">
        <v>32716684</v>
      </c>
      <c r="M1111" s="29">
        <v>82593</v>
      </c>
      <c r="N1111" s="30">
        <v>8593726</v>
      </c>
      <c r="O1111" s="30">
        <f t="shared" si="211"/>
        <v>24205551</v>
      </c>
      <c r="P1111" s="31">
        <v>2.7300000000000002E-4</v>
      </c>
      <c r="Q1111" s="32">
        <f t="shared" si="212"/>
        <v>6608.1154230000002</v>
      </c>
      <c r="R1111" s="29">
        <v>3434093</v>
      </c>
      <c r="S1111" s="30">
        <v>210871</v>
      </c>
      <c r="T1111" s="30">
        <f t="shared" si="213"/>
        <v>3223222</v>
      </c>
      <c r="U1111" s="33">
        <v>2.8800000000000001E-4</v>
      </c>
      <c r="V1111" s="34">
        <f t="shared" si="214"/>
        <v>928.28793600000006</v>
      </c>
      <c r="W1111" s="11"/>
    </row>
    <row r="1112" spans="7:23" x14ac:dyDescent="0.3">
      <c r="G1112" s="26"/>
      <c r="H1112" s="11"/>
      <c r="I1112" s="11"/>
      <c r="J1112" s="27"/>
      <c r="K1112" s="28"/>
      <c r="L1112" s="30"/>
      <c r="M1112" s="30"/>
      <c r="N1112" s="30"/>
      <c r="O1112" s="30"/>
      <c r="P1112" s="33"/>
      <c r="Q1112" s="32"/>
      <c r="R1112" s="30"/>
      <c r="S1112" s="30"/>
      <c r="T1112" s="30"/>
      <c r="U1112" s="33"/>
      <c r="V1112" s="34"/>
      <c r="W1112" s="11"/>
    </row>
    <row r="1113" spans="7:23" ht="15.6" x14ac:dyDescent="0.3">
      <c r="G1113" s="39">
        <v>114</v>
      </c>
      <c r="H1113" s="40" t="s">
        <v>164</v>
      </c>
      <c r="I1113" s="11"/>
      <c r="J1113" s="27"/>
      <c r="K1113" s="28"/>
      <c r="L1113" s="30"/>
      <c r="M1113" s="30"/>
      <c r="N1113" s="30"/>
      <c r="O1113" s="30"/>
      <c r="P1113" s="33"/>
      <c r="Q1113" s="32"/>
      <c r="R1113" s="30"/>
      <c r="S1113" s="30"/>
      <c r="T1113" s="30"/>
      <c r="U1113" s="33"/>
      <c r="V1113" s="34"/>
      <c r="W1113" s="11"/>
    </row>
    <row r="1114" spans="7:23" x14ac:dyDescent="0.3">
      <c r="G1114" s="26"/>
      <c r="H1114" s="11">
        <v>1</v>
      </c>
      <c r="I1114" s="11" t="s">
        <v>11</v>
      </c>
      <c r="J1114" s="27">
        <v>957</v>
      </c>
      <c r="K1114" s="28">
        <v>1</v>
      </c>
      <c r="L1114" s="29">
        <v>0</v>
      </c>
      <c r="M1114" s="29">
        <v>24490</v>
      </c>
      <c r="N1114" s="30"/>
      <c r="O1114" s="30">
        <f t="shared" ref="O1114:O1129" si="215">(L1114+M1114-N1114)*K1114</f>
        <v>24490</v>
      </c>
      <c r="P1114" s="31">
        <v>1.91E-3</v>
      </c>
      <c r="Q1114" s="32">
        <f t="shared" ref="Q1114:Q1129" si="216">O1114*P1114</f>
        <v>46.7759</v>
      </c>
      <c r="R1114" s="29">
        <v>0</v>
      </c>
      <c r="S1114" s="30"/>
      <c r="T1114" s="30">
        <f t="shared" ref="T1114:T1129" si="217">(R1114-S1114)*K1114</f>
        <v>0</v>
      </c>
      <c r="U1114" s="33">
        <v>1.9740000000000001E-3</v>
      </c>
      <c r="V1114" s="34">
        <f t="shared" ref="V1114:V1129" si="218">T1114*U1114</f>
        <v>0</v>
      </c>
      <c r="W1114" s="11"/>
    </row>
    <row r="1115" spans="7:23" x14ac:dyDescent="0.3">
      <c r="G1115" s="26"/>
      <c r="H1115" s="11">
        <v>2</v>
      </c>
      <c r="I1115" s="11" t="s">
        <v>27</v>
      </c>
      <c r="J1115" s="27">
        <v>957</v>
      </c>
      <c r="K1115" s="28">
        <v>1</v>
      </c>
      <c r="L1115" s="29">
        <v>0</v>
      </c>
      <c r="M1115" s="29">
        <v>24490</v>
      </c>
      <c r="N1115" s="30"/>
      <c r="O1115" s="30">
        <f t="shared" si="215"/>
        <v>24490</v>
      </c>
      <c r="P1115" s="31">
        <v>2.6899999999999998E-4</v>
      </c>
      <c r="Q1115" s="32">
        <f t="shared" si="216"/>
        <v>6.5878099999999993</v>
      </c>
      <c r="R1115" s="29">
        <v>0</v>
      </c>
      <c r="S1115" s="30"/>
      <c r="T1115" s="30">
        <f t="shared" si="217"/>
        <v>0</v>
      </c>
      <c r="U1115" s="33">
        <v>2.9500000000000001E-4</v>
      </c>
      <c r="V1115" s="34">
        <f t="shared" si="218"/>
        <v>0</v>
      </c>
      <c r="W1115" s="11"/>
    </row>
    <row r="1116" spans="7:23" x14ac:dyDescent="0.3">
      <c r="G1116" s="26"/>
      <c r="H1116" s="11">
        <v>3</v>
      </c>
      <c r="I1116" s="11" t="s">
        <v>20</v>
      </c>
      <c r="J1116" s="27">
        <v>957</v>
      </c>
      <c r="K1116" s="28">
        <v>1</v>
      </c>
      <c r="L1116" s="29">
        <v>0</v>
      </c>
      <c r="M1116" s="29">
        <v>24490</v>
      </c>
      <c r="N1116" s="30"/>
      <c r="O1116" s="30">
        <f t="shared" si="215"/>
        <v>24490</v>
      </c>
      <c r="P1116" s="31">
        <v>5.9699999999999998E-4</v>
      </c>
      <c r="Q1116" s="32">
        <f t="shared" si="216"/>
        <v>14.620529999999999</v>
      </c>
      <c r="R1116" s="29">
        <v>0</v>
      </c>
      <c r="S1116" s="30"/>
      <c r="T1116" s="30">
        <f t="shared" si="217"/>
        <v>0</v>
      </c>
      <c r="U1116" s="33">
        <v>6.3100000000000005E-4</v>
      </c>
      <c r="V1116" s="34">
        <f t="shared" si="218"/>
        <v>0</v>
      </c>
      <c r="W1116" s="11"/>
    </row>
    <row r="1117" spans="7:23" x14ac:dyDescent="0.3">
      <c r="G1117" s="26"/>
      <c r="H1117" s="11">
        <v>5</v>
      </c>
      <c r="I1117" s="11" t="s">
        <v>17</v>
      </c>
      <c r="J1117" s="27">
        <v>957</v>
      </c>
      <c r="K1117" s="28">
        <v>1</v>
      </c>
      <c r="L1117" s="29">
        <v>0</v>
      </c>
      <c r="M1117" s="29">
        <v>24490</v>
      </c>
      <c r="N1117" s="30"/>
      <c r="O1117" s="30">
        <f t="shared" si="215"/>
        <v>24490</v>
      </c>
      <c r="P1117" s="31">
        <v>6.6930000000000002E-3</v>
      </c>
      <c r="Q1117" s="32">
        <f t="shared" si="216"/>
        <v>163.91157000000001</v>
      </c>
      <c r="R1117" s="29">
        <v>0</v>
      </c>
      <c r="S1117" s="30"/>
      <c r="T1117" s="30">
        <f t="shared" si="217"/>
        <v>0</v>
      </c>
      <c r="U1117" s="33">
        <v>6.6429999999999996E-3</v>
      </c>
      <c r="V1117" s="34">
        <f t="shared" si="218"/>
        <v>0</v>
      </c>
      <c r="W1117" s="11"/>
    </row>
    <row r="1118" spans="7:23" x14ac:dyDescent="0.3">
      <c r="G1118" s="26"/>
      <c r="H1118" s="11">
        <v>6</v>
      </c>
      <c r="I1118" s="11" t="s">
        <v>118</v>
      </c>
      <c r="J1118" s="27">
        <v>957</v>
      </c>
      <c r="K1118" s="28">
        <v>1</v>
      </c>
      <c r="L1118" s="29">
        <v>0</v>
      </c>
      <c r="M1118" s="29">
        <v>24490</v>
      </c>
      <c r="N1118" s="30"/>
      <c r="O1118" s="30">
        <f t="shared" si="215"/>
        <v>24490</v>
      </c>
      <c r="P1118" s="31">
        <v>0</v>
      </c>
      <c r="Q1118" s="32">
        <f t="shared" si="216"/>
        <v>0</v>
      </c>
      <c r="R1118" s="29">
        <v>0</v>
      </c>
      <c r="S1118" s="30"/>
      <c r="T1118" s="30">
        <f t="shared" si="217"/>
        <v>0</v>
      </c>
      <c r="U1118" s="33">
        <v>0</v>
      </c>
      <c r="V1118" s="34">
        <f t="shared" si="218"/>
        <v>0</v>
      </c>
      <c r="W1118" s="11"/>
    </row>
    <row r="1119" spans="7:23" x14ac:dyDescent="0.3">
      <c r="G1119" s="26"/>
      <c r="H1119" s="11">
        <v>7</v>
      </c>
      <c r="I1119" s="11" t="s">
        <v>9</v>
      </c>
      <c r="J1119" s="27">
        <v>957</v>
      </c>
      <c r="K1119" s="28">
        <v>1</v>
      </c>
      <c r="L1119" s="29">
        <v>0</v>
      </c>
      <c r="M1119" s="29">
        <v>24490</v>
      </c>
      <c r="N1119" s="30"/>
      <c r="O1119" s="30">
        <f t="shared" si="215"/>
        <v>24490</v>
      </c>
      <c r="P1119" s="31">
        <v>1.27E-4</v>
      </c>
      <c r="Q1119" s="32">
        <f t="shared" si="216"/>
        <v>3.1102300000000001</v>
      </c>
      <c r="R1119" s="29">
        <v>0</v>
      </c>
      <c r="S1119" s="30"/>
      <c r="T1119" s="30">
        <f t="shared" si="217"/>
        <v>0</v>
      </c>
      <c r="U1119" s="33">
        <v>1.34E-4</v>
      </c>
      <c r="V1119" s="34">
        <f t="shared" si="218"/>
        <v>0</v>
      </c>
      <c r="W1119" s="11"/>
    </row>
    <row r="1120" spans="7:23" x14ac:dyDescent="0.3">
      <c r="G1120" s="26"/>
      <c r="H1120" s="11">
        <v>8</v>
      </c>
      <c r="I1120" s="11" t="s">
        <v>23</v>
      </c>
      <c r="J1120" s="27">
        <v>957</v>
      </c>
      <c r="K1120" s="28">
        <v>1</v>
      </c>
      <c r="L1120" s="29">
        <v>0</v>
      </c>
      <c r="M1120" s="29">
        <v>24490</v>
      </c>
      <c r="N1120" s="30"/>
      <c r="O1120" s="30">
        <f t="shared" si="215"/>
        <v>24490</v>
      </c>
      <c r="P1120" s="31">
        <v>1.8699999999999999E-4</v>
      </c>
      <c r="Q1120" s="32">
        <f t="shared" si="216"/>
        <v>4.5796299999999999</v>
      </c>
      <c r="R1120" s="29">
        <v>0</v>
      </c>
      <c r="S1120" s="30"/>
      <c r="T1120" s="30">
        <f t="shared" si="217"/>
        <v>0</v>
      </c>
      <c r="U1120" s="33">
        <v>1.9599999999999999E-4</v>
      </c>
      <c r="V1120" s="34">
        <f t="shared" si="218"/>
        <v>0</v>
      </c>
      <c r="W1120" s="11"/>
    </row>
    <row r="1121" spans="7:23" x14ac:dyDescent="0.3">
      <c r="G1121" s="26"/>
      <c r="H1121" s="11">
        <v>10</v>
      </c>
      <c r="I1121" s="11" t="s">
        <v>162</v>
      </c>
      <c r="J1121" s="27">
        <v>957</v>
      </c>
      <c r="K1121" s="28">
        <v>1</v>
      </c>
      <c r="L1121" s="29">
        <v>0</v>
      </c>
      <c r="M1121" s="29">
        <v>24490</v>
      </c>
      <c r="N1121" s="30"/>
      <c r="O1121" s="30">
        <f t="shared" si="215"/>
        <v>24490</v>
      </c>
      <c r="P1121" s="31">
        <v>0</v>
      </c>
      <c r="Q1121" s="32">
        <f t="shared" si="216"/>
        <v>0</v>
      </c>
      <c r="R1121" s="29">
        <v>0</v>
      </c>
      <c r="S1121" s="30"/>
      <c r="T1121" s="30">
        <f t="shared" si="217"/>
        <v>0</v>
      </c>
      <c r="U1121" s="33">
        <v>0</v>
      </c>
      <c r="V1121" s="34">
        <f t="shared" si="218"/>
        <v>0</v>
      </c>
      <c r="W1121" s="11"/>
    </row>
    <row r="1122" spans="7:23" x14ac:dyDescent="0.3">
      <c r="G1122" s="26"/>
      <c r="H1122" s="11">
        <v>32</v>
      </c>
      <c r="I1122" s="11" t="s">
        <v>5</v>
      </c>
      <c r="J1122" s="27">
        <v>957</v>
      </c>
      <c r="K1122" s="28">
        <v>1</v>
      </c>
      <c r="L1122" s="29">
        <v>0</v>
      </c>
      <c r="M1122" s="29">
        <v>24490</v>
      </c>
      <c r="N1122" s="30"/>
      <c r="O1122" s="30">
        <f t="shared" si="215"/>
        <v>24490</v>
      </c>
      <c r="P1122" s="31">
        <v>1.1440000000000001E-3</v>
      </c>
      <c r="Q1122" s="32">
        <f t="shared" si="216"/>
        <v>28.016560000000002</v>
      </c>
      <c r="R1122" s="29">
        <v>0</v>
      </c>
      <c r="S1122" s="30"/>
      <c r="T1122" s="30">
        <f t="shared" si="217"/>
        <v>0</v>
      </c>
      <c r="U1122" s="33">
        <v>1.201E-3</v>
      </c>
      <c r="V1122" s="34">
        <f t="shared" si="218"/>
        <v>0</v>
      </c>
      <c r="W1122" s="11"/>
    </row>
    <row r="1123" spans="7:23" x14ac:dyDescent="0.3">
      <c r="G1123" s="26"/>
      <c r="H1123" s="11">
        <v>38</v>
      </c>
      <c r="I1123" s="11" t="s">
        <v>12</v>
      </c>
      <c r="J1123" s="27">
        <v>957</v>
      </c>
      <c r="K1123" s="28">
        <v>1</v>
      </c>
      <c r="L1123" s="29">
        <v>0</v>
      </c>
      <c r="M1123" s="29">
        <v>24490</v>
      </c>
      <c r="N1123" s="30"/>
      <c r="O1123" s="30">
        <f t="shared" si="215"/>
        <v>24490</v>
      </c>
      <c r="P1123" s="31">
        <v>7.8999999999999996E-5</v>
      </c>
      <c r="Q1123" s="32">
        <f t="shared" si="216"/>
        <v>1.9347099999999999</v>
      </c>
      <c r="R1123" s="29">
        <v>0</v>
      </c>
      <c r="S1123" s="30"/>
      <c r="T1123" s="30">
        <f t="shared" si="217"/>
        <v>0</v>
      </c>
      <c r="U1123" s="33">
        <v>8.2999999999999998E-5</v>
      </c>
      <c r="V1123" s="34">
        <f t="shared" si="218"/>
        <v>0</v>
      </c>
      <c r="W1123" s="11"/>
    </row>
    <row r="1124" spans="7:23" x14ac:dyDescent="0.3">
      <c r="G1124" s="26"/>
      <c r="H1124" s="11">
        <v>55</v>
      </c>
      <c r="I1124" s="11" t="s">
        <v>26</v>
      </c>
      <c r="J1124" s="27">
        <v>957</v>
      </c>
      <c r="K1124" s="28">
        <v>1</v>
      </c>
      <c r="L1124" s="29">
        <v>0</v>
      </c>
      <c r="M1124" s="29">
        <v>24490</v>
      </c>
      <c r="N1124" s="30"/>
      <c r="O1124" s="30">
        <f t="shared" si="215"/>
        <v>24490</v>
      </c>
      <c r="P1124" s="31">
        <v>1.5699999999999999E-4</v>
      </c>
      <c r="Q1124" s="32">
        <f t="shared" si="216"/>
        <v>3.8449299999999997</v>
      </c>
      <c r="R1124" s="29">
        <v>0</v>
      </c>
      <c r="S1124" s="30"/>
      <c r="T1124" s="30">
        <f t="shared" si="217"/>
        <v>0</v>
      </c>
      <c r="U1124" s="33">
        <v>2.1100000000000001E-4</v>
      </c>
      <c r="V1124" s="34">
        <f t="shared" si="218"/>
        <v>0</v>
      </c>
      <c r="W1124" s="11"/>
    </row>
    <row r="1125" spans="7:23" x14ac:dyDescent="0.3">
      <c r="G1125" s="26"/>
      <c r="H1125" s="11">
        <v>71</v>
      </c>
      <c r="I1125" s="11" t="s">
        <v>18</v>
      </c>
      <c r="J1125" s="27">
        <v>957</v>
      </c>
      <c r="K1125" s="28">
        <v>0</v>
      </c>
      <c r="L1125" s="29">
        <v>0</v>
      </c>
      <c r="M1125" s="29">
        <v>24490</v>
      </c>
      <c r="N1125" s="30"/>
      <c r="O1125" s="30">
        <f t="shared" si="215"/>
        <v>0</v>
      </c>
      <c r="P1125" s="31">
        <v>1.1E-5</v>
      </c>
      <c r="Q1125" s="32">
        <f t="shared" si="216"/>
        <v>0</v>
      </c>
      <c r="R1125" s="29">
        <v>0</v>
      </c>
      <c r="S1125" s="30"/>
      <c r="T1125" s="30">
        <f t="shared" si="217"/>
        <v>0</v>
      </c>
      <c r="U1125" s="33">
        <v>1.2E-5</v>
      </c>
      <c r="V1125" s="34">
        <f t="shared" si="218"/>
        <v>0</v>
      </c>
      <c r="W1125" s="11"/>
    </row>
    <row r="1126" spans="7:23" x14ac:dyDescent="0.3">
      <c r="G1126" s="26"/>
      <c r="H1126" s="11">
        <v>72</v>
      </c>
      <c r="I1126" s="11" t="s">
        <v>28</v>
      </c>
      <c r="J1126" s="27">
        <v>957</v>
      </c>
      <c r="K1126" s="28">
        <v>0</v>
      </c>
      <c r="L1126" s="29">
        <v>0</v>
      </c>
      <c r="M1126" s="29">
        <v>24490</v>
      </c>
      <c r="N1126" s="30"/>
      <c r="O1126" s="30">
        <f t="shared" si="215"/>
        <v>0</v>
      </c>
      <c r="P1126" s="31">
        <v>3.1799999999999998E-4</v>
      </c>
      <c r="Q1126" s="32">
        <f t="shared" si="216"/>
        <v>0</v>
      </c>
      <c r="R1126" s="29">
        <v>0</v>
      </c>
      <c r="S1126" s="30"/>
      <c r="T1126" s="30">
        <f t="shared" si="217"/>
        <v>0</v>
      </c>
      <c r="U1126" s="33">
        <v>3.3700000000000001E-4</v>
      </c>
      <c r="V1126" s="34">
        <f t="shared" si="218"/>
        <v>0</v>
      </c>
      <c r="W1126" s="11"/>
    </row>
    <row r="1127" spans="7:23" x14ac:dyDescent="0.3">
      <c r="G1127" s="26"/>
      <c r="H1127" s="11">
        <v>104</v>
      </c>
      <c r="I1127" s="11" t="s">
        <v>130</v>
      </c>
      <c r="J1127" s="27">
        <v>957</v>
      </c>
      <c r="K1127" s="28">
        <v>1</v>
      </c>
      <c r="L1127" s="29">
        <v>0</v>
      </c>
      <c r="M1127" s="29">
        <v>24490</v>
      </c>
      <c r="N1127" s="30"/>
      <c r="O1127" s="30">
        <f t="shared" si="215"/>
        <v>24490</v>
      </c>
      <c r="P1127" s="31">
        <v>0</v>
      </c>
      <c r="Q1127" s="32">
        <f t="shared" si="216"/>
        <v>0</v>
      </c>
      <c r="R1127" s="29">
        <v>0</v>
      </c>
      <c r="S1127" s="30"/>
      <c r="T1127" s="30">
        <f t="shared" si="217"/>
        <v>0</v>
      </c>
      <c r="U1127" s="33">
        <v>0</v>
      </c>
      <c r="V1127" s="34">
        <f t="shared" si="218"/>
        <v>0</v>
      </c>
      <c r="W1127" s="11"/>
    </row>
    <row r="1128" spans="7:23" x14ac:dyDescent="0.3">
      <c r="G1128" s="26"/>
      <c r="H1128" s="11">
        <v>114</v>
      </c>
      <c r="I1128" s="11" t="s">
        <v>164</v>
      </c>
      <c r="J1128" s="27">
        <v>957</v>
      </c>
      <c r="K1128" s="28">
        <v>1</v>
      </c>
      <c r="L1128" s="29">
        <v>0</v>
      </c>
      <c r="M1128" s="29">
        <v>24490</v>
      </c>
      <c r="N1128" s="30"/>
      <c r="O1128" s="30">
        <f t="shared" si="215"/>
        <v>24490</v>
      </c>
      <c r="P1128" s="31">
        <v>0</v>
      </c>
      <c r="Q1128" s="32">
        <f t="shared" si="216"/>
        <v>0</v>
      </c>
      <c r="R1128" s="29">
        <v>0</v>
      </c>
      <c r="S1128" s="30"/>
      <c r="T1128" s="30">
        <f t="shared" si="217"/>
        <v>0</v>
      </c>
      <c r="U1128" s="33">
        <v>0</v>
      </c>
      <c r="V1128" s="34">
        <f t="shared" si="218"/>
        <v>0</v>
      </c>
      <c r="W1128" s="11"/>
    </row>
    <row r="1129" spans="7:23" x14ac:dyDescent="0.3">
      <c r="G1129" s="26"/>
      <c r="H1129" s="11">
        <v>117</v>
      </c>
      <c r="I1129" s="11" t="s">
        <v>21</v>
      </c>
      <c r="J1129" s="27">
        <v>957</v>
      </c>
      <c r="K1129" s="28">
        <v>1</v>
      </c>
      <c r="L1129" s="29">
        <v>0</v>
      </c>
      <c r="M1129" s="29">
        <v>24490</v>
      </c>
      <c r="N1129" s="30"/>
      <c r="O1129" s="30">
        <f t="shared" si="215"/>
        <v>24490</v>
      </c>
      <c r="P1129" s="31">
        <v>2.7300000000000002E-4</v>
      </c>
      <c r="Q1129" s="32">
        <f t="shared" si="216"/>
        <v>6.6857700000000007</v>
      </c>
      <c r="R1129" s="29">
        <v>0</v>
      </c>
      <c r="S1129" s="30"/>
      <c r="T1129" s="30">
        <f t="shared" si="217"/>
        <v>0</v>
      </c>
      <c r="U1129" s="33">
        <v>2.8800000000000001E-4</v>
      </c>
      <c r="V1129" s="34">
        <f t="shared" si="218"/>
        <v>0</v>
      </c>
      <c r="W1129" s="11"/>
    </row>
    <row r="1130" spans="7:23" ht="15" thickBot="1" x14ac:dyDescent="0.35">
      <c r="G1130" s="35"/>
      <c r="H1130" s="36"/>
      <c r="I1130" s="36"/>
      <c r="J1130" s="36"/>
      <c r="K1130" s="43"/>
      <c r="L1130" s="44"/>
      <c r="M1130" s="44"/>
      <c r="N1130" s="44"/>
      <c r="O1130" s="44"/>
      <c r="P1130" s="45"/>
      <c r="Q1130" s="46"/>
      <c r="R1130" s="44"/>
      <c r="S1130" s="44"/>
      <c r="T1130" s="44"/>
      <c r="U1130" s="45"/>
      <c r="V1130" s="47"/>
    </row>
    <row r="1131" spans="7:23" x14ac:dyDescent="0.3">
      <c r="G1131" s="11">
        <v>114</v>
      </c>
      <c r="H1131" s="11" t="s">
        <v>164</v>
      </c>
      <c r="I1131" s="11"/>
      <c r="J1131" s="27"/>
      <c r="K1131" s="28"/>
      <c r="L1131" s="30"/>
      <c r="M1131" s="30"/>
      <c r="N1131" s="30"/>
      <c r="O1131" s="30"/>
      <c r="P1131" s="33"/>
      <c r="Q1131" s="32">
        <f>SUM(Q1095:Q1130)</f>
        <v>295442.55653400009</v>
      </c>
      <c r="R1131" s="30"/>
      <c r="S1131" s="30"/>
      <c r="T1131" s="30"/>
      <c r="U1131" s="33"/>
      <c r="V1131" s="32">
        <f>SUM(V1095:V1130)</f>
        <v>40154.899676000001</v>
      </c>
      <c r="W1131" s="38">
        <f>Q1131+V1131</f>
        <v>335597.45621000009</v>
      </c>
    </row>
    <row r="1132" spans="7:23" x14ac:dyDescent="0.3"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</row>
    <row r="1133" spans="7:23" x14ac:dyDescent="0.3"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</row>
    <row r="1134" spans="7:23" x14ac:dyDescent="0.3">
      <c r="G1134" s="11"/>
      <c r="H1134" s="11"/>
      <c r="I1134" s="11"/>
      <c r="J1134" s="27"/>
      <c r="K1134" s="28"/>
      <c r="L1134" s="30"/>
      <c r="M1134" s="30"/>
      <c r="N1134" s="30"/>
      <c r="O1134" s="30"/>
      <c r="P1134" s="33"/>
      <c r="Q1134" s="32"/>
      <c r="R1134" s="30"/>
      <c r="S1134" s="30"/>
      <c r="T1134" s="30"/>
      <c r="U1134" s="33"/>
      <c r="V1134" s="32"/>
      <c r="W1134" s="11"/>
    </row>
    <row r="1135" spans="7:23" ht="15" thickBot="1" x14ac:dyDescent="0.35">
      <c r="G1135" s="11"/>
      <c r="H1135" s="11"/>
      <c r="I1135" s="11"/>
      <c r="J1135" s="12" t="s">
        <v>100</v>
      </c>
      <c r="K1135" s="13" t="s">
        <v>101</v>
      </c>
      <c r="L1135" s="14" t="s">
        <v>102</v>
      </c>
      <c r="M1135" s="14" t="s">
        <v>103</v>
      </c>
      <c r="N1135" s="14" t="s">
        <v>104</v>
      </c>
      <c r="O1135" s="14" t="s">
        <v>105</v>
      </c>
      <c r="P1135" s="15" t="s">
        <v>106</v>
      </c>
      <c r="Q1135" s="16" t="s">
        <v>107</v>
      </c>
      <c r="R1135" s="14" t="s">
        <v>108</v>
      </c>
      <c r="S1135" s="14" t="s">
        <v>109</v>
      </c>
      <c r="T1135" s="14" t="s">
        <v>110</v>
      </c>
      <c r="U1135" s="15" t="s">
        <v>111</v>
      </c>
      <c r="V1135" s="16" t="s">
        <v>112</v>
      </c>
      <c r="W1135" s="11"/>
    </row>
    <row r="1136" spans="7:23" ht="15.6" x14ac:dyDescent="0.3">
      <c r="G1136" s="17">
        <v>77</v>
      </c>
      <c r="H1136" s="18" t="s">
        <v>165</v>
      </c>
      <c r="I1136" s="19"/>
      <c r="J1136" s="20"/>
      <c r="K1136" s="21"/>
      <c r="L1136" s="22"/>
      <c r="M1136" s="22"/>
      <c r="N1136" s="22"/>
      <c r="O1136" s="22"/>
      <c r="P1136" s="23"/>
      <c r="Q1136" s="24"/>
      <c r="R1136" s="22"/>
      <c r="S1136" s="22"/>
      <c r="T1136" s="22"/>
      <c r="U1136" s="23"/>
      <c r="V1136" s="25"/>
      <c r="W1136" s="11"/>
    </row>
    <row r="1137" spans="7:23" x14ac:dyDescent="0.3">
      <c r="G1137" s="26"/>
      <c r="H1137" s="11">
        <v>1</v>
      </c>
      <c r="I1137" s="11" t="s">
        <v>11</v>
      </c>
      <c r="J1137" s="27">
        <v>254</v>
      </c>
      <c r="K1137" s="28">
        <v>0.7</v>
      </c>
      <c r="L1137" s="29">
        <v>26680903</v>
      </c>
      <c r="M1137" s="29">
        <v>70591</v>
      </c>
      <c r="N1137" s="30">
        <v>-636387</v>
      </c>
      <c r="O1137" s="30">
        <f t="shared" ref="O1137:O1154" si="219">(L1137+M1137-N1137)*K1137</f>
        <v>19171516.699999999</v>
      </c>
      <c r="P1137" s="31">
        <v>1.91E-3</v>
      </c>
      <c r="Q1137" s="32">
        <f t="shared" ref="Q1137:Q1154" si="220">O1137*P1137</f>
        <v>36617.596896999996</v>
      </c>
      <c r="R1137" s="29">
        <v>1748684</v>
      </c>
      <c r="S1137" s="30">
        <v>0</v>
      </c>
      <c r="T1137" s="30">
        <f t="shared" ref="T1137:T1154" si="221">(R1137-S1137)*K1137</f>
        <v>1224078.7999999998</v>
      </c>
      <c r="U1137" s="33">
        <v>1.9740000000000001E-3</v>
      </c>
      <c r="V1137" s="34">
        <f t="shared" ref="V1137:V1154" si="222">T1137*U1137</f>
        <v>2416.3315511999999</v>
      </c>
      <c r="W1137" s="11"/>
    </row>
    <row r="1138" spans="7:23" x14ac:dyDescent="0.3">
      <c r="G1138" s="26"/>
      <c r="H1138" s="11">
        <v>2</v>
      </c>
      <c r="I1138" s="11" t="s">
        <v>27</v>
      </c>
      <c r="J1138" s="27">
        <v>254</v>
      </c>
      <c r="K1138" s="28">
        <v>0.7</v>
      </c>
      <c r="L1138" s="29">
        <v>26680903</v>
      </c>
      <c r="M1138" s="29">
        <v>70591</v>
      </c>
      <c r="N1138" s="30">
        <v>-636387</v>
      </c>
      <c r="O1138" s="30">
        <f t="shared" si="219"/>
        <v>19171516.699999999</v>
      </c>
      <c r="P1138" s="31">
        <v>2.6899999999999998E-4</v>
      </c>
      <c r="Q1138" s="32">
        <f t="shared" si="220"/>
        <v>5157.1379922999995</v>
      </c>
      <c r="R1138" s="29">
        <v>1748684</v>
      </c>
      <c r="S1138" s="30">
        <v>0</v>
      </c>
      <c r="T1138" s="30">
        <f t="shared" si="221"/>
        <v>1224078.7999999998</v>
      </c>
      <c r="U1138" s="33">
        <v>2.9500000000000001E-4</v>
      </c>
      <c r="V1138" s="34">
        <f t="shared" si="222"/>
        <v>361.10324599999996</v>
      </c>
      <c r="W1138" s="11"/>
    </row>
    <row r="1139" spans="7:23" x14ac:dyDescent="0.3">
      <c r="G1139" s="26"/>
      <c r="H1139" s="11">
        <v>3</v>
      </c>
      <c r="I1139" s="11" t="s">
        <v>20</v>
      </c>
      <c r="J1139" s="27">
        <v>254</v>
      </c>
      <c r="K1139" s="28">
        <v>0.7</v>
      </c>
      <c r="L1139" s="29">
        <v>26680903</v>
      </c>
      <c r="M1139" s="29">
        <v>70591</v>
      </c>
      <c r="N1139" s="30">
        <v>-636387</v>
      </c>
      <c r="O1139" s="30">
        <f t="shared" si="219"/>
        <v>19171516.699999999</v>
      </c>
      <c r="P1139" s="31">
        <v>5.9699999999999998E-4</v>
      </c>
      <c r="Q1139" s="32">
        <f t="shared" si="220"/>
        <v>11445.395469899999</v>
      </c>
      <c r="R1139" s="29">
        <v>1748684</v>
      </c>
      <c r="S1139" s="30">
        <v>0</v>
      </c>
      <c r="T1139" s="30">
        <f t="shared" si="221"/>
        <v>1224078.7999999998</v>
      </c>
      <c r="U1139" s="33">
        <v>6.3100000000000005E-4</v>
      </c>
      <c r="V1139" s="34">
        <f t="shared" si="222"/>
        <v>772.39372279999998</v>
      </c>
      <c r="W1139" s="11"/>
    </row>
    <row r="1140" spans="7:23" x14ac:dyDescent="0.3">
      <c r="G1140" s="26"/>
      <c r="H1140" s="11">
        <v>5</v>
      </c>
      <c r="I1140" s="11" t="s">
        <v>17</v>
      </c>
      <c r="J1140" s="27">
        <v>254</v>
      </c>
      <c r="K1140" s="28">
        <v>0.7</v>
      </c>
      <c r="L1140" s="29">
        <v>26680903</v>
      </c>
      <c r="M1140" s="29">
        <v>70591</v>
      </c>
      <c r="N1140" s="30">
        <v>-636387</v>
      </c>
      <c r="O1140" s="30">
        <f t="shared" si="219"/>
        <v>19171516.699999999</v>
      </c>
      <c r="P1140" s="31">
        <v>6.6930000000000002E-3</v>
      </c>
      <c r="Q1140" s="32">
        <f t="shared" si="220"/>
        <v>128314.96127309999</v>
      </c>
      <c r="R1140" s="29">
        <v>1748684</v>
      </c>
      <c r="S1140" s="30">
        <v>0</v>
      </c>
      <c r="T1140" s="30">
        <f t="shared" si="221"/>
        <v>1224078.7999999998</v>
      </c>
      <c r="U1140" s="33">
        <v>6.6429999999999996E-3</v>
      </c>
      <c r="V1140" s="34">
        <f t="shared" si="222"/>
        <v>8131.5554683999981</v>
      </c>
      <c r="W1140" s="11"/>
    </row>
    <row r="1141" spans="7:23" x14ac:dyDescent="0.3">
      <c r="G1141" s="26"/>
      <c r="H1141" s="11">
        <v>6</v>
      </c>
      <c r="I1141" s="11" t="s">
        <v>118</v>
      </c>
      <c r="J1141" s="27">
        <v>254</v>
      </c>
      <c r="K1141" s="28">
        <v>0.7</v>
      </c>
      <c r="L1141" s="29">
        <v>26680903</v>
      </c>
      <c r="M1141" s="29">
        <v>70591</v>
      </c>
      <c r="N1141" s="30">
        <v>-636387</v>
      </c>
      <c r="O1141" s="30">
        <f t="shared" si="219"/>
        <v>19171516.699999999</v>
      </c>
      <c r="P1141" s="31">
        <v>0</v>
      </c>
      <c r="Q1141" s="32">
        <f t="shared" si="220"/>
        <v>0</v>
      </c>
      <c r="R1141" s="29">
        <v>1748684</v>
      </c>
      <c r="S1141" s="30">
        <v>0</v>
      </c>
      <c r="T1141" s="30">
        <f t="shared" si="221"/>
        <v>1224078.7999999998</v>
      </c>
      <c r="U1141" s="33">
        <v>0</v>
      </c>
      <c r="V1141" s="34">
        <f t="shared" si="222"/>
        <v>0</v>
      </c>
      <c r="W1141" s="11"/>
    </row>
    <row r="1142" spans="7:23" x14ac:dyDescent="0.3">
      <c r="G1142" s="26"/>
      <c r="H1142" s="11">
        <v>7</v>
      </c>
      <c r="I1142" s="11" t="s">
        <v>9</v>
      </c>
      <c r="J1142" s="27">
        <v>254</v>
      </c>
      <c r="K1142" s="28">
        <v>0.7</v>
      </c>
      <c r="L1142" s="29">
        <v>26680903</v>
      </c>
      <c r="M1142" s="29">
        <v>70591</v>
      </c>
      <c r="N1142" s="30">
        <v>-636387</v>
      </c>
      <c r="O1142" s="30">
        <f t="shared" si="219"/>
        <v>19171516.699999999</v>
      </c>
      <c r="P1142" s="31">
        <v>1.27E-4</v>
      </c>
      <c r="Q1142" s="32">
        <f t="shared" si="220"/>
        <v>2434.7826209</v>
      </c>
      <c r="R1142" s="29">
        <v>1748684</v>
      </c>
      <c r="S1142" s="30">
        <v>0</v>
      </c>
      <c r="T1142" s="30">
        <f t="shared" si="221"/>
        <v>1224078.7999999998</v>
      </c>
      <c r="U1142" s="33">
        <v>1.34E-4</v>
      </c>
      <c r="V1142" s="34">
        <f t="shared" si="222"/>
        <v>164.02655919999998</v>
      </c>
      <c r="W1142" s="11"/>
    </row>
    <row r="1143" spans="7:23" x14ac:dyDescent="0.3">
      <c r="G1143" s="26"/>
      <c r="H1143" s="11">
        <v>8</v>
      </c>
      <c r="I1143" s="11" t="s">
        <v>23</v>
      </c>
      <c r="J1143" s="27">
        <v>254</v>
      </c>
      <c r="K1143" s="28">
        <v>0.7</v>
      </c>
      <c r="L1143" s="29">
        <v>26680903</v>
      </c>
      <c r="M1143" s="29">
        <v>70591</v>
      </c>
      <c r="N1143" s="30">
        <v>-636387</v>
      </c>
      <c r="O1143" s="30">
        <f t="shared" si="219"/>
        <v>19171516.699999999</v>
      </c>
      <c r="P1143" s="31">
        <v>1.8699999999999999E-4</v>
      </c>
      <c r="Q1143" s="32">
        <f t="shared" si="220"/>
        <v>3585.0736228999999</v>
      </c>
      <c r="R1143" s="29">
        <v>1748684</v>
      </c>
      <c r="S1143" s="30">
        <v>0</v>
      </c>
      <c r="T1143" s="30">
        <f t="shared" si="221"/>
        <v>1224078.7999999998</v>
      </c>
      <c r="U1143" s="33">
        <v>1.9599999999999999E-4</v>
      </c>
      <c r="V1143" s="34">
        <f t="shared" si="222"/>
        <v>239.91944479999995</v>
      </c>
      <c r="W1143" s="11"/>
    </row>
    <row r="1144" spans="7:23" x14ac:dyDescent="0.3">
      <c r="G1144" s="26"/>
      <c r="H1144" s="11">
        <v>14</v>
      </c>
      <c r="I1144" s="11" t="s">
        <v>22</v>
      </c>
      <c r="J1144" s="27">
        <v>254</v>
      </c>
      <c r="K1144" s="28">
        <v>0.7</v>
      </c>
      <c r="L1144" s="29">
        <v>26680903</v>
      </c>
      <c r="M1144" s="29">
        <v>70591</v>
      </c>
      <c r="N1144" s="30">
        <v>-636387</v>
      </c>
      <c r="O1144" s="30">
        <f t="shared" si="219"/>
        <v>19171516.699999999</v>
      </c>
      <c r="P1144" s="31">
        <v>9.0000000000000006E-5</v>
      </c>
      <c r="Q1144" s="32">
        <f t="shared" si="220"/>
        <v>1725.4365030000001</v>
      </c>
      <c r="R1144" s="29">
        <v>1748684</v>
      </c>
      <c r="S1144" s="30">
        <v>0</v>
      </c>
      <c r="T1144" s="30">
        <f t="shared" si="221"/>
        <v>1224078.7999999998</v>
      </c>
      <c r="U1144" s="33">
        <v>9.7E-5</v>
      </c>
      <c r="V1144" s="34">
        <f t="shared" si="222"/>
        <v>118.73564359999997</v>
      </c>
      <c r="W1144" s="11"/>
    </row>
    <row r="1145" spans="7:23" x14ac:dyDescent="0.3">
      <c r="G1145" s="26"/>
      <c r="H1145" s="11">
        <v>18</v>
      </c>
      <c r="I1145" s="11" t="s">
        <v>30</v>
      </c>
      <c r="J1145" s="27">
        <v>254</v>
      </c>
      <c r="K1145" s="28">
        <v>0.7</v>
      </c>
      <c r="L1145" s="29">
        <v>26680903</v>
      </c>
      <c r="M1145" s="29">
        <v>70591</v>
      </c>
      <c r="N1145" s="30">
        <v>-636387</v>
      </c>
      <c r="O1145" s="30">
        <f t="shared" si="219"/>
        <v>19171516.699999999</v>
      </c>
      <c r="P1145" s="31">
        <v>1.0250000000000001E-3</v>
      </c>
      <c r="Q1145" s="32">
        <f t="shared" si="220"/>
        <v>19650.804617500002</v>
      </c>
      <c r="R1145" s="29">
        <v>1748684</v>
      </c>
      <c r="S1145" s="30">
        <v>0</v>
      </c>
      <c r="T1145" s="30">
        <f t="shared" si="221"/>
        <v>1224078.7999999998</v>
      </c>
      <c r="U1145" s="33">
        <v>1.0250000000000001E-3</v>
      </c>
      <c r="V1145" s="34">
        <f t="shared" si="222"/>
        <v>1254.6807699999999</v>
      </c>
      <c r="W1145" s="11"/>
    </row>
    <row r="1146" spans="7:23" x14ac:dyDescent="0.3">
      <c r="G1146" s="26"/>
      <c r="H1146" s="11">
        <v>33</v>
      </c>
      <c r="I1146" s="11" t="s">
        <v>7</v>
      </c>
      <c r="J1146" s="27">
        <v>254</v>
      </c>
      <c r="K1146" s="28">
        <v>0.7</v>
      </c>
      <c r="L1146" s="29">
        <v>26680903</v>
      </c>
      <c r="M1146" s="29">
        <v>70591</v>
      </c>
      <c r="N1146" s="30">
        <v>-636387</v>
      </c>
      <c r="O1146" s="30">
        <f t="shared" si="219"/>
        <v>19171516.699999999</v>
      </c>
      <c r="P1146" s="31">
        <v>2.8279999999999998E-3</v>
      </c>
      <c r="Q1146" s="32">
        <f t="shared" si="220"/>
        <v>54217.049227599993</v>
      </c>
      <c r="R1146" s="29">
        <v>1748684</v>
      </c>
      <c r="S1146" s="30">
        <v>0</v>
      </c>
      <c r="T1146" s="30">
        <f t="shared" si="221"/>
        <v>1224078.7999999998</v>
      </c>
      <c r="U1146" s="33">
        <v>2.202E-3</v>
      </c>
      <c r="V1146" s="34">
        <f t="shared" si="222"/>
        <v>2695.4215175999993</v>
      </c>
      <c r="W1146" s="11"/>
    </row>
    <row r="1147" spans="7:23" x14ac:dyDescent="0.3">
      <c r="G1147" s="26"/>
      <c r="H1147" s="11">
        <v>38</v>
      </c>
      <c r="I1147" s="11" t="s">
        <v>12</v>
      </c>
      <c r="J1147" s="27">
        <v>254</v>
      </c>
      <c r="K1147" s="28">
        <v>0.7</v>
      </c>
      <c r="L1147" s="29">
        <v>26680903</v>
      </c>
      <c r="M1147" s="29">
        <v>70591</v>
      </c>
      <c r="N1147" s="30">
        <v>-636387</v>
      </c>
      <c r="O1147" s="30">
        <f t="shared" si="219"/>
        <v>19171516.699999999</v>
      </c>
      <c r="P1147" s="31">
        <v>7.8999999999999996E-5</v>
      </c>
      <c r="Q1147" s="32">
        <f t="shared" si="220"/>
        <v>1514.5498192999999</v>
      </c>
      <c r="R1147" s="29">
        <v>1748684</v>
      </c>
      <c r="S1147" s="30">
        <v>0</v>
      </c>
      <c r="T1147" s="30">
        <f t="shared" si="221"/>
        <v>1224078.7999999998</v>
      </c>
      <c r="U1147" s="33">
        <v>8.2999999999999998E-5</v>
      </c>
      <c r="V1147" s="34">
        <f t="shared" si="222"/>
        <v>101.59854039999998</v>
      </c>
      <c r="W1147" s="11"/>
    </row>
    <row r="1148" spans="7:23" x14ac:dyDescent="0.3">
      <c r="G1148" s="26"/>
      <c r="H1148" s="11">
        <v>41</v>
      </c>
      <c r="I1148" s="11" t="s">
        <v>125</v>
      </c>
      <c r="J1148" s="27">
        <v>254</v>
      </c>
      <c r="K1148" s="28">
        <v>0.7</v>
      </c>
      <c r="L1148" s="29">
        <v>26680903</v>
      </c>
      <c r="M1148" s="29">
        <v>70591</v>
      </c>
      <c r="N1148" s="30">
        <v>-636387</v>
      </c>
      <c r="O1148" s="30">
        <f t="shared" si="219"/>
        <v>19171516.699999999</v>
      </c>
      <c r="P1148" s="31">
        <v>0</v>
      </c>
      <c r="Q1148" s="32">
        <f t="shared" si="220"/>
        <v>0</v>
      </c>
      <c r="R1148" s="29">
        <v>1748684</v>
      </c>
      <c r="S1148" s="30">
        <v>0</v>
      </c>
      <c r="T1148" s="30">
        <f t="shared" si="221"/>
        <v>1224078.7999999998</v>
      </c>
      <c r="U1148" s="33">
        <v>0</v>
      </c>
      <c r="V1148" s="34">
        <f t="shared" si="222"/>
        <v>0</v>
      </c>
      <c r="W1148" s="11"/>
    </row>
    <row r="1149" spans="7:23" x14ac:dyDescent="0.3">
      <c r="G1149" s="26"/>
      <c r="H1149" s="11">
        <v>55</v>
      </c>
      <c r="I1149" s="11" t="s">
        <v>26</v>
      </c>
      <c r="J1149" s="27">
        <v>254</v>
      </c>
      <c r="K1149" s="28">
        <v>0.7</v>
      </c>
      <c r="L1149" s="29">
        <v>26680903</v>
      </c>
      <c r="M1149" s="29">
        <v>70591</v>
      </c>
      <c r="N1149" s="30">
        <v>-636387</v>
      </c>
      <c r="O1149" s="30">
        <f t="shared" si="219"/>
        <v>19171516.699999999</v>
      </c>
      <c r="P1149" s="31">
        <v>1.5699999999999999E-4</v>
      </c>
      <c r="Q1149" s="32">
        <f t="shared" si="220"/>
        <v>3009.9281219</v>
      </c>
      <c r="R1149" s="29">
        <v>1748684</v>
      </c>
      <c r="S1149" s="30">
        <v>0</v>
      </c>
      <c r="T1149" s="30">
        <f t="shared" si="221"/>
        <v>1224078.7999999998</v>
      </c>
      <c r="U1149" s="33">
        <v>2.1100000000000001E-4</v>
      </c>
      <c r="V1149" s="34">
        <f t="shared" si="222"/>
        <v>258.28062679999999</v>
      </c>
      <c r="W1149" s="11"/>
    </row>
    <row r="1150" spans="7:23" x14ac:dyDescent="0.3">
      <c r="G1150" s="26"/>
      <c r="H1150" s="11">
        <v>71</v>
      </c>
      <c r="I1150" s="11" t="s">
        <v>18</v>
      </c>
      <c r="J1150" s="27">
        <v>254</v>
      </c>
      <c r="K1150" s="28">
        <v>0.7</v>
      </c>
      <c r="L1150" s="29">
        <v>26680903</v>
      </c>
      <c r="M1150" s="29">
        <v>70591</v>
      </c>
      <c r="N1150" s="30">
        <v>-636387</v>
      </c>
      <c r="O1150" s="30">
        <f t="shared" si="219"/>
        <v>19171516.699999999</v>
      </c>
      <c r="P1150" s="31">
        <v>1.1E-5</v>
      </c>
      <c r="Q1150" s="32">
        <f t="shared" si="220"/>
        <v>210.88668369999999</v>
      </c>
      <c r="R1150" s="29">
        <v>1748684</v>
      </c>
      <c r="S1150" s="30">
        <v>0</v>
      </c>
      <c r="T1150" s="30">
        <f t="shared" si="221"/>
        <v>1224078.7999999998</v>
      </c>
      <c r="U1150" s="33">
        <v>1.2E-5</v>
      </c>
      <c r="V1150" s="34">
        <f t="shared" si="222"/>
        <v>14.688945599999998</v>
      </c>
      <c r="W1150" s="11"/>
    </row>
    <row r="1151" spans="7:23" x14ac:dyDescent="0.3">
      <c r="G1151" s="26"/>
      <c r="H1151" s="11">
        <v>72</v>
      </c>
      <c r="I1151" s="11" t="s">
        <v>28</v>
      </c>
      <c r="J1151" s="27">
        <v>254</v>
      </c>
      <c r="K1151" s="28">
        <v>0.7</v>
      </c>
      <c r="L1151" s="29">
        <v>26680903</v>
      </c>
      <c r="M1151" s="29">
        <v>70591</v>
      </c>
      <c r="N1151" s="30">
        <v>-636387</v>
      </c>
      <c r="O1151" s="30">
        <f t="shared" si="219"/>
        <v>19171516.699999999</v>
      </c>
      <c r="P1151" s="31">
        <v>3.1799999999999998E-4</v>
      </c>
      <c r="Q1151" s="32">
        <f t="shared" si="220"/>
        <v>6096.5423105999989</v>
      </c>
      <c r="R1151" s="29">
        <v>1748684</v>
      </c>
      <c r="S1151" s="30">
        <v>0</v>
      </c>
      <c r="T1151" s="30">
        <f t="shared" si="221"/>
        <v>1224078.7999999998</v>
      </c>
      <c r="U1151" s="33">
        <v>3.3700000000000001E-4</v>
      </c>
      <c r="V1151" s="34">
        <f t="shared" si="222"/>
        <v>412.51455559999994</v>
      </c>
      <c r="W1151" s="11"/>
    </row>
    <row r="1152" spans="7:23" x14ac:dyDescent="0.3">
      <c r="G1152" s="26"/>
      <c r="H1152" s="11">
        <v>77</v>
      </c>
      <c r="I1152" s="11" t="s">
        <v>165</v>
      </c>
      <c r="J1152" s="27">
        <v>254</v>
      </c>
      <c r="K1152" s="28">
        <v>0.7</v>
      </c>
      <c r="L1152" s="29">
        <v>26680903</v>
      </c>
      <c r="M1152" s="29">
        <v>70591</v>
      </c>
      <c r="N1152" s="30">
        <v>-636387</v>
      </c>
      <c r="O1152" s="30">
        <f t="shared" si="219"/>
        <v>19171516.699999999</v>
      </c>
      <c r="P1152" s="31">
        <v>0</v>
      </c>
      <c r="Q1152" s="32">
        <f t="shared" si="220"/>
        <v>0</v>
      </c>
      <c r="R1152" s="29">
        <v>1748684</v>
      </c>
      <c r="S1152" s="30">
        <v>0</v>
      </c>
      <c r="T1152" s="30">
        <f t="shared" si="221"/>
        <v>1224078.7999999998</v>
      </c>
      <c r="U1152" s="33">
        <v>0</v>
      </c>
      <c r="V1152" s="34">
        <f t="shared" si="222"/>
        <v>0</v>
      </c>
      <c r="W1152" s="11"/>
    </row>
    <row r="1153" spans="7:23" x14ac:dyDescent="0.3">
      <c r="G1153" s="26"/>
      <c r="H1153" s="11">
        <v>104</v>
      </c>
      <c r="I1153" s="11" t="s">
        <v>130</v>
      </c>
      <c r="J1153" s="27">
        <v>254</v>
      </c>
      <c r="K1153" s="28">
        <v>0.7</v>
      </c>
      <c r="L1153" s="29">
        <v>26680903</v>
      </c>
      <c r="M1153" s="29">
        <v>70591</v>
      </c>
      <c r="N1153" s="30">
        <v>-636387</v>
      </c>
      <c r="O1153" s="30">
        <f t="shared" si="219"/>
        <v>19171516.699999999</v>
      </c>
      <c r="P1153" s="31">
        <v>0</v>
      </c>
      <c r="Q1153" s="32">
        <f t="shared" si="220"/>
        <v>0</v>
      </c>
      <c r="R1153" s="29">
        <v>1748684</v>
      </c>
      <c r="S1153" s="30">
        <v>0</v>
      </c>
      <c r="T1153" s="30">
        <f t="shared" si="221"/>
        <v>1224078.7999999998</v>
      </c>
      <c r="U1153" s="33">
        <v>0</v>
      </c>
      <c r="V1153" s="34">
        <f t="shared" si="222"/>
        <v>0</v>
      </c>
      <c r="W1153" s="11"/>
    </row>
    <row r="1154" spans="7:23" x14ac:dyDescent="0.3">
      <c r="G1154" s="26"/>
      <c r="H1154" s="11">
        <v>117</v>
      </c>
      <c r="I1154" s="11" t="s">
        <v>21</v>
      </c>
      <c r="J1154" s="27">
        <v>254</v>
      </c>
      <c r="K1154" s="28">
        <v>0.7</v>
      </c>
      <c r="L1154" s="29">
        <v>26680903</v>
      </c>
      <c r="M1154" s="29">
        <v>70591</v>
      </c>
      <c r="N1154" s="30">
        <v>-636387</v>
      </c>
      <c r="O1154" s="30">
        <f t="shared" si="219"/>
        <v>19171516.699999999</v>
      </c>
      <c r="P1154" s="31">
        <v>2.7300000000000002E-4</v>
      </c>
      <c r="Q1154" s="32">
        <f t="shared" si="220"/>
        <v>5233.8240591000003</v>
      </c>
      <c r="R1154" s="29">
        <v>1748684</v>
      </c>
      <c r="S1154" s="30">
        <v>0</v>
      </c>
      <c r="T1154" s="30">
        <f t="shared" si="221"/>
        <v>1224078.7999999998</v>
      </c>
      <c r="U1154" s="33">
        <v>2.8800000000000001E-4</v>
      </c>
      <c r="V1154" s="34">
        <f t="shared" si="222"/>
        <v>352.53469439999998</v>
      </c>
      <c r="W1154" s="11"/>
    </row>
    <row r="1155" spans="7:23" ht="15" thickBot="1" x14ac:dyDescent="0.35">
      <c r="G1155" s="35"/>
      <c r="H1155" s="36"/>
      <c r="I1155" s="36"/>
      <c r="J1155" s="36"/>
      <c r="K1155" s="36"/>
      <c r="L1155" s="36"/>
      <c r="M1155" s="36"/>
      <c r="N1155" s="36"/>
      <c r="O1155" s="36"/>
      <c r="P1155" s="36"/>
      <c r="Q1155" s="36"/>
      <c r="R1155" s="36"/>
      <c r="S1155" s="36"/>
      <c r="T1155" s="36"/>
      <c r="U1155" s="36"/>
      <c r="V1155" s="37"/>
    </row>
    <row r="1156" spans="7:23" x14ac:dyDescent="0.3">
      <c r="G1156" s="11">
        <v>77</v>
      </c>
      <c r="H1156" s="11" t="s">
        <v>165</v>
      </c>
      <c r="I1156" s="11"/>
      <c r="J1156" s="27"/>
      <c r="K1156" s="28"/>
      <c r="L1156" s="30"/>
      <c r="M1156" s="30"/>
      <c r="N1156" s="30"/>
      <c r="O1156" s="30"/>
      <c r="P1156" s="33"/>
      <c r="Q1156" s="32">
        <f>SUM(Q1137:Q1155)</f>
        <v>279213.96921880002</v>
      </c>
      <c r="R1156" s="30"/>
      <c r="S1156" s="30"/>
      <c r="T1156" s="30"/>
      <c r="U1156" s="33"/>
      <c r="V1156" s="32">
        <f>SUM(V1137:V1155)</f>
        <v>17293.785286399994</v>
      </c>
      <c r="W1156" s="38">
        <f>Q1156+V1156</f>
        <v>296507.75450520002</v>
      </c>
    </row>
    <row r="1157" spans="7:23" x14ac:dyDescent="0.3">
      <c r="G1157" s="11"/>
      <c r="H1157" s="11"/>
      <c r="I1157" s="11"/>
      <c r="J1157" s="27"/>
      <c r="K1157" s="28"/>
      <c r="L1157" s="30"/>
      <c r="M1157" s="30"/>
      <c r="N1157" s="30"/>
      <c r="O1157" s="30"/>
      <c r="P1157" s="33"/>
      <c r="Q1157" s="32"/>
      <c r="R1157" s="30"/>
      <c r="S1157" s="30"/>
      <c r="T1157" s="30"/>
      <c r="U1157" s="33"/>
      <c r="V1157" s="32"/>
      <c r="W1157" s="11"/>
    </row>
    <row r="1158" spans="7:23" ht="15" thickBot="1" x14ac:dyDescent="0.35">
      <c r="G1158" s="11"/>
      <c r="H1158" s="11"/>
      <c r="I1158" s="11"/>
      <c r="J1158" s="12" t="s">
        <v>100</v>
      </c>
      <c r="K1158" s="13" t="s">
        <v>101</v>
      </c>
      <c r="L1158" s="14" t="s">
        <v>102</v>
      </c>
      <c r="M1158" s="14" t="s">
        <v>103</v>
      </c>
      <c r="N1158" s="14" t="s">
        <v>104</v>
      </c>
      <c r="O1158" s="14" t="s">
        <v>105</v>
      </c>
      <c r="P1158" s="15" t="s">
        <v>106</v>
      </c>
      <c r="Q1158" s="16" t="s">
        <v>107</v>
      </c>
      <c r="R1158" s="14" t="s">
        <v>108</v>
      </c>
      <c r="S1158" s="14" t="s">
        <v>109</v>
      </c>
      <c r="T1158" s="14" t="s">
        <v>110</v>
      </c>
      <c r="U1158" s="15" t="s">
        <v>111</v>
      </c>
      <c r="V1158" s="16" t="s">
        <v>112</v>
      </c>
      <c r="W1158" s="11"/>
    </row>
    <row r="1159" spans="7:23" ht="15.6" x14ac:dyDescent="0.3">
      <c r="G1159" s="17">
        <v>83</v>
      </c>
      <c r="H1159" s="18" t="s">
        <v>166</v>
      </c>
      <c r="I1159" s="19"/>
      <c r="J1159" s="20"/>
      <c r="K1159" s="21"/>
      <c r="L1159" s="22"/>
      <c r="M1159" s="22"/>
      <c r="N1159" s="22"/>
      <c r="O1159" s="22"/>
      <c r="P1159" s="23"/>
      <c r="Q1159" s="24"/>
      <c r="R1159" s="22"/>
      <c r="S1159" s="22"/>
      <c r="T1159" s="22"/>
      <c r="U1159" s="23"/>
      <c r="V1159" s="25"/>
      <c r="W1159" s="11"/>
    </row>
    <row r="1160" spans="7:23" x14ac:dyDescent="0.3">
      <c r="G1160" s="26"/>
      <c r="H1160" s="11">
        <v>1</v>
      </c>
      <c r="I1160" s="11" t="s">
        <v>11</v>
      </c>
      <c r="J1160" s="27">
        <v>272</v>
      </c>
      <c r="K1160" s="28">
        <v>0.7</v>
      </c>
      <c r="L1160" s="29">
        <v>6825073</v>
      </c>
      <c r="M1160" s="29">
        <v>37779</v>
      </c>
      <c r="N1160" s="30">
        <v>2507355</v>
      </c>
      <c r="O1160" s="30">
        <f t="shared" ref="O1160:O1177" si="223">(L1160+M1160-N1160)*K1160</f>
        <v>3048847.9</v>
      </c>
      <c r="P1160" s="31">
        <v>1.91E-3</v>
      </c>
      <c r="Q1160" s="32">
        <f t="shared" ref="Q1160:Q1177" si="224">O1160*P1160</f>
        <v>5823.299489</v>
      </c>
      <c r="R1160" s="29">
        <v>288450</v>
      </c>
      <c r="S1160" s="30">
        <v>64544</v>
      </c>
      <c r="T1160" s="30">
        <f t="shared" ref="T1160:T1177" si="225">(R1160-S1160)*K1160</f>
        <v>156734.19999999998</v>
      </c>
      <c r="U1160" s="33">
        <v>1.9740000000000001E-3</v>
      </c>
      <c r="V1160" s="34">
        <f t="shared" ref="V1160:V1177" si="226">T1160*U1160</f>
        <v>309.39331079999999</v>
      </c>
      <c r="W1160" s="11"/>
    </row>
    <row r="1161" spans="7:23" x14ac:dyDescent="0.3">
      <c r="G1161" s="26"/>
      <c r="H1161" s="11">
        <v>2</v>
      </c>
      <c r="I1161" s="11" t="s">
        <v>27</v>
      </c>
      <c r="J1161" s="27">
        <v>272</v>
      </c>
      <c r="K1161" s="28">
        <v>0.7</v>
      </c>
      <c r="L1161" s="29">
        <v>6825073</v>
      </c>
      <c r="M1161" s="29">
        <v>37779</v>
      </c>
      <c r="N1161" s="30">
        <v>2507355</v>
      </c>
      <c r="O1161" s="30">
        <f t="shared" si="223"/>
        <v>3048847.9</v>
      </c>
      <c r="P1161" s="31">
        <v>2.6899999999999998E-4</v>
      </c>
      <c r="Q1161" s="32">
        <f t="shared" si="224"/>
        <v>820.14008509999996</v>
      </c>
      <c r="R1161" s="29">
        <v>288450</v>
      </c>
      <c r="S1161" s="30">
        <v>64544</v>
      </c>
      <c r="T1161" s="30">
        <f t="shared" si="225"/>
        <v>156734.19999999998</v>
      </c>
      <c r="U1161" s="33">
        <v>2.9500000000000001E-4</v>
      </c>
      <c r="V1161" s="34">
        <f t="shared" si="226"/>
        <v>46.236588999999995</v>
      </c>
      <c r="W1161" s="11"/>
    </row>
    <row r="1162" spans="7:23" x14ac:dyDescent="0.3">
      <c r="G1162" s="26"/>
      <c r="H1162" s="11">
        <v>3</v>
      </c>
      <c r="I1162" s="11" t="s">
        <v>20</v>
      </c>
      <c r="J1162" s="27">
        <v>272</v>
      </c>
      <c r="K1162" s="28">
        <v>0.7</v>
      </c>
      <c r="L1162" s="29">
        <v>6825073</v>
      </c>
      <c r="M1162" s="29">
        <v>37779</v>
      </c>
      <c r="N1162" s="30">
        <v>2507355</v>
      </c>
      <c r="O1162" s="30">
        <f t="shared" si="223"/>
        <v>3048847.9</v>
      </c>
      <c r="P1162" s="31">
        <v>5.9699999999999998E-4</v>
      </c>
      <c r="Q1162" s="32">
        <f t="shared" si="224"/>
        <v>1820.1621963</v>
      </c>
      <c r="R1162" s="29">
        <v>288450</v>
      </c>
      <c r="S1162" s="30">
        <v>64544</v>
      </c>
      <c r="T1162" s="30">
        <f t="shared" si="225"/>
        <v>156734.19999999998</v>
      </c>
      <c r="U1162" s="33">
        <v>6.3100000000000005E-4</v>
      </c>
      <c r="V1162" s="34">
        <f t="shared" si="226"/>
        <v>98.899280199999993</v>
      </c>
      <c r="W1162" s="11"/>
    </row>
    <row r="1163" spans="7:23" x14ac:dyDescent="0.3">
      <c r="G1163" s="26"/>
      <c r="H1163" s="11">
        <v>5</v>
      </c>
      <c r="I1163" s="11" t="s">
        <v>17</v>
      </c>
      <c r="J1163" s="27">
        <v>272</v>
      </c>
      <c r="K1163" s="28">
        <v>0.7</v>
      </c>
      <c r="L1163" s="29">
        <v>6825073</v>
      </c>
      <c r="M1163" s="29">
        <v>37779</v>
      </c>
      <c r="N1163" s="30">
        <v>2507355</v>
      </c>
      <c r="O1163" s="30">
        <f t="shared" si="223"/>
        <v>3048847.9</v>
      </c>
      <c r="P1163" s="31">
        <v>6.6930000000000002E-3</v>
      </c>
      <c r="Q1163" s="32">
        <f t="shared" si="224"/>
        <v>20405.938994699998</v>
      </c>
      <c r="R1163" s="29">
        <v>288450</v>
      </c>
      <c r="S1163" s="30">
        <v>64544</v>
      </c>
      <c r="T1163" s="30">
        <f t="shared" si="225"/>
        <v>156734.19999999998</v>
      </c>
      <c r="U1163" s="33">
        <v>6.6429999999999996E-3</v>
      </c>
      <c r="V1163" s="34">
        <f t="shared" si="226"/>
        <v>1041.1852905999999</v>
      </c>
      <c r="W1163" s="11"/>
    </row>
    <row r="1164" spans="7:23" x14ac:dyDescent="0.3">
      <c r="G1164" s="26"/>
      <c r="H1164" s="11">
        <v>6</v>
      </c>
      <c r="I1164" s="11" t="s">
        <v>118</v>
      </c>
      <c r="J1164" s="27">
        <v>272</v>
      </c>
      <c r="K1164" s="28">
        <v>0.7</v>
      </c>
      <c r="L1164" s="29">
        <v>6825073</v>
      </c>
      <c r="M1164" s="29">
        <v>37779</v>
      </c>
      <c r="N1164" s="30">
        <v>2507355</v>
      </c>
      <c r="O1164" s="30">
        <f t="shared" si="223"/>
        <v>3048847.9</v>
      </c>
      <c r="P1164" s="31">
        <v>0</v>
      </c>
      <c r="Q1164" s="32">
        <f t="shared" si="224"/>
        <v>0</v>
      </c>
      <c r="R1164" s="29">
        <v>288450</v>
      </c>
      <c r="S1164" s="30">
        <v>64544</v>
      </c>
      <c r="T1164" s="30">
        <f t="shared" si="225"/>
        <v>156734.19999999998</v>
      </c>
      <c r="U1164" s="33">
        <v>0</v>
      </c>
      <c r="V1164" s="34">
        <f t="shared" si="226"/>
        <v>0</v>
      </c>
      <c r="W1164" s="11"/>
    </row>
    <row r="1165" spans="7:23" x14ac:dyDescent="0.3">
      <c r="G1165" s="26"/>
      <c r="H1165" s="11">
        <v>7</v>
      </c>
      <c r="I1165" s="11" t="s">
        <v>9</v>
      </c>
      <c r="J1165" s="27">
        <v>272</v>
      </c>
      <c r="K1165" s="28">
        <v>0.7</v>
      </c>
      <c r="L1165" s="29">
        <v>6825073</v>
      </c>
      <c r="M1165" s="29">
        <v>37779</v>
      </c>
      <c r="N1165" s="30">
        <v>2507355</v>
      </c>
      <c r="O1165" s="30">
        <f t="shared" si="223"/>
        <v>3048847.9</v>
      </c>
      <c r="P1165" s="31">
        <v>1.27E-4</v>
      </c>
      <c r="Q1165" s="32">
        <f t="shared" si="224"/>
        <v>387.20368329999997</v>
      </c>
      <c r="R1165" s="29">
        <v>288450</v>
      </c>
      <c r="S1165" s="30">
        <v>64544</v>
      </c>
      <c r="T1165" s="30">
        <f t="shared" si="225"/>
        <v>156734.19999999998</v>
      </c>
      <c r="U1165" s="33">
        <v>1.34E-4</v>
      </c>
      <c r="V1165" s="34">
        <f t="shared" si="226"/>
        <v>21.002382799999999</v>
      </c>
      <c r="W1165" s="11"/>
    </row>
    <row r="1166" spans="7:23" x14ac:dyDescent="0.3">
      <c r="G1166" s="26"/>
      <c r="H1166" s="11">
        <v>8</v>
      </c>
      <c r="I1166" s="11" t="s">
        <v>23</v>
      </c>
      <c r="J1166" s="27">
        <v>272</v>
      </c>
      <c r="K1166" s="28">
        <v>0.7</v>
      </c>
      <c r="L1166" s="29">
        <v>6825073</v>
      </c>
      <c r="M1166" s="29">
        <v>37779</v>
      </c>
      <c r="N1166" s="30">
        <v>2507355</v>
      </c>
      <c r="O1166" s="30">
        <f t="shared" si="223"/>
        <v>3048847.9</v>
      </c>
      <c r="P1166" s="31">
        <v>1.8699999999999999E-4</v>
      </c>
      <c r="Q1166" s="32">
        <f t="shared" si="224"/>
        <v>570.13455729999998</v>
      </c>
      <c r="R1166" s="29">
        <v>288450</v>
      </c>
      <c r="S1166" s="30">
        <v>64544</v>
      </c>
      <c r="T1166" s="30">
        <f t="shared" si="225"/>
        <v>156734.19999999998</v>
      </c>
      <c r="U1166" s="33">
        <v>1.9599999999999999E-4</v>
      </c>
      <c r="V1166" s="34">
        <f t="shared" si="226"/>
        <v>30.719903199999994</v>
      </c>
      <c r="W1166" s="11"/>
    </row>
    <row r="1167" spans="7:23" x14ac:dyDescent="0.3">
      <c r="G1167" s="26"/>
      <c r="H1167" s="11">
        <v>14</v>
      </c>
      <c r="I1167" s="11" t="s">
        <v>22</v>
      </c>
      <c r="J1167" s="27">
        <v>272</v>
      </c>
      <c r="K1167" s="28">
        <v>0.7</v>
      </c>
      <c r="L1167" s="29">
        <v>6825073</v>
      </c>
      <c r="M1167" s="29">
        <v>37779</v>
      </c>
      <c r="N1167" s="30">
        <v>2507355</v>
      </c>
      <c r="O1167" s="30">
        <f t="shared" si="223"/>
        <v>3048847.9</v>
      </c>
      <c r="P1167" s="31">
        <v>9.0000000000000006E-5</v>
      </c>
      <c r="Q1167" s="32">
        <f t="shared" si="224"/>
        <v>274.39631100000003</v>
      </c>
      <c r="R1167" s="29">
        <v>288450</v>
      </c>
      <c r="S1167" s="30">
        <v>64544</v>
      </c>
      <c r="T1167" s="30">
        <f t="shared" si="225"/>
        <v>156734.19999999998</v>
      </c>
      <c r="U1167" s="33">
        <v>9.7E-5</v>
      </c>
      <c r="V1167" s="34">
        <f t="shared" si="226"/>
        <v>15.203217399999998</v>
      </c>
      <c r="W1167" s="11"/>
    </row>
    <row r="1168" spans="7:23" x14ac:dyDescent="0.3">
      <c r="G1168" s="26"/>
      <c r="H1168" s="11">
        <v>18</v>
      </c>
      <c r="I1168" s="11" t="s">
        <v>30</v>
      </c>
      <c r="J1168" s="27">
        <v>272</v>
      </c>
      <c r="K1168" s="28">
        <v>0.7</v>
      </c>
      <c r="L1168" s="29">
        <v>6825073</v>
      </c>
      <c r="M1168" s="29">
        <v>37779</v>
      </c>
      <c r="N1168" s="30">
        <v>2507355</v>
      </c>
      <c r="O1168" s="30">
        <f t="shared" si="223"/>
        <v>3048847.9</v>
      </c>
      <c r="P1168" s="31">
        <v>1.0250000000000001E-3</v>
      </c>
      <c r="Q1168" s="32">
        <f t="shared" si="224"/>
        <v>3125.0690975000002</v>
      </c>
      <c r="R1168" s="29">
        <v>288450</v>
      </c>
      <c r="S1168" s="30">
        <v>64544</v>
      </c>
      <c r="T1168" s="30">
        <f t="shared" si="225"/>
        <v>156734.19999999998</v>
      </c>
      <c r="U1168" s="33">
        <v>1.0250000000000001E-3</v>
      </c>
      <c r="V1168" s="34">
        <f t="shared" si="226"/>
        <v>160.65255500000001</v>
      </c>
      <c r="W1168" s="11"/>
    </row>
    <row r="1169" spans="7:23" x14ac:dyDescent="0.3">
      <c r="G1169" s="26"/>
      <c r="H1169" s="11">
        <v>33</v>
      </c>
      <c r="I1169" s="11" t="s">
        <v>7</v>
      </c>
      <c r="J1169" s="27">
        <v>272</v>
      </c>
      <c r="K1169" s="28">
        <v>0.7</v>
      </c>
      <c r="L1169" s="29">
        <v>6825073</v>
      </c>
      <c r="M1169" s="29">
        <v>37779</v>
      </c>
      <c r="N1169" s="30">
        <v>2507355</v>
      </c>
      <c r="O1169" s="30">
        <f t="shared" si="223"/>
        <v>3048847.9</v>
      </c>
      <c r="P1169" s="31">
        <v>2.8279999999999998E-3</v>
      </c>
      <c r="Q1169" s="32">
        <f t="shared" si="224"/>
        <v>8622.1418611999998</v>
      </c>
      <c r="R1169" s="29">
        <v>288450</v>
      </c>
      <c r="S1169" s="30">
        <v>64544</v>
      </c>
      <c r="T1169" s="30">
        <f t="shared" si="225"/>
        <v>156734.19999999998</v>
      </c>
      <c r="U1169" s="33">
        <v>2.202E-3</v>
      </c>
      <c r="V1169" s="34">
        <f t="shared" si="226"/>
        <v>345.12870839999994</v>
      </c>
      <c r="W1169" s="11"/>
    </row>
    <row r="1170" spans="7:23" x14ac:dyDescent="0.3">
      <c r="G1170" s="26"/>
      <c r="H1170" s="11">
        <v>38</v>
      </c>
      <c r="I1170" s="11" t="s">
        <v>12</v>
      </c>
      <c r="J1170" s="27">
        <v>272</v>
      </c>
      <c r="K1170" s="28">
        <v>0.7</v>
      </c>
      <c r="L1170" s="29">
        <v>6825073</v>
      </c>
      <c r="M1170" s="29">
        <v>37779</v>
      </c>
      <c r="N1170" s="30">
        <v>2507355</v>
      </c>
      <c r="O1170" s="30">
        <f t="shared" si="223"/>
        <v>3048847.9</v>
      </c>
      <c r="P1170" s="31">
        <v>7.8999999999999996E-5</v>
      </c>
      <c r="Q1170" s="32">
        <f t="shared" si="224"/>
        <v>240.85898409999999</v>
      </c>
      <c r="R1170" s="29">
        <v>288450</v>
      </c>
      <c r="S1170" s="30">
        <v>64544</v>
      </c>
      <c r="T1170" s="30">
        <f t="shared" si="225"/>
        <v>156734.19999999998</v>
      </c>
      <c r="U1170" s="33">
        <v>8.2999999999999998E-5</v>
      </c>
      <c r="V1170" s="34">
        <f t="shared" si="226"/>
        <v>13.008938599999999</v>
      </c>
      <c r="W1170" s="11"/>
    </row>
    <row r="1171" spans="7:23" x14ac:dyDescent="0.3">
      <c r="G1171" s="26"/>
      <c r="H1171" s="11">
        <v>41</v>
      </c>
      <c r="I1171" s="11" t="s">
        <v>125</v>
      </c>
      <c r="J1171" s="27">
        <v>272</v>
      </c>
      <c r="K1171" s="28">
        <v>0.7</v>
      </c>
      <c r="L1171" s="29">
        <v>6825073</v>
      </c>
      <c r="M1171" s="29">
        <v>37779</v>
      </c>
      <c r="N1171" s="30">
        <v>2507355</v>
      </c>
      <c r="O1171" s="30">
        <f t="shared" si="223"/>
        <v>3048847.9</v>
      </c>
      <c r="P1171" s="31">
        <v>0</v>
      </c>
      <c r="Q1171" s="32">
        <f t="shared" si="224"/>
        <v>0</v>
      </c>
      <c r="R1171" s="29">
        <v>288450</v>
      </c>
      <c r="S1171" s="30">
        <v>64544</v>
      </c>
      <c r="T1171" s="30">
        <f t="shared" si="225"/>
        <v>156734.19999999998</v>
      </c>
      <c r="U1171" s="33">
        <v>0</v>
      </c>
      <c r="V1171" s="34">
        <f t="shared" si="226"/>
        <v>0</v>
      </c>
      <c r="W1171" s="11"/>
    </row>
    <row r="1172" spans="7:23" x14ac:dyDescent="0.3">
      <c r="G1172" s="26"/>
      <c r="H1172" s="11">
        <v>55</v>
      </c>
      <c r="I1172" s="11" t="s">
        <v>26</v>
      </c>
      <c r="J1172" s="27">
        <v>272</v>
      </c>
      <c r="K1172" s="28">
        <v>0.7</v>
      </c>
      <c r="L1172" s="29">
        <v>6825073</v>
      </c>
      <c r="M1172" s="29">
        <v>37779</v>
      </c>
      <c r="N1172" s="30">
        <v>2507355</v>
      </c>
      <c r="O1172" s="30">
        <f t="shared" si="223"/>
        <v>3048847.9</v>
      </c>
      <c r="P1172" s="31">
        <v>1.5699999999999999E-4</v>
      </c>
      <c r="Q1172" s="32">
        <f t="shared" si="224"/>
        <v>478.66912029999997</v>
      </c>
      <c r="R1172" s="29">
        <v>288450</v>
      </c>
      <c r="S1172" s="30">
        <v>64544</v>
      </c>
      <c r="T1172" s="30">
        <f t="shared" si="225"/>
        <v>156734.19999999998</v>
      </c>
      <c r="U1172" s="33">
        <v>2.1100000000000001E-4</v>
      </c>
      <c r="V1172" s="34">
        <f t="shared" si="226"/>
        <v>33.070916199999999</v>
      </c>
      <c r="W1172" s="11"/>
    </row>
    <row r="1173" spans="7:23" x14ac:dyDescent="0.3">
      <c r="G1173" s="26"/>
      <c r="H1173" s="11">
        <v>71</v>
      </c>
      <c r="I1173" s="11" t="s">
        <v>18</v>
      </c>
      <c r="J1173" s="27">
        <v>272</v>
      </c>
      <c r="K1173" s="28">
        <v>0.7</v>
      </c>
      <c r="L1173" s="29">
        <v>6825073</v>
      </c>
      <c r="M1173" s="29">
        <v>37779</v>
      </c>
      <c r="N1173" s="30">
        <v>2507355</v>
      </c>
      <c r="O1173" s="30">
        <f t="shared" si="223"/>
        <v>3048847.9</v>
      </c>
      <c r="P1173" s="31">
        <v>1.1E-5</v>
      </c>
      <c r="Q1173" s="32">
        <f t="shared" si="224"/>
        <v>33.537326899999996</v>
      </c>
      <c r="R1173" s="29">
        <v>288450</v>
      </c>
      <c r="S1173" s="30">
        <v>64544</v>
      </c>
      <c r="T1173" s="30">
        <f t="shared" si="225"/>
        <v>156734.19999999998</v>
      </c>
      <c r="U1173" s="33">
        <v>1.2E-5</v>
      </c>
      <c r="V1173" s="34">
        <f t="shared" si="226"/>
        <v>1.8808103999999999</v>
      </c>
      <c r="W1173" s="11"/>
    </row>
    <row r="1174" spans="7:23" x14ac:dyDescent="0.3">
      <c r="G1174" s="26"/>
      <c r="H1174" s="11">
        <v>72</v>
      </c>
      <c r="I1174" s="11" t="s">
        <v>28</v>
      </c>
      <c r="J1174" s="27">
        <v>272</v>
      </c>
      <c r="K1174" s="28">
        <v>0.7</v>
      </c>
      <c r="L1174" s="29">
        <v>6825073</v>
      </c>
      <c r="M1174" s="29">
        <v>37779</v>
      </c>
      <c r="N1174" s="30">
        <v>2507355</v>
      </c>
      <c r="O1174" s="30">
        <f t="shared" si="223"/>
        <v>3048847.9</v>
      </c>
      <c r="P1174" s="31">
        <v>3.1799999999999998E-4</v>
      </c>
      <c r="Q1174" s="32">
        <f t="shared" si="224"/>
        <v>969.53363219999994</v>
      </c>
      <c r="R1174" s="29">
        <v>288450</v>
      </c>
      <c r="S1174" s="30">
        <v>64544</v>
      </c>
      <c r="T1174" s="30">
        <f t="shared" si="225"/>
        <v>156734.19999999998</v>
      </c>
      <c r="U1174" s="33">
        <v>3.3700000000000001E-4</v>
      </c>
      <c r="V1174" s="34">
        <f t="shared" si="226"/>
        <v>52.819425399999993</v>
      </c>
      <c r="W1174" s="11"/>
    </row>
    <row r="1175" spans="7:23" x14ac:dyDescent="0.3">
      <c r="G1175" s="26"/>
      <c r="H1175" s="11">
        <v>83</v>
      </c>
      <c r="I1175" s="11" t="s">
        <v>166</v>
      </c>
      <c r="J1175" s="27">
        <v>272</v>
      </c>
      <c r="K1175" s="28">
        <v>0.7</v>
      </c>
      <c r="L1175" s="29">
        <v>6825073</v>
      </c>
      <c r="M1175" s="29">
        <v>37779</v>
      </c>
      <c r="N1175" s="30">
        <v>2507355</v>
      </c>
      <c r="O1175" s="30">
        <f t="shared" si="223"/>
        <v>3048847.9</v>
      </c>
      <c r="P1175" s="31">
        <v>0</v>
      </c>
      <c r="Q1175" s="32">
        <f t="shared" si="224"/>
        <v>0</v>
      </c>
      <c r="R1175" s="29">
        <v>288450</v>
      </c>
      <c r="S1175" s="30">
        <v>64544</v>
      </c>
      <c r="T1175" s="30">
        <f t="shared" si="225"/>
        <v>156734.19999999998</v>
      </c>
      <c r="U1175" s="33">
        <v>0</v>
      </c>
      <c r="V1175" s="34">
        <f t="shared" si="226"/>
        <v>0</v>
      </c>
      <c r="W1175" s="11"/>
    </row>
    <row r="1176" spans="7:23" x14ac:dyDescent="0.3">
      <c r="G1176" s="26"/>
      <c r="H1176" s="11">
        <v>104</v>
      </c>
      <c r="I1176" s="11" t="s">
        <v>130</v>
      </c>
      <c r="J1176" s="27">
        <v>272</v>
      </c>
      <c r="K1176" s="28">
        <v>0.7</v>
      </c>
      <c r="L1176" s="29">
        <v>6825073</v>
      </c>
      <c r="M1176" s="29">
        <v>37779</v>
      </c>
      <c r="N1176" s="30">
        <v>2507355</v>
      </c>
      <c r="O1176" s="30">
        <f t="shared" si="223"/>
        <v>3048847.9</v>
      </c>
      <c r="P1176" s="31">
        <v>0</v>
      </c>
      <c r="Q1176" s="32">
        <f t="shared" si="224"/>
        <v>0</v>
      </c>
      <c r="R1176" s="29">
        <v>288450</v>
      </c>
      <c r="S1176" s="30">
        <v>64544</v>
      </c>
      <c r="T1176" s="30">
        <f t="shared" si="225"/>
        <v>156734.19999999998</v>
      </c>
      <c r="U1176" s="33">
        <v>0</v>
      </c>
      <c r="V1176" s="34">
        <f t="shared" si="226"/>
        <v>0</v>
      </c>
      <c r="W1176" s="11"/>
    </row>
    <row r="1177" spans="7:23" x14ac:dyDescent="0.3">
      <c r="G1177" s="26"/>
      <c r="H1177" s="11">
        <v>117</v>
      </c>
      <c r="I1177" s="11" t="s">
        <v>21</v>
      </c>
      <c r="J1177" s="27">
        <v>272</v>
      </c>
      <c r="K1177" s="28">
        <v>0.7</v>
      </c>
      <c r="L1177" s="29">
        <v>6825073</v>
      </c>
      <c r="M1177" s="29">
        <v>37779</v>
      </c>
      <c r="N1177" s="30">
        <v>2507355</v>
      </c>
      <c r="O1177" s="30">
        <f t="shared" si="223"/>
        <v>3048847.9</v>
      </c>
      <c r="P1177" s="31">
        <v>2.7300000000000002E-4</v>
      </c>
      <c r="Q1177" s="32">
        <f t="shared" si="224"/>
        <v>832.33547670000007</v>
      </c>
      <c r="R1177" s="29">
        <v>288450</v>
      </c>
      <c r="S1177" s="30">
        <v>64544</v>
      </c>
      <c r="T1177" s="30">
        <f t="shared" si="225"/>
        <v>156734.19999999998</v>
      </c>
      <c r="U1177" s="33">
        <v>2.8800000000000001E-4</v>
      </c>
      <c r="V1177" s="34">
        <f t="shared" si="226"/>
        <v>45.139449599999999</v>
      </c>
      <c r="W1177" s="11"/>
    </row>
    <row r="1178" spans="7:23" ht="15" thickBot="1" x14ac:dyDescent="0.35">
      <c r="G1178" s="35"/>
      <c r="H1178" s="36"/>
      <c r="I1178" s="36"/>
      <c r="J1178" s="36"/>
      <c r="K1178" s="36"/>
      <c r="L1178" s="36"/>
      <c r="M1178" s="36"/>
      <c r="N1178" s="36"/>
      <c r="O1178" s="36"/>
      <c r="P1178" s="36"/>
      <c r="Q1178" s="36"/>
      <c r="R1178" s="36"/>
      <c r="S1178" s="36"/>
      <c r="T1178" s="36"/>
      <c r="U1178" s="36"/>
      <c r="V1178" s="37"/>
    </row>
    <row r="1179" spans="7:23" x14ac:dyDescent="0.3">
      <c r="G1179" s="11">
        <v>83</v>
      </c>
      <c r="H1179" s="11" t="s">
        <v>166</v>
      </c>
      <c r="I1179" s="11"/>
      <c r="J1179" s="27"/>
      <c r="K1179" s="28"/>
      <c r="L1179" s="30"/>
      <c r="M1179" s="30"/>
      <c r="N1179" s="30"/>
      <c r="O1179" s="30"/>
      <c r="P1179" s="33"/>
      <c r="Q1179" s="32">
        <f>SUM(Q1160:Q1178)</f>
        <v>44403.420815599995</v>
      </c>
      <c r="R1179" s="30"/>
      <c r="S1179" s="30"/>
      <c r="T1179" s="30"/>
      <c r="U1179" s="33"/>
      <c r="V1179" s="32">
        <f>SUM(V1160:V1178)</f>
        <v>2214.3407775999999</v>
      </c>
      <c r="W1179" s="38">
        <f>Q1179+V1179</f>
        <v>46617.761593199997</v>
      </c>
    </row>
    <row r="1180" spans="7:23" x14ac:dyDescent="0.3">
      <c r="G1180" s="11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1"/>
      <c r="T1180" s="11"/>
      <c r="U1180" s="11"/>
      <c r="V1180" s="11"/>
      <c r="W1180" s="11"/>
    </row>
    <row r="1181" spans="7:23" x14ac:dyDescent="0.3"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</row>
    <row r="1182" spans="7:23" x14ac:dyDescent="0.3">
      <c r="G1182" s="11"/>
      <c r="H1182" s="11"/>
      <c r="I1182" s="11"/>
      <c r="J1182" s="27"/>
      <c r="K1182" s="28"/>
      <c r="L1182" s="30"/>
      <c r="M1182" s="30"/>
      <c r="N1182" s="30"/>
      <c r="O1182" s="30"/>
      <c r="P1182" s="33"/>
      <c r="Q1182" s="32"/>
      <c r="R1182" s="30"/>
      <c r="S1182" s="30"/>
      <c r="T1182" s="30"/>
      <c r="U1182" s="33"/>
      <c r="V1182" s="32"/>
      <c r="W1182" s="11"/>
    </row>
    <row r="1183" spans="7:23" ht="15" thickBot="1" x14ac:dyDescent="0.35">
      <c r="G1183" s="11"/>
      <c r="H1183" s="11"/>
      <c r="I1183" s="11"/>
      <c r="J1183" s="12" t="s">
        <v>100</v>
      </c>
      <c r="K1183" s="13" t="s">
        <v>101</v>
      </c>
      <c r="L1183" s="14" t="s">
        <v>102</v>
      </c>
      <c r="M1183" s="14" t="s">
        <v>103</v>
      </c>
      <c r="N1183" s="14" t="s">
        <v>104</v>
      </c>
      <c r="O1183" s="14" t="s">
        <v>105</v>
      </c>
      <c r="P1183" s="15" t="s">
        <v>106</v>
      </c>
      <c r="Q1183" s="16" t="s">
        <v>107</v>
      </c>
      <c r="R1183" s="14" t="s">
        <v>108</v>
      </c>
      <c r="S1183" s="14" t="s">
        <v>109</v>
      </c>
      <c r="T1183" s="14" t="s">
        <v>110</v>
      </c>
      <c r="U1183" s="15" t="s">
        <v>111</v>
      </c>
      <c r="V1183" s="16" t="s">
        <v>112</v>
      </c>
      <c r="W1183" s="11"/>
    </row>
    <row r="1184" spans="7:23" ht="15.6" x14ac:dyDescent="0.3">
      <c r="G1184" s="17">
        <v>88</v>
      </c>
      <c r="H1184" s="18" t="s">
        <v>167</v>
      </c>
      <c r="I1184" s="19"/>
      <c r="J1184" s="20"/>
      <c r="K1184" s="21"/>
      <c r="L1184" s="22"/>
      <c r="M1184" s="22"/>
      <c r="N1184" s="22"/>
      <c r="O1184" s="22"/>
      <c r="P1184" s="23"/>
      <c r="Q1184" s="24"/>
      <c r="R1184" s="22"/>
      <c r="S1184" s="22"/>
      <c r="T1184" s="22"/>
      <c r="U1184" s="23"/>
      <c r="V1184" s="25"/>
      <c r="W1184" s="11"/>
    </row>
    <row r="1185" spans="7:23" x14ac:dyDescent="0.3">
      <c r="G1185" s="26"/>
      <c r="H1185" s="11">
        <v>1</v>
      </c>
      <c r="I1185" s="11" t="s">
        <v>11</v>
      </c>
      <c r="J1185" s="27">
        <v>298</v>
      </c>
      <c r="K1185" s="28">
        <v>0.7</v>
      </c>
      <c r="L1185" s="29">
        <v>11236872</v>
      </c>
      <c r="M1185" s="29">
        <v>44981</v>
      </c>
      <c r="N1185" s="30">
        <v>1367713</v>
      </c>
      <c r="O1185" s="30">
        <f t="shared" ref="O1185:O1202" si="227">(L1185+M1185-N1185)*K1185</f>
        <v>6939898</v>
      </c>
      <c r="P1185" s="31">
        <v>1.91E-3</v>
      </c>
      <c r="Q1185" s="32">
        <f t="shared" ref="Q1185:Q1202" si="228">O1185*P1185</f>
        <v>13255.205180000001</v>
      </c>
      <c r="R1185" s="29">
        <v>1815025</v>
      </c>
      <c r="S1185" s="30">
        <v>0</v>
      </c>
      <c r="T1185" s="30">
        <f t="shared" ref="T1185:T1202" si="229">(R1185-S1185)*K1185</f>
        <v>1270517.5</v>
      </c>
      <c r="U1185" s="33">
        <v>1.9740000000000001E-3</v>
      </c>
      <c r="V1185" s="34">
        <f t="shared" ref="V1185:V1202" si="230">T1185*U1185</f>
        <v>2508.0015450000001</v>
      </c>
      <c r="W1185" s="11"/>
    </row>
    <row r="1186" spans="7:23" x14ac:dyDescent="0.3">
      <c r="G1186" s="26"/>
      <c r="H1186" s="11">
        <v>2</v>
      </c>
      <c r="I1186" s="11" t="s">
        <v>27</v>
      </c>
      <c r="J1186" s="27">
        <v>298</v>
      </c>
      <c r="K1186" s="28">
        <v>0.7</v>
      </c>
      <c r="L1186" s="29">
        <v>11236872</v>
      </c>
      <c r="M1186" s="29">
        <v>44981</v>
      </c>
      <c r="N1186" s="30">
        <v>1367713</v>
      </c>
      <c r="O1186" s="30">
        <f t="shared" si="227"/>
        <v>6939898</v>
      </c>
      <c r="P1186" s="31">
        <v>2.6899999999999998E-4</v>
      </c>
      <c r="Q1186" s="32">
        <f t="shared" si="228"/>
        <v>1866.8325619999998</v>
      </c>
      <c r="R1186" s="29">
        <v>1815025</v>
      </c>
      <c r="S1186" s="30">
        <v>0</v>
      </c>
      <c r="T1186" s="30">
        <f t="shared" si="229"/>
        <v>1270517.5</v>
      </c>
      <c r="U1186" s="33">
        <v>2.9500000000000001E-4</v>
      </c>
      <c r="V1186" s="34">
        <f t="shared" si="230"/>
        <v>374.8026625</v>
      </c>
      <c r="W1186" s="11"/>
    </row>
    <row r="1187" spans="7:23" x14ac:dyDescent="0.3">
      <c r="G1187" s="26"/>
      <c r="H1187" s="11">
        <v>3</v>
      </c>
      <c r="I1187" s="11" t="s">
        <v>20</v>
      </c>
      <c r="J1187" s="27">
        <v>298</v>
      </c>
      <c r="K1187" s="28">
        <v>0.7</v>
      </c>
      <c r="L1187" s="29">
        <v>11236872</v>
      </c>
      <c r="M1187" s="29">
        <v>44981</v>
      </c>
      <c r="N1187" s="30">
        <v>1367713</v>
      </c>
      <c r="O1187" s="30">
        <f t="shared" si="227"/>
        <v>6939898</v>
      </c>
      <c r="P1187" s="31">
        <v>5.9699999999999998E-4</v>
      </c>
      <c r="Q1187" s="32">
        <f t="shared" si="228"/>
        <v>4143.1191060000001</v>
      </c>
      <c r="R1187" s="29">
        <v>1815025</v>
      </c>
      <c r="S1187" s="30">
        <v>0</v>
      </c>
      <c r="T1187" s="30">
        <f t="shared" si="229"/>
        <v>1270517.5</v>
      </c>
      <c r="U1187" s="33">
        <v>6.3100000000000005E-4</v>
      </c>
      <c r="V1187" s="34">
        <f t="shared" si="230"/>
        <v>801.69654250000008</v>
      </c>
      <c r="W1187" s="11"/>
    </row>
    <row r="1188" spans="7:23" x14ac:dyDescent="0.3">
      <c r="G1188" s="26"/>
      <c r="H1188" s="11">
        <v>5</v>
      </c>
      <c r="I1188" s="11" t="s">
        <v>17</v>
      </c>
      <c r="J1188" s="27">
        <v>298</v>
      </c>
      <c r="K1188" s="28">
        <v>0.7</v>
      </c>
      <c r="L1188" s="29">
        <v>11236872</v>
      </c>
      <c r="M1188" s="29">
        <v>44981</v>
      </c>
      <c r="N1188" s="30">
        <v>1367713</v>
      </c>
      <c r="O1188" s="30">
        <f t="shared" si="227"/>
        <v>6939898</v>
      </c>
      <c r="P1188" s="31">
        <v>6.6930000000000002E-3</v>
      </c>
      <c r="Q1188" s="32">
        <f t="shared" si="228"/>
        <v>46448.737313999998</v>
      </c>
      <c r="R1188" s="29">
        <v>1815025</v>
      </c>
      <c r="S1188" s="30">
        <v>0</v>
      </c>
      <c r="T1188" s="30">
        <f t="shared" si="229"/>
        <v>1270517.5</v>
      </c>
      <c r="U1188" s="33">
        <v>6.6429999999999996E-3</v>
      </c>
      <c r="V1188" s="34">
        <f t="shared" si="230"/>
        <v>8440.0477524999988</v>
      </c>
      <c r="W1188" s="11"/>
    </row>
    <row r="1189" spans="7:23" x14ac:dyDescent="0.3">
      <c r="G1189" s="26"/>
      <c r="H1189" s="11">
        <v>6</v>
      </c>
      <c r="I1189" s="11" t="s">
        <v>118</v>
      </c>
      <c r="J1189" s="27">
        <v>298</v>
      </c>
      <c r="K1189" s="28">
        <v>0.7</v>
      </c>
      <c r="L1189" s="29">
        <v>11236872</v>
      </c>
      <c r="M1189" s="29">
        <v>44981</v>
      </c>
      <c r="N1189" s="30">
        <v>1367713</v>
      </c>
      <c r="O1189" s="30">
        <f t="shared" si="227"/>
        <v>6939898</v>
      </c>
      <c r="P1189" s="31">
        <v>0</v>
      </c>
      <c r="Q1189" s="32">
        <f t="shared" si="228"/>
        <v>0</v>
      </c>
      <c r="R1189" s="29">
        <v>1815025</v>
      </c>
      <c r="S1189" s="30">
        <v>0</v>
      </c>
      <c r="T1189" s="30">
        <f t="shared" si="229"/>
        <v>1270517.5</v>
      </c>
      <c r="U1189" s="33">
        <v>0</v>
      </c>
      <c r="V1189" s="34">
        <f t="shared" si="230"/>
        <v>0</v>
      </c>
      <c r="W1189" s="11"/>
    </row>
    <row r="1190" spans="7:23" x14ac:dyDescent="0.3">
      <c r="G1190" s="26"/>
      <c r="H1190" s="11">
        <v>7</v>
      </c>
      <c r="I1190" s="11" t="s">
        <v>9</v>
      </c>
      <c r="J1190" s="27">
        <v>298</v>
      </c>
      <c r="K1190" s="28">
        <v>0.7</v>
      </c>
      <c r="L1190" s="29">
        <v>11236872</v>
      </c>
      <c r="M1190" s="29">
        <v>44981</v>
      </c>
      <c r="N1190" s="30">
        <v>1367713</v>
      </c>
      <c r="O1190" s="30">
        <f t="shared" si="227"/>
        <v>6939898</v>
      </c>
      <c r="P1190" s="31">
        <v>1.27E-4</v>
      </c>
      <c r="Q1190" s="32">
        <f t="shared" si="228"/>
        <v>881.36704599999996</v>
      </c>
      <c r="R1190" s="29">
        <v>1815025</v>
      </c>
      <c r="S1190" s="30">
        <v>0</v>
      </c>
      <c r="T1190" s="30">
        <f t="shared" si="229"/>
        <v>1270517.5</v>
      </c>
      <c r="U1190" s="33">
        <v>1.34E-4</v>
      </c>
      <c r="V1190" s="34">
        <f t="shared" si="230"/>
        <v>170.24934500000001</v>
      </c>
      <c r="W1190" s="11"/>
    </row>
    <row r="1191" spans="7:23" x14ac:dyDescent="0.3">
      <c r="G1191" s="26"/>
      <c r="H1191" s="11">
        <v>8</v>
      </c>
      <c r="I1191" s="11" t="s">
        <v>23</v>
      </c>
      <c r="J1191" s="27">
        <v>298</v>
      </c>
      <c r="K1191" s="28">
        <v>0.7</v>
      </c>
      <c r="L1191" s="29">
        <v>11236872</v>
      </c>
      <c r="M1191" s="29">
        <v>44981</v>
      </c>
      <c r="N1191" s="30">
        <v>1367713</v>
      </c>
      <c r="O1191" s="30">
        <f t="shared" si="227"/>
        <v>6939898</v>
      </c>
      <c r="P1191" s="31">
        <v>1.8699999999999999E-4</v>
      </c>
      <c r="Q1191" s="32">
        <f t="shared" si="228"/>
        <v>1297.7609259999999</v>
      </c>
      <c r="R1191" s="29">
        <v>1815025</v>
      </c>
      <c r="S1191" s="30">
        <v>0</v>
      </c>
      <c r="T1191" s="30">
        <f t="shared" si="229"/>
        <v>1270517.5</v>
      </c>
      <c r="U1191" s="33">
        <v>1.9599999999999999E-4</v>
      </c>
      <c r="V1191" s="34">
        <f t="shared" si="230"/>
        <v>249.02142999999998</v>
      </c>
      <c r="W1191" s="11"/>
    </row>
    <row r="1192" spans="7:23" x14ac:dyDescent="0.3">
      <c r="G1192" s="26"/>
      <c r="H1192" s="11">
        <v>12</v>
      </c>
      <c r="I1192" s="11" t="s">
        <v>168</v>
      </c>
      <c r="J1192" s="27">
        <v>298</v>
      </c>
      <c r="K1192" s="28">
        <v>0.7</v>
      </c>
      <c r="L1192" s="29">
        <v>11236872</v>
      </c>
      <c r="M1192" s="29">
        <v>44981</v>
      </c>
      <c r="N1192" s="30">
        <v>1367713</v>
      </c>
      <c r="O1192" s="30">
        <f t="shared" si="227"/>
        <v>6939898</v>
      </c>
      <c r="P1192" s="31">
        <v>0</v>
      </c>
      <c r="Q1192" s="32">
        <f t="shared" si="228"/>
        <v>0</v>
      </c>
      <c r="R1192" s="29">
        <v>1815025</v>
      </c>
      <c r="S1192" s="30">
        <v>0</v>
      </c>
      <c r="T1192" s="30">
        <f t="shared" si="229"/>
        <v>1270517.5</v>
      </c>
      <c r="U1192" s="33">
        <v>0</v>
      </c>
      <c r="V1192" s="34">
        <f t="shared" si="230"/>
        <v>0</v>
      </c>
      <c r="W1192" s="11"/>
    </row>
    <row r="1193" spans="7:23" x14ac:dyDescent="0.3">
      <c r="G1193" s="26"/>
      <c r="H1193" s="11">
        <v>17</v>
      </c>
      <c r="I1193" s="11" t="s">
        <v>16</v>
      </c>
      <c r="J1193" s="27">
        <v>298</v>
      </c>
      <c r="K1193" s="28">
        <v>0.7</v>
      </c>
      <c r="L1193" s="29">
        <v>11236872</v>
      </c>
      <c r="M1193" s="29">
        <v>44981</v>
      </c>
      <c r="N1193" s="30">
        <v>1367713</v>
      </c>
      <c r="O1193" s="30">
        <f t="shared" si="227"/>
        <v>6939898</v>
      </c>
      <c r="P1193" s="31">
        <v>7.5799999999999999E-4</v>
      </c>
      <c r="Q1193" s="32">
        <f t="shared" si="228"/>
        <v>5260.4426839999996</v>
      </c>
      <c r="R1193" s="29">
        <v>1815025</v>
      </c>
      <c r="S1193" s="30">
        <v>0</v>
      </c>
      <c r="T1193" s="30">
        <f t="shared" si="229"/>
        <v>1270517.5</v>
      </c>
      <c r="U1193" s="33">
        <v>8.0199999999999998E-4</v>
      </c>
      <c r="V1193" s="34">
        <f t="shared" si="230"/>
        <v>1018.955035</v>
      </c>
      <c r="W1193" s="11"/>
    </row>
    <row r="1194" spans="7:23" x14ac:dyDescent="0.3">
      <c r="G1194" s="26"/>
      <c r="H1194" s="11">
        <v>34</v>
      </c>
      <c r="I1194" s="11" t="s">
        <v>25</v>
      </c>
      <c r="J1194" s="27">
        <v>298</v>
      </c>
      <c r="K1194" s="28">
        <v>0.7</v>
      </c>
      <c r="L1194" s="29">
        <v>11236872</v>
      </c>
      <c r="M1194" s="29">
        <v>44981</v>
      </c>
      <c r="N1194" s="30">
        <v>1367713</v>
      </c>
      <c r="O1194" s="30">
        <f t="shared" si="227"/>
        <v>6939898</v>
      </c>
      <c r="P1194" s="31">
        <v>2.5699999999999998E-3</v>
      </c>
      <c r="Q1194" s="32">
        <f t="shared" si="228"/>
        <v>17835.53786</v>
      </c>
      <c r="R1194" s="29">
        <v>1815025</v>
      </c>
      <c r="S1194" s="30">
        <v>0</v>
      </c>
      <c r="T1194" s="30">
        <f t="shared" si="229"/>
        <v>1270517.5</v>
      </c>
      <c r="U1194" s="33">
        <v>2.696E-3</v>
      </c>
      <c r="V1194" s="34">
        <f t="shared" si="230"/>
        <v>3425.3151800000001</v>
      </c>
      <c r="W1194" s="11"/>
    </row>
    <row r="1195" spans="7:23" x14ac:dyDescent="0.3">
      <c r="G1195" s="26"/>
      <c r="H1195" s="11">
        <v>38</v>
      </c>
      <c r="I1195" s="11" t="s">
        <v>12</v>
      </c>
      <c r="J1195" s="27">
        <v>298</v>
      </c>
      <c r="K1195" s="28">
        <v>0.7</v>
      </c>
      <c r="L1195" s="29">
        <v>11236872</v>
      </c>
      <c r="M1195" s="29">
        <v>44981</v>
      </c>
      <c r="N1195" s="30">
        <v>1367713</v>
      </c>
      <c r="O1195" s="30">
        <f t="shared" si="227"/>
        <v>6939898</v>
      </c>
      <c r="P1195" s="31">
        <v>7.8999999999999996E-5</v>
      </c>
      <c r="Q1195" s="32">
        <f t="shared" si="228"/>
        <v>548.25194199999999</v>
      </c>
      <c r="R1195" s="29">
        <v>1815025</v>
      </c>
      <c r="S1195" s="30">
        <v>0</v>
      </c>
      <c r="T1195" s="30">
        <f t="shared" si="229"/>
        <v>1270517.5</v>
      </c>
      <c r="U1195" s="33">
        <v>8.2999999999999998E-5</v>
      </c>
      <c r="V1195" s="34">
        <f t="shared" si="230"/>
        <v>105.45295249999999</v>
      </c>
      <c r="W1195" s="11"/>
    </row>
    <row r="1196" spans="7:23" x14ac:dyDescent="0.3">
      <c r="G1196" s="26"/>
      <c r="H1196" s="11">
        <v>41</v>
      </c>
      <c r="I1196" s="11" t="s">
        <v>125</v>
      </c>
      <c r="J1196" s="27">
        <v>298</v>
      </c>
      <c r="K1196" s="28">
        <v>0.7</v>
      </c>
      <c r="L1196" s="29">
        <v>11236872</v>
      </c>
      <c r="M1196" s="29">
        <v>44981</v>
      </c>
      <c r="N1196" s="30">
        <v>1367713</v>
      </c>
      <c r="O1196" s="30">
        <f t="shared" si="227"/>
        <v>6939898</v>
      </c>
      <c r="P1196" s="31">
        <v>0</v>
      </c>
      <c r="Q1196" s="32">
        <f t="shared" si="228"/>
        <v>0</v>
      </c>
      <c r="R1196" s="29">
        <v>1815025</v>
      </c>
      <c r="S1196" s="30">
        <v>0</v>
      </c>
      <c r="T1196" s="30">
        <f t="shared" si="229"/>
        <v>1270517.5</v>
      </c>
      <c r="U1196" s="33">
        <v>0</v>
      </c>
      <c r="V1196" s="34">
        <f t="shared" si="230"/>
        <v>0</v>
      </c>
      <c r="W1196" s="11"/>
    </row>
    <row r="1197" spans="7:23" x14ac:dyDescent="0.3">
      <c r="G1197" s="26"/>
      <c r="H1197" s="11">
        <v>55</v>
      </c>
      <c r="I1197" s="11" t="s">
        <v>26</v>
      </c>
      <c r="J1197" s="27">
        <v>298</v>
      </c>
      <c r="K1197" s="28">
        <v>0.7</v>
      </c>
      <c r="L1197" s="29">
        <v>11236872</v>
      </c>
      <c r="M1197" s="29">
        <v>44981</v>
      </c>
      <c r="N1197" s="30">
        <v>1367713</v>
      </c>
      <c r="O1197" s="30">
        <f t="shared" si="227"/>
        <v>6939898</v>
      </c>
      <c r="P1197" s="31">
        <v>1.5699999999999999E-4</v>
      </c>
      <c r="Q1197" s="32">
        <f t="shared" si="228"/>
        <v>1089.5639859999999</v>
      </c>
      <c r="R1197" s="29">
        <v>1815025</v>
      </c>
      <c r="S1197" s="30">
        <v>0</v>
      </c>
      <c r="T1197" s="30">
        <f t="shared" si="229"/>
        <v>1270517.5</v>
      </c>
      <c r="U1197" s="33">
        <v>2.1100000000000001E-4</v>
      </c>
      <c r="V1197" s="34">
        <f t="shared" si="230"/>
        <v>268.07919250000003</v>
      </c>
      <c r="W1197" s="11"/>
    </row>
    <row r="1198" spans="7:23" x14ac:dyDescent="0.3">
      <c r="G1198" s="26"/>
      <c r="H1198" s="11">
        <v>71</v>
      </c>
      <c r="I1198" s="11" t="s">
        <v>18</v>
      </c>
      <c r="J1198" s="27">
        <v>298</v>
      </c>
      <c r="K1198" s="28">
        <v>0</v>
      </c>
      <c r="L1198" s="29">
        <v>11236872</v>
      </c>
      <c r="M1198" s="29">
        <v>44981</v>
      </c>
      <c r="N1198" s="30">
        <v>1367713</v>
      </c>
      <c r="O1198" s="30">
        <f t="shared" si="227"/>
        <v>0</v>
      </c>
      <c r="P1198" s="31">
        <v>1.1E-5</v>
      </c>
      <c r="Q1198" s="32">
        <f t="shared" si="228"/>
        <v>0</v>
      </c>
      <c r="R1198" s="29">
        <v>1815025</v>
      </c>
      <c r="S1198" s="30">
        <v>0</v>
      </c>
      <c r="T1198" s="30">
        <f t="shared" si="229"/>
        <v>0</v>
      </c>
      <c r="U1198" s="33">
        <v>1.2E-5</v>
      </c>
      <c r="V1198" s="34">
        <f t="shared" si="230"/>
        <v>0</v>
      </c>
      <c r="W1198" s="11"/>
    </row>
    <row r="1199" spans="7:23" x14ac:dyDescent="0.3">
      <c r="G1199" s="26"/>
      <c r="H1199" s="11">
        <v>72</v>
      </c>
      <c r="I1199" s="11" t="s">
        <v>28</v>
      </c>
      <c r="J1199" s="27">
        <v>298</v>
      </c>
      <c r="K1199" s="28">
        <v>0</v>
      </c>
      <c r="L1199" s="29">
        <v>11236872</v>
      </c>
      <c r="M1199" s="29">
        <v>44981</v>
      </c>
      <c r="N1199" s="30">
        <v>1367713</v>
      </c>
      <c r="O1199" s="30">
        <f t="shared" si="227"/>
        <v>0</v>
      </c>
      <c r="P1199" s="31">
        <v>3.1799999999999998E-4</v>
      </c>
      <c r="Q1199" s="32">
        <f t="shared" si="228"/>
        <v>0</v>
      </c>
      <c r="R1199" s="29">
        <v>1815025</v>
      </c>
      <c r="S1199" s="30">
        <v>0</v>
      </c>
      <c r="T1199" s="30">
        <f t="shared" si="229"/>
        <v>0</v>
      </c>
      <c r="U1199" s="33">
        <v>3.3700000000000001E-4</v>
      </c>
      <c r="V1199" s="34">
        <f t="shared" si="230"/>
        <v>0</v>
      </c>
      <c r="W1199" s="11"/>
    </row>
    <row r="1200" spans="7:23" x14ac:dyDescent="0.3">
      <c r="G1200" s="26"/>
      <c r="H1200" s="11">
        <v>88</v>
      </c>
      <c r="I1200" s="11" t="s">
        <v>167</v>
      </c>
      <c r="J1200" s="27">
        <v>298</v>
      </c>
      <c r="K1200" s="28">
        <v>0.7</v>
      </c>
      <c r="L1200" s="29">
        <v>11236872</v>
      </c>
      <c r="M1200" s="29">
        <v>44981</v>
      </c>
      <c r="N1200" s="30">
        <v>1367713</v>
      </c>
      <c r="O1200" s="30">
        <f t="shared" si="227"/>
        <v>6939898</v>
      </c>
      <c r="P1200" s="31">
        <v>0</v>
      </c>
      <c r="Q1200" s="32">
        <f t="shared" si="228"/>
        <v>0</v>
      </c>
      <c r="R1200" s="29">
        <v>1815025</v>
      </c>
      <c r="S1200" s="30">
        <v>0</v>
      </c>
      <c r="T1200" s="30">
        <f t="shared" si="229"/>
        <v>1270517.5</v>
      </c>
      <c r="U1200" s="33">
        <v>0</v>
      </c>
      <c r="V1200" s="34">
        <f t="shared" si="230"/>
        <v>0</v>
      </c>
      <c r="W1200" s="11"/>
    </row>
    <row r="1201" spans="7:23" x14ac:dyDescent="0.3">
      <c r="G1201" s="26"/>
      <c r="H1201" s="11">
        <v>104</v>
      </c>
      <c r="I1201" s="11" t="s">
        <v>130</v>
      </c>
      <c r="J1201" s="27">
        <v>298</v>
      </c>
      <c r="K1201" s="28">
        <v>0.7</v>
      </c>
      <c r="L1201" s="29">
        <v>11236872</v>
      </c>
      <c r="M1201" s="29">
        <v>44981</v>
      </c>
      <c r="N1201" s="30">
        <v>1367713</v>
      </c>
      <c r="O1201" s="30">
        <f t="shared" si="227"/>
        <v>6939898</v>
      </c>
      <c r="P1201" s="31">
        <v>0</v>
      </c>
      <c r="Q1201" s="32">
        <f t="shared" si="228"/>
        <v>0</v>
      </c>
      <c r="R1201" s="29">
        <v>1815025</v>
      </c>
      <c r="S1201" s="30">
        <v>0</v>
      </c>
      <c r="T1201" s="30">
        <f t="shared" si="229"/>
        <v>1270517.5</v>
      </c>
      <c r="U1201" s="33">
        <v>0</v>
      </c>
      <c r="V1201" s="34">
        <f t="shared" si="230"/>
        <v>0</v>
      </c>
      <c r="W1201" s="11"/>
    </row>
    <row r="1202" spans="7:23" x14ac:dyDescent="0.3">
      <c r="G1202" s="26"/>
      <c r="H1202" s="11">
        <v>117</v>
      </c>
      <c r="I1202" s="11" t="s">
        <v>21</v>
      </c>
      <c r="J1202" s="27">
        <v>298</v>
      </c>
      <c r="K1202" s="28">
        <v>0.7</v>
      </c>
      <c r="L1202" s="29">
        <v>11236872</v>
      </c>
      <c r="M1202" s="29">
        <v>44981</v>
      </c>
      <c r="N1202" s="30">
        <v>1367713</v>
      </c>
      <c r="O1202" s="30">
        <f t="shared" si="227"/>
        <v>6939898</v>
      </c>
      <c r="P1202" s="31">
        <v>2.7300000000000002E-4</v>
      </c>
      <c r="Q1202" s="32">
        <f t="shared" si="228"/>
        <v>1894.5921540000002</v>
      </c>
      <c r="R1202" s="29">
        <v>1815025</v>
      </c>
      <c r="S1202" s="30">
        <v>0</v>
      </c>
      <c r="T1202" s="30">
        <f t="shared" si="229"/>
        <v>1270517.5</v>
      </c>
      <c r="U1202" s="33">
        <v>2.8800000000000001E-4</v>
      </c>
      <c r="V1202" s="34">
        <f t="shared" si="230"/>
        <v>365.90904</v>
      </c>
      <c r="W1202" s="11"/>
    </row>
    <row r="1203" spans="7:23" x14ac:dyDescent="0.3">
      <c r="G1203" s="26"/>
      <c r="H1203" s="11"/>
      <c r="I1203" s="11"/>
      <c r="J1203" s="27"/>
      <c r="K1203" s="28"/>
      <c r="L1203" s="30"/>
      <c r="M1203" s="30"/>
      <c r="N1203" s="30"/>
      <c r="O1203" s="30"/>
      <c r="P1203" s="33"/>
      <c r="Q1203" s="32"/>
      <c r="R1203" s="30"/>
      <c r="S1203" s="30"/>
      <c r="T1203" s="30"/>
      <c r="U1203" s="33"/>
      <c r="V1203" s="34"/>
      <c r="W1203" s="11"/>
    </row>
    <row r="1204" spans="7:23" ht="15.6" x14ac:dyDescent="0.3">
      <c r="G1204" s="39">
        <v>88</v>
      </c>
      <c r="H1204" s="40" t="s">
        <v>167</v>
      </c>
      <c r="I1204" s="11"/>
      <c r="J1204" s="27"/>
      <c r="K1204" s="28"/>
      <c r="L1204" s="30"/>
      <c r="M1204" s="30"/>
      <c r="N1204" s="30"/>
      <c r="O1204" s="30"/>
      <c r="P1204" s="33"/>
      <c r="Q1204" s="32"/>
      <c r="R1204" s="30"/>
      <c r="S1204" s="30"/>
      <c r="T1204" s="30"/>
      <c r="U1204" s="33"/>
      <c r="V1204" s="34"/>
      <c r="W1204" s="11"/>
    </row>
    <row r="1205" spans="7:23" x14ac:dyDescent="0.3">
      <c r="G1205" s="26"/>
      <c r="H1205" s="11">
        <v>1</v>
      </c>
      <c r="I1205" s="11" t="s">
        <v>11</v>
      </c>
      <c r="J1205" s="27">
        <v>847</v>
      </c>
      <c r="K1205" s="28">
        <v>0.7</v>
      </c>
      <c r="L1205" s="29">
        <v>0</v>
      </c>
      <c r="M1205" s="29">
        <v>38787</v>
      </c>
      <c r="N1205" s="30">
        <v>74053</v>
      </c>
      <c r="O1205" s="30">
        <f t="shared" ref="O1205:O1221" si="231">(L1205+M1205-N1205)*K1205</f>
        <v>-24686.199999999997</v>
      </c>
      <c r="P1205" s="31">
        <v>1.91E-3</v>
      </c>
      <c r="Q1205" s="32">
        <f t="shared" ref="Q1205:Q1221" si="232">O1205*P1205</f>
        <v>-47.150641999999998</v>
      </c>
      <c r="R1205" s="29">
        <v>0</v>
      </c>
      <c r="S1205" s="30">
        <v>0</v>
      </c>
      <c r="T1205" s="30">
        <f t="shared" ref="T1205:T1221" si="233">(R1205-S1205)*K1205</f>
        <v>0</v>
      </c>
      <c r="U1205" s="33">
        <v>1.9740000000000001E-3</v>
      </c>
      <c r="V1205" s="34">
        <f t="shared" ref="V1205:V1221" si="234">T1205*U1205</f>
        <v>0</v>
      </c>
      <c r="W1205" s="11"/>
    </row>
    <row r="1206" spans="7:23" x14ac:dyDescent="0.3">
      <c r="G1206" s="26"/>
      <c r="H1206" s="11">
        <v>2</v>
      </c>
      <c r="I1206" s="11" t="s">
        <v>27</v>
      </c>
      <c r="J1206" s="27">
        <v>847</v>
      </c>
      <c r="K1206" s="28">
        <v>0.7</v>
      </c>
      <c r="L1206" s="29">
        <v>0</v>
      </c>
      <c r="M1206" s="29">
        <v>38787</v>
      </c>
      <c r="N1206" s="30">
        <v>74053</v>
      </c>
      <c r="O1206" s="30">
        <f t="shared" si="231"/>
        <v>-24686.199999999997</v>
      </c>
      <c r="P1206" s="31">
        <v>2.6899999999999998E-4</v>
      </c>
      <c r="Q1206" s="32">
        <f t="shared" si="232"/>
        <v>-6.6405877999999987</v>
      </c>
      <c r="R1206" s="29">
        <v>0</v>
      </c>
      <c r="S1206" s="30">
        <v>0</v>
      </c>
      <c r="T1206" s="30">
        <f t="shared" si="233"/>
        <v>0</v>
      </c>
      <c r="U1206" s="33">
        <v>2.9500000000000001E-4</v>
      </c>
      <c r="V1206" s="34">
        <f t="shared" si="234"/>
        <v>0</v>
      </c>
      <c r="W1206" s="11"/>
    </row>
    <row r="1207" spans="7:23" x14ac:dyDescent="0.3">
      <c r="G1207" s="26"/>
      <c r="H1207" s="11">
        <v>3</v>
      </c>
      <c r="I1207" s="11" t="s">
        <v>20</v>
      </c>
      <c r="J1207" s="27">
        <v>847</v>
      </c>
      <c r="K1207" s="28">
        <v>0.7</v>
      </c>
      <c r="L1207" s="29">
        <v>0</v>
      </c>
      <c r="M1207" s="29">
        <v>38787</v>
      </c>
      <c r="N1207" s="30">
        <v>74053</v>
      </c>
      <c r="O1207" s="30">
        <f t="shared" si="231"/>
        <v>-24686.199999999997</v>
      </c>
      <c r="P1207" s="31">
        <v>5.9699999999999998E-4</v>
      </c>
      <c r="Q1207" s="32">
        <f t="shared" si="232"/>
        <v>-14.737661399999999</v>
      </c>
      <c r="R1207" s="29">
        <v>0</v>
      </c>
      <c r="S1207" s="30">
        <v>0</v>
      </c>
      <c r="T1207" s="30">
        <f t="shared" si="233"/>
        <v>0</v>
      </c>
      <c r="U1207" s="33">
        <v>6.3100000000000005E-4</v>
      </c>
      <c r="V1207" s="34">
        <f t="shared" si="234"/>
        <v>0</v>
      </c>
      <c r="W1207" s="11"/>
    </row>
    <row r="1208" spans="7:23" x14ac:dyDescent="0.3">
      <c r="G1208" s="26"/>
      <c r="H1208" s="11">
        <v>5</v>
      </c>
      <c r="I1208" s="11" t="s">
        <v>17</v>
      </c>
      <c r="J1208" s="27">
        <v>847</v>
      </c>
      <c r="K1208" s="28">
        <v>0.7</v>
      </c>
      <c r="L1208" s="29">
        <v>0</v>
      </c>
      <c r="M1208" s="29">
        <v>38787</v>
      </c>
      <c r="N1208" s="30">
        <v>74053</v>
      </c>
      <c r="O1208" s="30">
        <f t="shared" si="231"/>
        <v>-24686.199999999997</v>
      </c>
      <c r="P1208" s="31">
        <v>6.6930000000000002E-3</v>
      </c>
      <c r="Q1208" s="32">
        <f t="shared" si="232"/>
        <v>-165.22473659999997</v>
      </c>
      <c r="R1208" s="29">
        <v>0</v>
      </c>
      <c r="S1208" s="30">
        <v>0</v>
      </c>
      <c r="T1208" s="30">
        <f t="shared" si="233"/>
        <v>0</v>
      </c>
      <c r="U1208" s="33">
        <v>6.6429999999999996E-3</v>
      </c>
      <c r="V1208" s="34">
        <f t="shared" si="234"/>
        <v>0</v>
      </c>
      <c r="W1208" s="11"/>
    </row>
    <row r="1209" spans="7:23" x14ac:dyDescent="0.3">
      <c r="G1209" s="26"/>
      <c r="H1209" s="11">
        <v>6</v>
      </c>
      <c r="I1209" s="11" t="s">
        <v>118</v>
      </c>
      <c r="J1209" s="27">
        <v>847</v>
      </c>
      <c r="K1209" s="28">
        <v>0.7</v>
      </c>
      <c r="L1209" s="29">
        <v>0</v>
      </c>
      <c r="M1209" s="29">
        <v>38787</v>
      </c>
      <c r="N1209" s="30">
        <v>74053</v>
      </c>
      <c r="O1209" s="30">
        <f t="shared" si="231"/>
        <v>-24686.199999999997</v>
      </c>
      <c r="P1209" s="31">
        <v>0</v>
      </c>
      <c r="Q1209" s="32">
        <f t="shared" si="232"/>
        <v>0</v>
      </c>
      <c r="R1209" s="29">
        <v>0</v>
      </c>
      <c r="S1209" s="30">
        <v>0</v>
      </c>
      <c r="T1209" s="30">
        <f t="shared" si="233"/>
        <v>0</v>
      </c>
      <c r="U1209" s="33">
        <v>0</v>
      </c>
      <c r="V1209" s="34">
        <f t="shared" si="234"/>
        <v>0</v>
      </c>
      <c r="W1209" s="11"/>
    </row>
    <row r="1210" spans="7:23" x14ac:dyDescent="0.3">
      <c r="G1210" s="26"/>
      <c r="H1210" s="11">
        <v>7</v>
      </c>
      <c r="I1210" s="11" t="s">
        <v>9</v>
      </c>
      <c r="J1210" s="27">
        <v>847</v>
      </c>
      <c r="K1210" s="28">
        <v>0.7</v>
      </c>
      <c r="L1210" s="29">
        <v>0</v>
      </c>
      <c r="M1210" s="29">
        <v>38787</v>
      </c>
      <c r="N1210" s="30">
        <v>74053</v>
      </c>
      <c r="O1210" s="30">
        <f t="shared" si="231"/>
        <v>-24686.199999999997</v>
      </c>
      <c r="P1210" s="31">
        <v>1.27E-4</v>
      </c>
      <c r="Q1210" s="32">
        <f t="shared" si="232"/>
        <v>-3.1351473999999997</v>
      </c>
      <c r="R1210" s="29">
        <v>0</v>
      </c>
      <c r="S1210" s="30">
        <v>0</v>
      </c>
      <c r="T1210" s="30">
        <f t="shared" si="233"/>
        <v>0</v>
      </c>
      <c r="U1210" s="33">
        <v>1.34E-4</v>
      </c>
      <c r="V1210" s="34">
        <f t="shared" si="234"/>
        <v>0</v>
      </c>
      <c r="W1210" s="11"/>
    </row>
    <row r="1211" spans="7:23" x14ac:dyDescent="0.3">
      <c r="G1211" s="26"/>
      <c r="H1211" s="11">
        <v>8</v>
      </c>
      <c r="I1211" s="11" t="s">
        <v>23</v>
      </c>
      <c r="J1211" s="27">
        <v>847</v>
      </c>
      <c r="K1211" s="28">
        <v>0.7</v>
      </c>
      <c r="L1211" s="29">
        <v>0</v>
      </c>
      <c r="M1211" s="29">
        <v>38787</v>
      </c>
      <c r="N1211" s="30">
        <v>74053</v>
      </c>
      <c r="O1211" s="30">
        <f t="shared" si="231"/>
        <v>-24686.199999999997</v>
      </c>
      <c r="P1211" s="31">
        <v>1.8699999999999999E-4</v>
      </c>
      <c r="Q1211" s="32">
        <f t="shared" si="232"/>
        <v>-4.6163193999999992</v>
      </c>
      <c r="R1211" s="29">
        <v>0</v>
      </c>
      <c r="S1211" s="30">
        <v>0</v>
      </c>
      <c r="T1211" s="30">
        <f t="shared" si="233"/>
        <v>0</v>
      </c>
      <c r="U1211" s="33">
        <v>1.9599999999999999E-4</v>
      </c>
      <c r="V1211" s="34">
        <f t="shared" si="234"/>
        <v>0</v>
      </c>
      <c r="W1211" s="11"/>
    </row>
    <row r="1212" spans="7:23" x14ac:dyDescent="0.3">
      <c r="G1212" s="26"/>
      <c r="H1212" s="11">
        <v>12</v>
      </c>
      <c r="I1212" s="11" t="s">
        <v>168</v>
      </c>
      <c r="J1212" s="27">
        <v>847</v>
      </c>
      <c r="K1212" s="28">
        <v>0.7</v>
      </c>
      <c r="L1212" s="29">
        <v>0</v>
      </c>
      <c r="M1212" s="29">
        <v>38787</v>
      </c>
      <c r="N1212" s="30">
        <v>74053</v>
      </c>
      <c r="O1212" s="30">
        <f t="shared" si="231"/>
        <v>-24686.199999999997</v>
      </c>
      <c r="P1212" s="31">
        <v>0</v>
      </c>
      <c r="Q1212" s="32">
        <f t="shared" si="232"/>
        <v>0</v>
      </c>
      <c r="R1212" s="29">
        <v>0</v>
      </c>
      <c r="S1212" s="30">
        <v>0</v>
      </c>
      <c r="T1212" s="30">
        <f t="shared" si="233"/>
        <v>0</v>
      </c>
      <c r="U1212" s="33">
        <v>0</v>
      </c>
      <c r="V1212" s="34">
        <f t="shared" si="234"/>
        <v>0</v>
      </c>
      <c r="W1212" s="11"/>
    </row>
    <row r="1213" spans="7:23" x14ac:dyDescent="0.3">
      <c r="G1213" s="26"/>
      <c r="H1213" s="11">
        <v>34</v>
      </c>
      <c r="I1213" s="11" t="s">
        <v>25</v>
      </c>
      <c r="J1213" s="27">
        <v>847</v>
      </c>
      <c r="K1213" s="28">
        <v>0.7</v>
      </c>
      <c r="L1213" s="29">
        <v>0</v>
      </c>
      <c r="M1213" s="29">
        <v>38787</v>
      </c>
      <c r="N1213" s="30">
        <v>74053</v>
      </c>
      <c r="O1213" s="30">
        <f t="shared" si="231"/>
        <v>-24686.199999999997</v>
      </c>
      <c r="P1213" s="31">
        <v>2.5699999999999998E-3</v>
      </c>
      <c r="Q1213" s="32">
        <f t="shared" si="232"/>
        <v>-63.443533999999985</v>
      </c>
      <c r="R1213" s="29">
        <v>0</v>
      </c>
      <c r="S1213" s="30">
        <v>0</v>
      </c>
      <c r="T1213" s="30">
        <f t="shared" si="233"/>
        <v>0</v>
      </c>
      <c r="U1213" s="33">
        <v>2.696E-3</v>
      </c>
      <c r="V1213" s="34">
        <f t="shared" si="234"/>
        <v>0</v>
      </c>
      <c r="W1213" s="11"/>
    </row>
    <row r="1214" spans="7:23" x14ac:dyDescent="0.3">
      <c r="G1214" s="26"/>
      <c r="H1214" s="11">
        <v>38</v>
      </c>
      <c r="I1214" s="11" t="s">
        <v>12</v>
      </c>
      <c r="J1214" s="27">
        <v>847</v>
      </c>
      <c r="K1214" s="28">
        <v>0.7</v>
      </c>
      <c r="L1214" s="29">
        <v>0</v>
      </c>
      <c r="M1214" s="29">
        <v>38787</v>
      </c>
      <c r="N1214" s="30">
        <v>74053</v>
      </c>
      <c r="O1214" s="30">
        <f t="shared" si="231"/>
        <v>-24686.199999999997</v>
      </c>
      <c r="P1214" s="31">
        <v>7.8999999999999996E-5</v>
      </c>
      <c r="Q1214" s="32">
        <f t="shared" si="232"/>
        <v>-1.9502097999999997</v>
      </c>
      <c r="R1214" s="29">
        <v>0</v>
      </c>
      <c r="S1214" s="30">
        <v>0</v>
      </c>
      <c r="T1214" s="30">
        <f t="shared" si="233"/>
        <v>0</v>
      </c>
      <c r="U1214" s="33">
        <v>8.2999999999999998E-5</v>
      </c>
      <c r="V1214" s="34">
        <f t="shared" si="234"/>
        <v>0</v>
      </c>
      <c r="W1214" s="11"/>
    </row>
    <row r="1215" spans="7:23" x14ac:dyDescent="0.3">
      <c r="G1215" s="26"/>
      <c r="H1215" s="11">
        <v>41</v>
      </c>
      <c r="I1215" s="11" t="s">
        <v>125</v>
      </c>
      <c r="J1215" s="27">
        <v>847</v>
      </c>
      <c r="K1215" s="28">
        <v>0.7</v>
      </c>
      <c r="L1215" s="29">
        <v>0</v>
      </c>
      <c r="M1215" s="29">
        <v>38787</v>
      </c>
      <c r="N1215" s="30">
        <v>74053</v>
      </c>
      <c r="O1215" s="30">
        <f t="shared" si="231"/>
        <v>-24686.199999999997</v>
      </c>
      <c r="P1215" s="31">
        <v>0</v>
      </c>
      <c r="Q1215" s="32">
        <f t="shared" si="232"/>
        <v>0</v>
      </c>
      <c r="R1215" s="29">
        <v>0</v>
      </c>
      <c r="S1215" s="30">
        <v>0</v>
      </c>
      <c r="T1215" s="30">
        <f t="shared" si="233"/>
        <v>0</v>
      </c>
      <c r="U1215" s="33">
        <v>0</v>
      </c>
      <c r="V1215" s="34">
        <f t="shared" si="234"/>
        <v>0</v>
      </c>
      <c r="W1215" s="11"/>
    </row>
    <row r="1216" spans="7:23" x14ac:dyDescent="0.3">
      <c r="G1216" s="26"/>
      <c r="H1216" s="11">
        <v>55</v>
      </c>
      <c r="I1216" s="11" t="s">
        <v>26</v>
      </c>
      <c r="J1216" s="27">
        <v>847</v>
      </c>
      <c r="K1216" s="28">
        <v>0.7</v>
      </c>
      <c r="L1216" s="29">
        <v>0</v>
      </c>
      <c r="M1216" s="29">
        <v>38787</v>
      </c>
      <c r="N1216" s="30">
        <v>74053</v>
      </c>
      <c r="O1216" s="30">
        <f t="shared" si="231"/>
        <v>-24686.199999999997</v>
      </c>
      <c r="P1216" s="31">
        <v>1.5699999999999999E-4</v>
      </c>
      <c r="Q1216" s="32">
        <f t="shared" si="232"/>
        <v>-3.8757333999999992</v>
      </c>
      <c r="R1216" s="29">
        <v>0</v>
      </c>
      <c r="S1216" s="30">
        <v>0</v>
      </c>
      <c r="T1216" s="30">
        <f t="shared" si="233"/>
        <v>0</v>
      </c>
      <c r="U1216" s="33">
        <v>2.1100000000000001E-4</v>
      </c>
      <c r="V1216" s="34">
        <f t="shared" si="234"/>
        <v>0</v>
      </c>
      <c r="W1216" s="11"/>
    </row>
    <row r="1217" spans="7:23" x14ac:dyDescent="0.3">
      <c r="G1217" s="26"/>
      <c r="H1217" s="11">
        <v>71</v>
      </c>
      <c r="I1217" s="11" t="s">
        <v>18</v>
      </c>
      <c r="J1217" s="27">
        <v>847</v>
      </c>
      <c r="K1217" s="28">
        <v>0</v>
      </c>
      <c r="L1217" s="29">
        <v>0</v>
      </c>
      <c r="M1217" s="29">
        <v>38787</v>
      </c>
      <c r="N1217" s="30">
        <v>74053</v>
      </c>
      <c r="O1217" s="30">
        <f t="shared" si="231"/>
        <v>0</v>
      </c>
      <c r="P1217" s="31">
        <v>1.1E-5</v>
      </c>
      <c r="Q1217" s="32">
        <f t="shared" si="232"/>
        <v>0</v>
      </c>
      <c r="R1217" s="29">
        <v>0</v>
      </c>
      <c r="S1217" s="30">
        <v>0</v>
      </c>
      <c r="T1217" s="30">
        <f t="shared" si="233"/>
        <v>0</v>
      </c>
      <c r="U1217" s="33">
        <v>1.2E-5</v>
      </c>
      <c r="V1217" s="34">
        <f t="shared" si="234"/>
        <v>0</v>
      </c>
      <c r="W1217" s="11"/>
    </row>
    <row r="1218" spans="7:23" x14ac:dyDescent="0.3">
      <c r="G1218" s="26"/>
      <c r="H1218" s="11">
        <v>72</v>
      </c>
      <c r="I1218" s="11" t="s">
        <v>28</v>
      </c>
      <c r="J1218" s="27">
        <v>847</v>
      </c>
      <c r="K1218" s="28">
        <v>0</v>
      </c>
      <c r="L1218" s="29">
        <v>0</v>
      </c>
      <c r="M1218" s="29">
        <v>38787</v>
      </c>
      <c r="N1218" s="30">
        <v>74053</v>
      </c>
      <c r="O1218" s="30">
        <f t="shared" si="231"/>
        <v>0</v>
      </c>
      <c r="P1218" s="31">
        <v>3.1799999999999998E-4</v>
      </c>
      <c r="Q1218" s="32">
        <f t="shared" si="232"/>
        <v>0</v>
      </c>
      <c r="R1218" s="29">
        <v>0</v>
      </c>
      <c r="S1218" s="30">
        <v>0</v>
      </c>
      <c r="T1218" s="30">
        <f t="shared" si="233"/>
        <v>0</v>
      </c>
      <c r="U1218" s="33">
        <v>3.3700000000000001E-4</v>
      </c>
      <c r="V1218" s="34">
        <f t="shared" si="234"/>
        <v>0</v>
      </c>
      <c r="W1218" s="11"/>
    </row>
    <row r="1219" spans="7:23" x14ac:dyDescent="0.3">
      <c r="G1219" s="26"/>
      <c r="H1219" s="11">
        <v>88</v>
      </c>
      <c r="I1219" s="11" t="s">
        <v>167</v>
      </c>
      <c r="J1219" s="27">
        <v>847</v>
      </c>
      <c r="K1219" s="28">
        <v>0.7</v>
      </c>
      <c r="L1219" s="29">
        <v>0</v>
      </c>
      <c r="M1219" s="29">
        <v>38787</v>
      </c>
      <c r="N1219" s="30">
        <v>74053</v>
      </c>
      <c r="O1219" s="30">
        <f t="shared" si="231"/>
        <v>-24686.199999999997</v>
      </c>
      <c r="P1219" s="31">
        <v>0</v>
      </c>
      <c r="Q1219" s="32">
        <f t="shared" si="232"/>
        <v>0</v>
      </c>
      <c r="R1219" s="29">
        <v>0</v>
      </c>
      <c r="S1219" s="30">
        <v>0</v>
      </c>
      <c r="T1219" s="30">
        <f t="shared" si="233"/>
        <v>0</v>
      </c>
      <c r="U1219" s="33">
        <v>0</v>
      </c>
      <c r="V1219" s="34">
        <f t="shared" si="234"/>
        <v>0</v>
      </c>
      <c r="W1219" s="11"/>
    </row>
    <row r="1220" spans="7:23" x14ac:dyDescent="0.3">
      <c r="G1220" s="26"/>
      <c r="H1220" s="11">
        <v>104</v>
      </c>
      <c r="I1220" s="11" t="s">
        <v>130</v>
      </c>
      <c r="J1220" s="27">
        <v>847</v>
      </c>
      <c r="K1220" s="28">
        <v>0.7</v>
      </c>
      <c r="L1220" s="29">
        <v>0</v>
      </c>
      <c r="M1220" s="29">
        <v>38787</v>
      </c>
      <c r="N1220" s="30">
        <v>74053</v>
      </c>
      <c r="O1220" s="30">
        <f t="shared" si="231"/>
        <v>-24686.199999999997</v>
      </c>
      <c r="P1220" s="31">
        <v>0</v>
      </c>
      <c r="Q1220" s="32">
        <f t="shared" si="232"/>
        <v>0</v>
      </c>
      <c r="R1220" s="29">
        <v>0</v>
      </c>
      <c r="S1220" s="30">
        <v>0</v>
      </c>
      <c r="T1220" s="30">
        <f t="shared" si="233"/>
        <v>0</v>
      </c>
      <c r="U1220" s="33">
        <v>0</v>
      </c>
      <c r="V1220" s="34">
        <f t="shared" si="234"/>
        <v>0</v>
      </c>
      <c r="W1220" s="11"/>
    </row>
    <row r="1221" spans="7:23" x14ac:dyDescent="0.3">
      <c r="G1221" s="26"/>
      <c r="H1221" s="11">
        <v>117</v>
      </c>
      <c r="I1221" s="11" t="s">
        <v>21</v>
      </c>
      <c r="J1221" s="27">
        <v>847</v>
      </c>
      <c r="K1221" s="28">
        <v>0.7</v>
      </c>
      <c r="L1221" s="29">
        <v>0</v>
      </c>
      <c r="M1221" s="29">
        <v>38787</v>
      </c>
      <c r="N1221" s="30">
        <v>74053</v>
      </c>
      <c r="O1221" s="30">
        <f t="shared" si="231"/>
        <v>-24686.199999999997</v>
      </c>
      <c r="P1221" s="31">
        <v>2.7300000000000002E-4</v>
      </c>
      <c r="Q1221" s="32">
        <f t="shared" si="232"/>
        <v>-6.7393326</v>
      </c>
      <c r="R1221" s="29">
        <v>0</v>
      </c>
      <c r="S1221" s="30">
        <v>0</v>
      </c>
      <c r="T1221" s="30">
        <f t="shared" si="233"/>
        <v>0</v>
      </c>
      <c r="U1221" s="33">
        <v>2.8800000000000001E-4</v>
      </c>
      <c r="V1221" s="34">
        <f t="shared" si="234"/>
        <v>0</v>
      </c>
      <c r="W1221" s="11"/>
    </row>
    <row r="1222" spans="7:23" ht="15" thickBot="1" x14ac:dyDescent="0.35">
      <c r="G1222" s="35"/>
      <c r="H1222" s="36"/>
      <c r="I1222" s="36"/>
      <c r="J1222" s="36"/>
      <c r="K1222" s="36"/>
      <c r="L1222" s="36"/>
      <c r="M1222" s="36"/>
      <c r="N1222" s="36"/>
      <c r="O1222" s="36"/>
      <c r="P1222" s="36"/>
      <c r="Q1222" s="36"/>
      <c r="R1222" s="36"/>
      <c r="S1222" s="36"/>
      <c r="T1222" s="36"/>
      <c r="U1222" s="36"/>
      <c r="V1222" s="37"/>
    </row>
    <row r="1223" spans="7:23" x14ac:dyDescent="0.3">
      <c r="G1223" s="11">
        <v>88</v>
      </c>
      <c r="H1223" s="11" t="s">
        <v>167</v>
      </c>
      <c r="I1223" s="11"/>
      <c r="J1223" s="27"/>
      <c r="K1223" s="28"/>
      <c r="L1223" s="30"/>
      <c r="M1223" s="30"/>
      <c r="N1223" s="30"/>
      <c r="O1223" s="30"/>
      <c r="P1223" s="33"/>
      <c r="Q1223" s="32">
        <f>SUM(Q1185:Q1222)</f>
        <v>94203.896855600018</v>
      </c>
      <c r="R1223" s="30"/>
      <c r="S1223" s="30"/>
      <c r="T1223" s="30"/>
      <c r="U1223" s="33"/>
      <c r="V1223" s="32">
        <f>SUM(V1185:V1222)</f>
        <v>17727.530677499999</v>
      </c>
      <c r="W1223" s="38">
        <f>Q1223+V1223</f>
        <v>111931.42753310001</v>
      </c>
    </row>
    <row r="1224" spans="7:23" x14ac:dyDescent="0.3">
      <c r="G1224" s="11"/>
      <c r="H1224" s="11"/>
      <c r="I1224" s="11"/>
      <c r="J1224" s="27"/>
      <c r="K1224" s="28"/>
      <c r="L1224" s="30"/>
      <c r="M1224" s="30"/>
      <c r="N1224" s="30"/>
      <c r="O1224" s="30"/>
      <c r="P1224" s="33"/>
      <c r="Q1224" s="32"/>
      <c r="R1224" s="30"/>
      <c r="S1224" s="30"/>
      <c r="T1224" s="30"/>
      <c r="U1224" s="33"/>
      <c r="V1224" s="32"/>
      <c r="W1224" s="11"/>
    </row>
    <row r="1225" spans="7:23" ht="15" thickBot="1" x14ac:dyDescent="0.35">
      <c r="G1225" s="11"/>
      <c r="H1225" s="11"/>
      <c r="I1225" s="11"/>
      <c r="J1225" s="12" t="s">
        <v>100</v>
      </c>
      <c r="K1225" s="13" t="s">
        <v>101</v>
      </c>
      <c r="L1225" s="14" t="s">
        <v>102</v>
      </c>
      <c r="M1225" s="14" t="s">
        <v>103</v>
      </c>
      <c r="N1225" s="14" t="s">
        <v>104</v>
      </c>
      <c r="O1225" s="14" t="s">
        <v>105</v>
      </c>
      <c r="P1225" s="15" t="s">
        <v>106</v>
      </c>
      <c r="Q1225" s="16" t="s">
        <v>107</v>
      </c>
      <c r="R1225" s="14" t="s">
        <v>108</v>
      </c>
      <c r="S1225" s="14" t="s">
        <v>109</v>
      </c>
      <c r="T1225" s="14" t="s">
        <v>110</v>
      </c>
      <c r="U1225" s="15" t="s">
        <v>111</v>
      </c>
      <c r="V1225" s="16" t="s">
        <v>112</v>
      </c>
      <c r="W1225" s="11"/>
    </row>
    <row r="1226" spans="7:23" ht="15.6" x14ac:dyDescent="0.3">
      <c r="G1226" s="17">
        <v>100</v>
      </c>
      <c r="H1226" s="18" t="s">
        <v>169</v>
      </c>
      <c r="I1226" s="19"/>
      <c r="J1226" s="20"/>
      <c r="K1226" s="21"/>
      <c r="L1226" s="22"/>
      <c r="M1226" s="22"/>
      <c r="N1226" s="22"/>
      <c r="O1226" s="22"/>
      <c r="P1226" s="23"/>
      <c r="Q1226" s="24"/>
      <c r="R1226" s="22"/>
      <c r="S1226" s="22"/>
      <c r="T1226" s="22"/>
      <c r="U1226" s="23"/>
      <c r="V1226" s="25"/>
      <c r="W1226" s="11"/>
    </row>
    <row r="1227" spans="7:23" x14ac:dyDescent="0.3">
      <c r="G1227" s="26"/>
      <c r="H1227" s="11">
        <v>1</v>
      </c>
      <c r="I1227" s="11" t="s">
        <v>11</v>
      </c>
      <c r="J1227" s="27">
        <v>381</v>
      </c>
      <c r="K1227" s="28">
        <v>1</v>
      </c>
      <c r="L1227" s="29">
        <v>3480516</v>
      </c>
      <c r="M1227" s="29">
        <v>25120</v>
      </c>
      <c r="N1227" s="30">
        <v>895683</v>
      </c>
      <c r="O1227" s="30">
        <f t="shared" ref="O1227:O1244" si="235">(L1227+M1227-N1227)*K1227</f>
        <v>2609953</v>
      </c>
      <c r="P1227" s="31">
        <v>1.91E-3</v>
      </c>
      <c r="Q1227" s="32">
        <f t="shared" ref="Q1227:Q1244" si="236">O1227*P1227</f>
        <v>4985.0102299999999</v>
      </c>
      <c r="R1227" s="29">
        <v>319102</v>
      </c>
      <c r="S1227" s="30">
        <v>0</v>
      </c>
      <c r="T1227" s="30">
        <f t="shared" ref="T1227:T1244" si="237">(R1227-S1227)*K1227</f>
        <v>319102</v>
      </c>
      <c r="U1227" s="33">
        <v>1.9740000000000001E-3</v>
      </c>
      <c r="V1227" s="34">
        <f t="shared" ref="V1227:V1244" si="238">T1227*U1227</f>
        <v>629.90734800000007</v>
      </c>
      <c r="W1227" s="11"/>
    </row>
    <row r="1228" spans="7:23" x14ac:dyDescent="0.3">
      <c r="G1228" s="26"/>
      <c r="H1228" s="11">
        <v>2</v>
      </c>
      <c r="I1228" s="11" t="s">
        <v>27</v>
      </c>
      <c r="J1228" s="27">
        <v>381</v>
      </c>
      <c r="K1228" s="28">
        <v>1</v>
      </c>
      <c r="L1228" s="29">
        <v>3480516</v>
      </c>
      <c r="M1228" s="29">
        <v>25120</v>
      </c>
      <c r="N1228" s="30">
        <v>895683</v>
      </c>
      <c r="O1228" s="30">
        <f t="shared" si="235"/>
        <v>2609953</v>
      </c>
      <c r="P1228" s="31">
        <v>2.6899999999999998E-4</v>
      </c>
      <c r="Q1228" s="32">
        <f t="shared" si="236"/>
        <v>702.07735699999989</v>
      </c>
      <c r="R1228" s="29">
        <v>319102</v>
      </c>
      <c r="S1228" s="30">
        <v>0</v>
      </c>
      <c r="T1228" s="30">
        <f t="shared" si="237"/>
        <v>319102</v>
      </c>
      <c r="U1228" s="33">
        <v>2.9500000000000001E-4</v>
      </c>
      <c r="V1228" s="34">
        <f t="shared" si="238"/>
        <v>94.135090000000005</v>
      </c>
      <c r="W1228" s="11"/>
    </row>
    <row r="1229" spans="7:23" x14ac:dyDescent="0.3">
      <c r="G1229" s="26"/>
      <c r="H1229" s="11">
        <v>3</v>
      </c>
      <c r="I1229" s="11" t="s">
        <v>20</v>
      </c>
      <c r="J1229" s="27">
        <v>381</v>
      </c>
      <c r="K1229" s="28">
        <v>1</v>
      </c>
      <c r="L1229" s="29">
        <v>3480516</v>
      </c>
      <c r="M1229" s="29">
        <v>25120</v>
      </c>
      <c r="N1229" s="30">
        <v>895683</v>
      </c>
      <c r="O1229" s="30">
        <f t="shared" si="235"/>
        <v>2609953</v>
      </c>
      <c r="P1229" s="31">
        <v>5.9699999999999998E-4</v>
      </c>
      <c r="Q1229" s="32">
        <f t="shared" si="236"/>
        <v>1558.1419409999999</v>
      </c>
      <c r="R1229" s="29">
        <v>319102</v>
      </c>
      <c r="S1229" s="30">
        <v>0</v>
      </c>
      <c r="T1229" s="30">
        <f t="shared" si="237"/>
        <v>319102</v>
      </c>
      <c r="U1229" s="33">
        <v>6.3100000000000005E-4</v>
      </c>
      <c r="V1229" s="34">
        <f t="shared" si="238"/>
        <v>201.353362</v>
      </c>
      <c r="W1229" s="11"/>
    </row>
    <row r="1230" spans="7:23" x14ac:dyDescent="0.3">
      <c r="G1230" s="26"/>
      <c r="H1230" s="11">
        <v>5</v>
      </c>
      <c r="I1230" s="11" t="s">
        <v>17</v>
      </c>
      <c r="J1230" s="27">
        <v>381</v>
      </c>
      <c r="K1230" s="28">
        <v>1</v>
      </c>
      <c r="L1230" s="29">
        <v>3480516</v>
      </c>
      <c r="M1230" s="29">
        <v>25120</v>
      </c>
      <c r="N1230" s="30">
        <v>895683</v>
      </c>
      <c r="O1230" s="30">
        <f t="shared" si="235"/>
        <v>2609953</v>
      </c>
      <c r="P1230" s="31">
        <v>6.6930000000000002E-3</v>
      </c>
      <c r="Q1230" s="32">
        <f t="shared" si="236"/>
        <v>17468.415429000001</v>
      </c>
      <c r="R1230" s="29">
        <v>319102</v>
      </c>
      <c r="S1230" s="30">
        <v>0</v>
      </c>
      <c r="T1230" s="30">
        <f t="shared" si="237"/>
        <v>319102</v>
      </c>
      <c r="U1230" s="33">
        <v>6.6429999999999996E-3</v>
      </c>
      <c r="V1230" s="34">
        <f t="shared" si="238"/>
        <v>2119.794586</v>
      </c>
      <c r="W1230" s="11"/>
    </row>
    <row r="1231" spans="7:23" x14ac:dyDescent="0.3">
      <c r="G1231" s="26"/>
      <c r="H1231" s="11">
        <v>6</v>
      </c>
      <c r="I1231" s="11" t="s">
        <v>118</v>
      </c>
      <c r="J1231" s="27">
        <v>381</v>
      </c>
      <c r="K1231" s="28">
        <v>1</v>
      </c>
      <c r="L1231" s="29">
        <v>3480516</v>
      </c>
      <c r="M1231" s="29">
        <v>25120</v>
      </c>
      <c r="N1231" s="30">
        <v>895683</v>
      </c>
      <c r="O1231" s="30">
        <f t="shared" si="235"/>
        <v>2609953</v>
      </c>
      <c r="P1231" s="31">
        <v>0</v>
      </c>
      <c r="Q1231" s="32">
        <f t="shared" si="236"/>
        <v>0</v>
      </c>
      <c r="R1231" s="29">
        <v>319102</v>
      </c>
      <c r="S1231" s="30">
        <v>0</v>
      </c>
      <c r="T1231" s="30">
        <f t="shared" si="237"/>
        <v>319102</v>
      </c>
      <c r="U1231" s="33">
        <v>0</v>
      </c>
      <c r="V1231" s="34">
        <f t="shared" si="238"/>
        <v>0</v>
      </c>
      <c r="W1231" s="11"/>
    </row>
    <row r="1232" spans="7:23" x14ac:dyDescent="0.3">
      <c r="G1232" s="26"/>
      <c r="H1232" s="11">
        <v>7</v>
      </c>
      <c r="I1232" s="11" t="s">
        <v>9</v>
      </c>
      <c r="J1232" s="27">
        <v>381</v>
      </c>
      <c r="K1232" s="28">
        <v>1</v>
      </c>
      <c r="L1232" s="29">
        <v>3480516</v>
      </c>
      <c r="M1232" s="29">
        <v>25120</v>
      </c>
      <c r="N1232" s="30">
        <v>895683</v>
      </c>
      <c r="O1232" s="30">
        <f t="shared" si="235"/>
        <v>2609953</v>
      </c>
      <c r="P1232" s="31">
        <v>1.27E-4</v>
      </c>
      <c r="Q1232" s="32">
        <f t="shared" si="236"/>
        <v>331.46403099999998</v>
      </c>
      <c r="R1232" s="29">
        <v>319102</v>
      </c>
      <c r="S1232" s="30">
        <v>0</v>
      </c>
      <c r="T1232" s="30">
        <f t="shared" si="237"/>
        <v>319102</v>
      </c>
      <c r="U1232" s="33">
        <v>1.34E-4</v>
      </c>
      <c r="V1232" s="34">
        <f t="shared" si="238"/>
        <v>42.759668000000005</v>
      </c>
      <c r="W1232" s="11"/>
    </row>
    <row r="1233" spans="7:23" x14ac:dyDescent="0.3">
      <c r="G1233" s="26"/>
      <c r="H1233" s="11">
        <v>8</v>
      </c>
      <c r="I1233" s="11" t="s">
        <v>23</v>
      </c>
      <c r="J1233" s="27">
        <v>381</v>
      </c>
      <c r="K1233" s="28">
        <v>1</v>
      </c>
      <c r="L1233" s="29">
        <v>3480516</v>
      </c>
      <c r="M1233" s="29">
        <v>25120</v>
      </c>
      <c r="N1233" s="30">
        <v>895683</v>
      </c>
      <c r="O1233" s="30">
        <f t="shared" si="235"/>
        <v>2609953</v>
      </c>
      <c r="P1233" s="31">
        <v>1.8699999999999999E-4</v>
      </c>
      <c r="Q1233" s="32">
        <f t="shared" si="236"/>
        <v>488.06121099999996</v>
      </c>
      <c r="R1233" s="29">
        <v>319102</v>
      </c>
      <c r="S1233" s="30">
        <v>0</v>
      </c>
      <c r="T1233" s="30">
        <f t="shared" si="237"/>
        <v>319102</v>
      </c>
      <c r="U1233" s="33">
        <v>1.9599999999999999E-4</v>
      </c>
      <c r="V1233" s="34">
        <f t="shared" si="238"/>
        <v>62.543991999999996</v>
      </c>
      <c r="W1233" s="11"/>
    </row>
    <row r="1234" spans="7:23" x14ac:dyDescent="0.3">
      <c r="G1234" s="26"/>
      <c r="H1234" s="11">
        <v>12</v>
      </c>
      <c r="I1234" s="11" t="s">
        <v>168</v>
      </c>
      <c r="J1234" s="27">
        <v>381</v>
      </c>
      <c r="K1234" s="28">
        <v>1</v>
      </c>
      <c r="L1234" s="29">
        <v>3480516</v>
      </c>
      <c r="M1234" s="29">
        <v>25120</v>
      </c>
      <c r="N1234" s="30">
        <v>895683</v>
      </c>
      <c r="O1234" s="30">
        <f t="shared" si="235"/>
        <v>2609953</v>
      </c>
      <c r="P1234" s="31">
        <v>0</v>
      </c>
      <c r="Q1234" s="32">
        <f t="shared" si="236"/>
        <v>0</v>
      </c>
      <c r="R1234" s="29">
        <v>319102</v>
      </c>
      <c r="S1234" s="30">
        <v>0</v>
      </c>
      <c r="T1234" s="30">
        <f t="shared" si="237"/>
        <v>319102</v>
      </c>
      <c r="U1234" s="33">
        <v>0</v>
      </c>
      <c r="V1234" s="34">
        <f t="shared" si="238"/>
        <v>0</v>
      </c>
      <c r="W1234" s="11"/>
    </row>
    <row r="1235" spans="7:23" x14ac:dyDescent="0.3">
      <c r="G1235" s="26"/>
      <c r="H1235" s="11">
        <v>17</v>
      </c>
      <c r="I1235" s="11" t="s">
        <v>16</v>
      </c>
      <c r="J1235" s="27">
        <v>381</v>
      </c>
      <c r="K1235" s="28">
        <v>1</v>
      </c>
      <c r="L1235" s="29">
        <v>3480516</v>
      </c>
      <c r="M1235" s="29">
        <v>25120</v>
      </c>
      <c r="N1235" s="30">
        <v>895683</v>
      </c>
      <c r="O1235" s="30">
        <f t="shared" si="235"/>
        <v>2609953</v>
      </c>
      <c r="P1235" s="31">
        <v>7.5799999999999999E-4</v>
      </c>
      <c r="Q1235" s="32">
        <f t="shared" si="236"/>
        <v>1978.344374</v>
      </c>
      <c r="R1235" s="29">
        <v>319102</v>
      </c>
      <c r="S1235" s="30">
        <v>0</v>
      </c>
      <c r="T1235" s="30">
        <f t="shared" si="237"/>
        <v>319102</v>
      </c>
      <c r="U1235" s="33">
        <v>8.0199999999999998E-4</v>
      </c>
      <c r="V1235" s="34">
        <f t="shared" si="238"/>
        <v>255.919804</v>
      </c>
      <c r="W1235" s="11"/>
    </row>
    <row r="1236" spans="7:23" x14ac:dyDescent="0.3">
      <c r="G1236" s="26"/>
      <c r="H1236" s="11">
        <v>34</v>
      </c>
      <c r="I1236" s="11" t="s">
        <v>25</v>
      </c>
      <c r="J1236" s="27">
        <v>381</v>
      </c>
      <c r="K1236" s="28">
        <v>1</v>
      </c>
      <c r="L1236" s="29">
        <v>3480516</v>
      </c>
      <c r="M1236" s="29">
        <v>25120</v>
      </c>
      <c r="N1236" s="30">
        <v>895683</v>
      </c>
      <c r="O1236" s="30">
        <f t="shared" si="235"/>
        <v>2609953</v>
      </c>
      <c r="P1236" s="31">
        <v>2.5699999999999998E-3</v>
      </c>
      <c r="Q1236" s="32">
        <f t="shared" si="236"/>
        <v>6707.5792099999999</v>
      </c>
      <c r="R1236" s="29">
        <v>319102</v>
      </c>
      <c r="S1236" s="30">
        <v>0</v>
      </c>
      <c r="T1236" s="30">
        <f t="shared" si="237"/>
        <v>319102</v>
      </c>
      <c r="U1236" s="33">
        <v>2.696E-3</v>
      </c>
      <c r="V1236" s="34">
        <f t="shared" si="238"/>
        <v>860.298992</v>
      </c>
      <c r="W1236" s="11"/>
    </row>
    <row r="1237" spans="7:23" x14ac:dyDescent="0.3">
      <c r="G1237" s="26"/>
      <c r="H1237" s="11">
        <v>38</v>
      </c>
      <c r="I1237" s="11" t="s">
        <v>12</v>
      </c>
      <c r="J1237" s="27">
        <v>381</v>
      </c>
      <c r="K1237" s="28">
        <v>1</v>
      </c>
      <c r="L1237" s="29">
        <v>3480516</v>
      </c>
      <c r="M1237" s="29">
        <v>25120</v>
      </c>
      <c r="N1237" s="30">
        <v>895683</v>
      </c>
      <c r="O1237" s="30">
        <f t="shared" si="235"/>
        <v>2609953</v>
      </c>
      <c r="P1237" s="31">
        <v>7.8999999999999996E-5</v>
      </c>
      <c r="Q1237" s="32">
        <f t="shared" si="236"/>
        <v>206.18628699999999</v>
      </c>
      <c r="R1237" s="29">
        <v>319102</v>
      </c>
      <c r="S1237" s="30">
        <v>0</v>
      </c>
      <c r="T1237" s="30">
        <f t="shared" si="237"/>
        <v>319102</v>
      </c>
      <c r="U1237" s="33">
        <v>8.2999999999999998E-5</v>
      </c>
      <c r="V1237" s="34">
        <f t="shared" si="238"/>
        <v>26.485465999999999</v>
      </c>
      <c r="W1237" s="11"/>
    </row>
    <row r="1238" spans="7:23" x14ac:dyDescent="0.3">
      <c r="G1238" s="26"/>
      <c r="H1238" s="11">
        <v>41</v>
      </c>
      <c r="I1238" s="11" t="s">
        <v>125</v>
      </c>
      <c r="J1238" s="27">
        <v>381</v>
      </c>
      <c r="K1238" s="28">
        <v>1</v>
      </c>
      <c r="L1238" s="29">
        <v>3480516</v>
      </c>
      <c r="M1238" s="29">
        <v>25120</v>
      </c>
      <c r="N1238" s="30">
        <v>895683</v>
      </c>
      <c r="O1238" s="30">
        <f t="shared" si="235"/>
        <v>2609953</v>
      </c>
      <c r="P1238" s="31">
        <v>0</v>
      </c>
      <c r="Q1238" s="32">
        <f t="shared" si="236"/>
        <v>0</v>
      </c>
      <c r="R1238" s="29">
        <v>319102</v>
      </c>
      <c r="S1238" s="30">
        <v>0</v>
      </c>
      <c r="T1238" s="30">
        <f t="shared" si="237"/>
        <v>319102</v>
      </c>
      <c r="U1238" s="33">
        <v>0</v>
      </c>
      <c r="V1238" s="34">
        <f t="shared" si="238"/>
        <v>0</v>
      </c>
      <c r="W1238" s="11"/>
    </row>
    <row r="1239" spans="7:23" x14ac:dyDescent="0.3">
      <c r="G1239" s="26"/>
      <c r="H1239" s="11">
        <v>55</v>
      </c>
      <c r="I1239" s="11" t="s">
        <v>26</v>
      </c>
      <c r="J1239" s="27">
        <v>381</v>
      </c>
      <c r="K1239" s="28">
        <v>1</v>
      </c>
      <c r="L1239" s="29">
        <v>3480516</v>
      </c>
      <c r="M1239" s="29">
        <v>25120</v>
      </c>
      <c r="N1239" s="30">
        <v>895683</v>
      </c>
      <c r="O1239" s="30">
        <f t="shared" si="235"/>
        <v>2609953</v>
      </c>
      <c r="P1239" s="31">
        <v>1.5699999999999999E-4</v>
      </c>
      <c r="Q1239" s="32">
        <f t="shared" si="236"/>
        <v>409.76262099999997</v>
      </c>
      <c r="R1239" s="29">
        <v>319102</v>
      </c>
      <c r="S1239" s="30">
        <v>0</v>
      </c>
      <c r="T1239" s="30">
        <f t="shared" si="237"/>
        <v>319102</v>
      </c>
      <c r="U1239" s="33">
        <v>2.1100000000000001E-4</v>
      </c>
      <c r="V1239" s="34">
        <f t="shared" si="238"/>
        <v>67.330522000000002</v>
      </c>
      <c r="W1239" s="11"/>
    </row>
    <row r="1240" spans="7:23" x14ac:dyDescent="0.3">
      <c r="G1240" s="26"/>
      <c r="H1240" s="11">
        <v>71</v>
      </c>
      <c r="I1240" s="11" t="s">
        <v>18</v>
      </c>
      <c r="J1240" s="27">
        <v>381</v>
      </c>
      <c r="K1240" s="28">
        <v>0</v>
      </c>
      <c r="L1240" s="29">
        <v>3480516</v>
      </c>
      <c r="M1240" s="29">
        <v>25120</v>
      </c>
      <c r="N1240" s="30">
        <v>895683</v>
      </c>
      <c r="O1240" s="30">
        <f t="shared" si="235"/>
        <v>0</v>
      </c>
      <c r="P1240" s="31">
        <v>1.1E-5</v>
      </c>
      <c r="Q1240" s="32">
        <f t="shared" si="236"/>
        <v>0</v>
      </c>
      <c r="R1240" s="29">
        <v>319102</v>
      </c>
      <c r="S1240" s="30">
        <v>0</v>
      </c>
      <c r="T1240" s="30">
        <f t="shared" si="237"/>
        <v>0</v>
      </c>
      <c r="U1240" s="33">
        <v>1.2E-5</v>
      </c>
      <c r="V1240" s="34">
        <f t="shared" si="238"/>
        <v>0</v>
      </c>
      <c r="W1240" s="11"/>
    </row>
    <row r="1241" spans="7:23" x14ac:dyDescent="0.3">
      <c r="G1241" s="26"/>
      <c r="H1241" s="11">
        <v>72</v>
      </c>
      <c r="I1241" s="11" t="s">
        <v>28</v>
      </c>
      <c r="J1241" s="27">
        <v>381</v>
      </c>
      <c r="K1241" s="28">
        <v>0</v>
      </c>
      <c r="L1241" s="29">
        <v>3480516</v>
      </c>
      <c r="M1241" s="29">
        <v>25120</v>
      </c>
      <c r="N1241" s="30">
        <v>895683</v>
      </c>
      <c r="O1241" s="30">
        <f t="shared" si="235"/>
        <v>0</v>
      </c>
      <c r="P1241" s="31">
        <v>3.1799999999999998E-4</v>
      </c>
      <c r="Q1241" s="32">
        <f t="shared" si="236"/>
        <v>0</v>
      </c>
      <c r="R1241" s="29">
        <v>319102</v>
      </c>
      <c r="S1241" s="30">
        <v>0</v>
      </c>
      <c r="T1241" s="30">
        <f t="shared" si="237"/>
        <v>0</v>
      </c>
      <c r="U1241" s="33">
        <v>3.3700000000000001E-4</v>
      </c>
      <c r="V1241" s="34">
        <f t="shared" si="238"/>
        <v>0</v>
      </c>
      <c r="W1241" s="11"/>
    </row>
    <row r="1242" spans="7:23" x14ac:dyDescent="0.3">
      <c r="G1242" s="26"/>
      <c r="H1242" s="11">
        <v>100</v>
      </c>
      <c r="I1242" s="11" t="s">
        <v>169</v>
      </c>
      <c r="J1242" s="27">
        <v>381</v>
      </c>
      <c r="K1242" s="28">
        <v>1</v>
      </c>
      <c r="L1242" s="29">
        <v>3480516</v>
      </c>
      <c r="M1242" s="29">
        <v>25120</v>
      </c>
      <c r="N1242" s="30">
        <v>895683</v>
      </c>
      <c r="O1242" s="30">
        <f t="shared" si="235"/>
        <v>2609953</v>
      </c>
      <c r="P1242" s="31">
        <v>0</v>
      </c>
      <c r="Q1242" s="32">
        <f t="shared" si="236"/>
        <v>0</v>
      </c>
      <c r="R1242" s="29">
        <v>319102</v>
      </c>
      <c r="S1242" s="30">
        <v>0</v>
      </c>
      <c r="T1242" s="30">
        <f t="shared" si="237"/>
        <v>319102</v>
      </c>
      <c r="U1242" s="33">
        <v>0</v>
      </c>
      <c r="V1242" s="34">
        <f t="shared" si="238"/>
        <v>0</v>
      </c>
      <c r="W1242" s="11"/>
    </row>
    <row r="1243" spans="7:23" x14ac:dyDescent="0.3">
      <c r="G1243" s="26"/>
      <c r="H1243" s="11">
        <v>104</v>
      </c>
      <c r="I1243" s="11" t="s">
        <v>130</v>
      </c>
      <c r="J1243" s="27">
        <v>381</v>
      </c>
      <c r="K1243" s="28">
        <v>1</v>
      </c>
      <c r="L1243" s="29">
        <v>3480516</v>
      </c>
      <c r="M1243" s="29">
        <v>25120</v>
      </c>
      <c r="N1243" s="30">
        <v>895683</v>
      </c>
      <c r="O1243" s="30">
        <f t="shared" si="235"/>
        <v>2609953</v>
      </c>
      <c r="P1243" s="31">
        <v>0</v>
      </c>
      <c r="Q1243" s="32">
        <f t="shared" si="236"/>
        <v>0</v>
      </c>
      <c r="R1243" s="29">
        <v>319102</v>
      </c>
      <c r="S1243" s="30">
        <v>0</v>
      </c>
      <c r="T1243" s="30">
        <f t="shared" si="237"/>
        <v>319102</v>
      </c>
      <c r="U1243" s="33">
        <v>0</v>
      </c>
      <c r="V1243" s="34">
        <f t="shared" si="238"/>
        <v>0</v>
      </c>
      <c r="W1243" s="11"/>
    </row>
    <row r="1244" spans="7:23" x14ac:dyDescent="0.3">
      <c r="G1244" s="26"/>
      <c r="H1244" s="11">
        <v>117</v>
      </c>
      <c r="I1244" s="11" t="s">
        <v>21</v>
      </c>
      <c r="J1244" s="27">
        <v>381</v>
      </c>
      <c r="K1244" s="28">
        <v>1</v>
      </c>
      <c r="L1244" s="29">
        <v>3480516</v>
      </c>
      <c r="M1244" s="29">
        <v>25120</v>
      </c>
      <c r="N1244" s="30">
        <v>895683</v>
      </c>
      <c r="O1244" s="30">
        <f t="shared" si="235"/>
        <v>2609953</v>
      </c>
      <c r="P1244" s="31">
        <v>2.7300000000000002E-4</v>
      </c>
      <c r="Q1244" s="32">
        <f t="shared" si="236"/>
        <v>712.51716900000008</v>
      </c>
      <c r="R1244" s="29">
        <v>319102</v>
      </c>
      <c r="S1244" s="30">
        <v>0</v>
      </c>
      <c r="T1244" s="30">
        <f t="shared" si="237"/>
        <v>319102</v>
      </c>
      <c r="U1244" s="33">
        <v>2.8800000000000001E-4</v>
      </c>
      <c r="V1244" s="34">
        <f t="shared" si="238"/>
        <v>91.901375999999999</v>
      </c>
      <c r="W1244" s="11"/>
    </row>
    <row r="1245" spans="7:23" x14ac:dyDescent="0.3">
      <c r="G1245" s="26"/>
      <c r="H1245" s="11"/>
      <c r="I1245" s="11"/>
      <c r="J1245" s="27"/>
      <c r="K1245" s="28"/>
      <c r="L1245" s="30"/>
      <c r="M1245" s="30"/>
      <c r="N1245" s="30"/>
      <c r="O1245" s="30"/>
      <c r="P1245" s="33"/>
      <c r="Q1245" s="32"/>
      <c r="R1245" s="30"/>
      <c r="S1245" s="30"/>
      <c r="T1245" s="30"/>
      <c r="U1245" s="33"/>
      <c r="V1245" s="34"/>
      <c r="W1245" s="11"/>
    </row>
    <row r="1246" spans="7:23" ht="15.6" x14ac:dyDescent="0.3">
      <c r="G1246" s="39">
        <v>100</v>
      </c>
      <c r="H1246" s="40" t="s">
        <v>169</v>
      </c>
      <c r="I1246" s="11"/>
      <c r="J1246" s="27"/>
      <c r="K1246" s="28"/>
      <c r="L1246" s="30"/>
      <c r="M1246" s="30"/>
      <c r="N1246" s="30"/>
      <c r="O1246" s="30"/>
      <c r="P1246" s="33"/>
      <c r="Q1246" s="32"/>
      <c r="R1246" s="30"/>
      <c r="S1246" s="30"/>
      <c r="T1246" s="30"/>
      <c r="U1246" s="33"/>
      <c r="V1246" s="34"/>
      <c r="W1246" s="11"/>
    </row>
    <row r="1247" spans="7:23" x14ac:dyDescent="0.3">
      <c r="G1247" s="26"/>
      <c r="H1247" s="11">
        <v>1</v>
      </c>
      <c r="I1247" s="11" t="s">
        <v>11</v>
      </c>
      <c r="J1247" s="27">
        <v>943</v>
      </c>
      <c r="K1247" s="28">
        <v>1</v>
      </c>
      <c r="L1247" s="29">
        <v>0</v>
      </c>
      <c r="M1247" s="29">
        <v>6997</v>
      </c>
      <c r="N1247" s="30"/>
      <c r="O1247" s="30">
        <f t="shared" ref="O1247:O1263" si="239">(L1247+M1247-N1247)*K1247</f>
        <v>6997</v>
      </c>
      <c r="P1247" s="31">
        <v>1.91E-3</v>
      </c>
      <c r="Q1247" s="32">
        <f t="shared" ref="Q1247:Q1263" si="240">O1247*P1247</f>
        <v>13.364269999999999</v>
      </c>
      <c r="R1247" s="29">
        <v>0</v>
      </c>
      <c r="S1247" s="30"/>
      <c r="T1247" s="30">
        <f t="shared" ref="T1247:T1263" si="241">(R1247-S1247)*K1247</f>
        <v>0</v>
      </c>
      <c r="U1247" s="33">
        <v>1.9740000000000001E-3</v>
      </c>
      <c r="V1247" s="34">
        <f t="shared" ref="V1247:V1263" si="242">T1247*U1247</f>
        <v>0</v>
      </c>
      <c r="W1247" s="11"/>
    </row>
    <row r="1248" spans="7:23" x14ac:dyDescent="0.3">
      <c r="G1248" s="26"/>
      <c r="H1248" s="11">
        <v>2</v>
      </c>
      <c r="I1248" s="11" t="s">
        <v>27</v>
      </c>
      <c r="J1248" s="27">
        <v>943</v>
      </c>
      <c r="K1248" s="28">
        <v>1</v>
      </c>
      <c r="L1248" s="29">
        <v>0</v>
      </c>
      <c r="M1248" s="29">
        <v>6997</v>
      </c>
      <c r="N1248" s="30"/>
      <c r="O1248" s="30">
        <f t="shared" si="239"/>
        <v>6997</v>
      </c>
      <c r="P1248" s="31">
        <v>2.6899999999999998E-4</v>
      </c>
      <c r="Q1248" s="32">
        <f t="shared" si="240"/>
        <v>1.8821929999999998</v>
      </c>
      <c r="R1248" s="29">
        <v>0</v>
      </c>
      <c r="S1248" s="30"/>
      <c r="T1248" s="30">
        <f t="shared" si="241"/>
        <v>0</v>
      </c>
      <c r="U1248" s="33">
        <v>2.9500000000000001E-4</v>
      </c>
      <c r="V1248" s="34">
        <f t="shared" si="242"/>
        <v>0</v>
      </c>
      <c r="W1248" s="11"/>
    </row>
    <row r="1249" spans="7:23" x14ac:dyDescent="0.3">
      <c r="G1249" s="26"/>
      <c r="H1249" s="11">
        <v>3</v>
      </c>
      <c r="I1249" s="11" t="s">
        <v>20</v>
      </c>
      <c r="J1249" s="27">
        <v>943</v>
      </c>
      <c r="K1249" s="28">
        <v>1</v>
      </c>
      <c r="L1249" s="29">
        <v>0</v>
      </c>
      <c r="M1249" s="29">
        <v>6997</v>
      </c>
      <c r="N1249" s="30"/>
      <c r="O1249" s="30">
        <f t="shared" si="239"/>
        <v>6997</v>
      </c>
      <c r="P1249" s="31">
        <v>5.9699999999999998E-4</v>
      </c>
      <c r="Q1249" s="32">
        <f t="shared" si="240"/>
        <v>4.1772089999999995</v>
      </c>
      <c r="R1249" s="29">
        <v>0</v>
      </c>
      <c r="S1249" s="30"/>
      <c r="T1249" s="30">
        <f t="shared" si="241"/>
        <v>0</v>
      </c>
      <c r="U1249" s="33">
        <v>6.3100000000000005E-4</v>
      </c>
      <c r="V1249" s="34">
        <f t="shared" si="242"/>
        <v>0</v>
      </c>
      <c r="W1249" s="11"/>
    </row>
    <row r="1250" spans="7:23" x14ac:dyDescent="0.3">
      <c r="G1250" s="26"/>
      <c r="H1250" s="11">
        <v>5</v>
      </c>
      <c r="I1250" s="11" t="s">
        <v>17</v>
      </c>
      <c r="J1250" s="27">
        <v>943</v>
      </c>
      <c r="K1250" s="28">
        <v>1</v>
      </c>
      <c r="L1250" s="29">
        <v>0</v>
      </c>
      <c r="M1250" s="29">
        <v>6997</v>
      </c>
      <c r="N1250" s="30"/>
      <c r="O1250" s="30">
        <f t="shared" si="239"/>
        <v>6997</v>
      </c>
      <c r="P1250" s="31">
        <v>6.6930000000000002E-3</v>
      </c>
      <c r="Q1250" s="32">
        <f t="shared" si="240"/>
        <v>46.830921000000004</v>
      </c>
      <c r="R1250" s="29">
        <v>0</v>
      </c>
      <c r="S1250" s="30"/>
      <c r="T1250" s="30">
        <f t="shared" si="241"/>
        <v>0</v>
      </c>
      <c r="U1250" s="33">
        <v>6.6429999999999996E-3</v>
      </c>
      <c r="V1250" s="34">
        <f t="shared" si="242"/>
        <v>0</v>
      </c>
      <c r="W1250" s="11"/>
    </row>
    <row r="1251" spans="7:23" x14ac:dyDescent="0.3">
      <c r="G1251" s="26"/>
      <c r="H1251" s="11">
        <v>6</v>
      </c>
      <c r="I1251" s="11" t="s">
        <v>118</v>
      </c>
      <c r="J1251" s="27">
        <v>943</v>
      </c>
      <c r="K1251" s="28">
        <v>1</v>
      </c>
      <c r="L1251" s="29">
        <v>0</v>
      </c>
      <c r="M1251" s="29">
        <v>6997</v>
      </c>
      <c r="N1251" s="30"/>
      <c r="O1251" s="30">
        <f t="shared" si="239"/>
        <v>6997</v>
      </c>
      <c r="P1251" s="31">
        <v>0</v>
      </c>
      <c r="Q1251" s="32">
        <f t="shared" si="240"/>
        <v>0</v>
      </c>
      <c r="R1251" s="29">
        <v>0</v>
      </c>
      <c r="S1251" s="30"/>
      <c r="T1251" s="30">
        <f t="shared" si="241"/>
        <v>0</v>
      </c>
      <c r="U1251" s="33">
        <v>0</v>
      </c>
      <c r="V1251" s="34">
        <f t="shared" si="242"/>
        <v>0</v>
      </c>
      <c r="W1251" s="11"/>
    </row>
    <row r="1252" spans="7:23" x14ac:dyDescent="0.3">
      <c r="G1252" s="26"/>
      <c r="H1252" s="11">
        <v>7</v>
      </c>
      <c r="I1252" s="11" t="s">
        <v>9</v>
      </c>
      <c r="J1252" s="27">
        <v>943</v>
      </c>
      <c r="K1252" s="28">
        <v>1</v>
      </c>
      <c r="L1252" s="29">
        <v>0</v>
      </c>
      <c r="M1252" s="29">
        <v>6997</v>
      </c>
      <c r="N1252" s="30"/>
      <c r="O1252" s="30">
        <f t="shared" si="239"/>
        <v>6997</v>
      </c>
      <c r="P1252" s="31">
        <v>1.27E-4</v>
      </c>
      <c r="Q1252" s="32">
        <f t="shared" si="240"/>
        <v>0.88861899999999994</v>
      </c>
      <c r="R1252" s="29">
        <v>0</v>
      </c>
      <c r="S1252" s="30"/>
      <c r="T1252" s="30">
        <f t="shared" si="241"/>
        <v>0</v>
      </c>
      <c r="U1252" s="33">
        <v>1.34E-4</v>
      </c>
      <c r="V1252" s="34">
        <f t="shared" si="242"/>
        <v>0</v>
      </c>
      <c r="W1252" s="11"/>
    </row>
    <row r="1253" spans="7:23" x14ac:dyDescent="0.3">
      <c r="G1253" s="26"/>
      <c r="H1253" s="11">
        <v>8</v>
      </c>
      <c r="I1253" s="11" t="s">
        <v>23</v>
      </c>
      <c r="J1253" s="27">
        <v>943</v>
      </c>
      <c r="K1253" s="28">
        <v>1</v>
      </c>
      <c r="L1253" s="29">
        <v>0</v>
      </c>
      <c r="M1253" s="29">
        <v>6997</v>
      </c>
      <c r="N1253" s="30"/>
      <c r="O1253" s="30">
        <f t="shared" si="239"/>
        <v>6997</v>
      </c>
      <c r="P1253" s="31">
        <v>1.8699999999999999E-4</v>
      </c>
      <c r="Q1253" s="32">
        <f t="shared" si="240"/>
        <v>1.3084389999999999</v>
      </c>
      <c r="R1253" s="29">
        <v>0</v>
      </c>
      <c r="S1253" s="30"/>
      <c r="T1253" s="30">
        <f t="shared" si="241"/>
        <v>0</v>
      </c>
      <c r="U1253" s="33">
        <v>1.9599999999999999E-4</v>
      </c>
      <c r="V1253" s="34">
        <f t="shared" si="242"/>
        <v>0</v>
      </c>
      <c r="W1253" s="11"/>
    </row>
    <row r="1254" spans="7:23" x14ac:dyDescent="0.3">
      <c r="G1254" s="26"/>
      <c r="H1254" s="11">
        <v>12</v>
      </c>
      <c r="I1254" s="11" t="s">
        <v>168</v>
      </c>
      <c r="J1254" s="27">
        <v>943</v>
      </c>
      <c r="K1254" s="28">
        <v>1</v>
      </c>
      <c r="L1254" s="29">
        <v>0</v>
      </c>
      <c r="M1254" s="29">
        <v>6997</v>
      </c>
      <c r="N1254" s="30"/>
      <c r="O1254" s="30">
        <f t="shared" si="239"/>
        <v>6997</v>
      </c>
      <c r="P1254" s="31">
        <v>0</v>
      </c>
      <c r="Q1254" s="32">
        <f t="shared" si="240"/>
        <v>0</v>
      </c>
      <c r="R1254" s="29">
        <v>0</v>
      </c>
      <c r="S1254" s="30"/>
      <c r="T1254" s="30">
        <f t="shared" si="241"/>
        <v>0</v>
      </c>
      <c r="U1254" s="33">
        <v>0</v>
      </c>
      <c r="V1254" s="34">
        <f t="shared" si="242"/>
        <v>0</v>
      </c>
      <c r="W1254" s="11"/>
    </row>
    <row r="1255" spans="7:23" x14ac:dyDescent="0.3">
      <c r="G1255" s="26"/>
      <c r="H1255" s="11">
        <v>34</v>
      </c>
      <c r="I1255" s="11" t="s">
        <v>25</v>
      </c>
      <c r="J1255" s="27">
        <v>943</v>
      </c>
      <c r="K1255" s="28">
        <v>1</v>
      </c>
      <c r="L1255" s="29">
        <v>0</v>
      </c>
      <c r="M1255" s="29">
        <v>6997</v>
      </c>
      <c r="N1255" s="30"/>
      <c r="O1255" s="30">
        <f t="shared" si="239"/>
        <v>6997</v>
      </c>
      <c r="P1255" s="31">
        <v>2.5699999999999998E-3</v>
      </c>
      <c r="Q1255" s="32">
        <f t="shared" si="240"/>
        <v>17.982289999999999</v>
      </c>
      <c r="R1255" s="29">
        <v>0</v>
      </c>
      <c r="S1255" s="30"/>
      <c r="T1255" s="30">
        <f t="shared" si="241"/>
        <v>0</v>
      </c>
      <c r="U1255" s="33">
        <v>2.696E-3</v>
      </c>
      <c r="V1255" s="34">
        <f t="shared" si="242"/>
        <v>0</v>
      </c>
      <c r="W1255" s="11"/>
    </row>
    <row r="1256" spans="7:23" x14ac:dyDescent="0.3">
      <c r="G1256" s="26"/>
      <c r="H1256" s="11">
        <v>38</v>
      </c>
      <c r="I1256" s="11" t="s">
        <v>12</v>
      </c>
      <c r="J1256" s="27">
        <v>943</v>
      </c>
      <c r="K1256" s="28">
        <v>1</v>
      </c>
      <c r="L1256" s="29">
        <v>0</v>
      </c>
      <c r="M1256" s="29">
        <v>6997</v>
      </c>
      <c r="N1256" s="30"/>
      <c r="O1256" s="30">
        <f t="shared" si="239"/>
        <v>6997</v>
      </c>
      <c r="P1256" s="31">
        <v>7.8999999999999996E-5</v>
      </c>
      <c r="Q1256" s="32">
        <f t="shared" si="240"/>
        <v>0.552763</v>
      </c>
      <c r="R1256" s="29">
        <v>0</v>
      </c>
      <c r="S1256" s="30"/>
      <c r="T1256" s="30">
        <f t="shared" si="241"/>
        <v>0</v>
      </c>
      <c r="U1256" s="33">
        <v>8.2999999999999998E-5</v>
      </c>
      <c r="V1256" s="34">
        <f t="shared" si="242"/>
        <v>0</v>
      </c>
      <c r="W1256" s="11"/>
    </row>
    <row r="1257" spans="7:23" x14ac:dyDescent="0.3">
      <c r="G1257" s="26"/>
      <c r="H1257" s="11">
        <v>41</v>
      </c>
      <c r="I1257" s="11" t="s">
        <v>125</v>
      </c>
      <c r="J1257" s="27">
        <v>943</v>
      </c>
      <c r="K1257" s="28">
        <v>1</v>
      </c>
      <c r="L1257" s="29">
        <v>0</v>
      </c>
      <c r="M1257" s="29">
        <v>6997</v>
      </c>
      <c r="N1257" s="30"/>
      <c r="O1257" s="30">
        <f t="shared" si="239"/>
        <v>6997</v>
      </c>
      <c r="P1257" s="31">
        <v>0</v>
      </c>
      <c r="Q1257" s="32">
        <f t="shared" si="240"/>
        <v>0</v>
      </c>
      <c r="R1257" s="29">
        <v>0</v>
      </c>
      <c r="S1257" s="30"/>
      <c r="T1257" s="30">
        <f t="shared" si="241"/>
        <v>0</v>
      </c>
      <c r="U1257" s="33">
        <v>0</v>
      </c>
      <c r="V1257" s="34">
        <f t="shared" si="242"/>
        <v>0</v>
      </c>
      <c r="W1257" s="11"/>
    </row>
    <row r="1258" spans="7:23" x14ac:dyDescent="0.3">
      <c r="G1258" s="26"/>
      <c r="H1258" s="11">
        <v>55</v>
      </c>
      <c r="I1258" s="11" t="s">
        <v>26</v>
      </c>
      <c r="J1258" s="27">
        <v>943</v>
      </c>
      <c r="K1258" s="28">
        <v>1</v>
      </c>
      <c r="L1258" s="29">
        <v>0</v>
      </c>
      <c r="M1258" s="29">
        <v>6997</v>
      </c>
      <c r="N1258" s="30"/>
      <c r="O1258" s="30">
        <f t="shared" si="239"/>
        <v>6997</v>
      </c>
      <c r="P1258" s="31">
        <v>1.5699999999999999E-4</v>
      </c>
      <c r="Q1258" s="32">
        <f t="shared" si="240"/>
        <v>1.0985289999999999</v>
      </c>
      <c r="R1258" s="29">
        <v>0</v>
      </c>
      <c r="S1258" s="30"/>
      <c r="T1258" s="30">
        <f t="shared" si="241"/>
        <v>0</v>
      </c>
      <c r="U1258" s="33">
        <v>2.1100000000000001E-4</v>
      </c>
      <c r="V1258" s="34">
        <f t="shared" si="242"/>
        <v>0</v>
      </c>
      <c r="W1258" s="11"/>
    </row>
    <row r="1259" spans="7:23" x14ac:dyDescent="0.3">
      <c r="G1259" s="26"/>
      <c r="H1259" s="11">
        <v>71</v>
      </c>
      <c r="I1259" s="11" t="s">
        <v>18</v>
      </c>
      <c r="J1259" s="27">
        <v>943</v>
      </c>
      <c r="K1259" s="28">
        <v>0</v>
      </c>
      <c r="L1259" s="29">
        <v>0</v>
      </c>
      <c r="M1259" s="29">
        <v>6997</v>
      </c>
      <c r="N1259" s="30"/>
      <c r="O1259" s="30">
        <f t="shared" si="239"/>
        <v>0</v>
      </c>
      <c r="P1259" s="31">
        <v>1.1E-5</v>
      </c>
      <c r="Q1259" s="32">
        <f t="shared" si="240"/>
        <v>0</v>
      </c>
      <c r="R1259" s="29">
        <v>0</v>
      </c>
      <c r="S1259" s="30"/>
      <c r="T1259" s="30">
        <f t="shared" si="241"/>
        <v>0</v>
      </c>
      <c r="U1259" s="33">
        <v>1.2E-5</v>
      </c>
      <c r="V1259" s="34">
        <f t="shared" si="242"/>
        <v>0</v>
      </c>
      <c r="W1259" s="11"/>
    </row>
    <row r="1260" spans="7:23" x14ac:dyDescent="0.3">
      <c r="G1260" s="26"/>
      <c r="H1260" s="11">
        <v>72</v>
      </c>
      <c r="I1260" s="11" t="s">
        <v>28</v>
      </c>
      <c r="J1260" s="27">
        <v>943</v>
      </c>
      <c r="K1260" s="28">
        <v>0</v>
      </c>
      <c r="L1260" s="29">
        <v>0</v>
      </c>
      <c r="M1260" s="29">
        <v>6997</v>
      </c>
      <c r="N1260" s="30"/>
      <c r="O1260" s="30">
        <f t="shared" si="239"/>
        <v>0</v>
      </c>
      <c r="P1260" s="31">
        <v>3.1799999999999998E-4</v>
      </c>
      <c r="Q1260" s="32">
        <f t="shared" si="240"/>
        <v>0</v>
      </c>
      <c r="R1260" s="29">
        <v>0</v>
      </c>
      <c r="S1260" s="30"/>
      <c r="T1260" s="30">
        <f t="shared" si="241"/>
        <v>0</v>
      </c>
      <c r="U1260" s="33">
        <v>3.3700000000000001E-4</v>
      </c>
      <c r="V1260" s="34">
        <f t="shared" si="242"/>
        <v>0</v>
      </c>
      <c r="W1260" s="11"/>
    </row>
    <row r="1261" spans="7:23" x14ac:dyDescent="0.3">
      <c r="G1261" s="26"/>
      <c r="H1261" s="11">
        <v>100</v>
      </c>
      <c r="I1261" s="11" t="s">
        <v>169</v>
      </c>
      <c r="J1261" s="27">
        <v>943</v>
      </c>
      <c r="K1261" s="28">
        <v>1</v>
      </c>
      <c r="L1261" s="29">
        <v>0</v>
      </c>
      <c r="M1261" s="29">
        <v>6997</v>
      </c>
      <c r="N1261" s="30"/>
      <c r="O1261" s="30">
        <f t="shared" si="239"/>
        <v>6997</v>
      </c>
      <c r="P1261" s="31">
        <v>0</v>
      </c>
      <c r="Q1261" s="32">
        <f t="shared" si="240"/>
        <v>0</v>
      </c>
      <c r="R1261" s="29">
        <v>0</v>
      </c>
      <c r="S1261" s="30"/>
      <c r="T1261" s="30">
        <f t="shared" si="241"/>
        <v>0</v>
      </c>
      <c r="U1261" s="33">
        <v>0</v>
      </c>
      <c r="V1261" s="34">
        <f t="shared" si="242"/>
        <v>0</v>
      </c>
      <c r="W1261" s="11"/>
    </row>
    <row r="1262" spans="7:23" x14ac:dyDescent="0.3">
      <c r="G1262" s="26"/>
      <c r="H1262" s="11">
        <v>104</v>
      </c>
      <c r="I1262" s="11" t="s">
        <v>130</v>
      </c>
      <c r="J1262" s="27">
        <v>943</v>
      </c>
      <c r="K1262" s="28">
        <v>1</v>
      </c>
      <c r="L1262" s="29">
        <v>0</v>
      </c>
      <c r="M1262" s="29">
        <v>6997</v>
      </c>
      <c r="N1262" s="30"/>
      <c r="O1262" s="30">
        <f t="shared" si="239"/>
        <v>6997</v>
      </c>
      <c r="P1262" s="31">
        <v>0</v>
      </c>
      <c r="Q1262" s="32">
        <f t="shared" si="240"/>
        <v>0</v>
      </c>
      <c r="R1262" s="29">
        <v>0</v>
      </c>
      <c r="S1262" s="30"/>
      <c r="T1262" s="30">
        <f t="shared" si="241"/>
        <v>0</v>
      </c>
      <c r="U1262" s="33">
        <v>0</v>
      </c>
      <c r="V1262" s="34">
        <f t="shared" si="242"/>
        <v>0</v>
      </c>
      <c r="W1262" s="11"/>
    </row>
    <row r="1263" spans="7:23" x14ac:dyDescent="0.3">
      <c r="G1263" s="26"/>
      <c r="H1263" s="11">
        <v>117</v>
      </c>
      <c r="I1263" s="11" t="s">
        <v>21</v>
      </c>
      <c r="J1263" s="27">
        <v>943</v>
      </c>
      <c r="K1263" s="28">
        <v>1</v>
      </c>
      <c r="L1263" s="29">
        <v>0</v>
      </c>
      <c r="M1263" s="29">
        <v>6997</v>
      </c>
      <c r="N1263" s="30"/>
      <c r="O1263" s="30">
        <f t="shared" si="239"/>
        <v>6997</v>
      </c>
      <c r="P1263" s="31">
        <v>2.7300000000000002E-4</v>
      </c>
      <c r="Q1263" s="32">
        <f t="shared" si="240"/>
        <v>1.9101810000000001</v>
      </c>
      <c r="R1263" s="29">
        <v>0</v>
      </c>
      <c r="S1263" s="30"/>
      <c r="T1263" s="30">
        <f t="shared" si="241"/>
        <v>0</v>
      </c>
      <c r="U1263" s="33">
        <v>2.8800000000000001E-4</v>
      </c>
      <c r="V1263" s="34">
        <f t="shared" si="242"/>
        <v>0</v>
      </c>
      <c r="W1263" s="11"/>
    </row>
    <row r="1264" spans="7:23" ht="15" thickBot="1" x14ac:dyDescent="0.35">
      <c r="G1264" s="35"/>
      <c r="H1264" s="36"/>
      <c r="I1264" s="36"/>
      <c r="J1264" s="36"/>
      <c r="K1264" s="36"/>
      <c r="L1264" s="36"/>
      <c r="M1264" s="36"/>
      <c r="N1264" s="36"/>
      <c r="O1264" s="36"/>
      <c r="P1264" s="36"/>
      <c r="Q1264" s="36"/>
      <c r="R1264" s="36"/>
      <c r="S1264" s="36"/>
      <c r="T1264" s="36"/>
      <c r="U1264" s="36"/>
      <c r="V1264" s="37"/>
    </row>
    <row r="1265" spans="7:23" x14ac:dyDescent="0.3">
      <c r="G1265" s="11">
        <v>100</v>
      </c>
      <c r="H1265" s="11" t="s">
        <v>169</v>
      </c>
      <c r="I1265" s="11"/>
      <c r="J1265" s="27"/>
      <c r="K1265" s="28"/>
      <c r="L1265" s="30"/>
      <c r="M1265" s="30"/>
      <c r="N1265" s="30"/>
      <c r="O1265" s="30"/>
      <c r="P1265" s="33"/>
      <c r="Q1265" s="32">
        <f>SUM(Q1227:Q1264)</f>
        <v>35637.555273999998</v>
      </c>
      <c r="R1265" s="30"/>
      <c r="S1265" s="30"/>
      <c r="T1265" s="30"/>
      <c r="U1265" s="33"/>
      <c r="V1265" s="32">
        <f>SUM(V1227:V1264)</f>
        <v>4452.4302060000009</v>
      </c>
      <c r="W1265" s="38">
        <f>Q1265+V1265</f>
        <v>40089.985480000003</v>
      </c>
    </row>
    <row r="1266" spans="7:23" x14ac:dyDescent="0.3">
      <c r="G1266" s="11"/>
      <c r="H1266" s="11"/>
      <c r="I1266" s="11"/>
      <c r="J1266" s="27"/>
      <c r="K1266" s="28"/>
      <c r="L1266" s="30"/>
      <c r="M1266" s="30"/>
      <c r="N1266" s="30"/>
      <c r="O1266" s="30"/>
      <c r="P1266" s="33"/>
      <c r="Q1266" s="32"/>
      <c r="R1266" s="30"/>
      <c r="S1266" s="30"/>
      <c r="T1266" s="30"/>
      <c r="U1266" s="33"/>
      <c r="V1266" s="32"/>
      <c r="W1266" s="11"/>
    </row>
    <row r="1267" spans="7:23" ht="15" thickBot="1" x14ac:dyDescent="0.35">
      <c r="G1267" s="11"/>
      <c r="H1267" s="11"/>
      <c r="I1267" s="11"/>
      <c r="J1267" s="12" t="s">
        <v>100</v>
      </c>
      <c r="K1267" s="13" t="s">
        <v>101</v>
      </c>
      <c r="L1267" s="14" t="s">
        <v>102</v>
      </c>
      <c r="M1267" s="14" t="s">
        <v>103</v>
      </c>
      <c r="N1267" s="14" t="s">
        <v>104</v>
      </c>
      <c r="O1267" s="14" t="s">
        <v>105</v>
      </c>
      <c r="P1267" s="15" t="s">
        <v>106</v>
      </c>
      <c r="Q1267" s="16" t="s">
        <v>107</v>
      </c>
      <c r="R1267" s="14" t="s">
        <v>108</v>
      </c>
      <c r="S1267" s="14" t="s">
        <v>109</v>
      </c>
      <c r="T1267" s="14" t="s">
        <v>110</v>
      </c>
      <c r="U1267" s="15" t="s">
        <v>111</v>
      </c>
      <c r="V1267" s="16" t="s">
        <v>112</v>
      </c>
      <c r="W1267" s="11"/>
    </row>
    <row r="1268" spans="7:23" ht="15.6" x14ac:dyDescent="0.3">
      <c r="G1268" s="17">
        <v>108</v>
      </c>
      <c r="H1268" s="18" t="s">
        <v>170</v>
      </c>
      <c r="I1268" s="19"/>
      <c r="J1268" s="20"/>
      <c r="K1268" s="21"/>
      <c r="L1268" s="22"/>
      <c r="M1268" s="22"/>
      <c r="N1268" s="22"/>
      <c r="O1268" s="22"/>
      <c r="P1268" s="23"/>
      <c r="Q1268" s="24"/>
      <c r="R1268" s="22"/>
      <c r="S1268" s="22"/>
      <c r="T1268" s="22"/>
      <c r="U1268" s="23"/>
      <c r="V1268" s="25"/>
      <c r="W1268" s="11"/>
    </row>
    <row r="1269" spans="7:23" x14ac:dyDescent="0.3">
      <c r="G1269" s="26"/>
      <c r="H1269" s="11">
        <v>1</v>
      </c>
      <c r="I1269" s="11" t="s">
        <v>11</v>
      </c>
      <c r="J1269" s="27">
        <v>398</v>
      </c>
      <c r="K1269" s="28">
        <v>1</v>
      </c>
      <c r="L1269" s="29">
        <v>42985078</v>
      </c>
      <c r="M1269" s="29">
        <v>394277</v>
      </c>
      <c r="N1269" s="30">
        <v>20033496</v>
      </c>
      <c r="O1269" s="30">
        <f t="shared" ref="O1269:O1285" si="243">(L1269+M1269-N1269)*K1269</f>
        <v>23345859</v>
      </c>
      <c r="P1269" s="31">
        <v>1.91E-3</v>
      </c>
      <c r="Q1269" s="32">
        <f t="shared" ref="Q1269:Q1285" si="244">O1269*P1269</f>
        <v>44590.590689999997</v>
      </c>
      <c r="R1269" s="29">
        <v>3299737</v>
      </c>
      <c r="S1269" s="30">
        <v>1305283</v>
      </c>
      <c r="T1269" s="30">
        <f t="shared" ref="T1269:T1285" si="245">(R1269-S1269)*K1269</f>
        <v>1994454</v>
      </c>
      <c r="U1269" s="33">
        <v>1.9740000000000001E-3</v>
      </c>
      <c r="V1269" s="34">
        <f t="shared" ref="V1269:V1285" si="246">T1269*U1269</f>
        <v>3937.0521960000001</v>
      </c>
      <c r="W1269" s="11"/>
    </row>
    <row r="1270" spans="7:23" x14ac:dyDescent="0.3">
      <c r="G1270" s="26"/>
      <c r="H1270" s="11">
        <v>2</v>
      </c>
      <c r="I1270" s="11" t="s">
        <v>27</v>
      </c>
      <c r="J1270" s="27">
        <v>398</v>
      </c>
      <c r="K1270" s="28">
        <v>1</v>
      </c>
      <c r="L1270" s="29">
        <v>42985078</v>
      </c>
      <c r="M1270" s="29">
        <v>394277</v>
      </c>
      <c r="N1270" s="30">
        <v>20033496</v>
      </c>
      <c r="O1270" s="30">
        <f t="shared" si="243"/>
        <v>23345859</v>
      </c>
      <c r="P1270" s="31">
        <v>2.6899999999999998E-4</v>
      </c>
      <c r="Q1270" s="32">
        <f t="shared" si="244"/>
        <v>6280.0360709999995</v>
      </c>
      <c r="R1270" s="29">
        <v>3299737</v>
      </c>
      <c r="S1270" s="30">
        <v>1305283</v>
      </c>
      <c r="T1270" s="30">
        <f t="shared" si="245"/>
        <v>1994454</v>
      </c>
      <c r="U1270" s="33">
        <v>2.9500000000000001E-4</v>
      </c>
      <c r="V1270" s="34">
        <f t="shared" si="246"/>
        <v>588.36392999999998</v>
      </c>
      <c r="W1270" s="11"/>
    </row>
    <row r="1271" spans="7:23" x14ac:dyDescent="0.3">
      <c r="G1271" s="26"/>
      <c r="H1271" s="11">
        <v>3</v>
      </c>
      <c r="I1271" s="11" t="s">
        <v>20</v>
      </c>
      <c r="J1271" s="27">
        <v>398</v>
      </c>
      <c r="K1271" s="28">
        <v>1</v>
      </c>
      <c r="L1271" s="29">
        <v>42985078</v>
      </c>
      <c r="M1271" s="29">
        <v>394277</v>
      </c>
      <c r="N1271" s="30">
        <v>20033496</v>
      </c>
      <c r="O1271" s="30">
        <f t="shared" si="243"/>
        <v>23345859</v>
      </c>
      <c r="P1271" s="31">
        <v>5.9699999999999998E-4</v>
      </c>
      <c r="Q1271" s="32">
        <f t="shared" si="244"/>
        <v>13937.477822999999</v>
      </c>
      <c r="R1271" s="29">
        <v>3299737</v>
      </c>
      <c r="S1271" s="30">
        <v>1305283</v>
      </c>
      <c r="T1271" s="30">
        <f t="shared" si="245"/>
        <v>1994454</v>
      </c>
      <c r="U1271" s="33">
        <v>6.3100000000000005E-4</v>
      </c>
      <c r="V1271" s="34">
        <f t="shared" si="246"/>
        <v>1258.5004740000002</v>
      </c>
      <c r="W1271" s="11"/>
    </row>
    <row r="1272" spans="7:23" x14ac:dyDescent="0.3">
      <c r="G1272" s="26"/>
      <c r="H1272" s="11">
        <v>5</v>
      </c>
      <c r="I1272" s="11" t="s">
        <v>17</v>
      </c>
      <c r="J1272" s="27">
        <v>398</v>
      </c>
      <c r="K1272" s="28">
        <v>1</v>
      </c>
      <c r="L1272" s="29">
        <v>42985078</v>
      </c>
      <c r="M1272" s="29">
        <v>394277</v>
      </c>
      <c r="N1272" s="30">
        <v>20033496</v>
      </c>
      <c r="O1272" s="30">
        <f t="shared" si="243"/>
        <v>23345859</v>
      </c>
      <c r="P1272" s="31">
        <v>6.6930000000000002E-3</v>
      </c>
      <c r="Q1272" s="32">
        <f t="shared" si="244"/>
        <v>156253.83428700001</v>
      </c>
      <c r="R1272" s="29">
        <v>3299737</v>
      </c>
      <c r="S1272" s="30">
        <v>1305283</v>
      </c>
      <c r="T1272" s="30">
        <f t="shared" si="245"/>
        <v>1994454</v>
      </c>
      <c r="U1272" s="33">
        <v>6.6429999999999996E-3</v>
      </c>
      <c r="V1272" s="34">
        <f t="shared" si="246"/>
        <v>13249.157921999999</v>
      </c>
      <c r="W1272" s="11"/>
    </row>
    <row r="1273" spans="7:23" x14ac:dyDescent="0.3">
      <c r="G1273" s="26"/>
      <c r="H1273" s="11">
        <v>6</v>
      </c>
      <c r="I1273" s="11" t="s">
        <v>118</v>
      </c>
      <c r="J1273" s="27">
        <v>398</v>
      </c>
      <c r="K1273" s="28">
        <v>1</v>
      </c>
      <c r="L1273" s="29">
        <v>42985078</v>
      </c>
      <c r="M1273" s="29">
        <v>394277</v>
      </c>
      <c r="N1273" s="30">
        <v>20033496</v>
      </c>
      <c r="O1273" s="30">
        <f t="shared" si="243"/>
        <v>23345859</v>
      </c>
      <c r="P1273" s="31">
        <v>0</v>
      </c>
      <c r="Q1273" s="32">
        <f t="shared" si="244"/>
        <v>0</v>
      </c>
      <c r="R1273" s="29">
        <v>3299737</v>
      </c>
      <c r="S1273" s="30">
        <v>1305283</v>
      </c>
      <c r="T1273" s="30">
        <f t="shared" si="245"/>
        <v>1994454</v>
      </c>
      <c r="U1273" s="33">
        <v>0</v>
      </c>
      <c r="V1273" s="34">
        <f t="shared" si="246"/>
        <v>0</v>
      </c>
      <c r="W1273" s="11"/>
    </row>
    <row r="1274" spans="7:23" x14ac:dyDescent="0.3">
      <c r="G1274" s="26"/>
      <c r="H1274" s="11">
        <v>7</v>
      </c>
      <c r="I1274" s="11" t="s">
        <v>9</v>
      </c>
      <c r="J1274" s="27">
        <v>398</v>
      </c>
      <c r="K1274" s="28">
        <v>1</v>
      </c>
      <c r="L1274" s="29">
        <v>42985078</v>
      </c>
      <c r="M1274" s="29">
        <v>394277</v>
      </c>
      <c r="N1274" s="30">
        <v>20033496</v>
      </c>
      <c r="O1274" s="30">
        <f t="shared" si="243"/>
        <v>23345859</v>
      </c>
      <c r="P1274" s="31">
        <v>1.27E-4</v>
      </c>
      <c r="Q1274" s="32">
        <f t="shared" si="244"/>
        <v>2964.9240930000001</v>
      </c>
      <c r="R1274" s="29">
        <v>3299737</v>
      </c>
      <c r="S1274" s="30">
        <v>1305283</v>
      </c>
      <c r="T1274" s="30">
        <f t="shared" si="245"/>
        <v>1994454</v>
      </c>
      <c r="U1274" s="33">
        <v>1.34E-4</v>
      </c>
      <c r="V1274" s="34">
        <f t="shared" si="246"/>
        <v>267.25683600000002</v>
      </c>
      <c r="W1274" s="11"/>
    </row>
    <row r="1275" spans="7:23" x14ac:dyDescent="0.3">
      <c r="G1275" s="26"/>
      <c r="H1275" s="11">
        <v>8</v>
      </c>
      <c r="I1275" s="11" t="s">
        <v>23</v>
      </c>
      <c r="J1275" s="27">
        <v>398</v>
      </c>
      <c r="K1275" s="28">
        <v>1</v>
      </c>
      <c r="L1275" s="29">
        <v>42985078</v>
      </c>
      <c r="M1275" s="29">
        <v>394277</v>
      </c>
      <c r="N1275" s="30">
        <v>20033496</v>
      </c>
      <c r="O1275" s="30">
        <f t="shared" si="243"/>
        <v>23345859</v>
      </c>
      <c r="P1275" s="31">
        <v>1.8699999999999999E-4</v>
      </c>
      <c r="Q1275" s="32">
        <f t="shared" si="244"/>
        <v>4365.6756329999998</v>
      </c>
      <c r="R1275" s="29">
        <v>3299737</v>
      </c>
      <c r="S1275" s="30">
        <v>1305283</v>
      </c>
      <c r="T1275" s="30">
        <f t="shared" si="245"/>
        <v>1994454</v>
      </c>
      <c r="U1275" s="33">
        <v>1.9599999999999999E-4</v>
      </c>
      <c r="V1275" s="34">
        <f t="shared" si="246"/>
        <v>390.91298399999999</v>
      </c>
      <c r="W1275" s="11"/>
    </row>
    <row r="1276" spans="7:23" x14ac:dyDescent="0.3">
      <c r="G1276" s="26"/>
      <c r="H1276" s="11">
        <v>12</v>
      </c>
      <c r="I1276" s="11" t="s">
        <v>168</v>
      </c>
      <c r="J1276" s="27">
        <v>398</v>
      </c>
      <c r="K1276" s="28">
        <v>1</v>
      </c>
      <c r="L1276" s="29">
        <v>42985078</v>
      </c>
      <c r="M1276" s="29">
        <v>394277</v>
      </c>
      <c r="N1276" s="30">
        <v>20033496</v>
      </c>
      <c r="O1276" s="30">
        <f t="shared" si="243"/>
        <v>23345859</v>
      </c>
      <c r="P1276" s="31">
        <v>0</v>
      </c>
      <c r="Q1276" s="32">
        <f t="shared" si="244"/>
        <v>0</v>
      </c>
      <c r="R1276" s="29">
        <v>3299737</v>
      </c>
      <c r="S1276" s="30">
        <v>1305283</v>
      </c>
      <c r="T1276" s="30">
        <f t="shared" si="245"/>
        <v>1994454</v>
      </c>
      <c r="U1276" s="33">
        <v>0</v>
      </c>
      <c r="V1276" s="34">
        <f t="shared" si="246"/>
        <v>0</v>
      </c>
      <c r="W1276" s="11"/>
    </row>
    <row r="1277" spans="7:23" x14ac:dyDescent="0.3">
      <c r="G1277" s="26"/>
      <c r="H1277" s="11">
        <v>17</v>
      </c>
      <c r="I1277" s="11" t="s">
        <v>16</v>
      </c>
      <c r="J1277" s="27">
        <v>398</v>
      </c>
      <c r="K1277" s="28">
        <v>1</v>
      </c>
      <c r="L1277" s="29">
        <v>42985078</v>
      </c>
      <c r="M1277" s="29">
        <v>394277</v>
      </c>
      <c r="N1277" s="30">
        <v>20033496</v>
      </c>
      <c r="O1277" s="30">
        <f t="shared" si="243"/>
        <v>23345859</v>
      </c>
      <c r="P1277" s="31">
        <v>7.5799999999999999E-4</v>
      </c>
      <c r="Q1277" s="32">
        <f t="shared" si="244"/>
        <v>17696.161122000001</v>
      </c>
      <c r="R1277" s="29">
        <v>3299737</v>
      </c>
      <c r="S1277" s="30">
        <v>1305283</v>
      </c>
      <c r="T1277" s="30">
        <f t="shared" si="245"/>
        <v>1994454</v>
      </c>
      <c r="U1277" s="33">
        <v>8.0199999999999998E-4</v>
      </c>
      <c r="V1277" s="34">
        <f t="shared" si="246"/>
        <v>1599.5521079999999</v>
      </c>
      <c r="W1277" s="11"/>
    </row>
    <row r="1278" spans="7:23" x14ac:dyDescent="0.3">
      <c r="G1278" s="26"/>
      <c r="H1278" s="11">
        <v>34</v>
      </c>
      <c r="I1278" s="11" t="s">
        <v>25</v>
      </c>
      <c r="J1278" s="27">
        <v>398</v>
      </c>
      <c r="K1278" s="28">
        <v>1</v>
      </c>
      <c r="L1278" s="29">
        <v>42985078</v>
      </c>
      <c r="M1278" s="29">
        <v>394277</v>
      </c>
      <c r="N1278" s="30">
        <v>20033496</v>
      </c>
      <c r="O1278" s="30">
        <f t="shared" si="243"/>
        <v>23345859</v>
      </c>
      <c r="P1278" s="31">
        <v>2.5699999999999998E-3</v>
      </c>
      <c r="Q1278" s="32">
        <f t="shared" si="244"/>
        <v>59998.857629999999</v>
      </c>
      <c r="R1278" s="29">
        <v>3299737</v>
      </c>
      <c r="S1278" s="30">
        <v>1305283</v>
      </c>
      <c r="T1278" s="30">
        <f t="shared" si="245"/>
        <v>1994454</v>
      </c>
      <c r="U1278" s="33">
        <v>2.696E-3</v>
      </c>
      <c r="V1278" s="34">
        <f t="shared" si="246"/>
        <v>5377.0479839999998</v>
      </c>
      <c r="W1278" s="11"/>
    </row>
    <row r="1279" spans="7:23" x14ac:dyDescent="0.3">
      <c r="G1279" s="26"/>
      <c r="H1279" s="11">
        <v>38</v>
      </c>
      <c r="I1279" s="11" t="s">
        <v>12</v>
      </c>
      <c r="J1279" s="27">
        <v>398</v>
      </c>
      <c r="K1279" s="28">
        <v>1</v>
      </c>
      <c r="L1279" s="29">
        <v>42985078</v>
      </c>
      <c r="M1279" s="29">
        <v>394277</v>
      </c>
      <c r="N1279" s="30">
        <v>20033496</v>
      </c>
      <c r="O1279" s="30">
        <f t="shared" si="243"/>
        <v>23345859</v>
      </c>
      <c r="P1279" s="31">
        <v>7.8999999999999996E-5</v>
      </c>
      <c r="Q1279" s="32">
        <f t="shared" si="244"/>
        <v>1844.3228609999999</v>
      </c>
      <c r="R1279" s="29">
        <v>3299737</v>
      </c>
      <c r="S1279" s="30">
        <v>1305283</v>
      </c>
      <c r="T1279" s="30">
        <f t="shared" si="245"/>
        <v>1994454</v>
      </c>
      <c r="U1279" s="33">
        <v>8.2999999999999998E-5</v>
      </c>
      <c r="V1279" s="34">
        <f t="shared" si="246"/>
        <v>165.539682</v>
      </c>
      <c r="W1279" s="11"/>
    </row>
    <row r="1280" spans="7:23" x14ac:dyDescent="0.3">
      <c r="G1280" s="26"/>
      <c r="H1280" s="11">
        <v>55</v>
      </c>
      <c r="I1280" s="11" t="s">
        <v>26</v>
      </c>
      <c r="J1280" s="27">
        <v>398</v>
      </c>
      <c r="K1280" s="28">
        <v>1</v>
      </c>
      <c r="L1280" s="29">
        <v>42985078</v>
      </c>
      <c r="M1280" s="29">
        <v>394277</v>
      </c>
      <c r="N1280" s="30">
        <v>20033496</v>
      </c>
      <c r="O1280" s="30">
        <f t="shared" si="243"/>
        <v>23345859</v>
      </c>
      <c r="P1280" s="31">
        <v>1.5699999999999999E-4</v>
      </c>
      <c r="Q1280" s="32">
        <f t="shared" si="244"/>
        <v>3665.2998629999997</v>
      </c>
      <c r="R1280" s="29">
        <v>3299737</v>
      </c>
      <c r="S1280" s="30">
        <v>1305283</v>
      </c>
      <c r="T1280" s="30">
        <f t="shared" si="245"/>
        <v>1994454</v>
      </c>
      <c r="U1280" s="33">
        <v>2.1100000000000001E-4</v>
      </c>
      <c r="V1280" s="34">
        <f t="shared" si="246"/>
        <v>420.82979399999999</v>
      </c>
      <c r="W1280" s="11"/>
    </row>
    <row r="1281" spans="7:23" x14ac:dyDescent="0.3">
      <c r="G1281" s="26"/>
      <c r="H1281" s="11">
        <v>71</v>
      </c>
      <c r="I1281" s="11" t="s">
        <v>18</v>
      </c>
      <c r="J1281" s="27">
        <v>398</v>
      </c>
      <c r="K1281" s="28">
        <v>0</v>
      </c>
      <c r="L1281" s="29">
        <v>42985078</v>
      </c>
      <c r="M1281" s="29">
        <v>394277</v>
      </c>
      <c r="N1281" s="30">
        <v>20033496</v>
      </c>
      <c r="O1281" s="30">
        <f t="shared" si="243"/>
        <v>0</v>
      </c>
      <c r="P1281" s="31">
        <v>1.1E-5</v>
      </c>
      <c r="Q1281" s="32">
        <f t="shared" si="244"/>
        <v>0</v>
      </c>
      <c r="R1281" s="29">
        <v>3299737</v>
      </c>
      <c r="S1281" s="30">
        <v>1305283</v>
      </c>
      <c r="T1281" s="30">
        <f t="shared" si="245"/>
        <v>0</v>
      </c>
      <c r="U1281" s="33">
        <v>1.2E-5</v>
      </c>
      <c r="V1281" s="34">
        <f t="shared" si="246"/>
        <v>0</v>
      </c>
      <c r="W1281" s="11"/>
    </row>
    <row r="1282" spans="7:23" x14ac:dyDescent="0.3">
      <c r="G1282" s="26"/>
      <c r="H1282" s="11">
        <v>72</v>
      </c>
      <c r="I1282" s="11" t="s">
        <v>28</v>
      </c>
      <c r="J1282" s="27">
        <v>398</v>
      </c>
      <c r="K1282" s="28">
        <v>0</v>
      </c>
      <c r="L1282" s="29">
        <v>42985078</v>
      </c>
      <c r="M1282" s="29">
        <v>394277</v>
      </c>
      <c r="N1282" s="30">
        <v>20033496</v>
      </c>
      <c r="O1282" s="30">
        <f t="shared" si="243"/>
        <v>0</v>
      </c>
      <c r="P1282" s="31">
        <v>3.1799999999999998E-4</v>
      </c>
      <c r="Q1282" s="32">
        <f t="shared" si="244"/>
        <v>0</v>
      </c>
      <c r="R1282" s="29">
        <v>3299737</v>
      </c>
      <c r="S1282" s="30">
        <v>1305283</v>
      </c>
      <c r="T1282" s="30">
        <f t="shared" si="245"/>
        <v>0</v>
      </c>
      <c r="U1282" s="33">
        <v>3.3700000000000001E-4</v>
      </c>
      <c r="V1282" s="34">
        <f t="shared" si="246"/>
        <v>0</v>
      </c>
      <c r="W1282" s="11"/>
    </row>
    <row r="1283" spans="7:23" x14ac:dyDescent="0.3">
      <c r="G1283" s="26"/>
      <c r="H1283" s="11">
        <v>104</v>
      </c>
      <c r="I1283" s="11" t="s">
        <v>130</v>
      </c>
      <c r="J1283" s="27">
        <v>398</v>
      </c>
      <c r="K1283" s="28">
        <v>1</v>
      </c>
      <c r="L1283" s="29">
        <v>42985078</v>
      </c>
      <c r="M1283" s="29">
        <v>394277</v>
      </c>
      <c r="N1283" s="30">
        <v>20033496</v>
      </c>
      <c r="O1283" s="30">
        <f t="shared" si="243"/>
        <v>23345859</v>
      </c>
      <c r="P1283" s="31">
        <v>0</v>
      </c>
      <c r="Q1283" s="32">
        <f t="shared" si="244"/>
        <v>0</v>
      </c>
      <c r="R1283" s="29">
        <v>3299737</v>
      </c>
      <c r="S1283" s="30">
        <v>1305283</v>
      </c>
      <c r="T1283" s="30">
        <f t="shared" si="245"/>
        <v>1994454</v>
      </c>
      <c r="U1283" s="33">
        <v>0</v>
      </c>
      <c r="V1283" s="34">
        <f t="shared" si="246"/>
        <v>0</v>
      </c>
      <c r="W1283" s="11"/>
    </row>
    <row r="1284" spans="7:23" x14ac:dyDescent="0.3">
      <c r="G1284" s="26"/>
      <c r="H1284" s="11">
        <v>108</v>
      </c>
      <c r="I1284" s="11" t="s">
        <v>170</v>
      </c>
      <c r="J1284" s="27">
        <v>398</v>
      </c>
      <c r="K1284" s="28">
        <v>1</v>
      </c>
      <c r="L1284" s="29">
        <v>42985078</v>
      </c>
      <c r="M1284" s="29">
        <v>394277</v>
      </c>
      <c r="N1284" s="30">
        <v>20033496</v>
      </c>
      <c r="O1284" s="30">
        <f t="shared" si="243"/>
        <v>23345859</v>
      </c>
      <c r="P1284" s="31">
        <v>0</v>
      </c>
      <c r="Q1284" s="32">
        <f t="shared" si="244"/>
        <v>0</v>
      </c>
      <c r="R1284" s="29">
        <v>3299737</v>
      </c>
      <c r="S1284" s="30">
        <v>1305283</v>
      </c>
      <c r="T1284" s="30">
        <f t="shared" si="245"/>
        <v>1994454</v>
      </c>
      <c r="U1284" s="33">
        <v>0</v>
      </c>
      <c r="V1284" s="34">
        <f t="shared" si="246"/>
        <v>0</v>
      </c>
      <c r="W1284" s="11"/>
    </row>
    <row r="1285" spans="7:23" x14ac:dyDescent="0.3">
      <c r="G1285" s="26"/>
      <c r="H1285" s="11">
        <v>117</v>
      </c>
      <c r="I1285" s="11" t="s">
        <v>21</v>
      </c>
      <c r="J1285" s="27">
        <v>398</v>
      </c>
      <c r="K1285" s="28">
        <v>1</v>
      </c>
      <c r="L1285" s="29">
        <v>42985078</v>
      </c>
      <c r="M1285" s="29">
        <v>394277</v>
      </c>
      <c r="N1285" s="30">
        <v>20033496</v>
      </c>
      <c r="O1285" s="30">
        <f t="shared" si="243"/>
        <v>23345859</v>
      </c>
      <c r="P1285" s="31">
        <v>2.7300000000000002E-4</v>
      </c>
      <c r="Q1285" s="32">
        <f t="shared" si="244"/>
        <v>6373.4195070000005</v>
      </c>
      <c r="R1285" s="29">
        <v>3299737</v>
      </c>
      <c r="S1285" s="30">
        <v>1305283</v>
      </c>
      <c r="T1285" s="30">
        <f t="shared" si="245"/>
        <v>1994454</v>
      </c>
      <c r="U1285" s="33">
        <v>2.8800000000000001E-4</v>
      </c>
      <c r="V1285" s="34">
        <f t="shared" si="246"/>
        <v>574.40275199999996</v>
      </c>
      <c r="W1285" s="11"/>
    </row>
    <row r="1286" spans="7:23" x14ac:dyDescent="0.3">
      <c r="G1286" s="26"/>
      <c r="H1286" s="11"/>
      <c r="I1286" s="11"/>
      <c r="J1286" s="27"/>
      <c r="K1286" s="28"/>
      <c r="L1286" s="30"/>
      <c r="M1286" s="30"/>
      <c r="N1286" s="30"/>
      <c r="O1286" s="30"/>
      <c r="P1286" s="33"/>
      <c r="Q1286" s="32"/>
      <c r="R1286" s="30"/>
      <c r="S1286" s="30"/>
      <c r="T1286" s="30"/>
      <c r="U1286" s="33"/>
      <c r="V1286" s="34"/>
      <c r="W1286" s="11"/>
    </row>
    <row r="1287" spans="7:23" ht="15.6" x14ac:dyDescent="0.3">
      <c r="G1287" s="39">
        <v>108</v>
      </c>
      <c r="H1287" s="40" t="s">
        <v>170</v>
      </c>
      <c r="I1287" s="11"/>
      <c r="J1287" s="27"/>
      <c r="K1287" s="28"/>
      <c r="L1287" s="30"/>
      <c r="M1287" s="30"/>
      <c r="N1287" s="30"/>
      <c r="O1287" s="30"/>
      <c r="P1287" s="33"/>
      <c r="Q1287" s="32"/>
      <c r="R1287" s="30"/>
      <c r="S1287" s="30"/>
      <c r="T1287" s="30"/>
      <c r="U1287" s="33"/>
      <c r="V1287" s="34"/>
      <c r="W1287" s="11"/>
    </row>
    <row r="1288" spans="7:23" x14ac:dyDescent="0.3">
      <c r="G1288" s="26"/>
      <c r="H1288" s="11">
        <v>1</v>
      </c>
      <c r="I1288" s="11" t="s">
        <v>11</v>
      </c>
      <c r="J1288" s="27">
        <v>947</v>
      </c>
      <c r="K1288" s="28">
        <v>1</v>
      </c>
      <c r="L1288" s="29">
        <v>0</v>
      </c>
      <c r="M1288" s="29">
        <v>64374</v>
      </c>
      <c r="N1288" s="30"/>
      <c r="O1288" s="30">
        <f t="shared" ref="O1288:O1303" si="247">(L1288+M1288-N1288)*K1288</f>
        <v>64374</v>
      </c>
      <c r="P1288" s="31">
        <v>1.91E-3</v>
      </c>
      <c r="Q1288" s="32">
        <f t="shared" ref="Q1288:Q1303" si="248">O1288*P1288</f>
        <v>122.95434</v>
      </c>
      <c r="R1288" s="29">
        <v>0</v>
      </c>
      <c r="S1288" s="30"/>
      <c r="T1288" s="30">
        <f t="shared" ref="T1288:T1303" si="249">(R1288-S1288)*K1288</f>
        <v>0</v>
      </c>
      <c r="U1288" s="33">
        <v>1.9740000000000001E-3</v>
      </c>
      <c r="V1288" s="34">
        <f t="shared" ref="V1288:V1303" si="250">T1288*U1288</f>
        <v>0</v>
      </c>
      <c r="W1288" s="11"/>
    </row>
    <row r="1289" spans="7:23" x14ac:dyDescent="0.3">
      <c r="G1289" s="26"/>
      <c r="H1289" s="11">
        <v>2</v>
      </c>
      <c r="I1289" s="11" t="s">
        <v>27</v>
      </c>
      <c r="J1289" s="27">
        <v>947</v>
      </c>
      <c r="K1289" s="28">
        <v>1</v>
      </c>
      <c r="L1289" s="29">
        <v>0</v>
      </c>
      <c r="M1289" s="29">
        <v>64374</v>
      </c>
      <c r="N1289" s="30"/>
      <c r="O1289" s="30">
        <f t="shared" si="247"/>
        <v>64374</v>
      </c>
      <c r="P1289" s="31">
        <v>2.6899999999999998E-4</v>
      </c>
      <c r="Q1289" s="32">
        <f t="shared" si="248"/>
        <v>17.316606</v>
      </c>
      <c r="R1289" s="29">
        <v>0</v>
      </c>
      <c r="S1289" s="30"/>
      <c r="T1289" s="30">
        <f t="shared" si="249"/>
        <v>0</v>
      </c>
      <c r="U1289" s="33">
        <v>2.9500000000000001E-4</v>
      </c>
      <c r="V1289" s="34">
        <f t="shared" si="250"/>
        <v>0</v>
      </c>
      <c r="W1289" s="11"/>
    </row>
    <row r="1290" spans="7:23" x14ac:dyDescent="0.3">
      <c r="G1290" s="26"/>
      <c r="H1290" s="11">
        <v>3</v>
      </c>
      <c r="I1290" s="11" t="s">
        <v>20</v>
      </c>
      <c r="J1290" s="27">
        <v>947</v>
      </c>
      <c r="K1290" s="28">
        <v>1</v>
      </c>
      <c r="L1290" s="29">
        <v>0</v>
      </c>
      <c r="M1290" s="29">
        <v>64374</v>
      </c>
      <c r="N1290" s="30"/>
      <c r="O1290" s="30">
        <f t="shared" si="247"/>
        <v>64374</v>
      </c>
      <c r="P1290" s="31">
        <v>5.9699999999999998E-4</v>
      </c>
      <c r="Q1290" s="32">
        <f t="shared" si="248"/>
        <v>38.431277999999999</v>
      </c>
      <c r="R1290" s="29">
        <v>0</v>
      </c>
      <c r="S1290" s="30"/>
      <c r="T1290" s="30">
        <f t="shared" si="249"/>
        <v>0</v>
      </c>
      <c r="U1290" s="33">
        <v>6.3100000000000005E-4</v>
      </c>
      <c r="V1290" s="34">
        <f t="shared" si="250"/>
        <v>0</v>
      </c>
      <c r="W1290" s="11"/>
    </row>
    <row r="1291" spans="7:23" x14ac:dyDescent="0.3">
      <c r="G1291" s="26"/>
      <c r="H1291" s="11">
        <v>5</v>
      </c>
      <c r="I1291" s="11" t="s">
        <v>17</v>
      </c>
      <c r="J1291" s="27">
        <v>947</v>
      </c>
      <c r="K1291" s="28">
        <v>1</v>
      </c>
      <c r="L1291" s="29">
        <v>0</v>
      </c>
      <c r="M1291" s="29">
        <v>64374</v>
      </c>
      <c r="N1291" s="30"/>
      <c r="O1291" s="30">
        <f t="shared" si="247"/>
        <v>64374</v>
      </c>
      <c r="P1291" s="31">
        <v>6.6930000000000002E-3</v>
      </c>
      <c r="Q1291" s="32">
        <f t="shared" si="248"/>
        <v>430.85518200000001</v>
      </c>
      <c r="R1291" s="29">
        <v>0</v>
      </c>
      <c r="S1291" s="30"/>
      <c r="T1291" s="30">
        <f t="shared" si="249"/>
        <v>0</v>
      </c>
      <c r="U1291" s="33">
        <v>6.6429999999999996E-3</v>
      </c>
      <c r="V1291" s="34">
        <f t="shared" si="250"/>
        <v>0</v>
      </c>
      <c r="W1291" s="11"/>
    </row>
    <row r="1292" spans="7:23" x14ac:dyDescent="0.3">
      <c r="G1292" s="26"/>
      <c r="H1292" s="11">
        <v>6</v>
      </c>
      <c r="I1292" s="11" t="s">
        <v>118</v>
      </c>
      <c r="J1292" s="27">
        <v>947</v>
      </c>
      <c r="K1292" s="28">
        <v>1</v>
      </c>
      <c r="L1292" s="29">
        <v>0</v>
      </c>
      <c r="M1292" s="29">
        <v>64374</v>
      </c>
      <c r="N1292" s="30"/>
      <c r="O1292" s="30">
        <f t="shared" si="247"/>
        <v>64374</v>
      </c>
      <c r="P1292" s="31">
        <v>0</v>
      </c>
      <c r="Q1292" s="32">
        <f t="shared" si="248"/>
        <v>0</v>
      </c>
      <c r="R1292" s="29">
        <v>0</v>
      </c>
      <c r="S1292" s="30"/>
      <c r="T1292" s="30">
        <f t="shared" si="249"/>
        <v>0</v>
      </c>
      <c r="U1292" s="33">
        <v>0</v>
      </c>
      <c r="V1292" s="34">
        <f t="shared" si="250"/>
        <v>0</v>
      </c>
      <c r="W1292" s="11"/>
    </row>
    <row r="1293" spans="7:23" x14ac:dyDescent="0.3">
      <c r="G1293" s="26"/>
      <c r="H1293" s="11">
        <v>7</v>
      </c>
      <c r="I1293" s="11" t="s">
        <v>9</v>
      </c>
      <c r="J1293" s="27">
        <v>947</v>
      </c>
      <c r="K1293" s="28">
        <v>1</v>
      </c>
      <c r="L1293" s="29">
        <v>0</v>
      </c>
      <c r="M1293" s="29">
        <v>64374</v>
      </c>
      <c r="N1293" s="30"/>
      <c r="O1293" s="30">
        <f t="shared" si="247"/>
        <v>64374</v>
      </c>
      <c r="P1293" s="31">
        <v>1.27E-4</v>
      </c>
      <c r="Q1293" s="32">
        <f t="shared" si="248"/>
        <v>8.1754979999999993</v>
      </c>
      <c r="R1293" s="29">
        <v>0</v>
      </c>
      <c r="S1293" s="30"/>
      <c r="T1293" s="30">
        <f t="shared" si="249"/>
        <v>0</v>
      </c>
      <c r="U1293" s="33">
        <v>1.34E-4</v>
      </c>
      <c r="V1293" s="34">
        <f t="shared" si="250"/>
        <v>0</v>
      </c>
      <c r="W1293" s="11"/>
    </row>
    <row r="1294" spans="7:23" x14ac:dyDescent="0.3">
      <c r="G1294" s="26"/>
      <c r="H1294" s="11">
        <v>8</v>
      </c>
      <c r="I1294" s="11" t="s">
        <v>23</v>
      </c>
      <c r="J1294" s="27">
        <v>947</v>
      </c>
      <c r="K1294" s="28">
        <v>1</v>
      </c>
      <c r="L1294" s="29">
        <v>0</v>
      </c>
      <c r="M1294" s="29">
        <v>64374</v>
      </c>
      <c r="N1294" s="30"/>
      <c r="O1294" s="30">
        <f t="shared" si="247"/>
        <v>64374</v>
      </c>
      <c r="P1294" s="31">
        <v>1.8699999999999999E-4</v>
      </c>
      <c r="Q1294" s="32">
        <f t="shared" si="248"/>
        <v>12.037937999999999</v>
      </c>
      <c r="R1294" s="29">
        <v>0</v>
      </c>
      <c r="S1294" s="30"/>
      <c r="T1294" s="30">
        <f t="shared" si="249"/>
        <v>0</v>
      </c>
      <c r="U1294" s="33">
        <v>1.9599999999999999E-4</v>
      </c>
      <c r="V1294" s="34">
        <f t="shared" si="250"/>
        <v>0</v>
      </c>
      <c r="W1294" s="11"/>
    </row>
    <row r="1295" spans="7:23" x14ac:dyDescent="0.3">
      <c r="G1295" s="26"/>
      <c r="H1295" s="11">
        <v>12</v>
      </c>
      <c r="I1295" s="11" t="s">
        <v>168</v>
      </c>
      <c r="J1295" s="27">
        <v>947</v>
      </c>
      <c r="K1295" s="28">
        <v>1</v>
      </c>
      <c r="L1295" s="29">
        <v>0</v>
      </c>
      <c r="M1295" s="29">
        <v>64374</v>
      </c>
      <c r="N1295" s="30"/>
      <c r="O1295" s="30">
        <f t="shared" si="247"/>
        <v>64374</v>
      </c>
      <c r="P1295" s="31">
        <v>0</v>
      </c>
      <c r="Q1295" s="32">
        <f t="shared" si="248"/>
        <v>0</v>
      </c>
      <c r="R1295" s="29">
        <v>0</v>
      </c>
      <c r="S1295" s="30"/>
      <c r="T1295" s="30">
        <f t="shared" si="249"/>
        <v>0</v>
      </c>
      <c r="U1295" s="33">
        <v>0</v>
      </c>
      <c r="V1295" s="34">
        <f t="shared" si="250"/>
        <v>0</v>
      </c>
      <c r="W1295" s="11"/>
    </row>
    <row r="1296" spans="7:23" x14ac:dyDescent="0.3">
      <c r="G1296" s="26"/>
      <c r="H1296" s="11">
        <v>34</v>
      </c>
      <c r="I1296" s="11" t="s">
        <v>25</v>
      </c>
      <c r="J1296" s="27">
        <v>947</v>
      </c>
      <c r="K1296" s="28">
        <v>1</v>
      </c>
      <c r="L1296" s="29">
        <v>0</v>
      </c>
      <c r="M1296" s="29">
        <v>64374</v>
      </c>
      <c r="N1296" s="30"/>
      <c r="O1296" s="30">
        <f t="shared" si="247"/>
        <v>64374</v>
      </c>
      <c r="P1296" s="31">
        <v>2.5699999999999998E-3</v>
      </c>
      <c r="Q1296" s="32">
        <f t="shared" si="248"/>
        <v>165.44117999999997</v>
      </c>
      <c r="R1296" s="29">
        <v>0</v>
      </c>
      <c r="S1296" s="30"/>
      <c r="T1296" s="30">
        <f t="shared" si="249"/>
        <v>0</v>
      </c>
      <c r="U1296" s="33">
        <v>2.696E-3</v>
      </c>
      <c r="V1296" s="34">
        <f t="shared" si="250"/>
        <v>0</v>
      </c>
      <c r="W1296" s="11"/>
    </row>
    <row r="1297" spans="7:23" x14ac:dyDescent="0.3">
      <c r="G1297" s="26"/>
      <c r="H1297" s="11">
        <v>38</v>
      </c>
      <c r="I1297" s="11" t="s">
        <v>12</v>
      </c>
      <c r="J1297" s="27">
        <v>947</v>
      </c>
      <c r="K1297" s="28">
        <v>1</v>
      </c>
      <c r="L1297" s="29">
        <v>0</v>
      </c>
      <c r="M1297" s="29">
        <v>64374</v>
      </c>
      <c r="N1297" s="30"/>
      <c r="O1297" s="30">
        <f t="shared" si="247"/>
        <v>64374</v>
      </c>
      <c r="P1297" s="31">
        <v>7.8999999999999996E-5</v>
      </c>
      <c r="Q1297" s="32">
        <f t="shared" si="248"/>
        <v>5.0855459999999999</v>
      </c>
      <c r="R1297" s="29">
        <v>0</v>
      </c>
      <c r="S1297" s="30"/>
      <c r="T1297" s="30">
        <f t="shared" si="249"/>
        <v>0</v>
      </c>
      <c r="U1297" s="33">
        <v>8.2999999999999998E-5</v>
      </c>
      <c r="V1297" s="34">
        <f t="shared" si="250"/>
        <v>0</v>
      </c>
      <c r="W1297" s="11"/>
    </row>
    <row r="1298" spans="7:23" x14ac:dyDescent="0.3">
      <c r="G1298" s="26"/>
      <c r="H1298" s="11">
        <v>55</v>
      </c>
      <c r="I1298" s="11" t="s">
        <v>26</v>
      </c>
      <c r="J1298" s="27">
        <v>947</v>
      </c>
      <c r="K1298" s="28">
        <v>1</v>
      </c>
      <c r="L1298" s="29">
        <v>0</v>
      </c>
      <c r="M1298" s="29">
        <v>64374</v>
      </c>
      <c r="N1298" s="30"/>
      <c r="O1298" s="30">
        <f t="shared" si="247"/>
        <v>64374</v>
      </c>
      <c r="P1298" s="31">
        <v>1.5699999999999999E-4</v>
      </c>
      <c r="Q1298" s="32">
        <f t="shared" si="248"/>
        <v>10.106717999999999</v>
      </c>
      <c r="R1298" s="29">
        <v>0</v>
      </c>
      <c r="S1298" s="30"/>
      <c r="T1298" s="30">
        <f t="shared" si="249"/>
        <v>0</v>
      </c>
      <c r="U1298" s="33">
        <v>2.1100000000000001E-4</v>
      </c>
      <c r="V1298" s="34">
        <f t="shared" si="250"/>
        <v>0</v>
      </c>
      <c r="W1298" s="11"/>
    </row>
    <row r="1299" spans="7:23" x14ac:dyDescent="0.3">
      <c r="G1299" s="26"/>
      <c r="H1299" s="11">
        <v>71</v>
      </c>
      <c r="I1299" s="11" t="s">
        <v>18</v>
      </c>
      <c r="J1299" s="27">
        <v>947</v>
      </c>
      <c r="K1299" s="28">
        <v>0</v>
      </c>
      <c r="L1299" s="29">
        <v>0</v>
      </c>
      <c r="M1299" s="29">
        <v>64374</v>
      </c>
      <c r="N1299" s="30"/>
      <c r="O1299" s="30">
        <f t="shared" si="247"/>
        <v>0</v>
      </c>
      <c r="P1299" s="31">
        <v>1.1E-5</v>
      </c>
      <c r="Q1299" s="32">
        <f t="shared" si="248"/>
        <v>0</v>
      </c>
      <c r="R1299" s="29">
        <v>0</v>
      </c>
      <c r="S1299" s="30"/>
      <c r="T1299" s="30">
        <f t="shared" si="249"/>
        <v>0</v>
      </c>
      <c r="U1299" s="33">
        <v>1.2E-5</v>
      </c>
      <c r="V1299" s="34">
        <f t="shared" si="250"/>
        <v>0</v>
      </c>
      <c r="W1299" s="11"/>
    </row>
    <row r="1300" spans="7:23" x14ac:dyDescent="0.3">
      <c r="G1300" s="26"/>
      <c r="H1300" s="11">
        <v>72</v>
      </c>
      <c r="I1300" s="11" t="s">
        <v>28</v>
      </c>
      <c r="J1300" s="27">
        <v>947</v>
      </c>
      <c r="K1300" s="28">
        <v>0</v>
      </c>
      <c r="L1300" s="29">
        <v>0</v>
      </c>
      <c r="M1300" s="29">
        <v>64374</v>
      </c>
      <c r="N1300" s="30"/>
      <c r="O1300" s="30">
        <f t="shared" si="247"/>
        <v>0</v>
      </c>
      <c r="P1300" s="31">
        <v>3.1799999999999998E-4</v>
      </c>
      <c r="Q1300" s="32">
        <f t="shared" si="248"/>
        <v>0</v>
      </c>
      <c r="R1300" s="29">
        <v>0</v>
      </c>
      <c r="S1300" s="30"/>
      <c r="T1300" s="30">
        <f t="shared" si="249"/>
        <v>0</v>
      </c>
      <c r="U1300" s="33">
        <v>3.3700000000000001E-4</v>
      </c>
      <c r="V1300" s="34">
        <f t="shared" si="250"/>
        <v>0</v>
      </c>
      <c r="W1300" s="11"/>
    </row>
    <row r="1301" spans="7:23" x14ac:dyDescent="0.3">
      <c r="G1301" s="26"/>
      <c r="H1301" s="11">
        <v>104</v>
      </c>
      <c r="I1301" s="11" t="s">
        <v>130</v>
      </c>
      <c r="J1301" s="27">
        <v>947</v>
      </c>
      <c r="K1301" s="28">
        <v>1</v>
      </c>
      <c r="L1301" s="29">
        <v>0</v>
      </c>
      <c r="M1301" s="29">
        <v>64374</v>
      </c>
      <c r="N1301" s="30"/>
      <c r="O1301" s="30">
        <f t="shared" si="247"/>
        <v>64374</v>
      </c>
      <c r="P1301" s="31">
        <v>0</v>
      </c>
      <c r="Q1301" s="32">
        <f t="shared" si="248"/>
        <v>0</v>
      </c>
      <c r="R1301" s="29">
        <v>0</v>
      </c>
      <c r="S1301" s="30"/>
      <c r="T1301" s="30">
        <f t="shared" si="249"/>
        <v>0</v>
      </c>
      <c r="U1301" s="33">
        <v>0</v>
      </c>
      <c r="V1301" s="34">
        <f t="shared" si="250"/>
        <v>0</v>
      </c>
      <c r="W1301" s="11"/>
    </row>
    <row r="1302" spans="7:23" x14ac:dyDescent="0.3">
      <c r="G1302" s="26"/>
      <c r="H1302" s="11">
        <v>108</v>
      </c>
      <c r="I1302" s="11" t="s">
        <v>170</v>
      </c>
      <c r="J1302" s="27">
        <v>947</v>
      </c>
      <c r="K1302" s="28">
        <v>1</v>
      </c>
      <c r="L1302" s="29">
        <v>0</v>
      </c>
      <c r="M1302" s="29">
        <v>64374</v>
      </c>
      <c r="N1302" s="30"/>
      <c r="O1302" s="30">
        <f t="shared" si="247"/>
        <v>64374</v>
      </c>
      <c r="P1302" s="31">
        <v>0</v>
      </c>
      <c r="Q1302" s="32">
        <f t="shared" si="248"/>
        <v>0</v>
      </c>
      <c r="R1302" s="29">
        <v>0</v>
      </c>
      <c r="S1302" s="30"/>
      <c r="T1302" s="30">
        <f t="shared" si="249"/>
        <v>0</v>
      </c>
      <c r="U1302" s="33">
        <v>0</v>
      </c>
      <c r="V1302" s="34">
        <f t="shared" si="250"/>
        <v>0</v>
      </c>
      <c r="W1302" s="11"/>
    </row>
    <row r="1303" spans="7:23" x14ac:dyDescent="0.3">
      <c r="G1303" s="26"/>
      <c r="H1303" s="11">
        <v>117</v>
      </c>
      <c r="I1303" s="11" t="s">
        <v>21</v>
      </c>
      <c r="J1303" s="27">
        <v>947</v>
      </c>
      <c r="K1303" s="28">
        <v>1</v>
      </c>
      <c r="L1303" s="29">
        <v>0</v>
      </c>
      <c r="M1303" s="29">
        <v>64374</v>
      </c>
      <c r="N1303" s="30"/>
      <c r="O1303" s="30">
        <f t="shared" si="247"/>
        <v>64374</v>
      </c>
      <c r="P1303" s="31">
        <v>2.7300000000000002E-4</v>
      </c>
      <c r="Q1303" s="32">
        <f t="shared" si="248"/>
        <v>17.574102</v>
      </c>
      <c r="R1303" s="29">
        <v>0</v>
      </c>
      <c r="S1303" s="30"/>
      <c r="T1303" s="30">
        <f t="shared" si="249"/>
        <v>0</v>
      </c>
      <c r="U1303" s="33">
        <v>2.8800000000000001E-4</v>
      </c>
      <c r="V1303" s="34">
        <f t="shared" si="250"/>
        <v>0</v>
      </c>
      <c r="W1303" s="11"/>
    </row>
    <row r="1304" spans="7:23" ht="15" thickBot="1" x14ac:dyDescent="0.35">
      <c r="G1304" s="35"/>
      <c r="H1304" s="36"/>
      <c r="I1304" s="36"/>
      <c r="J1304" s="36"/>
      <c r="K1304" s="36"/>
      <c r="L1304" s="36"/>
      <c r="M1304" s="36"/>
      <c r="N1304" s="36"/>
      <c r="O1304" s="36"/>
      <c r="P1304" s="36"/>
      <c r="Q1304" s="36"/>
      <c r="R1304" s="36"/>
      <c r="S1304" s="36"/>
      <c r="T1304" s="36"/>
      <c r="U1304" s="36"/>
      <c r="V1304" s="37"/>
    </row>
    <row r="1305" spans="7:23" x14ac:dyDescent="0.3">
      <c r="G1305" s="11">
        <v>108</v>
      </c>
      <c r="H1305" s="11" t="s">
        <v>170</v>
      </c>
      <c r="I1305" s="11"/>
      <c r="J1305" s="27"/>
      <c r="K1305" s="28"/>
      <c r="L1305" s="30"/>
      <c r="M1305" s="30"/>
      <c r="N1305" s="30"/>
      <c r="O1305" s="30"/>
      <c r="P1305" s="33"/>
      <c r="Q1305" s="32">
        <f>SUM(Q1269:Q1304)</f>
        <v>318798.57796800009</v>
      </c>
      <c r="R1305" s="30"/>
      <c r="S1305" s="30"/>
      <c r="T1305" s="30"/>
      <c r="U1305" s="33"/>
      <c r="V1305" s="32">
        <f>SUM(V1269:V1304)</f>
        <v>27828.616662</v>
      </c>
      <c r="W1305" s="38">
        <f>Q1305+V1305</f>
        <v>346627.1946300001</v>
      </c>
    </row>
    <row r="1306" spans="7:23" x14ac:dyDescent="0.3"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</row>
    <row r="1307" spans="7:23" x14ac:dyDescent="0.3"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</row>
    <row r="1308" spans="7:23" x14ac:dyDescent="0.3">
      <c r="G1308" s="11"/>
      <c r="H1308" s="11"/>
      <c r="I1308" s="11"/>
      <c r="J1308" s="27"/>
      <c r="K1308" s="28"/>
      <c r="L1308" s="30"/>
      <c r="M1308" s="30"/>
      <c r="N1308" s="30"/>
      <c r="O1308" s="30"/>
      <c r="P1308" s="33"/>
      <c r="Q1308" s="32"/>
      <c r="R1308" s="30"/>
      <c r="S1308" s="30"/>
      <c r="T1308" s="30"/>
      <c r="U1308" s="33"/>
      <c r="V1308" s="32"/>
      <c r="W1308" s="11"/>
    </row>
    <row r="1309" spans="7:23" ht="15" thickBot="1" x14ac:dyDescent="0.35">
      <c r="G1309" s="11"/>
      <c r="H1309" s="11"/>
      <c r="I1309" s="11"/>
      <c r="J1309" s="12" t="s">
        <v>100</v>
      </c>
      <c r="K1309" s="13" t="s">
        <v>101</v>
      </c>
      <c r="L1309" s="14" t="s">
        <v>102</v>
      </c>
      <c r="M1309" s="14" t="s">
        <v>103</v>
      </c>
      <c r="N1309" s="14" t="s">
        <v>104</v>
      </c>
      <c r="O1309" s="14" t="s">
        <v>105</v>
      </c>
      <c r="P1309" s="15" t="s">
        <v>106</v>
      </c>
      <c r="Q1309" s="16" t="s">
        <v>107</v>
      </c>
      <c r="R1309" s="14" t="s">
        <v>108</v>
      </c>
      <c r="S1309" s="14" t="s">
        <v>109</v>
      </c>
      <c r="T1309" s="14" t="s">
        <v>110</v>
      </c>
      <c r="U1309" s="15" t="s">
        <v>111</v>
      </c>
      <c r="V1309" s="16" t="s">
        <v>112</v>
      </c>
      <c r="W1309" s="11"/>
    </row>
    <row r="1310" spans="7:23" ht="15.6" x14ac:dyDescent="0.3">
      <c r="G1310" s="17">
        <v>76</v>
      </c>
      <c r="H1310" s="18" t="s">
        <v>171</v>
      </c>
      <c r="I1310" s="19"/>
      <c r="J1310" s="20"/>
      <c r="K1310" s="21"/>
      <c r="L1310" s="22"/>
      <c r="M1310" s="22"/>
      <c r="N1310" s="22"/>
      <c r="O1310" s="22"/>
      <c r="P1310" s="23"/>
      <c r="Q1310" s="24"/>
      <c r="R1310" s="22"/>
      <c r="S1310" s="22"/>
      <c r="T1310" s="22"/>
      <c r="U1310" s="23"/>
      <c r="V1310" s="25"/>
      <c r="W1310" s="11"/>
    </row>
    <row r="1311" spans="7:23" x14ac:dyDescent="0.3">
      <c r="G1311" s="26"/>
      <c r="H1311" s="11">
        <v>1</v>
      </c>
      <c r="I1311" s="11" t="s">
        <v>11</v>
      </c>
      <c r="J1311" s="27">
        <v>253</v>
      </c>
      <c r="K1311" s="28">
        <v>0.7</v>
      </c>
      <c r="L1311" s="29">
        <v>5186011</v>
      </c>
      <c r="M1311" s="29">
        <v>15572</v>
      </c>
      <c r="N1311" s="30">
        <v>2446405</v>
      </c>
      <c r="O1311" s="30">
        <f t="shared" ref="O1311:O1327" si="251">(L1311+M1311-N1311)*K1311</f>
        <v>1928624.5999999999</v>
      </c>
      <c r="P1311" s="31">
        <v>1.91E-3</v>
      </c>
      <c r="Q1311" s="32">
        <f t="shared" ref="Q1311:Q1327" si="252">O1311*P1311</f>
        <v>3683.6729859999996</v>
      </c>
      <c r="R1311" s="29">
        <v>98744</v>
      </c>
      <c r="S1311" s="30">
        <v>0</v>
      </c>
      <c r="T1311" s="30">
        <f t="shared" ref="T1311:T1327" si="253">(R1311-S1311)*K1311</f>
        <v>69120.799999999988</v>
      </c>
      <c r="U1311" s="33">
        <v>1.9740000000000001E-3</v>
      </c>
      <c r="V1311" s="34">
        <f t="shared" ref="V1311:V1327" si="254">T1311*U1311</f>
        <v>136.44445919999998</v>
      </c>
      <c r="W1311" s="11"/>
    </row>
    <row r="1312" spans="7:23" x14ac:dyDescent="0.3">
      <c r="G1312" s="26"/>
      <c r="H1312" s="11">
        <v>2</v>
      </c>
      <c r="I1312" s="11" t="s">
        <v>27</v>
      </c>
      <c r="J1312" s="27">
        <v>253</v>
      </c>
      <c r="K1312" s="28">
        <v>0.7</v>
      </c>
      <c r="L1312" s="29">
        <v>5186011</v>
      </c>
      <c r="M1312" s="29">
        <v>15572</v>
      </c>
      <c r="N1312" s="30">
        <v>2446405</v>
      </c>
      <c r="O1312" s="30">
        <f t="shared" si="251"/>
        <v>1928624.5999999999</v>
      </c>
      <c r="P1312" s="31">
        <v>2.6899999999999998E-4</v>
      </c>
      <c r="Q1312" s="32">
        <f t="shared" si="252"/>
        <v>518.80001739999989</v>
      </c>
      <c r="R1312" s="29">
        <v>98744</v>
      </c>
      <c r="S1312" s="30">
        <v>0</v>
      </c>
      <c r="T1312" s="30">
        <f t="shared" si="253"/>
        <v>69120.799999999988</v>
      </c>
      <c r="U1312" s="33">
        <v>2.9500000000000001E-4</v>
      </c>
      <c r="V1312" s="34">
        <f t="shared" si="254"/>
        <v>20.390635999999997</v>
      </c>
      <c r="W1312" s="11"/>
    </row>
    <row r="1313" spans="7:23" x14ac:dyDescent="0.3">
      <c r="G1313" s="26"/>
      <c r="H1313" s="11">
        <v>3</v>
      </c>
      <c r="I1313" s="11" t="s">
        <v>20</v>
      </c>
      <c r="J1313" s="27">
        <v>253</v>
      </c>
      <c r="K1313" s="28">
        <v>0.7</v>
      </c>
      <c r="L1313" s="29">
        <v>5186011</v>
      </c>
      <c r="M1313" s="29">
        <v>15572</v>
      </c>
      <c r="N1313" s="30">
        <v>2446405</v>
      </c>
      <c r="O1313" s="30">
        <f t="shared" si="251"/>
        <v>1928624.5999999999</v>
      </c>
      <c r="P1313" s="31">
        <v>5.9699999999999998E-4</v>
      </c>
      <c r="Q1313" s="32">
        <f t="shared" si="252"/>
        <v>1151.3888861999999</v>
      </c>
      <c r="R1313" s="29">
        <v>98744</v>
      </c>
      <c r="S1313" s="30">
        <v>0</v>
      </c>
      <c r="T1313" s="30">
        <f t="shared" si="253"/>
        <v>69120.799999999988</v>
      </c>
      <c r="U1313" s="33">
        <v>6.3100000000000005E-4</v>
      </c>
      <c r="V1313" s="34">
        <f t="shared" si="254"/>
        <v>43.615224799999993</v>
      </c>
      <c r="W1313" s="11"/>
    </row>
    <row r="1314" spans="7:23" x14ac:dyDescent="0.3">
      <c r="G1314" s="26"/>
      <c r="H1314" s="11">
        <v>5</v>
      </c>
      <c r="I1314" s="11" t="s">
        <v>17</v>
      </c>
      <c r="J1314" s="27">
        <v>253</v>
      </c>
      <c r="K1314" s="28">
        <v>0.7</v>
      </c>
      <c r="L1314" s="29">
        <v>5186011</v>
      </c>
      <c r="M1314" s="29">
        <v>15572</v>
      </c>
      <c r="N1314" s="30">
        <v>2446405</v>
      </c>
      <c r="O1314" s="30">
        <f t="shared" si="251"/>
        <v>1928624.5999999999</v>
      </c>
      <c r="P1314" s="31">
        <v>6.6930000000000002E-3</v>
      </c>
      <c r="Q1314" s="32">
        <f t="shared" si="252"/>
        <v>12908.284447799999</v>
      </c>
      <c r="R1314" s="29">
        <v>98744</v>
      </c>
      <c r="S1314" s="30">
        <v>0</v>
      </c>
      <c r="T1314" s="30">
        <f t="shared" si="253"/>
        <v>69120.799999999988</v>
      </c>
      <c r="U1314" s="33">
        <v>6.6429999999999996E-3</v>
      </c>
      <c r="V1314" s="34">
        <f t="shared" si="254"/>
        <v>459.1694743999999</v>
      </c>
      <c r="W1314" s="11"/>
    </row>
    <row r="1315" spans="7:23" x14ac:dyDescent="0.3">
      <c r="G1315" s="26"/>
      <c r="H1315" s="11">
        <v>6</v>
      </c>
      <c r="I1315" s="11" t="s">
        <v>118</v>
      </c>
      <c r="J1315" s="27">
        <v>253</v>
      </c>
      <c r="K1315" s="28">
        <v>0.7</v>
      </c>
      <c r="L1315" s="29">
        <v>5186011</v>
      </c>
      <c r="M1315" s="29">
        <v>15572</v>
      </c>
      <c r="N1315" s="30">
        <v>2446405</v>
      </c>
      <c r="O1315" s="30">
        <f t="shared" si="251"/>
        <v>1928624.5999999999</v>
      </c>
      <c r="P1315" s="31">
        <v>0</v>
      </c>
      <c r="Q1315" s="32">
        <f t="shared" si="252"/>
        <v>0</v>
      </c>
      <c r="R1315" s="29">
        <v>98744</v>
      </c>
      <c r="S1315" s="30">
        <v>0</v>
      </c>
      <c r="T1315" s="30">
        <f t="shared" si="253"/>
        <v>69120.799999999988</v>
      </c>
      <c r="U1315" s="33">
        <v>0</v>
      </c>
      <c r="V1315" s="34">
        <f t="shared" si="254"/>
        <v>0</v>
      </c>
      <c r="W1315" s="11"/>
    </row>
    <row r="1316" spans="7:23" x14ac:dyDescent="0.3">
      <c r="G1316" s="26"/>
      <c r="H1316" s="11">
        <v>7</v>
      </c>
      <c r="I1316" s="11" t="s">
        <v>9</v>
      </c>
      <c r="J1316" s="27">
        <v>253</v>
      </c>
      <c r="K1316" s="28">
        <v>0.7</v>
      </c>
      <c r="L1316" s="29">
        <v>5186011</v>
      </c>
      <c r="M1316" s="29">
        <v>15572</v>
      </c>
      <c r="N1316" s="30">
        <v>2446405</v>
      </c>
      <c r="O1316" s="30">
        <f t="shared" si="251"/>
        <v>1928624.5999999999</v>
      </c>
      <c r="P1316" s="31">
        <v>1.27E-4</v>
      </c>
      <c r="Q1316" s="32">
        <f t="shared" si="252"/>
        <v>244.93532419999997</v>
      </c>
      <c r="R1316" s="29">
        <v>98744</v>
      </c>
      <c r="S1316" s="30">
        <v>0</v>
      </c>
      <c r="T1316" s="30">
        <f t="shared" si="253"/>
        <v>69120.799999999988</v>
      </c>
      <c r="U1316" s="33">
        <v>1.34E-4</v>
      </c>
      <c r="V1316" s="34">
        <f t="shared" si="254"/>
        <v>9.2621871999999996</v>
      </c>
      <c r="W1316" s="11"/>
    </row>
    <row r="1317" spans="7:23" x14ac:dyDescent="0.3">
      <c r="G1317" s="26"/>
      <c r="H1317" s="11">
        <v>8</v>
      </c>
      <c r="I1317" s="11" t="s">
        <v>23</v>
      </c>
      <c r="J1317" s="27">
        <v>253</v>
      </c>
      <c r="K1317" s="28">
        <v>0.7</v>
      </c>
      <c r="L1317" s="29">
        <v>5186011</v>
      </c>
      <c r="M1317" s="29">
        <v>15572</v>
      </c>
      <c r="N1317" s="30">
        <v>2446405</v>
      </c>
      <c r="O1317" s="30">
        <f t="shared" si="251"/>
        <v>1928624.5999999999</v>
      </c>
      <c r="P1317" s="31">
        <v>1.8699999999999999E-4</v>
      </c>
      <c r="Q1317" s="32">
        <f t="shared" si="252"/>
        <v>360.65280019999994</v>
      </c>
      <c r="R1317" s="29">
        <v>98744</v>
      </c>
      <c r="S1317" s="30">
        <v>0</v>
      </c>
      <c r="T1317" s="30">
        <f t="shared" si="253"/>
        <v>69120.799999999988</v>
      </c>
      <c r="U1317" s="33">
        <v>1.9599999999999999E-4</v>
      </c>
      <c r="V1317" s="34">
        <f t="shared" si="254"/>
        <v>13.547676799999998</v>
      </c>
      <c r="W1317" s="11"/>
    </row>
    <row r="1318" spans="7:23" x14ac:dyDescent="0.3">
      <c r="G1318" s="26"/>
      <c r="H1318" s="11">
        <v>17</v>
      </c>
      <c r="I1318" s="11" t="s">
        <v>16</v>
      </c>
      <c r="J1318" s="27">
        <v>253</v>
      </c>
      <c r="K1318" s="28">
        <v>0.7</v>
      </c>
      <c r="L1318" s="29">
        <v>5186011</v>
      </c>
      <c r="M1318" s="29">
        <v>15572</v>
      </c>
      <c r="N1318" s="30">
        <v>2446405</v>
      </c>
      <c r="O1318" s="30">
        <f t="shared" si="251"/>
        <v>1928624.5999999999</v>
      </c>
      <c r="P1318" s="31">
        <v>7.5799999999999999E-4</v>
      </c>
      <c r="Q1318" s="32">
        <f t="shared" si="252"/>
        <v>1461.8974467999999</v>
      </c>
      <c r="R1318" s="29">
        <v>98744</v>
      </c>
      <c r="S1318" s="30">
        <v>0</v>
      </c>
      <c r="T1318" s="30">
        <f t="shared" si="253"/>
        <v>69120.799999999988</v>
      </c>
      <c r="U1318" s="33">
        <v>8.0199999999999998E-4</v>
      </c>
      <c r="V1318" s="34">
        <f t="shared" si="254"/>
        <v>55.43488159999999</v>
      </c>
      <c r="W1318" s="11"/>
    </row>
    <row r="1319" spans="7:23" x14ac:dyDescent="0.3">
      <c r="G1319" s="26"/>
      <c r="H1319" s="11">
        <v>36</v>
      </c>
      <c r="I1319" s="11" t="s">
        <v>6</v>
      </c>
      <c r="J1319" s="27">
        <v>253</v>
      </c>
      <c r="K1319" s="28">
        <v>0.7</v>
      </c>
      <c r="L1319" s="29">
        <v>5186011</v>
      </c>
      <c r="M1319" s="29">
        <v>15572</v>
      </c>
      <c r="N1319" s="30">
        <v>2446405</v>
      </c>
      <c r="O1319" s="30">
        <f t="shared" si="251"/>
        <v>1928624.5999999999</v>
      </c>
      <c r="P1319" s="31">
        <v>2.8300000000000001E-3</v>
      </c>
      <c r="Q1319" s="32">
        <f t="shared" si="252"/>
        <v>5458.0076179999996</v>
      </c>
      <c r="R1319" s="29">
        <v>98744</v>
      </c>
      <c r="S1319" s="30">
        <v>0</v>
      </c>
      <c r="T1319" s="30">
        <f t="shared" si="253"/>
        <v>69120.799999999988</v>
      </c>
      <c r="U1319" s="33">
        <v>2.9499999999999999E-3</v>
      </c>
      <c r="V1319" s="34">
        <f t="shared" si="254"/>
        <v>203.90635999999995</v>
      </c>
      <c r="W1319" s="11"/>
    </row>
    <row r="1320" spans="7:23" x14ac:dyDescent="0.3">
      <c r="G1320" s="26"/>
      <c r="H1320" s="11">
        <v>38</v>
      </c>
      <c r="I1320" s="11" t="s">
        <v>12</v>
      </c>
      <c r="J1320" s="27">
        <v>253</v>
      </c>
      <c r="K1320" s="28">
        <v>0.7</v>
      </c>
      <c r="L1320" s="29">
        <v>5186011</v>
      </c>
      <c r="M1320" s="29">
        <v>15572</v>
      </c>
      <c r="N1320" s="30">
        <v>2446405</v>
      </c>
      <c r="O1320" s="30">
        <f t="shared" si="251"/>
        <v>1928624.5999999999</v>
      </c>
      <c r="P1320" s="31">
        <v>7.8999999999999996E-5</v>
      </c>
      <c r="Q1320" s="32">
        <f t="shared" si="252"/>
        <v>152.36134339999998</v>
      </c>
      <c r="R1320" s="29">
        <v>98744</v>
      </c>
      <c r="S1320" s="30">
        <v>0</v>
      </c>
      <c r="T1320" s="30">
        <f t="shared" si="253"/>
        <v>69120.799999999988</v>
      </c>
      <c r="U1320" s="33">
        <v>8.2999999999999998E-5</v>
      </c>
      <c r="V1320" s="34">
        <f t="shared" si="254"/>
        <v>5.7370263999999986</v>
      </c>
      <c r="W1320" s="11"/>
    </row>
    <row r="1321" spans="7:23" x14ac:dyDescent="0.3">
      <c r="G1321" s="26"/>
      <c r="H1321" s="11">
        <v>41</v>
      </c>
      <c r="I1321" s="11" t="s">
        <v>125</v>
      </c>
      <c r="J1321" s="27">
        <v>253</v>
      </c>
      <c r="K1321" s="28">
        <v>0.7</v>
      </c>
      <c r="L1321" s="29">
        <v>5186011</v>
      </c>
      <c r="M1321" s="29">
        <v>15572</v>
      </c>
      <c r="N1321" s="30">
        <v>2446405</v>
      </c>
      <c r="O1321" s="30">
        <f t="shared" si="251"/>
        <v>1928624.5999999999</v>
      </c>
      <c r="P1321" s="31">
        <v>0</v>
      </c>
      <c r="Q1321" s="32">
        <f t="shared" si="252"/>
        <v>0</v>
      </c>
      <c r="R1321" s="29">
        <v>98744</v>
      </c>
      <c r="S1321" s="30">
        <v>0</v>
      </c>
      <c r="T1321" s="30">
        <f t="shared" si="253"/>
        <v>69120.799999999988</v>
      </c>
      <c r="U1321" s="33">
        <v>0</v>
      </c>
      <c r="V1321" s="34">
        <f t="shared" si="254"/>
        <v>0</v>
      </c>
      <c r="W1321" s="11"/>
    </row>
    <row r="1322" spans="7:23" x14ac:dyDescent="0.3">
      <c r="G1322" s="26"/>
      <c r="H1322" s="11">
        <v>55</v>
      </c>
      <c r="I1322" s="11" t="s">
        <v>26</v>
      </c>
      <c r="J1322" s="27">
        <v>253</v>
      </c>
      <c r="K1322" s="28">
        <v>0.7</v>
      </c>
      <c r="L1322" s="29">
        <v>5186011</v>
      </c>
      <c r="M1322" s="29">
        <v>15572</v>
      </c>
      <c r="N1322" s="30">
        <v>2446405</v>
      </c>
      <c r="O1322" s="30">
        <f t="shared" si="251"/>
        <v>1928624.5999999999</v>
      </c>
      <c r="P1322" s="31">
        <v>1.5699999999999999E-4</v>
      </c>
      <c r="Q1322" s="32">
        <f t="shared" si="252"/>
        <v>302.79406219999998</v>
      </c>
      <c r="R1322" s="29">
        <v>98744</v>
      </c>
      <c r="S1322" s="30">
        <v>0</v>
      </c>
      <c r="T1322" s="30">
        <f t="shared" si="253"/>
        <v>69120.799999999988</v>
      </c>
      <c r="U1322" s="33">
        <v>2.1100000000000001E-4</v>
      </c>
      <c r="V1322" s="34">
        <f t="shared" si="254"/>
        <v>14.584488799999997</v>
      </c>
      <c r="W1322" s="11"/>
    </row>
    <row r="1323" spans="7:23" x14ac:dyDescent="0.3">
      <c r="G1323" s="26"/>
      <c r="H1323" s="11">
        <v>71</v>
      </c>
      <c r="I1323" s="11" t="s">
        <v>18</v>
      </c>
      <c r="J1323" s="27">
        <v>253</v>
      </c>
      <c r="K1323" s="28">
        <v>0.7</v>
      </c>
      <c r="L1323" s="29">
        <v>5186011</v>
      </c>
      <c r="M1323" s="29">
        <v>15572</v>
      </c>
      <c r="N1323" s="30">
        <v>2446405</v>
      </c>
      <c r="O1323" s="30">
        <f t="shared" si="251"/>
        <v>1928624.5999999999</v>
      </c>
      <c r="P1323" s="31">
        <v>1.1E-5</v>
      </c>
      <c r="Q1323" s="32">
        <f t="shared" si="252"/>
        <v>21.214870599999998</v>
      </c>
      <c r="R1323" s="29">
        <v>98744</v>
      </c>
      <c r="S1323" s="30">
        <v>0</v>
      </c>
      <c r="T1323" s="30">
        <f t="shared" si="253"/>
        <v>69120.799999999988</v>
      </c>
      <c r="U1323" s="33">
        <v>1.2E-5</v>
      </c>
      <c r="V1323" s="34">
        <f t="shared" si="254"/>
        <v>0.8294495999999999</v>
      </c>
      <c r="W1323" s="11"/>
    </row>
    <row r="1324" spans="7:23" x14ac:dyDescent="0.3">
      <c r="G1324" s="26"/>
      <c r="H1324" s="11">
        <v>72</v>
      </c>
      <c r="I1324" s="11" t="s">
        <v>28</v>
      </c>
      <c r="J1324" s="27">
        <v>253</v>
      </c>
      <c r="K1324" s="28">
        <v>0.7</v>
      </c>
      <c r="L1324" s="29">
        <v>5186011</v>
      </c>
      <c r="M1324" s="29">
        <v>15572</v>
      </c>
      <c r="N1324" s="30">
        <v>2446405</v>
      </c>
      <c r="O1324" s="30">
        <f t="shared" si="251"/>
        <v>1928624.5999999999</v>
      </c>
      <c r="P1324" s="31">
        <v>3.1799999999999998E-4</v>
      </c>
      <c r="Q1324" s="32">
        <f t="shared" si="252"/>
        <v>613.30262279999988</v>
      </c>
      <c r="R1324" s="29">
        <v>98744</v>
      </c>
      <c r="S1324" s="30">
        <v>0</v>
      </c>
      <c r="T1324" s="30">
        <f t="shared" si="253"/>
        <v>69120.799999999988</v>
      </c>
      <c r="U1324" s="33">
        <v>3.3700000000000001E-4</v>
      </c>
      <c r="V1324" s="34">
        <f t="shared" si="254"/>
        <v>23.293709599999996</v>
      </c>
      <c r="W1324" s="11"/>
    </row>
    <row r="1325" spans="7:23" x14ac:dyDescent="0.3">
      <c r="G1325" s="26"/>
      <c r="H1325" s="11">
        <v>76</v>
      </c>
      <c r="I1325" s="11" t="s">
        <v>171</v>
      </c>
      <c r="J1325" s="27">
        <v>253</v>
      </c>
      <c r="K1325" s="28">
        <v>0.7</v>
      </c>
      <c r="L1325" s="29">
        <v>5186011</v>
      </c>
      <c r="M1325" s="29">
        <v>15572</v>
      </c>
      <c r="N1325" s="30">
        <v>2446405</v>
      </c>
      <c r="O1325" s="30">
        <f t="shared" si="251"/>
        <v>1928624.5999999999</v>
      </c>
      <c r="P1325" s="31">
        <v>0</v>
      </c>
      <c r="Q1325" s="32">
        <f t="shared" si="252"/>
        <v>0</v>
      </c>
      <c r="R1325" s="29">
        <v>98744</v>
      </c>
      <c r="S1325" s="30">
        <v>0</v>
      </c>
      <c r="T1325" s="30">
        <f t="shared" si="253"/>
        <v>69120.799999999988</v>
      </c>
      <c r="U1325" s="33">
        <v>0</v>
      </c>
      <c r="V1325" s="34">
        <f t="shared" si="254"/>
        <v>0</v>
      </c>
      <c r="W1325" s="11"/>
    </row>
    <row r="1326" spans="7:23" x14ac:dyDescent="0.3">
      <c r="G1326" s="26"/>
      <c r="H1326" s="11">
        <v>104</v>
      </c>
      <c r="I1326" s="11" t="s">
        <v>130</v>
      </c>
      <c r="J1326" s="27">
        <v>253</v>
      </c>
      <c r="K1326" s="28">
        <v>0.7</v>
      </c>
      <c r="L1326" s="29">
        <v>5186011</v>
      </c>
      <c r="M1326" s="29">
        <v>15572</v>
      </c>
      <c r="N1326" s="30">
        <v>2446405</v>
      </c>
      <c r="O1326" s="30">
        <f t="shared" si="251"/>
        <v>1928624.5999999999</v>
      </c>
      <c r="P1326" s="31">
        <v>0</v>
      </c>
      <c r="Q1326" s="32">
        <f t="shared" si="252"/>
        <v>0</v>
      </c>
      <c r="R1326" s="29">
        <v>98744</v>
      </c>
      <c r="S1326" s="30">
        <v>0</v>
      </c>
      <c r="T1326" s="30">
        <f t="shared" si="253"/>
        <v>69120.799999999988</v>
      </c>
      <c r="U1326" s="33">
        <v>0</v>
      </c>
      <c r="V1326" s="34">
        <f t="shared" si="254"/>
        <v>0</v>
      </c>
      <c r="W1326" s="11"/>
    </row>
    <row r="1327" spans="7:23" x14ac:dyDescent="0.3">
      <c r="G1327" s="26"/>
      <c r="H1327" s="11">
        <v>117</v>
      </c>
      <c r="I1327" s="11" t="s">
        <v>21</v>
      </c>
      <c r="J1327" s="27">
        <v>253</v>
      </c>
      <c r="K1327" s="28">
        <v>0.7</v>
      </c>
      <c r="L1327" s="29">
        <v>5186011</v>
      </c>
      <c r="M1327" s="29">
        <v>15572</v>
      </c>
      <c r="N1327" s="30">
        <v>2446405</v>
      </c>
      <c r="O1327" s="30">
        <f t="shared" si="251"/>
        <v>1928624.5999999999</v>
      </c>
      <c r="P1327" s="31">
        <v>2.7300000000000002E-4</v>
      </c>
      <c r="Q1327" s="32">
        <f t="shared" si="252"/>
        <v>526.51451580000003</v>
      </c>
      <c r="R1327" s="29">
        <v>98744</v>
      </c>
      <c r="S1327" s="30">
        <v>0</v>
      </c>
      <c r="T1327" s="30">
        <f t="shared" si="253"/>
        <v>69120.799999999988</v>
      </c>
      <c r="U1327" s="33">
        <v>2.8800000000000001E-4</v>
      </c>
      <c r="V1327" s="34">
        <f t="shared" si="254"/>
        <v>19.906790399999998</v>
      </c>
      <c r="W1327" s="11"/>
    </row>
    <row r="1328" spans="7:23" x14ac:dyDescent="0.3">
      <c r="G1328" s="26"/>
      <c r="H1328" s="11"/>
      <c r="I1328" s="11"/>
      <c r="J1328" s="27"/>
      <c r="K1328" s="28"/>
      <c r="L1328" s="30"/>
      <c r="M1328" s="30"/>
      <c r="N1328" s="30"/>
      <c r="O1328" s="30"/>
      <c r="P1328" s="33"/>
      <c r="Q1328" s="32"/>
      <c r="R1328" s="30"/>
      <c r="S1328" s="30"/>
      <c r="T1328" s="30"/>
      <c r="U1328" s="33"/>
      <c r="V1328" s="34"/>
      <c r="W1328" s="11"/>
    </row>
    <row r="1329" spans="7:23" ht="15.6" x14ac:dyDescent="0.3">
      <c r="G1329" s="39">
        <v>76</v>
      </c>
      <c r="H1329" s="40" t="s">
        <v>171</v>
      </c>
      <c r="I1329" s="11"/>
      <c r="J1329" s="27"/>
      <c r="K1329" s="28"/>
      <c r="L1329" s="30"/>
      <c r="M1329" s="30"/>
      <c r="N1329" s="30"/>
      <c r="O1329" s="30"/>
      <c r="P1329" s="33"/>
      <c r="Q1329" s="32"/>
      <c r="R1329" s="30"/>
      <c r="S1329" s="30"/>
      <c r="T1329" s="30"/>
      <c r="U1329" s="33"/>
      <c r="V1329" s="34"/>
      <c r="W1329" s="11"/>
    </row>
    <row r="1330" spans="7:23" x14ac:dyDescent="0.3">
      <c r="G1330" s="26"/>
      <c r="H1330" s="11">
        <v>1</v>
      </c>
      <c r="I1330" s="11" t="s">
        <v>11</v>
      </c>
      <c r="J1330" s="27">
        <v>922</v>
      </c>
      <c r="K1330" s="28">
        <v>0.7</v>
      </c>
      <c r="L1330" s="29">
        <v>0</v>
      </c>
      <c r="M1330" s="29">
        <v>124263</v>
      </c>
      <c r="N1330" s="30">
        <v>43268</v>
      </c>
      <c r="O1330" s="30">
        <f t="shared" ref="O1330:O1345" si="255">(L1330+M1330-N1330)*K1330</f>
        <v>56696.5</v>
      </c>
      <c r="P1330" s="31">
        <v>1.91E-3</v>
      </c>
      <c r="Q1330" s="32">
        <f t="shared" ref="Q1330:Q1345" si="256">O1330*P1330</f>
        <v>108.29031500000001</v>
      </c>
      <c r="R1330" s="29">
        <v>0</v>
      </c>
      <c r="S1330" s="30"/>
      <c r="T1330" s="30">
        <f t="shared" ref="T1330:T1345" si="257">(R1330-S1330)*K1330</f>
        <v>0</v>
      </c>
      <c r="U1330" s="33">
        <v>1.9740000000000001E-3</v>
      </c>
      <c r="V1330" s="34">
        <f t="shared" ref="V1330:V1345" si="258">T1330*U1330</f>
        <v>0</v>
      </c>
      <c r="W1330" s="11"/>
    </row>
    <row r="1331" spans="7:23" x14ac:dyDescent="0.3">
      <c r="G1331" s="26"/>
      <c r="H1331" s="11">
        <v>2</v>
      </c>
      <c r="I1331" s="11" t="s">
        <v>27</v>
      </c>
      <c r="J1331" s="27">
        <v>922</v>
      </c>
      <c r="K1331" s="28">
        <v>0.7</v>
      </c>
      <c r="L1331" s="29">
        <v>0</v>
      </c>
      <c r="M1331" s="29">
        <v>124263</v>
      </c>
      <c r="N1331" s="30">
        <v>43268</v>
      </c>
      <c r="O1331" s="30">
        <f t="shared" si="255"/>
        <v>56696.5</v>
      </c>
      <c r="P1331" s="31">
        <v>2.6899999999999998E-4</v>
      </c>
      <c r="Q1331" s="32">
        <f t="shared" si="256"/>
        <v>15.251358499999998</v>
      </c>
      <c r="R1331" s="29">
        <v>0</v>
      </c>
      <c r="S1331" s="30"/>
      <c r="T1331" s="30">
        <f t="shared" si="257"/>
        <v>0</v>
      </c>
      <c r="U1331" s="33">
        <v>2.9500000000000001E-4</v>
      </c>
      <c r="V1331" s="34">
        <f t="shared" si="258"/>
        <v>0</v>
      </c>
      <c r="W1331" s="11"/>
    </row>
    <row r="1332" spans="7:23" x14ac:dyDescent="0.3">
      <c r="G1332" s="26"/>
      <c r="H1332" s="11">
        <v>3</v>
      </c>
      <c r="I1332" s="11" t="s">
        <v>20</v>
      </c>
      <c r="J1332" s="27">
        <v>922</v>
      </c>
      <c r="K1332" s="28">
        <v>0.7</v>
      </c>
      <c r="L1332" s="29">
        <v>0</v>
      </c>
      <c r="M1332" s="29">
        <v>124263</v>
      </c>
      <c r="N1332" s="30">
        <v>43268</v>
      </c>
      <c r="O1332" s="30">
        <f t="shared" si="255"/>
        <v>56696.5</v>
      </c>
      <c r="P1332" s="31">
        <v>5.9699999999999998E-4</v>
      </c>
      <c r="Q1332" s="32">
        <f t="shared" si="256"/>
        <v>33.847810500000001</v>
      </c>
      <c r="R1332" s="29">
        <v>0</v>
      </c>
      <c r="S1332" s="30"/>
      <c r="T1332" s="30">
        <f t="shared" si="257"/>
        <v>0</v>
      </c>
      <c r="U1332" s="33">
        <v>6.3100000000000005E-4</v>
      </c>
      <c r="V1332" s="34">
        <f t="shared" si="258"/>
        <v>0</v>
      </c>
      <c r="W1332" s="11"/>
    </row>
    <row r="1333" spans="7:23" x14ac:dyDescent="0.3">
      <c r="G1333" s="26"/>
      <c r="H1333" s="11">
        <v>5</v>
      </c>
      <c r="I1333" s="11" t="s">
        <v>17</v>
      </c>
      <c r="J1333" s="27">
        <v>922</v>
      </c>
      <c r="K1333" s="28">
        <v>0.7</v>
      </c>
      <c r="L1333" s="29">
        <v>0</v>
      </c>
      <c r="M1333" s="29">
        <v>124263</v>
      </c>
      <c r="N1333" s="30">
        <v>43268</v>
      </c>
      <c r="O1333" s="30">
        <f t="shared" si="255"/>
        <v>56696.5</v>
      </c>
      <c r="P1333" s="31">
        <v>6.6930000000000002E-3</v>
      </c>
      <c r="Q1333" s="32">
        <f t="shared" si="256"/>
        <v>379.4696745</v>
      </c>
      <c r="R1333" s="29">
        <v>0</v>
      </c>
      <c r="S1333" s="30"/>
      <c r="T1333" s="30">
        <f t="shared" si="257"/>
        <v>0</v>
      </c>
      <c r="U1333" s="33">
        <v>6.6429999999999996E-3</v>
      </c>
      <c r="V1333" s="34">
        <f t="shared" si="258"/>
        <v>0</v>
      </c>
      <c r="W1333" s="11"/>
    </row>
    <row r="1334" spans="7:23" x14ac:dyDescent="0.3">
      <c r="G1334" s="26"/>
      <c r="H1334" s="11">
        <v>6</v>
      </c>
      <c r="I1334" s="11" t="s">
        <v>118</v>
      </c>
      <c r="J1334" s="27">
        <v>922</v>
      </c>
      <c r="K1334" s="28">
        <v>0.7</v>
      </c>
      <c r="L1334" s="29">
        <v>0</v>
      </c>
      <c r="M1334" s="29">
        <v>124263</v>
      </c>
      <c r="N1334" s="30">
        <v>43268</v>
      </c>
      <c r="O1334" s="30">
        <f t="shared" si="255"/>
        <v>56696.5</v>
      </c>
      <c r="P1334" s="31">
        <v>0</v>
      </c>
      <c r="Q1334" s="32">
        <f t="shared" si="256"/>
        <v>0</v>
      </c>
      <c r="R1334" s="29">
        <v>0</v>
      </c>
      <c r="S1334" s="30"/>
      <c r="T1334" s="30">
        <f t="shared" si="257"/>
        <v>0</v>
      </c>
      <c r="U1334" s="33">
        <v>0</v>
      </c>
      <c r="V1334" s="34">
        <f t="shared" si="258"/>
        <v>0</v>
      </c>
      <c r="W1334" s="11"/>
    </row>
    <row r="1335" spans="7:23" x14ac:dyDescent="0.3">
      <c r="G1335" s="26"/>
      <c r="H1335" s="11">
        <v>7</v>
      </c>
      <c r="I1335" s="11" t="s">
        <v>9</v>
      </c>
      <c r="J1335" s="27">
        <v>922</v>
      </c>
      <c r="K1335" s="28">
        <v>0.7</v>
      </c>
      <c r="L1335" s="29">
        <v>0</v>
      </c>
      <c r="M1335" s="29">
        <v>124263</v>
      </c>
      <c r="N1335" s="30">
        <v>43268</v>
      </c>
      <c r="O1335" s="30">
        <f t="shared" si="255"/>
        <v>56696.5</v>
      </c>
      <c r="P1335" s="31">
        <v>1.27E-4</v>
      </c>
      <c r="Q1335" s="32">
        <f t="shared" si="256"/>
        <v>7.2004554999999995</v>
      </c>
      <c r="R1335" s="29">
        <v>0</v>
      </c>
      <c r="S1335" s="30"/>
      <c r="T1335" s="30">
        <f t="shared" si="257"/>
        <v>0</v>
      </c>
      <c r="U1335" s="33">
        <v>1.34E-4</v>
      </c>
      <c r="V1335" s="34">
        <f t="shared" si="258"/>
        <v>0</v>
      </c>
      <c r="W1335" s="11"/>
    </row>
    <row r="1336" spans="7:23" x14ac:dyDescent="0.3">
      <c r="G1336" s="26"/>
      <c r="H1336" s="11">
        <v>8</v>
      </c>
      <c r="I1336" s="11" t="s">
        <v>23</v>
      </c>
      <c r="J1336" s="27">
        <v>922</v>
      </c>
      <c r="K1336" s="28">
        <v>0.7</v>
      </c>
      <c r="L1336" s="29">
        <v>0</v>
      </c>
      <c r="M1336" s="29">
        <v>124263</v>
      </c>
      <c r="N1336" s="30">
        <v>43268</v>
      </c>
      <c r="O1336" s="30">
        <f t="shared" si="255"/>
        <v>56696.5</v>
      </c>
      <c r="P1336" s="31">
        <v>1.8699999999999999E-4</v>
      </c>
      <c r="Q1336" s="32">
        <f t="shared" si="256"/>
        <v>10.602245499999999</v>
      </c>
      <c r="R1336" s="29">
        <v>0</v>
      </c>
      <c r="S1336" s="30"/>
      <c r="T1336" s="30">
        <f t="shared" si="257"/>
        <v>0</v>
      </c>
      <c r="U1336" s="33">
        <v>1.9599999999999999E-4</v>
      </c>
      <c r="V1336" s="34">
        <f t="shared" si="258"/>
        <v>0</v>
      </c>
      <c r="W1336" s="11"/>
    </row>
    <row r="1337" spans="7:23" x14ac:dyDescent="0.3">
      <c r="G1337" s="26"/>
      <c r="H1337" s="11">
        <v>36</v>
      </c>
      <c r="I1337" s="11" t="s">
        <v>6</v>
      </c>
      <c r="J1337" s="27">
        <v>922</v>
      </c>
      <c r="K1337" s="28">
        <v>0.7</v>
      </c>
      <c r="L1337" s="29">
        <v>0</v>
      </c>
      <c r="M1337" s="29">
        <v>124263</v>
      </c>
      <c r="N1337" s="30">
        <v>43268</v>
      </c>
      <c r="O1337" s="30">
        <f t="shared" si="255"/>
        <v>56696.5</v>
      </c>
      <c r="P1337" s="31">
        <v>2.8300000000000001E-3</v>
      </c>
      <c r="Q1337" s="32">
        <f t="shared" si="256"/>
        <v>160.45109500000001</v>
      </c>
      <c r="R1337" s="29">
        <v>0</v>
      </c>
      <c r="S1337" s="30"/>
      <c r="T1337" s="30">
        <f t="shared" si="257"/>
        <v>0</v>
      </c>
      <c r="U1337" s="33">
        <v>2.9499999999999999E-3</v>
      </c>
      <c r="V1337" s="34">
        <f t="shared" si="258"/>
        <v>0</v>
      </c>
      <c r="W1337" s="11"/>
    </row>
    <row r="1338" spans="7:23" x14ac:dyDescent="0.3">
      <c r="G1338" s="26"/>
      <c r="H1338" s="11">
        <v>38</v>
      </c>
      <c r="I1338" s="11" t="s">
        <v>12</v>
      </c>
      <c r="J1338" s="27">
        <v>922</v>
      </c>
      <c r="K1338" s="28">
        <v>0.7</v>
      </c>
      <c r="L1338" s="29">
        <v>0</v>
      </c>
      <c r="M1338" s="29">
        <v>124263</v>
      </c>
      <c r="N1338" s="30">
        <v>43268</v>
      </c>
      <c r="O1338" s="30">
        <f t="shared" si="255"/>
        <v>56696.5</v>
      </c>
      <c r="P1338" s="31">
        <v>7.8999999999999996E-5</v>
      </c>
      <c r="Q1338" s="32">
        <f t="shared" si="256"/>
        <v>4.4790234999999994</v>
      </c>
      <c r="R1338" s="29">
        <v>0</v>
      </c>
      <c r="S1338" s="30"/>
      <c r="T1338" s="30">
        <f t="shared" si="257"/>
        <v>0</v>
      </c>
      <c r="U1338" s="33">
        <v>8.2999999999999998E-5</v>
      </c>
      <c r="V1338" s="34">
        <f t="shared" si="258"/>
        <v>0</v>
      </c>
      <c r="W1338" s="11"/>
    </row>
    <row r="1339" spans="7:23" x14ac:dyDescent="0.3">
      <c r="G1339" s="26"/>
      <c r="H1339" s="11">
        <v>41</v>
      </c>
      <c r="I1339" s="11" t="s">
        <v>125</v>
      </c>
      <c r="J1339" s="27">
        <v>922</v>
      </c>
      <c r="K1339" s="28">
        <v>0.7</v>
      </c>
      <c r="L1339" s="29">
        <v>0</v>
      </c>
      <c r="M1339" s="29">
        <v>124263</v>
      </c>
      <c r="N1339" s="30">
        <v>43268</v>
      </c>
      <c r="O1339" s="30">
        <f t="shared" si="255"/>
        <v>56696.5</v>
      </c>
      <c r="P1339" s="31">
        <v>0</v>
      </c>
      <c r="Q1339" s="32">
        <f t="shared" si="256"/>
        <v>0</v>
      </c>
      <c r="R1339" s="29">
        <v>0</v>
      </c>
      <c r="S1339" s="30"/>
      <c r="T1339" s="30">
        <f t="shared" si="257"/>
        <v>0</v>
      </c>
      <c r="U1339" s="33">
        <v>0</v>
      </c>
      <c r="V1339" s="34">
        <f t="shared" si="258"/>
        <v>0</v>
      </c>
      <c r="W1339" s="11"/>
    </row>
    <row r="1340" spans="7:23" x14ac:dyDescent="0.3">
      <c r="G1340" s="26"/>
      <c r="H1340" s="11">
        <v>55</v>
      </c>
      <c r="I1340" s="11" t="s">
        <v>26</v>
      </c>
      <c r="J1340" s="27">
        <v>922</v>
      </c>
      <c r="K1340" s="28">
        <v>0.7</v>
      </c>
      <c r="L1340" s="29">
        <v>0</v>
      </c>
      <c r="M1340" s="29">
        <v>124263</v>
      </c>
      <c r="N1340" s="30">
        <v>43268</v>
      </c>
      <c r="O1340" s="30">
        <f t="shared" si="255"/>
        <v>56696.5</v>
      </c>
      <c r="P1340" s="31">
        <v>1.5699999999999999E-4</v>
      </c>
      <c r="Q1340" s="32">
        <f t="shared" si="256"/>
        <v>8.9013504999999995</v>
      </c>
      <c r="R1340" s="29">
        <v>0</v>
      </c>
      <c r="S1340" s="30"/>
      <c r="T1340" s="30">
        <f t="shared" si="257"/>
        <v>0</v>
      </c>
      <c r="U1340" s="33">
        <v>2.1100000000000001E-4</v>
      </c>
      <c r="V1340" s="34">
        <f t="shared" si="258"/>
        <v>0</v>
      </c>
      <c r="W1340" s="11"/>
    </row>
    <row r="1341" spans="7:23" x14ac:dyDescent="0.3">
      <c r="G1341" s="26"/>
      <c r="H1341" s="11">
        <v>71</v>
      </c>
      <c r="I1341" s="11" t="s">
        <v>18</v>
      </c>
      <c r="J1341" s="27">
        <v>922</v>
      </c>
      <c r="K1341" s="28">
        <v>0.7</v>
      </c>
      <c r="L1341" s="29">
        <v>0</v>
      </c>
      <c r="M1341" s="29">
        <v>124263</v>
      </c>
      <c r="N1341" s="30">
        <v>43268</v>
      </c>
      <c r="O1341" s="30">
        <f t="shared" si="255"/>
        <v>56696.5</v>
      </c>
      <c r="P1341" s="31">
        <v>1.1E-5</v>
      </c>
      <c r="Q1341" s="32">
        <f t="shared" si="256"/>
        <v>0.62366149999999998</v>
      </c>
      <c r="R1341" s="29">
        <v>0</v>
      </c>
      <c r="S1341" s="30"/>
      <c r="T1341" s="30">
        <f t="shared" si="257"/>
        <v>0</v>
      </c>
      <c r="U1341" s="33">
        <v>1.2E-5</v>
      </c>
      <c r="V1341" s="34">
        <f t="shared" si="258"/>
        <v>0</v>
      </c>
      <c r="W1341" s="11"/>
    </row>
    <row r="1342" spans="7:23" x14ac:dyDescent="0.3">
      <c r="G1342" s="26"/>
      <c r="H1342" s="11">
        <v>72</v>
      </c>
      <c r="I1342" s="11" t="s">
        <v>28</v>
      </c>
      <c r="J1342" s="27">
        <v>922</v>
      </c>
      <c r="K1342" s="28">
        <v>0.7</v>
      </c>
      <c r="L1342" s="29">
        <v>0</v>
      </c>
      <c r="M1342" s="29">
        <v>124263</v>
      </c>
      <c r="N1342" s="30">
        <v>43268</v>
      </c>
      <c r="O1342" s="30">
        <f t="shared" si="255"/>
        <v>56696.5</v>
      </c>
      <c r="P1342" s="31">
        <v>3.1799999999999998E-4</v>
      </c>
      <c r="Q1342" s="32">
        <f t="shared" si="256"/>
        <v>18.029487</v>
      </c>
      <c r="R1342" s="29">
        <v>0</v>
      </c>
      <c r="S1342" s="30"/>
      <c r="T1342" s="30">
        <f t="shared" si="257"/>
        <v>0</v>
      </c>
      <c r="U1342" s="33">
        <v>3.3700000000000001E-4</v>
      </c>
      <c r="V1342" s="34">
        <f t="shared" si="258"/>
        <v>0</v>
      </c>
      <c r="W1342" s="11"/>
    </row>
    <row r="1343" spans="7:23" x14ac:dyDescent="0.3">
      <c r="G1343" s="26"/>
      <c r="H1343" s="11">
        <v>76</v>
      </c>
      <c r="I1343" s="11" t="s">
        <v>171</v>
      </c>
      <c r="J1343" s="27">
        <v>922</v>
      </c>
      <c r="K1343" s="28">
        <v>0.7</v>
      </c>
      <c r="L1343" s="29">
        <v>0</v>
      </c>
      <c r="M1343" s="29">
        <v>124263</v>
      </c>
      <c r="N1343" s="30">
        <v>43268</v>
      </c>
      <c r="O1343" s="30">
        <f t="shared" si="255"/>
        <v>56696.5</v>
      </c>
      <c r="P1343" s="31">
        <v>0</v>
      </c>
      <c r="Q1343" s="32">
        <f t="shared" si="256"/>
        <v>0</v>
      </c>
      <c r="R1343" s="29">
        <v>0</v>
      </c>
      <c r="S1343" s="30"/>
      <c r="T1343" s="30">
        <f t="shared" si="257"/>
        <v>0</v>
      </c>
      <c r="U1343" s="33">
        <v>0</v>
      </c>
      <c r="V1343" s="34">
        <f t="shared" si="258"/>
        <v>0</v>
      </c>
      <c r="W1343" s="11"/>
    </row>
    <row r="1344" spans="7:23" x14ac:dyDescent="0.3">
      <c r="G1344" s="26"/>
      <c r="H1344" s="11">
        <v>104</v>
      </c>
      <c r="I1344" s="11" t="s">
        <v>130</v>
      </c>
      <c r="J1344" s="27">
        <v>922</v>
      </c>
      <c r="K1344" s="28">
        <v>0.7</v>
      </c>
      <c r="L1344" s="29">
        <v>0</v>
      </c>
      <c r="M1344" s="29">
        <v>124263</v>
      </c>
      <c r="N1344" s="30">
        <v>43268</v>
      </c>
      <c r="O1344" s="30">
        <f t="shared" si="255"/>
        <v>56696.5</v>
      </c>
      <c r="P1344" s="31">
        <v>0</v>
      </c>
      <c r="Q1344" s="32">
        <f t="shared" si="256"/>
        <v>0</v>
      </c>
      <c r="R1344" s="29">
        <v>0</v>
      </c>
      <c r="S1344" s="30"/>
      <c r="T1344" s="30">
        <f t="shared" si="257"/>
        <v>0</v>
      </c>
      <c r="U1344" s="33">
        <v>0</v>
      </c>
      <c r="V1344" s="34">
        <f t="shared" si="258"/>
        <v>0</v>
      </c>
      <c r="W1344" s="11"/>
    </row>
    <row r="1345" spans="7:23" x14ac:dyDescent="0.3">
      <c r="G1345" s="26"/>
      <c r="H1345" s="11">
        <v>117</v>
      </c>
      <c r="I1345" s="11" t="s">
        <v>21</v>
      </c>
      <c r="J1345" s="27">
        <v>922</v>
      </c>
      <c r="K1345" s="28">
        <v>0.7</v>
      </c>
      <c r="L1345" s="29">
        <v>0</v>
      </c>
      <c r="M1345" s="29">
        <v>124263</v>
      </c>
      <c r="N1345" s="30">
        <v>43268</v>
      </c>
      <c r="O1345" s="30">
        <f t="shared" si="255"/>
        <v>56696.5</v>
      </c>
      <c r="P1345" s="31">
        <v>2.7300000000000002E-4</v>
      </c>
      <c r="Q1345" s="32">
        <f t="shared" si="256"/>
        <v>15.478144500000001</v>
      </c>
      <c r="R1345" s="29">
        <v>0</v>
      </c>
      <c r="S1345" s="30"/>
      <c r="T1345" s="30">
        <f t="shared" si="257"/>
        <v>0</v>
      </c>
      <c r="U1345" s="33">
        <v>2.8800000000000001E-4</v>
      </c>
      <c r="V1345" s="34">
        <f t="shared" si="258"/>
        <v>0</v>
      </c>
      <c r="W1345" s="11"/>
    </row>
    <row r="1346" spans="7:23" ht="15" thickBot="1" x14ac:dyDescent="0.35">
      <c r="G1346" s="35"/>
      <c r="H1346" s="36"/>
      <c r="I1346" s="36"/>
      <c r="J1346" s="36"/>
      <c r="K1346" s="36"/>
      <c r="L1346" s="36"/>
      <c r="M1346" s="36"/>
      <c r="N1346" s="36"/>
      <c r="O1346" s="36"/>
      <c r="P1346" s="36"/>
      <c r="Q1346" s="36"/>
      <c r="R1346" s="36"/>
      <c r="S1346" s="36"/>
      <c r="T1346" s="36"/>
      <c r="U1346" s="36"/>
      <c r="V1346" s="37"/>
    </row>
    <row r="1347" spans="7:23" x14ac:dyDescent="0.3">
      <c r="G1347" s="11">
        <v>76</v>
      </c>
      <c r="H1347" s="11" t="s">
        <v>171</v>
      </c>
      <c r="I1347" s="11"/>
      <c r="J1347" s="27"/>
      <c r="K1347" s="28"/>
      <c r="L1347" s="30"/>
      <c r="M1347" s="30"/>
      <c r="N1347" s="30"/>
      <c r="O1347" s="30"/>
      <c r="P1347" s="33"/>
      <c r="Q1347" s="32">
        <f>SUM(Q1311:Q1346)</f>
        <v>28166.451562900002</v>
      </c>
      <c r="R1347" s="30"/>
      <c r="S1347" s="30"/>
      <c r="T1347" s="30"/>
      <c r="U1347" s="33"/>
      <c r="V1347" s="32">
        <f>SUM(V1311:V1346)</f>
        <v>1006.1223647999997</v>
      </c>
      <c r="W1347" s="38">
        <f>Q1347+V1347</f>
        <v>29172.573927700003</v>
      </c>
    </row>
    <row r="1348" spans="7:23" x14ac:dyDescent="0.3">
      <c r="G1348" s="11"/>
      <c r="H1348" s="11"/>
      <c r="I1348" s="11"/>
      <c r="J1348" s="27"/>
      <c r="K1348" s="28"/>
      <c r="L1348" s="30"/>
      <c r="M1348" s="30"/>
      <c r="N1348" s="30"/>
      <c r="O1348" s="30"/>
      <c r="P1348" s="33"/>
      <c r="Q1348" s="32"/>
      <c r="R1348" s="30"/>
      <c r="S1348" s="30"/>
      <c r="T1348" s="30"/>
      <c r="U1348" s="33"/>
      <c r="V1348" s="32"/>
      <c r="W1348" s="11"/>
    </row>
    <row r="1349" spans="7:23" ht="15" thickBot="1" x14ac:dyDescent="0.35">
      <c r="G1349" s="11"/>
      <c r="H1349" s="11"/>
      <c r="I1349" s="11"/>
      <c r="J1349" s="12" t="s">
        <v>100</v>
      </c>
      <c r="K1349" s="13" t="s">
        <v>101</v>
      </c>
      <c r="L1349" s="14" t="s">
        <v>102</v>
      </c>
      <c r="M1349" s="14" t="s">
        <v>103</v>
      </c>
      <c r="N1349" s="14" t="s">
        <v>104</v>
      </c>
      <c r="O1349" s="14" t="s">
        <v>105</v>
      </c>
      <c r="P1349" s="15" t="s">
        <v>106</v>
      </c>
      <c r="Q1349" s="16" t="s">
        <v>107</v>
      </c>
      <c r="R1349" s="14" t="s">
        <v>108</v>
      </c>
      <c r="S1349" s="14" t="s">
        <v>109</v>
      </c>
      <c r="T1349" s="14" t="s">
        <v>110</v>
      </c>
      <c r="U1349" s="15" t="s">
        <v>111</v>
      </c>
      <c r="V1349" s="16" t="s">
        <v>112</v>
      </c>
      <c r="W1349" s="11"/>
    </row>
    <row r="1350" spans="7:23" ht="15.6" x14ac:dyDescent="0.3">
      <c r="G1350" s="17">
        <v>78</v>
      </c>
      <c r="H1350" s="18" t="s">
        <v>172</v>
      </c>
      <c r="I1350" s="19"/>
      <c r="J1350" s="20"/>
      <c r="K1350" s="21"/>
      <c r="L1350" s="22"/>
      <c r="M1350" s="22"/>
      <c r="N1350" s="22"/>
      <c r="O1350" s="22"/>
      <c r="P1350" s="23"/>
      <c r="Q1350" s="24"/>
      <c r="R1350" s="22"/>
      <c r="S1350" s="22"/>
      <c r="T1350" s="22"/>
      <c r="U1350" s="23"/>
      <c r="V1350" s="25"/>
      <c r="W1350" s="11"/>
    </row>
    <row r="1351" spans="7:23" x14ac:dyDescent="0.3">
      <c r="G1351" s="26"/>
      <c r="H1351" s="11">
        <v>1</v>
      </c>
      <c r="I1351" s="11" t="s">
        <v>11</v>
      </c>
      <c r="J1351" s="27">
        <v>255</v>
      </c>
      <c r="K1351" s="28">
        <v>0.5</v>
      </c>
      <c r="L1351" s="29">
        <v>66992152</v>
      </c>
      <c r="M1351" s="29">
        <v>35750</v>
      </c>
      <c r="N1351" s="30">
        <v>1194842</v>
      </c>
      <c r="O1351" s="30">
        <f t="shared" ref="O1351:O1367" si="259">(L1351+M1351-N1351)*K1351</f>
        <v>32916530</v>
      </c>
      <c r="P1351" s="31">
        <v>1.91E-3</v>
      </c>
      <c r="Q1351" s="32">
        <f t="shared" ref="Q1351:Q1367" si="260">O1351*P1351</f>
        <v>62870.5723</v>
      </c>
      <c r="R1351" s="29">
        <v>2721151</v>
      </c>
      <c r="S1351" s="30">
        <v>0</v>
      </c>
      <c r="T1351" s="30">
        <f t="shared" ref="T1351:T1367" si="261">(R1351-S1351)*K1351</f>
        <v>1360575.5</v>
      </c>
      <c r="U1351" s="33">
        <v>1.9740000000000001E-3</v>
      </c>
      <c r="V1351" s="34">
        <f t="shared" ref="V1351:V1367" si="262">T1351*U1351</f>
        <v>2685.7760370000001</v>
      </c>
      <c r="W1351" s="11"/>
    </row>
    <row r="1352" spans="7:23" x14ac:dyDescent="0.3">
      <c r="G1352" s="26"/>
      <c r="H1352" s="11">
        <v>2</v>
      </c>
      <c r="I1352" s="11" t="s">
        <v>27</v>
      </c>
      <c r="J1352" s="27">
        <v>255</v>
      </c>
      <c r="K1352" s="28">
        <v>0.5</v>
      </c>
      <c r="L1352" s="29">
        <v>66992152</v>
      </c>
      <c r="M1352" s="29">
        <v>35750</v>
      </c>
      <c r="N1352" s="30">
        <v>1194842</v>
      </c>
      <c r="O1352" s="30">
        <f t="shared" si="259"/>
        <v>32916530</v>
      </c>
      <c r="P1352" s="31">
        <v>2.6899999999999998E-4</v>
      </c>
      <c r="Q1352" s="32">
        <f t="shared" si="260"/>
        <v>8854.5465699999986</v>
      </c>
      <c r="R1352" s="29">
        <v>2721151</v>
      </c>
      <c r="S1352" s="30">
        <v>0</v>
      </c>
      <c r="T1352" s="30">
        <f t="shared" si="261"/>
        <v>1360575.5</v>
      </c>
      <c r="U1352" s="33">
        <v>2.9500000000000001E-4</v>
      </c>
      <c r="V1352" s="34">
        <f t="shared" si="262"/>
        <v>401.36977250000001</v>
      </c>
      <c r="W1352" s="11"/>
    </row>
    <row r="1353" spans="7:23" x14ac:dyDescent="0.3">
      <c r="G1353" s="26"/>
      <c r="H1353" s="11">
        <v>3</v>
      </c>
      <c r="I1353" s="11" t="s">
        <v>20</v>
      </c>
      <c r="J1353" s="27">
        <v>255</v>
      </c>
      <c r="K1353" s="28">
        <v>0.5</v>
      </c>
      <c r="L1353" s="29">
        <v>66992152</v>
      </c>
      <c r="M1353" s="29">
        <v>35750</v>
      </c>
      <c r="N1353" s="30">
        <v>1194842</v>
      </c>
      <c r="O1353" s="30">
        <f t="shared" si="259"/>
        <v>32916530</v>
      </c>
      <c r="P1353" s="31">
        <v>5.9699999999999998E-4</v>
      </c>
      <c r="Q1353" s="32">
        <f t="shared" si="260"/>
        <v>19651.168409999998</v>
      </c>
      <c r="R1353" s="29">
        <v>2721151</v>
      </c>
      <c r="S1353" s="30">
        <v>0</v>
      </c>
      <c r="T1353" s="30">
        <f t="shared" si="261"/>
        <v>1360575.5</v>
      </c>
      <c r="U1353" s="33">
        <v>6.3100000000000005E-4</v>
      </c>
      <c r="V1353" s="34">
        <f t="shared" si="262"/>
        <v>858.52314050000007</v>
      </c>
      <c r="W1353" s="11"/>
    </row>
    <row r="1354" spans="7:23" x14ac:dyDescent="0.3">
      <c r="G1354" s="26"/>
      <c r="H1354" s="11">
        <v>5</v>
      </c>
      <c r="I1354" s="11" t="s">
        <v>17</v>
      </c>
      <c r="J1354" s="27">
        <v>255</v>
      </c>
      <c r="K1354" s="28">
        <v>0.5</v>
      </c>
      <c r="L1354" s="29">
        <v>66992152</v>
      </c>
      <c r="M1354" s="29">
        <v>35750</v>
      </c>
      <c r="N1354" s="30">
        <v>1194842</v>
      </c>
      <c r="O1354" s="30">
        <f t="shared" si="259"/>
        <v>32916530</v>
      </c>
      <c r="P1354" s="31">
        <v>6.6930000000000002E-3</v>
      </c>
      <c r="Q1354" s="32">
        <f t="shared" si="260"/>
        <v>220310.33529000002</v>
      </c>
      <c r="R1354" s="29">
        <v>2721151</v>
      </c>
      <c r="S1354" s="30">
        <v>0</v>
      </c>
      <c r="T1354" s="30">
        <f t="shared" si="261"/>
        <v>1360575.5</v>
      </c>
      <c r="U1354" s="33">
        <v>6.6429999999999996E-3</v>
      </c>
      <c r="V1354" s="34">
        <f t="shared" si="262"/>
        <v>9038.3030464999993</v>
      </c>
      <c r="W1354" s="11"/>
    </row>
    <row r="1355" spans="7:23" x14ac:dyDescent="0.3">
      <c r="G1355" s="26"/>
      <c r="H1355" s="11">
        <v>6</v>
      </c>
      <c r="I1355" s="11" t="s">
        <v>118</v>
      </c>
      <c r="J1355" s="27">
        <v>255</v>
      </c>
      <c r="K1355" s="28">
        <v>0.5</v>
      </c>
      <c r="L1355" s="29">
        <v>66992152</v>
      </c>
      <c r="M1355" s="29">
        <v>35750</v>
      </c>
      <c r="N1355" s="30">
        <v>1194842</v>
      </c>
      <c r="O1355" s="30">
        <f t="shared" si="259"/>
        <v>32916530</v>
      </c>
      <c r="P1355" s="31">
        <v>0</v>
      </c>
      <c r="Q1355" s="32">
        <f t="shared" si="260"/>
        <v>0</v>
      </c>
      <c r="R1355" s="29">
        <v>2721151</v>
      </c>
      <c r="S1355" s="30">
        <v>0</v>
      </c>
      <c r="T1355" s="30">
        <f t="shared" si="261"/>
        <v>1360575.5</v>
      </c>
      <c r="U1355" s="33">
        <v>0</v>
      </c>
      <c r="V1355" s="34">
        <f t="shared" si="262"/>
        <v>0</v>
      </c>
      <c r="W1355" s="11"/>
    </row>
    <row r="1356" spans="7:23" x14ac:dyDescent="0.3">
      <c r="G1356" s="26"/>
      <c r="H1356" s="11">
        <v>7</v>
      </c>
      <c r="I1356" s="11" t="s">
        <v>9</v>
      </c>
      <c r="J1356" s="27">
        <v>255</v>
      </c>
      <c r="K1356" s="28">
        <v>0.5</v>
      </c>
      <c r="L1356" s="29">
        <v>66992152</v>
      </c>
      <c r="M1356" s="29">
        <v>35750</v>
      </c>
      <c r="N1356" s="30">
        <v>1194842</v>
      </c>
      <c r="O1356" s="30">
        <f t="shared" si="259"/>
        <v>32916530</v>
      </c>
      <c r="P1356" s="31">
        <v>1.27E-4</v>
      </c>
      <c r="Q1356" s="32">
        <f t="shared" si="260"/>
        <v>4180.3993099999998</v>
      </c>
      <c r="R1356" s="29">
        <v>2721151</v>
      </c>
      <c r="S1356" s="30">
        <v>0</v>
      </c>
      <c r="T1356" s="30">
        <f t="shared" si="261"/>
        <v>1360575.5</v>
      </c>
      <c r="U1356" s="33">
        <v>1.34E-4</v>
      </c>
      <c r="V1356" s="34">
        <f t="shared" si="262"/>
        <v>182.317117</v>
      </c>
      <c r="W1356" s="11"/>
    </row>
    <row r="1357" spans="7:23" x14ac:dyDescent="0.3">
      <c r="G1357" s="26"/>
      <c r="H1357" s="11">
        <v>8</v>
      </c>
      <c r="I1357" s="11" t="s">
        <v>23</v>
      </c>
      <c r="J1357" s="27">
        <v>255</v>
      </c>
      <c r="K1357" s="28">
        <v>0.5</v>
      </c>
      <c r="L1357" s="29">
        <v>66992152</v>
      </c>
      <c r="M1357" s="29">
        <v>35750</v>
      </c>
      <c r="N1357" s="30">
        <v>1194842</v>
      </c>
      <c r="O1357" s="30">
        <f t="shared" si="259"/>
        <v>32916530</v>
      </c>
      <c r="P1357" s="31">
        <v>1.8699999999999999E-4</v>
      </c>
      <c r="Q1357" s="32">
        <f t="shared" si="260"/>
        <v>6155.3911099999996</v>
      </c>
      <c r="R1357" s="29">
        <v>2721151</v>
      </c>
      <c r="S1357" s="30">
        <v>0</v>
      </c>
      <c r="T1357" s="30">
        <f t="shared" si="261"/>
        <v>1360575.5</v>
      </c>
      <c r="U1357" s="33">
        <v>1.9599999999999999E-4</v>
      </c>
      <c r="V1357" s="34">
        <f t="shared" si="262"/>
        <v>266.672798</v>
      </c>
      <c r="W1357" s="11"/>
    </row>
    <row r="1358" spans="7:23" x14ac:dyDescent="0.3">
      <c r="G1358" s="26"/>
      <c r="H1358" s="11">
        <v>17</v>
      </c>
      <c r="I1358" s="11" t="s">
        <v>16</v>
      </c>
      <c r="J1358" s="27">
        <v>255</v>
      </c>
      <c r="K1358" s="28">
        <v>0.5</v>
      </c>
      <c r="L1358" s="29">
        <v>66992152</v>
      </c>
      <c r="M1358" s="29">
        <v>35750</v>
      </c>
      <c r="N1358" s="30">
        <v>1194842</v>
      </c>
      <c r="O1358" s="30">
        <f t="shared" si="259"/>
        <v>32916530</v>
      </c>
      <c r="P1358" s="31">
        <v>7.5799999999999999E-4</v>
      </c>
      <c r="Q1358" s="32">
        <f t="shared" si="260"/>
        <v>24950.729739999999</v>
      </c>
      <c r="R1358" s="29">
        <v>2721151</v>
      </c>
      <c r="S1358" s="30">
        <v>0</v>
      </c>
      <c r="T1358" s="30">
        <f t="shared" si="261"/>
        <v>1360575.5</v>
      </c>
      <c r="U1358" s="33">
        <v>8.0199999999999998E-4</v>
      </c>
      <c r="V1358" s="34">
        <f t="shared" si="262"/>
        <v>1091.1815509999999</v>
      </c>
      <c r="W1358" s="11"/>
    </row>
    <row r="1359" spans="7:23" x14ac:dyDescent="0.3">
      <c r="G1359" s="26"/>
      <c r="H1359" s="11">
        <v>36</v>
      </c>
      <c r="I1359" s="11" t="s">
        <v>6</v>
      </c>
      <c r="J1359" s="27">
        <v>255</v>
      </c>
      <c r="K1359" s="28">
        <v>0.5</v>
      </c>
      <c r="L1359" s="29">
        <v>66992152</v>
      </c>
      <c r="M1359" s="29">
        <v>35750</v>
      </c>
      <c r="N1359" s="30">
        <v>1194842</v>
      </c>
      <c r="O1359" s="30">
        <f t="shared" si="259"/>
        <v>32916530</v>
      </c>
      <c r="P1359" s="31">
        <v>2.8300000000000001E-3</v>
      </c>
      <c r="Q1359" s="32">
        <f t="shared" si="260"/>
        <v>93153.779900000009</v>
      </c>
      <c r="R1359" s="29">
        <v>2721151</v>
      </c>
      <c r="S1359" s="30">
        <v>0</v>
      </c>
      <c r="T1359" s="30">
        <f t="shared" si="261"/>
        <v>1360575.5</v>
      </c>
      <c r="U1359" s="33">
        <v>2.9499999999999999E-3</v>
      </c>
      <c r="V1359" s="34">
        <f t="shared" si="262"/>
        <v>4013.697725</v>
      </c>
      <c r="W1359" s="11"/>
    </row>
    <row r="1360" spans="7:23" x14ac:dyDescent="0.3">
      <c r="G1360" s="26"/>
      <c r="H1360" s="11">
        <v>38</v>
      </c>
      <c r="I1360" s="11" t="s">
        <v>12</v>
      </c>
      <c r="J1360" s="27">
        <v>255</v>
      </c>
      <c r="K1360" s="28">
        <v>0.5</v>
      </c>
      <c r="L1360" s="29">
        <v>66992152</v>
      </c>
      <c r="M1360" s="29">
        <v>35750</v>
      </c>
      <c r="N1360" s="30">
        <v>1194842</v>
      </c>
      <c r="O1360" s="30">
        <f t="shared" si="259"/>
        <v>32916530</v>
      </c>
      <c r="P1360" s="31">
        <v>7.8999999999999996E-5</v>
      </c>
      <c r="Q1360" s="32">
        <f t="shared" si="260"/>
        <v>2600.40587</v>
      </c>
      <c r="R1360" s="29">
        <v>2721151</v>
      </c>
      <c r="S1360" s="30">
        <v>0</v>
      </c>
      <c r="T1360" s="30">
        <f t="shared" si="261"/>
        <v>1360575.5</v>
      </c>
      <c r="U1360" s="33">
        <v>8.2999999999999998E-5</v>
      </c>
      <c r="V1360" s="34">
        <f t="shared" si="262"/>
        <v>112.9277665</v>
      </c>
      <c r="W1360" s="11"/>
    </row>
    <row r="1361" spans="7:23" x14ac:dyDescent="0.3">
      <c r="G1361" s="26"/>
      <c r="H1361" s="11">
        <v>41</v>
      </c>
      <c r="I1361" s="11" t="s">
        <v>125</v>
      </c>
      <c r="J1361" s="27">
        <v>255</v>
      </c>
      <c r="K1361" s="28">
        <v>0.5</v>
      </c>
      <c r="L1361" s="29">
        <v>66992152</v>
      </c>
      <c r="M1361" s="29">
        <v>35750</v>
      </c>
      <c r="N1361" s="30">
        <v>1194842</v>
      </c>
      <c r="O1361" s="30">
        <f t="shared" si="259"/>
        <v>32916530</v>
      </c>
      <c r="P1361" s="31">
        <v>0</v>
      </c>
      <c r="Q1361" s="32">
        <f t="shared" si="260"/>
        <v>0</v>
      </c>
      <c r="R1361" s="29">
        <v>2721151</v>
      </c>
      <c r="S1361" s="30">
        <v>0</v>
      </c>
      <c r="T1361" s="30">
        <f t="shared" si="261"/>
        <v>1360575.5</v>
      </c>
      <c r="U1361" s="33">
        <v>0</v>
      </c>
      <c r="V1361" s="34">
        <f t="shared" si="262"/>
        <v>0</v>
      </c>
      <c r="W1361" s="11"/>
    </row>
    <row r="1362" spans="7:23" x14ac:dyDescent="0.3">
      <c r="G1362" s="26"/>
      <c r="H1362" s="11">
        <v>55</v>
      </c>
      <c r="I1362" s="11" t="s">
        <v>26</v>
      </c>
      <c r="J1362" s="27">
        <v>255</v>
      </c>
      <c r="K1362" s="28">
        <v>0.5</v>
      </c>
      <c r="L1362" s="29">
        <v>66992152</v>
      </c>
      <c r="M1362" s="29">
        <v>35750</v>
      </c>
      <c r="N1362" s="30">
        <v>1194842</v>
      </c>
      <c r="O1362" s="30">
        <f t="shared" si="259"/>
        <v>32916530</v>
      </c>
      <c r="P1362" s="31">
        <v>1.5699999999999999E-4</v>
      </c>
      <c r="Q1362" s="32">
        <f t="shared" si="260"/>
        <v>5167.8952099999997</v>
      </c>
      <c r="R1362" s="29">
        <v>2721151</v>
      </c>
      <c r="S1362" s="30">
        <v>0</v>
      </c>
      <c r="T1362" s="30">
        <f t="shared" si="261"/>
        <v>1360575.5</v>
      </c>
      <c r="U1362" s="33">
        <v>2.1100000000000001E-4</v>
      </c>
      <c r="V1362" s="34">
        <f t="shared" si="262"/>
        <v>287.08143050000001</v>
      </c>
      <c r="W1362" s="11"/>
    </row>
    <row r="1363" spans="7:23" x14ac:dyDescent="0.3">
      <c r="G1363" s="26"/>
      <c r="H1363" s="11">
        <v>71</v>
      </c>
      <c r="I1363" s="11" t="s">
        <v>18</v>
      </c>
      <c r="J1363" s="27">
        <v>255</v>
      </c>
      <c r="K1363" s="28">
        <v>0.5</v>
      </c>
      <c r="L1363" s="29">
        <v>66992152</v>
      </c>
      <c r="M1363" s="29">
        <v>35750</v>
      </c>
      <c r="N1363" s="30">
        <v>1194842</v>
      </c>
      <c r="O1363" s="30">
        <f t="shared" si="259"/>
        <v>32916530</v>
      </c>
      <c r="P1363" s="31">
        <v>1.1E-5</v>
      </c>
      <c r="Q1363" s="32">
        <f t="shared" si="260"/>
        <v>362.08182999999997</v>
      </c>
      <c r="R1363" s="29">
        <v>2721151</v>
      </c>
      <c r="S1363" s="30">
        <v>0</v>
      </c>
      <c r="T1363" s="30">
        <f t="shared" si="261"/>
        <v>1360575.5</v>
      </c>
      <c r="U1363" s="33">
        <v>1.2E-5</v>
      </c>
      <c r="V1363" s="34">
        <f t="shared" si="262"/>
        <v>16.326906000000001</v>
      </c>
      <c r="W1363" s="11"/>
    </row>
    <row r="1364" spans="7:23" x14ac:dyDescent="0.3">
      <c r="G1364" s="26"/>
      <c r="H1364" s="11">
        <v>72</v>
      </c>
      <c r="I1364" s="11" t="s">
        <v>28</v>
      </c>
      <c r="J1364" s="27">
        <v>255</v>
      </c>
      <c r="K1364" s="28">
        <v>0.5</v>
      </c>
      <c r="L1364" s="29">
        <v>66992152</v>
      </c>
      <c r="M1364" s="29">
        <v>35750</v>
      </c>
      <c r="N1364" s="30">
        <v>1194842</v>
      </c>
      <c r="O1364" s="30">
        <f t="shared" si="259"/>
        <v>32916530</v>
      </c>
      <c r="P1364" s="31">
        <v>3.1799999999999998E-4</v>
      </c>
      <c r="Q1364" s="32">
        <f t="shared" si="260"/>
        <v>10467.456539999999</v>
      </c>
      <c r="R1364" s="29">
        <v>2721151</v>
      </c>
      <c r="S1364" s="30">
        <v>0</v>
      </c>
      <c r="T1364" s="30">
        <f t="shared" si="261"/>
        <v>1360575.5</v>
      </c>
      <c r="U1364" s="33">
        <v>3.3700000000000001E-4</v>
      </c>
      <c r="V1364" s="34">
        <f t="shared" si="262"/>
        <v>458.51394349999998</v>
      </c>
      <c r="W1364" s="11"/>
    </row>
    <row r="1365" spans="7:23" x14ac:dyDescent="0.3">
      <c r="G1365" s="26"/>
      <c r="H1365" s="11">
        <v>78</v>
      </c>
      <c r="I1365" s="11" t="s">
        <v>172</v>
      </c>
      <c r="J1365" s="27">
        <v>255</v>
      </c>
      <c r="K1365" s="28">
        <v>0.5</v>
      </c>
      <c r="L1365" s="29">
        <v>66992152</v>
      </c>
      <c r="M1365" s="29">
        <v>35750</v>
      </c>
      <c r="N1365" s="30">
        <v>1194842</v>
      </c>
      <c r="O1365" s="30">
        <f t="shared" si="259"/>
        <v>32916530</v>
      </c>
      <c r="P1365" s="31">
        <v>0</v>
      </c>
      <c r="Q1365" s="32">
        <f t="shared" si="260"/>
        <v>0</v>
      </c>
      <c r="R1365" s="29">
        <v>2721151</v>
      </c>
      <c r="S1365" s="30">
        <v>0</v>
      </c>
      <c r="T1365" s="30">
        <f t="shared" si="261"/>
        <v>1360575.5</v>
      </c>
      <c r="U1365" s="33">
        <v>0</v>
      </c>
      <c r="V1365" s="34">
        <f t="shared" si="262"/>
        <v>0</v>
      </c>
      <c r="W1365" s="11"/>
    </row>
    <row r="1366" spans="7:23" x14ac:dyDescent="0.3">
      <c r="G1366" s="26"/>
      <c r="H1366" s="11">
        <v>104</v>
      </c>
      <c r="I1366" s="11" t="s">
        <v>130</v>
      </c>
      <c r="J1366" s="27">
        <v>255</v>
      </c>
      <c r="K1366" s="28">
        <v>0.5</v>
      </c>
      <c r="L1366" s="29">
        <v>66992152</v>
      </c>
      <c r="M1366" s="29">
        <v>35750</v>
      </c>
      <c r="N1366" s="30">
        <v>1194842</v>
      </c>
      <c r="O1366" s="30">
        <f t="shared" si="259"/>
        <v>32916530</v>
      </c>
      <c r="P1366" s="31">
        <v>0</v>
      </c>
      <c r="Q1366" s="32">
        <f t="shared" si="260"/>
        <v>0</v>
      </c>
      <c r="R1366" s="29">
        <v>2721151</v>
      </c>
      <c r="S1366" s="30">
        <v>0</v>
      </c>
      <c r="T1366" s="30">
        <f t="shared" si="261"/>
        <v>1360575.5</v>
      </c>
      <c r="U1366" s="33">
        <v>0</v>
      </c>
      <c r="V1366" s="34">
        <f t="shared" si="262"/>
        <v>0</v>
      </c>
      <c r="W1366" s="11"/>
    </row>
    <row r="1367" spans="7:23" x14ac:dyDescent="0.3">
      <c r="G1367" s="26"/>
      <c r="H1367" s="11">
        <v>117</v>
      </c>
      <c r="I1367" s="11" t="s">
        <v>21</v>
      </c>
      <c r="J1367" s="27">
        <v>255</v>
      </c>
      <c r="K1367" s="28">
        <v>0.5</v>
      </c>
      <c r="L1367" s="29">
        <v>66992152</v>
      </c>
      <c r="M1367" s="29">
        <v>35750</v>
      </c>
      <c r="N1367" s="30">
        <v>1194842</v>
      </c>
      <c r="O1367" s="30">
        <f t="shared" si="259"/>
        <v>32916530</v>
      </c>
      <c r="P1367" s="31">
        <v>2.7300000000000002E-4</v>
      </c>
      <c r="Q1367" s="32">
        <f t="shared" si="260"/>
        <v>8986.2126900000003</v>
      </c>
      <c r="R1367" s="29">
        <v>2721151</v>
      </c>
      <c r="S1367" s="30">
        <v>0</v>
      </c>
      <c r="T1367" s="30">
        <f t="shared" si="261"/>
        <v>1360575.5</v>
      </c>
      <c r="U1367" s="33">
        <v>2.8800000000000001E-4</v>
      </c>
      <c r="V1367" s="34">
        <f t="shared" si="262"/>
        <v>391.84574400000002</v>
      </c>
      <c r="W1367" s="38"/>
    </row>
    <row r="1368" spans="7:23" x14ac:dyDescent="0.3">
      <c r="G1368" s="26"/>
      <c r="H1368" s="11"/>
      <c r="I1368" s="11"/>
      <c r="J1368" s="27"/>
      <c r="K1368" s="28"/>
      <c r="L1368" s="30"/>
      <c r="M1368" s="30"/>
      <c r="N1368" s="30"/>
      <c r="O1368" s="30"/>
      <c r="P1368" s="33"/>
      <c r="Q1368" s="32"/>
      <c r="R1368" s="30"/>
      <c r="S1368" s="30"/>
      <c r="T1368" s="30"/>
      <c r="U1368" s="33"/>
      <c r="V1368" s="34"/>
      <c r="W1368" s="11"/>
    </row>
    <row r="1369" spans="7:23" ht="15.6" x14ac:dyDescent="0.3">
      <c r="G1369" s="39">
        <v>78</v>
      </c>
      <c r="H1369" s="40" t="s">
        <v>172</v>
      </c>
      <c r="I1369" s="11"/>
      <c r="J1369" s="27"/>
      <c r="K1369" s="28"/>
      <c r="L1369" s="30"/>
      <c r="M1369" s="30"/>
      <c r="N1369" s="30"/>
      <c r="O1369" s="30"/>
      <c r="P1369" s="33"/>
      <c r="Q1369" s="32"/>
      <c r="R1369" s="30"/>
      <c r="S1369" s="30"/>
      <c r="T1369" s="30"/>
      <c r="U1369" s="33"/>
      <c r="V1369" s="34"/>
      <c r="W1369" s="11"/>
    </row>
    <row r="1370" spans="7:23" x14ac:dyDescent="0.3">
      <c r="G1370" s="26"/>
      <c r="H1370" s="11">
        <v>1</v>
      </c>
      <c r="I1370" s="11" t="s">
        <v>11</v>
      </c>
      <c r="J1370" s="27">
        <v>858</v>
      </c>
      <c r="K1370" s="28">
        <v>0.5</v>
      </c>
      <c r="L1370" s="29">
        <v>0</v>
      </c>
      <c r="M1370" s="29">
        <v>523621</v>
      </c>
      <c r="N1370" s="30">
        <v>66361</v>
      </c>
      <c r="O1370" s="30">
        <f t="shared" ref="O1370:O1385" si="263">(L1370+M1370-N1370)*K1370</f>
        <v>228630</v>
      </c>
      <c r="P1370" s="31">
        <v>1.91E-3</v>
      </c>
      <c r="Q1370" s="32">
        <f t="shared" ref="Q1370:Q1385" si="264">O1370*P1370</f>
        <v>436.68330000000003</v>
      </c>
      <c r="R1370" s="29">
        <v>0</v>
      </c>
      <c r="S1370" s="30">
        <v>0</v>
      </c>
      <c r="T1370" s="30">
        <f t="shared" ref="T1370:T1385" si="265">(R1370-S1370)*K1370</f>
        <v>0</v>
      </c>
      <c r="U1370" s="33">
        <v>1.9740000000000001E-3</v>
      </c>
      <c r="V1370" s="34">
        <f t="shared" ref="V1370:V1385" si="266">T1370*U1370</f>
        <v>0</v>
      </c>
      <c r="W1370" s="11"/>
    </row>
    <row r="1371" spans="7:23" x14ac:dyDescent="0.3">
      <c r="G1371" s="26"/>
      <c r="H1371" s="11">
        <v>2</v>
      </c>
      <c r="I1371" s="11" t="s">
        <v>27</v>
      </c>
      <c r="J1371" s="27">
        <v>858</v>
      </c>
      <c r="K1371" s="28">
        <v>0.5</v>
      </c>
      <c r="L1371" s="29">
        <v>0</v>
      </c>
      <c r="M1371" s="29">
        <v>523621</v>
      </c>
      <c r="N1371" s="30">
        <v>66361</v>
      </c>
      <c r="O1371" s="30">
        <f t="shared" si="263"/>
        <v>228630</v>
      </c>
      <c r="P1371" s="31">
        <v>2.6899999999999998E-4</v>
      </c>
      <c r="Q1371" s="32">
        <f t="shared" si="264"/>
        <v>61.501469999999998</v>
      </c>
      <c r="R1371" s="29">
        <v>0</v>
      </c>
      <c r="S1371" s="30">
        <v>0</v>
      </c>
      <c r="T1371" s="30">
        <f t="shared" si="265"/>
        <v>0</v>
      </c>
      <c r="U1371" s="33">
        <v>2.9500000000000001E-4</v>
      </c>
      <c r="V1371" s="34">
        <f t="shared" si="266"/>
        <v>0</v>
      </c>
      <c r="W1371" s="11"/>
    </row>
    <row r="1372" spans="7:23" x14ac:dyDescent="0.3">
      <c r="G1372" s="26"/>
      <c r="H1372" s="11">
        <v>3</v>
      </c>
      <c r="I1372" s="11" t="s">
        <v>20</v>
      </c>
      <c r="J1372" s="27">
        <v>858</v>
      </c>
      <c r="K1372" s="28">
        <v>0.5</v>
      </c>
      <c r="L1372" s="29">
        <v>0</v>
      </c>
      <c r="M1372" s="29">
        <v>523621</v>
      </c>
      <c r="N1372" s="30">
        <v>66361</v>
      </c>
      <c r="O1372" s="30">
        <f t="shared" si="263"/>
        <v>228630</v>
      </c>
      <c r="P1372" s="31">
        <v>5.9699999999999998E-4</v>
      </c>
      <c r="Q1372" s="32">
        <f t="shared" si="264"/>
        <v>136.49211</v>
      </c>
      <c r="R1372" s="29">
        <v>0</v>
      </c>
      <c r="S1372" s="30">
        <v>0</v>
      </c>
      <c r="T1372" s="30">
        <f t="shared" si="265"/>
        <v>0</v>
      </c>
      <c r="U1372" s="33">
        <v>6.3100000000000005E-4</v>
      </c>
      <c r="V1372" s="34">
        <f t="shared" si="266"/>
        <v>0</v>
      </c>
      <c r="W1372" s="11"/>
    </row>
    <row r="1373" spans="7:23" x14ac:dyDescent="0.3">
      <c r="G1373" s="26"/>
      <c r="H1373" s="11">
        <v>5</v>
      </c>
      <c r="I1373" s="11" t="s">
        <v>17</v>
      </c>
      <c r="J1373" s="27">
        <v>858</v>
      </c>
      <c r="K1373" s="28">
        <v>0.5</v>
      </c>
      <c r="L1373" s="29">
        <v>0</v>
      </c>
      <c r="M1373" s="29">
        <v>523621</v>
      </c>
      <c r="N1373" s="30">
        <v>66361</v>
      </c>
      <c r="O1373" s="30">
        <f t="shared" si="263"/>
        <v>228630</v>
      </c>
      <c r="P1373" s="31">
        <v>6.6930000000000002E-3</v>
      </c>
      <c r="Q1373" s="32">
        <f t="shared" si="264"/>
        <v>1530.2205900000001</v>
      </c>
      <c r="R1373" s="29">
        <v>0</v>
      </c>
      <c r="S1373" s="30">
        <v>0</v>
      </c>
      <c r="T1373" s="30">
        <f t="shared" si="265"/>
        <v>0</v>
      </c>
      <c r="U1373" s="33">
        <v>6.6429999999999996E-3</v>
      </c>
      <c r="V1373" s="34">
        <f t="shared" si="266"/>
        <v>0</v>
      </c>
      <c r="W1373" s="11"/>
    </row>
    <row r="1374" spans="7:23" x14ac:dyDescent="0.3">
      <c r="G1374" s="26"/>
      <c r="H1374" s="11">
        <v>6</v>
      </c>
      <c r="I1374" s="11" t="s">
        <v>118</v>
      </c>
      <c r="J1374" s="27">
        <v>858</v>
      </c>
      <c r="K1374" s="28">
        <v>0.5</v>
      </c>
      <c r="L1374" s="29">
        <v>0</v>
      </c>
      <c r="M1374" s="29">
        <v>523621</v>
      </c>
      <c r="N1374" s="30">
        <v>66361</v>
      </c>
      <c r="O1374" s="30">
        <f t="shared" si="263"/>
        <v>228630</v>
      </c>
      <c r="P1374" s="31">
        <v>0</v>
      </c>
      <c r="Q1374" s="32">
        <f t="shared" si="264"/>
        <v>0</v>
      </c>
      <c r="R1374" s="29">
        <v>0</v>
      </c>
      <c r="S1374" s="30">
        <v>0</v>
      </c>
      <c r="T1374" s="30">
        <f t="shared" si="265"/>
        <v>0</v>
      </c>
      <c r="U1374" s="33">
        <v>0</v>
      </c>
      <c r="V1374" s="34">
        <f t="shared" si="266"/>
        <v>0</v>
      </c>
      <c r="W1374" s="11"/>
    </row>
    <row r="1375" spans="7:23" x14ac:dyDescent="0.3">
      <c r="G1375" s="26"/>
      <c r="H1375" s="11">
        <v>7</v>
      </c>
      <c r="I1375" s="11" t="s">
        <v>9</v>
      </c>
      <c r="J1375" s="27">
        <v>858</v>
      </c>
      <c r="K1375" s="28">
        <v>0.5</v>
      </c>
      <c r="L1375" s="29">
        <v>0</v>
      </c>
      <c r="M1375" s="29">
        <v>523621</v>
      </c>
      <c r="N1375" s="30">
        <v>66361</v>
      </c>
      <c r="O1375" s="30">
        <f t="shared" si="263"/>
        <v>228630</v>
      </c>
      <c r="P1375" s="31">
        <v>1.27E-4</v>
      </c>
      <c r="Q1375" s="32">
        <f t="shared" si="264"/>
        <v>29.036010000000001</v>
      </c>
      <c r="R1375" s="29">
        <v>0</v>
      </c>
      <c r="S1375" s="30">
        <v>0</v>
      </c>
      <c r="T1375" s="30">
        <f t="shared" si="265"/>
        <v>0</v>
      </c>
      <c r="U1375" s="33">
        <v>1.34E-4</v>
      </c>
      <c r="V1375" s="34">
        <f t="shared" si="266"/>
        <v>0</v>
      </c>
      <c r="W1375" s="11"/>
    </row>
    <row r="1376" spans="7:23" x14ac:dyDescent="0.3">
      <c r="G1376" s="26"/>
      <c r="H1376" s="11">
        <v>8</v>
      </c>
      <c r="I1376" s="11" t="s">
        <v>23</v>
      </c>
      <c r="J1376" s="27">
        <v>858</v>
      </c>
      <c r="K1376" s="28">
        <v>0.5</v>
      </c>
      <c r="L1376" s="29">
        <v>0</v>
      </c>
      <c r="M1376" s="29">
        <v>523621</v>
      </c>
      <c r="N1376" s="30">
        <v>66361</v>
      </c>
      <c r="O1376" s="30">
        <f t="shared" si="263"/>
        <v>228630</v>
      </c>
      <c r="P1376" s="31">
        <v>1.8699999999999999E-4</v>
      </c>
      <c r="Q1376" s="32">
        <f t="shared" si="264"/>
        <v>42.753810000000001</v>
      </c>
      <c r="R1376" s="29">
        <v>0</v>
      </c>
      <c r="S1376" s="30">
        <v>0</v>
      </c>
      <c r="T1376" s="30">
        <f t="shared" si="265"/>
        <v>0</v>
      </c>
      <c r="U1376" s="33">
        <v>1.9599999999999999E-4</v>
      </c>
      <c r="V1376" s="34">
        <f t="shared" si="266"/>
        <v>0</v>
      </c>
      <c r="W1376" s="11"/>
    </row>
    <row r="1377" spans="7:23" x14ac:dyDescent="0.3">
      <c r="G1377" s="26"/>
      <c r="H1377" s="11">
        <v>36</v>
      </c>
      <c r="I1377" s="11" t="s">
        <v>6</v>
      </c>
      <c r="J1377" s="27">
        <v>858</v>
      </c>
      <c r="K1377" s="28">
        <v>0.5</v>
      </c>
      <c r="L1377" s="29">
        <v>0</v>
      </c>
      <c r="M1377" s="29">
        <v>523621</v>
      </c>
      <c r="N1377" s="30">
        <v>66361</v>
      </c>
      <c r="O1377" s="30">
        <f t="shared" si="263"/>
        <v>228630</v>
      </c>
      <c r="P1377" s="31">
        <v>2.8300000000000001E-3</v>
      </c>
      <c r="Q1377" s="32">
        <f t="shared" si="264"/>
        <v>647.02290000000005</v>
      </c>
      <c r="R1377" s="29">
        <v>0</v>
      </c>
      <c r="S1377" s="30">
        <v>0</v>
      </c>
      <c r="T1377" s="30">
        <f t="shared" si="265"/>
        <v>0</v>
      </c>
      <c r="U1377" s="33">
        <v>2.9499999999999999E-3</v>
      </c>
      <c r="V1377" s="34">
        <f t="shared" si="266"/>
        <v>0</v>
      </c>
      <c r="W1377" s="11"/>
    </row>
    <row r="1378" spans="7:23" x14ac:dyDescent="0.3">
      <c r="G1378" s="26"/>
      <c r="H1378" s="11">
        <v>38</v>
      </c>
      <c r="I1378" s="11" t="s">
        <v>12</v>
      </c>
      <c r="J1378" s="27">
        <v>858</v>
      </c>
      <c r="K1378" s="28">
        <v>0.5</v>
      </c>
      <c r="L1378" s="29">
        <v>0</v>
      </c>
      <c r="M1378" s="29">
        <v>523621</v>
      </c>
      <c r="N1378" s="30">
        <v>66361</v>
      </c>
      <c r="O1378" s="30">
        <f t="shared" si="263"/>
        <v>228630</v>
      </c>
      <c r="P1378" s="31">
        <v>7.8999999999999996E-5</v>
      </c>
      <c r="Q1378" s="32">
        <f t="shared" si="264"/>
        <v>18.061769999999999</v>
      </c>
      <c r="R1378" s="29">
        <v>0</v>
      </c>
      <c r="S1378" s="30">
        <v>0</v>
      </c>
      <c r="T1378" s="30">
        <f t="shared" si="265"/>
        <v>0</v>
      </c>
      <c r="U1378" s="33">
        <v>8.2999999999999998E-5</v>
      </c>
      <c r="V1378" s="34">
        <f t="shared" si="266"/>
        <v>0</v>
      </c>
      <c r="W1378" s="11"/>
    </row>
    <row r="1379" spans="7:23" x14ac:dyDescent="0.3">
      <c r="G1379" s="26"/>
      <c r="H1379" s="11">
        <v>41</v>
      </c>
      <c r="I1379" s="11" t="s">
        <v>125</v>
      </c>
      <c r="J1379" s="27">
        <v>858</v>
      </c>
      <c r="K1379" s="28">
        <v>0.5</v>
      </c>
      <c r="L1379" s="29">
        <v>0</v>
      </c>
      <c r="M1379" s="29">
        <v>523621</v>
      </c>
      <c r="N1379" s="30">
        <v>66361</v>
      </c>
      <c r="O1379" s="30">
        <f t="shared" si="263"/>
        <v>228630</v>
      </c>
      <c r="P1379" s="31">
        <v>0</v>
      </c>
      <c r="Q1379" s="32">
        <f t="shared" si="264"/>
        <v>0</v>
      </c>
      <c r="R1379" s="29">
        <v>0</v>
      </c>
      <c r="S1379" s="30">
        <v>0</v>
      </c>
      <c r="T1379" s="30">
        <f t="shared" si="265"/>
        <v>0</v>
      </c>
      <c r="U1379" s="33">
        <v>0</v>
      </c>
      <c r="V1379" s="34">
        <f t="shared" si="266"/>
        <v>0</v>
      </c>
      <c r="W1379" s="11"/>
    </row>
    <row r="1380" spans="7:23" x14ac:dyDescent="0.3">
      <c r="G1380" s="26"/>
      <c r="H1380" s="11">
        <v>55</v>
      </c>
      <c r="I1380" s="11" t="s">
        <v>26</v>
      </c>
      <c r="J1380" s="27">
        <v>858</v>
      </c>
      <c r="K1380" s="28">
        <v>0.5</v>
      </c>
      <c r="L1380" s="29">
        <v>0</v>
      </c>
      <c r="M1380" s="29">
        <v>523621</v>
      </c>
      <c r="N1380" s="30">
        <v>66361</v>
      </c>
      <c r="O1380" s="30">
        <f t="shared" si="263"/>
        <v>228630</v>
      </c>
      <c r="P1380" s="31">
        <v>1.5699999999999999E-4</v>
      </c>
      <c r="Q1380" s="32">
        <f t="shared" si="264"/>
        <v>35.894909999999996</v>
      </c>
      <c r="R1380" s="29">
        <v>0</v>
      </c>
      <c r="S1380" s="30">
        <v>0</v>
      </c>
      <c r="T1380" s="30">
        <f t="shared" si="265"/>
        <v>0</v>
      </c>
      <c r="U1380" s="33">
        <v>2.1100000000000001E-4</v>
      </c>
      <c r="V1380" s="34">
        <f t="shared" si="266"/>
        <v>0</v>
      </c>
      <c r="W1380" s="11"/>
    </row>
    <row r="1381" spans="7:23" x14ac:dyDescent="0.3">
      <c r="G1381" s="26"/>
      <c r="H1381" s="11">
        <v>71</v>
      </c>
      <c r="I1381" s="11" t="s">
        <v>18</v>
      </c>
      <c r="J1381" s="27">
        <v>858</v>
      </c>
      <c r="K1381" s="28">
        <v>0.5</v>
      </c>
      <c r="L1381" s="29">
        <v>0</v>
      </c>
      <c r="M1381" s="29">
        <v>523621</v>
      </c>
      <c r="N1381" s="30">
        <v>66361</v>
      </c>
      <c r="O1381" s="30">
        <f t="shared" si="263"/>
        <v>228630</v>
      </c>
      <c r="P1381" s="31">
        <v>1.1E-5</v>
      </c>
      <c r="Q1381" s="32">
        <f t="shared" si="264"/>
        <v>2.5149300000000001</v>
      </c>
      <c r="R1381" s="29">
        <v>0</v>
      </c>
      <c r="S1381" s="30">
        <v>0</v>
      </c>
      <c r="T1381" s="30">
        <f t="shared" si="265"/>
        <v>0</v>
      </c>
      <c r="U1381" s="33">
        <v>1.2E-5</v>
      </c>
      <c r="V1381" s="34">
        <f t="shared" si="266"/>
        <v>0</v>
      </c>
      <c r="W1381" s="11"/>
    </row>
    <row r="1382" spans="7:23" x14ac:dyDescent="0.3">
      <c r="G1382" s="26"/>
      <c r="H1382" s="11">
        <v>72</v>
      </c>
      <c r="I1382" s="11" t="s">
        <v>28</v>
      </c>
      <c r="J1382" s="27">
        <v>858</v>
      </c>
      <c r="K1382" s="28">
        <v>0.5</v>
      </c>
      <c r="L1382" s="29">
        <v>0</v>
      </c>
      <c r="M1382" s="29">
        <v>523621</v>
      </c>
      <c r="N1382" s="30">
        <v>66361</v>
      </c>
      <c r="O1382" s="30">
        <f t="shared" si="263"/>
        <v>228630</v>
      </c>
      <c r="P1382" s="31">
        <v>3.1799999999999998E-4</v>
      </c>
      <c r="Q1382" s="32">
        <f t="shared" si="264"/>
        <v>72.704340000000002</v>
      </c>
      <c r="R1382" s="29">
        <v>0</v>
      </c>
      <c r="S1382" s="30">
        <v>0</v>
      </c>
      <c r="T1382" s="30">
        <f t="shared" si="265"/>
        <v>0</v>
      </c>
      <c r="U1382" s="33">
        <v>3.3700000000000001E-4</v>
      </c>
      <c r="V1382" s="34">
        <f t="shared" si="266"/>
        <v>0</v>
      </c>
      <c r="W1382" s="11"/>
    </row>
    <row r="1383" spans="7:23" x14ac:dyDescent="0.3">
      <c r="G1383" s="26"/>
      <c r="H1383" s="11">
        <v>78</v>
      </c>
      <c r="I1383" s="11" t="s">
        <v>172</v>
      </c>
      <c r="J1383" s="27">
        <v>858</v>
      </c>
      <c r="K1383" s="28">
        <v>0.5</v>
      </c>
      <c r="L1383" s="29">
        <v>0</v>
      </c>
      <c r="M1383" s="29">
        <v>523621</v>
      </c>
      <c r="N1383" s="30">
        <v>66361</v>
      </c>
      <c r="O1383" s="30">
        <f t="shared" si="263"/>
        <v>228630</v>
      </c>
      <c r="P1383" s="31">
        <v>0</v>
      </c>
      <c r="Q1383" s="32">
        <f t="shared" si="264"/>
        <v>0</v>
      </c>
      <c r="R1383" s="29">
        <v>0</v>
      </c>
      <c r="S1383" s="30">
        <v>0</v>
      </c>
      <c r="T1383" s="30">
        <f t="shared" si="265"/>
        <v>0</v>
      </c>
      <c r="U1383" s="33">
        <v>0</v>
      </c>
      <c r="V1383" s="34">
        <f t="shared" si="266"/>
        <v>0</v>
      </c>
      <c r="W1383" s="11"/>
    </row>
    <row r="1384" spans="7:23" x14ac:dyDescent="0.3">
      <c r="G1384" s="26"/>
      <c r="H1384" s="11">
        <v>104</v>
      </c>
      <c r="I1384" s="11" t="s">
        <v>130</v>
      </c>
      <c r="J1384" s="27">
        <v>858</v>
      </c>
      <c r="K1384" s="28">
        <v>0.5</v>
      </c>
      <c r="L1384" s="29">
        <v>0</v>
      </c>
      <c r="M1384" s="29">
        <v>523621</v>
      </c>
      <c r="N1384" s="30">
        <v>66361</v>
      </c>
      <c r="O1384" s="30">
        <f t="shared" si="263"/>
        <v>228630</v>
      </c>
      <c r="P1384" s="31">
        <v>0</v>
      </c>
      <c r="Q1384" s="32">
        <f t="shared" si="264"/>
        <v>0</v>
      </c>
      <c r="R1384" s="29">
        <v>0</v>
      </c>
      <c r="S1384" s="30">
        <v>0</v>
      </c>
      <c r="T1384" s="30">
        <f t="shared" si="265"/>
        <v>0</v>
      </c>
      <c r="U1384" s="33">
        <v>0</v>
      </c>
      <c r="V1384" s="34">
        <f t="shared" si="266"/>
        <v>0</v>
      </c>
      <c r="W1384" s="11"/>
    </row>
    <row r="1385" spans="7:23" x14ac:dyDescent="0.3">
      <c r="G1385" s="26"/>
      <c r="H1385" s="11">
        <v>117</v>
      </c>
      <c r="I1385" s="11" t="s">
        <v>21</v>
      </c>
      <c r="J1385" s="27">
        <v>858</v>
      </c>
      <c r="K1385" s="28">
        <v>0.5</v>
      </c>
      <c r="L1385" s="29">
        <v>0</v>
      </c>
      <c r="M1385" s="29">
        <v>523621</v>
      </c>
      <c r="N1385" s="30">
        <v>66361</v>
      </c>
      <c r="O1385" s="30">
        <f t="shared" si="263"/>
        <v>228630</v>
      </c>
      <c r="P1385" s="31">
        <v>2.7300000000000002E-4</v>
      </c>
      <c r="Q1385" s="32">
        <f t="shared" si="264"/>
        <v>62.415990000000008</v>
      </c>
      <c r="R1385" s="29">
        <v>0</v>
      </c>
      <c r="S1385" s="30">
        <v>0</v>
      </c>
      <c r="T1385" s="30">
        <f t="shared" si="265"/>
        <v>0</v>
      </c>
      <c r="U1385" s="33">
        <v>2.8800000000000001E-4</v>
      </c>
      <c r="V1385" s="34">
        <f t="shared" si="266"/>
        <v>0</v>
      </c>
      <c r="W1385" s="11"/>
    </row>
    <row r="1386" spans="7:23" ht="15" thickBot="1" x14ac:dyDescent="0.35">
      <c r="G1386" s="35"/>
      <c r="H1386" s="36"/>
      <c r="I1386" s="36"/>
      <c r="J1386" s="36"/>
      <c r="K1386" s="36"/>
      <c r="L1386" s="36"/>
      <c r="M1386" s="36"/>
      <c r="N1386" s="36"/>
      <c r="O1386" s="36"/>
      <c r="P1386" s="36"/>
      <c r="Q1386" s="36"/>
      <c r="R1386" s="36"/>
      <c r="S1386" s="36"/>
      <c r="T1386" s="36"/>
      <c r="U1386" s="36"/>
      <c r="V1386" s="37"/>
    </row>
    <row r="1387" spans="7:23" x14ac:dyDescent="0.3">
      <c r="G1387" s="11">
        <v>78</v>
      </c>
      <c r="H1387" s="11" t="s">
        <v>172</v>
      </c>
      <c r="I1387" s="11"/>
      <c r="J1387" s="27"/>
      <c r="K1387" s="28"/>
      <c r="L1387" s="30"/>
      <c r="M1387" s="30"/>
      <c r="N1387" s="30"/>
      <c r="O1387" s="30"/>
      <c r="P1387" s="33"/>
      <c r="Q1387" s="32">
        <f>SUM(Q1351:Q1386)</f>
        <v>470786.27689999994</v>
      </c>
      <c r="R1387" s="30"/>
      <c r="S1387" s="30"/>
      <c r="T1387" s="30"/>
      <c r="U1387" s="33"/>
      <c r="V1387" s="32">
        <f>SUM(V1351:V1386)</f>
        <v>19804.536977999996</v>
      </c>
      <c r="W1387" s="38">
        <f>Q1387+V1387</f>
        <v>490590.81387799996</v>
      </c>
    </row>
    <row r="1388" spans="7:23" x14ac:dyDescent="0.3">
      <c r="G1388" s="11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</row>
    <row r="1389" spans="7:23" x14ac:dyDescent="0.3">
      <c r="G1389" s="11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</row>
    <row r="1390" spans="7:23" x14ac:dyDescent="0.3">
      <c r="G1390" s="11"/>
      <c r="H1390" s="11"/>
      <c r="I1390" s="11"/>
      <c r="J1390" s="27"/>
      <c r="K1390" s="28"/>
      <c r="L1390" s="30"/>
      <c r="M1390" s="30"/>
      <c r="N1390" s="30"/>
      <c r="O1390" s="30"/>
      <c r="P1390" s="33"/>
      <c r="Q1390" s="32"/>
      <c r="R1390" s="30"/>
      <c r="S1390" s="30"/>
      <c r="T1390" s="30"/>
      <c r="U1390" s="33"/>
      <c r="V1390" s="32"/>
      <c r="W1390" s="11"/>
    </row>
    <row r="1391" spans="7:23" ht="15" thickBot="1" x14ac:dyDescent="0.35">
      <c r="G1391" s="11"/>
      <c r="H1391" s="11"/>
      <c r="I1391" s="11"/>
      <c r="J1391" s="12" t="s">
        <v>100</v>
      </c>
      <c r="K1391" s="13" t="s">
        <v>101</v>
      </c>
      <c r="L1391" s="14" t="s">
        <v>102</v>
      </c>
      <c r="M1391" s="14" t="s">
        <v>103</v>
      </c>
      <c r="N1391" s="14" t="s">
        <v>104</v>
      </c>
      <c r="O1391" s="14" t="s">
        <v>105</v>
      </c>
      <c r="P1391" s="15" t="s">
        <v>106</v>
      </c>
      <c r="Q1391" s="16" t="s">
        <v>107</v>
      </c>
      <c r="R1391" s="14" t="s">
        <v>108</v>
      </c>
      <c r="S1391" s="14" t="s">
        <v>109</v>
      </c>
      <c r="T1391" s="14" t="s">
        <v>110</v>
      </c>
      <c r="U1391" s="15" t="s">
        <v>111</v>
      </c>
      <c r="V1391" s="16" t="s">
        <v>112</v>
      </c>
      <c r="W1391" s="11"/>
    </row>
    <row r="1392" spans="7:23" ht="15.6" x14ac:dyDescent="0.3">
      <c r="G1392" s="17">
        <v>120</v>
      </c>
      <c r="H1392" s="18" t="s">
        <v>173</v>
      </c>
      <c r="I1392" s="19"/>
      <c r="J1392" s="20"/>
      <c r="K1392" s="21"/>
      <c r="L1392" s="22"/>
      <c r="M1392" s="22"/>
      <c r="N1392" s="22"/>
      <c r="O1392" s="22"/>
      <c r="P1392" s="23"/>
      <c r="Q1392" s="24"/>
      <c r="R1392" s="22"/>
      <c r="S1392" s="22"/>
      <c r="T1392" s="22"/>
      <c r="U1392" s="23"/>
      <c r="V1392" s="25"/>
      <c r="W1392" s="11"/>
    </row>
    <row r="1393" spans="7:23" x14ac:dyDescent="0.3">
      <c r="G1393" s="26"/>
      <c r="H1393" s="11">
        <v>1</v>
      </c>
      <c r="I1393" s="11" t="s">
        <v>11</v>
      </c>
      <c r="J1393" s="27">
        <v>441</v>
      </c>
      <c r="K1393" s="28">
        <v>0.7</v>
      </c>
      <c r="L1393" s="29">
        <v>0</v>
      </c>
      <c r="M1393" s="29">
        <v>237656724</v>
      </c>
      <c r="N1393" s="30">
        <v>36686031</v>
      </c>
      <c r="O1393" s="30">
        <f t="shared" ref="O1393:O1413" si="267">(L1393+M1393-N1393)*K1393</f>
        <v>140679485.09999999</v>
      </c>
      <c r="P1393" s="31">
        <v>1.91E-3</v>
      </c>
      <c r="Q1393" s="32">
        <f t="shared" ref="Q1393:Q1413" si="268">O1393*P1393</f>
        <v>268697.81654099998</v>
      </c>
      <c r="R1393" s="29">
        <v>617969</v>
      </c>
      <c r="S1393" s="30">
        <v>23691</v>
      </c>
      <c r="T1393" s="30">
        <f t="shared" ref="T1393:T1413" si="269">(R1393-S1393)*K1393</f>
        <v>415994.6</v>
      </c>
      <c r="U1393" s="33">
        <v>1.9740000000000001E-3</v>
      </c>
      <c r="V1393" s="34">
        <f t="shared" ref="V1393:V1413" si="270">T1393*U1393</f>
        <v>821.17334040000003</v>
      </c>
      <c r="W1393" s="11"/>
    </row>
    <row r="1394" spans="7:23" x14ac:dyDescent="0.3">
      <c r="G1394" s="26"/>
      <c r="H1394" s="11">
        <v>2</v>
      </c>
      <c r="I1394" s="11" t="s">
        <v>27</v>
      </c>
      <c r="J1394" s="27">
        <v>441</v>
      </c>
      <c r="K1394" s="28">
        <v>0.7</v>
      </c>
      <c r="L1394" s="29">
        <v>0</v>
      </c>
      <c r="M1394" s="29">
        <v>237656724</v>
      </c>
      <c r="N1394" s="30">
        <v>36686031</v>
      </c>
      <c r="O1394" s="30">
        <f t="shared" si="267"/>
        <v>140679485.09999999</v>
      </c>
      <c r="P1394" s="31">
        <v>2.6899999999999998E-4</v>
      </c>
      <c r="Q1394" s="32">
        <f t="shared" si="268"/>
        <v>37842.781491899994</v>
      </c>
      <c r="R1394" s="29">
        <v>617969</v>
      </c>
      <c r="S1394" s="30">
        <v>23691</v>
      </c>
      <c r="T1394" s="30">
        <f t="shared" si="269"/>
        <v>415994.6</v>
      </c>
      <c r="U1394" s="33">
        <v>2.9500000000000001E-4</v>
      </c>
      <c r="V1394" s="34">
        <f t="shared" si="270"/>
        <v>122.718407</v>
      </c>
      <c r="W1394" s="11"/>
    </row>
    <row r="1395" spans="7:23" x14ac:dyDescent="0.3">
      <c r="G1395" s="26"/>
      <c r="H1395" s="11">
        <v>3</v>
      </c>
      <c r="I1395" s="11" t="s">
        <v>20</v>
      </c>
      <c r="J1395" s="27">
        <v>441</v>
      </c>
      <c r="K1395" s="28">
        <v>0.7</v>
      </c>
      <c r="L1395" s="29">
        <v>0</v>
      </c>
      <c r="M1395" s="29">
        <v>237656724</v>
      </c>
      <c r="N1395" s="30">
        <v>36686031</v>
      </c>
      <c r="O1395" s="30">
        <f t="shared" si="267"/>
        <v>140679485.09999999</v>
      </c>
      <c r="P1395" s="31">
        <v>5.9699999999999998E-4</v>
      </c>
      <c r="Q1395" s="32">
        <f t="shared" si="268"/>
        <v>83985.652604699993</v>
      </c>
      <c r="R1395" s="29">
        <v>617969</v>
      </c>
      <c r="S1395" s="30">
        <v>23691</v>
      </c>
      <c r="T1395" s="30">
        <f t="shared" si="269"/>
        <v>415994.6</v>
      </c>
      <c r="U1395" s="33">
        <v>6.3100000000000005E-4</v>
      </c>
      <c r="V1395" s="34">
        <f t="shared" si="270"/>
        <v>262.49259260000002</v>
      </c>
      <c r="W1395" s="11"/>
    </row>
    <row r="1396" spans="7:23" x14ac:dyDescent="0.3">
      <c r="G1396" s="26"/>
      <c r="H1396" s="11">
        <v>5</v>
      </c>
      <c r="I1396" s="11" t="s">
        <v>17</v>
      </c>
      <c r="J1396" s="27">
        <v>441</v>
      </c>
      <c r="K1396" s="28">
        <v>0.7</v>
      </c>
      <c r="L1396" s="29">
        <v>0</v>
      </c>
      <c r="M1396" s="29">
        <v>237656724</v>
      </c>
      <c r="N1396" s="30">
        <v>36686031</v>
      </c>
      <c r="O1396" s="30">
        <f t="shared" si="267"/>
        <v>140679485.09999999</v>
      </c>
      <c r="P1396" s="31">
        <v>6.6930000000000002E-3</v>
      </c>
      <c r="Q1396" s="32">
        <f t="shared" si="268"/>
        <v>941567.79377430002</v>
      </c>
      <c r="R1396" s="29">
        <v>617969</v>
      </c>
      <c r="S1396" s="30">
        <v>23691</v>
      </c>
      <c r="T1396" s="30">
        <f t="shared" si="269"/>
        <v>415994.6</v>
      </c>
      <c r="U1396" s="33">
        <v>6.6429999999999996E-3</v>
      </c>
      <c r="V1396" s="34">
        <f t="shared" si="270"/>
        <v>2763.4521277999997</v>
      </c>
      <c r="W1396" s="11"/>
    </row>
    <row r="1397" spans="7:23" x14ac:dyDescent="0.3">
      <c r="G1397" s="26"/>
      <c r="H1397" s="11">
        <v>6</v>
      </c>
      <c r="I1397" s="11" t="s">
        <v>118</v>
      </c>
      <c r="J1397" s="27">
        <v>441</v>
      </c>
      <c r="K1397" s="28">
        <v>0.7</v>
      </c>
      <c r="L1397" s="29">
        <v>0</v>
      </c>
      <c r="M1397" s="29">
        <v>237656724</v>
      </c>
      <c r="N1397" s="30">
        <v>36686031</v>
      </c>
      <c r="O1397" s="30">
        <f t="shared" si="267"/>
        <v>140679485.09999999</v>
      </c>
      <c r="P1397" s="31">
        <v>0</v>
      </c>
      <c r="Q1397" s="32">
        <f t="shared" si="268"/>
        <v>0</v>
      </c>
      <c r="R1397" s="29">
        <v>617969</v>
      </c>
      <c r="S1397" s="30">
        <v>23691</v>
      </c>
      <c r="T1397" s="30">
        <f t="shared" si="269"/>
        <v>415994.6</v>
      </c>
      <c r="U1397" s="33">
        <v>0</v>
      </c>
      <c r="V1397" s="34">
        <f t="shared" si="270"/>
        <v>0</v>
      </c>
      <c r="W1397" s="11"/>
    </row>
    <row r="1398" spans="7:23" x14ac:dyDescent="0.3">
      <c r="G1398" s="26"/>
      <c r="H1398" s="11">
        <v>7</v>
      </c>
      <c r="I1398" s="11" t="s">
        <v>9</v>
      </c>
      <c r="J1398" s="27">
        <v>441</v>
      </c>
      <c r="K1398" s="28">
        <v>0.7</v>
      </c>
      <c r="L1398" s="29">
        <v>0</v>
      </c>
      <c r="M1398" s="29">
        <v>237656724</v>
      </c>
      <c r="N1398" s="30">
        <v>36686031</v>
      </c>
      <c r="O1398" s="30">
        <f t="shared" si="267"/>
        <v>140679485.09999999</v>
      </c>
      <c r="P1398" s="31">
        <v>1.27E-4</v>
      </c>
      <c r="Q1398" s="32">
        <f t="shared" si="268"/>
        <v>17866.294607699998</v>
      </c>
      <c r="R1398" s="29">
        <v>617969</v>
      </c>
      <c r="S1398" s="30">
        <v>23691</v>
      </c>
      <c r="T1398" s="30">
        <f t="shared" si="269"/>
        <v>415994.6</v>
      </c>
      <c r="U1398" s="33">
        <v>1.34E-4</v>
      </c>
      <c r="V1398" s="34">
        <f t="shared" si="270"/>
        <v>55.743276399999999</v>
      </c>
      <c r="W1398" s="11"/>
    </row>
    <row r="1399" spans="7:23" x14ac:dyDescent="0.3">
      <c r="G1399" s="26"/>
      <c r="H1399" s="11">
        <v>8</v>
      </c>
      <c r="I1399" s="11" t="s">
        <v>23</v>
      </c>
      <c r="J1399" s="27">
        <v>441</v>
      </c>
      <c r="K1399" s="28">
        <v>0.7</v>
      </c>
      <c r="L1399" s="29">
        <v>0</v>
      </c>
      <c r="M1399" s="29">
        <v>237656724</v>
      </c>
      <c r="N1399" s="30">
        <v>36686031</v>
      </c>
      <c r="O1399" s="30">
        <f t="shared" si="267"/>
        <v>140679485.09999999</v>
      </c>
      <c r="P1399" s="31">
        <v>1.8699999999999999E-4</v>
      </c>
      <c r="Q1399" s="32">
        <f t="shared" si="268"/>
        <v>26307.063713699998</v>
      </c>
      <c r="R1399" s="29">
        <v>617969</v>
      </c>
      <c r="S1399" s="30">
        <v>23691</v>
      </c>
      <c r="T1399" s="30">
        <f t="shared" si="269"/>
        <v>415994.6</v>
      </c>
      <c r="U1399" s="33">
        <v>1.9599999999999999E-4</v>
      </c>
      <c r="V1399" s="34">
        <f t="shared" si="270"/>
        <v>81.534941599999996</v>
      </c>
      <c r="W1399" s="11"/>
    </row>
    <row r="1400" spans="7:23" x14ac:dyDescent="0.3">
      <c r="G1400" s="26"/>
      <c r="H1400" s="11">
        <v>25</v>
      </c>
      <c r="I1400" s="11" t="s">
        <v>8</v>
      </c>
      <c r="J1400" s="27">
        <v>441</v>
      </c>
      <c r="K1400" s="28">
        <v>0.7</v>
      </c>
      <c r="L1400" s="29">
        <v>0</v>
      </c>
      <c r="M1400" s="29">
        <v>237656724</v>
      </c>
      <c r="N1400" s="30">
        <v>36686031</v>
      </c>
      <c r="O1400" s="30">
        <f t="shared" si="267"/>
        <v>140679485.09999999</v>
      </c>
      <c r="P1400" s="31">
        <v>1.2300000000000001E-4</v>
      </c>
      <c r="Q1400" s="32">
        <f t="shared" si="268"/>
        <v>17303.5766673</v>
      </c>
      <c r="R1400" s="29">
        <v>617969</v>
      </c>
      <c r="S1400" s="30">
        <v>23691</v>
      </c>
      <c r="T1400" s="30">
        <f t="shared" si="269"/>
        <v>415994.6</v>
      </c>
      <c r="U1400" s="33">
        <v>1.2400000000000001E-4</v>
      </c>
      <c r="V1400" s="34">
        <f t="shared" si="270"/>
        <v>51.583330400000001</v>
      </c>
      <c r="W1400" s="11"/>
    </row>
    <row r="1401" spans="7:23" x14ac:dyDescent="0.3">
      <c r="G1401" s="26"/>
      <c r="H1401" s="11">
        <v>38</v>
      </c>
      <c r="I1401" s="11" t="s">
        <v>12</v>
      </c>
      <c r="J1401" s="27">
        <v>441</v>
      </c>
      <c r="K1401" s="28">
        <v>0.7</v>
      </c>
      <c r="L1401" s="29">
        <v>0</v>
      </c>
      <c r="M1401" s="29">
        <v>237656724</v>
      </c>
      <c r="N1401" s="30">
        <v>36686031</v>
      </c>
      <c r="O1401" s="30">
        <f t="shared" si="267"/>
        <v>140679485.09999999</v>
      </c>
      <c r="P1401" s="31">
        <v>7.8999999999999996E-5</v>
      </c>
      <c r="Q1401" s="32">
        <f t="shared" si="268"/>
        <v>11113.6793229</v>
      </c>
      <c r="R1401" s="29">
        <v>617969</v>
      </c>
      <c r="S1401" s="30">
        <v>23691</v>
      </c>
      <c r="T1401" s="30">
        <f t="shared" si="269"/>
        <v>415994.6</v>
      </c>
      <c r="U1401" s="33">
        <v>8.2999999999999998E-5</v>
      </c>
      <c r="V1401" s="34">
        <f t="shared" si="270"/>
        <v>34.527551799999998</v>
      </c>
      <c r="W1401" s="11"/>
    </row>
    <row r="1402" spans="7:23" x14ac:dyDescent="0.3">
      <c r="G1402" s="26"/>
      <c r="H1402" s="11">
        <v>41</v>
      </c>
      <c r="I1402" s="11" t="s">
        <v>125</v>
      </c>
      <c r="J1402" s="27">
        <v>441</v>
      </c>
      <c r="K1402" s="28">
        <v>0.7</v>
      </c>
      <c r="L1402" s="29">
        <v>0</v>
      </c>
      <c r="M1402" s="29">
        <v>237656724</v>
      </c>
      <c r="N1402" s="30">
        <v>36686031</v>
      </c>
      <c r="O1402" s="30">
        <f t="shared" si="267"/>
        <v>140679485.09999999</v>
      </c>
      <c r="P1402" s="31">
        <v>0</v>
      </c>
      <c r="Q1402" s="32">
        <f t="shared" si="268"/>
        <v>0</v>
      </c>
      <c r="R1402" s="29">
        <v>617969</v>
      </c>
      <c r="S1402" s="30">
        <v>23691</v>
      </c>
      <c r="T1402" s="30">
        <f t="shared" si="269"/>
        <v>415994.6</v>
      </c>
      <c r="U1402" s="33">
        <v>0</v>
      </c>
      <c r="V1402" s="34">
        <f t="shared" si="270"/>
        <v>0</v>
      </c>
      <c r="W1402" s="11"/>
    </row>
    <row r="1403" spans="7:23" x14ac:dyDescent="0.3">
      <c r="G1403" s="26"/>
      <c r="H1403" s="11">
        <v>55</v>
      </c>
      <c r="I1403" s="11" t="s">
        <v>26</v>
      </c>
      <c r="J1403" s="27">
        <v>441</v>
      </c>
      <c r="K1403" s="28">
        <v>0.7</v>
      </c>
      <c r="L1403" s="29">
        <v>0</v>
      </c>
      <c r="M1403" s="29">
        <v>237656724</v>
      </c>
      <c r="N1403" s="30">
        <v>36686031</v>
      </c>
      <c r="O1403" s="30">
        <f t="shared" si="267"/>
        <v>140679485.09999999</v>
      </c>
      <c r="P1403" s="31">
        <v>1.5699999999999999E-4</v>
      </c>
      <c r="Q1403" s="32">
        <f t="shared" si="268"/>
        <v>22086.679160699998</v>
      </c>
      <c r="R1403" s="29">
        <v>617969</v>
      </c>
      <c r="S1403" s="30">
        <v>23691</v>
      </c>
      <c r="T1403" s="30">
        <f t="shared" si="269"/>
        <v>415994.6</v>
      </c>
      <c r="U1403" s="33">
        <v>2.1100000000000001E-4</v>
      </c>
      <c r="V1403" s="34">
        <f t="shared" si="270"/>
        <v>87.774860599999997</v>
      </c>
      <c r="W1403" s="11"/>
    </row>
    <row r="1404" spans="7:23" x14ac:dyDescent="0.3">
      <c r="G1404" s="26"/>
      <c r="H1404" s="11">
        <v>56</v>
      </c>
      <c r="I1404" s="11" t="s">
        <v>14</v>
      </c>
      <c r="J1404" s="27">
        <v>441</v>
      </c>
      <c r="K1404" s="28">
        <v>0.7</v>
      </c>
      <c r="L1404" s="29">
        <v>0</v>
      </c>
      <c r="M1404" s="29">
        <v>237656724</v>
      </c>
      <c r="N1404" s="30">
        <v>36686031</v>
      </c>
      <c r="O1404" s="30">
        <f t="shared" si="267"/>
        <v>140679485.09999999</v>
      </c>
      <c r="P1404" s="31">
        <v>1.405E-3</v>
      </c>
      <c r="Q1404" s="32">
        <f t="shared" si="268"/>
        <v>197654.67656550001</v>
      </c>
      <c r="R1404" s="29">
        <v>617969</v>
      </c>
      <c r="S1404" s="30">
        <v>23691</v>
      </c>
      <c r="T1404" s="30">
        <f t="shared" si="269"/>
        <v>415994.6</v>
      </c>
      <c r="U1404" s="33">
        <v>1.4710000000000001E-3</v>
      </c>
      <c r="V1404" s="34">
        <f t="shared" si="270"/>
        <v>611.92805659999999</v>
      </c>
      <c r="W1404" s="11"/>
    </row>
    <row r="1405" spans="7:23" x14ac:dyDescent="0.3">
      <c r="G1405" s="26"/>
      <c r="H1405" s="11">
        <v>71</v>
      </c>
      <c r="I1405" s="11" t="s">
        <v>18</v>
      </c>
      <c r="J1405" s="27">
        <v>441</v>
      </c>
      <c r="K1405" s="28">
        <v>0</v>
      </c>
      <c r="L1405" s="29">
        <v>0</v>
      </c>
      <c r="M1405" s="29">
        <v>237656724</v>
      </c>
      <c r="N1405" s="30">
        <v>36686031</v>
      </c>
      <c r="O1405" s="30">
        <f t="shared" si="267"/>
        <v>0</v>
      </c>
      <c r="P1405" s="31">
        <v>1.1E-5</v>
      </c>
      <c r="Q1405" s="32">
        <f t="shared" si="268"/>
        <v>0</v>
      </c>
      <c r="R1405" s="29">
        <v>617969</v>
      </c>
      <c r="S1405" s="30">
        <v>23691</v>
      </c>
      <c r="T1405" s="30">
        <f t="shared" si="269"/>
        <v>0</v>
      </c>
      <c r="U1405" s="33">
        <v>1.2E-5</v>
      </c>
      <c r="V1405" s="34">
        <f t="shared" si="270"/>
        <v>0</v>
      </c>
      <c r="W1405" s="11"/>
    </row>
    <row r="1406" spans="7:23" x14ac:dyDescent="0.3">
      <c r="G1406" s="26"/>
      <c r="H1406" s="11">
        <v>72</v>
      </c>
      <c r="I1406" s="11" t="s">
        <v>28</v>
      </c>
      <c r="J1406" s="27">
        <v>441</v>
      </c>
      <c r="K1406" s="28">
        <v>0</v>
      </c>
      <c r="L1406" s="29">
        <v>0</v>
      </c>
      <c r="M1406" s="29">
        <v>237656724</v>
      </c>
      <c r="N1406" s="30">
        <v>36686031</v>
      </c>
      <c r="O1406" s="30">
        <f t="shared" si="267"/>
        <v>0</v>
      </c>
      <c r="P1406" s="31">
        <v>3.1799999999999998E-4</v>
      </c>
      <c r="Q1406" s="32">
        <f t="shared" si="268"/>
        <v>0</v>
      </c>
      <c r="R1406" s="29">
        <v>617969</v>
      </c>
      <c r="S1406" s="30">
        <v>23691</v>
      </c>
      <c r="T1406" s="30">
        <f t="shared" si="269"/>
        <v>0</v>
      </c>
      <c r="U1406" s="33">
        <v>3.3700000000000001E-4</v>
      </c>
      <c r="V1406" s="34">
        <f t="shared" si="270"/>
        <v>0</v>
      </c>
      <c r="W1406" s="11"/>
    </row>
    <row r="1407" spans="7:23" x14ac:dyDescent="0.3">
      <c r="G1407" s="26"/>
      <c r="H1407" s="11">
        <v>90</v>
      </c>
      <c r="I1407" s="11" t="s">
        <v>4</v>
      </c>
      <c r="J1407" s="27">
        <v>441</v>
      </c>
      <c r="K1407" s="28">
        <v>0.7</v>
      </c>
      <c r="L1407" s="29">
        <v>0</v>
      </c>
      <c r="M1407" s="29">
        <v>237656724</v>
      </c>
      <c r="N1407" s="30">
        <v>36686031</v>
      </c>
      <c r="O1407" s="30">
        <f t="shared" si="267"/>
        <v>140679485.09999999</v>
      </c>
      <c r="P1407" s="31">
        <v>3.48E-4</v>
      </c>
      <c r="Q1407" s="32">
        <f t="shared" si="268"/>
        <v>48956.460814799997</v>
      </c>
      <c r="R1407" s="29">
        <v>617969</v>
      </c>
      <c r="S1407" s="30">
        <v>23691</v>
      </c>
      <c r="T1407" s="30">
        <f t="shared" si="269"/>
        <v>415994.6</v>
      </c>
      <c r="U1407" s="33">
        <v>3.5100000000000002E-4</v>
      </c>
      <c r="V1407" s="34">
        <f t="shared" si="270"/>
        <v>146.0141046</v>
      </c>
      <c r="W1407" s="11"/>
    </row>
    <row r="1408" spans="7:23" x14ac:dyDescent="0.3">
      <c r="G1408" s="26"/>
      <c r="H1408" s="11">
        <v>97</v>
      </c>
      <c r="I1408" s="11" t="s">
        <v>3</v>
      </c>
      <c r="J1408" s="27">
        <v>441</v>
      </c>
      <c r="K1408" s="28">
        <v>0.7</v>
      </c>
      <c r="L1408" s="29">
        <v>0</v>
      </c>
      <c r="M1408" s="29">
        <v>237656724</v>
      </c>
      <c r="N1408" s="30">
        <v>36686031</v>
      </c>
      <c r="O1408" s="30">
        <f t="shared" si="267"/>
        <v>140679485.09999999</v>
      </c>
      <c r="P1408" s="31">
        <v>1.54E-4</v>
      </c>
      <c r="Q1408" s="32">
        <f t="shared" si="268"/>
        <v>21664.640705400001</v>
      </c>
      <c r="R1408" s="29">
        <v>617969</v>
      </c>
      <c r="S1408" s="30">
        <v>23691</v>
      </c>
      <c r="T1408" s="30">
        <f t="shared" si="269"/>
        <v>415994.6</v>
      </c>
      <c r="U1408" s="33">
        <v>1.6200000000000001E-4</v>
      </c>
      <c r="V1408" s="34">
        <f t="shared" si="270"/>
        <v>67.391125200000005</v>
      </c>
      <c r="W1408" s="11"/>
    </row>
    <row r="1409" spans="7:23" x14ac:dyDescent="0.3">
      <c r="G1409" s="26"/>
      <c r="H1409" s="11">
        <v>104</v>
      </c>
      <c r="I1409" s="11" t="s">
        <v>130</v>
      </c>
      <c r="J1409" s="27">
        <v>441</v>
      </c>
      <c r="K1409" s="28">
        <v>0.7</v>
      </c>
      <c r="L1409" s="29">
        <v>0</v>
      </c>
      <c r="M1409" s="29">
        <v>237656724</v>
      </c>
      <c r="N1409" s="30">
        <v>36686031</v>
      </c>
      <c r="O1409" s="30">
        <f t="shared" si="267"/>
        <v>140679485.09999999</v>
      </c>
      <c r="P1409" s="31">
        <v>0</v>
      </c>
      <c r="Q1409" s="32">
        <f t="shared" si="268"/>
        <v>0</v>
      </c>
      <c r="R1409" s="29">
        <v>617969</v>
      </c>
      <c r="S1409" s="30">
        <v>23691</v>
      </c>
      <c r="T1409" s="30">
        <f t="shared" si="269"/>
        <v>415994.6</v>
      </c>
      <c r="U1409" s="33">
        <v>0</v>
      </c>
      <c r="V1409" s="34">
        <f t="shared" si="270"/>
        <v>0</v>
      </c>
      <c r="W1409" s="11"/>
    </row>
    <row r="1410" spans="7:23" x14ac:dyDescent="0.3">
      <c r="G1410" s="26"/>
      <c r="H1410" s="11">
        <v>117</v>
      </c>
      <c r="I1410" s="11" t="s">
        <v>21</v>
      </c>
      <c r="J1410" s="27">
        <v>441</v>
      </c>
      <c r="K1410" s="28">
        <v>0.7</v>
      </c>
      <c r="L1410" s="29">
        <v>0</v>
      </c>
      <c r="M1410" s="29">
        <v>237656724</v>
      </c>
      <c r="N1410" s="30">
        <v>36686031</v>
      </c>
      <c r="O1410" s="30">
        <f t="shared" si="267"/>
        <v>140679485.09999999</v>
      </c>
      <c r="P1410" s="31">
        <v>2.7300000000000002E-4</v>
      </c>
      <c r="Q1410" s="32">
        <f t="shared" si="268"/>
        <v>38405.499432299999</v>
      </c>
      <c r="R1410" s="29">
        <v>617969</v>
      </c>
      <c r="S1410" s="30">
        <v>23691</v>
      </c>
      <c r="T1410" s="30">
        <f t="shared" si="269"/>
        <v>415994.6</v>
      </c>
      <c r="U1410" s="33">
        <v>2.8800000000000001E-4</v>
      </c>
      <c r="V1410" s="34">
        <f t="shared" si="270"/>
        <v>119.80644479999999</v>
      </c>
      <c r="W1410" s="11"/>
    </row>
    <row r="1411" spans="7:23" x14ac:dyDescent="0.3">
      <c r="G1411" s="26"/>
      <c r="H1411" s="11">
        <v>118</v>
      </c>
      <c r="I1411" s="11" t="s">
        <v>19</v>
      </c>
      <c r="J1411" s="27">
        <v>441</v>
      </c>
      <c r="K1411" s="28">
        <v>0.7</v>
      </c>
      <c r="L1411" s="29">
        <v>0</v>
      </c>
      <c r="M1411" s="29">
        <v>237656724</v>
      </c>
      <c r="N1411" s="30">
        <v>36686031</v>
      </c>
      <c r="O1411" s="30">
        <f t="shared" si="267"/>
        <v>140679485.09999999</v>
      </c>
      <c r="P1411" s="31">
        <v>1.3899999999999999E-4</v>
      </c>
      <c r="Q1411" s="32">
        <f t="shared" si="268"/>
        <v>19554.448428899999</v>
      </c>
      <c r="R1411" s="29">
        <v>617969</v>
      </c>
      <c r="S1411" s="30">
        <v>23691</v>
      </c>
      <c r="T1411" s="30">
        <f t="shared" si="269"/>
        <v>415994.6</v>
      </c>
      <c r="U1411" s="33">
        <v>6.9999999999999999E-6</v>
      </c>
      <c r="V1411" s="34">
        <f t="shared" si="270"/>
        <v>2.9119621999999996</v>
      </c>
      <c r="W1411" s="11"/>
    </row>
    <row r="1412" spans="7:23" x14ac:dyDescent="0.3">
      <c r="G1412" s="26"/>
      <c r="H1412" s="11">
        <v>120</v>
      </c>
      <c r="I1412" s="11" t="s">
        <v>173</v>
      </c>
      <c r="J1412" s="27">
        <v>441</v>
      </c>
      <c r="K1412" s="28">
        <v>0.7</v>
      </c>
      <c r="L1412" s="29">
        <v>0</v>
      </c>
      <c r="M1412" s="29">
        <v>237656724</v>
      </c>
      <c r="N1412" s="30">
        <v>36686031</v>
      </c>
      <c r="O1412" s="30">
        <f t="shared" si="267"/>
        <v>140679485.09999999</v>
      </c>
      <c r="P1412" s="31">
        <v>0</v>
      </c>
      <c r="Q1412" s="32">
        <f t="shared" si="268"/>
        <v>0</v>
      </c>
      <c r="R1412" s="29">
        <v>617969</v>
      </c>
      <c r="S1412" s="30">
        <v>23691</v>
      </c>
      <c r="T1412" s="30">
        <f t="shared" si="269"/>
        <v>415994.6</v>
      </c>
      <c r="U1412" s="33">
        <v>0</v>
      </c>
      <c r="V1412" s="34">
        <f t="shared" si="270"/>
        <v>0</v>
      </c>
      <c r="W1412" s="11"/>
    </row>
    <row r="1413" spans="7:23" x14ac:dyDescent="0.3">
      <c r="G1413" s="26"/>
      <c r="H1413" s="11">
        <v>129</v>
      </c>
      <c r="I1413" s="11" t="s">
        <v>133</v>
      </c>
      <c r="J1413" s="27">
        <v>441</v>
      </c>
      <c r="K1413" s="28">
        <v>0.7</v>
      </c>
      <c r="L1413" s="29">
        <v>0</v>
      </c>
      <c r="M1413" s="29">
        <v>237656724</v>
      </c>
      <c r="N1413" s="30">
        <v>36686031</v>
      </c>
      <c r="O1413" s="30">
        <f t="shared" si="267"/>
        <v>140679485.09999999</v>
      </c>
      <c r="P1413" s="31">
        <v>0</v>
      </c>
      <c r="Q1413" s="32">
        <f t="shared" si="268"/>
        <v>0</v>
      </c>
      <c r="R1413" s="29">
        <v>617969</v>
      </c>
      <c r="S1413" s="30">
        <v>23691</v>
      </c>
      <c r="T1413" s="30">
        <f t="shared" si="269"/>
        <v>415994.6</v>
      </c>
      <c r="U1413" s="33">
        <v>0</v>
      </c>
      <c r="V1413" s="34">
        <f t="shared" si="270"/>
        <v>0</v>
      </c>
      <c r="W1413" s="11"/>
    </row>
    <row r="1414" spans="7:23" x14ac:dyDescent="0.3">
      <c r="G1414" s="26"/>
      <c r="H1414" s="11"/>
      <c r="I1414" s="11"/>
      <c r="J1414" s="27"/>
      <c r="K1414" s="28"/>
      <c r="L1414" s="30"/>
      <c r="M1414" s="30"/>
      <c r="N1414" s="30"/>
      <c r="O1414" s="30"/>
      <c r="P1414" s="33"/>
      <c r="Q1414" s="32"/>
      <c r="R1414" s="30"/>
      <c r="S1414" s="30"/>
      <c r="T1414" s="30"/>
      <c r="U1414" s="33"/>
      <c r="V1414" s="34"/>
      <c r="W1414" s="11"/>
    </row>
    <row r="1415" spans="7:23" ht="15.6" x14ac:dyDescent="0.3">
      <c r="G1415" s="39">
        <v>120</v>
      </c>
      <c r="H1415" s="40" t="s">
        <v>173</v>
      </c>
      <c r="I1415" s="11"/>
      <c r="J1415" s="27"/>
      <c r="K1415" s="28"/>
      <c r="L1415" s="30"/>
      <c r="M1415" s="30"/>
      <c r="N1415" s="30"/>
      <c r="O1415" s="30"/>
      <c r="P1415" s="33"/>
      <c r="Q1415" s="32"/>
      <c r="R1415" s="30"/>
      <c r="S1415" s="30"/>
      <c r="T1415" s="30"/>
      <c r="U1415" s="33"/>
      <c r="V1415" s="34"/>
      <c r="W1415" s="11"/>
    </row>
    <row r="1416" spans="7:23" x14ac:dyDescent="0.3">
      <c r="G1416" s="26"/>
      <c r="H1416" s="11">
        <v>1</v>
      </c>
      <c r="I1416" s="11" t="s">
        <v>11</v>
      </c>
      <c r="J1416" s="27">
        <v>442</v>
      </c>
      <c r="K1416" s="28">
        <v>0.7</v>
      </c>
      <c r="L1416" s="29">
        <v>0</v>
      </c>
      <c r="M1416" s="29">
        <v>61538</v>
      </c>
      <c r="N1416" s="30">
        <v>0</v>
      </c>
      <c r="O1416" s="30">
        <f t="shared" ref="O1416:O1437" si="271">(L1416+M1416-N1416)*K1416</f>
        <v>43076.6</v>
      </c>
      <c r="P1416" s="31">
        <v>1.91E-3</v>
      </c>
      <c r="Q1416" s="32">
        <f t="shared" ref="Q1416:Q1437" si="272">O1416*P1416</f>
        <v>82.276306000000005</v>
      </c>
      <c r="R1416" s="29">
        <v>0</v>
      </c>
      <c r="S1416" s="30">
        <v>0</v>
      </c>
      <c r="T1416" s="30">
        <f t="shared" ref="T1416:T1437" si="273">(R1416-S1416)*K1416</f>
        <v>0</v>
      </c>
      <c r="U1416" s="33">
        <v>1.9740000000000001E-3</v>
      </c>
      <c r="V1416" s="34">
        <f t="shared" ref="V1416:V1437" si="274">T1416*U1416</f>
        <v>0</v>
      </c>
      <c r="W1416" s="11"/>
    </row>
    <row r="1417" spans="7:23" x14ac:dyDescent="0.3">
      <c r="G1417" s="26"/>
      <c r="H1417" s="11">
        <v>2</v>
      </c>
      <c r="I1417" s="11" t="s">
        <v>27</v>
      </c>
      <c r="J1417" s="27">
        <v>442</v>
      </c>
      <c r="K1417" s="28">
        <v>0.7</v>
      </c>
      <c r="L1417" s="29">
        <v>0</v>
      </c>
      <c r="M1417" s="29">
        <v>61538</v>
      </c>
      <c r="N1417" s="30">
        <v>0</v>
      </c>
      <c r="O1417" s="30">
        <f t="shared" si="271"/>
        <v>43076.6</v>
      </c>
      <c r="P1417" s="31">
        <v>2.6899999999999998E-4</v>
      </c>
      <c r="Q1417" s="32">
        <f t="shared" si="272"/>
        <v>11.587605399999999</v>
      </c>
      <c r="R1417" s="29">
        <v>0</v>
      </c>
      <c r="S1417" s="30">
        <v>0</v>
      </c>
      <c r="T1417" s="30">
        <f t="shared" si="273"/>
        <v>0</v>
      </c>
      <c r="U1417" s="33">
        <v>2.9500000000000001E-4</v>
      </c>
      <c r="V1417" s="34">
        <f t="shared" si="274"/>
        <v>0</v>
      </c>
      <c r="W1417" s="11"/>
    </row>
    <row r="1418" spans="7:23" x14ac:dyDescent="0.3">
      <c r="G1418" s="26"/>
      <c r="H1418" s="11">
        <v>3</v>
      </c>
      <c r="I1418" s="11" t="s">
        <v>20</v>
      </c>
      <c r="J1418" s="27">
        <v>442</v>
      </c>
      <c r="K1418" s="28">
        <v>0.7</v>
      </c>
      <c r="L1418" s="29">
        <v>0</v>
      </c>
      <c r="M1418" s="29">
        <v>61538</v>
      </c>
      <c r="N1418" s="30">
        <v>0</v>
      </c>
      <c r="O1418" s="30">
        <f t="shared" si="271"/>
        <v>43076.6</v>
      </c>
      <c r="P1418" s="31">
        <v>5.9699999999999998E-4</v>
      </c>
      <c r="Q1418" s="32">
        <f t="shared" si="272"/>
        <v>25.716730199999997</v>
      </c>
      <c r="R1418" s="29">
        <v>0</v>
      </c>
      <c r="S1418" s="30">
        <v>0</v>
      </c>
      <c r="T1418" s="30">
        <f t="shared" si="273"/>
        <v>0</v>
      </c>
      <c r="U1418" s="33">
        <v>6.3100000000000005E-4</v>
      </c>
      <c r="V1418" s="34">
        <f t="shared" si="274"/>
        <v>0</v>
      </c>
      <c r="W1418" s="11"/>
    </row>
    <row r="1419" spans="7:23" x14ac:dyDescent="0.3">
      <c r="G1419" s="26"/>
      <c r="H1419" s="11">
        <v>5</v>
      </c>
      <c r="I1419" s="11" t="s">
        <v>17</v>
      </c>
      <c r="J1419" s="27">
        <v>442</v>
      </c>
      <c r="K1419" s="28">
        <v>0.7</v>
      </c>
      <c r="L1419" s="29">
        <v>0</v>
      </c>
      <c r="M1419" s="29">
        <v>61538</v>
      </c>
      <c r="N1419" s="30">
        <v>0</v>
      </c>
      <c r="O1419" s="30">
        <f t="shared" si="271"/>
        <v>43076.6</v>
      </c>
      <c r="P1419" s="31">
        <v>6.6930000000000002E-3</v>
      </c>
      <c r="Q1419" s="32">
        <f t="shared" si="272"/>
        <v>288.31168380000003</v>
      </c>
      <c r="R1419" s="29">
        <v>0</v>
      </c>
      <c r="S1419" s="30">
        <v>0</v>
      </c>
      <c r="T1419" s="30">
        <f t="shared" si="273"/>
        <v>0</v>
      </c>
      <c r="U1419" s="33">
        <v>6.6429999999999996E-3</v>
      </c>
      <c r="V1419" s="34">
        <f t="shared" si="274"/>
        <v>0</v>
      </c>
      <c r="W1419" s="11"/>
    </row>
    <row r="1420" spans="7:23" x14ac:dyDescent="0.3">
      <c r="G1420" s="26"/>
      <c r="H1420" s="11">
        <v>6</v>
      </c>
      <c r="I1420" s="11" t="s">
        <v>118</v>
      </c>
      <c r="J1420" s="27">
        <v>442</v>
      </c>
      <c r="K1420" s="28">
        <v>0.7</v>
      </c>
      <c r="L1420" s="29">
        <v>0</v>
      </c>
      <c r="M1420" s="29">
        <v>61538</v>
      </c>
      <c r="N1420" s="30">
        <v>0</v>
      </c>
      <c r="O1420" s="30">
        <f t="shared" si="271"/>
        <v>43076.6</v>
      </c>
      <c r="P1420" s="31">
        <v>0</v>
      </c>
      <c r="Q1420" s="32">
        <f t="shared" si="272"/>
        <v>0</v>
      </c>
      <c r="R1420" s="29">
        <v>0</v>
      </c>
      <c r="S1420" s="30">
        <v>0</v>
      </c>
      <c r="T1420" s="30">
        <f t="shared" si="273"/>
        <v>0</v>
      </c>
      <c r="U1420" s="33">
        <v>0</v>
      </c>
      <c r="V1420" s="34">
        <f t="shared" si="274"/>
        <v>0</v>
      </c>
      <c r="W1420" s="11"/>
    </row>
    <row r="1421" spans="7:23" x14ac:dyDescent="0.3">
      <c r="G1421" s="26"/>
      <c r="H1421" s="11">
        <v>7</v>
      </c>
      <c r="I1421" s="11" t="s">
        <v>9</v>
      </c>
      <c r="J1421" s="27">
        <v>442</v>
      </c>
      <c r="K1421" s="28">
        <v>0.7</v>
      </c>
      <c r="L1421" s="29">
        <v>0</v>
      </c>
      <c r="M1421" s="29">
        <v>61538</v>
      </c>
      <c r="N1421" s="30">
        <v>0</v>
      </c>
      <c r="O1421" s="30">
        <f t="shared" si="271"/>
        <v>43076.6</v>
      </c>
      <c r="P1421" s="31">
        <v>1.27E-4</v>
      </c>
      <c r="Q1421" s="32">
        <f t="shared" si="272"/>
        <v>5.4707281999999999</v>
      </c>
      <c r="R1421" s="29">
        <v>0</v>
      </c>
      <c r="S1421" s="30">
        <v>0</v>
      </c>
      <c r="T1421" s="30">
        <f t="shared" si="273"/>
        <v>0</v>
      </c>
      <c r="U1421" s="33">
        <v>1.34E-4</v>
      </c>
      <c r="V1421" s="34">
        <f t="shared" si="274"/>
        <v>0</v>
      </c>
      <c r="W1421" s="11"/>
    </row>
    <row r="1422" spans="7:23" x14ac:dyDescent="0.3">
      <c r="G1422" s="26"/>
      <c r="H1422" s="11">
        <v>8</v>
      </c>
      <c r="I1422" s="11" t="s">
        <v>23</v>
      </c>
      <c r="J1422" s="27">
        <v>442</v>
      </c>
      <c r="K1422" s="28">
        <v>0.7</v>
      </c>
      <c r="L1422" s="29">
        <v>0</v>
      </c>
      <c r="M1422" s="29">
        <v>61538</v>
      </c>
      <c r="N1422" s="30">
        <v>0</v>
      </c>
      <c r="O1422" s="30">
        <f t="shared" si="271"/>
        <v>43076.6</v>
      </c>
      <c r="P1422" s="31">
        <v>1.8699999999999999E-4</v>
      </c>
      <c r="Q1422" s="32">
        <f t="shared" si="272"/>
        <v>8.0553241999999994</v>
      </c>
      <c r="R1422" s="29">
        <v>0</v>
      </c>
      <c r="S1422" s="30">
        <v>0</v>
      </c>
      <c r="T1422" s="30">
        <f t="shared" si="273"/>
        <v>0</v>
      </c>
      <c r="U1422" s="33">
        <v>1.9599999999999999E-4</v>
      </c>
      <c r="V1422" s="34">
        <f t="shared" si="274"/>
        <v>0</v>
      </c>
      <c r="W1422" s="11"/>
    </row>
    <row r="1423" spans="7:23" x14ac:dyDescent="0.3">
      <c r="G1423" s="26"/>
      <c r="H1423" s="11">
        <v>25</v>
      </c>
      <c r="I1423" s="11" t="s">
        <v>8</v>
      </c>
      <c r="J1423" s="27">
        <v>442</v>
      </c>
      <c r="K1423" s="28">
        <v>0.7</v>
      </c>
      <c r="L1423" s="29">
        <v>0</v>
      </c>
      <c r="M1423" s="29">
        <v>61538</v>
      </c>
      <c r="N1423" s="30">
        <v>0</v>
      </c>
      <c r="O1423" s="30">
        <f t="shared" si="271"/>
        <v>43076.6</v>
      </c>
      <c r="P1423" s="31">
        <v>1.2300000000000001E-4</v>
      </c>
      <c r="Q1423" s="32">
        <f t="shared" si="272"/>
        <v>5.2984217999999998</v>
      </c>
      <c r="R1423" s="29">
        <v>0</v>
      </c>
      <c r="S1423" s="30">
        <v>0</v>
      </c>
      <c r="T1423" s="30">
        <f t="shared" si="273"/>
        <v>0</v>
      </c>
      <c r="U1423" s="33">
        <v>1.2400000000000001E-4</v>
      </c>
      <c r="V1423" s="34">
        <f t="shared" si="274"/>
        <v>0</v>
      </c>
      <c r="W1423" s="11"/>
    </row>
    <row r="1424" spans="7:23" x14ac:dyDescent="0.3">
      <c r="G1424" s="26"/>
      <c r="H1424" s="11">
        <v>38</v>
      </c>
      <c r="I1424" s="11" t="s">
        <v>12</v>
      </c>
      <c r="J1424" s="27">
        <v>442</v>
      </c>
      <c r="K1424" s="28">
        <v>0.7</v>
      </c>
      <c r="L1424" s="29">
        <v>0</v>
      </c>
      <c r="M1424" s="29">
        <v>61538</v>
      </c>
      <c r="N1424" s="30">
        <v>0</v>
      </c>
      <c r="O1424" s="30">
        <f t="shared" si="271"/>
        <v>43076.6</v>
      </c>
      <c r="P1424" s="31">
        <v>7.8999999999999996E-5</v>
      </c>
      <c r="Q1424" s="32">
        <f t="shared" si="272"/>
        <v>3.4030513999999998</v>
      </c>
      <c r="R1424" s="29">
        <v>0</v>
      </c>
      <c r="S1424" s="30">
        <v>0</v>
      </c>
      <c r="T1424" s="30">
        <f t="shared" si="273"/>
        <v>0</v>
      </c>
      <c r="U1424" s="33">
        <v>8.2999999999999998E-5</v>
      </c>
      <c r="V1424" s="34">
        <f t="shared" si="274"/>
        <v>0</v>
      </c>
      <c r="W1424" s="11"/>
    </row>
    <row r="1425" spans="7:23" x14ac:dyDescent="0.3">
      <c r="G1425" s="26"/>
      <c r="H1425" s="11">
        <v>41</v>
      </c>
      <c r="I1425" s="11" t="s">
        <v>125</v>
      </c>
      <c r="J1425" s="27">
        <v>442</v>
      </c>
      <c r="K1425" s="28">
        <v>0.7</v>
      </c>
      <c r="L1425" s="29">
        <v>0</v>
      </c>
      <c r="M1425" s="29">
        <v>61538</v>
      </c>
      <c r="N1425" s="30">
        <v>0</v>
      </c>
      <c r="O1425" s="30">
        <f t="shared" si="271"/>
        <v>43076.6</v>
      </c>
      <c r="P1425" s="31">
        <v>0</v>
      </c>
      <c r="Q1425" s="32">
        <f t="shared" si="272"/>
        <v>0</v>
      </c>
      <c r="R1425" s="29">
        <v>0</v>
      </c>
      <c r="S1425" s="30">
        <v>0</v>
      </c>
      <c r="T1425" s="30">
        <f t="shared" si="273"/>
        <v>0</v>
      </c>
      <c r="U1425" s="33">
        <v>0</v>
      </c>
      <c r="V1425" s="34">
        <f t="shared" si="274"/>
        <v>0</v>
      </c>
      <c r="W1425" s="11"/>
    </row>
    <row r="1426" spans="7:23" x14ac:dyDescent="0.3">
      <c r="G1426" s="26"/>
      <c r="H1426" s="11">
        <v>55</v>
      </c>
      <c r="I1426" s="11" t="s">
        <v>26</v>
      </c>
      <c r="J1426" s="27">
        <v>442</v>
      </c>
      <c r="K1426" s="28">
        <v>0.7</v>
      </c>
      <c r="L1426" s="29">
        <v>0</v>
      </c>
      <c r="M1426" s="29">
        <v>61538</v>
      </c>
      <c r="N1426" s="30">
        <v>0</v>
      </c>
      <c r="O1426" s="30">
        <f t="shared" si="271"/>
        <v>43076.6</v>
      </c>
      <c r="P1426" s="31">
        <v>1.5699999999999999E-4</v>
      </c>
      <c r="Q1426" s="32">
        <f t="shared" si="272"/>
        <v>6.7630261999999997</v>
      </c>
      <c r="R1426" s="29">
        <v>0</v>
      </c>
      <c r="S1426" s="30">
        <v>0</v>
      </c>
      <c r="T1426" s="30">
        <f t="shared" si="273"/>
        <v>0</v>
      </c>
      <c r="U1426" s="33">
        <v>2.1100000000000001E-4</v>
      </c>
      <c r="V1426" s="34">
        <f t="shared" si="274"/>
        <v>0</v>
      </c>
      <c r="W1426" s="11"/>
    </row>
    <row r="1427" spans="7:23" x14ac:dyDescent="0.3">
      <c r="G1427" s="26"/>
      <c r="H1427" s="11">
        <v>56</v>
      </c>
      <c r="I1427" s="11" t="s">
        <v>14</v>
      </c>
      <c r="J1427" s="27">
        <v>442</v>
      </c>
      <c r="K1427" s="28">
        <v>0.7</v>
      </c>
      <c r="L1427" s="29">
        <v>0</v>
      </c>
      <c r="M1427" s="29">
        <v>61538</v>
      </c>
      <c r="N1427" s="30">
        <v>0</v>
      </c>
      <c r="O1427" s="30">
        <f t="shared" si="271"/>
        <v>43076.6</v>
      </c>
      <c r="P1427" s="31">
        <v>1.405E-3</v>
      </c>
      <c r="Q1427" s="32">
        <f t="shared" si="272"/>
        <v>60.522622999999996</v>
      </c>
      <c r="R1427" s="29">
        <v>0</v>
      </c>
      <c r="S1427" s="30">
        <v>0</v>
      </c>
      <c r="T1427" s="30">
        <f t="shared" si="273"/>
        <v>0</v>
      </c>
      <c r="U1427" s="33">
        <v>1.4710000000000001E-3</v>
      </c>
      <c r="V1427" s="34">
        <f t="shared" si="274"/>
        <v>0</v>
      </c>
      <c r="W1427" s="11"/>
    </row>
    <row r="1428" spans="7:23" x14ac:dyDescent="0.3">
      <c r="G1428" s="26"/>
      <c r="H1428" s="11">
        <v>71</v>
      </c>
      <c r="I1428" s="11" t="s">
        <v>18</v>
      </c>
      <c r="J1428" s="27">
        <v>442</v>
      </c>
      <c r="K1428" s="28">
        <v>0</v>
      </c>
      <c r="L1428" s="29">
        <v>0</v>
      </c>
      <c r="M1428" s="29">
        <v>61538</v>
      </c>
      <c r="N1428" s="30">
        <v>0</v>
      </c>
      <c r="O1428" s="30">
        <f t="shared" si="271"/>
        <v>0</v>
      </c>
      <c r="P1428" s="31">
        <v>1.1E-5</v>
      </c>
      <c r="Q1428" s="32">
        <f t="shared" si="272"/>
        <v>0</v>
      </c>
      <c r="R1428" s="29">
        <v>0</v>
      </c>
      <c r="S1428" s="30">
        <v>0</v>
      </c>
      <c r="T1428" s="30">
        <f t="shared" si="273"/>
        <v>0</v>
      </c>
      <c r="U1428" s="33">
        <v>1.2E-5</v>
      </c>
      <c r="V1428" s="34">
        <f t="shared" si="274"/>
        <v>0</v>
      </c>
      <c r="W1428" s="11"/>
    </row>
    <row r="1429" spans="7:23" x14ac:dyDescent="0.3">
      <c r="G1429" s="26"/>
      <c r="H1429" s="11">
        <v>72</v>
      </c>
      <c r="I1429" s="11" t="s">
        <v>28</v>
      </c>
      <c r="J1429" s="27">
        <v>442</v>
      </c>
      <c r="K1429" s="28">
        <v>0</v>
      </c>
      <c r="L1429" s="29">
        <v>0</v>
      </c>
      <c r="M1429" s="29">
        <v>61538</v>
      </c>
      <c r="N1429" s="30">
        <v>0</v>
      </c>
      <c r="O1429" s="30">
        <f t="shared" si="271"/>
        <v>0</v>
      </c>
      <c r="P1429" s="31">
        <v>3.1799999999999998E-4</v>
      </c>
      <c r="Q1429" s="32">
        <f t="shared" si="272"/>
        <v>0</v>
      </c>
      <c r="R1429" s="29">
        <v>0</v>
      </c>
      <c r="S1429" s="30">
        <v>0</v>
      </c>
      <c r="T1429" s="30">
        <f t="shared" si="273"/>
        <v>0</v>
      </c>
      <c r="U1429" s="33">
        <v>3.3700000000000001E-4</v>
      </c>
      <c r="V1429" s="34">
        <f t="shared" si="274"/>
        <v>0</v>
      </c>
      <c r="W1429" s="11"/>
    </row>
    <row r="1430" spans="7:23" x14ac:dyDescent="0.3">
      <c r="G1430" s="26"/>
      <c r="H1430" s="11">
        <v>90</v>
      </c>
      <c r="I1430" s="11" t="s">
        <v>4</v>
      </c>
      <c r="J1430" s="27">
        <v>442</v>
      </c>
      <c r="K1430" s="28">
        <v>0.7</v>
      </c>
      <c r="L1430" s="29">
        <v>0</v>
      </c>
      <c r="M1430" s="29">
        <v>61538</v>
      </c>
      <c r="N1430" s="30">
        <v>0</v>
      </c>
      <c r="O1430" s="30">
        <f t="shared" si="271"/>
        <v>43076.6</v>
      </c>
      <c r="P1430" s="31">
        <v>3.48E-4</v>
      </c>
      <c r="Q1430" s="32">
        <f t="shared" si="272"/>
        <v>14.9906568</v>
      </c>
      <c r="R1430" s="29">
        <v>0</v>
      </c>
      <c r="S1430" s="30">
        <v>0</v>
      </c>
      <c r="T1430" s="30">
        <f t="shared" si="273"/>
        <v>0</v>
      </c>
      <c r="U1430" s="33">
        <v>3.5100000000000002E-4</v>
      </c>
      <c r="V1430" s="34">
        <f t="shared" si="274"/>
        <v>0</v>
      </c>
      <c r="W1430" s="11"/>
    </row>
    <row r="1431" spans="7:23" x14ac:dyDescent="0.3">
      <c r="G1431" s="26"/>
      <c r="H1431" s="11">
        <v>97</v>
      </c>
      <c r="I1431" s="11" t="s">
        <v>3</v>
      </c>
      <c r="J1431" s="27">
        <v>442</v>
      </c>
      <c r="K1431" s="28">
        <v>0.7</v>
      </c>
      <c r="L1431" s="29">
        <v>0</v>
      </c>
      <c r="M1431" s="29">
        <v>61538</v>
      </c>
      <c r="N1431" s="30">
        <v>0</v>
      </c>
      <c r="O1431" s="30">
        <f t="shared" si="271"/>
        <v>43076.6</v>
      </c>
      <c r="P1431" s="31">
        <v>1.54E-4</v>
      </c>
      <c r="Q1431" s="32">
        <f t="shared" si="272"/>
        <v>6.6337963999999996</v>
      </c>
      <c r="R1431" s="29">
        <v>0</v>
      </c>
      <c r="S1431" s="30">
        <v>0</v>
      </c>
      <c r="T1431" s="30">
        <f t="shared" si="273"/>
        <v>0</v>
      </c>
      <c r="U1431" s="33">
        <v>1.6200000000000001E-4</v>
      </c>
      <c r="V1431" s="34">
        <f t="shared" si="274"/>
        <v>0</v>
      </c>
      <c r="W1431" s="11"/>
    </row>
    <row r="1432" spans="7:23" x14ac:dyDescent="0.3">
      <c r="G1432" s="26"/>
      <c r="H1432" s="11">
        <v>104</v>
      </c>
      <c r="I1432" s="11" t="s">
        <v>130</v>
      </c>
      <c r="J1432" s="27">
        <v>442</v>
      </c>
      <c r="K1432" s="28">
        <v>0.7</v>
      </c>
      <c r="L1432" s="29">
        <v>0</v>
      </c>
      <c r="M1432" s="29">
        <v>61538</v>
      </c>
      <c r="N1432" s="30">
        <v>0</v>
      </c>
      <c r="O1432" s="30">
        <f t="shared" si="271"/>
        <v>43076.6</v>
      </c>
      <c r="P1432" s="31">
        <v>0</v>
      </c>
      <c r="Q1432" s="32">
        <f t="shared" si="272"/>
        <v>0</v>
      </c>
      <c r="R1432" s="29">
        <v>0</v>
      </c>
      <c r="S1432" s="30">
        <v>0</v>
      </c>
      <c r="T1432" s="30">
        <f t="shared" si="273"/>
        <v>0</v>
      </c>
      <c r="U1432" s="33">
        <v>0</v>
      </c>
      <c r="V1432" s="34">
        <f t="shared" si="274"/>
        <v>0</v>
      </c>
      <c r="W1432" s="11"/>
    </row>
    <row r="1433" spans="7:23" x14ac:dyDescent="0.3">
      <c r="G1433" s="26"/>
      <c r="H1433" s="11">
        <v>105</v>
      </c>
      <c r="I1433" s="11" t="s">
        <v>174</v>
      </c>
      <c r="J1433" s="27">
        <v>442</v>
      </c>
      <c r="K1433" s="28">
        <v>0.7</v>
      </c>
      <c r="L1433" s="29">
        <v>0</v>
      </c>
      <c r="M1433" s="29">
        <v>61538</v>
      </c>
      <c r="N1433" s="30">
        <v>0</v>
      </c>
      <c r="O1433" s="30">
        <f t="shared" si="271"/>
        <v>43076.6</v>
      </c>
      <c r="P1433" s="31">
        <v>0</v>
      </c>
      <c r="Q1433" s="32">
        <f t="shared" si="272"/>
        <v>0</v>
      </c>
      <c r="R1433" s="29">
        <v>0</v>
      </c>
      <c r="S1433" s="30">
        <v>0</v>
      </c>
      <c r="T1433" s="30">
        <f t="shared" si="273"/>
        <v>0</v>
      </c>
      <c r="U1433" s="33">
        <v>0</v>
      </c>
      <c r="V1433" s="34">
        <f t="shared" si="274"/>
        <v>0</v>
      </c>
      <c r="W1433" s="11"/>
    </row>
    <row r="1434" spans="7:23" x14ac:dyDescent="0.3">
      <c r="G1434" s="26"/>
      <c r="H1434" s="11">
        <v>117</v>
      </c>
      <c r="I1434" s="11" t="s">
        <v>21</v>
      </c>
      <c r="J1434" s="27">
        <v>442</v>
      </c>
      <c r="K1434" s="28">
        <v>0.7</v>
      </c>
      <c r="L1434" s="29">
        <v>0</v>
      </c>
      <c r="M1434" s="29">
        <v>61538</v>
      </c>
      <c r="N1434" s="30">
        <v>0</v>
      </c>
      <c r="O1434" s="30">
        <f t="shared" si="271"/>
        <v>43076.6</v>
      </c>
      <c r="P1434" s="31">
        <v>2.7300000000000002E-4</v>
      </c>
      <c r="Q1434" s="32">
        <f t="shared" si="272"/>
        <v>11.759911800000001</v>
      </c>
      <c r="R1434" s="29">
        <v>0</v>
      </c>
      <c r="S1434" s="30">
        <v>0</v>
      </c>
      <c r="T1434" s="30">
        <f t="shared" si="273"/>
        <v>0</v>
      </c>
      <c r="U1434" s="33">
        <v>2.8800000000000001E-4</v>
      </c>
      <c r="V1434" s="34">
        <f t="shared" si="274"/>
        <v>0</v>
      </c>
      <c r="W1434" s="11"/>
    </row>
    <row r="1435" spans="7:23" x14ac:dyDescent="0.3">
      <c r="G1435" s="26"/>
      <c r="H1435" s="11">
        <v>118</v>
      </c>
      <c r="I1435" s="11" t="s">
        <v>19</v>
      </c>
      <c r="J1435" s="27">
        <v>442</v>
      </c>
      <c r="K1435" s="28">
        <v>0.7</v>
      </c>
      <c r="L1435" s="29">
        <v>0</v>
      </c>
      <c r="M1435" s="29">
        <v>61538</v>
      </c>
      <c r="N1435" s="30">
        <v>0</v>
      </c>
      <c r="O1435" s="30">
        <f t="shared" si="271"/>
        <v>43076.6</v>
      </c>
      <c r="P1435" s="31">
        <v>1.3899999999999999E-4</v>
      </c>
      <c r="Q1435" s="32">
        <f t="shared" si="272"/>
        <v>5.9876473999999993</v>
      </c>
      <c r="R1435" s="29">
        <v>0</v>
      </c>
      <c r="S1435" s="30">
        <v>0</v>
      </c>
      <c r="T1435" s="30">
        <f t="shared" si="273"/>
        <v>0</v>
      </c>
      <c r="U1435" s="33">
        <v>6.9999999999999999E-6</v>
      </c>
      <c r="V1435" s="34">
        <f t="shared" si="274"/>
        <v>0</v>
      </c>
      <c r="W1435" s="11"/>
    </row>
    <row r="1436" spans="7:23" x14ac:dyDescent="0.3">
      <c r="G1436" s="26"/>
      <c r="H1436" s="11">
        <v>120</v>
      </c>
      <c r="I1436" s="11" t="s">
        <v>173</v>
      </c>
      <c r="J1436" s="27">
        <v>442</v>
      </c>
      <c r="K1436" s="28">
        <v>0.7</v>
      </c>
      <c r="L1436" s="29">
        <v>0</v>
      </c>
      <c r="M1436" s="29">
        <v>61538</v>
      </c>
      <c r="N1436" s="30">
        <v>0</v>
      </c>
      <c r="O1436" s="30">
        <f t="shared" si="271"/>
        <v>43076.6</v>
      </c>
      <c r="P1436" s="31">
        <v>0</v>
      </c>
      <c r="Q1436" s="32">
        <f t="shared" si="272"/>
        <v>0</v>
      </c>
      <c r="R1436" s="29">
        <v>0</v>
      </c>
      <c r="S1436" s="30">
        <v>0</v>
      </c>
      <c r="T1436" s="30">
        <f t="shared" si="273"/>
        <v>0</v>
      </c>
      <c r="U1436" s="33">
        <v>0</v>
      </c>
      <c r="V1436" s="34">
        <f t="shared" si="274"/>
        <v>0</v>
      </c>
      <c r="W1436" s="11"/>
    </row>
    <row r="1437" spans="7:23" x14ac:dyDescent="0.3">
      <c r="G1437" s="26"/>
      <c r="H1437" s="11">
        <v>129</v>
      </c>
      <c r="I1437" s="11" t="s">
        <v>133</v>
      </c>
      <c r="J1437" s="27">
        <v>442</v>
      </c>
      <c r="K1437" s="28">
        <v>0.7</v>
      </c>
      <c r="L1437" s="29">
        <v>0</v>
      </c>
      <c r="M1437" s="29">
        <v>61538</v>
      </c>
      <c r="N1437" s="30">
        <v>0</v>
      </c>
      <c r="O1437" s="30">
        <f t="shared" si="271"/>
        <v>43076.6</v>
      </c>
      <c r="P1437" s="31">
        <v>0</v>
      </c>
      <c r="Q1437" s="32">
        <f t="shared" si="272"/>
        <v>0</v>
      </c>
      <c r="R1437" s="29">
        <v>0</v>
      </c>
      <c r="S1437" s="30">
        <v>0</v>
      </c>
      <c r="T1437" s="30">
        <f t="shared" si="273"/>
        <v>0</v>
      </c>
      <c r="U1437" s="33">
        <v>0</v>
      </c>
      <c r="V1437" s="34">
        <f t="shared" si="274"/>
        <v>0</v>
      </c>
      <c r="W1437" s="11"/>
    </row>
    <row r="1438" spans="7:23" x14ac:dyDescent="0.3">
      <c r="G1438" s="26"/>
      <c r="H1438" s="11"/>
      <c r="I1438" s="11"/>
      <c r="J1438" s="27"/>
      <c r="K1438" s="28"/>
      <c r="L1438" s="30"/>
      <c r="M1438" s="30"/>
      <c r="N1438" s="30"/>
      <c r="O1438" s="30"/>
      <c r="P1438" s="33"/>
      <c r="Q1438" s="32"/>
      <c r="R1438" s="30"/>
      <c r="S1438" s="30"/>
      <c r="T1438" s="30"/>
      <c r="U1438" s="33"/>
      <c r="V1438" s="34"/>
      <c r="W1438" s="11"/>
    </row>
    <row r="1439" spans="7:23" ht="15.6" x14ac:dyDescent="0.3">
      <c r="G1439" s="39">
        <v>120</v>
      </c>
      <c r="H1439" s="40" t="s">
        <v>173</v>
      </c>
      <c r="I1439" s="11"/>
      <c r="J1439" s="27"/>
      <c r="K1439" s="28"/>
      <c r="L1439" s="30"/>
      <c r="M1439" s="30"/>
      <c r="N1439" s="30"/>
      <c r="O1439" s="30"/>
      <c r="P1439" s="33"/>
      <c r="Q1439" s="32"/>
      <c r="R1439" s="30"/>
      <c r="S1439" s="30"/>
      <c r="T1439" s="30"/>
      <c r="U1439" s="33"/>
      <c r="V1439" s="34"/>
      <c r="W1439" s="11"/>
    </row>
    <row r="1440" spans="7:23" x14ac:dyDescent="0.3">
      <c r="G1440" s="26"/>
      <c r="H1440" s="11">
        <v>1</v>
      </c>
      <c r="I1440" s="11" t="s">
        <v>11</v>
      </c>
      <c r="J1440" s="27">
        <v>443</v>
      </c>
      <c r="K1440" s="28">
        <v>0.7</v>
      </c>
      <c r="L1440" s="29">
        <v>0</v>
      </c>
      <c r="M1440" s="29">
        <v>32234</v>
      </c>
      <c r="N1440" s="30">
        <v>2918300</v>
      </c>
      <c r="O1440" s="30">
        <f t="shared" ref="O1440:O1459" si="275">(L1440+M1440-N1440)*K1440</f>
        <v>-2020246.2</v>
      </c>
      <c r="P1440" s="31">
        <v>1.91E-3</v>
      </c>
      <c r="Q1440" s="32">
        <f t="shared" ref="Q1440:Q1459" si="276">O1440*P1440</f>
        <v>-3858.6702420000001</v>
      </c>
      <c r="R1440" s="29">
        <v>0</v>
      </c>
      <c r="S1440" s="30">
        <v>0</v>
      </c>
      <c r="T1440" s="30">
        <f t="shared" ref="T1440:T1459" si="277">(R1440-S1440)*K1440</f>
        <v>0</v>
      </c>
      <c r="U1440" s="33">
        <v>1.9740000000000001E-3</v>
      </c>
      <c r="V1440" s="34">
        <f t="shared" ref="V1440:V1459" si="278">T1440*U1440</f>
        <v>0</v>
      </c>
      <c r="W1440" s="11"/>
    </row>
    <row r="1441" spans="7:23" x14ac:dyDescent="0.3">
      <c r="G1441" s="26"/>
      <c r="H1441" s="11">
        <v>2</v>
      </c>
      <c r="I1441" s="11" t="s">
        <v>27</v>
      </c>
      <c r="J1441" s="27">
        <v>443</v>
      </c>
      <c r="K1441" s="28">
        <v>0.7</v>
      </c>
      <c r="L1441" s="29">
        <v>0</v>
      </c>
      <c r="M1441" s="29">
        <v>32234</v>
      </c>
      <c r="N1441" s="30">
        <v>2918300</v>
      </c>
      <c r="O1441" s="30">
        <f t="shared" si="275"/>
        <v>-2020246.2</v>
      </c>
      <c r="P1441" s="31">
        <v>2.6899999999999998E-4</v>
      </c>
      <c r="Q1441" s="32">
        <f t="shared" si="276"/>
        <v>-543.44622779999997</v>
      </c>
      <c r="R1441" s="29">
        <v>0</v>
      </c>
      <c r="S1441" s="30">
        <v>0</v>
      </c>
      <c r="T1441" s="30">
        <f t="shared" si="277"/>
        <v>0</v>
      </c>
      <c r="U1441" s="33">
        <v>2.9500000000000001E-4</v>
      </c>
      <c r="V1441" s="34">
        <f t="shared" si="278"/>
        <v>0</v>
      </c>
      <c r="W1441" s="11"/>
    </row>
    <row r="1442" spans="7:23" x14ac:dyDescent="0.3">
      <c r="G1442" s="26"/>
      <c r="H1442" s="11">
        <v>3</v>
      </c>
      <c r="I1442" s="11" t="s">
        <v>20</v>
      </c>
      <c r="J1442" s="27">
        <v>443</v>
      </c>
      <c r="K1442" s="28">
        <v>0.7</v>
      </c>
      <c r="L1442" s="29">
        <v>0</v>
      </c>
      <c r="M1442" s="29">
        <v>32234</v>
      </c>
      <c r="N1442" s="30">
        <v>2918300</v>
      </c>
      <c r="O1442" s="30">
        <f t="shared" si="275"/>
        <v>-2020246.2</v>
      </c>
      <c r="P1442" s="31">
        <v>5.9699999999999998E-4</v>
      </c>
      <c r="Q1442" s="32">
        <f t="shared" si="276"/>
        <v>-1206.0869814</v>
      </c>
      <c r="R1442" s="29">
        <v>0</v>
      </c>
      <c r="S1442" s="30">
        <v>0</v>
      </c>
      <c r="T1442" s="30">
        <f t="shared" si="277"/>
        <v>0</v>
      </c>
      <c r="U1442" s="33">
        <v>6.3100000000000005E-4</v>
      </c>
      <c r="V1442" s="34">
        <f t="shared" si="278"/>
        <v>0</v>
      </c>
      <c r="W1442" s="11"/>
    </row>
    <row r="1443" spans="7:23" x14ac:dyDescent="0.3">
      <c r="G1443" s="26"/>
      <c r="H1443" s="11">
        <v>5</v>
      </c>
      <c r="I1443" s="11" t="s">
        <v>17</v>
      </c>
      <c r="J1443" s="27">
        <v>443</v>
      </c>
      <c r="K1443" s="28">
        <v>0.7</v>
      </c>
      <c r="L1443" s="29">
        <v>0</v>
      </c>
      <c r="M1443" s="29">
        <v>32234</v>
      </c>
      <c r="N1443" s="30">
        <v>2918300</v>
      </c>
      <c r="O1443" s="30">
        <f t="shared" si="275"/>
        <v>-2020246.2</v>
      </c>
      <c r="P1443" s="31">
        <v>6.6930000000000002E-3</v>
      </c>
      <c r="Q1443" s="32">
        <f t="shared" si="276"/>
        <v>-13521.5078166</v>
      </c>
      <c r="R1443" s="29">
        <v>0</v>
      </c>
      <c r="S1443" s="30">
        <v>0</v>
      </c>
      <c r="T1443" s="30">
        <f t="shared" si="277"/>
        <v>0</v>
      </c>
      <c r="U1443" s="33">
        <v>6.6429999999999996E-3</v>
      </c>
      <c r="V1443" s="34">
        <f t="shared" si="278"/>
        <v>0</v>
      </c>
      <c r="W1443" s="11"/>
    </row>
    <row r="1444" spans="7:23" x14ac:dyDescent="0.3">
      <c r="G1444" s="26"/>
      <c r="H1444" s="11">
        <v>6</v>
      </c>
      <c r="I1444" s="11" t="s">
        <v>118</v>
      </c>
      <c r="J1444" s="27">
        <v>443</v>
      </c>
      <c r="K1444" s="28">
        <v>0.7</v>
      </c>
      <c r="L1444" s="29">
        <v>0</v>
      </c>
      <c r="M1444" s="29">
        <v>32234</v>
      </c>
      <c r="N1444" s="30">
        <v>2918300</v>
      </c>
      <c r="O1444" s="30">
        <f t="shared" si="275"/>
        <v>-2020246.2</v>
      </c>
      <c r="P1444" s="31">
        <v>0</v>
      </c>
      <c r="Q1444" s="32">
        <f t="shared" si="276"/>
        <v>0</v>
      </c>
      <c r="R1444" s="29">
        <v>0</v>
      </c>
      <c r="S1444" s="30">
        <v>0</v>
      </c>
      <c r="T1444" s="30">
        <f t="shared" si="277"/>
        <v>0</v>
      </c>
      <c r="U1444" s="33">
        <v>0</v>
      </c>
      <c r="V1444" s="34">
        <f t="shared" si="278"/>
        <v>0</v>
      </c>
      <c r="W1444" s="11"/>
    </row>
    <row r="1445" spans="7:23" x14ac:dyDescent="0.3">
      <c r="G1445" s="26"/>
      <c r="H1445" s="11">
        <v>7</v>
      </c>
      <c r="I1445" s="11" t="s">
        <v>9</v>
      </c>
      <c r="J1445" s="27">
        <v>443</v>
      </c>
      <c r="K1445" s="28">
        <v>0.7</v>
      </c>
      <c r="L1445" s="29">
        <v>0</v>
      </c>
      <c r="M1445" s="29">
        <v>32234</v>
      </c>
      <c r="N1445" s="30">
        <v>2918300</v>
      </c>
      <c r="O1445" s="30">
        <f t="shared" si="275"/>
        <v>-2020246.2</v>
      </c>
      <c r="P1445" s="31">
        <v>1.27E-4</v>
      </c>
      <c r="Q1445" s="32">
        <f t="shared" si="276"/>
        <v>-256.57126740000001</v>
      </c>
      <c r="R1445" s="29">
        <v>0</v>
      </c>
      <c r="S1445" s="30">
        <v>0</v>
      </c>
      <c r="T1445" s="30">
        <f t="shared" si="277"/>
        <v>0</v>
      </c>
      <c r="U1445" s="33">
        <v>1.34E-4</v>
      </c>
      <c r="V1445" s="34">
        <f t="shared" si="278"/>
        <v>0</v>
      </c>
      <c r="W1445" s="11"/>
    </row>
    <row r="1446" spans="7:23" x14ac:dyDescent="0.3">
      <c r="G1446" s="26"/>
      <c r="H1446" s="11">
        <v>8</v>
      </c>
      <c r="I1446" s="11" t="s">
        <v>23</v>
      </c>
      <c r="J1446" s="27">
        <v>443</v>
      </c>
      <c r="K1446" s="28">
        <v>0.7</v>
      </c>
      <c r="L1446" s="29">
        <v>0</v>
      </c>
      <c r="M1446" s="29">
        <v>32234</v>
      </c>
      <c r="N1446" s="30">
        <v>2918300</v>
      </c>
      <c r="O1446" s="30">
        <f t="shared" si="275"/>
        <v>-2020246.2</v>
      </c>
      <c r="P1446" s="31">
        <v>1.8699999999999999E-4</v>
      </c>
      <c r="Q1446" s="32">
        <f t="shared" si="276"/>
        <v>-377.78603939999999</v>
      </c>
      <c r="R1446" s="29">
        <v>0</v>
      </c>
      <c r="S1446" s="30">
        <v>0</v>
      </c>
      <c r="T1446" s="30">
        <f t="shared" si="277"/>
        <v>0</v>
      </c>
      <c r="U1446" s="33">
        <v>1.9599999999999999E-4</v>
      </c>
      <c r="V1446" s="34">
        <f t="shared" si="278"/>
        <v>0</v>
      </c>
      <c r="W1446" s="11"/>
    </row>
    <row r="1447" spans="7:23" x14ac:dyDescent="0.3">
      <c r="G1447" s="26"/>
      <c r="H1447" s="11">
        <v>25</v>
      </c>
      <c r="I1447" s="11" t="s">
        <v>8</v>
      </c>
      <c r="J1447" s="27">
        <v>443</v>
      </c>
      <c r="K1447" s="28">
        <v>0.7</v>
      </c>
      <c r="L1447" s="29">
        <v>0</v>
      </c>
      <c r="M1447" s="29">
        <v>32234</v>
      </c>
      <c r="N1447" s="30">
        <v>2918300</v>
      </c>
      <c r="O1447" s="30">
        <f t="shared" si="275"/>
        <v>-2020246.2</v>
      </c>
      <c r="P1447" s="31">
        <v>1.2300000000000001E-4</v>
      </c>
      <c r="Q1447" s="32">
        <f t="shared" si="276"/>
        <v>-248.4902826</v>
      </c>
      <c r="R1447" s="29">
        <v>0</v>
      </c>
      <c r="S1447" s="30">
        <v>0</v>
      </c>
      <c r="T1447" s="30">
        <f t="shared" si="277"/>
        <v>0</v>
      </c>
      <c r="U1447" s="33">
        <v>1.2400000000000001E-4</v>
      </c>
      <c r="V1447" s="34">
        <f t="shared" si="278"/>
        <v>0</v>
      </c>
      <c r="W1447" s="11"/>
    </row>
    <row r="1448" spans="7:23" x14ac:dyDescent="0.3">
      <c r="G1448" s="26"/>
      <c r="H1448" s="11">
        <v>38</v>
      </c>
      <c r="I1448" s="11" t="s">
        <v>12</v>
      </c>
      <c r="J1448" s="27">
        <v>443</v>
      </c>
      <c r="K1448" s="28">
        <v>0.7</v>
      </c>
      <c r="L1448" s="29">
        <v>0</v>
      </c>
      <c r="M1448" s="29">
        <v>32234</v>
      </c>
      <c r="N1448" s="30">
        <v>2918300</v>
      </c>
      <c r="O1448" s="30">
        <f t="shared" si="275"/>
        <v>-2020246.2</v>
      </c>
      <c r="P1448" s="31">
        <v>7.8999999999999996E-5</v>
      </c>
      <c r="Q1448" s="32">
        <f t="shared" si="276"/>
        <v>-159.59944979999997</v>
      </c>
      <c r="R1448" s="29">
        <v>0</v>
      </c>
      <c r="S1448" s="30">
        <v>0</v>
      </c>
      <c r="T1448" s="30">
        <f t="shared" si="277"/>
        <v>0</v>
      </c>
      <c r="U1448" s="33">
        <v>8.2999999999999998E-5</v>
      </c>
      <c r="V1448" s="34">
        <f t="shared" si="278"/>
        <v>0</v>
      </c>
      <c r="W1448" s="11"/>
    </row>
    <row r="1449" spans="7:23" x14ac:dyDescent="0.3">
      <c r="G1449" s="26"/>
      <c r="H1449" s="11">
        <v>41</v>
      </c>
      <c r="I1449" s="11" t="s">
        <v>125</v>
      </c>
      <c r="J1449" s="27">
        <v>443</v>
      </c>
      <c r="K1449" s="28">
        <v>0.7</v>
      </c>
      <c r="L1449" s="29">
        <v>0</v>
      </c>
      <c r="M1449" s="29">
        <v>32234</v>
      </c>
      <c r="N1449" s="30">
        <v>2918300</v>
      </c>
      <c r="O1449" s="30">
        <f t="shared" si="275"/>
        <v>-2020246.2</v>
      </c>
      <c r="P1449" s="31">
        <v>0</v>
      </c>
      <c r="Q1449" s="32">
        <f t="shared" si="276"/>
        <v>0</v>
      </c>
      <c r="R1449" s="29">
        <v>0</v>
      </c>
      <c r="S1449" s="30">
        <v>0</v>
      </c>
      <c r="T1449" s="30">
        <f t="shared" si="277"/>
        <v>0</v>
      </c>
      <c r="U1449" s="33">
        <v>0</v>
      </c>
      <c r="V1449" s="34">
        <f t="shared" si="278"/>
        <v>0</v>
      </c>
      <c r="W1449" s="11"/>
    </row>
    <row r="1450" spans="7:23" x14ac:dyDescent="0.3">
      <c r="G1450" s="26"/>
      <c r="H1450" s="11">
        <v>55</v>
      </c>
      <c r="I1450" s="11" t="s">
        <v>26</v>
      </c>
      <c r="J1450" s="27">
        <v>443</v>
      </c>
      <c r="K1450" s="28">
        <v>0.7</v>
      </c>
      <c r="L1450" s="29">
        <v>0</v>
      </c>
      <c r="M1450" s="29">
        <v>32234</v>
      </c>
      <c r="N1450" s="30">
        <v>2918300</v>
      </c>
      <c r="O1450" s="30">
        <f t="shared" si="275"/>
        <v>-2020246.2</v>
      </c>
      <c r="P1450" s="31">
        <v>1.5699999999999999E-4</v>
      </c>
      <c r="Q1450" s="32">
        <f t="shared" si="276"/>
        <v>-317.17865339999997</v>
      </c>
      <c r="R1450" s="29">
        <v>0</v>
      </c>
      <c r="S1450" s="30">
        <v>0</v>
      </c>
      <c r="T1450" s="30">
        <f t="shared" si="277"/>
        <v>0</v>
      </c>
      <c r="U1450" s="33">
        <v>2.1100000000000001E-4</v>
      </c>
      <c r="V1450" s="34">
        <f t="shared" si="278"/>
        <v>0</v>
      </c>
      <c r="W1450" s="11"/>
    </row>
    <row r="1451" spans="7:23" x14ac:dyDescent="0.3">
      <c r="G1451" s="26"/>
      <c r="H1451" s="11">
        <v>56</v>
      </c>
      <c r="I1451" s="11" t="s">
        <v>14</v>
      </c>
      <c r="J1451" s="27">
        <v>443</v>
      </c>
      <c r="K1451" s="28">
        <v>0.7</v>
      </c>
      <c r="L1451" s="29">
        <v>0</v>
      </c>
      <c r="M1451" s="29">
        <v>32234</v>
      </c>
      <c r="N1451" s="30">
        <v>2918300</v>
      </c>
      <c r="O1451" s="30">
        <f t="shared" si="275"/>
        <v>-2020246.2</v>
      </c>
      <c r="P1451" s="31">
        <v>1.405E-3</v>
      </c>
      <c r="Q1451" s="32">
        <f t="shared" si="276"/>
        <v>-2838.4459109999998</v>
      </c>
      <c r="R1451" s="29">
        <v>0</v>
      </c>
      <c r="S1451" s="30">
        <v>0</v>
      </c>
      <c r="T1451" s="30">
        <f t="shared" si="277"/>
        <v>0</v>
      </c>
      <c r="U1451" s="33">
        <v>1.4710000000000001E-3</v>
      </c>
      <c r="V1451" s="34">
        <f t="shared" si="278"/>
        <v>0</v>
      </c>
      <c r="W1451" s="11"/>
    </row>
    <row r="1452" spans="7:23" x14ac:dyDescent="0.3">
      <c r="G1452" s="26"/>
      <c r="H1452" s="11">
        <v>71</v>
      </c>
      <c r="I1452" s="11" t="s">
        <v>18</v>
      </c>
      <c r="J1452" s="27">
        <v>443</v>
      </c>
      <c r="K1452" s="28">
        <v>0</v>
      </c>
      <c r="L1452" s="29">
        <v>0</v>
      </c>
      <c r="M1452" s="29">
        <v>32234</v>
      </c>
      <c r="N1452" s="30">
        <v>2918300</v>
      </c>
      <c r="O1452" s="30">
        <f t="shared" si="275"/>
        <v>0</v>
      </c>
      <c r="P1452" s="31">
        <v>1.1E-5</v>
      </c>
      <c r="Q1452" s="32">
        <f t="shared" si="276"/>
        <v>0</v>
      </c>
      <c r="R1452" s="29">
        <v>0</v>
      </c>
      <c r="S1452" s="30">
        <v>0</v>
      </c>
      <c r="T1452" s="30">
        <f t="shared" si="277"/>
        <v>0</v>
      </c>
      <c r="U1452" s="33">
        <v>1.2E-5</v>
      </c>
      <c r="V1452" s="34">
        <f t="shared" si="278"/>
        <v>0</v>
      </c>
      <c r="W1452" s="11"/>
    </row>
    <row r="1453" spans="7:23" x14ac:dyDescent="0.3">
      <c r="G1453" s="26"/>
      <c r="H1453" s="11">
        <v>72</v>
      </c>
      <c r="I1453" s="11" t="s">
        <v>28</v>
      </c>
      <c r="J1453" s="27">
        <v>443</v>
      </c>
      <c r="K1453" s="28">
        <v>0</v>
      </c>
      <c r="L1453" s="29">
        <v>0</v>
      </c>
      <c r="M1453" s="29">
        <v>32234</v>
      </c>
      <c r="N1453" s="30">
        <v>2918300</v>
      </c>
      <c r="O1453" s="30">
        <f t="shared" si="275"/>
        <v>0</v>
      </c>
      <c r="P1453" s="31">
        <v>3.1799999999999998E-4</v>
      </c>
      <c r="Q1453" s="32">
        <f t="shared" si="276"/>
        <v>0</v>
      </c>
      <c r="R1453" s="29">
        <v>0</v>
      </c>
      <c r="S1453" s="30">
        <v>0</v>
      </c>
      <c r="T1453" s="30">
        <f t="shared" si="277"/>
        <v>0</v>
      </c>
      <c r="U1453" s="33">
        <v>3.3700000000000001E-4</v>
      </c>
      <c r="V1453" s="34">
        <f t="shared" si="278"/>
        <v>0</v>
      </c>
      <c r="W1453" s="11"/>
    </row>
    <row r="1454" spans="7:23" x14ac:dyDescent="0.3">
      <c r="G1454" s="26"/>
      <c r="H1454" s="11">
        <v>97</v>
      </c>
      <c r="I1454" s="11" t="s">
        <v>3</v>
      </c>
      <c r="J1454" s="27">
        <v>443</v>
      </c>
      <c r="K1454" s="28">
        <v>0.7</v>
      </c>
      <c r="L1454" s="29">
        <v>0</v>
      </c>
      <c r="M1454" s="29">
        <v>32234</v>
      </c>
      <c r="N1454" s="30">
        <v>2918300</v>
      </c>
      <c r="O1454" s="30">
        <f t="shared" si="275"/>
        <v>-2020246.2</v>
      </c>
      <c r="P1454" s="31">
        <v>1.54E-4</v>
      </c>
      <c r="Q1454" s="32">
        <f t="shared" si="276"/>
        <v>-311.11791479999999</v>
      </c>
      <c r="R1454" s="29">
        <v>0</v>
      </c>
      <c r="S1454" s="30">
        <v>0</v>
      </c>
      <c r="T1454" s="30">
        <f t="shared" si="277"/>
        <v>0</v>
      </c>
      <c r="U1454" s="33">
        <v>1.6200000000000001E-4</v>
      </c>
      <c r="V1454" s="34">
        <f t="shared" si="278"/>
        <v>0</v>
      </c>
      <c r="W1454" s="11"/>
    </row>
    <row r="1455" spans="7:23" x14ac:dyDescent="0.3">
      <c r="G1455" s="26"/>
      <c r="H1455" s="11">
        <v>104</v>
      </c>
      <c r="I1455" s="11" t="s">
        <v>130</v>
      </c>
      <c r="J1455" s="27">
        <v>443</v>
      </c>
      <c r="K1455" s="28">
        <v>0.7</v>
      </c>
      <c r="L1455" s="29">
        <v>0</v>
      </c>
      <c r="M1455" s="29">
        <v>32234</v>
      </c>
      <c r="N1455" s="30">
        <v>2918300</v>
      </c>
      <c r="O1455" s="30">
        <f t="shared" si="275"/>
        <v>-2020246.2</v>
      </c>
      <c r="P1455" s="31">
        <v>0</v>
      </c>
      <c r="Q1455" s="32">
        <f t="shared" si="276"/>
        <v>0</v>
      </c>
      <c r="R1455" s="29">
        <v>0</v>
      </c>
      <c r="S1455" s="30">
        <v>0</v>
      </c>
      <c r="T1455" s="30">
        <f t="shared" si="277"/>
        <v>0</v>
      </c>
      <c r="U1455" s="33">
        <v>0</v>
      </c>
      <c r="V1455" s="34">
        <f t="shared" si="278"/>
        <v>0</v>
      </c>
      <c r="W1455" s="11"/>
    </row>
    <row r="1456" spans="7:23" x14ac:dyDescent="0.3">
      <c r="G1456" s="26"/>
      <c r="H1456" s="11">
        <v>117</v>
      </c>
      <c r="I1456" s="11" t="s">
        <v>21</v>
      </c>
      <c r="J1456" s="27">
        <v>443</v>
      </c>
      <c r="K1456" s="28">
        <v>0.7</v>
      </c>
      <c r="L1456" s="29">
        <v>0</v>
      </c>
      <c r="M1456" s="29">
        <v>32234</v>
      </c>
      <c r="N1456" s="30">
        <v>2918300</v>
      </c>
      <c r="O1456" s="30">
        <f t="shared" si="275"/>
        <v>-2020246.2</v>
      </c>
      <c r="P1456" s="31">
        <v>2.7300000000000002E-4</v>
      </c>
      <c r="Q1456" s="32">
        <f t="shared" si="276"/>
        <v>-551.52721259999998</v>
      </c>
      <c r="R1456" s="29">
        <v>0</v>
      </c>
      <c r="S1456" s="30">
        <v>0</v>
      </c>
      <c r="T1456" s="30">
        <f t="shared" si="277"/>
        <v>0</v>
      </c>
      <c r="U1456" s="33">
        <v>2.8800000000000001E-4</v>
      </c>
      <c r="V1456" s="34">
        <f t="shared" si="278"/>
        <v>0</v>
      </c>
      <c r="W1456" s="11"/>
    </row>
    <row r="1457" spans="7:23" x14ac:dyDescent="0.3">
      <c r="G1457" s="26"/>
      <c r="H1457" s="11">
        <v>118</v>
      </c>
      <c r="I1457" s="11" t="s">
        <v>19</v>
      </c>
      <c r="J1457" s="27">
        <v>443</v>
      </c>
      <c r="K1457" s="28">
        <v>0.7</v>
      </c>
      <c r="L1457" s="29">
        <v>0</v>
      </c>
      <c r="M1457" s="29">
        <v>32234</v>
      </c>
      <c r="N1457" s="30">
        <v>2918300</v>
      </c>
      <c r="O1457" s="30">
        <f t="shared" si="275"/>
        <v>-2020246.2</v>
      </c>
      <c r="P1457" s="31">
        <v>1.3899999999999999E-4</v>
      </c>
      <c r="Q1457" s="32">
        <f t="shared" si="276"/>
        <v>-280.81422179999998</v>
      </c>
      <c r="R1457" s="29">
        <v>0</v>
      </c>
      <c r="S1457" s="30">
        <v>0</v>
      </c>
      <c r="T1457" s="30">
        <f t="shared" si="277"/>
        <v>0</v>
      </c>
      <c r="U1457" s="33">
        <v>6.9999999999999999E-6</v>
      </c>
      <c r="V1457" s="34">
        <f t="shared" si="278"/>
        <v>0</v>
      </c>
      <c r="W1457" s="11"/>
    </row>
    <row r="1458" spans="7:23" x14ac:dyDescent="0.3">
      <c r="G1458" s="26"/>
      <c r="H1458" s="11">
        <v>120</v>
      </c>
      <c r="I1458" s="11" t="s">
        <v>173</v>
      </c>
      <c r="J1458" s="27">
        <v>443</v>
      </c>
      <c r="K1458" s="28">
        <v>0.7</v>
      </c>
      <c r="L1458" s="29">
        <v>0</v>
      </c>
      <c r="M1458" s="29">
        <v>32234</v>
      </c>
      <c r="N1458" s="30">
        <v>2918300</v>
      </c>
      <c r="O1458" s="30">
        <f t="shared" si="275"/>
        <v>-2020246.2</v>
      </c>
      <c r="P1458" s="31">
        <v>0</v>
      </c>
      <c r="Q1458" s="32">
        <f t="shared" si="276"/>
        <v>0</v>
      </c>
      <c r="R1458" s="29">
        <v>0</v>
      </c>
      <c r="S1458" s="30">
        <v>0</v>
      </c>
      <c r="T1458" s="30">
        <f t="shared" si="277"/>
        <v>0</v>
      </c>
      <c r="U1458" s="33">
        <v>0</v>
      </c>
      <c r="V1458" s="34">
        <f t="shared" si="278"/>
        <v>0</v>
      </c>
      <c r="W1458" s="11"/>
    </row>
    <row r="1459" spans="7:23" x14ac:dyDescent="0.3">
      <c r="G1459" s="26"/>
      <c r="H1459" s="11">
        <v>129</v>
      </c>
      <c r="I1459" s="11" t="s">
        <v>133</v>
      </c>
      <c r="J1459" s="27">
        <v>443</v>
      </c>
      <c r="K1459" s="28">
        <v>0.7</v>
      </c>
      <c r="L1459" s="29">
        <v>0</v>
      </c>
      <c r="M1459" s="29">
        <v>32234</v>
      </c>
      <c r="N1459" s="30">
        <v>2918300</v>
      </c>
      <c r="O1459" s="30">
        <f t="shared" si="275"/>
        <v>-2020246.2</v>
      </c>
      <c r="P1459" s="31">
        <v>0</v>
      </c>
      <c r="Q1459" s="32">
        <f t="shared" si="276"/>
        <v>0</v>
      </c>
      <c r="R1459" s="29">
        <v>0</v>
      </c>
      <c r="S1459" s="30">
        <v>0</v>
      </c>
      <c r="T1459" s="30">
        <f t="shared" si="277"/>
        <v>0</v>
      </c>
      <c r="U1459" s="33">
        <v>0</v>
      </c>
      <c r="V1459" s="34">
        <f t="shared" si="278"/>
        <v>0</v>
      </c>
      <c r="W1459" s="11"/>
    </row>
    <row r="1460" spans="7:23" ht="15" thickBot="1" x14ac:dyDescent="0.35">
      <c r="G1460" s="35"/>
      <c r="H1460" s="36"/>
      <c r="I1460" s="36"/>
      <c r="J1460" s="36"/>
      <c r="K1460" s="36"/>
      <c r="L1460" s="36"/>
      <c r="M1460" s="36"/>
      <c r="N1460" s="36"/>
      <c r="O1460" s="36"/>
      <c r="P1460" s="36"/>
      <c r="Q1460" s="36"/>
      <c r="R1460" s="36"/>
      <c r="S1460" s="36"/>
      <c r="T1460" s="36"/>
      <c r="U1460" s="36"/>
      <c r="V1460" s="37"/>
    </row>
    <row r="1461" spans="7:23" x14ac:dyDescent="0.3">
      <c r="G1461" s="11">
        <v>120</v>
      </c>
      <c r="H1461" s="11" t="s">
        <v>173</v>
      </c>
      <c r="I1461" s="11"/>
      <c r="J1461" s="27"/>
      <c r="K1461" s="28"/>
      <c r="L1461" s="30"/>
      <c r="M1461" s="30"/>
      <c r="N1461" s="30"/>
      <c r="O1461" s="30"/>
      <c r="P1461" s="33"/>
      <c r="Q1461" s="32">
        <f>SUM(Q1393:Q1460)</f>
        <v>1729072.5991231001</v>
      </c>
      <c r="R1461" s="30"/>
      <c r="S1461" s="30"/>
      <c r="T1461" s="30"/>
      <c r="U1461" s="33"/>
      <c r="V1461" s="32">
        <f>SUM(V1393:V1460)</f>
        <v>5229.0521219999982</v>
      </c>
      <c r="W1461" s="38">
        <f>Q1461+V1461</f>
        <v>1734301.6512451</v>
      </c>
    </row>
    <row r="1462" spans="7:23" x14ac:dyDescent="0.3">
      <c r="G1462" s="11"/>
      <c r="H1462" s="11"/>
      <c r="I1462" s="11"/>
      <c r="J1462" s="27"/>
      <c r="K1462" s="28"/>
      <c r="L1462" s="30"/>
      <c r="M1462" s="30"/>
      <c r="N1462" s="30"/>
      <c r="O1462" s="30"/>
      <c r="P1462" s="33"/>
      <c r="Q1462" s="32"/>
      <c r="R1462" s="30"/>
      <c r="S1462" s="30"/>
      <c r="T1462" s="30"/>
      <c r="U1462" s="33"/>
      <c r="V1462" s="32"/>
      <c r="W1462" s="11"/>
    </row>
    <row r="1463" spans="7:23" ht="15" thickBot="1" x14ac:dyDescent="0.35">
      <c r="G1463" s="11"/>
      <c r="H1463" s="11"/>
      <c r="I1463" s="11"/>
      <c r="J1463" s="12" t="s">
        <v>100</v>
      </c>
      <c r="K1463" s="13" t="s">
        <v>101</v>
      </c>
      <c r="L1463" s="14" t="s">
        <v>102</v>
      </c>
      <c r="M1463" s="14" t="s">
        <v>103</v>
      </c>
      <c r="N1463" s="14" t="s">
        <v>104</v>
      </c>
      <c r="O1463" s="14" t="s">
        <v>105</v>
      </c>
      <c r="P1463" s="15" t="s">
        <v>106</v>
      </c>
      <c r="Q1463" s="16" t="s">
        <v>107</v>
      </c>
      <c r="R1463" s="14" t="s">
        <v>108</v>
      </c>
      <c r="S1463" s="14" t="s">
        <v>109</v>
      </c>
      <c r="T1463" s="14" t="s">
        <v>110</v>
      </c>
      <c r="U1463" s="15" t="s">
        <v>111</v>
      </c>
      <c r="V1463" s="16" t="s">
        <v>112</v>
      </c>
      <c r="W1463" s="11"/>
    </row>
    <row r="1464" spans="7:23" ht="15.6" x14ac:dyDescent="0.3">
      <c r="G1464" s="17">
        <v>125</v>
      </c>
      <c r="H1464" s="18" t="s">
        <v>175</v>
      </c>
      <c r="I1464" s="19"/>
      <c r="J1464" s="20"/>
      <c r="K1464" s="21"/>
      <c r="L1464" s="22"/>
      <c r="M1464" s="22"/>
      <c r="N1464" s="22"/>
      <c r="O1464" s="22"/>
      <c r="P1464" s="23"/>
      <c r="Q1464" s="24"/>
      <c r="R1464" s="22"/>
      <c r="S1464" s="22"/>
      <c r="T1464" s="22"/>
      <c r="U1464" s="23"/>
      <c r="V1464" s="25"/>
      <c r="W1464" s="11"/>
    </row>
    <row r="1465" spans="7:23" x14ac:dyDescent="0.3">
      <c r="G1465" s="26"/>
      <c r="H1465" s="11">
        <v>1</v>
      </c>
      <c r="I1465" s="11" t="s">
        <v>11</v>
      </c>
      <c r="J1465" s="27">
        <v>483</v>
      </c>
      <c r="K1465" s="28">
        <v>0.7</v>
      </c>
      <c r="L1465" s="29">
        <v>1489499</v>
      </c>
      <c r="M1465" s="29">
        <v>3847</v>
      </c>
      <c r="N1465" s="30">
        <v>630000</v>
      </c>
      <c r="O1465" s="30">
        <f t="shared" ref="O1465:O1485" si="279">(L1465+M1465-N1465)*K1465</f>
        <v>604342.19999999995</v>
      </c>
      <c r="P1465" s="31">
        <v>1.91E-3</v>
      </c>
      <c r="Q1465" s="32">
        <f t="shared" ref="Q1465:Q1485" si="280">O1465*P1465</f>
        <v>1154.293602</v>
      </c>
      <c r="R1465" s="29">
        <v>1605587</v>
      </c>
      <c r="S1465" s="30">
        <v>304254</v>
      </c>
      <c r="T1465" s="30">
        <f t="shared" ref="T1465:T1485" si="281">(R1465-S1465)*K1465</f>
        <v>910933.1</v>
      </c>
      <c r="U1465" s="33">
        <v>1.9740000000000001E-3</v>
      </c>
      <c r="V1465" s="34">
        <f t="shared" ref="V1465:V1485" si="282">T1465*U1465</f>
        <v>1798.1819393999999</v>
      </c>
      <c r="W1465" s="11"/>
    </row>
    <row r="1466" spans="7:23" x14ac:dyDescent="0.3">
      <c r="G1466" s="26"/>
      <c r="H1466" s="11">
        <v>2</v>
      </c>
      <c r="I1466" s="11" t="s">
        <v>27</v>
      </c>
      <c r="J1466" s="27">
        <v>483</v>
      </c>
      <c r="K1466" s="28">
        <v>0.7</v>
      </c>
      <c r="L1466" s="29">
        <v>1489499</v>
      </c>
      <c r="M1466" s="29">
        <v>3847</v>
      </c>
      <c r="N1466" s="30">
        <v>630000</v>
      </c>
      <c r="O1466" s="30">
        <f t="shared" si="279"/>
        <v>604342.19999999995</v>
      </c>
      <c r="P1466" s="31">
        <v>2.6899999999999998E-4</v>
      </c>
      <c r="Q1466" s="32">
        <f t="shared" si="280"/>
        <v>162.56805179999998</v>
      </c>
      <c r="R1466" s="29">
        <v>1605587</v>
      </c>
      <c r="S1466" s="30">
        <v>304254</v>
      </c>
      <c r="T1466" s="30">
        <f t="shared" si="281"/>
        <v>910933.1</v>
      </c>
      <c r="U1466" s="33">
        <v>2.9500000000000001E-4</v>
      </c>
      <c r="V1466" s="34">
        <f t="shared" si="282"/>
        <v>268.72526449999998</v>
      </c>
      <c r="W1466" s="11"/>
    </row>
    <row r="1467" spans="7:23" x14ac:dyDescent="0.3">
      <c r="G1467" s="26"/>
      <c r="H1467" s="11">
        <v>3</v>
      </c>
      <c r="I1467" s="11" t="s">
        <v>20</v>
      </c>
      <c r="J1467" s="27">
        <v>483</v>
      </c>
      <c r="K1467" s="28">
        <v>0.7</v>
      </c>
      <c r="L1467" s="29">
        <v>1489499</v>
      </c>
      <c r="M1467" s="29">
        <v>3847</v>
      </c>
      <c r="N1467" s="30">
        <v>630000</v>
      </c>
      <c r="O1467" s="30">
        <f t="shared" si="279"/>
        <v>604342.19999999995</v>
      </c>
      <c r="P1467" s="31">
        <v>5.9699999999999998E-4</v>
      </c>
      <c r="Q1467" s="32">
        <f t="shared" si="280"/>
        <v>360.79229339999995</v>
      </c>
      <c r="R1467" s="29">
        <v>1605587</v>
      </c>
      <c r="S1467" s="30">
        <v>304254</v>
      </c>
      <c r="T1467" s="30">
        <f t="shared" si="281"/>
        <v>910933.1</v>
      </c>
      <c r="U1467" s="33">
        <v>6.3100000000000005E-4</v>
      </c>
      <c r="V1467" s="34">
        <f t="shared" si="282"/>
        <v>574.79878610000003</v>
      </c>
      <c r="W1467" s="11"/>
    </row>
    <row r="1468" spans="7:23" x14ac:dyDescent="0.3">
      <c r="G1468" s="26"/>
      <c r="H1468" s="11">
        <v>5</v>
      </c>
      <c r="I1468" s="11" t="s">
        <v>17</v>
      </c>
      <c r="J1468" s="27">
        <v>483</v>
      </c>
      <c r="K1468" s="28">
        <v>0.7</v>
      </c>
      <c r="L1468" s="29">
        <v>1489499</v>
      </c>
      <c r="M1468" s="29">
        <v>3847</v>
      </c>
      <c r="N1468" s="30">
        <v>630000</v>
      </c>
      <c r="O1468" s="30">
        <f t="shared" si="279"/>
        <v>604342.19999999995</v>
      </c>
      <c r="P1468" s="31">
        <v>6.6930000000000002E-3</v>
      </c>
      <c r="Q1468" s="32">
        <f t="shared" si="280"/>
        <v>4044.8623445999997</v>
      </c>
      <c r="R1468" s="29">
        <v>1605587</v>
      </c>
      <c r="S1468" s="30">
        <v>304254</v>
      </c>
      <c r="T1468" s="30">
        <f t="shared" si="281"/>
        <v>910933.1</v>
      </c>
      <c r="U1468" s="33">
        <v>6.6429999999999996E-3</v>
      </c>
      <c r="V1468" s="34">
        <f t="shared" si="282"/>
        <v>6051.3285832999991</v>
      </c>
      <c r="W1468" s="11"/>
    </row>
    <row r="1469" spans="7:23" x14ac:dyDescent="0.3">
      <c r="G1469" s="26"/>
      <c r="H1469" s="11">
        <v>6</v>
      </c>
      <c r="I1469" s="11" t="s">
        <v>118</v>
      </c>
      <c r="J1469" s="27">
        <v>483</v>
      </c>
      <c r="K1469" s="28">
        <v>0.7</v>
      </c>
      <c r="L1469" s="29">
        <v>1489499</v>
      </c>
      <c r="M1469" s="29">
        <v>3847</v>
      </c>
      <c r="N1469" s="30">
        <v>630000</v>
      </c>
      <c r="O1469" s="30">
        <f t="shared" si="279"/>
        <v>604342.19999999995</v>
      </c>
      <c r="P1469" s="31">
        <v>0</v>
      </c>
      <c r="Q1469" s="32">
        <f t="shared" si="280"/>
        <v>0</v>
      </c>
      <c r="R1469" s="29">
        <v>1605587</v>
      </c>
      <c r="S1469" s="30">
        <v>304254</v>
      </c>
      <c r="T1469" s="30">
        <f t="shared" si="281"/>
        <v>910933.1</v>
      </c>
      <c r="U1469" s="33">
        <v>0</v>
      </c>
      <c r="V1469" s="34">
        <f t="shared" si="282"/>
        <v>0</v>
      </c>
      <c r="W1469" s="11"/>
    </row>
    <row r="1470" spans="7:23" x14ac:dyDescent="0.3">
      <c r="G1470" s="26"/>
      <c r="H1470" s="11">
        <v>7</v>
      </c>
      <c r="I1470" s="11" t="s">
        <v>9</v>
      </c>
      <c r="J1470" s="27">
        <v>483</v>
      </c>
      <c r="K1470" s="28">
        <v>0.7</v>
      </c>
      <c r="L1470" s="29">
        <v>1489499</v>
      </c>
      <c r="M1470" s="29">
        <v>3847</v>
      </c>
      <c r="N1470" s="30">
        <v>630000</v>
      </c>
      <c r="O1470" s="30">
        <f t="shared" si="279"/>
        <v>604342.19999999995</v>
      </c>
      <c r="P1470" s="31">
        <v>1.27E-4</v>
      </c>
      <c r="Q1470" s="32">
        <f t="shared" si="280"/>
        <v>76.751459399999987</v>
      </c>
      <c r="R1470" s="29">
        <v>1605587</v>
      </c>
      <c r="S1470" s="30">
        <v>304254</v>
      </c>
      <c r="T1470" s="30">
        <f t="shared" si="281"/>
        <v>910933.1</v>
      </c>
      <c r="U1470" s="33">
        <v>1.34E-4</v>
      </c>
      <c r="V1470" s="34">
        <f t="shared" si="282"/>
        <v>122.0650354</v>
      </c>
      <c r="W1470" s="11"/>
    </row>
    <row r="1471" spans="7:23" x14ac:dyDescent="0.3">
      <c r="G1471" s="26"/>
      <c r="H1471" s="11">
        <v>8</v>
      </c>
      <c r="I1471" s="11" t="s">
        <v>23</v>
      </c>
      <c r="J1471" s="27">
        <v>483</v>
      </c>
      <c r="K1471" s="28">
        <v>0.7</v>
      </c>
      <c r="L1471" s="29">
        <v>1489499</v>
      </c>
      <c r="M1471" s="29">
        <v>3847</v>
      </c>
      <c r="N1471" s="30">
        <v>630000</v>
      </c>
      <c r="O1471" s="30">
        <f t="shared" si="279"/>
        <v>604342.19999999995</v>
      </c>
      <c r="P1471" s="31">
        <v>1.8699999999999999E-4</v>
      </c>
      <c r="Q1471" s="32">
        <f t="shared" si="280"/>
        <v>113.01199139999999</v>
      </c>
      <c r="R1471" s="29">
        <v>1605587</v>
      </c>
      <c r="S1471" s="30">
        <v>304254</v>
      </c>
      <c r="T1471" s="30">
        <f t="shared" si="281"/>
        <v>910933.1</v>
      </c>
      <c r="U1471" s="33">
        <v>1.9599999999999999E-4</v>
      </c>
      <c r="V1471" s="34">
        <f t="shared" si="282"/>
        <v>178.5428876</v>
      </c>
      <c r="W1471" s="11"/>
    </row>
    <row r="1472" spans="7:23" x14ac:dyDescent="0.3">
      <c r="G1472" s="26"/>
      <c r="H1472" s="11">
        <v>25</v>
      </c>
      <c r="I1472" s="11" t="s">
        <v>8</v>
      </c>
      <c r="J1472" s="27">
        <v>483</v>
      </c>
      <c r="K1472" s="28">
        <v>0.7</v>
      </c>
      <c r="L1472" s="29">
        <v>1489499</v>
      </c>
      <c r="M1472" s="29">
        <v>3847</v>
      </c>
      <c r="N1472" s="30">
        <v>630000</v>
      </c>
      <c r="O1472" s="30">
        <f t="shared" si="279"/>
        <v>604342.19999999995</v>
      </c>
      <c r="P1472" s="31">
        <v>1.2300000000000001E-4</v>
      </c>
      <c r="Q1472" s="32">
        <f t="shared" si="280"/>
        <v>74.334090599999996</v>
      </c>
      <c r="R1472" s="29">
        <v>1605587</v>
      </c>
      <c r="S1472" s="30">
        <v>304254</v>
      </c>
      <c r="T1472" s="30">
        <f t="shared" si="281"/>
        <v>910933.1</v>
      </c>
      <c r="U1472" s="33">
        <v>1.2400000000000001E-4</v>
      </c>
      <c r="V1472" s="34">
        <f t="shared" si="282"/>
        <v>112.9557044</v>
      </c>
      <c r="W1472" s="11"/>
    </row>
    <row r="1473" spans="7:23" x14ac:dyDescent="0.3">
      <c r="G1473" s="26"/>
      <c r="H1473" s="11">
        <v>38</v>
      </c>
      <c r="I1473" s="11" t="s">
        <v>12</v>
      </c>
      <c r="J1473" s="27">
        <v>483</v>
      </c>
      <c r="K1473" s="28">
        <v>0.7</v>
      </c>
      <c r="L1473" s="29">
        <v>1489499</v>
      </c>
      <c r="M1473" s="29">
        <v>3847</v>
      </c>
      <c r="N1473" s="30">
        <v>630000</v>
      </c>
      <c r="O1473" s="30">
        <f t="shared" si="279"/>
        <v>604342.19999999995</v>
      </c>
      <c r="P1473" s="31">
        <v>7.8999999999999996E-5</v>
      </c>
      <c r="Q1473" s="32">
        <f t="shared" si="280"/>
        <v>47.743033799999992</v>
      </c>
      <c r="R1473" s="29">
        <v>1605587</v>
      </c>
      <c r="S1473" s="30">
        <v>304254</v>
      </c>
      <c r="T1473" s="30">
        <f t="shared" si="281"/>
        <v>910933.1</v>
      </c>
      <c r="U1473" s="33">
        <v>8.2999999999999998E-5</v>
      </c>
      <c r="V1473" s="34">
        <f t="shared" si="282"/>
        <v>75.60744729999999</v>
      </c>
      <c r="W1473" s="11"/>
    </row>
    <row r="1474" spans="7:23" x14ac:dyDescent="0.3">
      <c r="G1474" s="26"/>
      <c r="H1474" s="11">
        <v>41</v>
      </c>
      <c r="I1474" s="11" t="s">
        <v>125</v>
      </c>
      <c r="J1474" s="27">
        <v>483</v>
      </c>
      <c r="K1474" s="28">
        <v>0.7</v>
      </c>
      <c r="L1474" s="29">
        <v>1489499</v>
      </c>
      <c r="M1474" s="29">
        <v>3847</v>
      </c>
      <c r="N1474" s="30">
        <v>630000</v>
      </c>
      <c r="O1474" s="30">
        <f t="shared" si="279"/>
        <v>604342.19999999995</v>
      </c>
      <c r="P1474" s="31">
        <v>0</v>
      </c>
      <c r="Q1474" s="32">
        <f t="shared" si="280"/>
        <v>0</v>
      </c>
      <c r="R1474" s="29">
        <v>1605587</v>
      </c>
      <c r="S1474" s="30">
        <v>304254</v>
      </c>
      <c r="T1474" s="30">
        <f t="shared" si="281"/>
        <v>910933.1</v>
      </c>
      <c r="U1474" s="33">
        <v>0</v>
      </c>
      <c r="V1474" s="34">
        <f t="shared" si="282"/>
        <v>0</v>
      </c>
      <c r="W1474" s="11"/>
    </row>
    <row r="1475" spans="7:23" x14ac:dyDescent="0.3">
      <c r="G1475" s="26"/>
      <c r="H1475" s="11">
        <v>55</v>
      </c>
      <c r="I1475" s="11" t="s">
        <v>26</v>
      </c>
      <c r="J1475" s="27">
        <v>483</v>
      </c>
      <c r="K1475" s="28">
        <v>0.7</v>
      </c>
      <c r="L1475" s="29">
        <v>1489499</v>
      </c>
      <c r="M1475" s="29">
        <v>3847</v>
      </c>
      <c r="N1475" s="30">
        <v>630000</v>
      </c>
      <c r="O1475" s="30">
        <f t="shared" si="279"/>
        <v>604342.19999999995</v>
      </c>
      <c r="P1475" s="31">
        <v>1.5699999999999999E-4</v>
      </c>
      <c r="Q1475" s="32">
        <f t="shared" si="280"/>
        <v>94.881725399999993</v>
      </c>
      <c r="R1475" s="29">
        <v>1605587</v>
      </c>
      <c r="S1475" s="30">
        <v>304254</v>
      </c>
      <c r="T1475" s="30">
        <f t="shared" si="281"/>
        <v>910933.1</v>
      </c>
      <c r="U1475" s="33">
        <v>2.1100000000000001E-4</v>
      </c>
      <c r="V1475" s="34">
        <f t="shared" si="282"/>
        <v>192.2068841</v>
      </c>
      <c r="W1475" s="11"/>
    </row>
    <row r="1476" spans="7:23" x14ac:dyDescent="0.3">
      <c r="G1476" s="26"/>
      <c r="H1476" s="11">
        <v>56</v>
      </c>
      <c r="I1476" s="11" t="s">
        <v>14</v>
      </c>
      <c r="J1476" s="27">
        <v>483</v>
      </c>
      <c r="K1476" s="28">
        <v>0.7</v>
      </c>
      <c r="L1476" s="29">
        <v>1489499</v>
      </c>
      <c r="M1476" s="29">
        <v>3847</v>
      </c>
      <c r="N1476" s="30">
        <v>630000</v>
      </c>
      <c r="O1476" s="30">
        <f t="shared" si="279"/>
        <v>604342.19999999995</v>
      </c>
      <c r="P1476" s="31">
        <v>1.405E-3</v>
      </c>
      <c r="Q1476" s="32">
        <f t="shared" si="280"/>
        <v>849.10079099999996</v>
      </c>
      <c r="R1476" s="29">
        <v>1605587</v>
      </c>
      <c r="S1476" s="30">
        <v>304254</v>
      </c>
      <c r="T1476" s="30">
        <f t="shared" si="281"/>
        <v>910933.1</v>
      </c>
      <c r="U1476" s="33">
        <v>1.4710000000000001E-3</v>
      </c>
      <c r="V1476" s="34">
        <f t="shared" si="282"/>
        <v>1339.9825901000002</v>
      </c>
      <c r="W1476" s="11"/>
    </row>
    <row r="1477" spans="7:23" x14ac:dyDescent="0.3">
      <c r="G1477" s="26"/>
      <c r="H1477" s="11">
        <v>71</v>
      </c>
      <c r="I1477" s="11" t="s">
        <v>18</v>
      </c>
      <c r="J1477" s="27">
        <v>483</v>
      </c>
      <c r="K1477" s="28">
        <v>0</v>
      </c>
      <c r="L1477" s="29">
        <v>1489499</v>
      </c>
      <c r="M1477" s="29">
        <v>3847</v>
      </c>
      <c r="N1477" s="30">
        <v>630000</v>
      </c>
      <c r="O1477" s="30">
        <f t="shared" si="279"/>
        <v>0</v>
      </c>
      <c r="P1477" s="31">
        <v>1.1E-5</v>
      </c>
      <c r="Q1477" s="32">
        <f t="shared" si="280"/>
        <v>0</v>
      </c>
      <c r="R1477" s="29">
        <v>1605587</v>
      </c>
      <c r="S1477" s="30">
        <v>304254</v>
      </c>
      <c r="T1477" s="30">
        <f t="shared" si="281"/>
        <v>0</v>
      </c>
      <c r="U1477" s="33">
        <v>1.2E-5</v>
      </c>
      <c r="V1477" s="34">
        <f t="shared" si="282"/>
        <v>0</v>
      </c>
      <c r="W1477" s="11"/>
    </row>
    <row r="1478" spans="7:23" x14ac:dyDescent="0.3">
      <c r="G1478" s="26"/>
      <c r="H1478" s="11">
        <v>72</v>
      </c>
      <c r="I1478" s="11" t="s">
        <v>28</v>
      </c>
      <c r="J1478" s="27">
        <v>483</v>
      </c>
      <c r="K1478" s="28">
        <v>0</v>
      </c>
      <c r="L1478" s="29">
        <v>1489499</v>
      </c>
      <c r="M1478" s="29">
        <v>3847</v>
      </c>
      <c r="N1478" s="30">
        <v>630000</v>
      </c>
      <c r="O1478" s="30">
        <f t="shared" si="279"/>
        <v>0</v>
      </c>
      <c r="P1478" s="31">
        <v>3.1799999999999998E-4</v>
      </c>
      <c r="Q1478" s="32">
        <f t="shared" si="280"/>
        <v>0</v>
      </c>
      <c r="R1478" s="29">
        <v>1605587</v>
      </c>
      <c r="S1478" s="30">
        <v>304254</v>
      </c>
      <c r="T1478" s="30">
        <f t="shared" si="281"/>
        <v>0</v>
      </c>
      <c r="U1478" s="33">
        <v>3.3700000000000001E-4</v>
      </c>
      <c r="V1478" s="34">
        <f t="shared" si="282"/>
        <v>0</v>
      </c>
      <c r="W1478" s="11"/>
    </row>
    <row r="1479" spans="7:23" x14ac:dyDescent="0.3">
      <c r="G1479" s="26"/>
      <c r="H1479" s="11">
        <v>90</v>
      </c>
      <c r="I1479" s="11" t="s">
        <v>4</v>
      </c>
      <c r="J1479" s="27">
        <v>483</v>
      </c>
      <c r="K1479" s="28">
        <v>0.7</v>
      </c>
      <c r="L1479" s="29">
        <v>1489499</v>
      </c>
      <c r="M1479" s="29">
        <v>3847</v>
      </c>
      <c r="N1479" s="30">
        <v>630000</v>
      </c>
      <c r="O1479" s="30">
        <f t="shared" si="279"/>
        <v>604342.19999999995</v>
      </c>
      <c r="P1479" s="31">
        <v>3.48E-4</v>
      </c>
      <c r="Q1479" s="32">
        <f t="shared" si="280"/>
        <v>210.31108559999998</v>
      </c>
      <c r="R1479" s="29">
        <v>1605587</v>
      </c>
      <c r="S1479" s="30">
        <v>304254</v>
      </c>
      <c r="T1479" s="30">
        <f t="shared" si="281"/>
        <v>910933.1</v>
      </c>
      <c r="U1479" s="33">
        <v>3.5100000000000002E-4</v>
      </c>
      <c r="V1479" s="34">
        <f t="shared" si="282"/>
        <v>319.73751809999999</v>
      </c>
      <c r="W1479" s="11"/>
    </row>
    <row r="1480" spans="7:23" x14ac:dyDescent="0.3">
      <c r="G1480" s="26"/>
      <c r="H1480" s="11">
        <v>97</v>
      </c>
      <c r="I1480" s="11" t="s">
        <v>3</v>
      </c>
      <c r="J1480" s="27">
        <v>483</v>
      </c>
      <c r="K1480" s="28">
        <v>0.7</v>
      </c>
      <c r="L1480" s="29">
        <v>1489499</v>
      </c>
      <c r="M1480" s="29">
        <v>3847</v>
      </c>
      <c r="N1480" s="30">
        <v>630000</v>
      </c>
      <c r="O1480" s="30">
        <f t="shared" si="279"/>
        <v>604342.19999999995</v>
      </c>
      <c r="P1480" s="31">
        <v>1.54E-4</v>
      </c>
      <c r="Q1480" s="32">
        <f t="shared" si="280"/>
        <v>93.068698799999993</v>
      </c>
      <c r="R1480" s="29">
        <v>1605587</v>
      </c>
      <c r="S1480" s="30">
        <v>304254</v>
      </c>
      <c r="T1480" s="30">
        <f t="shared" si="281"/>
        <v>910933.1</v>
      </c>
      <c r="U1480" s="33">
        <v>1.6200000000000001E-4</v>
      </c>
      <c r="V1480" s="34">
        <f t="shared" si="282"/>
        <v>147.5711622</v>
      </c>
      <c r="W1480" s="11"/>
    </row>
    <row r="1481" spans="7:23" x14ac:dyDescent="0.3">
      <c r="G1481" s="26"/>
      <c r="H1481" s="11">
        <v>104</v>
      </c>
      <c r="I1481" s="11" t="s">
        <v>130</v>
      </c>
      <c r="J1481" s="27">
        <v>483</v>
      </c>
      <c r="K1481" s="28">
        <v>0.7</v>
      </c>
      <c r="L1481" s="29">
        <v>1489499</v>
      </c>
      <c r="M1481" s="29">
        <v>3847</v>
      </c>
      <c r="N1481" s="30">
        <v>630000</v>
      </c>
      <c r="O1481" s="30">
        <f t="shared" si="279"/>
        <v>604342.19999999995</v>
      </c>
      <c r="P1481" s="31">
        <v>0</v>
      </c>
      <c r="Q1481" s="32">
        <f t="shared" si="280"/>
        <v>0</v>
      </c>
      <c r="R1481" s="29">
        <v>1605587</v>
      </c>
      <c r="S1481" s="30">
        <v>304254</v>
      </c>
      <c r="T1481" s="30">
        <f t="shared" si="281"/>
        <v>910933.1</v>
      </c>
      <c r="U1481" s="33">
        <v>0</v>
      </c>
      <c r="V1481" s="34">
        <f t="shared" si="282"/>
        <v>0</v>
      </c>
      <c r="W1481" s="11"/>
    </row>
    <row r="1482" spans="7:23" x14ac:dyDescent="0.3">
      <c r="G1482" s="26"/>
      <c r="H1482" s="11">
        <v>117</v>
      </c>
      <c r="I1482" s="11" t="s">
        <v>21</v>
      </c>
      <c r="J1482" s="27">
        <v>483</v>
      </c>
      <c r="K1482" s="28">
        <v>0.7</v>
      </c>
      <c r="L1482" s="29">
        <v>1489499</v>
      </c>
      <c r="M1482" s="29">
        <v>3847</v>
      </c>
      <c r="N1482" s="30">
        <v>630000</v>
      </c>
      <c r="O1482" s="30">
        <f t="shared" si="279"/>
        <v>604342.19999999995</v>
      </c>
      <c r="P1482" s="31">
        <v>2.7300000000000002E-4</v>
      </c>
      <c r="Q1482" s="32">
        <f t="shared" si="280"/>
        <v>164.9854206</v>
      </c>
      <c r="R1482" s="29">
        <v>1605587</v>
      </c>
      <c r="S1482" s="30">
        <v>304254</v>
      </c>
      <c r="T1482" s="30">
        <f t="shared" si="281"/>
        <v>910933.1</v>
      </c>
      <c r="U1482" s="33">
        <v>2.8800000000000001E-4</v>
      </c>
      <c r="V1482" s="34">
        <f t="shared" si="282"/>
        <v>262.34873279999999</v>
      </c>
      <c r="W1482" s="11"/>
    </row>
    <row r="1483" spans="7:23" x14ac:dyDescent="0.3">
      <c r="G1483" s="26"/>
      <c r="H1483" s="11">
        <v>118</v>
      </c>
      <c r="I1483" s="11" t="s">
        <v>19</v>
      </c>
      <c r="J1483" s="27">
        <v>483</v>
      </c>
      <c r="K1483" s="28">
        <v>0.7</v>
      </c>
      <c r="L1483" s="29">
        <v>1489499</v>
      </c>
      <c r="M1483" s="29">
        <v>3847</v>
      </c>
      <c r="N1483" s="30">
        <v>630000</v>
      </c>
      <c r="O1483" s="30">
        <f t="shared" si="279"/>
        <v>604342.19999999995</v>
      </c>
      <c r="P1483" s="31">
        <v>1.3899999999999999E-4</v>
      </c>
      <c r="Q1483" s="32">
        <f t="shared" si="280"/>
        <v>84.00356579999999</v>
      </c>
      <c r="R1483" s="29">
        <v>1605587</v>
      </c>
      <c r="S1483" s="30">
        <v>304254</v>
      </c>
      <c r="T1483" s="30">
        <f t="shared" si="281"/>
        <v>910933.1</v>
      </c>
      <c r="U1483" s="33">
        <v>6.9999999999999999E-6</v>
      </c>
      <c r="V1483" s="34">
        <f t="shared" si="282"/>
        <v>6.3765317000000001</v>
      </c>
      <c r="W1483" s="11"/>
    </row>
    <row r="1484" spans="7:23" x14ac:dyDescent="0.3">
      <c r="G1484" s="26"/>
      <c r="H1484" s="11">
        <v>125</v>
      </c>
      <c r="I1484" s="11" t="s">
        <v>175</v>
      </c>
      <c r="J1484" s="27">
        <v>483</v>
      </c>
      <c r="K1484" s="28">
        <v>0.7</v>
      </c>
      <c r="L1484" s="29">
        <v>1489499</v>
      </c>
      <c r="M1484" s="29">
        <v>3847</v>
      </c>
      <c r="N1484" s="30">
        <v>630000</v>
      </c>
      <c r="O1484" s="30">
        <f t="shared" si="279"/>
        <v>604342.19999999995</v>
      </c>
      <c r="P1484" s="31">
        <v>0</v>
      </c>
      <c r="Q1484" s="32">
        <f t="shared" si="280"/>
        <v>0</v>
      </c>
      <c r="R1484" s="29">
        <v>1605587</v>
      </c>
      <c r="S1484" s="30">
        <v>304254</v>
      </c>
      <c r="T1484" s="30">
        <f t="shared" si="281"/>
        <v>910933.1</v>
      </c>
      <c r="U1484" s="33">
        <v>0</v>
      </c>
      <c r="V1484" s="34">
        <f t="shared" si="282"/>
        <v>0</v>
      </c>
      <c r="W1484" s="11"/>
    </row>
    <row r="1485" spans="7:23" x14ac:dyDescent="0.3">
      <c r="G1485" s="26"/>
      <c r="H1485" s="11">
        <v>129</v>
      </c>
      <c r="I1485" s="11" t="s">
        <v>133</v>
      </c>
      <c r="J1485" s="27">
        <v>483</v>
      </c>
      <c r="K1485" s="28">
        <v>0.7</v>
      </c>
      <c r="L1485" s="29">
        <v>1489499</v>
      </c>
      <c r="M1485" s="29">
        <v>3847</v>
      </c>
      <c r="N1485" s="30">
        <v>630000</v>
      </c>
      <c r="O1485" s="30">
        <f t="shared" si="279"/>
        <v>604342.19999999995</v>
      </c>
      <c r="P1485" s="31">
        <v>0</v>
      </c>
      <c r="Q1485" s="32">
        <f t="shared" si="280"/>
        <v>0</v>
      </c>
      <c r="R1485" s="29">
        <v>1605587</v>
      </c>
      <c r="S1485" s="30">
        <v>304254</v>
      </c>
      <c r="T1485" s="30">
        <f t="shared" si="281"/>
        <v>910933.1</v>
      </c>
      <c r="U1485" s="33">
        <v>0</v>
      </c>
      <c r="V1485" s="34">
        <f t="shared" si="282"/>
        <v>0</v>
      </c>
      <c r="W1485" s="11"/>
    </row>
    <row r="1486" spans="7:23" x14ac:dyDescent="0.3">
      <c r="G1486" s="26"/>
      <c r="H1486" s="11"/>
      <c r="I1486" s="11"/>
      <c r="J1486" s="27"/>
      <c r="K1486" s="28"/>
      <c r="L1486" s="30"/>
      <c r="M1486" s="30"/>
      <c r="N1486" s="30"/>
      <c r="O1486" s="30"/>
      <c r="P1486" s="33"/>
      <c r="Q1486" s="32"/>
      <c r="R1486" s="30"/>
      <c r="S1486" s="30"/>
      <c r="T1486" s="30"/>
      <c r="U1486" s="33"/>
      <c r="V1486" s="34"/>
      <c r="W1486" s="11"/>
    </row>
    <row r="1487" spans="7:23" ht="15.6" x14ac:dyDescent="0.3">
      <c r="G1487" s="39">
        <v>125</v>
      </c>
      <c r="H1487" s="40" t="s">
        <v>175</v>
      </c>
      <c r="I1487" s="11"/>
      <c r="J1487" s="27"/>
      <c r="K1487" s="28"/>
      <c r="L1487" s="30"/>
      <c r="M1487" s="30"/>
      <c r="N1487" s="30"/>
      <c r="O1487" s="30"/>
      <c r="P1487" s="33"/>
      <c r="Q1487" s="32"/>
      <c r="R1487" s="30"/>
      <c r="S1487" s="30"/>
      <c r="T1487" s="30"/>
      <c r="U1487" s="33"/>
      <c r="V1487" s="34"/>
      <c r="W1487" s="11"/>
    </row>
    <row r="1488" spans="7:23" x14ac:dyDescent="0.3">
      <c r="G1488" s="26"/>
      <c r="H1488" s="11">
        <v>1</v>
      </c>
      <c r="I1488" s="11" t="s">
        <v>11</v>
      </c>
      <c r="J1488" s="27">
        <v>484</v>
      </c>
      <c r="K1488" s="28">
        <v>0.7</v>
      </c>
      <c r="L1488" s="29">
        <v>2529720</v>
      </c>
      <c r="M1488" s="29">
        <v>41287</v>
      </c>
      <c r="N1488" s="30">
        <v>853086</v>
      </c>
      <c r="O1488" s="30">
        <f t="shared" ref="O1488:O1509" si="283">(L1488+M1488-N1488)*K1488</f>
        <v>1202544.7</v>
      </c>
      <c r="P1488" s="31">
        <v>1.91E-3</v>
      </c>
      <c r="Q1488" s="32">
        <f t="shared" ref="Q1488:Q1509" si="284">O1488*P1488</f>
        <v>2296.860377</v>
      </c>
      <c r="R1488" s="29">
        <v>0</v>
      </c>
      <c r="S1488" s="30"/>
      <c r="T1488" s="30">
        <f t="shared" ref="T1488:T1509" si="285">(R1488-S1488)*K1488</f>
        <v>0</v>
      </c>
      <c r="U1488" s="33">
        <v>1.9740000000000001E-3</v>
      </c>
      <c r="V1488" s="34">
        <f t="shared" ref="V1488:V1509" si="286">T1488*U1488</f>
        <v>0</v>
      </c>
      <c r="W1488" s="11"/>
    </row>
    <row r="1489" spans="7:23" x14ac:dyDescent="0.3">
      <c r="G1489" s="26"/>
      <c r="H1489" s="11">
        <v>2</v>
      </c>
      <c r="I1489" s="11" t="s">
        <v>27</v>
      </c>
      <c r="J1489" s="27">
        <v>484</v>
      </c>
      <c r="K1489" s="28">
        <v>0.7</v>
      </c>
      <c r="L1489" s="29">
        <v>2529720</v>
      </c>
      <c r="M1489" s="29">
        <v>41287</v>
      </c>
      <c r="N1489" s="30">
        <v>853086</v>
      </c>
      <c r="O1489" s="30">
        <f t="shared" si="283"/>
        <v>1202544.7</v>
      </c>
      <c r="P1489" s="31">
        <v>2.6899999999999998E-4</v>
      </c>
      <c r="Q1489" s="32">
        <f t="shared" si="284"/>
        <v>323.48452429999998</v>
      </c>
      <c r="R1489" s="29">
        <v>0</v>
      </c>
      <c r="S1489" s="30"/>
      <c r="T1489" s="30">
        <f t="shared" si="285"/>
        <v>0</v>
      </c>
      <c r="U1489" s="33">
        <v>2.9500000000000001E-4</v>
      </c>
      <c r="V1489" s="34">
        <f t="shared" si="286"/>
        <v>0</v>
      </c>
      <c r="W1489" s="11"/>
    </row>
    <row r="1490" spans="7:23" x14ac:dyDescent="0.3">
      <c r="G1490" s="26"/>
      <c r="H1490" s="11">
        <v>3</v>
      </c>
      <c r="I1490" s="11" t="s">
        <v>20</v>
      </c>
      <c r="J1490" s="27">
        <v>484</v>
      </c>
      <c r="K1490" s="28">
        <v>0.7</v>
      </c>
      <c r="L1490" s="29">
        <v>2529720</v>
      </c>
      <c r="M1490" s="29">
        <v>41287</v>
      </c>
      <c r="N1490" s="30">
        <v>853086</v>
      </c>
      <c r="O1490" s="30">
        <f t="shared" si="283"/>
        <v>1202544.7</v>
      </c>
      <c r="P1490" s="31">
        <v>5.9699999999999998E-4</v>
      </c>
      <c r="Q1490" s="32">
        <f t="shared" si="284"/>
        <v>717.9191859</v>
      </c>
      <c r="R1490" s="29">
        <v>0</v>
      </c>
      <c r="S1490" s="30"/>
      <c r="T1490" s="30">
        <f t="shared" si="285"/>
        <v>0</v>
      </c>
      <c r="U1490" s="33">
        <v>6.3100000000000005E-4</v>
      </c>
      <c r="V1490" s="34">
        <f t="shared" si="286"/>
        <v>0</v>
      </c>
      <c r="W1490" s="11"/>
    </row>
    <row r="1491" spans="7:23" x14ac:dyDescent="0.3">
      <c r="G1491" s="26"/>
      <c r="H1491" s="11">
        <v>5</v>
      </c>
      <c r="I1491" s="11" t="s">
        <v>17</v>
      </c>
      <c r="J1491" s="27">
        <v>484</v>
      </c>
      <c r="K1491" s="28">
        <v>0.7</v>
      </c>
      <c r="L1491" s="29">
        <v>2529720</v>
      </c>
      <c r="M1491" s="29">
        <v>41287</v>
      </c>
      <c r="N1491" s="30">
        <v>853086</v>
      </c>
      <c r="O1491" s="30">
        <f t="shared" si="283"/>
        <v>1202544.7</v>
      </c>
      <c r="P1491" s="31">
        <v>6.6930000000000002E-3</v>
      </c>
      <c r="Q1491" s="32">
        <f t="shared" si="284"/>
        <v>8048.6316771000002</v>
      </c>
      <c r="R1491" s="29">
        <v>0</v>
      </c>
      <c r="S1491" s="30"/>
      <c r="T1491" s="30">
        <f t="shared" si="285"/>
        <v>0</v>
      </c>
      <c r="U1491" s="33">
        <v>6.6429999999999996E-3</v>
      </c>
      <c r="V1491" s="34">
        <f t="shared" si="286"/>
        <v>0</v>
      </c>
      <c r="W1491" s="11"/>
    </row>
    <row r="1492" spans="7:23" x14ac:dyDescent="0.3">
      <c r="G1492" s="26"/>
      <c r="H1492" s="11">
        <v>6</v>
      </c>
      <c r="I1492" s="11" t="s">
        <v>118</v>
      </c>
      <c r="J1492" s="27">
        <v>484</v>
      </c>
      <c r="K1492" s="28">
        <v>0.7</v>
      </c>
      <c r="L1492" s="29">
        <v>2529720</v>
      </c>
      <c r="M1492" s="29">
        <v>41287</v>
      </c>
      <c r="N1492" s="30">
        <v>853086</v>
      </c>
      <c r="O1492" s="30">
        <f t="shared" si="283"/>
        <v>1202544.7</v>
      </c>
      <c r="P1492" s="31">
        <v>0</v>
      </c>
      <c r="Q1492" s="32">
        <f t="shared" si="284"/>
        <v>0</v>
      </c>
      <c r="R1492" s="29">
        <v>0</v>
      </c>
      <c r="S1492" s="30"/>
      <c r="T1492" s="30">
        <f t="shared" si="285"/>
        <v>0</v>
      </c>
      <c r="U1492" s="33">
        <v>0</v>
      </c>
      <c r="V1492" s="34">
        <f t="shared" si="286"/>
        <v>0</v>
      </c>
      <c r="W1492" s="11"/>
    </row>
    <row r="1493" spans="7:23" x14ac:dyDescent="0.3">
      <c r="G1493" s="26"/>
      <c r="H1493" s="11">
        <v>7</v>
      </c>
      <c r="I1493" s="11" t="s">
        <v>9</v>
      </c>
      <c r="J1493" s="27">
        <v>484</v>
      </c>
      <c r="K1493" s="28">
        <v>0.7</v>
      </c>
      <c r="L1493" s="29">
        <v>2529720</v>
      </c>
      <c r="M1493" s="29">
        <v>41287</v>
      </c>
      <c r="N1493" s="30">
        <v>853086</v>
      </c>
      <c r="O1493" s="30">
        <f t="shared" si="283"/>
        <v>1202544.7</v>
      </c>
      <c r="P1493" s="31">
        <v>1.27E-4</v>
      </c>
      <c r="Q1493" s="32">
        <f t="shared" si="284"/>
        <v>152.7231769</v>
      </c>
      <c r="R1493" s="29">
        <v>0</v>
      </c>
      <c r="S1493" s="30"/>
      <c r="T1493" s="30">
        <f t="shared" si="285"/>
        <v>0</v>
      </c>
      <c r="U1493" s="33">
        <v>1.34E-4</v>
      </c>
      <c r="V1493" s="34">
        <f t="shared" si="286"/>
        <v>0</v>
      </c>
      <c r="W1493" s="11"/>
    </row>
    <row r="1494" spans="7:23" x14ac:dyDescent="0.3">
      <c r="G1494" s="26"/>
      <c r="H1494" s="11">
        <v>8</v>
      </c>
      <c r="I1494" s="11" t="s">
        <v>23</v>
      </c>
      <c r="J1494" s="27">
        <v>484</v>
      </c>
      <c r="K1494" s="28">
        <v>0.7</v>
      </c>
      <c r="L1494" s="29">
        <v>2529720</v>
      </c>
      <c r="M1494" s="29">
        <v>41287</v>
      </c>
      <c r="N1494" s="30">
        <v>853086</v>
      </c>
      <c r="O1494" s="30">
        <f t="shared" si="283"/>
        <v>1202544.7</v>
      </c>
      <c r="P1494" s="31">
        <v>1.8699999999999999E-4</v>
      </c>
      <c r="Q1494" s="32">
        <f t="shared" si="284"/>
        <v>224.87585889999997</v>
      </c>
      <c r="R1494" s="29">
        <v>0</v>
      </c>
      <c r="S1494" s="30"/>
      <c r="T1494" s="30">
        <f t="shared" si="285"/>
        <v>0</v>
      </c>
      <c r="U1494" s="33">
        <v>1.9599999999999999E-4</v>
      </c>
      <c r="V1494" s="34">
        <f t="shared" si="286"/>
        <v>0</v>
      </c>
      <c r="W1494" s="11"/>
    </row>
    <row r="1495" spans="7:23" x14ac:dyDescent="0.3">
      <c r="G1495" s="26"/>
      <c r="H1495" s="11">
        <v>25</v>
      </c>
      <c r="I1495" s="11" t="s">
        <v>8</v>
      </c>
      <c r="J1495" s="27">
        <v>484</v>
      </c>
      <c r="K1495" s="28">
        <v>0.7</v>
      </c>
      <c r="L1495" s="29">
        <v>2529720</v>
      </c>
      <c r="M1495" s="29">
        <v>41287</v>
      </c>
      <c r="N1495" s="30">
        <v>853086</v>
      </c>
      <c r="O1495" s="30">
        <f t="shared" si="283"/>
        <v>1202544.7</v>
      </c>
      <c r="P1495" s="31">
        <v>1.2300000000000001E-4</v>
      </c>
      <c r="Q1495" s="32">
        <f t="shared" si="284"/>
        <v>147.91299810000001</v>
      </c>
      <c r="R1495" s="29">
        <v>0</v>
      </c>
      <c r="S1495" s="30"/>
      <c r="T1495" s="30">
        <f t="shared" si="285"/>
        <v>0</v>
      </c>
      <c r="U1495" s="33">
        <v>1.2400000000000001E-4</v>
      </c>
      <c r="V1495" s="34">
        <f t="shared" si="286"/>
        <v>0</v>
      </c>
      <c r="W1495" s="11"/>
    </row>
    <row r="1496" spans="7:23" x14ac:dyDescent="0.3">
      <c r="G1496" s="26"/>
      <c r="H1496" s="11">
        <v>38</v>
      </c>
      <c r="I1496" s="11" t="s">
        <v>12</v>
      </c>
      <c r="J1496" s="27">
        <v>484</v>
      </c>
      <c r="K1496" s="28">
        <v>0.7</v>
      </c>
      <c r="L1496" s="29">
        <v>2529720</v>
      </c>
      <c r="M1496" s="29">
        <v>41287</v>
      </c>
      <c r="N1496" s="30">
        <v>853086</v>
      </c>
      <c r="O1496" s="30">
        <f t="shared" si="283"/>
        <v>1202544.7</v>
      </c>
      <c r="P1496" s="31">
        <v>7.8999999999999996E-5</v>
      </c>
      <c r="Q1496" s="32">
        <f t="shared" si="284"/>
        <v>95.001031299999994</v>
      </c>
      <c r="R1496" s="29">
        <v>0</v>
      </c>
      <c r="S1496" s="30"/>
      <c r="T1496" s="30">
        <f t="shared" si="285"/>
        <v>0</v>
      </c>
      <c r="U1496" s="33">
        <v>8.2999999999999998E-5</v>
      </c>
      <c r="V1496" s="34">
        <f t="shared" si="286"/>
        <v>0</v>
      </c>
      <c r="W1496" s="11"/>
    </row>
    <row r="1497" spans="7:23" x14ac:dyDescent="0.3">
      <c r="G1497" s="26"/>
      <c r="H1497" s="11">
        <v>41</v>
      </c>
      <c r="I1497" s="11" t="s">
        <v>125</v>
      </c>
      <c r="J1497" s="27">
        <v>484</v>
      </c>
      <c r="K1497" s="28">
        <v>0.7</v>
      </c>
      <c r="L1497" s="29">
        <v>2529720</v>
      </c>
      <c r="M1497" s="29">
        <v>41287</v>
      </c>
      <c r="N1497" s="30">
        <v>853086</v>
      </c>
      <c r="O1497" s="30">
        <f t="shared" si="283"/>
        <v>1202544.7</v>
      </c>
      <c r="P1497" s="31">
        <v>0</v>
      </c>
      <c r="Q1497" s="32">
        <f t="shared" si="284"/>
        <v>0</v>
      </c>
      <c r="R1497" s="29">
        <v>0</v>
      </c>
      <c r="S1497" s="30"/>
      <c r="T1497" s="30">
        <f t="shared" si="285"/>
        <v>0</v>
      </c>
      <c r="U1497" s="33">
        <v>0</v>
      </c>
      <c r="V1497" s="34">
        <f t="shared" si="286"/>
        <v>0</v>
      </c>
      <c r="W1497" s="11"/>
    </row>
    <row r="1498" spans="7:23" x14ac:dyDescent="0.3">
      <c r="G1498" s="26"/>
      <c r="H1498" s="11">
        <v>55</v>
      </c>
      <c r="I1498" s="11" t="s">
        <v>26</v>
      </c>
      <c r="J1498" s="27">
        <v>484</v>
      </c>
      <c r="K1498" s="28">
        <v>0.7</v>
      </c>
      <c r="L1498" s="29">
        <v>2529720</v>
      </c>
      <c r="M1498" s="29">
        <v>41287</v>
      </c>
      <c r="N1498" s="30">
        <v>853086</v>
      </c>
      <c r="O1498" s="30">
        <f t="shared" si="283"/>
        <v>1202544.7</v>
      </c>
      <c r="P1498" s="31">
        <v>1.5699999999999999E-4</v>
      </c>
      <c r="Q1498" s="32">
        <f t="shared" si="284"/>
        <v>188.79951789999998</v>
      </c>
      <c r="R1498" s="29">
        <v>0</v>
      </c>
      <c r="S1498" s="30"/>
      <c r="T1498" s="30">
        <f t="shared" si="285"/>
        <v>0</v>
      </c>
      <c r="U1498" s="33">
        <v>2.1100000000000001E-4</v>
      </c>
      <c r="V1498" s="34">
        <f t="shared" si="286"/>
        <v>0</v>
      </c>
      <c r="W1498" s="11"/>
    </row>
    <row r="1499" spans="7:23" x14ac:dyDescent="0.3">
      <c r="G1499" s="26"/>
      <c r="H1499" s="11">
        <v>56</v>
      </c>
      <c r="I1499" s="11" t="s">
        <v>14</v>
      </c>
      <c r="J1499" s="27">
        <v>484</v>
      </c>
      <c r="K1499" s="28">
        <v>0.7</v>
      </c>
      <c r="L1499" s="29">
        <v>2529720</v>
      </c>
      <c r="M1499" s="29">
        <v>41287</v>
      </c>
      <c r="N1499" s="30">
        <v>853086</v>
      </c>
      <c r="O1499" s="30">
        <f t="shared" si="283"/>
        <v>1202544.7</v>
      </c>
      <c r="P1499" s="31">
        <v>1.405E-3</v>
      </c>
      <c r="Q1499" s="32">
        <f t="shared" si="284"/>
        <v>1689.5753035</v>
      </c>
      <c r="R1499" s="29">
        <v>0</v>
      </c>
      <c r="S1499" s="30"/>
      <c r="T1499" s="30">
        <f t="shared" si="285"/>
        <v>0</v>
      </c>
      <c r="U1499" s="33">
        <v>1.4710000000000001E-3</v>
      </c>
      <c r="V1499" s="34">
        <f t="shared" si="286"/>
        <v>0</v>
      </c>
      <c r="W1499" s="11"/>
    </row>
    <row r="1500" spans="7:23" x14ac:dyDescent="0.3">
      <c r="G1500" s="26"/>
      <c r="H1500" s="11">
        <v>71</v>
      </c>
      <c r="I1500" s="11" t="s">
        <v>18</v>
      </c>
      <c r="J1500" s="27">
        <v>484</v>
      </c>
      <c r="K1500" s="28">
        <v>0</v>
      </c>
      <c r="L1500" s="29">
        <v>2529720</v>
      </c>
      <c r="M1500" s="29">
        <v>41287</v>
      </c>
      <c r="N1500" s="30">
        <v>853086</v>
      </c>
      <c r="O1500" s="30">
        <f t="shared" si="283"/>
        <v>0</v>
      </c>
      <c r="P1500" s="31">
        <v>1.1E-5</v>
      </c>
      <c r="Q1500" s="32">
        <f t="shared" si="284"/>
        <v>0</v>
      </c>
      <c r="R1500" s="29">
        <v>0</v>
      </c>
      <c r="S1500" s="30"/>
      <c r="T1500" s="30">
        <f t="shared" si="285"/>
        <v>0</v>
      </c>
      <c r="U1500" s="33">
        <v>1.2E-5</v>
      </c>
      <c r="V1500" s="34">
        <f t="shared" si="286"/>
        <v>0</v>
      </c>
      <c r="W1500" s="11"/>
    </row>
    <row r="1501" spans="7:23" x14ac:dyDescent="0.3">
      <c r="G1501" s="26"/>
      <c r="H1501" s="11">
        <v>72</v>
      </c>
      <c r="I1501" s="11" t="s">
        <v>28</v>
      </c>
      <c r="J1501" s="27">
        <v>484</v>
      </c>
      <c r="K1501" s="28">
        <v>0</v>
      </c>
      <c r="L1501" s="29">
        <v>2529720</v>
      </c>
      <c r="M1501" s="29">
        <v>41287</v>
      </c>
      <c r="N1501" s="30">
        <v>853086</v>
      </c>
      <c r="O1501" s="30">
        <f t="shared" si="283"/>
        <v>0</v>
      </c>
      <c r="P1501" s="31">
        <v>3.1799999999999998E-4</v>
      </c>
      <c r="Q1501" s="32">
        <f t="shared" si="284"/>
        <v>0</v>
      </c>
      <c r="R1501" s="29">
        <v>0</v>
      </c>
      <c r="S1501" s="30"/>
      <c r="T1501" s="30">
        <f t="shared" si="285"/>
        <v>0</v>
      </c>
      <c r="U1501" s="33">
        <v>3.3700000000000001E-4</v>
      </c>
      <c r="V1501" s="34">
        <f t="shared" si="286"/>
        <v>0</v>
      </c>
      <c r="W1501" s="11"/>
    </row>
    <row r="1502" spans="7:23" x14ac:dyDescent="0.3">
      <c r="G1502" s="26"/>
      <c r="H1502" s="11">
        <v>90</v>
      </c>
      <c r="I1502" s="11" t="s">
        <v>4</v>
      </c>
      <c r="J1502" s="27">
        <v>484</v>
      </c>
      <c r="K1502" s="28">
        <v>0.7</v>
      </c>
      <c r="L1502" s="29">
        <v>2529720</v>
      </c>
      <c r="M1502" s="29">
        <v>41287</v>
      </c>
      <c r="N1502" s="30">
        <v>853086</v>
      </c>
      <c r="O1502" s="30">
        <f t="shared" si="283"/>
        <v>1202544.7</v>
      </c>
      <c r="P1502" s="31">
        <v>3.48E-4</v>
      </c>
      <c r="Q1502" s="32">
        <f t="shared" si="284"/>
        <v>418.4855556</v>
      </c>
      <c r="R1502" s="29">
        <v>0</v>
      </c>
      <c r="S1502" s="30"/>
      <c r="T1502" s="30">
        <f t="shared" si="285"/>
        <v>0</v>
      </c>
      <c r="U1502" s="33">
        <v>3.5100000000000002E-4</v>
      </c>
      <c r="V1502" s="34">
        <f t="shared" si="286"/>
        <v>0</v>
      </c>
      <c r="W1502" s="11"/>
    </row>
    <row r="1503" spans="7:23" x14ac:dyDescent="0.3">
      <c r="G1503" s="26"/>
      <c r="H1503" s="11">
        <v>97</v>
      </c>
      <c r="I1503" s="11" t="s">
        <v>3</v>
      </c>
      <c r="J1503" s="27">
        <v>484</v>
      </c>
      <c r="K1503" s="28">
        <v>0.7</v>
      </c>
      <c r="L1503" s="29">
        <v>2529720</v>
      </c>
      <c r="M1503" s="29">
        <v>41287</v>
      </c>
      <c r="N1503" s="30">
        <v>853086</v>
      </c>
      <c r="O1503" s="30">
        <f t="shared" si="283"/>
        <v>1202544.7</v>
      </c>
      <c r="P1503" s="31">
        <v>1.54E-4</v>
      </c>
      <c r="Q1503" s="32">
        <f t="shared" si="284"/>
        <v>185.1918838</v>
      </c>
      <c r="R1503" s="29">
        <v>0</v>
      </c>
      <c r="S1503" s="30"/>
      <c r="T1503" s="30">
        <f t="shared" si="285"/>
        <v>0</v>
      </c>
      <c r="U1503" s="33">
        <v>1.6200000000000001E-4</v>
      </c>
      <c r="V1503" s="34">
        <f t="shared" si="286"/>
        <v>0</v>
      </c>
      <c r="W1503" s="11"/>
    </row>
    <row r="1504" spans="7:23" x14ac:dyDescent="0.3">
      <c r="G1504" s="26"/>
      <c r="H1504" s="11">
        <v>104</v>
      </c>
      <c r="I1504" s="11" t="s">
        <v>130</v>
      </c>
      <c r="J1504" s="27">
        <v>484</v>
      </c>
      <c r="K1504" s="28">
        <v>0.7</v>
      </c>
      <c r="L1504" s="29">
        <v>2529720</v>
      </c>
      <c r="M1504" s="29">
        <v>41287</v>
      </c>
      <c r="N1504" s="30">
        <v>853086</v>
      </c>
      <c r="O1504" s="30">
        <f t="shared" si="283"/>
        <v>1202544.7</v>
      </c>
      <c r="P1504" s="31">
        <v>0</v>
      </c>
      <c r="Q1504" s="32">
        <f t="shared" si="284"/>
        <v>0</v>
      </c>
      <c r="R1504" s="29">
        <v>0</v>
      </c>
      <c r="S1504" s="30"/>
      <c r="T1504" s="30">
        <f t="shared" si="285"/>
        <v>0</v>
      </c>
      <c r="U1504" s="33">
        <v>0</v>
      </c>
      <c r="V1504" s="34">
        <f t="shared" si="286"/>
        <v>0</v>
      </c>
      <c r="W1504" s="11"/>
    </row>
    <row r="1505" spans="7:23" x14ac:dyDescent="0.3">
      <c r="G1505" s="26"/>
      <c r="H1505" s="11">
        <v>105</v>
      </c>
      <c r="I1505" s="11" t="s">
        <v>174</v>
      </c>
      <c r="J1505" s="27">
        <v>484</v>
      </c>
      <c r="K1505" s="28">
        <v>0.7</v>
      </c>
      <c r="L1505" s="29">
        <v>2529720</v>
      </c>
      <c r="M1505" s="29">
        <v>41287</v>
      </c>
      <c r="N1505" s="30">
        <v>853086</v>
      </c>
      <c r="O1505" s="30">
        <f t="shared" si="283"/>
        <v>1202544.7</v>
      </c>
      <c r="P1505" s="31">
        <v>0</v>
      </c>
      <c r="Q1505" s="32">
        <f t="shared" si="284"/>
        <v>0</v>
      </c>
      <c r="R1505" s="29">
        <v>0</v>
      </c>
      <c r="S1505" s="30"/>
      <c r="T1505" s="30">
        <f t="shared" si="285"/>
        <v>0</v>
      </c>
      <c r="U1505" s="33">
        <v>0</v>
      </c>
      <c r="V1505" s="34">
        <f t="shared" si="286"/>
        <v>0</v>
      </c>
      <c r="W1505" s="11"/>
    </row>
    <row r="1506" spans="7:23" x14ac:dyDescent="0.3">
      <c r="G1506" s="26"/>
      <c r="H1506" s="11">
        <v>117</v>
      </c>
      <c r="I1506" s="11" t="s">
        <v>21</v>
      </c>
      <c r="J1506" s="27">
        <v>484</v>
      </c>
      <c r="K1506" s="28">
        <v>0.7</v>
      </c>
      <c r="L1506" s="29">
        <v>2529720</v>
      </c>
      <c r="M1506" s="29">
        <v>41287</v>
      </c>
      <c r="N1506" s="30">
        <v>853086</v>
      </c>
      <c r="O1506" s="30">
        <f t="shared" si="283"/>
        <v>1202544.7</v>
      </c>
      <c r="P1506" s="31">
        <v>2.7300000000000002E-4</v>
      </c>
      <c r="Q1506" s="32">
        <f t="shared" si="284"/>
        <v>328.29470309999999</v>
      </c>
      <c r="R1506" s="29">
        <v>0</v>
      </c>
      <c r="S1506" s="30"/>
      <c r="T1506" s="30">
        <f t="shared" si="285"/>
        <v>0</v>
      </c>
      <c r="U1506" s="33">
        <v>2.8800000000000001E-4</v>
      </c>
      <c r="V1506" s="34">
        <f t="shared" si="286"/>
        <v>0</v>
      </c>
      <c r="W1506" s="11"/>
    </row>
    <row r="1507" spans="7:23" x14ac:dyDescent="0.3">
      <c r="G1507" s="26"/>
      <c r="H1507" s="11">
        <v>118</v>
      </c>
      <c r="I1507" s="11" t="s">
        <v>19</v>
      </c>
      <c r="J1507" s="27">
        <v>484</v>
      </c>
      <c r="K1507" s="28">
        <v>0.7</v>
      </c>
      <c r="L1507" s="29">
        <v>2529720</v>
      </c>
      <c r="M1507" s="29">
        <v>41287</v>
      </c>
      <c r="N1507" s="30">
        <v>853086</v>
      </c>
      <c r="O1507" s="30">
        <f t="shared" si="283"/>
        <v>1202544.7</v>
      </c>
      <c r="P1507" s="31">
        <v>1.3899999999999999E-4</v>
      </c>
      <c r="Q1507" s="32">
        <f t="shared" si="284"/>
        <v>167.15371329999999</v>
      </c>
      <c r="R1507" s="29">
        <v>0</v>
      </c>
      <c r="S1507" s="30"/>
      <c r="T1507" s="30">
        <f t="shared" si="285"/>
        <v>0</v>
      </c>
      <c r="U1507" s="33">
        <v>6.9999999999999999E-6</v>
      </c>
      <c r="V1507" s="34">
        <f t="shared" si="286"/>
        <v>0</v>
      </c>
      <c r="W1507" s="11"/>
    </row>
    <row r="1508" spans="7:23" x14ac:dyDescent="0.3">
      <c r="G1508" s="26"/>
      <c r="H1508" s="11">
        <v>125</v>
      </c>
      <c r="I1508" s="11" t="s">
        <v>175</v>
      </c>
      <c r="J1508" s="27">
        <v>484</v>
      </c>
      <c r="K1508" s="28">
        <v>0.7</v>
      </c>
      <c r="L1508" s="29">
        <v>2529720</v>
      </c>
      <c r="M1508" s="29">
        <v>41287</v>
      </c>
      <c r="N1508" s="30">
        <v>853086</v>
      </c>
      <c r="O1508" s="30">
        <f t="shared" si="283"/>
        <v>1202544.7</v>
      </c>
      <c r="P1508" s="31">
        <v>0</v>
      </c>
      <c r="Q1508" s="32">
        <f t="shared" si="284"/>
        <v>0</v>
      </c>
      <c r="R1508" s="29">
        <v>0</v>
      </c>
      <c r="S1508" s="30"/>
      <c r="T1508" s="30">
        <f t="shared" si="285"/>
        <v>0</v>
      </c>
      <c r="U1508" s="33">
        <v>0</v>
      </c>
      <c r="V1508" s="34">
        <f t="shared" si="286"/>
        <v>0</v>
      </c>
      <c r="W1508" s="11"/>
    </row>
    <row r="1509" spans="7:23" x14ac:dyDescent="0.3">
      <c r="G1509" s="26"/>
      <c r="H1509" s="11">
        <v>129</v>
      </c>
      <c r="I1509" s="11" t="s">
        <v>133</v>
      </c>
      <c r="J1509" s="27">
        <v>484</v>
      </c>
      <c r="K1509" s="28">
        <v>0.7</v>
      </c>
      <c r="L1509" s="29">
        <v>2529720</v>
      </c>
      <c r="M1509" s="29">
        <v>41287</v>
      </c>
      <c r="N1509" s="30">
        <v>853086</v>
      </c>
      <c r="O1509" s="30">
        <f t="shared" si="283"/>
        <v>1202544.7</v>
      </c>
      <c r="P1509" s="31">
        <v>0</v>
      </c>
      <c r="Q1509" s="32">
        <f t="shared" si="284"/>
        <v>0</v>
      </c>
      <c r="R1509" s="29">
        <v>0</v>
      </c>
      <c r="S1509" s="30"/>
      <c r="T1509" s="30">
        <f t="shared" si="285"/>
        <v>0</v>
      </c>
      <c r="U1509" s="33">
        <v>0</v>
      </c>
      <c r="V1509" s="34">
        <f t="shared" si="286"/>
        <v>0</v>
      </c>
      <c r="W1509" s="11"/>
    </row>
    <row r="1510" spans="7:23" ht="15" thickBot="1" x14ac:dyDescent="0.35">
      <c r="G1510" s="35"/>
      <c r="H1510" s="36"/>
      <c r="I1510" s="36"/>
      <c r="J1510" s="36"/>
      <c r="K1510" s="36"/>
      <c r="L1510" s="36"/>
      <c r="M1510" s="36"/>
      <c r="N1510" s="36"/>
      <c r="O1510" s="36"/>
      <c r="P1510" s="36"/>
      <c r="Q1510" s="36"/>
      <c r="R1510" s="36"/>
      <c r="S1510" s="36"/>
      <c r="T1510" s="36"/>
      <c r="U1510" s="36"/>
      <c r="V1510" s="37"/>
    </row>
    <row r="1511" spans="7:23" x14ac:dyDescent="0.3">
      <c r="G1511" s="11">
        <v>125</v>
      </c>
      <c r="H1511" s="11" t="s">
        <v>175</v>
      </c>
      <c r="I1511" s="11"/>
      <c r="J1511" s="27"/>
      <c r="K1511" s="28"/>
      <c r="L1511" s="30"/>
      <c r="M1511" s="30"/>
      <c r="N1511" s="30"/>
      <c r="O1511" s="30"/>
      <c r="P1511" s="33"/>
      <c r="Q1511" s="32">
        <f>SUM(Q1465:Q1510)</f>
        <v>22515.617660899992</v>
      </c>
      <c r="R1511" s="30"/>
      <c r="S1511" s="30"/>
      <c r="T1511" s="30"/>
      <c r="U1511" s="33"/>
      <c r="V1511" s="32">
        <f>SUM(V1465:V1510)</f>
        <v>11450.429067000001</v>
      </c>
      <c r="W1511" s="38">
        <f>Q1511+V1511</f>
        <v>33966.046727899993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511"/>
  <sheetViews>
    <sheetView workbookViewId="0">
      <selection activeCell="I1" sqref="I1"/>
    </sheetView>
  </sheetViews>
  <sheetFormatPr defaultRowHeight="14.4" x14ac:dyDescent="0.3"/>
  <cols>
    <col min="1" max="1" width="8.88671875" customWidth="1"/>
    <col min="2" max="2" width="4.88671875" customWidth="1"/>
    <col min="3" max="3" width="31.5546875" bestFit="1" customWidth="1"/>
    <col min="4" max="4" width="4.5546875" bestFit="1" customWidth="1"/>
    <col min="5" max="5" width="23.6640625" bestFit="1" customWidth="1"/>
    <col min="7" max="7" width="4.33203125" bestFit="1" customWidth="1"/>
    <col min="8" max="8" width="4.109375" customWidth="1"/>
    <col min="9" max="9" width="31.5546875" bestFit="1" customWidth="1"/>
    <col min="10" max="10" width="6.6640625" bestFit="1" customWidth="1"/>
    <col min="11" max="11" width="5.44140625" bestFit="1" customWidth="1"/>
    <col min="12" max="13" width="10.88671875" bestFit="1" customWidth="1"/>
    <col min="14" max="14" width="11" bestFit="1" customWidth="1"/>
    <col min="15" max="15" width="12.109375" bestFit="1" customWidth="1"/>
    <col min="16" max="16" width="8.5546875" bestFit="1" customWidth="1"/>
    <col min="17" max="17" width="13.6640625" bestFit="1" customWidth="1"/>
    <col min="18" max="18" width="10.88671875" bestFit="1" customWidth="1"/>
    <col min="19" max="19" width="11" bestFit="1" customWidth="1"/>
    <col min="20" max="20" width="13.33203125" bestFit="1" customWidth="1"/>
    <col min="21" max="21" width="8.5546875" bestFit="1" customWidth="1"/>
    <col min="22" max="23" width="13.6640625" bestFit="1" customWidth="1"/>
  </cols>
  <sheetData>
    <row r="1" spans="2:23" ht="23.25" x14ac:dyDescent="0.35">
      <c r="B1" s="74" t="s">
        <v>33</v>
      </c>
      <c r="C1" s="74"/>
      <c r="D1" s="74"/>
      <c r="E1" s="74"/>
      <c r="I1" s="1" t="s">
        <v>179</v>
      </c>
    </row>
    <row r="2" spans="2:23" ht="15" x14ac:dyDescent="0.25">
      <c r="B2">
        <v>2016</v>
      </c>
      <c r="D2" s="2"/>
      <c r="E2" s="2"/>
    </row>
    <row r="3" spans="2:23" ht="15" x14ac:dyDescent="0.25">
      <c r="D3" s="2"/>
      <c r="E3" s="2"/>
    </row>
    <row r="4" spans="2:23" ht="18.75" x14ac:dyDescent="0.3">
      <c r="B4" s="3" t="s">
        <v>178</v>
      </c>
      <c r="C4" s="4"/>
      <c r="D4" s="5" t="s">
        <v>34</v>
      </c>
      <c r="E4" s="5" t="s">
        <v>35</v>
      </c>
    </row>
    <row r="5" spans="2:23" ht="18.75" x14ac:dyDescent="0.3">
      <c r="B5" s="6"/>
      <c r="C5" s="7"/>
      <c r="D5" s="8"/>
      <c r="E5" s="8"/>
    </row>
    <row r="6" spans="2:23" ht="15" x14ac:dyDescent="0.25">
      <c r="C6" s="9" t="s">
        <v>187</v>
      </c>
      <c r="D6" s="10">
        <v>130</v>
      </c>
      <c r="E6" s="10">
        <v>495</v>
      </c>
    </row>
    <row r="7" spans="2:23" ht="15.75" thickBot="1" x14ac:dyDescent="0.3">
      <c r="C7" s="9" t="s">
        <v>36</v>
      </c>
      <c r="D7" s="10">
        <v>84</v>
      </c>
      <c r="E7" s="10" t="s">
        <v>37</v>
      </c>
      <c r="G7" s="11"/>
      <c r="H7" s="11"/>
      <c r="I7" s="11"/>
      <c r="J7" s="12" t="s">
        <v>100</v>
      </c>
      <c r="K7" s="13" t="s">
        <v>101</v>
      </c>
      <c r="L7" s="14" t="s">
        <v>102</v>
      </c>
      <c r="M7" s="14" t="s">
        <v>103</v>
      </c>
      <c r="N7" s="14" t="s">
        <v>104</v>
      </c>
      <c r="O7" s="14" t="s">
        <v>105</v>
      </c>
      <c r="P7" s="15" t="s">
        <v>106</v>
      </c>
      <c r="Q7" s="16" t="s">
        <v>107</v>
      </c>
      <c r="R7" s="14" t="s">
        <v>108</v>
      </c>
      <c r="S7" s="14" t="s">
        <v>109</v>
      </c>
      <c r="T7" s="14" t="s">
        <v>110</v>
      </c>
      <c r="U7" s="15" t="s">
        <v>111</v>
      </c>
      <c r="V7" s="16" t="s">
        <v>112</v>
      </c>
      <c r="W7" s="11"/>
    </row>
    <row r="8" spans="2:23" ht="15.75" x14ac:dyDescent="0.25">
      <c r="C8" s="9" t="s">
        <v>38</v>
      </c>
      <c r="D8" s="10">
        <v>45</v>
      </c>
      <c r="E8" s="10" t="s">
        <v>39</v>
      </c>
      <c r="G8" s="17">
        <v>130</v>
      </c>
      <c r="H8" s="18" t="s">
        <v>113</v>
      </c>
      <c r="I8" s="19"/>
      <c r="J8" s="20"/>
      <c r="K8" s="21"/>
      <c r="L8" s="22"/>
      <c r="M8" s="22"/>
      <c r="N8" s="22"/>
      <c r="O8" s="22"/>
      <c r="P8" s="23"/>
      <c r="Q8" s="24"/>
      <c r="R8" s="22"/>
      <c r="S8" s="22"/>
      <c r="T8" s="22"/>
      <c r="U8" s="23"/>
      <c r="V8" s="25"/>
      <c r="W8" s="11"/>
    </row>
    <row r="9" spans="2:23" ht="15" x14ac:dyDescent="0.25">
      <c r="C9" s="9" t="s">
        <v>40</v>
      </c>
      <c r="D9" s="10">
        <v>49</v>
      </c>
      <c r="E9" s="10" t="s">
        <v>41</v>
      </c>
      <c r="G9" s="26"/>
      <c r="H9" s="11">
        <v>1</v>
      </c>
      <c r="I9" s="11" t="s">
        <v>114</v>
      </c>
      <c r="J9" s="27">
        <v>495</v>
      </c>
      <c r="K9" s="28">
        <v>0.65</v>
      </c>
      <c r="L9" s="29">
        <v>5584800</v>
      </c>
      <c r="M9" s="29">
        <v>0</v>
      </c>
      <c r="N9" s="30">
        <v>31239</v>
      </c>
      <c r="O9" s="30">
        <f t="shared" ref="O9:O29" si="0">(L9+M9-N9)*K9</f>
        <v>3609814.65</v>
      </c>
      <c r="P9" s="31">
        <v>1.91E-3</v>
      </c>
      <c r="Q9" s="32">
        <f t="shared" ref="Q9:Q29" si="1">O9*P9</f>
        <v>6894.7459815000002</v>
      </c>
      <c r="R9" s="29">
        <v>0</v>
      </c>
      <c r="S9" s="30">
        <v>0</v>
      </c>
      <c r="T9" s="30">
        <f t="shared" ref="T9:T29" si="2">(R9-S9)*K9</f>
        <v>0</v>
      </c>
      <c r="U9" s="33">
        <v>1.9740000000000001E-3</v>
      </c>
      <c r="V9" s="34">
        <f t="shared" ref="V9:V29" si="3">T9*U9</f>
        <v>0</v>
      </c>
      <c r="W9" s="11"/>
    </row>
    <row r="10" spans="2:23" ht="15" x14ac:dyDescent="0.25">
      <c r="C10" s="9" t="s">
        <v>42</v>
      </c>
      <c r="D10" s="10">
        <v>68</v>
      </c>
      <c r="E10" s="10" t="s">
        <v>43</v>
      </c>
      <c r="G10" s="26"/>
      <c r="H10" s="11">
        <v>2</v>
      </c>
      <c r="I10" s="11" t="s">
        <v>115</v>
      </c>
      <c r="J10" s="27">
        <v>495</v>
      </c>
      <c r="K10" s="28">
        <v>0.65</v>
      </c>
      <c r="L10" s="29">
        <v>5584800</v>
      </c>
      <c r="M10" s="29">
        <v>0</v>
      </c>
      <c r="N10" s="30">
        <v>31239</v>
      </c>
      <c r="O10" s="30">
        <f t="shared" si="0"/>
        <v>3609814.65</v>
      </c>
      <c r="P10" s="31">
        <v>2.6899999999999998E-4</v>
      </c>
      <c r="Q10" s="32">
        <f t="shared" si="1"/>
        <v>971.04014084999994</v>
      </c>
      <c r="R10" s="29">
        <v>0</v>
      </c>
      <c r="S10" s="30">
        <v>0</v>
      </c>
      <c r="T10" s="30">
        <f t="shared" si="2"/>
        <v>0</v>
      </c>
      <c r="U10" s="33">
        <v>2.9500000000000001E-4</v>
      </c>
      <c r="V10" s="34">
        <f t="shared" si="3"/>
        <v>0</v>
      </c>
      <c r="W10" s="11"/>
    </row>
    <row r="11" spans="2:23" ht="15" x14ac:dyDescent="0.25">
      <c r="C11" s="9" t="s">
        <v>44</v>
      </c>
      <c r="D11" s="10">
        <v>69</v>
      </c>
      <c r="E11" s="10" t="s">
        <v>45</v>
      </c>
      <c r="G11" s="26"/>
      <c r="H11" s="11">
        <v>3</v>
      </c>
      <c r="I11" s="11" t="s">
        <v>116</v>
      </c>
      <c r="J11" s="27">
        <v>495</v>
      </c>
      <c r="K11" s="28">
        <v>0.65</v>
      </c>
      <c r="L11" s="29">
        <v>5584800</v>
      </c>
      <c r="M11" s="29">
        <v>0</v>
      </c>
      <c r="N11" s="30">
        <v>31239</v>
      </c>
      <c r="O11" s="30">
        <f t="shared" si="0"/>
        <v>3609814.65</v>
      </c>
      <c r="P11" s="31">
        <v>5.9699999999999998E-4</v>
      </c>
      <c r="Q11" s="32">
        <f t="shared" si="1"/>
        <v>2155.0593460499999</v>
      </c>
      <c r="R11" s="29">
        <v>0</v>
      </c>
      <c r="S11" s="30">
        <v>0</v>
      </c>
      <c r="T11" s="30">
        <f t="shared" si="2"/>
        <v>0</v>
      </c>
      <c r="U11" s="33">
        <v>6.3100000000000005E-4</v>
      </c>
      <c r="V11" s="34">
        <f t="shared" si="3"/>
        <v>0</v>
      </c>
      <c r="W11" s="11"/>
    </row>
    <row r="12" spans="2:23" ht="15" x14ac:dyDescent="0.25">
      <c r="C12" s="9" t="s">
        <v>46</v>
      </c>
      <c r="D12" s="10">
        <v>70</v>
      </c>
      <c r="E12" s="10" t="s">
        <v>47</v>
      </c>
      <c r="G12" s="26"/>
      <c r="H12" s="11">
        <v>5</v>
      </c>
      <c r="I12" s="11" t="s">
        <v>117</v>
      </c>
      <c r="J12" s="27">
        <v>495</v>
      </c>
      <c r="K12" s="28">
        <v>0.65</v>
      </c>
      <c r="L12" s="29">
        <v>5584800</v>
      </c>
      <c r="M12" s="29">
        <v>0</v>
      </c>
      <c r="N12" s="30">
        <v>31239</v>
      </c>
      <c r="O12" s="30">
        <f t="shared" si="0"/>
        <v>3609814.65</v>
      </c>
      <c r="P12" s="31">
        <v>6.6930000000000002E-3</v>
      </c>
      <c r="Q12" s="32">
        <f t="shared" si="1"/>
        <v>24160.489452450001</v>
      </c>
      <c r="R12" s="29">
        <v>0</v>
      </c>
      <c r="S12" s="30">
        <v>0</v>
      </c>
      <c r="T12" s="30">
        <f t="shared" si="2"/>
        <v>0</v>
      </c>
      <c r="U12" s="33">
        <v>6.6429999999999996E-3</v>
      </c>
      <c r="V12" s="34">
        <f t="shared" si="3"/>
        <v>0</v>
      </c>
      <c r="W12" s="11"/>
    </row>
    <row r="13" spans="2:23" ht="15" x14ac:dyDescent="0.25">
      <c r="C13" s="9" t="s">
        <v>48</v>
      </c>
      <c r="D13" s="10">
        <v>73</v>
      </c>
      <c r="E13" s="10" t="s">
        <v>49</v>
      </c>
      <c r="G13" s="26"/>
      <c r="H13" s="11">
        <v>6</v>
      </c>
      <c r="I13" s="11" t="s">
        <v>118</v>
      </c>
      <c r="J13" s="27">
        <v>495</v>
      </c>
      <c r="K13" s="28">
        <v>0.65</v>
      </c>
      <c r="L13" s="29">
        <v>5584800</v>
      </c>
      <c r="M13" s="29">
        <v>0</v>
      </c>
      <c r="N13" s="30">
        <v>31239</v>
      </c>
      <c r="O13" s="30">
        <f t="shared" si="0"/>
        <v>3609814.65</v>
      </c>
      <c r="P13" s="31">
        <v>0</v>
      </c>
      <c r="Q13" s="32">
        <f t="shared" si="1"/>
        <v>0</v>
      </c>
      <c r="R13" s="29">
        <v>0</v>
      </c>
      <c r="S13" s="30">
        <v>0</v>
      </c>
      <c r="T13" s="30">
        <f t="shared" si="2"/>
        <v>0</v>
      </c>
      <c r="U13" s="33">
        <v>0</v>
      </c>
      <c r="V13" s="34">
        <f t="shared" si="3"/>
        <v>0</v>
      </c>
      <c r="W13" s="11"/>
    </row>
    <row r="14" spans="2:23" ht="15" x14ac:dyDescent="0.25">
      <c r="C14" s="9" t="s">
        <v>50</v>
      </c>
      <c r="D14" s="10">
        <v>74</v>
      </c>
      <c r="E14" s="10" t="s">
        <v>51</v>
      </c>
      <c r="G14" s="26"/>
      <c r="H14" s="11">
        <v>7</v>
      </c>
      <c r="I14" s="11" t="s">
        <v>119</v>
      </c>
      <c r="J14" s="27">
        <v>495</v>
      </c>
      <c r="K14" s="28">
        <v>0.65</v>
      </c>
      <c r="L14" s="29">
        <v>5584800</v>
      </c>
      <c r="M14" s="29">
        <v>0</v>
      </c>
      <c r="N14" s="30">
        <v>31239</v>
      </c>
      <c r="O14" s="30">
        <f t="shared" si="0"/>
        <v>3609814.65</v>
      </c>
      <c r="P14" s="31">
        <v>1.27E-4</v>
      </c>
      <c r="Q14" s="32">
        <f t="shared" si="1"/>
        <v>458.44646054999998</v>
      </c>
      <c r="R14" s="29">
        <v>0</v>
      </c>
      <c r="S14" s="30">
        <v>0</v>
      </c>
      <c r="T14" s="30">
        <f t="shared" si="2"/>
        <v>0</v>
      </c>
      <c r="U14" s="33">
        <v>1.34E-4</v>
      </c>
      <c r="V14" s="34">
        <f t="shared" si="3"/>
        <v>0</v>
      </c>
      <c r="W14" s="11"/>
    </row>
    <row r="15" spans="2:23" ht="15" x14ac:dyDescent="0.25">
      <c r="C15" s="9" t="s">
        <v>52</v>
      </c>
      <c r="D15" s="10">
        <v>75</v>
      </c>
      <c r="E15" s="10" t="s">
        <v>53</v>
      </c>
      <c r="G15" s="26"/>
      <c r="H15" s="11">
        <v>8</v>
      </c>
      <c r="I15" s="11" t="s">
        <v>120</v>
      </c>
      <c r="J15" s="27">
        <v>495</v>
      </c>
      <c r="K15" s="28">
        <v>0.65</v>
      </c>
      <c r="L15" s="29">
        <v>5584800</v>
      </c>
      <c r="M15" s="29">
        <v>0</v>
      </c>
      <c r="N15" s="30">
        <v>31239</v>
      </c>
      <c r="O15" s="30">
        <f t="shared" si="0"/>
        <v>3609814.65</v>
      </c>
      <c r="P15" s="31">
        <v>1.8699999999999999E-4</v>
      </c>
      <c r="Q15" s="32">
        <f t="shared" si="1"/>
        <v>675.03533955</v>
      </c>
      <c r="R15" s="29">
        <v>0</v>
      </c>
      <c r="S15" s="30">
        <v>0</v>
      </c>
      <c r="T15" s="30">
        <f t="shared" si="2"/>
        <v>0</v>
      </c>
      <c r="U15" s="33">
        <v>1.9599999999999999E-4</v>
      </c>
      <c r="V15" s="34">
        <f t="shared" si="3"/>
        <v>0</v>
      </c>
      <c r="W15" s="11"/>
    </row>
    <row r="16" spans="2:23" ht="15" x14ac:dyDescent="0.25">
      <c r="C16" s="9" t="s">
        <v>54</v>
      </c>
      <c r="D16" s="10">
        <v>81</v>
      </c>
      <c r="E16" s="10" t="s">
        <v>55</v>
      </c>
      <c r="G16" s="26"/>
      <c r="H16" s="11">
        <v>15</v>
      </c>
      <c r="I16" s="11" t="s">
        <v>121</v>
      </c>
      <c r="J16" s="27">
        <v>495</v>
      </c>
      <c r="K16" s="28">
        <v>0.65</v>
      </c>
      <c r="L16" s="29">
        <v>5584800</v>
      </c>
      <c r="M16" s="29">
        <v>0</v>
      </c>
      <c r="N16" s="30">
        <v>31239</v>
      </c>
      <c r="O16" s="30">
        <f t="shared" si="0"/>
        <v>3609814.65</v>
      </c>
      <c r="P16" s="31">
        <v>2.7E-4</v>
      </c>
      <c r="Q16" s="32">
        <f t="shared" si="1"/>
        <v>974.64995550000003</v>
      </c>
      <c r="R16" s="29">
        <v>0</v>
      </c>
      <c r="S16" s="30">
        <v>0</v>
      </c>
      <c r="T16" s="30">
        <f t="shared" si="2"/>
        <v>0</v>
      </c>
      <c r="U16" s="33">
        <v>2.8400000000000002E-4</v>
      </c>
      <c r="V16" s="34">
        <f t="shared" si="3"/>
        <v>0</v>
      </c>
      <c r="W16" s="11"/>
    </row>
    <row r="17" spans="3:23" ht="15" x14ac:dyDescent="0.25">
      <c r="C17" s="9" t="s">
        <v>56</v>
      </c>
      <c r="D17" s="10">
        <v>87</v>
      </c>
      <c r="E17" s="10" t="s">
        <v>57</v>
      </c>
      <c r="G17" s="26"/>
      <c r="H17" s="11">
        <v>17</v>
      </c>
      <c r="I17" s="11" t="s">
        <v>122</v>
      </c>
      <c r="J17" s="27">
        <v>495</v>
      </c>
      <c r="K17" s="28">
        <v>0.65</v>
      </c>
      <c r="L17" s="29">
        <v>5584800</v>
      </c>
      <c r="M17" s="29">
        <v>0</v>
      </c>
      <c r="N17" s="30">
        <v>31239</v>
      </c>
      <c r="O17" s="30">
        <f t="shared" si="0"/>
        <v>3609814.65</v>
      </c>
      <c r="P17" s="31">
        <v>7.5799999999999999E-4</v>
      </c>
      <c r="Q17" s="32">
        <f t="shared" si="1"/>
        <v>2736.2395047</v>
      </c>
      <c r="R17" s="29">
        <v>0</v>
      </c>
      <c r="S17" s="30">
        <v>0</v>
      </c>
      <c r="T17" s="30">
        <f t="shared" si="2"/>
        <v>0</v>
      </c>
      <c r="U17" s="33">
        <v>8.0199999999999998E-4</v>
      </c>
      <c r="V17" s="34">
        <f t="shared" si="3"/>
        <v>0</v>
      </c>
      <c r="W17" s="11"/>
    </row>
    <row r="18" spans="3:23" ht="15" x14ac:dyDescent="0.25">
      <c r="C18" s="9" t="s">
        <v>58</v>
      </c>
      <c r="D18" s="10">
        <v>94</v>
      </c>
      <c r="E18" s="10" t="s">
        <v>59</v>
      </c>
      <c r="G18" s="26"/>
      <c r="H18" s="11">
        <v>37</v>
      </c>
      <c r="I18" s="11" t="s">
        <v>123</v>
      </c>
      <c r="J18" s="27">
        <v>495</v>
      </c>
      <c r="K18" s="28">
        <v>0.65</v>
      </c>
      <c r="L18" s="29">
        <v>5584800</v>
      </c>
      <c r="M18" s="29">
        <v>0</v>
      </c>
      <c r="N18" s="30">
        <v>31239</v>
      </c>
      <c r="O18" s="30">
        <f t="shared" si="0"/>
        <v>3609814.65</v>
      </c>
      <c r="P18" s="31">
        <v>0</v>
      </c>
      <c r="Q18" s="32">
        <f t="shared" si="1"/>
        <v>0</v>
      </c>
      <c r="R18" s="29">
        <v>0</v>
      </c>
      <c r="S18" s="30">
        <v>0</v>
      </c>
      <c r="T18" s="30">
        <f t="shared" si="2"/>
        <v>0</v>
      </c>
      <c r="U18" s="33">
        <v>0</v>
      </c>
      <c r="V18" s="34">
        <f t="shared" si="3"/>
        <v>0</v>
      </c>
      <c r="W18" s="11"/>
    </row>
    <row r="19" spans="3:23" ht="15" x14ac:dyDescent="0.25">
      <c r="C19" s="9" t="s">
        <v>60</v>
      </c>
      <c r="D19" s="10">
        <v>96</v>
      </c>
      <c r="E19" s="10" t="s">
        <v>61</v>
      </c>
      <c r="G19" s="26"/>
      <c r="H19" s="11">
        <v>38</v>
      </c>
      <c r="I19" s="11" t="s">
        <v>124</v>
      </c>
      <c r="J19" s="27">
        <v>495</v>
      </c>
      <c r="K19" s="28">
        <v>0.65</v>
      </c>
      <c r="L19" s="29">
        <v>5584800</v>
      </c>
      <c r="M19" s="29">
        <v>0</v>
      </c>
      <c r="N19" s="30">
        <v>31239</v>
      </c>
      <c r="O19" s="30">
        <f t="shared" si="0"/>
        <v>3609814.65</v>
      </c>
      <c r="P19" s="31">
        <v>7.8999999999999996E-5</v>
      </c>
      <c r="Q19" s="32">
        <f t="shared" si="1"/>
        <v>285.17535734999996</v>
      </c>
      <c r="R19" s="29">
        <v>0</v>
      </c>
      <c r="S19" s="30">
        <v>0</v>
      </c>
      <c r="T19" s="30">
        <f t="shared" si="2"/>
        <v>0</v>
      </c>
      <c r="U19" s="33">
        <v>8.2999999999999998E-5</v>
      </c>
      <c r="V19" s="34">
        <f t="shared" si="3"/>
        <v>0</v>
      </c>
      <c r="W19" s="11"/>
    </row>
    <row r="20" spans="3:23" ht="15" x14ac:dyDescent="0.25">
      <c r="C20" s="9" t="s">
        <v>62</v>
      </c>
      <c r="D20" s="10">
        <v>99</v>
      </c>
      <c r="E20" s="10" t="s">
        <v>63</v>
      </c>
      <c r="G20" s="26"/>
      <c r="H20" s="11">
        <v>41</v>
      </c>
      <c r="I20" s="11" t="s">
        <v>125</v>
      </c>
      <c r="J20" s="27">
        <v>495</v>
      </c>
      <c r="K20" s="28">
        <v>0.65</v>
      </c>
      <c r="L20" s="29">
        <v>5584800</v>
      </c>
      <c r="M20" s="29">
        <v>0</v>
      </c>
      <c r="N20" s="30">
        <v>31239</v>
      </c>
      <c r="O20" s="30">
        <f t="shared" si="0"/>
        <v>3609814.65</v>
      </c>
      <c r="P20" s="31">
        <v>0</v>
      </c>
      <c r="Q20" s="32">
        <f t="shared" si="1"/>
        <v>0</v>
      </c>
      <c r="R20" s="29">
        <v>0</v>
      </c>
      <c r="S20" s="30">
        <v>0</v>
      </c>
      <c r="T20" s="30">
        <f t="shared" si="2"/>
        <v>0</v>
      </c>
      <c r="U20" s="33">
        <v>0</v>
      </c>
      <c r="V20" s="34">
        <f t="shared" si="3"/>
        <v>0</v>
      </c>
      <c r="W20" s="11"/>
    </row>
    <row r="21" spans="3:23" ht="15" x14ac:dyDescent="0.25">
      <c r="C21" s="9" t="s">
        <v>64</v>
      </c>
      <c r="D21" s="10">
        <v>101</v>
      </c>
      <c r="E21" s="10" t="s">
        <v>65</v>
      </c>
      <c r="G21" s="26"/>
      <c r="H21" s="11">
        <v>55</v>
      </c>
      <c r="I21" s="11" t="s">
        <v>126</v>
      </c>
      <c r="J21" s="27">
        <v>495</v>
      </c>
      <c r="K21" s="28">
        <v>0.65</v>
      </c>
      <c r="L21" s="29">
        <v>5584800</v>
      </c>
      <c r="M21" s="29">
        <v>0</v>
      </c>
      <c r="N21" s="30">
        <v>31239</v>
      </c>
      <c r="O21" s="30">
        <f t="shared" si="0"/>
        <v>3609814.65</v>
      </c>
      <c r="P21" s="31">
        <v>1.5699999999999999E-4</v>
      </c>
      <c r="Q21" s="32">
        <f t="shared" si="1"/>
        <v>566.74090004999994</v>
      </c>
      <c r="R21" s="29">
        <v>0</v>
      </c>
      <c r="S21" s="30"/>
      <c r="T21" s="30">
        <f t="shared" si="2"/>
        <v>0</v>
      </c>
      <c r="U21" s="33">
        <v>2.1100000000000001E-4</v>
      </c>
      <c r="V21" s="34">
        <f t="shared" si="3"/>
        <v>0</v>
      </c>
      <c r="W21" s="11"/>
    </row>
    <row r="22" spans="3:23" ht="15" x14ac:dyDescent="0.25">
      <c r="C22" s="9" t="s">
        <v>66</v>
      </c>
      <c r="D22" s="10">
        <v>103</v>
      </c>
      <c r="E22" s="10" t="s">
        <v>67</v>
      </c>
      <c r="G22" s="26"/>
      <c r="H22" s="11">
        <v>56</v>
      </c>
      <c r="I22" s="11" t="s">
        <v>127</v>
      </c>
      <c r="J22" s="27">
        <v>495</v>
      </c>
      <c r="K22" s="28">
        <v>0.65</v>
      </c>
      <c r="L22" s="29">
        <v>5584800</v>
      </c>
      <c r="M22" s="29">
        <v>0</v>
      </c>
      <c r="N22" s="30">
        <v>31239</v>
      </c>
      <c r="O22" s="30">
        <f t="shared" si="0"/>
        <v>3609814.65</v>
      </c>
      <c r="P22" s="31">
        <v>1.405E-3</v>
      </c>
      <c r="Q22" s="32">
        <f t="shared" si="1"/>
        <v>5071.7895832499999</v>
      </c>
      <c r="R22" s="29">
        <v>0</v>
      </c>
      <c r="S22" s="30"/>
      <c r="T22" s="30">
        <f t="shared" si="2"/>
        <v>0</v>
      </c>
      <c r="U22" s="33">
        <v>1.4710000000000001E-3</v>
      </c>
      <c r="V22" s="34">
        <f t="shared" si="3"/>
        <v>0</v>
      </c>
      <c r="W22" s="11"/>
    </row>
    <row r="23" spans="3:23" ht="15" x14ac:dyDescent="0.25">
      <c r="C23" s="9" t="s">
        <v>68</v>
      </c>
      <c r="D23" s="10">
        <v>106</v>
      </c>
      <c r="E23" s="10" t="s">
        <v>69</v>
      </c>
      <c r="G23" s="26"/>
      <c r="H23" s="11">
        <v>71</v>
      </c>
      <c r="I23" s="11" t="s">
        <v>128</v>
      </c>
      <c r="J23" s="27">
        <v>495</v>
      </c>
      <c r="K23" s="28">
        <v>0</v>
      </c>
      <c r="L23" s="29">
        <v>5584800</v>
      </c>
      <c r="M23" s="29">
        <v>0</v>
      </c>
      <c r="N23" s="30">
        <v>31239</v>
      </c>
      <c r="O23" s="30">
        <f t="shared" si="0"/>
        <v>0</v>
      </c>
      <c r="P23" s="31">
        <v>1.1E-5</v>
      </c>
      <c r="Q23" s="32">
        <f t="shared" si="1"/>
        <v>0</v>
      </c>
      <c r="R23" s="29">
        <v>0</v>
      </c>
      <c r="S23" s="30"/>
      <c r="T23" s="30">
        <f t="shared" si="2"/>
        <v>0</v>
      </c>
      <c r="U23" s="33">
        <v>1.2E-5</v>
      </c>
      <c r="V23" s="34">
        <f t="shared" si="3"/>
        <v>0</v>
      </c>
      <c r="W23" s="11"/>
    </row>
    <row r="24" spans="3:23" ht="15" x14ac:dyDescent="0.25">
      <c r="C24" s="9" t="s">
        <v>70</v>
      </c>
      <c r="D24" s="10">
        <v>124</v>
      </c>
      <c r="E24" s="10" t="s">
        <v>71</v>
      </c>
      <c r="G24" s="26"/>
      <c r="H24" s="11">
        <v>72</v>
      </c>
      <c r="I24" s="11" t="s">
        <v>129</v>
      </c>
      <c r="J24" s="27">
        <v>495</v>
      </c>
      <c r="K24" s="28">
        <v>0</v>
      </c>
      <c r="L24" s="29">
        <v>5584800</v>
      </c>
      <c r="M24" s="29">
        <v>0</v>
      </c>
      <c r="N24" s="30">
        <v>31239</v>
      </c>
      <c r="O24" s="30">
        <f t="shared" si="0"/>
        <v>0</v>
      </c>
      <c r="P24" s="31">
        <v>3.1799999999999998E-4</v>
      </c>
      <c r="Q24" s="32">
        <f t="shared" si="1"/>
        <v>0</v>
      </c>
      <c r="R24" s="29">
        <v>0</v>
      </c>
      <c r="S24" s="30">
        <v>0</v>
      </c>
      <c r="T24" s="30">
        <f t="shared" si="2"/>
        <v>0</v>
      </c>
      <c r="U24" s="33">
        <v>3.3700000000000001E-4</v>
      </c>
      <c r="V24" s="34">
        <f t="shared" si="3"/>
        <v>0</v>
      </c>
      <c r="W24" s="11"/>
    </row>
    <row r="25" spans="3:23" ht="15" x14ac:dyDescent="0.25">
      <c r="C25" s="9" t="s">
        <v>72</v>
      </c>
      <c r="D25" s="10">
        <v>126</v>
      </c>
      <c r="E25" s="10" t="s">
        <v>73</v>
      </c>
      <c r="G25" s="26"/>
      <c r="H25" s="11">
        <v>104</v>
      </c>
      <c r="I25" s="11" t="s">
        <v>130</v>
      </c>
      <c r="J25" s="27">
        <v>495</v>
      </c>
      <c r="K25" s="28">
        <v>0.65</v>
      </c>
      <c r="L25" s="29">
        <v>5584800</v>
      </c>
      <c r="M25" s="29">
        <v>0</v>
      </c>
      <c r="N25" s="30">
        <v>31239</v>
      </c>
      <c r="O25" s="30">
        <f t="shared" si="0"/>
        <v>3609814.65</v>
      </c>
      <c r="P25" s="31">
        <v>0</v>
      </c>
      <c r="Q25" s="32">
        <f t="shared" si="1"/>
        <v>0</v>
      </c>
      <c r="R25" s="29">
        <v>0</v>
      </c>
      <c r="S25" s="30">
        <v>0</v>
      </c>
      <c r="T25" s="30">
        <f t="shared" si="2"/>
        <v>0</v>
      </c>
      <c r="U25" s="33">
        <v>0</v>
      </c>
      <c r="V25" s="34">
        <f t="shared" si="3"/>
        <v>0</v>
      </c>
      <c r="W25" s="11"/>
    </row>
    <row r="26" spans="3:23" ht="15" x14ac:dyDescent="0.25">
      <c r="C26" s="9" t="s">
        <v>74</v>
      </c>
      <c r="D26" s="10">
        <v>128</v>
      </c>
      <c r="E26" s="10" t="s">
        <v>75</v>
      </c>
      <c r="G26" s="26"/>
      <c r="H26" s="11">
        <v>117</v>
      </c>
      <c r="I26" s="11" t="s">
        <v>131</v>
      </c>
      <c r="J26" s="27">
        <v>495</v>
      </c>
      <c r="K26" s="28">
        <v>0.65</v>
      </c>
      <c r="L26" s="29">
        <v>5584800</v>
      </c>
      <c r="M26" s="29">
        <v>0</v>
      </c>
      <c r="N26" s="30">
        <v>31239</v>
      </c>
      <c r="O26" s="30">
        <f t="shared" si="0"/>
        <v>3609814.65</v>
      </c>
      <c r="P26" s="31">
        <v>2.7300000000000002E-4</v>
      </c>
      <c r="Q26" s="32">
        <f t="shared" si="1"/>
        <v>985.47939945000007</v>
      </c>
      <c r="R26" s="29">
        <v>0</v>
      </c>
      <c r="S26" s="30">
        <v>0</v>
      </c>
      <c r="T26" s="30">
        <f t="shared" si="2"/>
        <v>0</v>
      </c>
      <c r="U26" s="33">
        <v>2.8800000000000001E-4</v>
      </c>
      <c r="V26" s="34">
        <f t="shared" si="3"/>
        <v>0</v>
      </c>
      <c r="W26" s="11"/>
    </row>
    <row r="27" spans="3:23" ht="15" x14ac:dyDescent="0.25">
      <c r="C27" s="9" t="s">
        <v>76</v>
      </c>
      <c r="D27" s="10">
        <v>115</v>
      </c>
      <c r="E27" s="10" t="s">
        <v>77</v>
      </c>
      <c r="G27" s="26"/>
      <c r="H27" s="11">
        <v>118</v>
      </c>
      <c r="I27" s="11" t="s">
        <v>132</v>
      </c>
      <c r="J27" s="27">
        <v>495</v>
      </c>
      <c r="K27" s="28">
        <v>0.65</v>
      </c>
      <c r="L27" s="29">
        <v>5584800</v>
      </c>
      <c r="M27" s="29">
        <v>0</v>
      </c>
      <c r="N27" s="30">
        <v>31239</v>
      </c>
      <c r="O27" s="30">
        <f t="shared" si="0"/>
        <v>3609814.65</v>
      </c>
      <c r="P27" s="31">
        <v>1.3899999999999999E-4</v>
      </c>
      <c r="Q27" s="32">
        <f t="shared" si="1"/>
        <v>501.76423634999998</v>
      </c>
      <c r="R27" s="29">
        <v>0</v>
      </c>
      <c r="S27" s="30">
        <v>0</v>
      </c>
      <c r="T27" s="30">
        <f t="shared" si="2"/>
        <v>0</v>
      </c>
      <c r="U27" s="33">
        <v>6.9999999999999999E-6</v>
      </c>
      <c r="V27" s="34">
        <f t="shared" si="3"/>
        <v>0</v>
      </c>
      <c r="W27" s="11"/>
    </row>
    <row r="28" spans="3:23" ht="15" x14ac:dyDescent="0.25">
      <c r="C28" s="9" t="s">
        <v>78</v>
      </c>
      <c r="D28" s="10">
        <v>89</v>
      </c>
      <c r="E28" s="10" t="s">
        <v>79</v>
      </c>
      <c r="G28" s="26"/>
      <c r="H28" s="11">
        <v>129</v>
      </c>
      <c r="I28" s="11" t="s">
        <v>133</v>
      </c>
      <c r="J28" s="27">
        <v>495</v>
      </c>
      <c r="K28" s="28">
        <v>0.65</v>
      </c>
      <c r="L28" s="29">
        <v>5584800</v>
      </c>
      <c r="M28" s="29">
        <v>0</v>
      </c>
      <c r="N28" s="30">
        <v>31239</v>
      </c>
      <c r="O28" s="30">
        <f t="shared" si="0"/>
        <v>3609814.65</v>
      </c>
      <c r="P28" s="31">
        <v>0</v>
      </c>
      <c r="Q28" s="32">
        <f t="shared" si="1"/>
        <v>0</v>
      </c>
      <c r="R28" s="29">
        <v>0</v>
      </c>
      <c r="S28" s="30">
        <v>0</v>
      </c>
      <c r="T28" s="30">
        <f t="shared" si="2"/>
        <v>0</v>
      </c>
      <c r="U28" s="33">
        <v>0</v>
      </c>
      <c r="V28" s="34">
        <f t="shared" si="3"/>
        <v>0</v>
      </c>
      <c r="W28" s="11"/>
    </row>
    <row r="29" spans="3:23" ht="15" x14ac:dyDescent="0.25">
      <c r="C29" s="9" t="s">
        <v>80</v>
      </c>
      <c r="D29" s="10">
        <v>112</v>
      </c>
      <c r="E29" s="10" t="s">
        <v>81</v>
      </c>
      <c r="G29" s="26"/>
      <c r="H29" s="11">
        <v>130</v>
      </c>
      <c r="I29" s="11" t="s">
        <v>134</v>
      </c>
      <c r="J29" s="27">
        <v>495</v>
      </c>
      <c r="K29" s="28">
        <v>0.65</v>
      </c>
      <c r="L29" s="29">
        <v>5584800</v>
      </c>
      <c r="M29" s="29">
        <v>0</v>
      </c>
      <c r="N29" s="30">
        <v>31239</v>
      </c>
      <c r="O29" s="30">
        <f t="shared" si="0"/>
        <v>3609814.65</v>
      </c>
      <c r="P29" s="31">
        <v>0</v>
      </c>
      <c r="Q29" s="32">
        <f t="shared" si="1"/>
        <v>0</v>
      </c>
      <c r="R29" s="29">
        <v>0</v>
      </c>
      <c r="S29" s="30">
        <v>0</v>
      </c>
      <c r="T29" s="30">
        <f t="shared" si="2"/>
        <v>0</v>
      </c>
      <c r="U29" s="33">
        <v>0</v>
      </c>
      <c r="V29" s="34">
        <f t="shared" si="3"/>
        <v>0</v>
      </c>
      <c r="W29" s="11"/>
    </row>
    <row r="30" spans="3:23" ht="15.75" thickBot="1" x14ac:dyDescent="0.3">
      <c r="C30" s="9" t="s">
        <v>82</v>
      </c>
      <c r="D30" s="10">
        <v>114</v>
      </c>
      <c r="E30" s="10" t="s">
        <v>83</v>
      </c>
      <c r="G30" s="35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7"/>
    </row>
    <row r="31" spans="3:23" ht="15" x14ac:dyDescent="0.25">
      <c r="C31" s="9" t="s">
        <v>84</v>
      </c>
      <c r="D31" s="10">
        <v>77</v>
      </c>
      <c r="E31" s="10">
        <v>254</v>
      </c>
      <c r="G31" s="11">
        <v>130</v>
      </c>
      <c r="H31" s="11" t="s">
        <v>113</v>
      </c>
      <c r="I31" s="11"/>
      <c r="J31" s="27"/>
      <c r="K31" s="28"/>
      <c r="L31" s="30"/>
      <c r="M31" s="30"/>
      <c r="N31" s="30"/>
      <c r="O31" s="30"/>
      <c r="P31" s="33"/>
      <c r="Q31" s="32">
        <f>SUM(Q9:Q30)</f>
        <v>46436.6556576</v>
      </c>
      <c r="R31" s="30"/>
      <c r="S31" s="30"/>
      <c r="T31" s="30"/>
      <c r="U31" s="33"/>
      <c r="V31" s="32">
        <f>SUM(V9:V30)</f>
        <v>0</v>
      </c>
      <c r="W31" s="38">
        <f>Q31+V31</f>
        <v>46436.6556576</v>
      </c>
    </row>
    <row r="32" spans="3:23" ht="15" x14ac:dyDescent="0.25">
      <c r="C32" s="9" t="s">
        <v>85</v>
      </c>
      <c r="D32" s="10">
        <v>83</v>
      </c>
      <c r="E32" s="10">
        <v>272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</row>
    <row r="33" spans="3:23" x14ac:dyDescent="0.3">
      <c r="C33" s="9" t="s">
        <v>86</v>
      </c>
      <c r="D33" s="10">
        <v>88</v>
      </c>
      <c r="E33" s="10" t="s">
        <v>87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</row>
    <row r="34" spans="3:23" x14ac:dyDescent="0.3">
      <c r="C34" s="9" t="s">
        <v>88</v>
      </c>
      <c r="D34" s="10">
        <v>100</v>
      </c>
      <c r="E34" s="10" t="s">
        <v>89</v>
      </c>
      <c r="G34" s="11"/>
      <c r="H34" s="11"/>
      <c r="I34" s="11"/>
      <c r="J34" s="27"/>
      <c r="K34" s="28"/>
      <c r="L34" s="30"/>
      <c r="M34" s="30"/>
      <c r="N34" s="30"/>
      <c r="O34" s="30"/>
      <c r="P34" s="33"/>
      <c r="Q34" s="32"/>
      <c r="R34" s="30"/>
      <c r="S34" s="30"/>
      <c r="T34" s="30"/>
      <c r="U34" s="33"/>
      <c r="V34" s="32"/>
      <c r="W34" s="11"/>
    </row>
    <row r="35" spans="3:23" ht="15" thickBot="1" x14ac:dyDescent="0.35">
      <c r="C35" s="9" t="s">
        <v>90</v>
      </c>
      <c r="D35" s="10">
        <v>108</v>
      </c>
      <c r="E35" s="10" t="s">
        <v>91</v>
      </c>
      <c r="G35" s="11"/>
      <c r="H35" s="11"/>
      <c r="I35" s="11"/>
      <c r="J35" s="12" t="s">
        <v>100</v>
      </c>
      <c r="K35" s="13" t="s">
        <v>101</v>
      </c>
      <c r="L35" s="14" t="s">
        <v>102</v>
      </c>
      <c r="M35" s="14" t="s">
        <v>103</v>
      </c>
      <c r="N35" s="14" t="s">
        <v>104</v>
      </c>
      <c r="O35" s="14" t="s">
        <v>105</v>
      </c>
      <c r="P35" s="15" t="s">
        <v>106</v>
      </c>
      <c r="Q35" s="16" t="s">
        <v>107</v>
      </c>
      <c r="R35" s="14" t="s">
        <v>108</v>
      </c>
      <c r="S35" s="14" t="s">
        <v>109</v>
      </c>
      <c r="T35" s="14" t="s">
        <v>110</v>
      </c>
      <c r="U35" s="15" t="s">
        <v>111</v>
      </c>
      <c r="V35" s="16" t="s">
        <v>112</v>
      </c>
      <c r="W35" s="11"/>
    </row>
    <row r="36" spans="3:23" ht="15.6" x14ac:dyDescent="0.3">
      <c r="C36" s="9" t="s">
        <v>92</v>
      </c>
      <c r="D36" s="10">
        <v>76</v>
      </c>
      <c r="E36" s="10" t="s">
        <v>93</v>
      </c>
      <c r="G36" s="17">
        <v>84</v>
      </c>
      <c r="H36" s="18" t="s">
        <v>135</v>
      </c>
      <c r="I36" s="19"/>
      <c r="J36" s="20"/>
      <c r="K36" s="21"/>
      <c r="L36" s="22"/>
      <c r="M36" s="22"/>
      <c r="N36" s="22"/>
      <c r="O36" s="22"/>
      <c r="P36" s="23"/>
      <c r="Q36" s="24"/>
      <c r="R36" s="22"/>
      <c r="S36" s="22"/>
      <c r="T36" s="22"/>
      <c r="U36" s="23"/>
      <c r="V36" s="25"/>
      <c r="W36" s="11"/>
    </row>
    <row r="37" spans="3:23" x14ac:dyDescent="0.3">
      <c r="C37" s="9" t="s">
        <v>94</v>
      </c>
      <c r="D37" s="10">
        <v>78</v>
      </c>
      <c r="E37" s="10" t="s">
        <v>95</v>
      </c>
      <c r="G37" s="26"/>
      <c r="H37" s="11">
        <v>1</v>
      </c>
      <c r="I37" s="11" t="s">
        <v>11</v>
      </c>
      <c r="J37" s="27">
        <v>273</v>
      </c>
      <c r="K37" s="28">
        <v>1</v>
      </c>
      <c r="L37" s="29">
        <v>55963184</v>
      </c>
      <c r="M37" s="29">
        <v>248458</v>
      </c>
      <c r="N37" s="30">
        <v>3874789</v>
      </c>
      <c r="O37" s="30">
        <f t="shared" ref="O37:O56" si="4">(L37+M37-N37)*K37</f>
        <v>52336853</v>
      </c>
      <c r="P37" s="31">
        <v>1.91E-3</v>
      </c>
      <c r="Q37" s="32">
        <f t="shared" ref="Q37:Q56" si="5">O37*P37</f>
        <v>99963.389230000001</v>
      </c>
      <c r="R37" s="29">
        <v>2872415</v>
      </c>
      <c r="S37" s="30">
        <v>60286</v>
      </c>
      <c r="T37" s="30">
        <f t="shared" ref="T37:T56" si="6">(R37-S37)*K37</f>
        <v>2812129</v>
      </c>
      <c r="U37" s="33">
        <v>1.9740000000000001E-3</v>
      </c>
      <c r="V37" s="34">
        <f t="shared" ref="V37:V56" si="7">T37*U37</f>
        <v>5551.1426460000002</v>
      </c>
      <c r="W37" s="11"/>
    </row>
    <row r="38" spans="3:23" x14ac:dyDescent="0.3">
      <c r="C38" s="9" t="s">
        <v>96</v>
      </c>
      <c r="D38" s="10">
        <v>120</v>
      </c>
      <c r="E38" s="10" t="s">
        <v>97</v>
      </c>
      <c r="G38" s="26"/>
      <c r="H38" s="11">
        <v>2</v>
      </c>
      <c r="I38" s="11" t="s">
        <v>27</v>
      </c>
      <c r="J38" s="27">
        <v>273</v>
      </c>
      <c r="K38" s="28">
        <v>1</v>
      </c>
      <c r="L38" s="29">
        <v>55963184</v>
      </c>
      <c r="M38" s="29">
        <v>248458</v>
      </c>
      <c r="N38" s="30">
        <v>3874789</v>
      </c>
      <c r="O38" s="30">
        <f t="shared" si="4"/>
        <v>52336853</v>
      </c>
      <c r="P38" s="31">
        <v>2.6899999999999998E-4</v>
      </c>
      <c r="Q38" s="32">
        <f t="shared" si="5"/>
        <v>14078.613456999999</v>
      </c>
      <c r="R38" s="29">
        <v>2872415</v>
      </c>
      <c r="S38" s="30">
        <v>60286</v>
      </c>
      <c r="T38" s="30">
        <f t="shared" si="6"/>
        <v>2812129</v>
      </c>
      <c r="U38" s="33">
        <v>2.9500000000000001E-4</v>
      </c>
      <c r="V38" s="34">
        <f t="shared" si="7"/>
        <v>829.57805500000006</v>
      </c>
      <c r="W38" s="11"/>
    </row>
    <row r="39" spans="3:23" x14ac:dyDescent="0.3">
      <c r="C39" s="9" t="s">
        <v>98</v>
      </c>
      <c r="D39" s="10">
        <v>125</v>
      </c>
      <c r="E39" s="10" t="s">
        <v>99</v>
      </c>
      <c r="G39" s="26"/>
      <c r="H39" s="11">
        <v>3</v>
      </c>
      <c r="I39" s="11" t="s">
        <v>20</v>
      </c>
      <c r="J39" s="27">
        <v>273</v>
      </c>
      <c r="K39" s="28">
        <v>1</v>
      </c>
      <c r="L39" s="29">
        <v>55963184</v>
      </c>
      <c r="M39" s="29">
        <v>248458</v>
      </c>
      <c r="N39" s="30">
        <v>3874789</v>
      </c>
      <c r="O39" s="30">
        <f t="shared" si="4"/>
        <v>52336853</v>
      </c>
      <c r="P39" s="31">
        <v>5.9699999999999998E-4</v>
      </c>
      <c r="Q39" s="32">
        <f t="shared" si="5"/>
        <v>31245.101241</v>
      </c>
      <c r="R39" s="29">
        <v>2872415</v>
      </c>
      <c r="S39" s="30">
        <v>60286</v>
      </c>
      <c r="T39" s="30">
        <f t="shared" si="6"/>
        <v>2812129</v>
      </c>
      <c r="U39" s="33">
        <v>6.3100000000000005E-4</v>
      </c>
      <c r="V39" s="34">
        <f t="shared" si="7"/>
        <v>1774.4533990000002</v>
      </c>
      <c r="W39" s="11"/>
    </row>
    <row r="40" spans="3:23" x14ac:dyDescent="0.3">
      <c r="G40" s="26"/>
      <c r="H40" s="11">
        <v>5</v>
      </c>
      <c r="I40" s="11" t="s">
        <v>17</v>
      </c>
      <c r="J40" s="27">
        <v>273</v>
      </c>
      <c r="K40" s="28">
        <v>0.7</v>
      </c>
      <c r="L40" s="29">
        <v>55963184</v>
      </c>
      <c r="M40" s="29">
        <v>248458</v>
      </c>
      <c r="N40" s="30">
        <v>3874789</v>
      </c>
      <c r="O40" s="30">
        <f t="shared" si="4"/>
        <v>36635797.099999994</v>
      </c>
      <c r="P40" s="31">
        <v>6.6930000000000002E-3</v>
      </c>
      <c r="Q40" s="32">
        <f t="shared" si="5"/>
        <v>245203.38999029997</v>
      </c>
      <c r="R40" s="29">
        <v>2872415</v>
      </c>
      <c r="S40" s="30">
        <v>60286</v>
      </c>
      <c r="T40" s="30">
        <f t="shared" si="6"/>
        <v>1968490.2999999998</v>
      </c>
      <c r="U40" s="33">
        <v>6.6429999999999996E-3</v>
      </c>
      <c r="V40" s="34">
        <f t="shared" si="7"/>
        <v>13076.681062899997</v>
      </c>
      <c r="W40" s="11"/>
    </row>
    <row r="41" spans="3:23" x14ac:dyDescent="0.3">
      <c r="G41" s="26"/>
      <c r="H41" s="11">
        <v>6</v>
      </c>
      <c r="I41" s="11" t="s">
        <v>118</v>
      </c>
      <c r="J41" s="27">
        <v>273</v>
      </c>
      <c r="K41" s="28">
        <v>0.7</v>
      </c>
      <c r="L41" s="29">
        <v>55963184</v>
      </c>
      <c r="M41" s="29">
        <v>248458</v>
      </c>
      <c r="N41" s="30">
        <v>3874789</v>
      </c>
      <c r="O41" s="30">
        <f t="shared" si="4"/>
        <v>36635797.099999994</v>
      </c>
      <c r="P41" s="31">
        <v>0</v>
      </c>
      <c r="Q41" s="32">
        <f t="shared" si="5"/>
        <v>0</v>
      </c>
      <c r="R41" s="29">
        <v>2872415</v>
      </c>
      <c r="S41" s="30">
        <v>60286</v>
      </c>
      <c r="T41" s="30">
        <f t="shared" si="6"/>
        <v>1968490.2999999998</v>
      </c>
      <c r="U41" s="33">
        <v>0</v>
      </c>
      <c r="V41" s="34">
        <f t="shared" si="7"/>
        <v>0</v>
      </c>
      <c r="W41" s="11"/>
    </row>
    <row r="42" spans="3:23" x14ac:dyDescent="0.3">
      <c r="G42" s="26"/>
      <c r="H42" s="11">
        <v>7</v>
      </c>
      <c r="I42" s="11" t="s">
        <v>9</v>
      </c>
      <c r="J42" s="27">
        <v>273</v>
      </c>
      <c r="K42" s="28">
        <v>1</v>
      </c>
      <c r="L42" s="29">
        <v>55963184</v>
      </c>
      <c r="M42" s="29">
        <v>248458</v>
      </c>
      <c r="N42" s="30">
        <v>3874789</v>
      </c>
      <c r="O42" s="30">
        <f t="shared" si="4"/>
        <v>52336853</v>
      </c>
      <c r="P42" s="31">
        <v>1.27E-4</v>
      </c>
      <c r="Q42" s="32">
        <f t="shared" si="5"/>
        <v>6646.7803309999999</v>
      </c>
      <c r="R42" s="29">
        <v>2872415</v>
      </c>
      <c r="S42" s="30">
        <v>60286</v>
      </c>
      <c r="T42" s="30">
        <f t="shared" si="6"/>
        <v>2812129</v>
      </c>
      <c r="U42" s="33">
        <v>1.34E-4</v>
      </c>
      <c r="V42" s="34">
        <f t="shared" si="7"/>
        <v>376.82528600000001</v>
      </c>
      <c r="W42" s="11"/>
    </row>
    <row r="43" spans="3:23" x14ac:dyDescent="0.3">
      <c r="G43" s="26"/>
      <c r="H43" s="11">
        <v>8</v>
      </c>
      <c r="I43" s="11" t="s">
        <v>23</v>
      </c>
      <c r="J43" s="27">
        <v>273</v>
      </c>
      <c r="K43" s="28">
        <v>1</v>
      </c>
      <c r="L43" s="29">
        <v>55963184</v>
      </c>
      <c r="M43" s="29">
        <v>248458</v>
      </c>
      <c r="N43" s="30">
        <v>3874789</v>
      </c>
      <c r="O43" s="30">
        <f t="shared" si="4"/>
        <v>52336853</v>
      </c>
      <c r="P43" s="31">
        <v>1.8699999999999999E-4</v>
      </c>
      <c r="Q43" s="32">
        <f t="shared" si="5"/>
        <v>9786.9915110000002</v>
      </c>
      <c r="R43" s="29">
        <v>2872415</v>
      </c>
      <c r="S43" s="30">
        <v>60286</v>
      </c>
      <c r="T43" s="30">
        <f t="shared" si="6"/>
        <v>2812129</v>
      </c>
      <c r="U43" s="33">
        <v>1.9599999999999999E-4</v>
      </c>
      <c r="V43" s="34">
        <f t="shared" si="7"/>
        <v>551.17728399999999</v>
      </c>
      <c r="W43" s="11"/>
    </row>
    <row r="44" spans="3:23" x14ac:dyDescent="0.3">
      <c r="G44" s="26"/>
      <c r="H44" s="11">
        <v>17</v>
      </c>
      <c r="I44" s="11" t="s">
        <v>16</v>
      </c>
      <c r="J44" s="27">
        <v>273</v>
      </c>
      <c r="K44" s="28">
        <v>1</v>
      </c>
      <c r="L44" s="29">
        <v>55963184</v>
      </c>
      <c r="M44" s="29">
        <v>248458</v>
      </c>
      <c r="N44" s="30">
        <v>3874789</v>
      </c>
      <c r="O44" s="30">
        <f t="shared" si="4"/>
        <v>52336853</v>
      </c>
      <c r="P44" s="31">
        <v>7.5799999999999999E-4</v>
      </c>
      <c r="Q44" s="32">
        <f t="shared" si="5"/>
        <v>39671.334574</v>
      </c>
      <c r="R44" s="29">
        <v>2872415</v>
      </c>
      <c r="S44" s="30">
        <v>60286</v>
      </c>
      <c r="T44" s="30">
        <f t="shared" si="6"/>
        <v>2812129</v>
      </c>
      <c r="U44" s="33">
        <v>8.0199999999999998E-4</v>
      </c>
      <c r="V44" s="34">
        <f t="shared" si="7"/>
        <v>2255.3274579999998</v>
      </c>
      <c r="W44" s="11"/>
    </row>
    <row r="45" spans="3:23" x14ac:dyDescent="0.3">
      <c r="G45" s="26"/>
      <c r="H45" s="11">
        <v>19</v>
      </c>
      <c r="I45" s="11" t="s">
        <v>15</v>
      </c>
      <c r="J45" s="27">
        <v>273</v>
      </c>
      <c r="K45" s="28">
        <v>1</v>
      </c>
      <c r="L45" s="29">
        <v>55963184</v>
      </c>
      <c r="M45" s="29">
        <v>248458</v>
      </c>
      <c r="N45" s="30">
        <v>3874789</v>
      </c>
      <c r="O45" s="30">
        <f t="shared" si="4"/>
        <v>52336853</v>
      </c>
      <c r="P45" s="31">
        <v>7.3999999999999996E-5</v>
      </c>
      <c r="Q45" s="32">
        <f t="shared" si="5"/>
        <v>3872.9271219999996</v>
      </c>
      <c r="R45" s="29">
        <v>2872415</v>
      </c>
      <c r="S45" s="30">
        <v>60286</v>
      </c>
      <c r="T45" s="30">
        <f t="shared" si="6"/>
        <v>2812129</v>
      </c>
      <c r="U45" s="33">
        <v>7.8999999999999996E-5</v>
      </c>
      <c r="V45" s="34">
        <f t="shared" si="7"/>
        <v>222.15819099999999</v>
      </c>
      <c r="W45" s="11"/>
    </row>
    <row r="46" spans="3:23" x14ac:dyDescent="0.3">
      <c r="G46" s="26"/>
      <c r="H46" s="11">
        <v>28</v>
      </c>
      <c r="I46" s="11" t="s">
        <v>13</v>
      </c>
      <c r="J46" s="27">
        <v>273</v>
      </c>
      <c r="K46" s="28">
        <v>1</v>
      </c>
      <c r="L46" s="29">
        <v>55963184</v>
      </c>
      <c r="M46" s="29">
        <v>248458</v>
      </c>
      <c r="N46" s="30">
        <v>3874789</v>
      </c>
      <c r="O46" s="30">
        <f t="shared" si="4"/>
        <v>52336853</v>
      </c>
      <c r="P46" s="31">
        <v>1.384E-3</v>
      </c>
      <c r="Q46" s="32">
        <f t="shared" si="5"/>
        <v>72434.204551999996</v>
      </c>
      <c r="R46" s="29">
        <v>2872415</v>
      </c>
      <c r="S46" s="30">
        <v>60286</v>
      </c>
      <c r="T46" s="30">
        <f t="shared" si="6"/>
        <v>2812129</v>
      </c>
      <c r="U46" s="33">
        <v>1.485E-3</v>
      </c>
      <c r="V46" s="34">
        <f t="shared" si="7"/>
        <v>4176.0115649999998</v>
      </c>
      <c r="W46" s="11"/>
    </row>
    <row r="47" spans="3:23" x14ac:dyDescent="0.3">
      <c r="G47" s="26"/>
      <c r="H47" s="11">
        <v>38</v>
      </c>
      <c r="I47" s="11" t="s">
        <v>12</v>
      </c>
      <c r="J47" s="27">
        <v>273</v>
      </c>
      <c r="K47" s="28">
        <v>1</v>
      </c>
      <c r="L47" s="29">
        <v>55963184</v>
      </c>
      <c r="M47" s="29">
        <v>248458</v>
      </c>
      <c r="N47" s="30">
        <v>3874789</v>
      </c>
      <c r="O47" s="30">
        <f t="shared" si="4"/>
        <v>52336853</v>
      </c>
      <c r="P47" s="31">
        <v>7.8999999999999996E-5</v>
      </c>
      <c r="Q47" s="32">
        <f t="shared" si="5"/>
        <v>4134.6113869999999</v>
      </c>
      <c r="R47" s="29">
        <v>2872415</v>
      </c>
      <c r="S47" s="30">
        <v>60286</v>
      </c>
      <c r="T47" s="30">
        <f t="shared" si="6"/>
        <v>2812129</v>
      </c>
      <c r="U47" s="33">
        <v>8.2999999999999998E-5</v>
      </c>
      <c r="V47" s="34">
        <f t="shared" si="7"/>
        <v>233.40670699999998</v>
      </c>
      <c r="W47" s="11"/>
    </row>
    <row r="48" spans="3:23" x14ac:dyDescent="0.3">
      <c r="G48" s="26"/>
      <c r="H48" s="11">
        <v>41</v>
      </c>
      <c r="I48" s="11" t="s">
        <v>125</v>
      </c>
      <c r="J48" s="27">
        <v>273</v>
      </c>
      <c r="K48" s="28">
        <v>1</v>
      </c>
      <c r="L48" s="29">
        <v>55963184</v>
      </c>
      <c r="M48" s="29">
        <v>248458</v>
      </c>
      <c r="N48" s="30">
        <v>3874789</v>
      </c>
      <c r="O48" s="30">
        <f t="shared" si="4"/>
        <v>52336853</v>
      </c>
      <c r="P48" s="31">
        <v>0</v>
      </c>
      <c r="Q48" s="32">
        <f t="shared" si="5"/>
        <v>0</v>
      </c>
      <c r="R48" s="29">
        <v>2872415</v>
      </c>
      <c r="S48" s="30">
        <v>60286</v>
      </c>
      <c r="T48" s="30">
        <f t="shared" si="6"/>
        <v>2812129</v>
      </c>
      <c r="U48" s="33">
        <v>0</v>
      </c>
      <c r="V48" s="34">
        <f t="shared" si="7"/>
        <v>0</v>
      </c>
      <c r="W48" s="11"/>
    </row>
    <row r="49" spans="7:23" x14ac:dyDescent="0.3">
      <c r="G49" s="26"/>
      <c r="H49" s="11">
        <v>55</v>
      </c>
      <c r="I49" s="11" t="s">
        <v>26</v>
      </c>
      <c r="J49" s="27">
        <v>273</v>
      </c>
      <c r="K49" s="28">
        <v>1</v>
      </c>
      <c r="L49" s="29">
        <v>55963184</v>
      </c>
      <c r="M49" s="29">
        <v>248458</v>
      </c>
      <c r="N49" s="30">
        <v>3874789</v>
      </c>
      <c r="O49" s="30">
        <f t="shared" si="4"/>
        <v>52336853</v>
      </c>
      <c r="P49" s="31">
        <v>1.5699999999999999E-4</v>
      </c>
      <c r="Q49" s="32">
        <f t="shared" si="5"/>
        <v>8216.8859209999991</v>
      </c>
      <c r="R49" s="29">
        <v>2872415</v>
      </c>
      <c r="S49" s="30">
        <v>60286</v>
      </c>
      <c r="T49" s="30">
        <f t="shared" si="6"/>
        <v>2812129</v>
      </c>
      <c r="U49" s="33">
        <v>2.1100000000000001E-4</v>
      </c>
      <c r="V49" s="34">
        <f t="shared" si="7"/>
        <v>593.35921900000005</v>
      </c>
      <c r="W49" s="11"/>
    </row>
    <row r="50" spans="7:23" x14ac:dyDescent="0.3">
      <c r="G50" s="26"/>
      <c r="H50" s="11">
        <v>71</v>
      </c>
      <c r="I50" s="11" t="s">
        <v>18</v>
      </c>
      <c r="J50" s="27">
        <v>273</v>
      </c>
      <c r="K50" s="28">
        <v>1</v>
      </c>
      <c r="L50" s="29">
        <v>55963184</v>
      </c>
      <c r="M50" s="29">
        <v>248458</v>
      </c>
      <c r="N50" s="30">
        <v>3874789</v>
      </c>
      <c r="O50" s="30">
        <f t="shared" si="4"/>
        <v>52336853</v>
      </c>
      <c r="P50" s="31">
        <v>1.1E-5</v>
      </c>
      <c r="Q50" s="32">
        <f t="shared" si="5"/>
        <v>575.70538299999998</v>
      </c>
      <c r="R50" s="29">
        <v>2872415</v>
      </c>
      <c r="S50" s="30">
        <v>60286</v>
      </c>
      <c r="T50" s="30">
        <f t="shared" si="6"/>
        <v>2812129</v>
      </c>
      <c r="U50" s="33">
        <v>1.2E-5</v>
      </c>
      <c r="V50" s="34">
        <f t="shared" si="7"/>
        <v>33.745547999999999</v>
      </c>
      <c r="W50" s="11"/>
    </row>
    <row r="51" spans="7:23" x14ac:dyDescent="0.3">
      <c r="G51" s="26"/>
      <c r="H51" s="11">
        <v>72</v>
      </c>
      <c r="I51" s="11" t="s">
        <v>28</v>
      </c>
      <c r="J51" s="27">
        <v>273</v>
      </c>
      <c r="K51" s="28">
        <v>1</v>
      </c>
      <c r="L51" s="29">
        <v>55963184</v>
      </c>
      <c r="M51" s="29">
        <v>248458</v>
      </c>
      <c r="N51" s="30">
        <v>3874789</v>
      </c>
      <c r="O51" s="30">
        <f t="shared" si="4"/>
        <v>52336853</v>
      </c>
      <c r="P51" s="31">
        <v>3.1799999999999998E-4</v>
      </c>
      <c r="Q51" s="32">
        <f t="shared" si="5"/>
        <v>16643.119253999997</v>
      </c>
      <c r="R51" s="29">
        <v>2872415</v>
      </c>
      <c r="S51" s="30">
        <v>60286</v>
      </c>
      <c r="T51" s="30">
        <f t="shared" si="6"/>
        <v>2812129</v>
      </c>
      <c r="U51" s="33">
        <v>3.3700000000000001E-4</v>
      </c>
      <c r="V51" s="34">
        <f t="shared" si="7"/>
        <v>947.68747300000007</v>
      </c>
      <c r="W51" s="11"/>
    </row>
    <row r="52" spans="7:23" x14ac:dyDescent="0.3">
      <c r="G52" s="26"/>
      <c r="H52" s="11">
        <v>84</v>
      </c>
      <c r="I52" s="11" t="s">
        <v>135</v>
      </c>
      <c r="J52" s="27">
        <v>273</v>
      </c>
      <c r="K52" s="28">
        <v>1</v>
      </c>
      <c r="L52" s="29">
        <v>55963184</v>
      </c>
      <c r="M52" s="29">
        <v>248458</v>
      </c>
      <c r="N52" s="30">
        <v>3874789</v>
      </c>
      <c r="O52" s="30">
        <f t="shared" si="4"/>
        <v>52336853</v>
      </c>
      <c r="P52" s="31">
        <v>0</v>
      </c>
      <c r="Q52" s="32">
        <f t="shared" si="5"/>
        <v>0</v>
      </c>
      <c r="R52" s="29">
        <v>2872415</v>
      </c>
      <c r="S52" s="30">
        <v>60286</v>
      </c>
      <c r="T52" s="30">
        <f t="shared" si="6"/>
        <v>2812129</v>
      </c>
      <c r="U52" s="33">
        <v>0</v>
      </c>
      <c r="V52" s="34">
        <f t="shared" si="7"/>
        <v>0</v>
      </c>
      <c r="W52" s="11"/>
    </row>
    <row r="53" spans="7:23" x14ac:dyDescent="0.3">
      <c r="G53" s="26"/>
      <c r="H53" s="11">
        <v>104</v>
      </c>
      <c r="I53" s="11" t="s">
        <v>130</v>
      </c>
      <c r="J53" s="27">
        <v>273</v>
      </c>
      <c r="K53" s="28">
        <v>1</v>
      </c>
      <c r="L53" s="29">
        <v>55963184</v>
      </c>
      <c r="M53" s="29">
        <v>248458</v>
      </c>
      <c r="N53" s="30">
        <v>3874789</v>
      </c>
      <c r="O53" s="30">
        <f t="shared" si="4"/>
        <v>52336853</v>
      </c>
      <c r="P53" s="31">
        <v>0</v>
      </c>
      <c r="Q53" s="32">
        <f t="shared" si="5"/>
        <v>0</v>
      </c>
      <c r="R53" s="29">
        <v>2872415</v>
      </c>
      <c r="S53" s="30">
        <v>60286</v>
      </c>
      <c r="T53" s="30">
        <f t="shared" si="6"/>
        <v>2812129</v>
      </c>
      <c r="U53" s="33">
        <v>0</v>
      </c>
      <c r="V53" s="34">
        <f t="shared" si="7"/>
        <v>0</v>
      </c>
      <c r="W53" s="11"/>
    </row>
    <row r="54" spans="7:23" x14ac:dyDescent="0.3">
      <c r="G54" s="26"/>
      <c r="H54" s="11">
        <v>117</v>
      </c>
      <c r="I54" s="11" t="s">
        <v>21</v>
      </c>
      <c r="J54" s="27">
        <v>273</v>
      </c>
      <c r="K54" s="28">
        <v>1</v>
      </c>
      <c r="L54" s="29">
        <v>55963184</v>
      </c>
      <c r="M54" s="29">
        <v>248458</v>
      </c>
      <c r="N54" s="30">
        <v>3874789</v>
      </c>
      <c r="O54" s="30">
        <f t="shared" si="4"/>
        <v>52336853</v>
      </c>
      <c r="P54" s="31">
        <v>2.7300000000000002E-4</v>
      </c>
      <c r="Q54" s="32">
        <f t="shared" si="5"/>
        <v>14287.960869</v>
      </c>
      <c r="R54" s="29">
        <v>2872415</v>
      </c>
      <c r="S54" s="30">
        <v>60286</v>
      </c>
      <c r="T54" s="30">
        <f t="shared" si="6"/>
        <v>2812129</v>
      </c>
      <c r="U54" s="33">
        <v>2.8800000000000001E-4</v>
      </c>
      <c r="V54" s="34">
        <f t="shared" si="7"/>
        <v>809.89315199999999</v>
      </c>
      <c r="W54" s="11"/>
    </row>
    <row r="55" spans="7:23" x14ac:dyDescent="0.3">
      <c r="G55" s="26"/>
      <c r="H55" s="11">
        <v>119</v>
      </c>
      <c r="I55" s="11" t="s">
        <v>136</v>
      </c>
      <c r="J55" s="27">
        <v>273</v>
      </c>
      <c r="K55" s="28">
        <v>1</v>
      </c>
      <c r="L55" s="29">
        <v>55963184</v>
      </c>
      <c r="M55" s="29">
        <v>248458</v>
      </c>
      <c r="N55" s="30">
        <v>3874789</v>
      </c>
      <c r="O55" s="30">
        <f t="shared" si="4"/>
        <v>52336853</v>
      </c>
      <c r="P55" s="31">
        <v>0</v>
      </c>
      <c r="Q55" s="32">
        <f t="shared" si="5"/>
        <v>0</v>
      </c>
      <c r="R55" s="29">
        <v>2872415</v>
      </c>
      <c r="S55" s="30">
        <v>60286</v>
      </c>
      <c r="T55" s="30">
        <f t="shared" si="6"/>
        <v>2812129</v>
      </c>
      <c r="U55" s="33">
        <v>0</v>
      </c>
      <c r="V55" s="34">
        <f t="shared" si="7"/>
        <v>0</v>
      </c>
      <c r="W55" s="11"/>
    </row>
    <row r="56" spans="7:23" x14ac:dyDescent="0.3">
      <c r="G56" s="26"/>
      <c r="H56" s="11">
        <v>123</v>
      </c>
      <c r="I56" s="11" t="s">
        <v>29</v>
      </c>
      <c r="J56" s="27">
        <v>273</v>
      </c>
      <c r="K56" s="28">
        <v>1</v>
      </c>
      <c r="L56" s="29">
        <v>55963184</v>
      </c>
      <c r="M56" s="29">
        <v>248458</v>
      </c>
      <c r="N56" s="30">
        <v>3874789</v>
      </c>
      <c r="O56" s="30">
        <f t="shared" si="4"/>
        <v>52336853</v>
      </c>
      <c r="P56" s="31">
        <v>1.232E-3</v>
      </c>
      <c r="Q56" s="32">
        <f t="shared" si="5"/>
        <v>64479.002895999998</v>
      </c>
      <c r="R56" s="29">
        <v>2872415</v>
      </c>
      <c r="S56" s="30">
        <v>60286</v>
      </c>
      <c r="T56" s="30">
        <f t="shared" si="6"/>
        <v>2812129</v>
      </c>
      <c r="U56" s="33">
        <v>1.0330000000000001E-3</v>
      </c>
      <c r="V56" s="34">
        <f t="shared" si="7"/>
        <v>2904.9292570000002</v>
      </c>
      <c r="W56" s="11"/>
    </row>
    <row r="57" spans="7:23" x14ac:dyDescent="0.3">
      <c r="G57" s="26"/>
      <c r="H57" s="11"/>
      <c r="I57" s="11"/>
      <c r="J57" s="27"/>
      <c r="K57" s="28"/>
      <c r="L57" s="30"/>
      <c r="M57" s="30"/>
      <c r="N57" s="30"/>
      <c r="O57" s="30"/>
      <c r="P57" s="33"/>
      <c r="Q57" s="32"/>
      <c r="R57" s="30"/>
      <c r="S57" s="30"/>
      <c r="T57" s="30"/>
      <c r="U57" s="33"/>
      <c r="V57" s="34"/>
      <c r="W57" s="11"/>
    </row>
    <row r="58" spans="7:23" ht="15.6" x14ac:dyDescent="0.3">
      <c r="G58" s="39">
        <v>84</v>
      </c>
      <c r="H58" s="40" t="s">
        <v>135</v>
      </c>
      <c r="I58" s="11"/>
      <c r="J58" s="27"/>
      <c r="K58" s="28"/>
      <c r="L58" s="30"/>
      <c r="M58" s="30"/>
      <c r="N58" s="30"/>
      <c r="O58" s="30"/>
      <c r="P58" s="33"/>
      <c r="Q58" s="32"/>
      <c r="R58" s="30"/>
      <c r="S58" s="30"/>
      <c r="T58" s="30"/>
      <c r="U58" s="33"/>
      <c r="V58" s="34"/>
      <c r="W58" s="11"/>
    </row>
    <row r="59" spans="7:23" x14ac:dyDescent="0.3">
      <c r="G59" s="26"/>
      <c r="H59" s="11">
        <v>1</v>
      </c>
      <c r="I59" s="11" t="s">
        <v>11</v>
      </c>
      <c r="J59" s="27">
        <v>923</v>
      </c>
      <c r="K59" s="28">
        <v>1</v>
      </c>
      <c r="L59" s="29">
        <v>0</v>
      </c>
      <c r="M59" s="29">
        <v>428883</v>
      </c>
      <c r="N59" s="30">
        <v>300</v>
      </c>
      <c r="O59" s="30">
        <f t="shared" ref="O59:O77" si="8">(L59+M59-N59)*K59</f>
        <v>428583</v>
      </c>
      <c r="P59" s="31">
        <v>1.91E-3</v>
      </c>
      <c r="Q59" s="32">
        <f t="shared" ref="Q59:Q77" si="9">O59*P59</f>
        <v>818.59352999999999</v>
      </c>
      <c r="R59" s="29">
        <v>0</v>
      </c>
      <c r="S59" s="30"/>
      <c r="T59" s="30">
        <f t="shared" ref="T59:T77" si="10">(R59-S59)*K59</f>
        <v>0</v>
      </c>
      <c r="U59" s="33">
        <v>1.9740000000000001E-3</v>
      </c>
      <c r="V59" s="34">
        <f t="shared" ref="V59:V77" si="11">T59*U59</f>
        <v>0</v>
      </c>
      <c r="W59" s="11"/>
    </row>
    <row r="60" spans="7:23" x14ac:dyDescent="0.3">
      <c r="G60" s="26"/>
      <c r="H60" s="11">
        <v>2</v>
      </c>
      <c r="I60" s="11" t="s">
        <v>27</v>
      </c>
      <c r="J60" s="27">
        <v>923</v>
      </c>
      <c r="K60" s="28">
        <v>1</v>
      </c>
      <c r="L60" s="29">
        <v>0</v>
      </c>
      <c r="M60" s="29">
        <v>428883</v>
      </c>
      <c r="N60" s="30">
        <v>300</v>
      </c>
      <c r="O60" s="30">
        <f t="shared" si="8"/>
        <v>428583</v>
      </c>
      <c r="P60" s="31">
        <v>2.6899999999999998E-4</v>
      </c>
      <c r="Q60" s="32">
        <f t="shared" si="9"/>
        <v>115.288827</v>
      </c>
      <c r="R60" s="29">
        <v>0</v>
      </c>
      <c r="S60" s="30"/>
      <c r="T60" s="30">
        <f t="shared" si="10"/>
        <v>0</v>
      </c>
      <c r="U60" s="33">
        <v>2.9500000000000001E-4</v>
      </c>
      <c r="V60" s="34">
        <f t="shared" si="11"/>
        <v>0</v>
      </c>
      <c r="W60" s="11"/>
    </row>
    <row r="61" spans="7:23" x14ac:dyDescent="0.3">
      <c r="G61" s="26"/>
      <c r="H61" s="11">
        <v>3</v>
      </c>
      <c r="I61" s="11" t="s">
        <v>20</v>
      </c>
      <c r="J61" s="27">
        <v>923</v>
      </c>
      <c r="K61" s="28">
        <v>1</v>
      </c>
      <c r="L61" s="29">
        <v>0</v>
      </c>
      <c r="M61" s="29">
        <v>428883</v>
      </c>
      <c r="N61" s="30">
        <v>300</v>
      </c>
      <c r="O61" s="30">
        <f t="shared" si="8"/>
        <v>428583</v>
      </c>
      <c r="P61" s="31">
        <v>5.9699999999999998E-4</v>
      </c>
      <c r="Q61" s="32">
        <f t="shared" si="9"/>
        <v>255.86405099999999</v>
      </c>
      <c r="R61" s="29">
        <v>0</v>
      </c>
      <c r="S61" s="30"/>
      <c r="T61" s="30">
        <f t="shared" si="10"/>
        <v>0</v>
      </c>
      <c r="U61" s="33">
        <v>6.3100000000000005E-4</v>
      </c>
      <c r="V61" s="34">
        <f t="shared" si="11"/>
        <v>0</v>
      </c>
      <c r="W61" s="11"/>
    </row>
    <row r="62" spans="7:23" x14ac:dyDescent="0.3">
      <c r="G62" s="26"/>
      <c r="H62" s="11">
        <v>5</v>
      </c>
      <c r="I62" s="11" t="s">
        <v>17</v>
      </c>
      <c r="J62" s="27">
        <v>923</v>
      </c>
      <c r="K62" s="28">
        <v>0.7</v>
      </c>
      <c r="L62" s="29">
        <v>0</v>
      </c>
      <c r="M62" s="29">
        <v>428883</v>
      </c>
      <c r="N62" s="30">
        <v>300</v>
      </c>
      <c r="O62" s="30">
        <f t="shared" si="8"/>
        <v>300008.09999999998</v>
      </c>
      <c r="P62" s="31">
        <v>6.6930000000000002E-3</v>
      </c>
      <c r="Q62" s="32">
        <f t="shared" si="9"/>
        <v>2007.9542133</v>
      </c>
      <c r="R62" s="29">
        <v>0</v>
      </c>
      <c r="S62" s="30"/>
      <c r="T62" s="30">
        <f t="shared" si="10"/>
        <v>0</v>
      </c>
      <c r="U62" s="33">
        <v>6.6429999999999996E-3</v>
      </c>
      <c r="V62" s="34">
        <f t="shared" si="11"/>
        <v>0</v>
      </c>
      <c r="W62" s="11"/>
    </row>
    <row r="63" spans="7:23" x14ac:dyDescent="0.3">
      <c r="G63" s="26"/>
      <c r="H63" s="11">
        <v>6</v>
      </c>
      <c r="I63" s="11" t="s">
        <v>118</v>
      </c>
      <c r="J63" s="27">
        <v>923</v>
      </c>
      <c r="K63" s="28">
        <v>0.7</v>
      </c>
      <c r="L63" s="29">
        <v>0</v>
      </c>
      <c r="M63" s="29">
        <v>428883</v>
      </c>
      <c r="N63" s="30">
        <v>300</v>
      </c>
      <c r="O63" s="30">
        <f t="shared" si="8"/>
        <v>300008.09999999998</v>
      </c>
      <c r="P63" s="31">
        <v>0</v>
      </c>
      <c r="Q63" s="32">
        <f t="shared" si="9"/>
        <v>0</v>
      </c>
      <c r="R63" s="29">
        <v>0</v>
      </c>
      <c r="S63" s="30"/>
      <c r="T63" s="30">
        <f t="shared" si="10"/>
        <v>0</v>
      </c>
      <c r="U63" s="33">
        <v>0</v>
      </c>
      <c r="V63" s="34">
        <f t="shared" si="11"/>
        <v>0</v>
      </c>
      <c r="W63" s="11"/>
    </row>
    <row r="64" spans="7:23" x14ac:dyDescent="0.3">
      <c r="G64" s="26"/>
      <c r="H64" s="11">
        <v>7</v>
      </c>
      <c r="I64" s="11" t="s">
        <v>9</v>
      </c>
      <c r="J64" s="27">
        <v>923</v>
      </c>
      <c r="K64" s="28">
        <v>1</v>
      </c>
      <c r="L64" s="29">
        <v>0</v>
      </c>
      <c r="M64" s="29">
        <v>428883</v>
      </c>
      <c r="N64" s="30">
        <v>300</v>
      </c>
      <c r="O64" s="30">
        <f t="shared" si="8"/>
        <v>428583</v>
      </c>
      <c r="P64" s="31">
        <v>1.27E-4</v>
      </c>
      <c r="Q64" s="32">
        <f t="shared" si="9"/>
        <v>54.430040999999996</v>
      </c>
      <c r="R64" s="29">
        <v>0</v>
      </c>
      <c r="S64" s="30"/>
      <c r="T64" s="30">
        <f t="shared" si="10"/>
        <v>0</v>
      </c>
      <c r="U64" s="33">
        <v>1.34E-4</v>
      </c>
      <c r="V64" s="34">
        <f t="shared" si="11"/>
        <v>0</v>
      </c>
      <c r="W64" s="11"/>
    </row>
    <row r="65" spans="7:23" x14ac:dyDescent="0.3">
      <c r="G65" s="26"/>
      <c r="H65" s="11">
        <v>8</v>
      </c>
      <c r="I65" s="11" t="s">
        <v>23</v>
      </c>
      <c r="J65" s="27">
        <v>923</v>
      </c>
      <c r="K65" s="28">
        <v>1</v>
      </c>
      <c r="L65" s="29">
        <v>0</v>
      </c>
      <c r="M65" s="29">
        <v>428883</v>
      </c>
      <c r="N65" s="30">
        <v>300</v>
      </c>
      <c r="O65" s="30">
        <f t="shared" si="8"/>
        <v>428583</v>
      </c>
      <c r="P65" s="31">
        <v>1.8699999999999999E-4</v>
      </c>
      <c r="Q65" s="32">
        <f t="shared" si="9"/>
        <v>80.145021</v>
      </c>
      <c r="R65" s="29">
        <v>0</v>
      </c>
      <c r="S65" s="30"/>
      <c r="T65" s="30">
        <f t="shared" si="10"/>
        <v>0</v>
      </c>
      <c r="U65" s="33">
        <v>1.9599999999999999E-4</v>
      </c>
      <c r="V65" s="34">
        <f t="shared" si="11"/>
        <v>0</v>
      </c>
      <c r="W65" s="11"/>
    </row>
    <row r="66" spans="7:23" x14ac:dyDescent="0.3">
      <c r="G66" s="26"/>
      <c r="H66" s="11">
        <v>19</v>
      </c>
      <c r="I66" s="11" t="s">
        <v>15</v>
      </c>
      <c r="J66" s="27">
        <v>923</v>
      </c>
      <c r="K66" s="28">
        <v>1</v>
      </c>
      <c r="L66" s="29">
        <v>0</v>
      </c>
      <c r="M66" s="29">
        <v>428883</v>
      </c>
      <c r="N66" s="30">
        <v>300</v>
      </c>
      <c r="O66" s="30">
        <f t="shared" si="8"/>
        <v>428583</v>
      </c>
      <c r="P66" s="31">
        <v>7.3999999999999996E-5</v>
      </c>
      <c r="Q66" s="32">
        <f t="shared" si="9"/>
        <v>31.715141999999997</v>
      </c>
      <c r="R66" s="29">
        <v>0</v>
      </c>
      <c r="S66" s="30"/>
      <c r="T66" s="30">
        <f t="shared" si="10"/>
        <v>0</v>
      </c>
      <c r="U66" s="33">
        <v>7.8999999999999996E-5</v>
      </c>
      <c r="V66" s="34">
        <f t="shared" si="11"/>
        <v>0</v>
      </c>
      <c r="W66" s="11"/>
    </row>
    <row r="67" spans="7:23" x14ac:dyDescent="0.3">
      <c r="G67" s="26"/>
      <c r="H67" s="11">
        <v>28</v>
      </c>
      <c r="I67" s="11" t="s">
        <v>13</v>
      </c>
      <c r="J67" s="27">
        <v>923</v>
      </c>
      <c r="K67" s="28">
        <v>1</v>
      </c>
      <c r="L67" s="29">
        <v>0</v>
      </c>
      <c r="M67" s="29">
        <v>428883</v>
      </c>
      <c r="N67" s="30">
        <v>300</v>
      </c>
      <c r="O67" s="30">
        <f t="shared" si="8"/>
        <v>428583</v>
      </c>
      <c r="P67" s="31">
        <v>1.384E-3</v>
      </c>
      <c r="Q67" s="32">
        <f t="shared" si="9"/>
        <v>593.15887199999997</v>
      </c>
      <c r="R67" s="29">
        <v>0</v>
      </c>
      <c r="S67" s="30"/>
      <c r="T67" s="30">
        <f t="shared" si="10"/>
        <v>0</v>
      </c>
      <c r="U67" s="33">
        <v>1.485E-3</v>
      </c>
      <c r="V67" s="34">
        <f t="shared" si="11"/>
        <v>0</v>
      </c>
      <c r="W67" s="11"/>
    </row>
    <row r="68" spans="7:23" x14ac:dyDescent="0.3">
      <c r="G68" s="26"/>
      <c r="H68" s="11">
        <v>38</v>
      </c>
      <c r="I68" s="11" t="s">
        <v>12</v>
      </c>
      <c r="J68" s="27">
        <v>923</v>
      </c>
      <c r="K68" s="28">
        <v>1</v>
      </c>
      <c r="L68" s="29">
        <v>0</v>
      </c>
      <c r="M68" s="29">
        <v>428883</v>
      </c>
      <c r="N68" s="30">
        <v>300</v>
      </c>
      <c r="O68" s="30">
        <f t="shared" si="8"/>
        <v>428583</v>
      </c>
      <c r="P68" s="31">
        <v>7.8999999999999996E-5</v>
      </c>
      <c r="Q68" s="32">
        <f t="shared" si="9"/>
        <v>33.858056999999995</v>
      </c>
      <c r="R68" s="29">
        <v>0</v>
      </c>
      <c r="S68" s="30"/>
      <c r="T68" s="30">
        <f t="shared" si="10"/>
        <v>0</v>
      </c>
      <c r="U68" s="33">
        <v>8.2999999999999998E-5</v>
      </c>
      <c r="V68" s="34">
        <f t="shared" si="11"/>
        <v>0</v>
      </c>
      <c r="W68" s="11"/>
    </row>
    <row r="69" spans="7:23" x14ac:dyDescent="0.3">
      <c r="G69" s="26"/>
      <c r="H69" s="11">
        <v>41</v>
      </c>
      <c r="I69" s="11" t="s">
        <v>125</v>
      </c>
      <c r="J69" s="27">
        <v>923</v>
      </c>
      <c r="K69" s="28">
        <v>1</v>
      </c>
      <c r="L69" s="29">
        <v>0</v>
      </c>
      <c r="M69" s="29">
        <v>428883</v>
      </c>
      <c r="N69" s="30">
        <v>300</v>
      </c>
      <c r="O69" s="30">
        <f t="shared" si="8"/>
        <v>428583</v>
      </c>
      <c r="P69" s="31">
        <v>0</v>
      </c>
      <c r="Q69" s="32">
        <f t="shared" si="9"/>
        <v>0</v>
      </c>
      <c r="R69" s="29">
        <v>0</v>
      </c>
      <c r="S69" s="30"/>
      <c r="T69" s="30">
        <f t="shared" si="10"/>
        <v>0</v>
      </c>
      <c r="U69" s="33">
        <v>0</v>
      </c>
      <c r="V69" s="34">
        <f t="shared" si="11"/>
        <v>0</v>
      </c>
      <c r="W69" s="11"/>
    </row>
    <row r="70" spans="7:23" x14ac:dyDescent="0.3">
      <c r="G70" s="26"/>
      <c r="H70" s="11">
        <v>55</v>
      </c>
      <c r="I70" s="11" t="s">
        <v>26</v>
      </c>
      <c r="J70" s="27">
        <v>923</v>
      </c>
      <c r="K70" s="28">
        <v>1</v>
      </c>
      <c r="L70" s="29">
        <v>0</v>
      </c>
      <c r="M70" s="29">
        <v>428883</v>
      </c>
      <c r="N70" s="30">
        <v>300</v>
      </c>
      <c r="O70" s="30">
        <f t="shared" si="8"/>
        <v>428583</v>
      </c>
      <c r="P70" s="31">
        <v>1.5699999999999999E-4</v>
      </c>
      <c r="Q70" s="32">
        <f t="shared" si="9"/>
        <v>67.287531000000001</v>
      </c>
      <c r="R70" s="29">
        <v>0</v>
      </c>
      <c r="S70" s="30"/>
      <c r="T70" s="30">
        <f t="shared" si="10"/>
        <v>0</v>
      </c>
      <c r="U70" s="33">
        <v>2.1100000000000001E-4</v>
      </c>
      <c r="V70" s="34">
        <f t="shared" si="11"/>
        <v>0</v>
      </c>
      <c r="W70" s="11"/>
    </row>
    <row r="71" spans="7:23" x14ac:dyDescent="0.3">
      <c r="G71" s="26"/>
      <c r="H71" s="11">
        <v>71</v>
      </c>
      <c r="I71" s="11" t="s">
        <v>18</v>
      </c>
      <c r="J71" s="27">
        <v>923</v>
      </c>
      <c r="K71" s="28">
        <v>1</v>
      </c>
      <c r="L71" s="29">
        <v>0</v>
      </c>
      <c r="M71" s="29">
        <v>428883</v>
      </c>
      <c r="N71" s="30">
        <v>300</v>
      </c>
      <c r="O71" s="30">
        <f t="shared" si="8"/>
        <v>428583</v>
      </c>
      <c r="P71" s="31">
        <v>1.1E-5</v>
      </c>
      <c r="Q71" s="32">
        <f t="shared" si="9"/>
        <v>4.7144129999999995</v>
      </c>
      <c r="R71" s="29">
        <v>0</v>
      </c>
      <c r="S71" s="30"/>
      <c r="T71" s="30">
        <f t="shared" si="10"/>
        <v>0</v>
      </c>
      <c r="U71" s="33">
        <v>1.2E-5</v>
      </c>
      <c r="V71" s="34">
        <f t="shared" si="11"/>
        <v>0</v>
      </c>
      <c r="W71" s="11"/>
    </row>
    <row r="72" spans="7:23" x14ac:dyDescent="0.3">
      <c r="G72" s="26"/>
      <c r="H72" s="11">
        <v>72</v>
      </c>
      <c r="I72" s="11" t="s">
        <v>28</v>
      </c>
      <c r="J72" s="27">
        <v>923</v>
      </c>
      <c r="K72" s="28">
        <v>1</v>
      </c>
      <c r="L72" s="29">
        <v>0</v>
      </c>
      <c r="M72" s="29">
        <v>428883</v>
      </c>
      <c r="N72" s="30">
        <v>300</v>
      </c>
      <c r="O72" s="30">
        <f t="shared" si="8"/>
        <v>428583</v>
      </c>
      <c r="P72" s="31">
        <v>3.1799999999999998E-4</v>
      </c>
      <c r="Q72" s="32">
        <f t="shared" si="9"/>
        <v>136.28939399999999</v>
      </c>
      <c r="R72" s="29">
        <v>0</v>
      </c>
      <c r="S72" s="30"/>
      <c r="T72" s="30">
        <f t="shared" si="10"/>
        <v>0</v>
      </c>
      <c r="U72" s="33">
        <v>3.3700000000000001E-4</v>
      </c>
      <c r="V72" s="34">
        <f t="shared" si="11"/>
        <v>0</v>
      </c>
      <c r="W72" s="11"/>
    </row>
    <row r="73" spans="7:23" x14ac:dyDescent="0.3">
      <c r="G73" s="26"/>
      <c r="H73" s="11">
        <v>84</v>
      </c>
      <c r="I73" s="11" t="s">
        <v>135</v>
      </c>
      <c r="J73" s="27">
        <v>923</v>
      </c>
      <c r="K73" s="28">
        <v>1</v>
      </c>
      <c r="L73" s="29">
        <v>0</v>
      </c>
      <c r="M73" s="29">
        <v>428883</v>
      </c>
      <c r="N73" s="30">
        <v>300</v>
      </c>
      <c r="O73" s="30">
        <f t="shared" si="8"/>
        <v>428583</v>
      </c>
      <c r="P73" s="31">
        <v>0</v>
      </c>
      <c r="Q73" s="32">
        <f t="shared" si="9"/>
        <v>0</v>
      </c>
      <c r="R73" s="29">
        <v>0</v>
      </c>
      <c r="S73" s="30"/>
      <c r="T73" s="30">
        <f t="shared" si="10"/>
        <v>0</v>
      </c>
      <c r="U73" s="33">
        <v>0</v>
      </c>
      <c r="V73" s="34">
        <f t="shared" si="11"/>
        <v>0</v>
      </c>
      <c r="W73" s="11"/>
    </row>
    <row r="74" spans="7:23" x14ac:dyDescent="0.3">
      <c r="G74" s="26"/>
      <c r="H74" s="11">
        <v>104</v>
      </c>
      <c r="I74" s="11" t="s">
        <v>130</v>
      </c>
      <c r="J74" s="27">
        <v>923</v>
      </c>
      <c r="K74" s="28">
        <v>1</v>
      </c>
      <c r="L74" s="29">
        <v>0</v>
      </c>
      <c r="M74" s="29">
        <v>428883</v>
      </c>
      <c r="N74" s="30">
        <v>300</v>
      </c>
      <c r="O74" s="30">
        <f t="shared" si="8"/>
        <v>428583</v>
      </c>
      <c r="P74" s="31">
        <v>0</v>
      </c>
      <c r="Q74" s="32">
        <f t="shared" si="9"/>
        <v>0</v>
      </c>
      <c r="R74" s="29">
        <v>0</v>
      </c>
      <c r="S74" s="30"/>
      <c r="T74" s="30">
        <f t="shared" si="10"/>
        <v>0</v>
      </c>
      <c r="U74" s="33">
        <v>0</v>
      </c>
      <c r="V74" s="34">
        <f t="shared" si="11"/>
        <v>0</v>
      </c>
      <c r="W74" s="11"/>
    </row>
    <row r="75" spans="7:23" x14ac:dyDescent="0.3">
      <c r="G75" s="26"/>
      <c r="H75" s="11">
        <v>117</v>
      </c>
      <c r="I75" s="11" t="s">
        <v>21</v>
      </c>
      <c r="J75" s="27">
        <v>923</v>
      </c>
      <c r="K75" s="28">
        <v>1</v>
      </c>
      <c r="L75" s="29">
        <v>0</v>
      </c>
      <c r="M75" s="29">
        <v>428883</v>
      </c>
      <c r="N75" s="30">
        <v>300</v>
      </c>
      <c r="O75" s="30">
        <f t="shared" si="8"/>
        <v>428583</v>
      </c>
      <c r="P75" s="31">
        <v>2.7300000000000002E-4</v>
      </c>
      <c r="Q75" s="32">
        <f t="shared" si="9"/>
        <v>117.00315900000001</v>
      </c>
      <c r="R75" s="29">
        <v>0</v>
      </c>
      <c r="S75" s="30"/>
      <c r="T75" s="30">
        <f t="shared" si="10"/>
        <v>0</v>
      </c>
      <c r="U75" s="33">
        <v>2.8800000000000001E-4</v>
      </c>
      <c r="V75" s="34">
        <f t="shared" si="11"/>
        <v>0</v>
      </c>
      <c r="W75" s="11"/>
    </row>
    <row r="76" spans="7:23" x14ac:dyDescent="0.3">
      <c r="G76" s="26"/>
      <c r="H76" s="11">
        <v>119</v>
      </c>
      <c r="I76" s="11" t="s">
        <v>136</v>
      </c>
      <c r="J76" s="27">
        <v>923</v>
      </c>
      <c r="K76" s="28">
        <v>1</v>
      </c>
      <c r="L76" s="29">
        <v>0</v>
      </c>
      <c r="M76" s="29">
        <v>428883</v>
      </c>
      <c r="N76" s="30">
        <v>300</v>
      </c>
      <c r="O76" s="30">
        <f t="shared" si="8"/>
        <v>428583</v>
      </c>
      <c r="P76" s="31">
        <v>0</v>
      </c>
      <c r="Q76" s="32">
        <f t="shared" si="9"/>
        <v>0</v>
      </c>
      <c r="R76" s="29">
        <v>0</v>
      </c>
      <c r="S76" s="30"/>
      <c r="T76" s="30">
        <f t="shared" si="10"/>
        <v>0</v>
      </c>
      <c r="U76" s="33">
        <v>0</v>
      </c>
      <c r="V76" s="34">
        <f t="shared" si="11"/>
        <v>0</v>
      </c>
      <c r="W76" s="11"/>
    </row>
    <row r="77" spans="7:23" x14ac:dyDescent="0.3">
      <c r="G77" s="26"/>
      <c r="H77" s="11">
        <v>123</v>
      </c>
      <c r="I77" s="11" t="s">
        <v>29</v>
      </c>
      <c r="J77" s="27">
        <v>923</v>
      </c>
      <c r="K77" s="28">
        <v>1</v>
      </c>
      <c r="L77" s="29">
        <v>0</v>
      </c>
      <c r="M77" s="29">
        <v>428883</v>
      </c>
      <c r="N77" s="30">
        <v>300</v>
      </c>
      <c r="O77" s="30">
        <f t="shared" si="8"/>
        <v>428583</v>
      </c>
      <c r="P77" s="31">
        <v>1.232E-3</v>
      </c>
      <c r="Q77" s="32">
        <f t="shared" si="9"/>
        <v>528.01425600000005</v>
      </c>
      <c r="R77" s="29">
        <v>0</v>
      </c>
      <c r="S77" s="30"/>
      <c r="T77" s="30">
        <f t="shared" si="10"/>
        <v>0</v>
      </c>
      <c r="U77" s="33">
        <v>1.0330000000000001E-3</v>
      </c>
      <c r="V77" s="34">
        <f t="shared" si="11"/>
        <v>0</v>
      </c>
      <c r="W77" s="11"/>
    </row>
    <row r="78" spans="7:23" ht="15" thickBot="1" x14ac:dyDescent="0.35">
      <c r="G78" s="35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7"/>
    </row>
    <row r="79" spans="7:23" x14ac:dyDescent="0.3">
      <c r="G79" s="11">
        <v>84</v>
      </c>
      <c r="H79" s="11" t="s">
        <v>135</v>
      </c>
      <c r="I79" s="11"/>
      <c r="J79" s="27"/>
      <c r="K79" s="28"/>
      <c r="L79" s="30"/>
      <c r="M79" s="30"/>
      <c r="N79" s="30"/>
      <c r="O79" s="30"/>
      <c r="P79" s="33"/>
      <c r="Q79" s="32">
        <f>SUM(Q37:Q78)</f>
        <v>636084.33422559977</v>
      </c>
      <c r="R79" s="30"/>
      <c r="S79" s="30"/>
      <c r="T79" s="30"/>
      <c r="U79" s="33"/>
      <c r="V79" s="32">
        <f>SUM(V37:V78)</f>
        <v>34336.376302900004</v>
      </c>
      <c r="W79" s="38">
        <f>Q79+V79</f>
        <v>670420.7105284998</v>
      </c>
    </row>
    <row r="80" spans="7:23" x14ac:dyDescent="0.3"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</row>
    <row r="81" spans="7:23" x14ac:dyDescent="0.3"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</row>
    <row r="82" spans="7:23" x14ac:dyDescent="0.3">
      <c r="G82" s="11"/>
      <c r="H82" s="11"/>
      <c r="I82" s="11"/>
      <c r="J82" s="27"/>
      <c r="K82" s="28"/>
      <c r="L82" s="30"/>
      <c r="M82" s="30"/>
      <c r="N82" s="30"/>
      <c r="O82" s="30"/>
      <c r="P82" s="33"/>
      <c r="Q82" s="32"/>
      <c r="R82" s="30"/>
      <c r="S82" s="30"/>
      <c r="T82" s="30"/>
      <c r="U82" s="33"/>
      <c r="V82" s="32"/>
      <c r="W82" s="11"/>
    </row>
    <row r="83" spans="7:23" ht="15" thickBot="1" x14ac:dyDescent="0.35">
      <c r="G83" s="11"/>
      <c r="H83" s="11"/>
      <c r="I83" s="11"/>
      <c r="J83" s="12" t="s">
        <v>100</v>
      </c>
      <c r="K83" s="13" t="s">
        <v>101</v>
      </c>
      <c r="L83" s="14" t="s">
        <v>102</v>
      </c>
      <c r="M83" s="14" t="s">
        <v>103</v>
      </c>
      <c r="N83" s="14" t="s">
        <v>104</v>
      </c>
      <c r="O83" s="14" t="s">
        <v>105</v>
      </c>
      <c r="P83" s="15" t="s">
        <v>106</v>
      </c>
      <c r="Q83" s="16" t="s">
        <v>107</v>
      </c>
      <c r="R83" s="14" t="s">
        <v>108</v>
      </c>
      <c r="S83" s="14" t="s">
        <v>109</v>
      </c>
      <c r="T83" s="14" t="s">
        <v>110</v>
      </c>
      <c r="U83" s="15" t="s">
        <v>111</v>
      </c>
      <c r="V83" s="16" t="s">
        <v>112</v>
      </c>
      <c r="W83" s="11"/>
    </row>
    <row r="84" spans="7:23" ht="15.6" x14ac:dyDescent="0.3">
      <c r="G84" s="17">
        <v>45</v>
      </c>
      <c r="H84" s="18" t="s">
        <v>137</v>
      </c>
      <c r="I84" s="19"/>
      <c r="J84" s="20"/>
      <c r="K84" s="21"/>
      <c r="L84" s="22"/>
      <c r="M84" s="22"/>
      <c r="N84" s="22"/>
      <c r="O84" s="22"/>
      <c r="P84" s="23"/>
      <c r="Q84" s="24"/>
      <c r="R84" s="22"/>
      <c r="S84" s="22"/>
      <c r="T84" s="22"/>
      <c r="U84" s="23"/>
      <c r="V84" s="25"/>
      <c r="W84" s="11"/>
    </row>
    <row r="85" spans="7:23" x14ac:dyDescent="0.3">
      <c r="G85" s="26"/>
      <c r="H85" s="11">
        <v>1</v>
      </c>
      <c r="I85" s="11" t="s">
        <v>11</v>
      </c>
      <c r="J85" s="27">
        <v>93</v>
      </c>
      <c r="K85" s="28">
        <v>1</v>
      </c>
      <c r="L85" s="29">
        <v>72886827</v>
      </c>
      <c r="M85" s="29">
        <v>587270</v>
      </c>
      <c r="N85" s="30">
        <v>3053360</v>
      </c>
      <c r="O85" s="30">
        <f t="shared" ref="O85:O101" si="12">(L85+M85-N85)*K85</f>
        <v>70420737</v>
      </c>
      <c r="P85" s="31">
        <v>1.91E-3</v>
      </c>
      <c r="Q85" s="32">
        <f t="shared" ref="Q85:Q101" si="13">O85*P85</f>
        <v>134503.60767</v>
      </c>
      <c r="R85" s="29">
        <v>6789748</v>
      </c>
      <c r="S85" s="30">
        <v>0</v>
      </c>
      <c r="T85" s="30">
        <f t="shared" ref="T85:T101" si="14">(R85-S85)*K85</f>
        <v>6789748</v>
      </c>
      <c r="U85" s="33">
        <v>1.9740000000000001E-3</v>
      </c>
      <c r="V85" s="34">
        <f t="shared" ref="V85:V101" si="15">T85*U85</f>
        <v>13402.962552000001</v>
      </c>
      <c r="W85" s="11"/>
    </row>
    <row r="86" spans="7:23" x14ac:dyDescent="0.3">
      <c r="G86" s="26"/>
      <c r="H86" s="11">
        <v>2</v>
      </c>
      <c r="I86" s="11" t="s">
        <v>27</v>
      </c>
      <c r="J86" s="27">
        <v>93</v>
      </c>
      <c r="K86" s="28">
        <v>1</v>
      </c>
      <c r="L86" s="29">
        <v>72886827</v>
      </c>
      <c r="M86" s="29">
        <v>587270</v>
      </c>
      <c r="N86" s="30">
        <v>3053360</v>
      </c>
      <c r="O86" s="30">
        <f t="shared" si="12"/>
        <v>70420737</v>
      </c>
      <c r="P86" s="31">
        <v>2.6899999999999998E-4</v>
      </c>
      <c r="Q86" s="32">
        <f t="shared" si="13"/>
        <v>18943.178252999998</v>
      </c>
      <c r="R86" s="29">
        <v>6789748</v>
      </c>
      <c r="S86" s="30">
        <v>0</v>
      </c>
      <c r="T86" s="30">
        <f t="shared" si="14"/>
        <v>6789748</v>
      </c>
      <c r="U86" s="33">
        <v>2.9500000000000001E-4</v>
      </c>
      <c r="V86" s="34">
        <f t="shared" si="15"/>
        <v>2002.9756600000001</v>
      </c>
      <c r="W86" s="11"/>
    </row>
    <row r="87" spans="7:23" x14ac:dyDescent="0.3">
      <c r="G87" s="26"/>
      <c r="H87" s="11">
        <v>3</v>
      </c>
      <c r="I87" s="11" t="s">
        <v>20</v>
      </c>
      <c r="J87" s="27">
        <v>93</v>
      </c>
      <c r="K87" s="28">
        <v>1</v>
      </c>
      <c r="L87" s="29">
        <v>72886827</v>
      </c>
      <c r="M87" s="29">
        <v>587270</v>
      </c>
      <c r="N87" s="30">
        <v>3053360</v>
      </c>
      <c r="O87" s="30">
        <f t="shared" si="12"/>
        <v>70420737</v>
      </c>
      <c r="P87" s="31">
        <v>5.9699999999999998E-4</v>
      </c>
      <c r="Q87" s="32">
        <f t="shared" si="13"/>
        <v>42041.179988999997</v>
      </c>
      <c r="R87" s="29">
        <v>6789748</v>
      </c>
      <c r="S87" s="30">
        <v>0</v>
      </c>
      <c r="T87" s="30">
        <f t="shared" si="14"/>
        <v>6789748</v>
      </c>
      <c r="U87" s="33">
        <v>6.3100000000000005E-4</v>
      </c>
      <c r="V87" s="34">
        <f t="shared" si="15"/>
        <v>4284.3309880000006</v>
      </c>
      <c r="W87" s="11"/>
    </row>
    <row r="88" spans="7:23" x14ac:dyDescent="0.3">
      <c r="G88" s="26"/>
      <c r="H88" s="11">
        <v>4</v>
      </c>
      <c r="I88" s="11" t="s">
        <v>10</v>
      </c>
      <c r="J88" s="27">
        <v>93</v>
      </c>
      <c r="K88" s="28">
        <v>1</v>
      </c>
      <c r="L88" s="29">
        <v>72886827</v>
      </c>
      <c r="M88" s="29">
        <v>587270</v>
      </c>
      <c r="N88" s="30">
        <v>3053360</v>
      </c>
      <c r="O88" s="30">
        <f t="shared" si="12"/>
        <v>70420737</v>
      </c>
      <c r="P88" s="31">
        <v>9.2750000000000003E-3</v>
      </c>
      <c r="Q88" s="32">
        <f t="shared" si="13"/>
        <v>653152.33567499998</v>
      </c>
      <c r="R88" s="29">
        <v>6789748</v>
      </c>
      <c r="S88" s="30">
        <v>0</v>
      </c>
      <c r="T88" s="30">
        <f t="shared" si="14"/>
        <v>6789748</v>
      </c>
      <c r="U88" s="33">
        <v>9.2949999999999994E-3</v>
      </c>
      <c r="V88" s="34">
        <f t="shared" si="15"/>
        <v>63110.707659999993</v>
      </c>
      <c r="W88" s="11"/>
    </row>
    <row r="89" spans="7:23" x14ac:dyDescent="0.3">
      <c r="G89" s="26"/>
      <c r="H89" s="11">
        <v>6</v>
      </c>
      <c r="I89" s="11" t="s">
        <v>118</v>
      </c>
      <c r="J89" s="27">
        <v>93</v>
      </c>
      <c r="K89" s="28">
        <v>1</v>
      </c>
      <c r="L89" s="29">
        <v>72886827</v>
      </c>
      <c r="M89" s="29">
        <v>587270</v>
      </c>
      <c r="N89" s="30">
        <v>3053360</v>
      </c>
      <c r="O89" s="30">
        <f t="shared" si="12"/>
        <v>70420737</v>
      </c>
      <c r="P89" s="31">
        <v>0</v>
      </c>
      <c r="Q89" s="32">
        <f t="shared" si="13"/>
        <v>0</v>
      </c>
      <c r="R89" s="29">
        <v>6789748</v>
      </c>
      <c r="S89" s="30">
        <v>0</v>
      </c>
      <c r="T89" s="30">
        <f t="shared" si="14"/>
        <v>6789748</v>
      </c>
      <c r="U89" s="33">
        <v>0</v>
      </c>
      <c r="V89" s="34">
        <f t="shared" si="15"/>
        <v>0</v>
      </c>
      <c r="W89" s="11"/>
    </row>
    <row r="90" spans="7:23" x14ac:dyDescent="0.3">
      <c r="G90" s="26"/>
      <c r="H90" s="11">
        <v>7</v>
      </c>
      <c r="I90" s="11" t="s">
        <v>9</v>
      </c>
      <c r="J90" s="27">
        <v>93</v>
      </c>
      <c r="K90" s="28">
        <v>1</v>
      </c>
      <c r="L90" s="29">
        <v>72886827</v>
      </c>
      <c r="M90" s="29">
        <v>587270</v>
      </c>
      <c r="N90" s="30">
        <v>3053360</v>
      </c>
      <c r="O90" s="30">
        <f t="shared" si="12"/>
        <v>70420737</v>
      </c>
      <c r="P90" s="31">
        <v>1.27E-4</v>
      </c>
      <c r="Q90" s="32">
        <f t="shared" si="13"/>
        <v>8943.433599</v>
      </c>
      <c r="R90" s="29">
        <v>6789748</v>
      </c>
      <c r="S90" s="30">
        <v>0</v>
      </c>
      <c r="T90" s="30">
        <f t="shared" si="14"/>
        <v>6789748</v>
      </c>
      <c r="U90" s="33">
        <v>1.34E-4</v>
      </c>
      <c r="V90" s="34">
        <f t="shared" si="15"/>
        <v>909.826232</v>
      </c>
      <c r="W90" s="11"/>
    </row>
    <row r="91" spans="7:23" x14ac:dyDescent="0.3">
      <c r="G91" s="26"/>
      <c r="H91" s="11">
        <v>8</v>
      </c>
      <c r="I91" s="11" t="s">
        <v>23</v>
      </c>
      <c r="J91" s="27">
        <v>93</v>
      </c>
      <c r="K91" s="28">
        <v>1</v>
      </c>
      <c r="L91" s="29">
        <v>72886827</v>
      </c>
      <c r="M91" s="29">
        <v>587270</v>
      </c>
      <c r="N91" s="30">
        <v>3053360</v>
      </c>
      <c r="O91" s="30">
        <f t="shared" si="12"/>
        <v>70420737</v>
      </c>
      <c r="P91" s="31">
        <v>1.8699999999999999E-4</v>
      </c>
      <c r="Q91" s="32">
        <f t="shared" si="13"/>
        <v>13168.677818999999</v>
      </c>
      <c r="R91" s="29">
        <v>6789748</v>
      </c>
      <c r="S91" s="30">
        <v>0</v>
      </c>
      <c r="T91" s="30">
        <f t="shared" si="14"/>
        <v>6789748</v>
      </c>
      <c r="U91" s="33">
        <v>1.9599999999999999E-4</v>
      </c>
      <c r="V91" s="34">
        <f t="shared" si="15"/>
        <v>1330.790608</v>
      </c>
      <c r="W91" s="11"/>
    </row>
    <row r="92" spans="7:23" x14ac:dyDescent="0.3">
      <c r="G92" s="26"/>
      <c r="H92" s="11">
        <v>9</v>
      </c>
      <c r="I92" s="11" t="s">
        <v>0</v>
      </c>
      <c r="J92" s="27">
        <v>93</v>
      </c>
      <c r="K92" s="28">
        <v>1</v>
      </c>
      <c r="L92" s="29">
        <v>72886827</v>
      </c>
      <c r="M92" s="29">
        <v>587270</v>
      </c>
      <c r="N92" s="30">
        <v>3053360</v>
      </c>
      <c r="O92" s="30">
        <f t="shared" si="12"/>
        <v>70420737</v>
      </c>
      <c r="P92" s="31">
        <v>2.6600000000000001E-4</v>
      </c>
      <c r="Q92" s="32">
        <f t="shared" si="13"/>
        <v>18731.916042000001</v>
      </c>
      <c r="R92" s="29">
        <v>6789748</v>
      </c>
      <c r="S92" s="30">
        <v>0</v>
      </c>
      <c r="T92" s="30">
        <f t="shared" si="14"/>
        <v>6789748</v>
      </c>
      <c r="U92" s="33">
        <v>2.8299999999999999E-4</v>
      </c>
      <c r="V92" s="34">
        <f t="shared" si="15"/>
        <v>1921.4986839999999</v>
      </c>
      <c r="W92" s="11"/>
    </row>
    <row r="93" spans="7:23" x14ac:dyDescent="0.3">
      <c r="G93" s="26"/>
      <c r="H93" s="11">
        <v>17</v>
      </c>
      <c r="I93" s="11" t="s">
        <v>16</v>
      </c>
      <c r="J93" s="27">
        <v>93</v>
      </c>
      <c r="K93" s="28">
        <v>1</v>
      </c>
      <c r="L93" s="29">
        <v>72886827</v>
      </c>
      <c r="M93" s="29">
        <v>587270</v>
      </c>
      <c r="N93" s="30">
        <v>3053360</v>
      </c>
      <c r="O93" s="30">
        <f t="shared" si="12"/>
        <v>70420737</v>
      </c>
      <c r="P93" s="31">
        <v>7.5799999999999999E-4</v>
      </c>
      <c r="Q93" s="32">
        <f t="shared" si="13"/>
        <v>53378.918645999998</v>
      </c>
      <c r="R93" s="29">
        <v>6789748</v>
      </c>
      <c r="S93" s="30">
        <v>0</v>
      </c>
      <c r="T93" s="30">
        <f t="shared" si="14"/>
        <v>6789748</v>
      </c>
      <c r="U93" s="33">
        <v>8.0199999999999998E-4</v>
      </c>
      <c r="V93" s="34">
        <f t="shared" si="15"/>
        <v>5445.377896</v>
      </c>
      <c r="W93" s="11"/>
    </row>
    <row r="94" spans="7:23" x14ac:dyDescent="0.3">
      <c r="G94" s="26"/>
      <c r="H94" s="11">
        <v>29</v>
      </c>
      <c r="I94" s="11" t="s">
        <v>24</v>
      </c>
      <c r="J94" s="27">
        <v>93</v>
      </c>
      <c r="K94" s="28">
        <v>1</v>
      </c>
      <c r="L94" s="29">
        <v>72886827</v>
      </c>
      <c r="M94" s="29">
        <v>587270</v>
      </c>
      <c r="N94" s="30">
        <v>3053360</v>
      </c>
      <c r="O94" s="30">
        <f t="shared" si="12"/>
        <v>70420737</v>
      </c>
      <c r="P94" s="31">
        <v>3.1029999999999999E-3</v>
      </c>
      <c r="Q94" s="32">
        <f t="shared" si="13"/>
        <v>218515.54691099998</v>
      </c>
      <c r="R94" s="29">
        <v>6789748</v>
      </c>
      <c r="S94" s="30">
        <v>0</v>
      </c>
      <c r="T94" s="30">
        <f t="shared" si="14"/>
        <v>6789748</v>
      </c>
      <c r="U94" s="33">
        <v>3.2200000000000002E-3</v>
      </c>
      <c r="V94" s="34">
        <f t="shared" si="15"/>
        <v>21862.988560000002</v>
      </c>
      <c r="W94" s="11"/>
    </row>
    <row r="95" spans="7:23" x14ac:dyDescent="0.3">
      <c r="G95" s="26"/>
      <c r="H95" s="11">
        <v>38</v>
      </c>
      <c r="I95" s="11" t="s">
        <v>12</v>
      </c>
      <c r="J95" s="27">
        <v>93</v>
      </c>
      <c r="K95" s="28">
        <v>1</v>
      </c>
      <c r="L95" s="29">
        <v>72886827</v>
      </c>
      <c r="M95" s="29">
        <v>587270</v>
      </c>
      <c r="N95" s="30">
        <v>3053360</v>
      </c>
      <c r="O95" s="30">
        <f t="shared" si="12"/>
        <v>70420737</v>
      </c>
      <c r="P95" s="31">
        <v>7.8999999999999996E-5</v>
      </c>
      <c r="Q95" s="32">
        <f t="shared" si="13"/>
        <v>5563.2382229999994</v>
      </c>
      <c r="R95" s="29">
        <v>6789748</v>
      </c>
      <c r="S95" s="30">
        <v>0</v>
      </c>
      <c r="T95" s="30">
        <f t="shared" si="14"/>
        <v>6789748</v>
      </c>
      <c r="U95" s="33">
        <v>8.2999999999999998E-5</v>
      </c>
      <c r="V95" s="34">
        <f t="shared" si="15"/>
        <v>563.54908399999999</v>
      </c>
      <c r="W95" s="11"/>
    </row>
    <row r="96" spans="7:23" x14ac:dyDescent="0.3">
      <c r="G96" s="26"/>
      <c r="H96" s="11">
        <v>45</v>
      </c>
      <c r="I96" s="11" t="s">
        <v>137</v>
      </c>
      <c r="J96" s="27">
        <v>93</v>
      </c>
      <c r="K96" s="28">
        <v>1</v>
      </c>
      <c r="L96" s="29">
        <v>72886827</v>
      </c>
      <c r="M96" s="29">
        <v>587270</v>
      </c>
      <c r="N96" s="30">
        <v>3053360</v>
      </c>
      <c r="O96" s="30">
        <f t="shared" si="12"/>
        <v>70420737</v>
      </c>
      <c r="P96" s="31">
        <v>0</v>
      </c>
      <c r="Q96" s="32">
        <f t="shared" si="13"/>
        <v>0</v>
      </c>
      <c r="R96" s="29">
        <v>6789748</v>
      </c>
      <c r="S96" s="30">
        <v>0</v>
      </c>
      <c r="T96" s="30">
        <f t="shared" si="14"/>
        <v>6789748</v>
      </c>
      <c r="U96" s="33">
        <v>0</v>
      </c>
      <c r="V96" s="34">
        <f t="shared" si="15"/>
        <v>0</v>
      </c>
      <c r="W96" s="11"/>
    </row>
    <row r="97" spans="7:23" x14ac:dyDescent="0.3">
      <c r="G97" s="26"/>
      <c r="H97" s="11">
        <v>55</v>
      </c>
      <c r="I97" s="11" t="s">
        <v>26</v>
      </c>
      <c r="J97" s="27">
        <v>93</v>
      </c>
      <c r="K97" s="28">
        <v>1</v>
      </c>
      <c r="L97" s="29">
        <v>72886827</v>
      </c>
      <c r="M97" s="29">
        <v>587270</v>
      </c>
      <c r="N97" s="30">
        <v>3053360</v>
      </c>
      <c r="O97" s="30">
        <f t="shared" si="12"/>
        <v>70420737</v>
      </c>
      <c r="P97" s="31">
        <v>1.5699999999999999E-4</v>
      </c>
      <c r="Q97" s="32">
        <f t="shared" si="13"/>
        <v>11056.055709</v>
      </c>
      <c r="R97" s="29">
        <v>6789748</v>
      </c>
      <c r="S97" s="30">
        <v>0</v>
      </c>
      <c r="T97" s="30">
        <f t="shared" si="14"/>
        <v>6789748</v>
      </c>
      <c r="U97" s="33">
        <v>2.1100000000000001E-4</v>
      </c>
      <c r="V97" s="34">
        <f t="shared" si="15"/>
        <v>1432.6368280000002</v>
      </c>
      <c r="W97" s="11"/>
    </row>
    <row r="98" spans="7:23" x14ac:dyDescent="0.3">
      <c r="G98" s="26"/>
      <c r="H98" s="11">
        <v>71</v>
      </c>
      <c r="I98" s="11" t="s">
        <v>18</v>
      </c>
      <c r="J98" s="27">
        <v>93</v>
      </c>
      <c r="K98" s="28">
        <v>1</v>
      </c>
      <c r="L98" s="29">
        <v>72886827</v>
      </c>
      <c r="M98" s="29">
        <v>587270</v>
      </c>
      <c r="N98" s="30">
        <v>3053360</v>
      </c>
      <c r="O98" s="30">
        <f t="shared" si="12"/>
        <v>70420737</v>
      </c>
      <c r="P98" s="31">
        <v>1.1E-5</v>
      </c>
      <c r="Q98" s="32">
        <f t="shared" si="13"/>
        <v>774.628107</v>
      </c>
      <c r="R98" s="29">
        <v>6789748</v>
      </c>
      <c r="S98" s="30">
        <v>0</v>
      </c>
      <c r="T98" s="30">
        <f t="shared" si="14"/>
        <v>6789748</v>
      </c>
      <c r="U98" s="33">
        <v>1.2E-5</v>
      </c>
      <c r="V98" s="34">
        <f t="shared" si="15"/>
        <v>81.476976000000008</v>
      </c>
      <c r="W98" s="11"/>
    </row>
    <row r="99" spans="7:23" x14ac:dyDescent="0.3">
      <c r="G99" s="26"/>
      <c r="H99" s="11">
        <v>72</v>
      </c>
      <c r="I99" s="11" t="s">
        <v>28</v>
      </c>
      <c r="J99" s="27">
        <v>93</v>
      </c>
      <c r="K99" s="28">
        <v>1</v>
      </c>
      <c r="L99" s="29">
        <v>72886827</v>
      </c>
      <c r="M99" s="29">
        <v>587270</v>
      </c>
      <c r="N99" s="30">
        <v>3053360</v>
      </c>
      <c r="O99" s="30">
        <f t="shared" si="12"/>
        <v>70420737</v>
      </c>
      <c r="P99" s="31">
        <v>3.1799999999999998E-4</v>
      </c>
      <c r="Q99" s="32">
        <f t="shared" si="13"/>
        <v>22393.794365999998</v>
      </c>
      <c r="R99" s="29">
        <v>6789748</v>
      </c>
      <c r="S99" s="30">
        <v>0</v>
      </c>
      <c r="T99" s="30">
        <f t="shared" si="14"/>
        <v>6789748</v>
      </c>
      <c r="U99" s="33">
        <v>3.3700000000000001E-4</v>
      </c>
      <c r="V99" s="34">
        <f t="shared" si="15"/>
        <v>2288.1450760000002</v>
      </c>
      <c r="W99" s="11"/>
    </row>
    <row r="100" spans="7:23" x14ac:dyDescent="0.3">
      <c r="G100" s="26"/>
      <c r="H100" s="11">
        <v>117</v>
      </c>
      <c r="I100" s="11" t="s">
        <v>21</v>
      </c>
      <c r="J100" s="27">
        <v>93</v>
      </c>
      <c r="K100" s="28">
        <v>1</v>
      </c>
      <c r="L100" s="29">
        <v>72886827</v>
      </c>
      <c r="M100" s="29">
        <v>587270</v>
      </c>
      <c r="N100" s="30">
        <v>3053360</v>
      </c>
      <c r="O100" s="30">
        <f t="shared" si="12"/>
        <v>70420737</v>
      </c>
      <c r="P100" s="31">
        <v>2.7300000000000002E-4</v>
      </c>
      <c r="Q100" s="32">
        <f t="shared" si="13"/>
        <v>19224.861201000003</v>
      </c>
      <c r="R100" s="29">
        <v>6789748</v>
      </c>
      <c r="S100" s="30">
        <v>0</v>
      </c>
      <c r="T100" s="30">
        <f t="shared" si="14"/>
        <v>6789748</v>
      </c>
      <c r="U100" s="33">
        <v>2.8800000000000001E-4</v>
      </c>
      <c r="V100" s="34">
        <f t="shared" si="15"/>
        <v>1955.447424</v>
      </c>
      <c r="W100" s="11"/>
    </row>
    <row r="101" spans="7:23" x14ac:dyDescent="0.3">
      <c r="G101" s="26"/>
      <c r="H101" s="11">
        <v>122</v>
      </c>
      <c r="I101" s="11" t="s">
        <v>138</v>
      </c>
      <c r="J101" s="27">
        <v>93</v>
      </c>
      <c r="K101" s="28">
        <v>1</v>
      </c>
      <c r="L101" s="29">
        <v>72886827</v>
      </c>
      <c r="M101" s="29">
        <v>587270</v>
      </c>
      <c r="N101" s="30">
        <v>3053360</v>
      </c>
      <c r="O101" s="30">
        <f t="shared" si="12"/>
        <v>70420737</v>
      </c>
      <c r="P101" s="31">
        <v>0</v>
      </c>
      <c r="Q101" s="32">
        <f t="shared" si="13"/>
        <v>0</v>
      </c>
      <c r="R101" s="29">
        <v>6789748</v>
      </c>
      <c r="S101" s="30">
        <v>0</v>
      </c>
      <c r="T101" s="30">
        <f t="shared" si="14"/>
        <v>6789748</v>
      </c>
      <c r="U101" s="33">
        <v>0</v>
      </c>
      <c r="V101" s="34">
        <f t="shared" si="15"/>
        <v>0</v>
      </c>
      <c r="W101" s="11"/>
    </row>
    <row r="102" spans="7:23" x14ac:dyDescent="0.3">
      <c r="G102" s="26"/>
      <c r="H102" s="11"/>
      <c r="I102" s="11"/>
      <c r="J102" s="27"/>
      <c r="K102" s="28"/>
      <c r="L102" s="30"/>
      <c r="M102" s="30"/>
      <c r="N102" s="30"/>
      <c r="O102" s="30"/>
      <c r="P102" s="33"/>
      <c r="Q102" s="32"/>
      <c r="R102" s="30"/>
      <c r="S102" s="30"/>
      <c r="T102" s="30"/>
      <c r="U102" s="33"/>
      <c r="V102" s="34"/>
      <c r="W102" s="11"/>
    </row>
    <row r="103" spans="7:23" ht="15.6" x14ac:dyDescent="0.3">
      <c r="G103" s="39">
        <v>45</v>
      </c>
      <c r="H103" s="40" t="s">
        <v>137</v>
      </c>
      <c r="I103" s="11"/>
      <c r="J103" s="27"/>
      <c r="K103" s="28"/>
      <c r="L103" s="30"/>
      <c r="M103" s="30"/>
      <c r="N103" s="30"/>
      <c r="O103" s="30"/>
      <c r="P103" s="33"/>
      <c r="Q103" s="32"/>
      <c r="R103" s="30"/>
      <c r="S103" s="30"/>
      <c r="T103" s="30"/>
      <c r="U103" s="33"/>
      <c r="V103" s="34"/>
      <c r="W103" s="11"/>
    </row>
    <row r="104" spans="7:23" x14ac:dyDescent="0.3">
      <c r="G104" s="26"/>
      <c r="H104" s="11">
        <v>1</v>
      </c>
      <c r="I104" s="11" t="s">
        <v>11</v>
      </c>
      <c r="J104" s="27">
        <v>837</v>
      </c>
      <c r="K104" s="28">
        <v>1</v>
      </c>
      <c r="L104" s="29">
        <v>0</v>
      </c>
      <c r="M104" s="29">
        <v>225361</v>
      </c>
      <c r="N104" s="30">
        <v>107848</v>
      </c>
      <c r="O104" s="30">
        <f t="shared" ref="O104:O119" si="16">(L104+M104-N104)*K104</f>
        <v>117513</v>
      </c>
      <c r="P104" s="31">
        <v>1.91E-3</v>
      </c>
      <c r="Q104" s="32">
        <f t="shared" ref="Q104:Q119" si="17">O104*P104</f>
        <v>224.44982999999999</v>
      </c>
      <c r="R104" s="29">
        <v>0</v>
      </c>
      <c r="S104" s="30">
        <v>0</v>
      </c>
      <c r="T104" s="30">
        <f t="shared" ref="T104:T119" si="18">(R104-S104)*K104</f>
        <v>0</v>
      </c>
      <c r="U104" s="33">
        <v>1.9740000000000001E-3</v>
      </c>
      <c r="V104" s="34">
        <f t="shared" ref="V104:V119" si="19">T104*U104</f>
        <v>0</v>
      </c>
      <c r="W104" s="11"/>
    </row>
    <row r="105" spans="7:23" x14ac:dyDescent="0.3">
      <c r="G105" s="26"/>
      <c r="H105" s="11">
        <v>2</v>
      </c>
      <c r="I105" s="11" t="s">
        <v>27</v>
      </c>
      <c r="J105" s="27">
        <v>837</v>
      </c>
      <c r="K105" s="28">
        <v>1</v>
      </c>
      <c r="L105" s="29">
        <v>0</v>
      </c>
      <c r="M105" s="29">
        <v>225361</v>
      </c>
      <c r="N105" s="30">
        <v>107848</v>
      </c>
      <c r="O105" s="30">
        <f t="shared" si="16"/>
        <v>117513</v>
      </c>
      <c r="P105" s="31">
        <v>2.6899999999999998E-4</v>
      </c>
      <c r="Q105" s="32">
        <f t="shared" si="17"/>
        <v>31.610996999999998</v>
      </c>
      <c r="R105" s="29">
        <v>0</v>
      </c>
      <c r="S105" s="30">
        <v>0</v>
      </c>
      <c r="T105" s="30">
        <f t="shared" si="18"/>
        <v>0</v>
      </c>
      <c r="U105" s="33">
        <v>2.9500000000000001E-4</v>
      </c>
      <c r="V105" s="34">
        <f t="shared" si="19"/>
        <v>0</v>
      </c>
      <c r="W105" s="11"/>
    </row>
    <row r="106" spans="7:23" x14ac:dyDescent="0.3">
      <c r="G106" s="26"/>
      <c r="H106" s="11">
        <v>3</v>
      </c>
      <c r="I106" s="11" t="s">
        <v>20</v>
      </c>
      <c r="J106" s="27">
        <v>837</v>
      </c>
      <c r="K106" s="28">
        <v>1</v>
      </c>
      <c r="L106" s="29">
        <v>0</v>
      </c>
      <c r="M106" s="29">
        <v>225361</v>
      </c>
      <c r="N106" s="30">
        <v>107848</v>
      </c>
      <c r="O106" s="30">
        <f t="shared" si="16"/>
        <v>117513</v>
      </c>
      <c r="P106" s="31">
        <v>5.9699999999999998E-4</v>
      </c>
      <c r="Q106" s="32">
        <f t="shared" si="17"/>
        <v>70.155260999999996</v>
      </c>
      <c r="R106" s="29">
        <v>0</v>
      </c>
      <c r="S106" s="30">
        <v>0</v>
      </c>
      <c r="T106" s="30">
        <f t="shared" si="18"/>
        <v>0</v>
      </c>
      <c r="U106" s="33">
        <v>6.3100000000000005E-4</v>
      </c>
      <c r="V106" s="34">
        <f t="shared" si="19"/>
        <v>0</v>
      </c>
      <c r="W106" s="11"/>
    </row>
    <row r="107" spans="7:23" x14ac:dyDescent="0.3">
      <c r="G107" s="26"/>
      <c r="H107" s="11">
        <v>4</v>
      </c>
      <c r="I107" s="11" t="s">
        <v>10</v>
      </c>
      <c r="J107" s="27">
        <v>837</v>
      </c>
      <c r="K107" s="28">
        <v>1</v>
      </c>
      <c r="L107" s="29">
        <v>0</v>
      </c>
      <c r="M107" s="29">
        <v>225361</v>
      </c>
      <c r="N107" s="30">
        <v>107848</v>
      </c>
      <c r="O107" s="30">
        <f t="shared" si="16"/>
        <v>117513</v>
      </c>
      <c r="P107" s="31">
        <v>9.2750000000000003E-3</v>
      </c>
      <c r="Q107" s="32">
        <f t="shared" si="17"/>
        <v>1089.9330749999999</v>
      </c>
      <c r="R107" s="29">
        <v>0</v>
      </c>
      <c r="S107" s="30">
        <v>0</v>
      </c>
      <c r="T107" s="30">
        <f t="shared" si="18"/>
        <v>0</v>
      </c>
      <c r="U107" s="33">
        <v>9.2949999999999994E-3</v>
      </c>
      <c r="V107" s="34">
        <f t="shared" si="19"/>
        <v>0</v>
      </c>
      <c r="W107" s="11"/>
    </row>
    <row r="108" spans="7:23" x14ac:dyDescent="0.3">
      <c r="G108" s="26"/>
      <c r="H108" s="11">
        <v>6</v>
      </c>
      <c r="I108" s="11" t="s">
        <v>118</v>
      </c>
      <c r="J108" s="27">
        <v>837</v>
      </c>
      <c r="K108" s="28">
        <v>1</v>
      </c>
      <c r="L108" s="29">
        <v>0</v>
      </c>
      <c r="M108" s="29">
        <v>225361</v>
      </c>
      <c r="N108" s="30">
        <v>107848</v>
      </c>
      <c r="O108" s="30">
        <f t="shared" si="16"/>
        <v>117513</v>
      </c>
      <c r="P108" s="31">
        <v>0</v>
      </c>
      <c r="Q108" s="32">
        <f t="shared" si="17"/>
        <v>0</v>
      </c>
      <c r="R108" s="29">
        <v>0</v>
      </c>
      <c r="S108" s="30">
        <v>0</v>
      </c>
      <c r="T108" s="30">
        <f t="shared" si="18"/>
        <v>0</v>
      </c>
      <c r="U108" s="33">
        <v>0</v>
      </c>
      <c r="V108" s="34">
        <f t="shared" si="19"/>
        <v>0</v>
      </c>
      <c r="W108" s="11"/>
    </row>
    <row r="109" spans="7:23" x14ac:dyDescent="0.3">
      <c r="G109" s="26"/>
      <c r="H109" s="11">
        <v>7</v>
      </c>
      <c r="I109" s="11" t="s">
        <v>9</v>
      </c>
      <c r="J109" s="27">
        <v>837</v>
      </c>
      <c r="K109" s="28">
        <v>1</v>
      </c>
      <c r="L109" s="29">
        <v>0</v>
      </c>
      <c r="M109" s="29">
        <v>225361</v>
      </c>
      <c r="N109" s="30">
        <v>107848</v>
      </c>
      <c r="O109" s="30">
        <f t="shared" si="16"/>
        <v>117513</v>
      </c>
      <c r="P109" s="31">
        <v>1.27E-4</v>
      </c>
      <c r="Q109" s="32">
        <f t="shared" si="17"/>
        <v>14.924151</v>
      </c>
      <c r="R109" s="29">
        <v>0</v>
      </c>
      <c r="S109" s="30">
        <v>0</v>
      </c>
      <c r="T109" s="30">
        <f t="shared" si="18"/>
        <v>0</v>
      </c>
      <c r="U109" s="33">
        <v>1.34E-4</v>
      </c>
      <c r="V109" s="34">
        <f t="shared" si="19"/>
        <v>0</v>
      </c>
      <c r="W109" s="11"/>
    </row>
    <row r="110" spans="7:23" x14ac:dyDescent="0.3">
      <c r="G110" s="26"/>
      <c r="H110" s="11">
        <v>8</v>
      </c>
      <c r="I110" s="11" t="s">
        <v>23</v>
      </c>
      <c r="J110" s="27">
        <v>837</v>
      </c>
      <c r="K110" s="28">
        <v>1</v>
      </c>
      <c r="L110" s="29">
        <v>0</v>
      </c>
      <c r="M110" s="29">
        <v>225361</v>
      </c>
      <c r="N110" s="30">
        <v>107848</v>
      </c>
      <c r="O110" s="30">
        <f t="shared" si="16"/>
        <v>117513</v>
      </c>
      <c r="P110" s="31">
        <v>1.8699999999999999E-4</v>
      </c>
      <c r="Q110" s="32">
        <f t="shared" si="17"/>
        <v>21.974930999999998</v>
      </c>
      <c r="R110" s="29">
        <v>0</v>
      </c>
      <c r="S110" s="30">
        <v>0</v>
      </c>
      <c r="T110" s="30">
        <f t="shared" si="18"/>
        <v>0</v>
      </c>
      <c r="U110" s="33">
        <v>1.9599999999999999E-4</v>
      </c>
      <c r="V110" s="34">
        <f t="shared" si="19"/>
        <v>0</v>
      </c>
      <c r="W110" s="11"/>
    </row>
    <row r="111" spans="7:23" x14ac:dyDescent="0.3">
      <c r="G111" s="26"/>
      <c r="H111" s="11">
        <v>9</v>
      </c>
      <c r="I111" s="11" t="s">
        <v>0</v>
      </c>
      <c r="J111" s="27">
        <v>837</v>
      </c>
      <c r="K111" s="28">
        <v>1</v>
      </c>
      <c r="L111" s="29">
        <v>0</v>
      </c>
      <c r="M111" s="29">
        <v>225361</v>
      </c>
      <c r="N111" s="30">
        <v>107848</v>
      </c>
      <c r="O111" s="30">
        <f t="shared" si="16"/>
        <v>117513</v>
      </c>
      <c r="P111" s="31">
        <v>2.6600000000000001E-4</v>
      </c>
      <c r="Q111" s="32">
        <f t="shared" si="17"/>
        <v>31.258458000000001</v>
      </c>
      <c r="R111" s="29">
        <v>0</v>
      </c>
      <c r="S111" s="30">
        <v>0</v>
      </c>
      <c r="T111" s="30">
        <f t="shared" si="18"/>
        <v>0</v>
      </c>
      <c r="U111" s="33">
        <v>2.8299999999999999E-4</v>
      </c>
      <c r="V111" s="34">
        <f t="shared" si="19"/>
        <v>0</v>
      </c>
      <c r="W111" s="11"/>
    </row>
    <row r="112" spans="7:23" x14ac:dyDescent="0.3">
      <c r="G112" s="26"/>
      <c r="H112" s="11">
        <v>29</v>
      </c>
      <c r="I112" s="11" t="s">
        <v>24</v>
      </c>
      <c r="J112" s="27">
        <v>837</v>
      </c>
      <c r="K112" s="28">
        <v>1</v>
      </c>
      <c r="L112" s="29">
        <v>0</v>
      </c>
      <c r="M112" s="29">
        <v>225361</v>
      </c>
      <c r="N112" s="30">
        <v>107848</v>
      </c>
      <c r="O112" s="30">
        <f t="shared" si="16"/>
        <v>117513</v>
      </c>
      <c r="P112" s="31">
        <v>3.1029999999999999E-3</v>
      </c>
      <c r="Q112" s="32">
        <f t="shared" si="17"/>
        <v>364.64283899999998</v>
      </c>
      <c r="R112" s="29">
        <v>0</v>
      </c>
      <c r="S112" s="30">
        <v>0</v>
      </c>
      <c r="T112" s="30">
        <f t="shared" si="18"/>
        <v>0</v>
      </c>
      <c r="U112" s="33">
        <v>3.2200000000000002E-3</v>
      </c>
      <c r="V112" s="34">
        <f t="shared" si="19"/>
        <v>0</v>
      </c>
      <c r="W112" s="11"/>
    </row>
    <row r="113" spans="7:23" x14ac:dyDescent="0.3">
      <c r="G113" s="26"/>
      <c r="H113" s="11">
        <v>38</v>
      </c>
      <c r="I113" s="11" t="s">
        <v>12</v>
      </c>
      <c r="J113" s="27">
        <v>837</v>
      </c>
      <c r="K113" s="28">
        <v>1</v>
      </c>
      <c r="L113" s="29">
        <v>0</v>
      </c>
      <c r="M113" s="29">
        <v>225361</v>
      </c>
      <c r="N113" s="30">
        <v>107848</v>
      </c>
      <c r="O113" s="30">
        <f t="shared" si="16"/>
        <v>117513</v>
      </c>
      <c r="P113" s="31">
        <v>7.8999999999999996E-5</v>
      </c>
      <c r="Q113" s="32">
        <f t="shared" si="17"/>
        <v>9.2835269999999994</v>
      </c>
      <c r="R113" s="29">
        <v>0</v>
      </c>
      <c r="S113" s="30">
        <v>0</v>
      </c>
      <c r="T113" s="30">
        <f t="shared" si="18"/>
        <v>0</v>
      </c>
      <c r="U113" s="33">
        <v>8.2999999999999998E-5</v>
      </c>
      <c r="V113" s="34">
        <f t="shared" si="19"/>
        <v>0</v>
      </c>
      <c r="W113" s="11"/>
    </row>
    <row r="114" spans="7:23" x14ac:dyDescent="0.3">
      <c r="G114" s="26"/>
      <c r="H114" s="11">
        <v>45</v>
      </c>
      <c r="I114" s="11" t="s">
        <v>137</v>
      </c>
      <c r="J114" s="27">
        <v>837</v>
      </c>
      <c r="K114" s="28">
        <v>1</v>
      </c>
      <c r="L114" s="29">
        <v>0</v>
      </c>
      <c r="M114" s="29">
        <v>225361</v>
      </c>
      <c r="N114" s="30">
        <v>107848</v>
      </c>
      <c r="O114" s="30">
        <f t="shared" si="16"/>
        <v>117513</v>
      </c>
      <c r="P114" s="31">
        <v>0</v>
      </c>
      <c r="Q114" s="32">
        <f t="shared" si="17"/>
        <v>0</v>
      </c>
      <c r="R114" s="29">
        <v>0</v>
      </c>
      <c r="S114" s="30">
        <v>0</v>
      </c>
      <c r="T114" s="30">
        <f t="shared" si="18"/>
        <v>0</v>
      </c>
      <c r="U114" s="33">
        <v>0</v>
      </c>
      <c r="V114" s="34">
        <f t="shared" si="19"/>
        <v>0</v>
      </c>
      <c r="W114" s="11"/>
    </row>
    <row r="115" spans="7:23" x14ac:dyDescent="0.3">
      <c r="G115" s="26"/>
      <c r="H115" s="11">
        <v>55</v>
      </c>
      <c r="I115" s="11" t="s">
        <v>26</v>
      </c>
      <c r="J115" s="27">
        <v>837</v>
      </c>
      <c r="K115" s="28">
        <v>1</v>
      </c>
      <c r="L115" s="29">
        <v>0</v>
      </c>
      <c r="M115" s="29">
        <v>225361</v>
      </c>
      <c r="N115" s="30">
        <v>107848</v>
      </c>
      <c r="O115" s="30">
        <f t="shared" si="16"/>
        <v>117513</v>
      </c>
      <c r="P115" s="31">
        <v>1.5699999999999999E-4</v>
      </c>
      <c r="Q115" s="32">
        <f t="shared" si="17"/>
        <v>18.449541</v>
      </c>
      <c r="R115" s="29">
        <v>0</v>
      </c>
      <c r="S115" s="30">
        <v>0</v>
      </c>
      <c r="T115" s="30">
        <f t="shared" si="18"/>
        <v>0</v>
      </c>
      <c r="U115" s="33">
        <v>2.1100000000000001E-4</v>
      </c>
      <c r="V115" s="34">
        <f t="shared" si="19"/>
        <v>0</v>
      </c>
      <c r="W115" s="11"/>
    </row>
    <row r="116" spans="7:23" x14ac:dyDescent="0.3">
      <c r="G116" s="26"/>
      <c r="H116" s="11">
        <v>71</v>
      </c>
      <c r="I116" s="11" t="s">
        <v>18</v>
      </c>
      <c r="J116" s="27">
        <v>837</v>
      </c>
      <c r="K116" s="28">
        <v>1</v>
      </c>
      <c r="L116" s="29">
        <v>0</v>
      </c>
      <c r="M116" s="29">
        <v>225361</v>
      </c>
      <c r="N116" s="30">
        <v>107848</v>
      </c>
      <c r="O116" s="30">
        <f t="shared" si="16"/>
        <v>117513</v>
      </c>
      <c r="P116" s="31">
        <v>1.1E-5</v>
      </c>
      <c r="Q116" s="32">
        <f t="shared" si="17"/>
        <v>1.292643</v>
      </c>
      <c r="R116" s="29">
        <v>0</v>
      </c>
      <c r="S116" s="30">
        <v>0</v>
      </c>
      <c r="T116" s="30">
        <f t="shared" si="18"/>
        <v>0</v>
      </c>
      <c r="U116" s="33">
        <v>1.2E-5</v>
      </c>
      <c r="V116" s="34">
        <f t="shared" si="19"/>
        <v>0</v>
      </c>
      <c r="W116" s="11"/>
    </row>
    <row r="117" spans="7:23" x14ac:dyDescent="0.3">
      <c r="G117" s="26"/>
      <c r="H117" s="11">
        <v>72</v>
      </c>
      <c r="I117" s="11" t="s">
        <v>28</v>
      </c>
      <c r="J117" s="27">
        <v>837</v>
      </c>
      <c r="K117" s="28">
        <v>1</v>
      </c>
      <c r="L117" s="29">
        <v>0</v>
      </c>
      <c r="M117" s="29">
        <v>225361</v>
      </c>
      <c r="N117" s="30">
        <v>107848</v>
      </c>
      <c r="O117" s="30">
        <f t="shared" si="16"/>
        <v>117513</v>
      </c>
      <c r="P117" s="31">
        <v>3.1799999999999998E-4</v>
      </c>
      <c r="Q117" s="32">
        <f t="shared" si="17"/>
        <v>37.369133999999995</v>
      </c>
      <c r="R117" s="29">
        <v>0</v>
      </c>
      <c r="S117" s="30">
        <v>0</v>
      </c>
      <c r="T117" s="30">
        <f t="shared" si="18"/>
        <v>0</v>
      </c>
      <c r="U117" s="33">
        <v>3.3700000000000001E-4</v>
      </c>
      <c r="V117" s="34">
        <f t="shared" si="19"/>
        <v>0</v>
      </c>
      <c r="W117" s="11"/>
    </row>
    <row r="118" spans="7:23" x14ac:dyDescent="0.3">
      <c r="G118" s="26"/>
      <c r="H118" s="11">
        <v>117</v>
      </c>
      <c r="I118" s="11" t="s">
        <v>21</v>
      </c>
      <c r="J118" s="27">
        <v>837</v>
      </c>
      <c r="K118" s="28">
        <v>1</v>
      </c>
      <c r="L118" s="29">
        <v>0</v>
      </c>
      <c r="M118" s="29">
        <v>225361</v>
      </c>
      <c r="N118" s="30">
        <v>107848</v>
      </c>
      <c r="O118" s="30">
        <f t="shared" si="16"/>
        <v>117513</v>
      </c>
      <c r="P118" s="31">
        <v>2.7300000000000002E-4</v>
      </c>
      <c r="Q118" s="32">
        <f t="shared" si="17"/>
        <v>32.081049</v>
      </c>
      <c r="R118" s="29">
        <v>0</v>
      </c>
      <c r="S118" s="30">
        <v>0</v>
      </c>
      <c r="T118" s="30">
        <f t="shared" si="18"/>
        <v>0</v>
      </c>
      <c r="U118" s="33">
        <v>2.8800000000000001E-4</v>
      </c>
      <c r="V118" s="34">
        <f t="shared" si="19"/>
        <v>0</v>
      </c>
      <c r="W118" s="11"/>
    </row>
    <row r="119" spans="7:23" x14ac:dyDescent="0.3">
      <c r="G119" s="26"/>
      <c r="H119" s="11">
        <v>122</v>
      </c>
      <c r="I119" s="11" t="s">
        <v>138</v>
      </c>
      <c r="J119" s="27">
        <v>837</v>
      </c>
      <c r="K119" s="28">
        <v>1</v>
      </c>
      <c r="L119" s="29">
        <v>0</v>
      </c>
      <c r="M119" s="29">
        <v>225361</v>
      </c>
      <c r="N119" s="30">
        <v>107848</v>
      </c>
      <c r="O119" s="30">
        <f t="shared" si="16"/>
        <v>117513</v>
      </c>
      <c r="P119" s="31">
        <v>0</v>
      </c>
      <c r="Q119" s="32">
        <f t="shared" si="17"/>
        <v>0</v>
      </c>
      <c r="R119" s="29">
        <v>0</v>
      </c>
      <c r="S119" s="30">
        <v>0</v>
      </c>
      <c r="T119" s="30">
        <f t="shared" si="18"/>
        <v>0</v>
      </c>
      <c r="U119" s="33">
        <v>0</v>
      </c>
      <c r="V119" s="34">
        <f t="shared" si="19"/>
        <v>0</v>
      </c>
      <c r="W119" s="11"/>
    </row>
    <row r="120" spans="7:23" ht="15" thickBot="1" x14ac:dyDescent="0.35">
      <c r="G120" s="35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7"/>
    </row>
    <row r="121" spans="7:23" x14ac:dyDescent="0.3">
      <c r="G121" s="11">
        <v>45</v>
      </c>
      <c r="H121" s="11" t="s">
        <v>137</v>
      </c>
      <c r="I121" s="11"/>
      <c r="J121" s="27"/>
      <c r="K121" s="28"/>
      <c r="L121" s="30"/>
      <c r="M121" s="30"/>
      <c r="N121" s="30"/>
      <c r="O121" s="30"/>
      <c r="P121" s="33"/>
      <c r="Q121" s="32">
        <f>SUM(Q85:Q120)</f>
        <v>1222338.7976459998</v>
      </c>
      <c r="R121" s="30"/>
      <c r="S121" s="30"/>
      <c r="T121" s="30"/>
      <c r="U121" s="33"/>
      <c r="V121" s="32">
        <f>SUM(V85:V120)</f>
        <v>120592.71422800001</v>
      </c>
      <c r="W121" s="38">
        <f>Q121+V121</f>
        <v>1342931.5118739998</v>
      </c>
    </row>
    <row r="122" spans="7:23" x14ac:dyDescent="0.3">
      <c r="G122" s="11"/>
      <c r="H122" s="11"/>
      <c r="I122" s="11"/>
      <c r="J122" s="27"/>
      <c r="K122" s="28"/>
      <c r="L122" s="30"/>
      <c r="M122" s="30"/>
      <c r="N122" s="30"/>
      <c r="O122" s="30"/>
      <c r="P122" s="33"/>
      <c r="Q122" s="32"/>
      <c r="R122" s="30"/>
      <c r="S122" s="30"/>
      <c r="T122" s="30"/>
      <c r="U122" s="33"/>
      <c r="V122" s="32"/>
      <c r="W122" s="11"/>
    </row>
    <row r="123" spans="7:23" ht="15" thickBot="1" x14ac:dyDescent="0.35">
      <c r="G123" s="11"/>
      <c r="H123" s="11"/>
      <c r="I123" s="41" t="s">
        <v>139</v>
      </c>
      <c r="J123" s="12" t="s">
        <v>100</v>
      </c>
      <c r="K123" s="13" t="s">
        <v>101</v>
      </c>
      <c r="L123" s="14" t="s">
        <v>102</v>
      </c>
      <c r="M123" s="14" t="s">
        <v>103</v>
      </c>
      <c r="N123" s="14" t="s">
        <v>104</v>
      </c>
      <c r="O123" s="14" t="s">
        <v>105</v>
      </c>
      <c r="P123" s="15" t="s">
        <v>106</v>
      </c>
      <c r="Q123" s="16" t="s">
        <v>107</v>
      </c>
      <c r="R123" s="14" t="s">
        <v>108</v>
      </c>
      <c r="S123" s="14" t="s">
        <v>109</v>
      </c>
      <c r="T123" s="14" t="s">
        <v>110</v>
      </c>
      <c r="U123" s="15" t="s">
        <v>111</v>
      </c>
      <c r="V123" s="16" t="s">
        <v>112</v>
      </c>
      <c r="W123" s="11"/>
    </row>
    <row r="124" spans="7:23" ht="15.6" x14ac:dyDescent="0.3">
      <c r="G124" s="17">
        <v>49</v>
      </c>
      <c r="H124" s="18" t="s">
        <v>140</v>
      </c>
      <c r="I124" s="19"/>
      <c r="J124" s="20"/>
      <c r="K124" s="21"/>
      <c r="L124" s="22"/>
      <c r="M124" s="22"/>
      <c r="N124" s="22"/>
      <c r="O124" s="22"/>
      <c r="P124" s="23"/>
      <c r="Q124" s="24"/>
      <c r="R124" s="22"/>
      <c r="S124" s="22"/>
      <c r="T124" s="22"/>
      <c r="U124" s="23"/>
      <c r="V124" s="25"/>
      <c r="W124" s="11"/>
    </row>
    <row r="125" spans="7:23" x14ac:dyDescent="0.3">
      <c r="G125" s="26"/>
      <c r="H125" s="11">
        <v>1</v>
      </c>
      <c r="I125" s="11" t="s">
        <v>11</v>
      </c>
      <c r="J125" s="27">
        <v>139</v>
      </c>
      <c r="K125" s="28">
        <v>1</v>
      </c>
      <c r="L125" s="29">
        <v>3537802</v>
      </c>
      <c r="M125" s="29"/>
      <c r="N125" s="30">
        <v>1065826</v>
      </c>
      <c r="O125" s="30">
        <f t="shared" ref="O125:O141" si="20">(L125+M125-N125)*K125</f>
        <v>2471976</v>
      </c>
      <c r="P125" s="31">
        <v>1.91E-3</v>
      </c>
      <c r="Q125" s="32">
        <f t="shared" ref="Q125:Q141" si="21">O125*P125</f>
        <v>4721.4741599999998</v>
      </c>
      <c r="R125" s="29"/>
      <c r="S125" s="30"/>
      <c r="T125" s="30">
        <f t="shared" ref="T125:T141" si="22">(R125-S125)*K125</f>
        <v>0</v>
      </c>
      <c r="U125" s="33">
        <v>1.9740000000000001E-3</v>
      </c>
      <c r="V125" s="34">
        <f t="shared" ref="V125:V141" si="23">T125*U125</f>
        <v>0</v>
      </c>
      <c r="W125" s="11"/>
    </row>
    <row r="126" spans="7:23" x14ac:dyDescent="0.3">
      <c r="G126" s="26"/>
      <c r="H126" s="11">
        <v>2</v>
      </c>
      <c r="I126" s="11" t="s">
        <v>27</v>
      </c>
      <c r="J126" s="27">
        <v>139</v>
      </c>
      <c r="K126" s="28">
        <v>1</v>
      </c>
      <c r="L126" s="29">
        <v>3537802</v>
      </c>
      <c r="M126" s="29"/>
      <c r="N126" s="30">
        <v>1065826</v>
      </c>
      <c r="O126" s="30">
        <f t="shared" si="20"/>
        <v>2471976</v>
      </c>
      <c r="P126" s="31">
        <v>2.6899999999999998E-4</v>
      </c>
      <c r="Q126" s="32">
        <f t="shared" si="21"/>
        <v>664.961544</v>
      </c>
      <c r="R126" s="29"/>
      <c r="S126" s="30"/>
      <c r="T126" s="30">
        <f t="shared" si="22"/>
        <v>0</v>
      </c>
      <c r="U126" s="33">
        <v>2.9500000000000001E-4</v>
      </c>
      <c r="V126" s="34">
        <f t="shared" si="23"/>
        <v>0</v>
      </c>
      <c r="W126" s="11"/>
    </row>
    <row r="127" spans="7:23" x14ac:dyDescent="0.3">
      <c r="G127" s="26"/>
      <c r="H127" s="11">
        <v>3</v>
      </c>
      <c r="I127" s="11" t="s">
        <v>20</v>
      </c>
      <c r="J127" s="27">
        <v>139</v>
      </c>
      <c r="K127" s="28">
        <v>1</v>
      </c>
      <c r="L127" s="29">
        <v>3537802</v>
      </c>
      <c r="M127" s="29"/>
      <c r="N127" s="30">
        <v>1065826</v>
      </c>
      <c r="O127" s="30">
        <f t="shared" si="20"/>
        <v>2471976</v>
      </c>
      <c r="P127" s="31">
        <v>5.9699999999999998E-4</v>
      </c>
      <c r="Q127" s="32">
        <f t="shared" si="21"/>
        <v>1475.7696719999999</v>
      </c>
      <c r="R127" s="29"/>
      <c r="S127" s="30"/>
      <c r="T127" s="30">
        <f t="shared" si="22"/>
        <v>0</v>
      </c>
      <c r="U127" s="33">
        <v>6.3100000000000005E-4</v>
      </c>
      <c r="V127" s="34">
        <f t="shared" si="23"/>
        <v>0</v>
      </c>
      <c r="W127" s="11"/>
    </row>
    <row r="128" spans="7:23" x14ac:dyDescent="0.3">
      <c r="G128" s="26"/>
      <c r="H128" s="11">
        <v>4</v>
      </c>
      <c r="I128" s="11" t="s">
        <v>10</v>
      </c>
      <c r="J128" s="27">
        <v>139</v>
      </c>
      <c r="K128" s="28">
        <v>1</v>
      </c>
      <c r="L128" s="29">
        <v>3537802</v>
      </c>
      <c r="M128" s="29"/>
      <c r="N128" s="30">
        <v>1065826</v>
      </c>
      <c r="O128" s="30">
        <f t="shared" si="20"/>
        <v>2471976</v>
      </c>
      <c r="P128" s="31">
        <v>9.2750000000000003E-3</v>
      </c>
      <c r="Q128" s="32">
        <f t="shared" si="21"/>
        <v>22927.577400000002</v>
      </c>
      <c r="R128" s="29"/>
      <c r="S128" s="30"/>
      <c r="T128" s="30">
        <f t="shared" si="22"/>
        <v>0</v>
      </c>
      <c r="U128" s="33">
        <v>9.2949999999999994E-3</v>
      </c>
      <c r="V128" s="34">
        <f t="shared" si="23"/>
        <v>0</v>
      </c>
      <c r="W128" s="11"/>
    </row>
    <row r="129" spans="7:23" x14ac:dyDescent="0.3">
      <c r="G129" s="26"/>
      <c r="H129" s="11">
        <v>6</v>
      </c>
      <c r="I129" s="11" t="s">
        <v>118</v>
      </c>
      <c r="J129" s="27">
        <v>139</v>
      </c>
      <c r="K129" s="28">
        <v>1</v>
      </c>
      <c r="L129" s="29">
        <v>3537802</v>
      </c>
      <c r="M129" s="29"/>
      <c r="N129" s="30">
        <v>1065826</v>
      </c>
      <c r="O129" s="30">
        <f t="shared" si="20"/>
        <v>2471976</v>
      </c>
      <c r="P129" s="31">
        <v>0</v>
      </c>
      <c r="Q129" s="32">
        <f t="shared" si="21"/>
        <v>0</v>
      </c>
      <c r="R129" s="29"/>
      <c r="S129" s="30"/>
      <c r="T129" s="30">
        <f t="shared" si="22"/>
        <v>0</v>
      </c>
      <c r="U129" s="33">
        <v>0</v>
      </c>
      <c r="V129" s="34">
        <f t="shared" si="23"/>
        <v>0</v>
      </c>
      <c r="W129" s="11"/>
    </row>
    <row r="130" spans="7:23" x14ac:dyDescent="0.3">
      <c r="G130" s="26"/>
      <c r="H130" s="11">
        <v>7</v>
      </c>
      <c r="I130" s="11" t="s">
        <v>9</v>
      </c>
      <c r="J130" s="27">
        <v>139</v>
      </c>
      <c r="K130" s="28">
        <v>1</v>
      </c>
      <c r="L130" s="29">
        <v>3537802</v>
      </c>
      <c r="M130" s="29"/>
      <c r="N130" s="30">
        <v>1065826</v>
      </c>
      <c r="O130" s="30">
        <f t="shared" si="20"/>
        <v>2471976</v>
      </c>
      <c r="P130" s="31">
        <v>1.27E-4</v>
      </c>
      <c r="Q130" s="32">
        <f t="shared" si="21"/>
        <v>313.94095199999998</v>
      </c>
      <c r="R130" s="29"/>
      <c r="S130" s="30"/>
      <c r="T130" s="30">
        <f t="shared" si="22"/>
        <v>0</v>
      </c>
      <c r="U130" s="33">
        <v>1.34E-4</v>
      </c>
      <c r="V130" s="34">
        <f t="shared" si="23"/>
        <v>0</v>
      </c>
      <c r="W130" s="11"/>
    </row>
    <row r="131" spans="7:23" x14ac:dyDescent="0.3">
      <c r="G131" s="26"/>
      <c r="H131" s="11">
        <v>8</v>
      </c>
      <c r="I131" s="11" t="s">
        <v>23</v>
      </c>
      <c r="J131" s="27">
        <v>139</v>
      </c>
      <c r="K131" s="28">
        <v>1</v>
      </c>
      <c r="L131" s="29">
        <v>3537802</v>
      </c>
      <c r="M131" s="29"/>
      <c r="N131" s="30">
        <v>1065826</v>
      </c>
      <c r="O131" s="30">
        <f t="shared" si="20"/>
        <v>2471976</v>
      </c>
      <c r="P131" s="31">
        <v>1.8699999999999999E-4</v>
      </c>
      <c r="Q131" s="32">
        <f t="shared" si="21"/>
        <v>462.25951199999997</v>
      </c>
      <c r="R131" s="29"/>
      <c r="S131" s="30"/>
      <c r="T131" s="30">
        <f t="shared" si="22"/>
        <v>0</v>
      </c>
      <c r="U131" s="33">
        <v>1.9599999999999999E-4</v>
      </c>
      <c r="V131" s="34">
        <f t="shared" si="23"/>
        <v>0</v>
      </c>
      <c r="W131" s="11"/>
    </row>
    <row r="132" spans="7:23" x14ac:dyDescent="0.3">
      <c r="G132" s="26"/>
      <c r="H132" s="11">
        <v>9</v>
      </c>
      <c r="I132" s="11" t="s">
        <v>0</v>
      </c>
      <c r="J132" s="27">
        <v>139</v>
      </c>
      <c r="K132" s="28">
        <v>1</v>
      </c>
      <c r="L132" s="29">
        <v>3537802</v>
      </c>
      <c r="M132" s="29"/>
      <c r="N132" s="30">
        <v>1065826</v>
      </c>
      <c r="O132" s="30">
        <f t="shared" si="20"/>
        <v>2471976</v>
      </c>
      <c r="P132" s="31">
        <v>2.6600000000000001E-4</v>
      </c>
      <c r="Q132" s="32">
        <f t="shared" si="21"/>
        <v>657.545616</v>
      </c>
      <c r="R132" s="29"/>
      <c r="S132" s="30"/>
      <c r="T132" s="30">
        <f t="shared" si="22"/>
        <v>0</v>
      </c>
      <c r="U132" s="33">
        <v>2.8299999999999999E-4</v>
      </c>
      <c r="V132" s="34">
        <f t="shared" si="23"/>
        <v>0</v>
      </c>
      <c r="W132" s="11"/>
    </row>
    <row r="133" spans="7:23" x14ac:dyDescent="0.3">
      <c r="G133" s="26"/>
      <c r="H133" s="11">
        <v>17</v>
      </c>
      <c r="I133" s="11" t="s">
        <v>16</v>
      </c>
      <c r="J133" s="27">
        <v>139</v>
      </c>
      <c r="K133" s="28">
        <v>1</v>
      </c>
      <c r="L133" s="29">
        <v>3537802</v>
      </c>
      <c r="M133" s="29"/>
      <c r="N133" s="30">
        <v>1065826</v>
      </c>
      <c r="O133" s="30">
        <f t="shared" si="20"/>
        <v>2471976</v>
      </c>
      <c r="P133" s="31">
        <v>7.5799999999999999E-4</v>
      </c>
      <c r="Q133" s="32">
        <f t="shared" si="21"/>
        <v>1873.7578080000001</v>
      </c>
      <c r="R133" s="29"/>
      <c r="S133" s="30"/>
      <c r="T133" s="30">
        <f t="shared" si="22"/>
        <v>0</v>
      </c>
      <c r="U133" s="33">
        <v>8.0199999999999998E-4</v>
      </c>
      <c r="V133" s="34">
        <f t="shared" si="23"/>
        <v>0</v>
      </c>
      <c r="W133" s="11"/>
    </row>
    <row r="134" spans="7:23" x14ac:dyDescent="0.3">
      <c r="G134" s="26"/>
      <c r="H134" s="11">
        <v>29</v>
      </c>
      <c r="I134" s="11" t="s">
        <v>24</v>
      </c>
      <c r="J134" s="27">
        <v>139</v>
      </c>
      <c r="K134" s="28">
        <v>1</v>
      </c>
      <c r="L134" s="29">
        <v>3537802</v>
      </c>
      <c r="M134" s="29"/>
      <c r="N134" s="30">
        <v>1065826</v>
      </c>
      <c r="O134" s="30">
        <f t="shared" si="20"/>
        <v>2471976</v>
      </c>
      <c r="P134" s="31">
        <v>3.1029999999999999E-3</v>
      </c>
      <c r="Q134" s="32">
        <f t="shared" si="21"/>
        <v>7670.5415279999997</v>
      </c>
      <c r="R134" s="29"/>
      <c r="S134" s="30"/>
      <c r="T134" s="30">
        <f t="shared" si="22"/>
        <v>0</v>
      </c>
      <c r="U134" s="33">
        <v>3.2200000000000002E-3</v>
      </c>
      <c r="V134" s="34">
        <f t="shared" si="23"/>
        <v>0</v>
      </c>
      <c r="W134" s="11"/>
    </row>
    <row r="135" spans="7:23" x14ac:dyDescent="0.3">
      <c r="G135" s="26"/>
      <c r="H135" s="11">
        <v>38</v>
      </c>
      <c r="I135" s="11" t="s">
        <v>12</v>
      </c>
      <c r="J135" s="27">
        <v>139</v>
      </c>
      <c r="K135" s="28">
        <v>1</v>
      </c>
      <c r="L135" s="29">
        <v>3537802</v>
      </c>
      <c r="M135" s="29"/>
      <c r="N135" s="30">
        <v>1065826</v>
      </c>
      <c r="O135" s="30">
        <f t="shared" si="20"/>
        <v>2471976</v>
      </c>
      <c r="P135" s="31">
        <v>7.8999999999999996E-5</v>
      </c>
      <c r="Q135" s="32">
        <f t="shared" si="21"/>
        <v>195.28610399999999</v>
      </c>
      <c r="R135" s="29"/>
      <c r="S135" s="30"/>
      <c r="T135" s="30">
        <f t="shared" si="22"/>
        <v>0</v>
      </c>
      <c r="U135" s="33">
        <v>8.2999999999999998E-5</v>
      </c>
      <c r="V135" s="34">
        <f t="shared" si="23"/>
        <v>0</v>
      </c>
      <c r="W135" s="11"/>
    </row>
    <row r="136" spans="7:23" x14ac:dyDescent="0.3">
      <c r="G136" s="26"/>
      <c r="H136" s="11">
        <v>49</v>
      </c>
      <c r="I136" s="11" t="s">
        <v>140</v>
      </c>
      <c r="J136" s="27">
        <v>139</v>
      </c>
      <c r="K136" s="28">
        <v>1</v>
      </c>
      <c r="L136" s="29">
        <v>3537802</v>
      </c>
      <c r="M136" s="29"/>
      <c r="N136" s="30">
        <v>1065826</v>
      </c>
      <c r="O136" s="30">
        <f t="shared" si="20"/>
        <v>2471976</v>
      </c>
      <c r="P136" s="31">
        <v>0</v>
      </c>
      <c r="Q136" s="32">
        <f t="shared" si="21"/>
        <v>0</v>
      </c>
      <c r="R136" s="29"/>
      <c r="S136" s="30"/>
      <c r="T136" s="30">
        <f t="shared" si="22"/>
        <v>0</v>
      </c>
      <c r="U136" s="33">
        <v>0</v>
      </c>
      <c r="V136" s="34">
        <f t="shared" si="23"/>
        <v>0</v>
      </c>
      <c r="W136" s="11"/>
    </row>
    <row r="137" spans="7:23" x14ac:dyDescent="0.3">
      <c r="G137" s="26"/>
      <c r="H137" s="11">
        <v>55</v>
      </c>
      <c r="I137" s="11" t="s">
        <v>26</v>
      </c>
      <c r="J137" s="27">
        <v>139</v>
      </c>
      <c r="K137" s="28">
        <v>1</v>
      </c>
      <c r="L137" s="29">
        <v>3537802</v>
      </c>
      <c r="M137" s="29"/>
      <c r="N137" s="30">
        <v>1065826</v>
      </c>
      <c r="O137" s="30">
        <f t="shared" si="20"/>
        <v>2471976</v>
      </c>
      <c r="P137" s="31">
        <v>1.5699999999999999E-4</v>
      </c>
      <c r="Q137" s="32">
        <f t="shared" si="21"/>
        <v>388.10023200000001</v>
      </c>
      <c r="R137" s="29"/>
      <c r="S137" s="30"/>
      <c r="T137" s="30">
        <f t="shared" si="22"/>
        <v>0</v>
      </c>
      <c r="U137" s="33">
        <v>2.1100000000000001E-4</v>
      </c>
      <c r="V137" s="34">
        <f t="shared" si="23"/>
        <v>0</v>
      </c>
      <c r="W137" s="11"/>
    </row>
    <row r="138" spans="7:23" x14ac:dyDescent="0.3">
      <c r="G138" s="26"/>
      <c r="H138" s="11">
        <v>71</v>
      </c>
      <c r="I138" s="11" t="s">
        <v>18</v>
      </c>
      <c r="J138" s="27">
        <v>139</v>
      </c>
      <c r="K138" s="28">
        <v>1</v>
      </c>
      <c r="L138" s="29">
        <v>3537802</v>
      </c>
      <c r="M138" s="29"/>
      <c r="N138" s="30">
        <v>1065826</v>
      </c>
      <c r="O138" s="30">
        <f t="shared" si="20"/>
        <v>2471976</v>
      </c>
      <c r="P138" s="31">
        <v>1.1E-5</v>
      </c>
      <c r="Q138" s="32">
        <f t="shared" si="21"/>
        <v>27.191735999999999</v>
      </c>
      <c r="R138" s="29"/>
      <c r="S138" s="30"/>
      <c r="T138" s="30">
        <f t="shared" si="22"/>
        <v>0</v>
      </c>
      <c r="U138" s="33">
        <v>1.2E-5</v>
      </c>
      <c r="V138" s="34">
        <f t="shared" si="23"/>
        <v>0</v>
      </c>
      <c r="W138" s="11"/>
    </row>
    <row r="139" spans="7:23" x14ac:dyDescent="0.3">
      <c r="G139" s="26"/>
      <c r="H139" s="11">
        <v>72</v>
      </c>
      <c r="I139" s="11" t="s">
        <v>28</v>
      </c>
      <c r="J139" s="27">
        <v>139</v>
      </c>
      <c r="K139" s="28">
        <v>1</v>
      </c>
      <c r="L139" s="29">
        <v>3537802</v>
      </c>
      <c r="M139" s="29"/>
      <c r="N139" s="30">
        <v>1065826</v>
      </c>
      <c r="O139" s="30">
        <f t="shared" si="20"/>
        <v>2471976</v>
      </c>
      <c r="P139" s="31">
        <v>3.1799999999999998E-4</v>
      </c>
      <c r="Q139" s="32">
        <f t="shared" si="21"/>
        <v>786.08836799999995</v>
      </c>
      <c r="R139" s="29"/>
      <c r="S139" s="30"/>
      <c r="T139" s="30">
        <f t="shared" si="22"/>
        <v>0</v>
      </c>
      <c r="U139" s="33">
        <v>3.3700000000000001E-4</v>
      </c>
      <c r="V139" s="34">
        <f t="shared" si="23"/>
        <v>0</v>
      </c>
      <c r="W139" s="11"/>
    </row>
    <row r="140" spans="7:23" x14ac:dyDescent="0.3">
      <c r="G140" s="26"/>
      <c r="H140" s="11">
        <v>117</v>
      </c>
      <c r="I140" s="11" t="s">
        <v>21</v>
      </c>
      <c r="J140" s="27">
        <v>139</v>
      </c>
      <c r="K140" s="28">
        <v>1</v>
      </c>
      <c r="L140" s="29">
        <v>3537802</v>
      </c>
      <c r="M140" s="29"/>
      <c r="N140" s="30">
        <v>1065826</v>
      </c>
      <c r="O140" s="30">
        <f t="shared" si="20"/>
        <v>2471976</v>
      </c>
      <c r="P140" s="31">
        <v>2.7300000000000002E-4</v>
      </c>
      <c r="Q140" s="32">
        <f t="shared" si="21"/>
        <v>674.84944800000005</v>
      </c>
      <c r="R140" s="29"/>
      <c r="S140" s="30"/>
      <c r="T140" s="30">
        <f t="shared" si="22"/>
        <v>0</v>
      </c>
      <c r="U140" s="33">
        <v>2.8800000000000001E-4</v>
      </c>
      <c r="V140" s="34">
        <f t="shared" si="23"/>
        <v>0</v>
      </c>
      <c r="W140" s="11"/>
    </row>
    <row r="141" spans="7:23" x14ac:dyDescent="0.3">
      <c r="G141" s="26"/>
      <c r="H141" s="11">
        <v>122</v>
      </c>
      <c r="I141" s="11" t="s">
        <v>138</v>
      </c>
      <c r="J141" s="27">
        <v>139</v>
      </c>
      <c r="K141" s="28">
        <v>1</v>
      </c>
      <c r="L141" s="29">
        <v>3537802</v>
      </c>
      <c r="M141" s="29"/>
      <c r="N141" s="30">
        <v>1065826</v>
      </c>
      <c r="O141" s="30">
        <f t="shared" si="20"/>
        <v>2471976</v>
      </c>
      <c r="P141" s="31">
        <v>0</v>
      </c>
      <c r="Q141" s="32">
        <f t="shared" si="21"/>
        <v>0</v>
      </c>
      <c r="R141" s="29"/>
      <c r="S141" s="30"/>
      <c r="T141" s="30">
        <f t="shared" si="22"/>
        <v>0</v>
      </c>
      <c r="U141" s="33">
        <v>0</v>
      </c>
      <c r="V141" s="34">
        <f t="shared" si="23"/>
        <v>0</v>
      </c>
      <c r="W141" s="11"/>
    </row>
    <row r="142" spans="7:23" x14ac:dyDescent="0.3">
      <c r="G142" s="26"/>
      <c r="H142" s="11"/>
      <c r="I142" s="11"/>
      <c r="J142" s="27"/>
      <c r="K142" s="28"/>
      <c r="L142" s="30"/>
      <c r="M142" s="30"/>
      <c r="N142" s="30"/>
      <c r="O142" s="30"/>
      <c r="P142" s="33"/>
      <c r="Q142" s="32"/>
      <c r="R142" s="30"/>
      <c r="S142" s="30"/>
      <c r="T142" s="30"/>
      <c r="U142" s="33"/>
      <c r="V142" s="34"/>
      <c r="W142" s="11"/>
    </row>
    <row r="143" spans="7:23" ht="15.6" x14ac:dyDescent="0.3">
      <c r="G143" s="39">
        <v>49</v>
      </c>
      <c r="H143" s="40" t="s">
        <v>140</v>
      </c>
      <c r="I143" s="11"/>
      <c r="J143" s="27"/>
      <c r="K143" s="28"/>
      <c r="L143" s="30"/>
      <c r="M143" s="30"/>
      <c r="N143" s="30"/>
      <c r="O143" s="30"/>
      <c r="P143" s="33"/>
      <c r="Q143" s="32"/>
      <c r="R143" s="30"/>
      <c r="S143" s="30"/>
      <c r="T143" s="30"/>
      <c r="U143" s="33"/>
      <c r="V143" s="34"/>
      <c r="W143" s="11"/>
    </row>
    <row r="144" spans="7:23" x14ac:dyDescent="0.3">
      <c r="G144" s="26"/>
      <c r="H144" s="11">
        <v>1</v>
      </c>
      <c r="I144" s="11" t="s">
        <v>11</v>
      </c>
      <c r="J144" s="27">
        <v>836</v>
      </c>
      <c r="K144" s="28">
        <v>1</v>
      </c>
      <c r="L144" s="29">
        <v>0</v>
      </c>
      <c r="M144" s="29">
        <v>67343</v>
      </c>
      <c r="N144" s="30"/>
      <c r="O144" s="30"/>
      <c r="P144" s="31">
        <v>1.91E-3</v>
      </c>
      <c r="Q144" s="32">
        <f t="shared" ref="Q144:Q159" si="24">O144*P144</f>
        <v>0</v>
      </c>
      <c r="R144" s="29">
        <v>0</v>
      </c>
      <c r="S144" s="30"/>
      <c r="T144" s="30">
        <f t="shared" ref="T144:T159" si="25">(R144-S144)*K144</f>
        <v>0</v>
      </c>
      <c r="U144" s="33">
        <v>1.9740000000000001E-3</v>
      </c>
      <c r="V144" s="34">
        <f t="shared" ref="V144:V159" si="26">T144*U144</f>
        <v>0</v>
      </c>
      <c r="W144" s="11"/>
    </row>
    <row r="145" spans="7:23" x14ac:dyDescent="0.3">
      <c r="G145" s="26"/>
      <c r="H145" s="11">
        <v>2</v>
      </c>
      <c r="I145" s="11" t="s">
        <v>27</v>
      </c>
      <c r="J145" s="27">
        <v>836</v>
      </c>
      <c r="K145" s="28">
        <v>1</v>
      </c>
      <c r="L145" s="29">
        <v>0</v>
      </c>
      <c r="M145" s="29">
        <v>67343</v>
      </c>
      <c r="N145" s="30"/>
      <c r="O145" s="30"/>
      <c r="P145" s="31">
        <v>2.6899999999999998E-4</v>
      </c>
      <c r="Q145" s="32">
        <f t="shared" si="24"/>
        <v>0</v>
      </c>
      <c r="R145" s="29">
        <v>0</v>
      </c>
      <c r="S145" s="30"/>
      <c r="T145" s="30">
        <f t="shared" si="25"/>
        <v>0</v>
      </c>
      <c r="U145" s="33">
        <v>2.9500000000000001E-4</v>
      </c>
      <c r="V145" s="34">
        <f t="shared" si="26"/>
        <v>0</v>
      </c>
      <c r="W145" s="11"/>
    </row>
    <row r="146" spans="7:23" x14ac:dyDescent="0.3">
      <c r="G146" s="26"/>
      <c r="H146" s="11">
        <v>3</v>
      </c>
      <c r="I146" s="11" t="s">
        <v>20</v>
      </c>
      <c r="J146" s="27">
        <v>836</v>
      </c>
      <c r="K146" s="28">
        <v>1</v>
      </c>
      <c r="L146" s="29">
        <v>0</v>
      </c>
      <c r="M146" s="29">
        <v>67343</v>
      </c>
      <c r="N146" s="30"/>
      <c r="O146" s="30"/>
      <c r="P146" s="31">
        <v>5.9699999999999998E-4</v>
      </c>
      <c r="Q146" s="32">
        <f t="shared" si="24"/>
        <v>0</v>
      </c>
      <c r="R146" s="29">
        <v>0</v>
      </c>
      <c r="S146" s="30"/>
      <c r="T146" s="30">
        <f t="shared" si="25"/>
        <v>0</v>
      </c>
      <c r="U146" s="33">
        <v>6.3100000000000005E-4</v>
      </c>
      <c r="V146" s="34">
        <f t="shared" si="26"/>
        <v>0</v>
      </c>
      <c r="W146" s="11"/>
    </row>
    <row r="147" spans="7:23" x14ac:dyDescent="0.3">
      <c r="G147" s="26"/>
      <c r="H147" s="11">
        <v>4</v>
      </c>
      <c r="I147" s="11" t="s">
        <v>10</v>
      </c>
      <c r="J147" s="27">
        <v>836</v>
      </c>
      <c r="K147" s="28">
        <v>1</v>
      </c>
      <c r="L147" s="29">
        <v>0</v>
      </c>
      <c r="M147" s="29">
        <v>67343</v>
      </c>
      <c r="N147" s="30"/>
      <c r="O147" s="30"/>
      <c r="P147" s="31">
        <v>9.2750000000000003E-3</v>
      </c>
      <c r="Q147" s="32">
        <f t="shared" si="24"/>
        <v>0</v>
      </c>
      <c r="R147" s="29">
        <v>0</v>
      </c>
      <c r="S147" s="30"/>
      <c r="T147" s="30">
        <f t="shared" si="25"/>
        <v>0</v>
      </c>
      <c r="U147" s="33">
        <v>9.2949999999999994E-3</v>
      </c>
      <c r="V147" s="34">
        <f t="shared" si="26"/>
        <v>0</v>
      </c>
      <c r="W147" s="11"/>
    </row>
    <row r="148" spans="7:23" x14ac:dyDescent="0.3">
      <c r="G148" s="26"/>
      <c r="H148" s="11">
        <v>6</v>
      </c>
      <c r="I148" s="11" t="s">
        <v>118</v>
      </c>
      <c r="J148" s="27">
        <v>836</v>
      </c>
      <c r="K148" s="28">
        <v>1</v>
      </c>
      <c r="L148" s="29">
        <v>0</v>
      </c>
      <c r="M148" s="29">
        <v>67343</v>
      </c>
      <c r="N148" s="30"/>
      <c r="O148" s="30"/>
      <c r="P148" s="31">
        <v>0</v>
      </c>
      <c r="Q148" s="32">
        <f t="shared" si="24"/>
        <v>0</v>
      </c>
      <c r="R148" s="29">
        <v>0</v>
      </c>
      <c r="S148" s="30"/>
      <c r="T148" s="30">
        <f t="shared" si="25"/>
        <v>0</v>
      </c>
      <c r="U148" s="33">
        <v>0</v>
      </c>
      <c r="V148" s="34">
        <f t="shared" si="26"/>
        <v>0</v>
      </c>
      <c r="W148" s="11"/>
    </row>
    <row r="149" spans="7:23" x14ac:dyDescent="0.3">
      <c r="G149" s="26"/>
      <c r="H149" s="11">
        <v>7</v>
      </c>
      <c r="I149" s="11" t="s">
        <v>9</v>
      </c>
      <c r="J149" s="27">
        <v>836</v>
      </c>
      <c r="K149" s="28">
        <v>1</v>
      </c>
      <c r="L149" s="29">
        <v>0</v>
      </c>
      <c r="M149" s="29">
        <v>67343</v>
      </c>
      <c r="N149" s="30"/>
      <c r="O149" s="30"/>
      <c r="P149" s="31">
        <v>1.27E-4</v>
      </c>
      <c r="Q149" s="32">
        <f t="shared" si="24"/>
        <v>0</v>
      </c>
      <c r="R149" s="29">
        <v>0</v>
      </c>
      <c r="S149" s="30"/>
      <c r="T149" s="30">
        <f t="shared" si="25"/>
        <v>0</v>
      </c>
      <c r="U149" s="33">
        <v>1.34E-4</v>
      </c>
      <c r="V149" s="34">
        <f t="shared" si="26"/>
        <v>0</v>
      </c>
      <c r="W149" s="11"/>
    </row>
    <row r="150" spans="7:23" x14ac:dyDescent="0.3">
      <c r="G150" s="26"/>
      <c r="H150" s="11">
        <v>8</v>
      </c>
      <c r="I150" s="11" t="s">
        <v>23</v>
      </c>
      <c r="J150" s="27">
        <v>836</v>
      </c>
      <c r="K150" s="28">
        <v>1</v>
      </c>
      <c r="L150" s="29">
        <v>0</v>
      </c>
      <c r="M150" s="29">
        <v>67343</v>
      </c>
      <c r="N150" s="30"/>
      <c r="O150" s="30"/>
      <c r="P150" s="31">
        <v>1.8699999999999999E-4</v>
      </c>
      <c r="Q150" s="32">
        <f t="shared" si="24"/>
        <v>0</v>
      </c>
      <c r="R150" s="29">
        <v>0</v>
      </c>
      <c r="S150" s="30"/>
      <c r="T150" s="30">
        <f t="shared" si="25"/>
        <v>0</v>
      </c>
      <c r="U150" s="33">
        <v>1.9599999999999999E-4</v>
      </c>
      <c r="V150" s="34">
        <f t="shared" si="26"/>
        <v>0</v>
      </c>
      <c r="W150" s="11"/>
    </row>
    <row r="151" spans="7:23" x14ac:dyDescent="0.3">
      <c r="G151" s="26"/>
      <c r="H151" s="11">
        <v>9</v>
      </c>
      <c r="I151" s="11" t="s">
        <v>0</v>
      </c>
      <c r="J151" s="27">
        <v>836</v>
      </c>
      <c r="K151" s="28">
        <v>1</v>
      </c>
      <c r="L151" s="29">
        <v>0</v>
      </c>
      <c r="M151" s="29">
        <v>67343</v>
      </c>
      <c r="N151" s="30"/>
      <c r="O151" s="30"/>
      <c r="P151" s="31">
        <v>2.6600000000000001E-4</v>
      </c>
      <c r="Q151" s="32">
        <f t="shared" si="24"/>
        <v>0</v>
      </c>
      <c r="R151" s="29">
        <v>0</v>
      </c>
      <c r="S151" s="30"/>
      <c r="T151" s="30">
        <f t="shared" si="25"/>
        <v>0</v>
      </c>
      <c r="U151" s="33">
        <v>2.8299999999999999E-4</v>
      </c>
      <c r="V151" s="34">
        <f t="shared" si="26"/>
        <v>0</v>
      </c>
      <c r="W151" s="11"/>
    </row>
    <row r="152" spans="7:23" x14ac:dyDescent="0.3">
      <c r="G152" s="26"/>
      <c r="H152" s="11">
        <v>29</v>
      </c>
      <c r="I152" s="11" t="s">
        <v>24</v>
      </c>
      <c r="J152" s="27">
        <v>836</v>
      </c>
      <c r="K152" s="28">
        <v>1</v>
      </c>
      <c r="L152" s="29">
        <v>0</v>
      </c>
      <c r="M152" s="29">
        <v>67343</v>
      </c>
      <c r="N152" s="30"/>
      <c r="O152" s="30"/>
      <c r="P152" s="31">
        <v>3.1029999999999999E-3</v>
      </c>
      <c r="Q152" s="32">
        <f t="shared" si="24"/>
        <v>0</v>
      </c>
      <c r="R152" s="29">
        <v>0</v>
      </c>
      <c r="S152" s="30"/>
      <c r="T152" s="30">
        <f t="shared" si="25"/>
        <v>0</v>
      </c>
      <c r="U152" s="33">
        <v>3.2200000000000002E-3</v>
      </c>
      <c r="V152" s="34">
        <f t="shared" si="26"/>
        <v>0</v>
      </c>
      <c r="W152" s="11"/>
    </row>
    <row r="153" spans="7:23" x14ac:dyDescent="0.3">
      <c r="G153" s="26"/>
      <c r="H153" s="11">
        <v>38</v>
      </c>
      <c r="I153" s="11" t="s">
        <v>12</v>
      </c>
      <c r="J153" s="27">
        <v>836</v>
      </c>
      <c r="K153" s="28">
        <v>1</v>
      </c>
      <c r="L153" s="29">
        <v>0</v>
      </c>
      <c r="M153" s="29">
        <v>67343</v>
      </c>
      <c r="N153" s="30"/>
      <c r="O153" s="30"/>
      <c r="P153" s="31">
        <v>7.8999999999999996E-5</v>
      </c>
      <c r="Q153" s="32">
        <f t="shared" si="24"/>
        <v>0</v>
      </c>
      <c r="R153" s="29">
        <v>0</v>
      </c>
      <c r="S153" s="30"/>
      <c r="T153" s="30">
        <f t="shared" si="25"/>
        <v>0</v>
      </c>
      <c r="U153" s="33">
        <v>8.2999999999999998E-5</v>
      </c>
      <c r="V153" s="34">
        <f t="shared" si="26"/>
        <v>0</v>
      </c>
      <c r="W153" s="11"/>
    </row>
    <row r="154" spans="7:23" x14ac:dyDescent="0.3">
      <c r="G154" s="26"/>
      <c r="H154" s="11">
        <v>49</v>
      </c>
      <c r="I154" s="11" t="s">
        <v>140</v>
      </c>
      <c r="J154" s="27">
        <v>836</v>
      </c>
      <c r="K154" s="28">
        <v>1</v>
      </c>
      <c r="L154" s="29">
        <v>0</v>
      </c>
      <c r="M154" s="29">
        <v>67343</v>
      </c>
      <c r="N154" s="30"/>
      <c r="O154" s="30"/>
      <c r="P154" s="31">
        <v>0</v>
      </c>
      <c r="Q154" s="32">
        <f t="shared" si="24"/>
        <v>0</v>
      </c>
      <c r="R154" s="29">
        <v>0</v>
      </c>
      <c r="S154" s="30"/>
      <c r="T154" s="30">
        <f t="shared" si="25"/>
        <v>0</v>
      </c>
      <c r="U154" s="33">
        <v>0</v>
      </c>
      <c r="V154" s="34">
        <f t="shared" si="26"/>
        <v>0</v>
      </c>
      <c r="W154" s="11"/>
    </row>
    <row r="155" spans="7:23" x14ac:dyDescent="0.3">
      <c r="G155" s="26"/>
      <c r="H155" s="11">
        <v>55</v>
      </c>
      <c r="I155" s="11" t="s">
        <v>26</v>
      </c>
      <c r="J155" s="27">
        <v>836</v>
      </c>
      <c r="K155" s="28">
        <v>1</v>
      </c>
      <c r="L155" s="29">
        <v>0</v>
      </c>
      <c r="M155" s="29">
        <v>67343</v>
      </c>
      <c r="N155" s="30"/>
      <c r="O155" s="30"/>
      <c r="P155" s="31">
        <v>1.5699999999999999E-4</v>
      </c>
      <c r="Q155" s="32">
        <f t="shared" si="24"/>
        <v>0</v>
      </c>
      <c r="R155" s="29">
        <v>0</v>
      </c>
      <c r="S155" s="30"/>
      <c r="T155" s="30">
        <f t="shared" si="25"/>
        <v>0</v>
      </c>
      <c r="U155" s="33">
        <v>2.1100000000000001E-4</v>
      </c>
      <c r="V155" s="34">
        <f t="shared" si="26"/>
        <v>0</v>
      </c>
      <c r="W155" s="11"/>
    </row>
    <row r="156" spans="7:23" x14ac:dyDescent="0.3">
      <c r="G156" s="26"/>
      <c r="H156" s="11">
        <v>71</v>
      </c>
      <c r="I156" s="11" t="s">
        <v>18</v>
      </c>
      <c r="J156" s="27">
        <v>836</v>
      </c>
      <c r="K156" s="28">
        <v>1</v>
      </c>
      <c r="L156" s="29">
        <v>0</v>
      </c>
      <c r="M156" s="29">
        <v>67343</v>
      </c>
      <c r="N156" s="30"/>
      <c r="O156" s="30"/>
      <c r="P156" s="31">
        <v>1.1E-5</v>
      </c>
      <c r="Q156" s="32">
        <f t="shared" si="24"/>
        <v>0</v>
      </c>
      <c r="R156" s="29">
        <v>0</v>
      </c>
      <c r="S156" s="30"/>
      <c r="T156" s="30">
        <f t="shared" si="25"/>
        <v>0</v>
      </c>
      <c r="U156" s="33">
        <v>1.2E-5</v>
      </c>
      <c r="V156" s="34">
        <f t="shared" si="26"/>
        <v>0</v>
      </c>
      <c r="W156" s="11"/>
    </row>
    <row r="157" spans="7:23" x14ac:dyDescent="0.3">
      <c r="G157" s="26"/>
      <c r="H157" s="11">
        <v>72</v>
      </c>
      <c r="I157" s="11" t="s">
        <v>28</v>
      </c>
      <c r="J157" s="27">
        <v>836</v>
      </c>
      <c r="K157" s="28">
        <v>1</v>
      </c>
      <c r="L157" s="29">
        <v>0</v>
      </c>
      <c r="M157" s="29">
        <v>67343</v>
      </c>
      <c r="N157" s="30"/>
      <c r="O157" s="30"/>
      <c r="P157" s="31">
        <v>3.1799999999999998E-4</v>
      </c>
      <c r="Q157" s="32">
        <f t="shared" si="24"/>
        <v>0</v>
      </c>
      <c r="R157" s="29">
        <v>0</v>
      </c>
      <c r="S157" s="30"/>
      <c r="T157" s="30">
        <f t="shared" si="25"/>
        <v>0</v>
      </c>
      <c r="U157" s="33">
        <v>3.3700000000000001E-4</v>
      </c>
      <c r="V157" s="34">
        <f t="shared" si="26"/>
        <v>0</v>
      </c>
      <c r="W157" s="11"/>
    </row>
    <row r="158" spans="7:23" x14ac:dyDescent="0.3">
      <c r="G158" s="26"/>
      <c r="H158" s="11">
        <v>117</v>
      </c>
      <c r="I158" s="11" t="s">
        <v>21</v>
      </c>
      <c r="J158" s="27">
        <v>836</v>
      </c>
      <c r="K158" s="28">
        <v>1</v>
      </c>
      <c r="L158" s="29">
        <v>0</v>
      </c>
      <c r="M158" s="29">
        <v>67343</v>
      </c>
      <c r="N158" s="30"/>
      <c r="O158" s="30"/>
      <c r="P158" s="31">
        <v>2.7300000000000002E-4</v>
      </c>
      <c r="Q158" s="32">
        <f t="shared" si="24"/>
        <v>0</v>
      </c>
      <c r="R158" s="29">
        <v>0</v>
      </c>
      <c r="S158" s="30"/>
      <c r="T158" s="30">
        <f t="shared" si="25"/>
        <v>0</v>
      </c>
      <c r="U158" s="33">
        <v>2.8800000000000001E-4</v>
      </c>
      <c r="V158" s="34">
        <f t="shared" si="26"/>
        <v>0</v>
      </c>
      <c r="W158" s="11"/>
    </row>
    <row r="159" spans="7:23" x14ac:dyDescent="0.3">
      <c r="G159" s="26"/>
      <c r="H159" s="11">
        <v>122</v>
      </c>
      <c r="I159" s="11" t="s">
        <v>138</v>
      </c>
      <c r="J159" s="27">
        <v>836</v>
      </c>
      <c r="K159" s="28">
        <v>1</v>
      </c>
      <c r="L159" s="29">
        <v>0</v>
      </c>
      <c r="M159" s="29">
        <v>67343</v>
      </c>
      <c r="N159" s="30"/>
      <c r="O159" s="30"/>
      <c r="P159" s="31">
        <v>0</v>
      </c>
      <c r="Q159" s="32">
        <f t="shared" si="24"/>
        <v>0</v>
      </c>
      <c r="R159" s="29">
        <v>0</v>
      </c>
      <c r="S159" s="30"/>
      <c r="T159" s="30">
        <f t="shared" si="25"/>
        <v>0</v>
      </c>
      <c r="U159" s="33">
        <v>0</v>
      </c>
      <c r="V159" s="34">
        <f t="shared" si="26"/>
        <v>0</v>
      </c>
      <c r="W159" s="11"/>
    </row>
    <row r="160" spans="7:23" ht="15" thickBot="1" x14ac:dyDescent="0.35">
      <c r="G160" s="35"/>
      <c r="H160" s="36"/>
      <c r="I160" s="36"/>
      <c r="J160" s="36"/>
      <c r="K160" s="36"/>
      <c r="L160" s="36"/>
      <c r="M160" s="36"/>
      <c r="N160" s="36"/>
      <c r="O160" s="36"/>
      <c r="P160" s="36"/>
      <c r="Q160" s="36"/>
      <c r="R160" s="36"/>
      <c r="S160" s="36"/>
      <c r="T160" s="36"/>
      <c r="U160" s="36"/>
      <c r="V160" s="37"/>
    </row>
    <row r="161" spans="7:23" x14ac:dyDescent="0.3">
      <c r="G161" s="11">
        <v>49</v>
      </c>
      <c r="H161" s="11" t="s">
        <v>140</v>
      </c>
      <c r="I161" s="11"/>
      <c r="J161" s="27"/>
      <c r="K161" s="28"/>
      <c r="L161" s="30"/>
      <c r="M161" s="30"/>
      <c r="N161" s="30"/>
      <c r="O161" s="30"/>
      <c r="P161" s="33"/>
      <c r="Q161" s="32">
        <f>SUM(Q125:Q160)</f>
        <v>42839.344079999995</v>
      </c>
      <c r="R161" s="30"/>
      <c r="S161" s="30"/>
      <c r="T161" s="30"/>
      <c r="U161" s="33"/>
      <c r="V161" s="32">
        <f>SUM(V125:V160)</f>
        <v>0</v>
      </c>
      <c r="W161" s="38">
        <f>Q161+V161</f>
        <v>42839.344079999995</v>
      </c>
    </row>
    <row r="162" spans="7:23" x14ac:dyDescent="0.3">
      <c r="G162" s="11"/>
      <c r="H162" s="11"/>
      <c r="I162" s="11"/>
      <c r="J162" s="27"/>
      <c r="K162" s="28"/>
      <c r="L162" s="30"/>
      <c r="M162" s="30"/>
      <c r="N162" s="30"/>
      <c r="O162" s="30"/>
      <c r="P162" s="33"/>
      <c r="Q162" s="32"/>
      <c r="R162" s="30"/>
      <c r="S162" s="30"/>
      <c r="T162" s="30"/>
      <c r="U162" s="33"/>
      <c r="V162" s="32"/>
      <c r="W162" s="11"/>
    </row>
    <row r="163" spans="7:23" ht="15" thickBot="1" x14ac:dyDescent="0.35">
      <c r="G163" s="11"/>
      <c r="H163" s="11"/>
      <c r="I163" s="11"/>
      <c r="J163" s="12" t="s">
        <v>100</v>
      </c>
      <c r="K163" s="13" t="s">
        <v>101</v>
      </c>
      <c r="L163" s="14" t="s">
        <v>102</v>
      </c>
      <c r="M163" s="14" t="s">
        <v>103</v>
      </c>
      <c r="N163" s="14" t="s">
        <v>104</v>
      </c>
      <c r="O163" s="14" t="s">
        <v>105</v>
      </c>
      <c r="P163" s="15" t="s">
        <v>106</v>
      </c>
      <c r="Q163" s="16" t="s">
        <v>107</v>
      </c>
      <c r="R163" s="14" t="s">
        <v>108</v>
      </c>
      <c r="S163" s="14" t="s">
        <v>109</v>
      </c>
      <c r="T163" s="14" t="s">
        <v>110</v>
      </c>
      <c r="U163" s="15" t="s">
        <v>111</v>
      </c>
      <c r="V163" s="16" t="s">
        <v>112</v>
      </c>
      <c r="W163" s="11"/>
    </row>
    <row r="164" spans="7:23" ht="15.6" x14ac:dyDescent="0.3">
      <c r="G164" s="17">
        <v>68</v>
      </c>
      <c r="H164" s="18" t="s">
        <v>141</v>
      </c>
      <c r="I164" s="19"/>
      <c r="J164" s="20"/>
      <c r="K164" s="21"/>
      <c r="L164" s="22"/>
      <c r="M164" s="22"/>
      <c r="N164" s="22"/>
      <c r="O164" s="22"/>
      <c r="P164" s="23"/>
      <c r="Q164" s="24"/>
      <c r="R164" s="22"/>
      <c r="S164" s="22"/>
      <c r="T164" s="22"/>
      <c r="U164" s="23"/>
      <c r="V164" s="25"/>
      <c r="W164" s="11"/>
    </row>
    <row r="165" spans="7:23" x14ac:dyDescent="0.3">
      <c r="G165" s="26"/>
      <c r="H165" s="11">
        <v>1</v>
      </c>
      <c r="I165" s="11" t="s">
        <v>11</v>
      </c>
      <c r="J165" s="27">
        <v>236</v>
      </c>
      <c r="K165" s="28">
        <v>1</v>
      </c>
      <c r="L165" s="29">
        <v>0</v>
      </c>
      <c r="M165" s="29">
        <v>2004</v>
      </c>
      <c r="N165" s="30">
        <v>-28094</v>
      </c>
      <c r="O165" s="30">
        <f t="shared" ref="O165:O181" si="27">(L165+M165-N165)*K165</f>
        <v>30098</v>
      </c>
      <c r="P165" s="31">
        <v>1.91E-3</v>
      </c>
      <c r="Q165" s="32">
        <f t="shared" ref="Q165:Q181" si="28">O165*P165</f>
        <v>57.487180000000002</v>
      </c>
      <c r="R165" s="29">
        <v>0</v>
      </c>
      <c r="S165" s="30">
        <v>-15097</v>
      </c>
      <c r="T165" s="30">
        <f t="shared" ref="T165:T181" si="29">(R165-S165)*K165</f>
        <v>15097</v>
      </c>
      <c r="U165" s="33">
        <v>1.9740000000000001E-3</v>
      </c>
      <c r="V165" s="34">
        <f t="shared" ref="V165:V181" si="30">T165*U165</f>
        <v>29.801477999999999</v>
      </c>
      <c r="W165" s="11"/>
    </row>
    <row r="166" spans="7:23" x14ac:dyDescent="0.3">
      <c r="G166" s="26"/>
      <c r="H166" s="11">
        <v>2</v>
      </c>
      <c r="I166" s="11" t="s">
        <v>27</v>
      </c>
      <c r="J166" s="27">
        <v>236</v>
      </c>
      <c r="K166" s="28">
        <v>1</v>
      </c>
      <c r="L166" s="29">
        <v>0</v>
      </c>
      <c r="M166" s="29">
        <v>2004</v>
      </c>
      <c r="N166" s="30">
        <v>-28094</v>
      </c>
      <c r="O166" s="30">
        <f t="shared" si="27"/>
        <v>30098</v>
      </c>
      <c r="P166" s="31">
        <v>2.6899999999999998E-4</v>
      </c>
      <c r="Q166" s="32">
        <f t="shared" si="28"/>
        <v>8.0963619999999992</v>
      </c>
      <c r="R166" s="29">
        <v>0</v>
      </c>
      <c r="S166" s="30">
        <v>-15097</v>
      </c>
      <c r="T166" s="30">
        <f t="shared" si="29"/>
        <v>15097</v>
      </c>
      <c r="U166" s="33">
        <v>2.9500000000000001E-4</v>
      </c>
      <c r="V166" s="34">
        <f t="shared" si="30"/>
        <v>4.4536150000000001</v>
      </c>
      <c r="W166" s="11"/>
    </row>
    <row r="167" spans="7:23" x14ac:dyDescent="0.3">
      <c r="G167" s="26"/>
      <c r="H167" s="11">
        <v>3</v>
      </c>
      <c r="I167" s="11" t="s">
        <v>20</v>
      </c>
      <c r="J167" s="27">
        <v>236</v>
      </c>
      <c r="K167" s="28">
        <v>1</v>
      </c>
      <c r="L167" s="29">
        <v>0</v>
      </c>
      <c r="M167" s="29">
        <v>2004</v>
      </c>
      <c r="N167" s="30">
        <v>-28094</v>
      </c>
      <c r="O167" s="30">
        <f t="shared" si="27"/>
        <v>30098</v>
      </c>
      <c r="P167" s="31">
        <v>5.9699999999999998E-4</v>
      </c>
      <c r="Q167" s="32">
        <f t="shared" si="28"/>
        <v>17.968505999999998</v>
      </c>
      <c r="R167" s="29">
        <v>0</v>
      </c>
      <c r="S167" s="30">
        <v>-15097</v>
      </c>
      <c r="T167" s="30">
        <f t="shared" si="29"/>
        <v>15097</v>
      </c>
      <c r="U167" s="33">
        <v>6.3100000000000005E-4</v>
      </c>
      <c r="V167" s="34">
        <f t="shared" si="30"/>
        <v>9.5262070000000012</v>
      </c>
      <c r="W167" s="11"/>
    </row>
    <row r="168" spans="7:23" x14ac:dyDescent="0.3">
      <c r="G168" s="26"/>
      <c r="H168" s="11">
        <v>4</v>
      </c>
      <c r="I168" s="11" t="s">
        <v>10</v>
      </c>
      <c r="J168" s="27">
        <v>236</v>
      </c>
      <c r="K168" s="28">
        <v>0.6</v>
      </c>
      <c r="L168" s="29">
        <v>0</v>
      </c>
      <c r="M168" s="29">
        <v>2004</v>
      </c>
      <c r="N168" s="30">
        <v>-28094</v>
      </c>
      <c r="O168" s="30">
        <f t="shared" si="27"/>
        <v>18058.8</v>
      </c>
      <c r="P168" s="31">
        <v>9.2750000000000003E-3</v>
      </c>
      <c r="Q168" s="32">
        <f t="shared" si="28"/>
        <v>167.49537000000001</v>
      </c>
      <c r="R168" s="29">
        <v>0</v>
      </c>
      <c r="S168" s="30">
        <v>-15097</v>
      </c>
      <c r="T168" s="30">
        <f t="shared" si="29"/>
        <v>9058.1999999999989</v>
      </c>
      <c r="U168" s="33">
        <v>9.2949999999999994E-3</v>
      </c>
      <c r="V168" s="34">
        <f t="shared" si="30"/>
        <v>84.195968999999991</v>
      </c>
      <c r="W168" s="11"/>
    </row>
    <row r="169" spans="7:23" x14ac:dyDescent="0.3">
      <c r="G169" s="26"/>
      <c r="H169" s="11">
        <v>6</v>
      </c>
      <c r="I169" s="11" t="s">
        <v>118</v>
      </c>
      <c r="J169" s="27">
        <v>236</v>
      </c>
      <c r="K169" s="28">
        <v>0.6</v>
      </c>
      <c r="L169" s="29">
        <v>0</v>
      </c>
      <c r="M169" s="29">
        <v>2004</v>
      </c>
      <c r="N169" s="30">
        <v>-28094</v>
      </c>
      <c r="O169" s="30">
        <f t="shared" si="27"/>
        <v>18058.8</v>
      </c>
      <c r="P169" s="31">
        <v>0</v>
      </c>
      <c r="Q169" s="32">
        <f t="shared" si="28"/>
        <v>0</v>
      </c>
      <c r="R169" s="29">
        <v>0</v>
      </c>
      <c r="S169" s="30">
        <v>-15097</v>
      </c>
      <c r="T169" s="30">
        <f t="shared" si="29"/>
        <v>9058.1999999999989</v>
      </c>
      <c r="U169" s="33">
        <v>0</v>
      </c>
      <c r="V169" s="34">
        <f t="shared" si="30"/>
        <v>0</v>
      </c>
      <c r="W169" s="11"/>
    </row>
    <row r="170" spans="7:23" x14ac:dyDescent="0.3">
      <c r="G170" s="26"/>
      <c r="H170" s="11">
        <v>7</v>
      </c>
      <c r="I170" s="11" t="s">
        <v>9</v>
      </c>
      <c r="J170" s="27">
        <v>236</v>
      </c>
      <c r="K170" s="28">
        <v>1</v>
      </c>
      <c r="L170" s="29">
        <v>0</v>
      </c>
      <c r="M170" s="29">
        <v>2004</v>
      </c>
      <c r="N170" s="30">
        <v>-28094</v>
      </c>
      <c r="O170" s="30">
        <f t="shared" si="27"/>
        <v>30098</v>
      </c>
      <c r="P170" s="31">
        <v>1.27E-4</v>
      </c>
      <c r="Q170" s="32">
        <f t="shared" si="28"/>
        <v>3.8224459999999998</v>
      </c>
      <c r="R170" s="29">
        <v>0</v>
      </c>
      <c r="S170" s="30">
        <v>-15097</v>
      </c>
      <c r="T170" s="30">
        <f t="shared" si="29"/>
        <v>15097</v>
      </c>
      <c r="U170" s="33">
        <v>1.34E-4</v>
      </c>
      <c r="V170" s="34">
        <f t="shared" si="30"/>
        <v>2.0229979999999999</v>
      </c>
      <c r="W170" s="11"/>
    </row>
    <row r="171" spans="7:23" x14ac:dyDescent="0.3">
      <c r="G171" s="26"/>
      <c r="H171" s="11">
        <v>8</v>
      </c>
      <c r="I171" s="11" t="s">
        <v>23</v>
      </c>
      <c r="J171" s="27">
        <v>236</v>
      </c>
      <c r="K171" s="28">
        <v>1</v>
      </c>
      <c r="L171" s="29">
        <v>0</v>
      </c>
      <c r="M171" s="29">
        <v>2004</v>
      </c>
      <c r="N171" s="30">
        <v>-28094</v>
      </c>
      <c r="O171" s="30">
        <f t="shared" si="27"/>
        <v>30098</v>
      </c>
      <c r="P171" s="31">
        <v>1.8699999999999999E-4</v>
      </c>
      <c r="Q171" s="32">
        <f t="shared" si="28"/>
        <v>5.6283259999999995</v>
      </c>
      <c r="R171" s="29">
        <v>0</v>
      </c>
      <c r="S171" s="30">
        <v>-15097</v>
      </c>
      <c r="T171" s="30">
        <f t="shared" si="29"/>
        <v>15097</v>
      </c>
      <c r="U171" s="33">
        <v>1.9599999999999999E-4</v>
      </c>
      <c r="V171" s="34">
        <f t="shared" si="30"/>
        <v>2.959012</v>
      </c>
      <c r="W171" s="11"/>
    </row>
    <row r="172" spans="7:23" x14ac:dyDescent="0.3">
      <c r="G172" s="26"/>
      <c r="H172" s="11">
        <v>9</v>
      </c>
      <c r="I172" s="11" t="s">
        <v>0</v>
      </c>
      <c r="J172" s="27">
        <v>236</v>
      </c>
      <c r="K172" s="28">
        <v>1</v>
      </c>
      <c r="L172" s="29">
        <v>0</v>
      </c>
      <c r="M172" s="29">
        <v>2004</v>
      </c>
      <c r="N172" s="30">
        <v>-28094</v>
      </c>
      <c r="O172" s="30">
        <f t="shared" si="27"/>
        <v>30098</v>
      </c>
      <c r="P172" s="31">
        <v>2.6600000000000001E-4</v>
      </c>
      <c r="Q172" s="32">
        <f t="shared" si="28"/>
        <v>8.0060680000000009</v>
      </c>
      <c r="R172" s="29">
        <v>0</v>
      </c>
      <c r="S172" s="30">
        <v>-15097</v>
      </c>
      <c r="T172" s="30">
        <f t="shared" si="29"/>
        <v>15097</v>
      </c>
      <c r="U172" s="33">
        <v>2.8299999999999999E-4</v>
      </c>
      <c r="V172" s="34">
        <f t="shared" si="30"/>
        <v>4.2724510000000002</v>
      </c>
      <c r="W172" s="11"/>
    </row>
    <row r="173" spans="7:23" x14ac:dyDescent="0.3">
      <c r="G173" s="26"/>
      <c r="H173" s="11">
        <v>17</v>
      </c>
      <c r="I173" s="11" t="s">
        <v>16</v>
      </c>
      <c r="J173" s="27">
        <v>236</v>
      </c>
      <c r="K173" s="28">
        <v>1</v>
      </c>
      <c r="L173" s="29">
        <v>0</v>
      </c>
      <c r="M173" s="29">
        <v>2004</v>
      </c>
      <c r="N173" s="30">
        <v>-28094</v>
      </c>
      <c r="O173" s="30">
        <f t="shared" si="27"/>
        <v>30098</v>
      </c>
      <c r="P173" s="31">
        <v>7.5799999999999999E-4</v>
      </c>
      <c r="Q173" s="32">
        <f t="shared" si="28"/>
        <v>22.814284000000001</v>
      </c>
      <c r="R173" s="29">
        <v>0</v>
      </c>
      <c r="S173" s="30">
        <v>-15097</v>
      </c>
      <c r="T173" s="30">
        <f t="shared" si="29"/>
        <v>15097</v>
      </c>
      <c r="U173" s="33">
        <v>8.0199999999999998E-4</v>
      </c>
      <c r="V173" s="34">
        <f t="shared" si="30"/>
        <v>12.107794</v>
      </c>
      <c r="W173" s="11"/>
    </row>
    <row r="174" spans="7:23" x14ac:dyDescent="0.3">
      <c r="G174" s="26"/>
      <c r="H174" s="11">
        <v>29</v>
      </c>
      <c r="I174" s="11" t="s">
        <v>24</v>
      </c>
      <c r="J174" s="27">
        <v>236</v>
      </c>
      <c r="K174" s="28">
        <v>1</v>
      </c>
      <c r="L174" s="29">
        <v>0</v>
      </c>
      <c r="M174" s="29">
        <v>2004</v>
      </c>
      <c r="N174" s="30">
        <v>-28094</v>
      </c>
      <c r="O174" s="30">
        <f t="shared" si="27"/>
        <v>30098</v>
      </c>
      <c r="P174" s="31">
        <v>3.1029999999999999E-3</v>
      </c>
      <c r="Q174" s="32">
        <f t="shared" si="28"/>
        <v>93.394093999999996</v>
      </c>
      <c r="R174" s="29">
        <v>0</v>
      </c>
      <c r="S174" s="30">
        <v>-15097</v>
      </c>
      <c r="T174" s="30">
        <f t="shared" si="29"/>
        <v>15097</v>
      </c>
      <c r="U174" s="33">
        <v>3.2200000000000002E-3</v>
      </c>
      <c r="V174" s="34">
        <f t="shared" si="30"/>
        <v>48.612340000000003</v>
      </c>
      <c r="W174" s="11"/>
    </row>
    <row r="175" spans="7:23" x14ac:dyDescent="0.3">
      <c r="G175" s="26"/>
      <c r="H175" s="11">
        <v>38</v>
      </c>
      <c r="I175" s="11" t="s">
        <v>12</v>
      </c>
      <c r="J175" s="27">
        <v>236</v>
      </c>
      <c r="K175" s="28">
        <v>1</v>
      </c>
      <c r="L175" s="29">
        <v>0</v>
      </c>
      <c r="M175" s="29">
        <v>2004</v>
      </c>
      <c r="N175" s="30">
        <v>-28094</v>
      </c>
      <c r="O175" s="30">
        <f t="shared" si="27"/>
        <v>30098</v>
      </c>
      <c r="P175" s="31">
        <v>7.8999999999999996E-5</v>
      </c>
      <c r="Q175" s="32">
        <f t="shared" si="28"/>
        <v>2.377742</v>
      </c>
      <c r="R175" s="29">
        <v>0</v>
      </c>
      <c r="S175" s="30">
        <v>-15097</v>
      </c>
      <c r="T175" s="30">
        <f t="shared" si="29"/>
        <v>15097</v>
      </c>
      <c r="U175" s="33">
        <v>8.2999999999999998E-5</v>
      </c>
      <c r="V175" s="34">
        <f t="shared" si="30"/>
        <v>1.2530509999999999</v>
      </c>
      <c r="W175" s="11"/>
    </row>
    <row r="176" spans="7:23" x14ac:dyDescent="0.3">
      <c r="G176" s="26"/>
      <c r="H176" s="11">
        <v>55</v>
      </c>
      <c r="I176" s="11" t="s">
        <v>26</v>
      </c>
      <c r="J176" s="27">
        <v>236</v>
      </c>
      <c r="K176" s="28">
        <v>1</v>
      </c>
      <c r="L176" s="29">
        <v>0</v>
      </c>
      <c r="M176" s="29">
        <v>2004</v>
      </c>
      <c r="N176" s="30">
        <v>-28094</v>
      </c>
      <c r="O176" s="30">
        <f t="shared" si="27"/>
        <v>30098</v>
      </c>
      <c r="P176" s="31">
        <v>1.5699999999999999E-4</v>
      </c>
      <c r="Q176" s="32">
        <f t="shared" si="28"/>
        <v>4.7253859999999994</v>
      </c>
      <c r="R176" s="29">
        <v>0</v>
      </c>
      <c r="S176" s="30">
        <v>-15097</v>
      </c>
      <c r="T176" s="30">
        <f t="shared" si="29"/>
        <v>15097</v>
      </c>
      <c r="U176" s="33">
        <v>2.1100000000000001E-4</v>
      </c>
      <c r="V176" s="34">
        <f t="shared" si="30"/>
        <v>3.185467</v>
      </c>
      <c r="W176" s="11"/>
    </row>
    <row r="177" spans="7:23" x14ac:dyDescent="0.3">
      <c r="G177" s="26"/>
      <c r="H177" s="11">
        <v>68</v>
      </c>
      <c r="I177" s="11" t="s">
        <v>141</v>
      </c>
      <c r="J177" s="27">
        <v>236</v>
      </c>
      <c r="K177" s="28">
        <v>1</v>
      </c>
      <c r="L177" s="29">
        <v>0</v>
      </c>
      <c r="M177" s="29">
        <v>2004</v>
      </c>
      <c r="N177" s="30">
        <v>-28094</v>
      </c>
      <c r="O177" s="30">
        <f t="shared" si="27"/>
        <v>30098</v>
      </c>
      <c r="P177" s="31">
        <v>0</v>
      </c>
      <c r="Q177" s="32">
        <f t="shared" si="28"/>
        <v>0</v>
      </c>
      <c r="R177" s="29">
        <v>0</v>
      </c>
      <c r="S177" s="30">
        <v>-15097</v>
      </c>
      <c r="T177" s="30">
        <f t="shared" si="29"/>
        <v>15097</v>
      </c>
      <c r="U177" s="33">
        <v>0</v>
      </c>
      <c r="V177" s="34">
        <f t="shared" si="30"/>
        <v>0</v>
      </c>
      <c r="W177" s="11"/>
    </row>
    <row r="178" spans="7:23" x14ac:dyDescent="0.3">
      <c r="G178" s="26"/>
      <c r="H178" s="11">
        <v>71</v>
      </c>
      <c r="I178" s="11" t="s">
        <v>18</v>
      </c>
      <c r="J178" s="27">
        <v>236</v>
      </c>
      <c r="K178" s="28">
        <v>1</v>
      </c>
      <c r="L178" s="29">
        <v>0</v>
      </c>
      <c r="M178" s="29">
        <v>2004</v>
      </c>
      <c r="N178" s="30">
        <v>-28094</v>
      </c>
      <c r="O178" s="30">
        <f t="shared" si="27"/>
        <v>30098</v>
      </c>
      <c r="P178" s="31">
        <v>1.1E-5</v>
      </c>
      <c r="Q178" s="32">
        <f t="shared" si="28"/>
        <v>0.33107799999999998</v>
      </c>
      <c r="R178" s="29">
        <v>0</v>
      </c>
      <c r="S178" s="30">
        <v>-15097</v>
      </c>
      <c r="T178" s="30">
        <f t="shared" si="29"/>
        <v>15097</v>
      </c>
      <c r="U178" s="33">
        <v>1.2E-5</v>
      </c>
      <c r="V178" s="34">
        <f t="shared" si="30"/>
        <v>0.18116399999999999</v>
      </c>
      <c r="W178" s="11"/>
    </row>
    <row r="179" spans="7:23" x14ac:dyDescent="0.3">
      <c r="G179" s="26"/>
      <c r="H179" s="11">
        <v>72</v>
      </c>
      <c r="I179" s="11" t="s">
        <v>28</v>
      </c>
      <c r="J179" s="27">
        <v>236</v>
      </c>
      <c r="K179" s="28">
        <v>1</v>
      </c>
      <c r="L179" s="29">
        <v>0</v>
      </c>
      <c r="M179" s="29">
        <v>2004</v>
      </c>
      <c r="N179" s="30">
        <v>-28094</v>
      </c>
      <c r="O179" s="30">
        <f t="shared" si="27"/>
        <v>30098</v>
      </c>
      <c r="P179" s="31">
        <v>3.1799999999999998E-4</v>
      </c>
      <c r="Q179" s="32">
        <f t="shared" si="28"/>
        <v>9.5711639999999996</v>
      </c>
      <c r="R179" s="29">
        <v>0</v>
      </c>
      <c r="S179" s="30">
        <v>-15097</v>
      </c>
      <c r="T179" s="30">
        <f t="shared" si="29"/>
        <v>15097</v>
      </c>
      <c r="U179" s="33">
        <v>3.3700000000000001E-4</v>
      </c>
      <c r="V179" s="34">
        <f t="shared" si="30"/>
        <v>5.0876890000000001</v>
      </c>
      <c r="W179" s="11"/>
    </row>
    <row r="180" spans="7:23" x14ac:dyDescent="0.3">
      <c r="G180" s="26"/>
      <c r="H180" s="11">
        <v>117</v>
      </c>
      <c r="I180" s="11" t="s">
        <v>21</v>
      </c>
      <c r="J180" s="27">
        <v>236</v>
      </c>
      <c r="K180" s="28">
        <v>1</v>
      </c>
      <c r="L180" s="29">
        <v>0</v>
      </c>
      <c r="M180" s="29">
        <v>2004</v>
      </c>
      <c r="N180" s="30">
        <v>-28094</v>
      </c>
      <c r="O180" s="30">
        <f t="shared" si="27"/>
        <v>30098</v>
      </c>
      <c r="P180" s="31">
        <v>2.7300000000000002E-4</v>
      </c>
      <c r="Q180" s="32">
        <f t="shared" si="28"/>
        <v>8.2167539999999999</v>
      </c>
      <c r="R180" s="29">
        <v>0</v>
      </c>
      <c r="S180" s="30">
        <v>-15097</v>
      </c>
      <c r="T180" s="30">
        <f t="shared" si="29"/>
        <v>15097</v>
      </c>
      <c r="U180" s="33">
        <v>2.8800000000000001E-4</v>
      </c>
      <c r="V180" s="34">
        <f t="shared" si="30"/>
        <v>4.3479359999999998</v>
      </c>
      <c r="W180" s="11"/>
    </row>
    <row r="181" spans="7:23" x14ac:dyDescent="0.3">
      <c r="G181" s="26"/>
      <c r="H181" s="11">
        <v>122</v>
      </c>
      <c r="I181" s="11" t="s">
        <v>138</v>
      </c>
      <c r="J181" s="27">
        <v>236</v>
      </c>
      <c r="K181" s="28">
        <v>1</v>
      </c>
      <c r="L181" s="29">
        <v>0</v>
      </c>
      <c r="M181" s="29">
        <v>2004</v>
      </c>
      <c r="N181" s="30">
        <v>-28094</v>
      </c>
      <c r="O181" s="30">
        <f t="shared" si="27"/>
        <v>30098</v>
      </c>
      <c r="P181" s="31">
        <v>0</v>
      </c>
      <c r="Q181" s="32">
        <f t="shared" si="28"/>
        <v>0</v>
      </c>
      <c r="R181" s="29">
        <v>0</v>
      </c>
      <c r="S181" s="30">
        <v>-15097</v>
      </c>
      <c r="T181" s="30">
        <f t="shared" si="29"/>
        <v>15097</v>
      </c>
      <c r="U181" s="33">
        <v>0</v>
      </c>
      <c r="V181" s="34">
        <f t="shared" si="30"/>
        <v>0</v>
      </c>
      <c r="W181" s="11"/>
    </row>
    <row r="182" spans="7:23" x14ac:dyDescent="0.3">
      <c r="G182" s="26"/>
      <c r="H182" s="11"/>
      <c r="I182" s="11"/>
      <c r="J182" s="27"/>
      <c r="K182" s="28"/>
      <c r="L182" s="30"/>
      <c r="M182" s="30"/>
      <c r="N182" s="30"/>
      <c r="O182" s="30"/>
      <c r="P182" s="33"/>
      <c r="Q182" s="32"/>
      <c r="R182" s="30"/>
      <c r="S182" s="30"/>
      <c r="T182" s="30"/>
      <c r="U182" s="33"/>
      <c r="V182" s="34"/>
      <c r="W182" s="11"/>
    </row>
    <row r="183" spans="7:23" ht="15.6" x14ac:dyDescent="0.3">
      <c r="G183" s="39">
        <v>68</v>
      </c>
      <c r="H183" s="40" t="s">
        <v>141</v>
      </c>
      <c r="I183" s="11"/>
      <c r="J183" s="27"/>
      <c r="K183" s="28"/>
      <c r="L183" s="30"/>
      <c r="M183" s="30"/>
      <c r="N183" s="30"/>
      <c r="O183" s="30"/>
      <c r="P183" s="33"/>
      <c r="Q183" s="32"/>
      <c r="R183" s="30"/>
      <c r="S183" s="30"/>
      <c r="T183" s="30"/>
      <c r="U183" s="33"/>
      <c r="V183" s="34"/>
      <c r="W183" s="11"/>
    </row>
    <row r="184" spans="7:23" x14ac:dyDescent="0.3">
      <c r="G184" s="26"/>
      <c r="H184" s="11">
        <v>1</v>
      </c>
      <c r="I184" s="11" t="s">
        <v>11</v>
      </c>
      <c r="J184" s="27">
        <v>827</v>
      </c>
      <c r="K184" s="28">
        <v>1</v>
      </c>
      <c r="L184" s="29">
        <v>0</v>
      </c>
      <c r="M184" s="29">
        <v>4217</v>
      </c>
      <c r="N184" s="30">
        <v>681</v>
      </c>
      <c r="O184" s="30">
        <f t="shared" ref="O184:O199" si="31">(L184+M184-N184)*K184</f>
        <v>3536</v>
      </c>
      <c r="P184" s="31">
        <v>1.91E-3</v>
      </c>
      <c r="Q184" s="32">
        <f t="shared" ref="Q184:Q199" si="32">O184*P184</f>
        <v>6.7537599999999998</v>
      </c>
      <c r="R184" s="29">
        <v>0</v>
      </c>
      <c r="S184" s="30"/>
      <c r="T184" s="30">
        <f t="shared" ref="T184:T199" si="33">(R184-S184)*K184</f>
        <v>0</v>
      </c>
      <c r="U184" s="33">
        <v>1.9740000000000001E-3</v>
      </c>
      <c r="V184" s="34">
        <f t="shared" ref="V184:V199" si="34">T184*U184</f>
        <v>0</v>
      </c>
      <c r="W184" s="11"/>
    </row>
    <row r="185" spans="7:23" x14ac:dyDescent="0.3">
      <c r="G185" s="26"/>
      <c r="H185" s="11">
        <v>2</v>
      </c>
      <c r="I185" s="11" t="s">
        <v>27</v>
      </c>
      <c r="J185" s="27">
        <v>827</v>
      </c>
      <c r="K185" s="28">
        <v>1</v>
      </c>
      <c r="L185" s="29">
        <v>0</v>
      </c>
      <c r="M185" s="29">
        <v>4217</v>
      </c>
      <c r="N185" s="30">
        <v>681</v>
      </c>
      <c r="O185" s="30">
        <f t="shared" si="31"/>
        <v>3536</v>
      </c>
      <c r="P185" s="31">
        <v>2.6899999999999998E-4</v>
      </c>
      <c r="Q185" s="32">
        <f t="shared" si="32"/>
        <v>0.95118399999999992</v>
      </c>
      <c r="R185" s="29">
        <v>0</v>
      </c>
      <c r="S185" s="30"/>
      <c r="T185" s="30">
        <f t="shared" si="33"/>
        <v>0</v>
      </c>
      <c r="U185" s="33">
        <v>2.9500000000000001E-4</v>
      </c>
      <c r="V185" s="34">
        <f t="shared" si="34"/>
        <v>0</v>
      </c>
      <c r="W185" s="11"/>
    </row>
    <row r="186" spans="7:23" x14ac:dyDescent="0.3">
      <c r="G186" s="26"/>
      <c r="H186" s="11">
        <v>3</v>
      </c>
      <c r="I186" s="11" t="s">
        <v>20</v>
      </c>
      <c r="J186" s="27">
        <v>827</v>
      </c>
      <c r="K186" s="28">
        <v>1</v>
      </c>
      <c r="L186" s="29">
        <v>0</v>
      </c>
      <c r="M186" s="29">
        <v>4217</v>
      </c>
      <c r="N186" s="30">
        <v>681</v>
      </c>
      <c r="O186" s="30">
        <f t="shared" si="31"/>
        <v>3536</v>
      </c>
      <c r="P186" s="31">
        <v>5.9699999999999998E-4</v>
      </c>
      <c r="Q186" s="32">
        <f t="shared" si="32"/>
        <v>2.110992</v>
      </c>
      <c r="R186" s="29">
        <v>0</v>
      </c>
      <c r="S186" s="30"/>
      <c r="T186" s="30">
        <f t="shared" si="33"/>
        <v>0</v>
      </c>
      <c r="U186" s="33">
        <v>6.3100000000000005E-4</v>
      </c>
      <c r="V186" s="34">
        <f t="shared" si="34"/>
        <v>0</v>
      </c>
      <c r="W186" s="11"/>
    </row>
    <row r="187" spans="7:23" x14ac:dyDescent="0.3">
      <c r="G187" s="26"/>
      <c r="H187" s="11">
        <v>4</v>
      </c>
      <c r="I187" s="11" t="s">
        <v>10</v>
      </c>
      <c r="J187" s="27">
        <v>827</v>
      </c>
      <c r="K187" s="28">
        <v>0.6</v>
      </c>
      <c r="L187" s="29">
        <v>0</v>
      </c>
      <c r="M187" s="29">
        <v>4217</v>
      </c>
      <c r="N187" s="30">
        <v>681</v>
      </c>
      <c r="O187" s="30">
        <f t="shared" si="31"/>
        <v>2121.6</v>
      </c>
      <c r="P187" s="31">
        <v>9.2750000000000003E-3</v>
      </c>
      <c r="Q187" s="32">
        <f t="shared" si="32"/>
        <v>19.67784</v>
      </c>
      <c r="R187" s="29">
        <v>0</v>
      </c>
      <c r="S187" s="30"/>
      <c r="T187" s="30">
        <f t="shared" si="33"/>
        <v>0</v>
      </c>
      <c r="U187" s="33">
        <v>9.2949999999999994E-3</v>
      </c>
      <c r="V187" s="34">
        <f t="shared" si="34"/>
        <v>0</v>
      </c>
      <c r="W187" s="11"/>
    </row>
    <row r="188" spans="7:23" x14ac:dyDescent="0.3">
      <c r="G188" s="26"/>
      <c r="H188" s="11">
        <v>6</v>
      </c>
      <c r="I188" s="11" t="s">
        <v>118</v>
      </c>
      <c r="J188" s="27">
        <v>827</v>
      </c>
      <c r="K188" s="28">
        <v>0.6</v>
      </c>
      <c r="L188" s="29">
        <v>0</v>
      </c>
      <c r="M188" s="29">
        <v>4217</v>
      </c>
      <c r="N188" s="30">
        <v>681</v>
      </c>
      <c r="O188" s="30">
        <f t="shared" si="31"/>
        <v>2121.6</v>
      </c>
      <c r="P188" s="31">
        <v>0</v>
      </c>
      <c r="Q188" s="32">
        <f t="shared" si="32"/>
        <v>0</v>
      </c>
      <c r="R188" s="29">
        <v>0</v>
      </c>
      <c r="S188" s="30"/>
      <c r="T188" s="30">
        <f t="shared" si="33"/>
        <v>0</v>
      </c>
      <c r="U188" s="33">
        <v>0</v>
      </c>
      <c r="V188" s="34">
        <f t="shared" si="34"/>
        <v>0</v>
      </c>
      <c r="W188" s="11"/>
    </row>
    <row r="189" spans="7:23" x14ac:dyDescent="0.3">
      <c r="G189" s="26"/>
      <c r="H189" s="11">
        <v>7</v>
      </c>
      <c r="I189" s="11" t="s">
        <v>9</v>
      </c>
      <c r="J189" s="27">
        <v>827</v>
      </c>
      <c r="K189" s="28">
        <v>1</v>
      </c>
      <c r="L189" s="29">
        <v>0</v>
      </c>
      <c r="M189" s="29">
        <v>4217</v>
      </c>
      <c r="N189" s="30">
        <v>681</v>
      </c>
      <c r="O189" s="30">
        <f t="shared" si="31"/>
        <v>3536</v>
      </c>
      <c r="P189" s="31">
        <v>1.27E-4</v>
      </c>
      <c r="Q189" s="32">
        <f t="shared" si="32"/>
        <v>0.44907199999999997</v>
      </c>
      <c r="R189" s="29">
        <v>0</v>
      </c>
      <c r="S189" s="30"/>
      <c r="T189" s="30">
        <f t="shared" si="33"/>
        <v>0</v>
      </c>
      <c r="U189" s="33">
        <v>1.34E-4</v>
      </c>
      <c r="V189" s="34">
        <f t="shared" si="34"/>
        <v>0</v>
      </c>
      <c r="W189" s="11"/>
    </row>
    <row r="190" spans="7:23" x14ac:dyDescent="0.3">
      <c r="G190" s="26"/>
      <c r="H190" s="11">
        <v>8</v>
      </c>
      <c r="I190" s="11" t="s">
        <v>23</v>
      </c>
      <c r="J190" s="27">
        <v>827</v>
      </c>
      <c r="K190" s="28">
        <v>1</v>
      </c>
      <c r="L190" s="29">
        <v>0</v>
      </c>
      <c r="M190" s="29">
        <v>4217</v>
      </c>
      <c r="N190" s="30">
        <v>681</v>
      </c>
      <c r="O190" s="30">
        <f t="shared" si="31"/>
        <v>3536</v>
      </c>
      <c r="P190" s="31">
        <v>1.8699999999999999E-4</v>
      </c>
      <c r="Q190" s="32">
        <f t="shared" si="32"/>
        <v>0.66123199999999993</v>
      </c>
      <c r="R190" s="29">
        <v>0</v>
      </c>
      <c r="S190" s="30"/>
      <c r="T190" s="30">
        <f t="shared" si="33"/>
        <v>0</v>
      </c>
      <c r="U190" s="33">
        <v>1.9599999999999999E-4</v>
      </c>
      <c r="V190" s="34">
        <f t="shared" si="34"/>
        <v>0</v>
      </c>
      <c r="W190" s="11"/>
    </row>
    <row r="191" spans="7:23" x14ac:dyDescent="0.3">
      <c r="G191" s="26"/>
      <c r="H191" s="11">
        <v>9</v>
      </c>
      <c r="I191" s="11" t="s">
        <v>0</v>
      </c>
      <c r="J191" s="27">
        <v>827</v>
      </c>
      <c r="K191" s="28">
        <v>1</v>
      </c>
      <c r="L191" s="29">
        <v>0</v>
      </c>
      <c r="M191" s="29">
        <v>4217</v>
      </c>
      <c r="N191" s="30">
        <v>681</v>
      </c>
      <c r="O191" s="30">
        <f t="shared" si="31"/>
        <v>3536</v>
      </c>
      <c r="P191" s="31">
        <v>2.6600000000000001E-4</v>
      </c>
      <c r="Q191" s="32">
        <f t="shared" si="32"/>
        <v>0.94057600000000008</v>
      </c>
      <c r="R191" s="29">
        <v>0</v>
      </c>
      <c r="S191" s="30"/>
      <c r="T191" s="30">
        <f t="shared" si="33"/>
        <v>0</v>
      </c>
      <c r="U191" s="33">
        <v>2.8299999999999999E-4</v>
      </c>
      <c r="V191" s="34">
        <f t="shared" si="34"/>
        <v>0</v>
      </c>
      <c r="W191" s="11"/>
    </row>
    <row r="192" spans="7:23" x14ac:dyDescent="0.3">
      <c r="G192" s="26"/>
      <c r="H192" s="11">
        <v>29</v>
      </c>
      <c r="I192" s="11" t="s">
        <v>24</v>
      </c>
      <c r="J192" s="27">
        <v>827</v>
      </c>
      <c r="K192" s="28">
        <v>1</v>
      </c>
      <c r="L192" s="29">
        <v>0</v>
      </c>
      <c r="M192" s="29">
        <v>4217</v>
      </c>
      <c r="N192" s="30">
        <v>681</v>
      </c>
      <c r="O192" s="30">
        <f t="shared" si="31"/>
        <v>3536</v>
      </c>
      <c r="P192" s="31">
        <v>3.1029999999999999E-3</v>
      </c>
      <c r="Q192" s="32">
        <f t="shared" si="32"/>
        <v>10.972208</v>
      </c>
      <c r="R192" s="29">
        <v>0</v>
      </c>
      <c r="S192" s="30"/>
      <c r="T192" s="30">
        <f t="shared" si="33"/>
        <v>0</v>
      </c>
      <c r="U192" s="33">
        <v>3.2200000000000002E-3</v>
      </c>
      <c r="V192" s="34">
        <f t="shared" si="34"/>
        <v>0</v>
      </c>
      <c r="W192" s="11"/>
    </row>
    <row r="193" spans="7:23" x14ac:dyDescent="0.3">
      <c r="G193" s="26"/>
      <c r="H193" s="11">
        <v>38</v>
      </c>
      <c r="I193" s="11" t="s">
        <v>12</v>
      </c>
      <c r="J193" s="27">
        <v>827</v>
      </c>
      <c r="K193" s="28">
        <v>1</v>
      </c>
      <c r="L193" s="29">
        <v>0</v>
      </c>
      <c r="M193" s="29">
        <v>4217</v>
      </c>
      <c r="N193" s="30">
        <v>681</v>
      </c>
      <c r="O193" s="30">
        <f t="shared" si="31"/>
        <v>3536</v>
      </c>
      <c r="P193" s="31">
        <v>7.8999999999999996E-5</v>
      </c>
      <c r="Q193" s="32">
        <f t="shared" si="32"/>
        <v>0.27934399999999998</v>
      </c>
      <c r="R193" s="29">
        <v>0</v>
      </c>
      <c r="S193" s="30"/>
      <c r="T193" s="30">
        <f t="shared" si="33"/>
        <v>0</v>
      </c>
      <c r="U193" s="33">
        <v>8.2999999999999998E-5</v>
      </c>
      <c r="V193" s="34">
        <f t="shared" si="34"/>
        <v>0</v>
      </c>
      <c r="W193" s="11"/>
    </row>
    <row r="194" spans="7:23" x14ac:dyDescent="0.3">
      <c r="G194" s="26"/>
      <c r="H194" s="11">
        <v>55</v>
      </c>
      <c r="I194" s="11" t="s">
        <v>26</v>
      </c>
      <c r="J194" s="27">
        <v>827</v>
      </c>
      <c r="K194" s="28">
        <v>1</v>
      </c>
      <c r="L194" s="29">
        <v>0</v>
      </c>
      <c r="M194" s="29">
        <v>4217</v>
      </c>
      <c r="N194" s="30">
        <v>681</v>
      </c>
      <c r="O194" s="30">
        <f t="shared" si="31"/>
        <v>3536</v>
      </c>
      <c r="P194" s="31">
        <v>1.5699999999999999E-4</v>
      </c>
      <c r="Q194" s="32">
        <f t="shared" si="32"/>
        <v>0.55515199999999998</v>
      </c>
      <c r="R194" s="29">
        <v>0</v>
      </c>
      <c r="S194" s="30"/>
      <c r="T194" s="30">
        <f t="shared" si="33"/>
        <v>0</v>
      </c>
      <c r="U194" s="33">
        <v>2.1100000000000001E-4</v>
      </c>
      <c r="V194" s="34">
        <f t="shared" si="34"/>
        <v>0</v>
      </c>
      <c r="W194" s="11"/>
    </row>
    <row r="195" spans="7:23" x14ac:dyDescent="0.3">
      <c r="G195" s="26"/>
      <c r="H195" s="11">
        <v>68</v>
      </c>
      <c r="I195" s="11" t="s">
        <v>141</v>
      </c>
      <c r="J195" s="27">
        <v>827</v>
      </c>
      <c r="K195" s="28">
        <v>1</v>
      </c>
      <c r="L195" s="29">
        <v>0</v>
      </c>
      <c r="M195" s="29">
        <v>4217</v>
      </c>
      <c r="N195" s="30">
        <v>681</v>
      </c>
      <c r="O195" s="30">
        <f t="shared" si="31"/>
        <v>3536</v>
      </c>
      <c r="P195" s="31">
        <v>0</v>
      </c>
      <c r="Q195" s="32">
        <f t="shared" si="32"/>
        <v>0</v>
      </c>
      <c r="R195" s="29">
        <v>0</v>
      </c>
      <c r="S195" s="30"/>
      <c r="T195" s="30">
        <f t="shared" si="33"/>
        <v>0</v>
      </c>
      <c r="U195" s="33">
        <v>0</v>
      </c>
      <c r="V195" s="34">
        <f t="shared" si="34"/>
        <v>0</v>
      </c>
      <c r="W195" s="11"/>
    </row>
    <row r="196" spans="7:23" x14ac:dyDescent="0.3">
      <c r="G196" s="26"/>
      <c r="H196" s="11">
        <v>71</v>
      </c>
      <c r="I196" s="11" t="s">
        <v>18</v>
      </c>
      <c r="J196" s="27">
        <v>827</v>
      </c>
      <c r="K196" s="28">
        <v>1</v>
      </c>
      <c r="L196" s="29">
        <v>0</v>
      </c>
      <c r="M196" s="29">
        <v>4217</v>
      </c>
      <c r="N196" s="30">
        <v>681</v>
      </c>
      <c r="O196" s="30">
        <f t="shared" si="31"/>
        <v>3536</v>
      </c>
      <c r="P196" s="31">
        <v>1.1E-5</v>
      </c>
      <c r="Q196" s="32">
        <f t="shared" si="32"/>
        <v>3.8896E-2</v>
      </c>
      <c r="R196" s="29">
        <v>0</v>
      </c>
      <c r="S196" s="30"/>
      <c r="T196" s="30">
        <f t="shared" si="33"/>
        <v>0</v>
      </c>
      <c r="U196" s="33">
        <v>1.2E-5</v>
      </c>
      <c r="V196" s="34">
        <f t="shared" si="34"/>
        <v>0</v>
      </c>
      <c r="W196" s="11"/>
    </row>
    <row r="197" spans="7:23" x14ac:dyDescent="0.3">
      <c r="G197" s="26"/>
      <c r="H197" s="11">
        <v>72</v>
      </c>
      <c r="I197" s="11" t="s">
        <v>28</v>
      </c>
      <c r="J197" s="27">
        <v>827</v>
      </c>
      <c r="K197" s="28">
        <v>1</v>
      </c>
      <c r="L197" s="29">
        <v>0</v>
      </c>
      <c r="M197" s="29">
        <v>4217</v>
      </c>
      <c r="N197" s="30">
        <v>681</v>
      </c>
      <c r="O197" s="30">
        <f t="shared" si="31"/>
        <v>3536</v>
      </c>
      <c r="P197" s="31">
        <v>3.1799999999999998E-4</v>
      </c>
      <c r="Q197" s="32">
        <f t="shared" si="32"/>
        <v>1.1244479999999999</v>
      </c>
      <c r="R197" s="29">
        <v>0</v>
      </c>
      <c r="S197" s="30"/>
      <c r="T197" s="30">
        <f t="shared" si="33"/>
        <v>0</v>
      </c>
      <c r="U197" s="33">
        <v>3.3700000000000001E-4</v>
      </c>
      <c r="V197" s="34">
        <f t="shared" si="34"/>
        <v>0</v>
      </c>
      <c r="W197" s="11"/>
    </row>
    <row r="198" spans="7:23" x14ac:dyDescent="0.3">
      <c r="G198" s="26"/>
      <c r="H198" s="11">
        <v>117</v>
      </c>
      <c r="I198" s="11" t="s">
        <v>21</v>
      </c>
      <c r="J198" s="27">
        <v>827</v>
      </c>
      <c r="K198" s="28">
        <v>1</v>
      </c>
      <c r="L198" s="29">
        <v>0</v>
      </c>
      <c r="M198" s="29">
        <v>4217</v>
      </c>
      <c r="N198" s="30">
        <v>681</v>
      </c>
      <c r="O198" s="30">
        <f t="shared" si="31"/>
        <v>3536</v>
      </c>
      <c r="P198" s="31">
        <v>2.7300000000000002E-4</v>
      </c>
      <c r="Q198" s="32">
        <f t="shared" si="32"/>
        <v>0.96532800000000007</v>
      </c>
      <c r="R198" s="29">
        <v>0</v>
      </c>
      <c r="S198" s="30"/>
      <c r="T198" s="30">
        <f t="shared" si="33"/>
        <v>0</v>
      </c>
      <c r="U198" s="33">
        <v>2.8800000000000001E-4</v>
      </c>
      <c r="V198" s="34">
        <f t="shared" si="34"/>
        <v>0</v>
      </c>
      <c r="W198" s="11"/>
    </row>
    <row r="199" spans="7:23" x14ac:dyDescent="0.3">
      <c r="G199" s="26"/>
      <c r="H199" s="11">
        <v>122</v>
      </c>
      <c r="I199" s="11" t="s">
        <v>138</v>
      </c>
      <c r="J199" s="27">
        <v>827</v>
      </c>
      <c r="K199" s="28">
        <v>1</v>
      </c>
      <c r="L199" s="29">
        <v>0</v>
      </c>
      <c r="M199" s="29">
        <v>4217</v>
      </c>
      <c r="N199" s="30">
        <v>681</v>
      </c>
      <c r="O199" s="30">
        <f t="shared" si="31"/>
        <v>3536</v>
      </c>
      <c r="P199" s="31">
        <v>0</v>
      </c>
      <c r="Q199" s="32">
        <f t="shared" si="32"/>
        <v>0</v>
      </c>
      <c r="R199" s="29">
        <v>0</v>
      </c>
      <c r="S199" s="30"/>
      <c r="T199" s="30">
        <f t="shared" si="33"/>
        <v>0</v>
      </c>
      <c r="U199" s="33">
        <v>0</v>
      </c>
      <c r="V199" s="34">
        <f t="shared" si="34"/>
        <v>0</v>
      </c>
      <c r="W199" s="11"/>
    </row>
    <row r="200" spans="7:23" ht="15" thickBot="1" x14ac:dyDescent="0.35">
      <c r="G200" s="35"/>
      <c r="H200" s="36"/>
      <c r="I200" s="36"/>
      <c r="J200" s="36"/>
      <c r="K200" s="36"/>
      <c r="L200" s="36"/>
      <c r="M200" s="36"/>
      <c r="N200" s="36"/>
      <c r="O200" s="36"/>
      <c r="P200" s="36"/>
      <c r="Q200" s="36"/>
      <c r="R200" s="36"/>
      <c r="S200" s="36"/>
      <c r="T200" s="36"/>
      <c r="U200" s="36"/>
      <c r="V200" s="37"/>
    </row>
    <row r="201" spans="7:23" x14ac:dyDescent="0.3">
      <c r="G201" s="11">
        <v>68</v>
      </c>
      <c r="H201" s="11" t="s">
        <v>141</v>
      </c>
      <c r="I201" s="11"/>
      <c r="J201" s="27"/>
      <c r="K201" s="28"/>
      <c r="L201" s="30"/>
      <c r="M201" s="30"/>
      <c r="N201" s="30"/>
      <c r="O201" s="30"/>
      <c r="P201" s="33"/>
      <c r="Q201" s="32">
        <f>SUM(Q165:Q200)</f>
        <v>455.41479200000009</v>
      </c>
      <c r="R201" s="30"/>
      <c r="S201" s="30"/>
      <c r="T201" s="30"/>
      <c r="U201" s="33"/>
      <c r="V201" s="32">
        <f>SUM(V165:V200)</f>
        <v>212.007171</v>
      </c>
      <c r="W201" s="38">
        <f>Q201+V201</f>
        <v>667.42196300000012</v>
      </c>
    </row>
    <row r="202" spans="7:23" x14ac:dyDescent="0.3">
      <c r="G202" s="11"/>
      <c r="H202" s="11"/>
      <c r="I202" s="11"/>
      <c r="J202" s="27"/>
      <c r="K202" s="28"/>
      <c r="L202" s="30"/>
      <c r="M202" s="30"/>
      <c r="N202" s="30"/>
      <c r="O202" s="30"/>
      <c r="P202" s="33"/>
      <c r="Q202" s="32"/>
      <c r="R202" s="30"/>
      <c r="S202" s="30"/>
      <c r="T202" s="30"/>
      <c r="U202" s="33"/>
      <c r="V202" s="32"/>
      <c r="W202" s="11"/>
    </row>
    <row r="203" spans="7:23" ht="15" thickBot="1" x14ac:dyDescent="0.35">
      <c r="G203" s="11"/>
      <c r="H203" s="11"/>
      <c r="I203" s="11"/>
      <c r="J203" s="12" t="s">
        <v>100</v>
      </c>
      <c r="K203" s="13" t="s">
        <v>101</v>
      </c>
      <c r="L203" s="14" t="s">
        <v>102</v>
      </c>
      <c r="M203" s="14" t="s">
        <v>103</v>
      </c>
      <c r="N203" s="14" t="s">
        <v>104</v>
      </c>
      <c r="O203" s="14" t="s">
        <v>105</v>
      </c>
      <c r="P203" s="15" t="s">
        <v>106</v>
      </c>
      <c r="Q203" s="16" t="s">
        <v>107</v>
      </c>
      <c r="R203" s="14" t="s">
        <v>108</v>
      </c>
      <c r="S203" s="14" t="s">
        <v>109</v>
      </c>
      <c r="T203" s="14" t="s">
        <v>110</v>
      </c>
      <c r="U203" s="15" t="s">
        <v>111</v>
      </c>
      <c r="V203" s="16" t="s">
        <v>112</v>
      </c>
      <c r="W203" s="11"/>
    </row>
    <row r="204" spans="7:23" ht="15.6" x14ac:dyDescent="0.3">
      <c r="G204" s="17">
        <v>69</v>
      </c>
      <c r="H204" s="18" t="s">
        <v>142</v>
      </c>
      <c r="I204" s="19"/>
      <c r="J204" s="20"/>
      <c r="K204" s="21"/>
      <c r="L204" s="22"/>
      <c r="M204" s="22"/>
      <c r="N204" s="22"/>
      <c r="O204" s="22"/>
      <c r="P204" s="23"/>
      <c r="Q204" s="24"/>
      <c r="R204" s="22"/>
      <c r="S204" s="22"/>
      <c r="T204" s="22"/>
      <c r="U204" s="23"/>
      <c r="V204" s="25"/>
      <c r="W204" s="11"/>
    </row>
    <row r="205" spans="7:23" x14ac:dyDescent="0.3">
      <c r="G205" s="26"/>
      <c r="H205" s="11">
        <v>1</v>
      </c>
      <c r="I205" s="11" t="s">
        <v>11</v>
      </c>
      <c r="J205" s="27">
        <v>237</v>
      </c>
      <c r="K205" s="28">
        <v>1</v>
      </c>
      <c r="L205" s="29">
        <v>15831228</v>
      </c>
      <c r="M205" s="29">
        <v>47782</v>
      </c>
      <c r="N205" s="30">
        <v>8442533</v>
      </c>
      <c r="O205" s="30">
        <f t="shared" ref="O205:O221" si="35">(L205+M205-N205)*K205</f>
        <v>7436477</v>
      </c>
      <c r="P205" s="31">
        <v>1.91E-3</v>
      </c>
      <c r="Q205" s="32">
        <f t="shared" ref="Q205:Q221" si="36">O205*P205</f>
        <v>14203.67107</v>
      </c>
      <c r="R205" s="29">
        <v>351112</v>
      </c>
      <c r="S205" s="30">
        <v>0</v>
      </c>
      <c r="T205" s="30">
        <f t="shared" ref="T205:T221" si="37">(R205-S205)*K205</f>
        <v>351112</v>
      </c>
      <c r="U205" s="33">
        <v>1.9740000000000001E-3</v>
      </c>
      <c r="V205" s="34">
        <f t="shared" ref="V205:V221" si="38">T205*U205</f>
        <v>693.09508800000003</v>
      </c>
      <c r="W205" s="11"/>
    </row>
    <row r="206" spans="7:23" x14ac:dyDescent="0.3">
      <c r="G206" s="26"/>
      <c r="H206" s="11">
        <v>2</v>
      </c>
      <c r="I206" s="11" t="s">
        <v>27</v>
      </c>
      <c r="J206" s="27">
        <v>237</v>
      </c>
      <c r="K206" s="28">
        <v>1</v>
      </c>
      <c r="L206" s="29">
        <v>15831228</v>
      </c>
      <c r="M206" s="29">
        <v>47782</v>
      </c>
      <c r="N206" s="30">
        <v>8442533</v>
      </c>
      <c r="O206" s="30">
        <f t="shared" si="35"/>
        <v>7436477</v>
      </c>
      <c r="P206" s="31">
        <v>2.6899999999999998E-4</v>
      </c>
      <c r="Q206" s="32">
        <f t="shared" si="36"/>
        <v>2000.4123129999998</v>
      </c>
      <c r="R206" s="29">
        <v>351112</v>
      </c>
      <c r="S206" s="30">
        <v>0</v>
      </c>
      <c r="T206" s="30">
        <f t="shared" si="37"/>
        <v>351112</v>
      </c>
      <c r="U206" s="33">
        <v>2.9500000000000001E-4</v>
      </c>
      <c r="V206" s="34">
        <f t="shared" si="38"/>
        <v>103.57804</v>
      </c>
      <c r="W206" s="11"/>
    </row>
    <row r="207" spans="7:23" x14ac:dyDescent="0.3">
      <c r="G207" s="26"/>
      <c r="H207" s="11">
        <v>3</v>
      </c>
      <c r="I207" s="11" t="s">
        <v>20</v>
      </c>
      <c r="J207" s="27">
        <v>237</v>
      </c>
      <c r="K207" s="28">
        <v>1</v>
      </c>
      <c r="L207" s="29">
        <v>15831228</v>
      </c>
      <c r="M207" s="29">
        <v>47782</v>
      </c>
      <c r="N207" s="30">
        <v>8442533</v>
      </c>
      <c r="O207" s="30">
        <f t="shared" si="35"/>
        <v>7436477</v>
      </c>
      <c r="P207" s="31">
        <v>5.9699999999999998E-4</v>
      </c>
      <c r="Q207" s="32">
        <f t="shared" si="36"/>
        <v>4439.5767690000002</v>
      </c>
      <c r="R207" s="29">
        <v>351112</v>
      </c>
      <c r="S207" s="30">
        <v>0</v>
      </c>
      <c r="T207" s="30">
        <f t="shared" si="37"/>
        <v>351112</v>
      </c>
      <c r="U207" s="33">
        <v>6.3100000000000005E-4</v>
      </c>
      <c r="V207" s="34">
        <f t="shared" si="38"/>
        <v>221.55167200000002</v>
      </c>
      <c r="W207" s="11"/>
    </row>
    <row r="208" spans="7:23" x14ac:dyDescent="0.3">
      <c r="G208" s="26"/>
      <c r="H208" s="11">
        <v>4</v>
      </c>
      <c r="I208" s="11" t="s">
        <v>10</v>
      </c>
      <c r="J208" s="27">
        <v>237</v>
      </c>
      <c r="K208" s="28">
        <v>0.6</v>
      </c>
      <c r="L208" s="29">
        <v>15831228</v>
      </c>
      <c r="M208" s="29">
        <v>47782</v>
      </c>
      <c r="N208" s="30">
        <v>8442533</v>
      </c>
      <c r="O208" s="30">
        <f t="shared" si="35"/>
        <v>4461886.2</v>
      </c>
      <c r="P208" s="31">
        <v>9.2750000000000003E-3</v>
      </c>
      <c r="Q208" s="32">
        <f t="shared" si="36"/>
        <v>41383.994505000002</v>
      </c>
      <c r="R208" s="29">
        <v>351112</v>
      </c>
      <c r="S208" s="30">
        <v>0</v>
      </c>
      <c r="T208" s="30">
        <f t="shared" si="37"/>
        <v>210667.19999999998</v>
      </c>
      <c r="U208" s="33">
        <v>9.2949999999999994E-3</v>
      </c>
      <c r="V208" s="34">
        <f t="shared" si="38"/>
        <v>1958.1516239999996</v>
      </c>
      <c r="W208" s="11"/>
    </row>
    <row r="209" spans="7:23" x14ac:dyDescent="0.3">
      <c r="G209" s="26"/>
      <c r="H209" s="11">
        <v>6</v>
      </c>
      <c r="I209" s="11" t="s">
        <v>118</v>
      </c>
      <c r="J209" s="27">
        <v>237</v>
      </c>
      <c r="K209" s="28">
        <v>0.6</v>
      </c>
      <c r="L209" s="29">
        <v>15831228</v>
      </c>
      <c r="M209" s="29">
        <v>47782</v>
      </c>
      <c r="N209" s="30">
        <v>8442533</v>
      </c>
      <c r="O209" s="30">
        <f t="shared" si="35"/>
        <v>4461886.2</v>
      </c>
      <c r="P209" s="31">
        <v>0</v>
      </c>
      <c r="Q209" s="32">
        <f t="shared" si="36"/>
        <v>0</v>
      </c>
      <c r="R209" s="29">
        <v>351112</v>
      </c>
      <c r="S209" s="30">
        <v>0</v>
      </c>
      <c r="T209" s="30">
        <f t="shared" si="37"/>
        <v>210667.19999999998</v>
      </c>
      <c r="U209" s="33">
        <v>0</v>
      </c>
      <c r="V209" s="34">
        <f t="shared" si="38"/>
        <v>0</v>
      </c>
      <c r="W209" s="11"/>
    </row>
    <row r="210" spans="7:23" x14ac:dyDescent="0.3">
      <c r="G210" s="26"/>
      <c r="H210" s="11">
        <v>7</v>
      </c>
      <c r="I210" s="11" t="s">
        <v>9</v>
      </c>
      <c r="J210" s="27">
        <v>237</v>
      </c>
      <c r="K210" s="28">
        <v>1</v>
      </c>
      <c r="L210" s="29">
        <v>15831228</v>
      </c>
      <c r="M210" s="29">
        <v>47782</v>
      </c>
      <c r="N210" s="30">
        <v>8442533</v>
      </c>
      <c r="O210" s="30">
        <f t="shared" si="35"/>
        <v>7436477</v>
      </c>
      <c r="P210" s="31">
        <v>1.27E-4</v>
      </c>
      <c r="Q210" s="32">
        <f t="shared" si="36"/>
        <v>944.43257900000003</v>
      </c>
      <c r="R210" s="29">
        <v>351112</v>
      </c>
      <c r="S210" s="30">
        <v>0</v>
      </c>
      <c r="T210" s="30">
        <f t="shared" si="37"/>
        <v>351112</v>
      </c>
      <c r="U210" s="33">
        <v>1.34E-4</v>
      </c>
      <c r="V210" s="34">
        <f t="shared" si="38"/>
        <v>47.049008000000001</v>
      </c>
      <c r="W210" s="11"/>
    </row>
    <row r="211" spans="7:23" x14ac:dyDescent="0.3">
      <c r="G211" s="26"/>
      <c r="H211" s="11">
        <v>8</v>
      </c>
      <c r="I211" s="11" t="s">
        <v>23</v>
      </c>
      <c r="J211" s="27">
        <v>237</v>
      </c>
      <c r="K211" s="28">
        <v>1</v>
      </c>
      <c r="L211" s="29">
        <v>15831228</v>
      </c>
      <c r="M211" s="29">
        <v>47782</v>
      </c>
      <c r="N211" s="30">
        <v>8442533</v>
      </c>
      <c r="O211" s="30">
        <f t="shared" si="35"/>
        <v>7436477</v>
      </c>
      <c r="P211" s="31">
        <v>1.8699999999999999E-4</v>
      </c>
      <c r="Q211" s="32">
        <f t="shared" si="36"/>
        <v>1390.6211989999999</v>
      </c>
      <c r="R211" s="29">
        <v>351112</v>
      </c>
      <c r="S211" s="30">
        <v>0</v>
      </c>
      <c r="T211" s="30">
        <f t="shared" si="37"/>
        <v>351112</v>
      </c>
      <c r="U211" s="33">
        <v>1.9599999999999999E-4</v>
      </c>
      <c r="V211" s="34">
        <f t="shared" si="38"/>
        <v>68.817951999999991</v>
      </c>
      <c r="W211" s="11"/>
    </row>
    <row r="212" spans="7:23" x14ac:dyDescent="0.3">
      <c r="G212" s="26"/>
      <c r="H212" s="11">
        <v>9</v>
      </c>
      <c r="I212" s="11" t="s">
        <v>0</v>
      </c>
      <c r="J212" s="27">
        <v>237</v>
      </c>
      <c r="K212" s="28">
        <v>1</v>
      </c>
      <c r="L212" s="29">
        <v>15831228</v>
      </c>
      <c r="M212" s="29">
        <v>47782</v>
      </c>
      <c r="N212" s="30">
        <v>8442533</v>
      </c>
      <c r="O212" s="30">
        <f t="shared" si="35"/>
        <v>7436477</v>
      </c>
      <c r="P212" s="31">
        <v>2.6600000000000001E-4</v>
      </c>
      <c r="Q212" s="32">
        <f t="shared" si="36"/>
        <v>1978.1028820000001</v>
      </c>
      <c r="R212" s="29">
        <v>351112</v>
      </c>
      <c r="S212" s="30">
        <v>0</v>
      </c>
      <c r="T212" s="30">
        <f t="shared" si="37"/>
        <v>351112</v>
      </c>
      <c r="U212" s="33">
        <v>2.8299999999999999E-4</v>
      </c>
      <c r="V212" s="34">
        <f t="shared" si="38"/>
        <v>99.364695999999995</v>
      </c>
      <c r="W212" s="11"/>
    </row>
    <row r="213" spans="7:23" x14ac:dyDescent="0.3">
      <c r="G213" s="26"/>
      <c r="H213" s="11">
        <v>17</v>
      </c>
      <c r="I213" s="11" t="s">
        <v>16</v>
      </c>
      <c r="J213" s="27">
        <v>237</v>
      </c>
      <c r="K213" s="28">
        <v>1</v>
      </c>
      <c r="L213" s="29">
        <v>15831228</v>
      </c>
      <c r="M213" s="29">
        <v>47782</v>
      </c>
      <c r="N213" s="30">
        <v>8442533</v>
      </c>
      <c r="O213" s="30">
        <f t="shared" si="35"/>
        <v>7436477</v>
      </c>
      <c r="P213" s="31">
        <v>7.5799999999999999E-4</v>
      </c>
      <c r="Q213" s="32">
        <f t="shared" si="36"/>
        <v>5636.8495659999999</v>
      </c>
      <c r="R213" s="29">
        <v>351112</v>
      </c>
      <c r="S213" s="30">
        <v>0</v>
      </c>
      <c r="T213" s="30">
        <f t="shared" si="37"/>
        <v>351112</v>
      </c>
      <c r="U213" s="33">
        <v>8.0199999999999998E-4</v>
      </c>
      <c r="V213" s="34">
        <f t="shared" si="38"/>
        <v>281.59182399999997</v>
      </c>
      <c r="W213" s="11"/>
    </row>
    <row r="214" spans="7:23" x14ac:dyDescent="0.3">
      <c r="G214" s="26"/>
      <c r="H214" s="11">
        <v>29</v>
      </c>
      <c r="I214" s="11" t="s">
        <v>24</v>
      </c>
      <c r="J214" s="27">
        <v>237</v>
      </c>
      <c r="K214" s="28">
        <v>1</v>
      </c>
      <c r="L214" s="29">
        <v>15831228</v>
      </c>
      <c r="M214" s="29">
        <v>47782</v>
      </c>
      <c r="N214" s="30">
        <v>8442533</v>
      </c>
      <c r="O214" s="30">
        <f t="shared" si="35"/>
        <v>7436477</v>
      </c>
      <c r="P214" s="31">
        <v>3.1029999999999999E-3</v>
      </c>
      <c r="Q214" s="32">
        <f t="shared" si="36"/>
        <v>23075.388131</v>
      </c>
      <c r="R214" s="29">
        <v>351112</v>
      </c>
      <c r="S214" s="30">
        <v>0</v>
      </c>
      <c r="T214" s="30">
        <f t="shared" si="37"/>
        <v>351112</v>
      </c>
      <c r="U214" s="33">
        <v>3.2200000000000002E-3</v>
      </c>
      <c r="V214" s="34">
        <f t="shared" si="38"/>
        <v>1130.5806400000001</v>
      </c>
      <c r="W214" s="11"/>
    </row>
    <row r="215" spans="7:23" x14ac:dyDescent="0.3">
      <c r="G215" s="26"/>
      <c r="H215" s="11">
        <v>38</v>
      </c>
      <c r="I215" s="11" t="s">
        <v>12</v>
      </c>
      <c r="J215" s="27">
        <v>237</v>
      </c>
      <c r="K215" s="28">
        <v>1</v>
      </c>
      <c r="L215" s="29">
        <v>15831228</v>
      </c>
      <c r="M215" s="29">
        <v>47782</v>
      </c>
      <c r="N215" s="30">
        <v>8442533</v>
      </c>
      <c r="O215" s="30">
        <f t="shared" si="35"/>
        <v>7436477</v>
      </c>
      <c r="P215" s="31">
        <v>7.8999999999999996E-5</v>
      </c>
      <c r="Q215" s="32">
        <f t="shared" si="36"/>
        <v>587.48168299999998</v>
      </c>
      <c r="R215" s="29">
        <v>351112</v>
      </c>
      <c r="S215" s="30">
        <v>0</v>
      </c>
      <c r="T215" s="30">
        <f t="shared" si="37"/>
        <v>351112</v>
      </c>
      <c r="U215" s="33">
        <v>8.2999999999999998E-5</v>
      </c>
      <c r="V215" s="34">
        <f t="shared" si="38"/>
        <v>29.142295999999998</v>
      </c>
      <c r="W215" s="11"/>
    </row>
    <row r="216" spans="7:23" x14ac:dyDescent="0.3">
      <c r="G216" s="26"/>
      <c r="H216" s="11">
        <v>55</v>
      </c>
      <c r="I216" s="11" t="s">
        <v>26</v>
      </c>
      <c r="J216" s="27">
        <v>237</v>
      </c>
      <c r="K216" s="28">
        <v>1</v>
      </c>
      <c r="L216" s="29">
        <v>15831228</v>
      </c>
      <c r="M216" s="29">
        <v>47782</v>
      </c>
      <c r="N216" s="30">
        <v>8442533</v>
      </c>
      <c r="O216" s="30">
        <f t="shared" si="35"/>
        <v>7436477</v>
      </c>
      <c r="P216" s="31">
        <v>1.5699999999999999E-4</v>
      </c>
      <c r="Q216" s="32">
        <f t="shared" si="36"/>
        <v>1167.526889</v>
      </c>
      <c r="R216" s="29">
        <v>351112</v>
      </c>
      <c r="S216" s="30">
        <v>0</v>
      </c>
      <c r="T216" s="30">
        <f t="shared" si="37"/>
        <v>351112</v>
      </c>
      <c r="U216" s="33">
        <v>2.1100000000000001E-4</v>
      </c>
      <c r="V216" s="34">
        <f t="shared" si="38"/>
        <v>74.084631999999999</v>
      </c>
      <c r="W216" s="11"/>
    </row>
    <row r="217" spans="7:23" x14ac:dyDescent="0.3">
      <c r="G217" s="26"/>
      <c r="H217" s="11">
        <v>69</v>
      </c>
      <c r="I217" s="11" t="s">
        <v>142</v>
      </c>
      <c r="J217" s="27">
        <v>237</v>
      </c>
      <c r="K217" s="28">
        <v>1</v>
      </c>
      <c r="L217" s="29">
        <v>15831228</v>
      </c>
      <c r="M217" s="29">
        <v>47782</v>
      </c>
      <c r="N217" s="30">
        <v>8442533</v>
      </c>
      <c r="O217" s="30">
        <f t="shared" si="35"/>
        <v>7436477</v>
      </c>
      <c r="P217" s="31">
        <v>0</v>
      </c>
      <c r="Q217" s="32">
        <f t="shared" si="36"/>
        <v>0</v>
      </c>
      <c r="R217" s="29">
        <v>351112</v>
      </c>
      <c r="S217" s="30">
        <v>0</v>
      </c>
      <c r="T217" s="30">
        <f t="shared" si="37"/>
        <v>351112</v>
      </c>
      <c r="U217" s="33">
        <v>0</v>
      </c>
      <c r="V217" s="34">
        <f t="shared" si="38"/>
        <v>0</v>
      </c>
      <c r="W217" s="11"/>
    </row>
    <row r="218" spans="7:23" x14ac:dyDescent="0.3">
      <c r="G218" s="26"/>
      <c r="H218" s="11">
        <v>71</v>
      </c>
      <c r="I218" s="11" t="s">
        <v>18</v>
      </c>
      <c r="J218" s="27">
        <v>237</v>
      </c>
      <c r="K218" s="28">
        <v>1</v>
      </c>
      <c r="L218" s="29">
        <v>15831228</v>
      </c>
      <c r="M218" s="29">
        <v>47782</v>
      </c>
      <c r="N218" s="30">
        <v>8442533</v>
      </c>
      <c r="O218" s="30">
        <f t="shared" si="35"/>
        <v>7436477</v>
      </c>
      <c r="P218" s="31">
        <v>1.1E-5</v>
      </c>
      <c r="Q218" s="32">
        <f t="shared" si="36"/>
        <v>81.801247000000004</v>
      </c>
      <c r="R218" s="29">
        <v>351112</v>
      </c>
      <c r="S218" s="30">
        <v>0</v>
      </c>
      <c r="T218" s="30">
        <f t="shared" si="37"/>
        <v>351112</v>
      </c>
      <c r="U218" s="33">
        <v>1.2E-5</v>
      </c>
      <c r="V218" s="34">
        <f t="shared" si="38"/>
        <v>4.2133440000000002</v>
      </c>
      <c r="W218" s="11"/>
    </row>
    <row r="219" spans="7:23" x14ac:dyDescent="0.3">
      <c r="G219" s="26"/>
      <c r="H219" s="11">
        <v>72</v>
      </c>
      <c r="I219" s="11" t="s">
        <v>28</v>
      </c>
      <c r="J219" s="27">
        <v>237</v>
      </c>
      <c r="K219" s="28">
        <v>1</v>
      </c>
      <c r="L219" s="29">
        <v>15831228</v>
      </c>
      <c r="M219" s="29">
        <v>47782</v>
      </c>
      <c r="N219" s="30">
        <v>8442533</v>
      </c>
      <c r="O219" s="30">
        <f t="shared" si="35"/>
        <v>7436477</v>
      </c>
      <c r="P219" s="31">
        <v>3.1799999999999998E-4</v>
      </c>
      <c r="Q219" s="32">
        <f t="shared" si="36"/>
        <v>2364.7996859999998</v>
      </c>
      <c r="R219" s="29">
        <v>351112</v>
      </c>
      <c r="S219" s="30">
        <v>0</v>
      </c>
      <c r="T219" s="30">
        <f t="shared" si="37"/>
        <v>351112</v>
      </c>
      <c r="U219" s="33">
        <v>3.3700000000000001E-4</v>
      </c>
      <c r="V219" s="34">
        <f t="shared" si="38"/>
        <v>118.324744</v>
      </c>
      <c r="W219" s="11"/>
    </row>
    <row r="220" spans="7:23" x14ac:dyDescent="0.3">
      <c r="G220" s="26"/>
      <c r="H220" s="11">
        <v>117</v>
      </c>
      <c r="I220" s="11" t="s">
        <v>21</v>
      </c>
      <c r="J220" s="27">
        <v>237</v>
      </c>
      <c r="K220" s="28">
        <v>1</v>
      </c>
      <c r="L220" s="29">
        <v>15831228</v>
      </c>
      <c r="M220" s="29">
        <v>47782</v>
      </c>
      <c r="N220" s="30">
        <v>8442533</v>
      </c>
      <c r="O220" s="30">
        <f t="shared" si="35"/>
        <v>7436477</v>
      </c>
      <c r="P220" s="31">
        <v>2.7300000000000002E-4</v>
      </c>
      <c r="Q220" s="32">
        <f t="shared" si="36"/>
        <v>2030.1582210000001</v>
      </c>
      <c r="R220" s="29">
        <v>351112</v>
      </c>
      <c r="S220" s="30">
        <v>0</v>
      </c>
      <c r="T220" s="30">
        <f t="shared" si="37"/>
        <v>351112</v>
      </c>
      <c r="U220" s="33">
        <v>2.8800000000000001E-4</v>
      </c>
      <c r="V220" s="34">
        <f t="shared" si="38"/>
        <v>101.120256</v>
      </c>
      <c r="W220" s="11"/>
    </row>
    <row r="221" spans="7:23" x14ac:dyDescent="0.3">
      <c r="G221" s="26"/>
      <c r="H221" s="11">
        <v>122</v>
      </c>
      <c r="I221" s="11" t="s">
        <v>138</v>
      </c>
      <c r="J221" s="27">
        <v>237</v>
      </c>
      <c r="K221" s="28">
        <v>1</v>
      </c>
      <c r="L221" s="29">
        <v>15831228</v>
      </c>
      <c r="M221" s="29">
        <v>47782</v>
      </c>
      <c r="N221" s="30">
        <v>8442533</v>
      </c>
      <c r="O221" s="30">
        <f t="shared" si="35"/>
        <v>7436477</v>
      </c>
      <c r="P221" s="31">
        <v>0</v>
      </c>
      <c r="Q221" s="32">
        <f t="shared" si="36"/>
        <v>0</v>
      </c>
      <c r="R221" s="29">
        <v>351112</v>
      </c>
      <c r="S221" s="30">
        <v>0</v>
      </c>
      <c r="T221" s="30">
        <f t="shared" si="37"/>
        <v>351112</v>
      </c>
      <c r="U221" s="33">
        <v>0</v>
      </c>
      <c r="V221" s="34">
        <f t="shared" si="38"/>
        <v>0</v>
      </c>
      <c r="W221" s="11"/>
    </row>
    <row r="222" spans="7:23" x14ac:dyDescent="0.3">
      <c r="G222" s="26"/>
      <c r="H222" s="11"/>
      <c r="I222" s="11"/>
      <c r="J222" s="27"/>
      <c r="K222" s="28"/>
      <c r="L222" s="30"/>
      <c r="M222" s="30"/>
      <c r="N222" s="30"/>
      <c r="O222" s="30"/>
      <c r="P222" s="33"/>
      <c r="Q222" s="32"/>
      <c r="R222" s="30"/>
      <c r="S222" s="30"/>
      <c r="T222" s="30"/>
      <c r="U222" s="33"/>
      <c r="V222" s="34"/>
      <c r="W222" s="11"/>
    </row>
    <row r="223" spans="7:23" ht="15.6" x14ac:dyDescent="0.3">
      <c r="G223" s="39">
        <v>69</v>
      </c>
      <c r="H223" s="40" t="s">
        <v>142</v>
      </c>
      <c r="I223" s="11"/>
      <c r="J223" s="27"/>
      <c r="K223" s="28"/>
      <c r="L223" s="30"/>
      <c r="M223" s="30"/>
      <c r="N223" s="30"/>
      <c r="O223" s="30"/>
      <c r="P223" s="33"/>
      <c r="Q223" s="32"/>
      <c r="R223" s="30"/>
      <c r="S223" s="30"/>
      <c r="T223" s="30"/>
      <c r="U223" s="33"/>
      <c r="V223" s="34"/>
      <c r="W223" s="11"/>
    </row>
    <row r="224" spans="7:23" x14ac:dyDescent="0.3">
      <c r="G224" s="26"/>
      <c r="H224" s="11">
        <v>1</v>
      </c>
      <c r="I224" s="11" t="s">
        <v>11</v>
      </c>
      <c r="J224" s="27">
        <v>841</v>
      </c>
      <c r="K224" s="28">
        <v>1</v>
      </c>
      <c r="L224" s="29">
        <v>0</v>
      </c>
      <c r="M224" s="29">
        <v>295828</v>
      </c>
      <c r="N224" s="30">
        <v>203223</v>
      </c>
      <c r="O224" s="30">
        <f t="shared" ref="O224:O239" si="39">(L224+M224-N224)*K224</f>
        <v>92605</v>
      </c>
      <c r="P224" s="31">
        <v>1.91E-3</v>
      </c>
      <c r="Q224" s="32">
        <f t="shared" ref="Q224:Q239" si="40">O224*P224</f>
        <v>176.87555</v>
      </c>
      <c r="R224" s="29">
        <v>0</v>
      </c>
      <c r="S224" s="30">
        <v>0</v>
      </c>
      <c r="T224" s="30">
        <f t="shared" ref="T224:T239" si="41">(R224-S224)*K224</f>
        <v>0</v>
      </c>
      <c r="U224" s="33">
        <v>1.9740000000000001E-3</v>
      </c>
      <c r="V224" s="34">
        <f t="shared" ref="V224:V239" si="42">T224*U224</f>
        <v>0</v>
      </c>
      <c r="W224" s="11"/>
    </row>
    <row r="225" spans="7:23" x14ac:dyDescent="0.3">
      <c r="G225" s="26"/>
      <c r="H225" s="11">
        <v>2</v>
      </c>
      <c r="I225" s="11" t="s">
        <v>27</v>
      </c>
      <c r="J225" s="27">
        <v>841</v>
      </c>
      <c r="K225" s="28">
        <v>1</v>
      </c>
      <c r="L225" s="29">
        <v>0</v>
      </c>
      <c r="M225" s="29">
        <v>295828</v>
      </c>
      <c r="N225" s="30">
        <v>203223</v>
      </c>
      <c r="O225" s="30">
        <f t="shared" si="39"/>
        <v>92605</v>
      </c>
      <c r="P225" s="31">
        <v>2.6899999999999998E-4</v>
      </c>
      <c r="Q225" s="32">
        <f t="shared" si="40"/>
        <v>24.910744999999999</v>
      </c>
      <c r="R225" s="29">
        <v>0</v>
      </c>
      <c r="S225" s="30">
        <v>0</v>
      </c>
      <c r="T225" s="30">
        <f t="shared" si="41"/>
        <v>0</v>
      </c>
      <c r="U225" s="33">
        <v>2.9500000000000001E-4</v>
      </c>
      <c r="V225" s="34">
        <f t="shared" si="42"/>
        <v>0</v>
      </c>
      <c r="W225" s="11"/>
    </row>
    <row r="226" spans="7:23" x14ac:dyDescent="0.3">
      <c r="G226" s="26"/>
      <c r="H226" s="11">
        <v>3</v>
      </c>
      <c r="I226" s="11" t="s">
        <v>20</v>
      </c>
      <c r="J226" s="27">
        <v>841</v>
      </c>
      <c r="K226" s="28">
        <v>1</v>
      </c>
      <c r="L226" s="29">
        <v>0</v>
      </c>
      <c r="M226" s="29">
        <v>295828</v>
      </c>
      <c r="N226" s="30">
        <v>203223</v>
      </c>
      <c r="O226" s="30">
        <f t="shared" si="39"/>
        <v>92605</v>
      </c>
      <c r="P226" s="31">
        <v>5.9699999999999998E-4</v>
      </c>
      <c r="Q226" s="32">
        <f t="shared" si="40"/>
        <v>55.285184999999998</v>
      </c>
      <c r="R226" s="29">
        <v>0</v>
      </c>
      <c r="S226" s="30">
        <v>0</v>
      </c>
      <c r="T226" s="30">
        <f t="shared" si="41"/>
        <v>0</v>
      </c>
      <c r="U226" s="33">
        <v>6.3100000000000005E-4</v>
      </c>
      <c r="V226" s="34">
        <f t="shared" si="42"/>
        <v>0</v>
      </c>
      <c r="W226" s="11"/>
    </row>
    <row r="227" spans="7:23" x14ac:dyDescent="0.3">
      <c r="G227" s="26"/>
      <c r="H227" s="11">
        <v>4</v>
      </c>
      <c r="I227" s="11" t="s">
        <v>10</v>
      </c>
      <c r="J227" s="27">
        <v>841</v>
      </c>
      <c r="K227" s="28">
        <v>0.6</v>
      </c>
      <c r="L227" s="29">
        <v>0</v>
      </c>
      <c r="M227" s="29">
        <v>295828</v>
      </c>
      <c r="N227" s="30">
        <v>203223</v>
      </c>
      <c r="O227" s="30">
        <f t="shared" si="39"/>
        <v>55563</v>
      </c>
      <c r="P227" s="31">
        <v>9.2750000000000003E-3</v>
      </c>
      <c r="Q227" s="32">
        <f t="shared" si="40"/>
        <v>515.34682499999997</v>
      </c>
      <c r="R227" s="29">
        <v>0</v>
      </c>
      <c r="S227" s="30">
        <v>0</v>
      </c>
      <c r="T227" s="30">
        <f t="shared" si="41"/>
        <v>0</v>
      </c>
      <c r="U227" s="33">
        <v>9.2949999999999994E-3</v>
      </c>
      <c r="V227" s="34">
        <f t="shared" si="42"/>
        <v>0</v>
      </c>
      <c r="W227" s="11"/>
    </row>
    <row r="228" spans="7:23" x14ac:dyDescent="0.3">
      <c r="G228" s="26"/>
      <c r="H228" s="11">
        <v>6</v>
      </c>
      <c r="I228" s="11" t="s">
        <v>118</v>
      </c>
      <c r="J228" s="27">
        <v>841</v>
      </c>
      <c r="K228" s="28">
        <v>0.6</v>
      </c>
      <c r="L228" s="29">
        <v>0</v>
      </c>
      <c r="M228" s="29">
        <v>295828</v>
      </c>
      <c r="N228" s="30">
        <v>203223</v>
      </c>
      <c r="O228" s="30">
        <f t="shared" si="39"/>
        <v>55563</v>
      </c>
      <c r="P228" s="31">
        <v>0</v>
      </c>
      <c r="Q228" s="32">
        <f t="shared" si="40"/>
        <v>0</v>
      </c>
      <c r="R228" s="29">
        <v>0</v>
      </c>
      <c r="S228" s="30">
        <v>0</v>
      </c>
      <c r="T228" s="30">
        <f t="shared" si="41"/>
        <v>0</v>
      </c>
      <c r="U228" s="33">
        <v>0</v>
      </c>
      <c r="V228" s="34">
        <f t="shared" si="42"/>
        <v>0</v>
      </c>
      <c r="W228" s="11"/>
    </row>
    <row r="229" spans="7:23" x14ac:dyDescent="0.3">
      <c r="G229" s="26"/>
      <c r="H229" s="11">
        <v>7</v>
      </c>
      <c r="I229" s="11" t="s">
        <v>9</v>
      </c>
      <c r="J229" s="27">
        <v>841</v>
      </c>
      <c r="K229" s="28">
        <v>1</v>
      </c>
      <c r="L229" s="29">
        <v>0</v>
      </c>
      <c r="M229" s="29">
        <v>295828</v>
      </c>
      <c r="N229" s="30">
        <v>203223</v>
      </c>
      <c r="O229" s="30">
        <f t="shared" si="39"/>
        <v>92605</v>
      </c>
      <c r="P229" s="31">
        <v>1.27E-4</v>
      </c>
      <c r="Q229" s="32">
        <f t="shared" si="40"/>
        <v>11.760835</v>
      </c>
      <c r="R229" s="29">
        <v>0</v>
      </c>
      <c r="S229" s="30">
        <v>0</v>
      </c>
      <c r="T229" s="30">
        <f t="shared" si="41"/>
        <v>0</v>
      </c>
      <c r="U229" s="33">
        <v>1.34E-4</v>
      </c>
      <c r="V229" s="34">
        <f t="shared" si="42"/>
        <v>0</v>
      </c>
      <c r="W229" s="11"/>
    </row>
    <row r="230" spans="7:23" x14ac:dyDescent="0.3">
      <c r="G230" s="26"/>
      <c r="H230" s="11">
        <v>8</v>
      </c>
      <c r="I230" s="11" t="s">
        <v>23</v>
      </c>
      <c r="J230" s="27">
        <v>841</v>
      </c>
      <c r="K230" s="28">
        <v>1</v>
      </c>
      <c r="L230" s="29">
        <v>0</v>
      </c>
      <c r="M230" s="29">
        <v>295828</v>
      </c>
      <c r="N230" s="30">
        <v>203223</v>
      </c>
      <c r="O230" s="30">
        <f t="shared" si="39"/>
        <v>92605</v>
      </c>
      <c r="P230" s="31">
        <v>1.8699999999999999E-4</v>
      </c>
      <c r="Q230" s="32">
        <f t="shared" si="40"/>
        <v>17.317135</v>
      </c>
      <c r="R230" s="29">
        <v>0</v>
      </c>
      <c r="S230" s="30">
        <v>0</v>
      </c>
      <c r="T230" s="30">
        <f t="shared" si="41"/>
        <v>0</v>
      </c>
      <c r="U230" s="33">
        <v>1.9599999999999999E-4</v>
      </c>
      <c r="V230" s="34">
        <f t="shared" si="42"/>
        <v>0</v>
      </c>
      <c r="W230" s="11"/>
    </row>
    <row r="231" spans="7:23" x14ac:dyDescent="0.3">
      <c r="G231" s="26"/>
      <c r="H231" s="11">
        <v>9</v>
      </c>
      <c r="I231" s="11" t="s">
        <v>0</v>
      </c>
      <c r="J231" s="27">
        <v>841</v>
      </c>
      <c r="K231" s="28">
        <v>1</v>
      </c>
      <c r="L231" s="29">
        <v>0</v>
      </c>
      <c r="M231" s="29">
        <v>295828</v>
      </c>
      <c r="N231" s="30">
        <v>203223</v>
      </c>
      <c r="O231" s="30">
        <f t="shared" si="39"/>
        <v>92605</v>
      </c>
      <c r="P231" s="31">
        <v>2.6600000000000001E-4</v>
      </c>
      <c r="Q231" s="32">
        <f t="shared" si="40"/>
        <v>24.632930000000002</v>
      </c>
      <c r="R231" s="29">
        <v>0</v>
      </c>
      <c r="S231" s="30">
        <v>0</v>
      </c>
      <c r="T231" s="30">
        <f t="shared" si="41"/>
        <v>0</v>
      </c>
      <c r="U231" s="33">
        <v>2.8299999999999999E-4</v>
      </c>
      <c r="V231" s="34">
        <f t="shared" si="42"/>
        <v>0</v>
      </c>
      <c r="W231" s="11"/>
    </row>
    <row r="232" spans="7:23" x14ac:dyDescent="0.3">
      <c r="G232" s="26"/>
      <c r="H232" s="11">
        <v>29</v>
      </c>
      <c r="I232" s="11" t="s">
        <v>24</v>
      </c>
      <c r="J232" s="27">
        <v>841</v>
      </c>
      <c r="K232" s="28">
        <v>1</v>
      </c>
      <c r="L232" s="29">
        <v>0</v>
      </c>
      <c r="M232" s="29">
        <v>295828</v>
      </c>
      <c r="N232" s="30">
        <v>203223</v>
      </c>
      <c r="O232" s="30">
        <f t="shared" si="39"/>
        <v>92605</v>
      </c>
      <c r="P232" s="31">
        <v>3.1029999999999999E-3</v>
      </c>
      <c r="Q232" s="32">
        <f t="shared" si="40"/>
        <v>287.35331500000001</v>
      </c>
      <c r="R232" s="29">
        <v>0</v>
      </c>
      <c r="S232" s="30">
        <v>0</v>
      </c>
      <c r="T232" s="30">
        <f t="shared" si="41"/>
        <v>0</v>
      </c>
      <c r="U232" s="33">
        <v>3.2200000000000002E-3</v>
      </c>
      <c r="V232" s="34">
        <f t="shared" si="42"/>
        <v>0</v>
      </c>
      <c r="W232" s="11"/>
    </row>
    <row r="233" spans="7:23" x14ac:dyDescent="0.3">
      <c r="G233" s="26"/>
      <c r="H233" s="11">
        <v>38</v>
      </c>
      <c r="I233" s="11" t="s">
        <v>12</v>
      </c>
      <c r="J233" s="27">
        <v>841</v>
      </c>
      <c r="K233" s="28">
        <v>1</v>
      </c>
      <c r="L233" s="29">
        <v>0</v>
      </c>
      <c r="M233" s="29">
        <v>295828</v>
      </c>
      <c r="N233" s="30">
        <v>203223</v>
      </c>
      <c r="O233" s="30">
        <f t="shared" si="39"/>
        <v>92605</v>
      </c>
      <c r="P233" s="31">
        <v>7.8999999999999996E-5</v>
      </c>
      <c r="Q233" s="32">
        <f t="shared" si="40"/>
        <v>7.3157949999999996</v>
      </c>
      <c r="R233" s="29">
        <v>0</v>
      </c>
      <c r="S233" s="30">
        <v>0</v>
      </c>
      <c r="T233" s="30">
        <f t="shared" si="41"/>
        <v>0</v>
      </c>
      <c r="U233" s="33">
        <v>8.2999999999999998E-5</v>
      </c>
      <c r="V233" s="34">
        <f t="shared" si="42"/>
        <v>0</v>
      </c>
      <c r="W233" s="11"/>
    </row>
    <row r="234" spans="7:23" x14ac:dyDescent="0.3">
      <c r="G234" s="26"/>
      <c r="H234" s="11">
        <v>55</v>
      </c>
      <c r="I234" s="11" t="s">
        <v>26</v>
      </c>
      <c r="J234" s="27">
        <v>841</v>
      </c>
      <c r="K234" s="28">
        <v>1</v>
      </c>
      <c r="L234" s="29">
        <v>0</v>
      </c>
      <c r="M234" s="29">
        <v>295828</v>
      </c>
      <c r="N234" s="30">
        <v>203223</v>
      </c>
      <c r="O234" s="30">
        <f t="shared" si="39"/>
        <v>92605</v>
      </c>
      <c r="P234" s="31">
        <v>1.5699999999999999E-4</v>
      </c>
      <c r="Q234" s="32">
        <f t="shared" si="40"/>
        <v>14.538985</v>
      </c>
      <c r="R234" s="29">
        <v>0</v>
      </c>
      <c r="S234" s="30">
        <v>0</v>
      </c>
      <c r="T234" s="30">
        <f t="shared" si="41"/>
        <v>0</v>
      </c>
      <c r="U234" s="33">
        <v>2.1100000000000001E-4</v>
      </c>
      <c r="V234" s="34">
        <f t="shared" si="42"/>
        <v>0</v>
      </c>
      <c r="W234" s="11"/>
    </row>
    <row r="235" spans="7:23" x14ac:dyDescent="0.3">
      <c r="G235" s="26"/>
      <c r="H235" s="11">
        <v>69</v>
      </c>
      <c r="I235" s="11" t="s">
        <v>142</v>
      </c>
      <c r="J235" s="27">
        <v>841</v>
      </c>
      <c r="K235" s="28">
        <v>1</v>
      </c>
      <c r="L235" s="29">
        <v>0</v>
      </c>
      <c r="M235" s="29">
        <v>295828</v>
      </c>
      <c r="N235" s="30">
        <v>203223</v>
      </c>
      <c r="O235" s="30">
        <f t="shared" si="39"/>
        <v>92605</v>
      </c>
      <c r="P235" s="31">
        <v>0</v>
      </c>
      <c r="Q235" s="32">
        <f t="shared" si="40"/>
        <v>0</v>
      </c>
      <c r="R235" s="29">
        <v>0</v>
      </c>
      <c r="S235" s="30">
        <v>0</v>
      </c>
      <c r="T235" s="30">
        <f t="shared" si="41"/>
        <v>0</v>
      </c>
      <c r="U235" s="33">
        <v>0</v>
      </c>
      <c r="V235" s="34">
        <f t="shared" si="42"/>
        <v>0</v>
      </c>
      <c r="W235" s="11"/>
    </row>
    <row r="236" spans="7:23" x14ac:dyDescent="0.3">
      <c r="G236" s="26"/>
      <c r="H236" s="11">
        <v>71</v>
      </c>
      <c r="I236" s="11" t="s">
        <v>18</v>
      </c>
      <c r="J236" s="27">
        <v>841</v>
      </c>
      <c r="K236" s="28">
        <v>1</v>
      </c>
      <c r="L236" s="29">
        <v>0</v>
      </c>
      <c r="M236" s="29">
        <v>295828</v>
      </c>
      <c r="N236" s="30">
        <v>203223</v>
      </c>
      <c r="O236" s="30">
        <f t="shared" si="39"/>
        <v>92605</v>
      </c>
      <c r="P236" s="31">
        <v>1.1E-5</v>
      </c>
      <c r="Q236" s="32">
        <f t="shared" si="40"/>
        <v>1.0186549999999999</v>
      </c>
      <c r="R236" s="29">
        <v>0</v>
      </c>
      <c r="S236" s="30">
        <v>0</v>
      </c>
      <c r="T236" s="30">
        <f t="shared" si="41"/>
        <v>0</v>
      </c>
      <c r="U236" s="33">
        <v>1.2E-5</v>
      </c>
      <c r="V236" s="34">
        <f t="shared" si="42"/>
        <v>0</v>
      </c>
      <c r="W236" s="11"/>
    </row>
    <row r="237" spans="7:23" x14ac:dyDescent="0.3">
      <c r="G237" s="26"/>
      <c r="H237" s="11">
        <v>72</v>
      </c>
      <c r="I237" s="11" t="s">
        <v>28</v>
      </c>
      <c r="J237" s="27">
        <v>841</v>
      </c>
      <c r="K237" s="28">
        <v>1</v>
      </c>
      <c r="L237" s="29">
        <v>0</v>
      </c>
      <c r="M237" s="29">
        <v>295828</v>
      </c>
      <c r="N237" s="30">
        <v>203223</v>
      </c>
      <c r="O237" s="30">
        <f t="shared" si="39"/>
        <v>92605</v>
      </c>
      <c r="P237" s="31">
        <v>3.1799999999999998E-4</v>
      </c>
      <c r="Q237" s="32">
        <f t="shared" si="40"/>
        <v>29.448389999999996</v>
      </c>
      <c r="R237" s="29">
        <v>0</v>
      </c>
      <c r="S237" s="30">
        <v>0</v>
      </c>
      <c r="T237" s="30">
        <f t="shared" si="41"/>
        <v>0</v>
      </c>
      <c r="U237" s="33">
        <v>3.3700000000000001E-4</v>
      </c>
      <c r="V237" s="34">
        <f t="shared" si="42"/>
        <v>0</v>
      </c>
      <c r="W237" s="11"/>
    </row>
    <row r="238" spans="7:23" x14ac:dyDescent="0.3">
      <c r="G238" s="26"/>
      <c r="H238" s="11">
        <v>117</v>
      </c>
      <c r="I238" s="11" t="s">
        <v>21</v>
      </c>
      <c r="J238" s="27">
        <v>841</v>
      </c>
      <c r="K238" s="28">
        <v>1</v>
      </c>
      <c r="L238" s="29">
        <v>0</v>
      </c>
      <c r="M238" s="29">
        <v>295828</v>
      </c>
      <c r="N238" s="30">
        <v>203223</v>
      </c>
      <c r="O238" s="30">
        <f t="shared" si="39"/>
        <v>92605</v>
      </c>
      <c r="P238" s="31">
        <v>2.7300000000000002E-4</v>
      </c>
      <c r="Q238" s="32">
        <f t="shared" si="40"/>
        <v>25.281165000000001</v>
      </c>
      <c r="R238" s="29">
        <v>0</v>
      </c>
      <c r="S238" s="30">
        <v>0</v>
      </c>
      <c r="T238" s="30">
        <f t="shared" si="41"/>
        <v>0</v>
      </c>
      <c r="U238" s="33">
        <v>2.8800000000000001E-4</v>
      </c>
      <c r="V238" s="34">
        <f t="shared" si="42"/>
        <v>0</v>
      </c>
      <c r="W238" s="11"/>
    </row>
    <row r="239" spans="7:23" x14ac:dyDescent="0.3">
      <c r="G239" s="26"/>
      <c r="H239" s="11">
        <v>122</v>
      </c>
      <c r="I239" s="11" t="s">
        <v>138</v>
      </c>
      <c r="J239" s="27">
        <v>841</v>
      </c>
      <c r="K239" s="28">
        <v>1</v>
      </c>
      <c r="L239" s="29">
        <v>0</v>
      </c>
      <c r="M239" s="29">
        <v>295828</v>
      </c>
      <c r="N239" s="30">
        <v>203223</v>
      </c>
      <c r="O239" s="30">
        <f t="shared" si="39"/>
        <v>92605</v>
      </c>
      <c r="P239" s="31">
        <v>0</v>
      </c>
      <c r="Q239" s="32">
        <f t="shared" si="40"/>
        <v>0</v>
      </c>
      <c r="R239" s="29">
        <v>0</v>
      </c>
      <c r="S239" s="30">
        <v>0</v>
      </c>
      <c r="T239" s="30">
        <f t="shared" si="41"/>
        <v>0</v>
      </c>
      <c r="U239" s="33">
        <v>0</v>
      </c>
      <c r="V239" s="34">
        <f t="shared" si="42"/>
        <v>0</v>
      </c>
      <c r="W239" s="11"/>
    </row>
    <row r="240" spans="7:23" ht="15" thickBot="1" x14ac:dyDescent="0.35">
      <c r="G240" s="35"/>
      <c r="H240" s="36"/>
      <c r="I240" s="36"/>
      <c r="J240" s="36"/>
      <c r="K240" s="36"/>
      <c r="L240" s="36"/>
      <c r="M240" s="36"/>
      <c r="N240" s="36"/>
      <c r="O240" s="36"/>
      <c r="P240" s="36"/>
      <c r="Q240" s="36"/>
      <c r="R240" s="36"/>
      <c r="S240" s="36"/>
      <c r="T240" s="36"/>
      <c r="U240" s="36"/>
      <c r="V240" s="37"/>
    </row>
    <row r="241" spans="7:23" x14ac:dyDescent="0.3">
      <c r="G241" s="11">
        <v>69</v>
      </c>
      <c r="H241" s="11" t="s">
        <v>142</v>
      </c>
      <c r="I241" s="11"/>
      <c r="J241" s="27"/>
      <c r="K241" s="28"/>
      <c r="L241" s="30"/>
      <c r="M241" s="30"/>
      <c r="N241" s="30"/>
      <c r="O241" s="30"/>
      <c r="P241" s="33"/>
      <c r="Q241" s="32">
        <f>SUM(Q205:Q240)</f>
        <v>102475.90225000004</v>
      </c>
      <c r="R241" s="30"/>
      <c r="S241" s="30"/>
      <c r="T241" s="30"/>
      <c r="U241" s="33"/>
      <c r="V241" s="32">
        <f>SUM(V205:V240)</f>
        <v>4930.6658159999988</v>
      </c>
      <c r="W241" s="38">
        <f>Q241+V241</f>
        <v>107406.56806600004</v>
      </c>
    </row>
    <row r="242" spans="7:23" x14ac:dyDescent="0.3">
      <c r="G242" s="11"/>
      <c r="H242" s="11"/>
      <c r="I242" s="11"/>
      <c r="J242" s="27"/>
      <c r="K242" s="28"/>
      <c r="L242" s="30"/>
      <c r="M242" s="30"/>
      <c r="N242" s="30"/>
      <c r="O242" s="30"/>
      <c r="P242" s="33"/>
      <c r="Q242" s="32"/>
      <c r="R242" s="30"/>
      <c r="S242" s="30"/>
      <c r="T242" s="30"/>
      <c r="U242" s="33"/>
      <c r="V242" s="32"/>
      <c r="W242" s="11"/>
    </row>
    <row r="243" spans="7:23" ht="15" thickBot="1" x14ac:dyDescent="0.35">
      <c r="G243" s="11"/>
      <c r="H243" s="11"/>
      <c r="I243" s="11"/>
      <c r="J243" s="12" t="s">
        <v>100</v>
      </c>
      <c r="K243" s="13" t="s">
        <v>101</v>
      </c>
      <c r="L243" s="14" t="s">
        <v>102</v>
      </c>
      <c r="M243" s="14" t="s">
        <v>103</v>
      </c>
      <c r="N243" s="14" t="s">
        <v>104</v>
      </c>
      <c r="O243" s="14" t="s">
        <v>105</v>
      </c>
      <c r="P243" s="15" t="s">
        <v>106</v>
      </c>
      <c r="Q243" s="16" t="s">
        <v>107</v>
      </c>
      <c r="R243" s="14" t="s">
        <v>108</v>
      </c>
      <c r="S243" s="14" t="s">
        <v>109</v>
      </c>
      <c r="T243" s="14" t="s">
        <v>110</v>
      </c>
      <c r="U243" s="15" t="s">
        <v>111</v>
      </c>
      <c r="V243" s="16" t="s">
        <v>112</v>
      </c>
      <c r="W243" s="11"/>
    </row>
    <row r="244" spans="7:23" ht="15.6" x14ac:dyDescent="0.3">
      <c r="G244" s="17">
        <v>70</v>
      </c>
      <c r="H244" s="18" t="s">
        <v>143</v>
      </c>
      <c r="I244" s="19"/>
      <c r="J244" s="20"/>
      <c r="K244" s="21"/>
      <c r="L244" s="22"/>
      <c r="M244" s="22"/>
      <c r="N244" s="22"/>
      <c r="O244" s="22"/>
      <c r="P244" s="23"/>
      <c r="Q244" s="24"/>
      <c r="R244" s="22"/>
      <c r="S244" s="22"/>
      <c r="T244" s="22"/>
      <c r="U244" s="23"/>
      <c r="V244" s="25"/>
      <c r="W244" s="11"/>
    </row>
    <row r="245" spans="7:23" x14ac:dyDescent="0.3">
      <c r="G245" s="26"/>
      <c r="H245" s="11">
        <v>1</v>
      </c>
      <c r="I245" s="11" t="s">
        <v>11</v>
      </c>
      <c r="J245" s="27">
        <v>238</v>
      </c>
      <c r="K245" s="28">
        <v>1</v>
      </c>
      <c r="L245" s="29">
        <v>7987334</v>
      </c>
      <c r="M245" s="29">
        <v>100468</v>
      </c>
      <c r="N245" s="30">
        <v>3175475</v>
      </c>
      <c r="O245" s="30">
        <f t="shared" ref="O245:O261" si="43">(L245+M245-N245)*K245</f>
        <v>4912327</v>
      </c>
      <c r="P245" s="31">
        <v>1.91E-3</v>
      </c>
      <c r="Q245" s="32">
        <f t="shared" ref="Q245:Q261" si="44">O245*P245</f>
        <v>9382.54457</v>
      </c>
      <c r="R245" s="29">
        <v>118762</v>
      </c>
      <c r="S245" s="30">
        <v>946728</v>
      </c>
      <c r="T245" s="30">
        <f t="shared" ref="T245:T261" si="45">(R245-S245)*K245</f>
        <v>-827966</v>
      </c>
      <c r="U245" s="33">
        <v>1.9740000000000001E-3</v>
      </c>
      <c r="V245" s="34">
        <f t="shared" ref="V245:V261" si="46">T245*U245</f>
        <v>-1634.404884</v>
      </c>
      <c r="W245" s="11"/>
    </row>
    <row r="246" spans="7:23" x14ac:dyDescent="0.3">
      <c r="G246" s="26"/>
      <c r="H246" s="11">
        <v>2</v>
      </c>
      <c r="I246" s="11" t="s">
        <v>27</v>
      </c>
      <c r="J246" s="27">
        <v>238</v>
      </c>
      <c r="K246" s="28">
        <v>1</v>
      </c>
      <c r="L246" s="29">
        <v>7987334</v>
      </c>
      <c r="M246" s="29">
        <v>100468</v>
      </c>
      <c r="N246" s="30">
        <v>3175475</v>
      </c>
      <c r="O246" s="30">
        <f t="shared" si="43"/>
        <v>4912327</v>
      </c>
      <c r="P246" s="31">
        <v>2.6899999999999998E-4</v>
      </c>
      <c r="Q246" s="32">
        <f t="shared" si="44"/>
        <v>1321.4159629999999</v>
      </c>
      <c r="R246" s="29">
        <v>118762</v>
      </c>
      <c r="S246" s="30">
        <v>946728</v>
      </c>
      <c r="T246" s="30">
        <f t="shared" si="45"/>
        <v>-827966</v>
      </c>
      <c r="U246" s="33">
        <v>2.9500000000000001E-4</v>
      </c>
      <c r="V246" s="34">
        <f t="shared" si="46"/>
        <v>-244.24997000000002</v>
      </c>
      <c r="W246" s="11"/>
    </row>
    <row r="247" spans="7:23" x14ac:dyDescent="0.3">
      <c r="G247" s="26"/>
      <c r="H247" s="11">
        <v>3</v>
      </c>
      <c r="I247" s="11" t="s">
        <v>20</v>
      </c>
      <c r="J247" s="27">
        <v>238</v>
      </c>
      <c r="K247" s="28">
        <v>1</v>
      </c>
      <c r="L247" s="29">
        <v>7987334</v>
      </c>
      <c r="M247" s="29">
        <v>100468</v>
      </c>
      <c r="N247" s="30">
        <v>3175475</v>
      </c>
      <c r="O247" s="30">
        <f t="shared" si="43"/>
        <v>4912327</v>
      </c>
      <c r="P247" s="31">
        <v>5.9699999999999998E-4</v>
      </c>
      <c r="Q247" s="32">
        <f t="shared" si="44"/>
        <v>2932.6592190000001</v>
      </c>
      <c r="R247" s="29">
        <v>118762</v>
      </c>
      <c r="S247" s="30">
        <v>946728</v>
      </c>
      <c r="T247" s="30">
        <f t="shared" si="45"/>
        <v>-827966</v>
      </c>
      <c r="U247" s="33">
        <v>6.3100000000000005E-4</v>
      </c>
      <c r="V247" s="34">
        <f t="shared" si="46"/>
        <v>-522.44654600000001</v>
      </c>
      <c r="W247" s="11"/>
    </row>
    <row r="248" spans="7:23" x14ac:dyDescent="0.3">
      <c r="G248" s="26"/>
      <c r="H248" s="11">
        <v>4</v>
      </c>
      <c r="I248" s="11" t="s">
        <v>10</v>
      </c>
      <c r="J248" s="27">
        <v>238</v>
      </c>
      <c r="K248" s="28">
        <v>0.6</v>
      </c>
      <c r="L248" s="29">
        <v>7987334</v>
      </c>
      <c r="M248" s="29">
        <v>100468</v>
      </c>
      <c r="N248" s="30">
        <v>3175475</v>
      </c>
      <c r="O248" s="30">
        <f t="shared" si="43"/>
        <v>2947396.1999999997</v>
      </c>
      <c r="P248" s="31">
        <v>9.2750000000000003E-3</v>
      </c>
      <c r="Q248" s="32">
        <f t="shared" si="44"/>
        <v>27337.099754999999</v>
      </c>
      <c r="R248" s="29">
        <v>118762</v>
      </c>
      <c r="S248" s="30">
        <v>946728</v>
      </c>
      <c r="T248" s="30">
        <f t="shared" si="45"/>
        <v>-496779.6</v>
      </c>
      <c r="U248" s="33">
        <v>9.2949999999999994E-3</v>
      </c>
      <c r="V248" s="34">
        <f t="shared" si="46"/>
        <v>-4617.5663819999991</v>
      </c>
      <c r="W248" s="11"/>
    </row>
    <row r="249" spans="7:23" x14ac:dyDescent="0.3">
      <c r="G249" s="26"/>
      <c r="H249" s="11">
        <v>6</v>
      </c>
      <c r="I249" s="11" t="s">
        <v>118</v>
      </c>
      <c r="J249" s="27">
        <v>238</v>
      </c>
      <c r="K249" s="28">
        <v>0.6</v>
      </c>
      <c r="L249" s="29">
        <v>7987334</v>
      </c>
      <c r="M249" s="29">
        <v>100468</v>
      </c>
      <c r="N249" s="30">
        <v>3175475</v>
      </c>
      <c r="O249" s="30">
        <f t="shared" si="43"/>
        <v>2947396.1999999997</v>
      </c>
      <c r="P249" s="31">
        <v>0</v>
      </c>
      <c r="Q249" s="32">
        <f t="shared" si="44"/>
        <v>0</v>
      </c>
      <c r="R249" s="29">
        <v>118762</v>
      </c>
      <c r="S249" s="30">
        <v>946728</v>
      </c>
      <c r="T249" s="30">
        <f t="shared" si="45"/>
        <v>-496779.6</v>
      </c>
      <c r="U249" s="33">
        <v>0</v>
      </c>
      <c r="V249" s="34">
        <f t="shared" si="46"/>
        <v>0</v>
      </c>
      <c r="W249" s="11"/>
    </row>
    <row r="250" spans="7:23" x14ac:dyDescent="0.3">
      <c r="G250" s="26"/>
      <c r="H250" s="11">
        <v>7</v>
      </c>
      <c r="I250" s="11" t="s">
        <v>9</v>
      </c>
      <c r="J250" s="27">
        <v>238</v>
      </c>
      <c r="K250" s="28">
        <v>1</v>
      </c>
      <c r="L250" s="29">
        <v>7987334</v>
      </c>
      <c r="M250" s="29">
        <v>100468</v>
      </c>
      <c r="N250" s="30">
        <v>3175475</v>
      </c>
      <c r="O250" s="30">
        <f t="shared" si="43"/>
        <v>4912327</v>
      </c>
      <c r="P250" s="31">
        <v>1.27E-4</v>
      </c>
      <c r="Q250" s="32">
        <f t="shared" si="44"/>
        <v>623.86552900000004</v>
      </c>
      <c r="R250" s="29">
        <v>118762</v>
      </c>
      <c r="S250" s="30">
        <v>946728</v>
      </c>
      <c r="T250" s="30">
        <f t="shared" si="45"/>
        <v>-827966</v>
      </c>
      <c r="U250" s="33">
        <v>1.34E-4</v>
      </c>
      <c r="V250" s="34">
        <f t="shared" si="46"/>
        <v>-110.947444</v>
      </c>
      <c r="W250" s="11"/>
    </row>
    <row r="251" spans="7:23" x14ac:dyDescent="0.3">
      <c r="G251" s="26"/>
      <c r="H251" s="11">
        <v>8</v>
      </c>
      <c r="I251" s="11" t="s">
        <v>23</v>
      </c>
      <c r="J251" s="27">
        <v>238</v>
      </c>
      <c r="K251" s="28">
        <v>1</v>
      </c>
      <c r="L251" s="29">
        <v>7987334</v>
      </c>
      <c r="M251" s="29">
        <v>100468</v>
      </c>
      <c r="N251" s="30">
        <v>3175475</v>
      </c>
      <c r="O251" s="30">
        <f t="shared" si="43"/>
        <v>4912327</v>
      </c>
      <c r="P251" s="31">
        <v>1.8699999999999999E-4</v>
      </c>
      <c r="Q251" s="32">
        <f t="shared" si="44"/>
        <v>918.60514899999998</v>
      </c>
      <c r="R251" s="29">
        <v>118762</v>
      </c>
      <c r="S251" s="30">
        <v>946728</v>
      </c>
      <c r="T251" s="30">
        <f t="shared" si="45"/>
        <v>-827966</v>
      </c>
      <c r="U251" s="33">
        <v>1.9599999999999999E-4</v>
      </c>
      <c r="V251" s="34">
        <f t="shared" si="46"/>
        <v>-162.28133599999998</v>
      </c>
      <c r="W251" s="11"/>
    </row>
    <row r="252" spans="7:23" x14ac:dyDescent="0.3">
      <c r="G252" s="26"/>
      <c r="H252" s="11">
        <v>9</v>
      </c>
      <c r="I252" s="11" t="s">
        <v>0</v>
      </c>
      <c r="J252" s="27">
        <v>238</v>
      </c>
      <c r="K252" s="28">
        <v>1</v>
      </c>
      <c r="L252" s="29">
        <v>7987334</v>
      </c>
      <c r="M252" s="29">
        <v>100468</v>
      </c>
      <c r="N252" s="30">
        <v>3175475</v>
      </c>
      <c r="O252" s="30">
        <f t="shared" si="43"/>
        <v>4912327</v>
      </c>
      <c r="P252" s="31">
        <v>2.6600000000000001E-4</v>
      </c>
      <c r="Q252" s="32">
        <f t="shared" si="44"/>
        <v>1306.6789820000001</v>
      </c>
      <c r="R252" s="29">
        <v>118762</v>
      </c>
      <c r="S252" s="30">
        <v>946728</v>
      </c>
      <c r="T252" s="30">
        <f t="shared" si="45"/>
        <v>-827966</v>
      </c>
      <c r="U252" s="33">
        <v>2.8299999999999999E-4</v>
      </c>
      <c r="V252" s="34">
        <f t="shared" si="46"/>
        <v>-234.314378</v>
      </c>
      <c r="W252" s="11"/>
    </row>
    <row r="253" spans="7:23" x14ac:dyDescent="0.3">
      <c r="G253" s="26"/>
      <c r="H253" s="11">
        <v>17</v>
      </c>
      <c r="I253" s="11" t="s">
        <v>16</v>
      </c>
      <c r="J253" s="27">
        <v>238</v>
      </c>
      <c r="K253" s="28">
        <v>1</v>
      </c>
      <c r="L253" s="29">
        <v>7987334</v>
      </c>
      <c r="M253" s="29">
        <v>100468</v>
      </c>
      <c r="N253" s="30">
        <v>3175475</v>
      </c>
      <c r="O253" s="30">
        <f t="shared" si="43"/>
        <v>4912327</v>
      </c>
      <c r="P253" s="31">
        <v>7.5799999999999999E-4</v>
      </c>
      <c r="Q253" s="32">
        <f t="shared" si="44"/>
        <v>3723.543866</v>
      </c>
      <c r="R253" s="29">
        <v>118762</v>
      </c>
      <c r="S253" s="30">
        <v>946728</v>
      </c>
      <c r="T253" s="30">
        <f t="shared" si="45"/>
        <v>-827966</v>
      </c>
      <c r="U253" s="33">
        <v>8.0199999999999998E-4</v>
      </c>
      <c r="V253" s="34">
        <f t="shared" si="46"/>
        <v>-664.02873199999999</v>
      </c>
      <c r="W253" s="11"/>
    </row>
    <row r="254" spans="7:23" x14ac:dyDescent="0.3">
      <c r="G254" s="26"/>
      <c r="H254" s="11">
        <v>29</v>
      </c>
      <c r="I254" s="11" t="s">
        <v>24</v>
      </c>
      <c r="J254" s="27">
        <v>238</v>
      </c>
      <c r="K254" s="28">
        <v>1</v>
      </c>
      <c r="L254" s="29">
        <v>7987334</v>
      </c>
      <c r="M254" s="29">
        <v>100468</v>
      </c>
      <c r="N254" s="30">
        <v>3175475</v>
      </c>
      <c r="O254" s="30">
        <f t="shared" si="43"/>
        <v>4912327</v>
      </c>
      <c r="P254" s="31">
        <v>3.1029999999999999E-3</v>
      </c>
      <c r="Q254" s="32">
        <f t="shared" si="44"/>
        <v>15242.950680999998</v>
      </c>
      <c r="R254" s="29">
        <v>118762</v>
      </c>
      <c r="S254" s="30">
        <v>946728</v>
      </c>
      <c r="T254" s="30">
        <f t="shared" si="45"/>
        <v>-827966</v>
      </c>
      <c r="U254" s="33">
        <v>3.2200000000000002E-3</v>
      </c>
      <c r="V254" s="34">
        <f t="shared" si="46"/>
        <v>-2666.0505200000002</v>
      </c>
      <c r="W254" s="11"/>
    </row>
    <row r="255" spans="7:23" x14ac:dyDescent="0.3">
      <c r="G255" s="26"/>
      <c r="H255" s="11">
        <v>38</v>
      </c>
      <c r="I255" s="11" t="s">
        <v>12</v>
      </c>
      <c r="J255" s="27">
        <v>238</v>
      </c>
      <c r="K255" s="28">
        <v>1</v>
      </c>
      <c r="L255" s="29">
        <v>7987334</v>
      </c>
      <c r="M255" s="29">
        <v>100468</v>
      </c>
      <c r="N255" s="30">
        <v>3175475</v>
      </c>
      <c r="O255" s="30">
        <f t="shared" si="43"/>
        <v>4912327</v>
      </c>
      <c r="P255" s="31">
        <v>7.8999999999999996E-5</v>
      </c>
      <c r="Q255" s="32">
        <f t="shared" si="44"/>
        <v>388.07383299999998</v>
      </c>
      <c r="R255" s="29">
        <v>118762</v>
      </c>
      <c r="S255" s="30">
        <v>946728</v>
      </c>
      <c r="T255" s="30">
        <f t="shared" si="45"/>
        <v>-827966</v>
      </c>
      <c r="U255" s="33">
        <v>8.2999999999999998E-5</v>
      </c>
      <c r="V255" s="34">
        <f t="shared" si="46"/>
        <v>-68.721177999999995</v>
      </c>
      <c r="W255" s="11"/>
    </row>
    <row r="256" spans="7:23" x14ac:dyDescent="0.3">
      <c r="G256" s="26"/>
      <c r="H256" s="11">
        <v>55</v>
      </c>
      <c r="I256" s="11" t="s">
        <v>26</v>
      </c>
      <c r="J256" s="27">
        <v>238</v>
      </c>
      <c r="K256" s="28">
        <v>1</v>
      </c>
      <c r="L256" s="29">
        <v>7987334</v>
      </c>
      <c r="M256" s="29">
        <v>100468</v>
      </c>
      <c r="N256" s="30">
        <v>3175475</v>
      </c>
      <c r="O256" s="30">
        <f t="shared" si="43"/>
        <v>4912327</v>
      </c>
      <c r="P256" s="31">
        <v>1.5699999999999999E-4</v>
      </c>
      <c r="Q256" s="32">
        <f t="shared" si="44"/>
        <v>771.23533899999995</v>
      </c>
      <c r="R256" s="29">
        <v>118762</v>
      </c>
      <c r="S256" s="30">
        <v>946728</v>
      </c>
      <c r="T256" s="30">
        <f t="shared" si="45"/>
        <v>-827966</v>
      </c>
      <c r="U256" s="33">
        <v>2.1100000000000001E-4</v>
      </c>
      <c r="V256" s="34">
        <f t="shared" si="46"/>
        <v>-174.70082600000001</v>
      </c>
      <c r="W256" s="11"/>
    </row>
    <row r="257" spans="7:23" x14ac:dyDescent="0.3">
      <c r="G257" s="26"/>
      <c r="H257" s="11">
        <v>70</v>
      </c>
      <c r="I257" s="11" t="s">
        <v>143</v>
      </c>
      <c r="J257" s="27">
        <v>238</v>
      </c>
      <c r="K257" s="28">
        <v>1</v>
      </c>
      <c r="L257" s="29">
        <v>7987334</v>
      </c>
      <c r="M257" s="29">
        <v>100468</v>
      </c>
      <c r="N257" s="30">
        <v>3175475</v>
      </c>
      <c r="O257" s="30">
        <f t="shared" si="43"/>
        <v>4912327</v>
      </c>
      <c r="P257" s="31">
        <v>0</v>
      </c>
      <c r="Q257" s="32">
        <f t="shared" si="44"/>
        <v>0</v>
      </c>
      <c r="R257" s="29">
        <v>118762</v>
      </c>
      <c r="S257" s="30">
        <v>946728</v>
      </c>
      <c r="T257" s="30">
        <f t="shared" si="45"/>
        <v>-827966</v>
      </c>
      <c r="U257" s="33">
        <v>0</v>
      </c>
      <c r="V257" s="34">
        <f t="shared" si="46"/>
        <v>0</v>
      </c>
      <c r="W257" s="11"/>
    </row>
    <row r="258" spans="7:23" x14ac:dyDescent="0.3">
      <c r="G258" s="26"/>
      <c r="H258" s="11">
        <v>71</v>
      </c>
      <c r="I258" s="11" t="s">
        <v>18</v>
      </c>
      <c r="J258" s="27">
        <v>238</v>
      </c>
      <c r="K258" s="28">
        <v>1</v>
      </c>
      <c r="L258" s="29">
        <v>7987334</v>
      </c>
      <c r="M258" s="29">
        <v>100468</v>
      </c>
      <c r="N258" s="30">
        <v>3175475</v>
      </c>
      <c r="O258" s="30">
        <f t="shared" si="43"/>
        <v>4912327</v>
      </c>
      <c r="P258" s="31">
        <v>1.1E-5</v>
      </c>
      <c r="Q258" s="32">
        <f t="shared" si="44"/>
        <v>54.035596999999996</v>
      </c>
      <c r="R258" s="29">
        <v>118762</v>
      </c>
      <c r="S258" s="30">
        <v>946728</v>
      </c>
      <c r="T258" s="30">
        <f t="shared" si="45"/>
        <v>-827966</v>
      </c>
      <c r="U258" s="33">
        <v>1.2E-5</v>
      </c>
      <c r="V258" s="34">
        <f t="shared" si="46"/>
        <v>-9.9355919999999998</v>
      </c>
      <c r="W258" s="11"/>
    </row>
    <row r="259" spans="7:23" x14ac:dyDescent="0.3">
      <c r="G259" s="26"/>
      <c r="H259" s="11">
        <v>72</v>
      </c>
      <c r="I259" s="11" t="s">
        <v>28</v>
      </c>
      <c r="J259" s="27">
        <v>238</v>
      </c>
      <c r="K259" s="28">
        <v>1</v>
      </c>
      <c r="L259" s="29">
        <v>7987334</v>
      </c>
      <c r="M259" s="29">
        <v>100468</v>
      </c>
      <c r="N259" s="30">
        <v>3175475</v>
      </c>
      <c r="O259" s="30">
        <f t="shared" si="43"/>
        <v>4912327</v>
      </c>
      <c r="P259" s="31">
        <v>3.1799999999999998E-4</v>
      </c>
      <c r="Q259" s="32">
        <f t="shared" si="44"/>
        <v>1562.1199859999999</v>
      </c>
      <c r="R259" s="29">
        <v>118762</v>
      </c>
      <c r="S259" s="30">
        <v>946728</v>
      </c>
      <c r="T259" s="30">
        <f t="shared" si="45"/>
        <v>-827966</v>
      </c>
      <c r="U259" s="33">
        <v>3.3700000000000001E-4</v>
      </c>
      <c r="V259" s="34">
        <f t="shared" si="46"/>
        <v>-279.024542</v>
      </c>
      <c r="W259" s="11"/>
    </row>
    <row r="260" spans="7:23" x14ac:dyDescent="0.3">
      <c r="G260" s="26"/>
      <c r="H260" s="11">
        <v>117</v>
      </c>
      <c r="I260" s="11" t="s">
        <v>21</v>
      </c>
      <c r="J260" s="27">
        <v>238</v>
      </c>
      <c r="K260" s="28">
        <v>1</v>
      </c>
      <c r="L260" s="29">
        <v>7987334</v>
      </c>
      <c r="M260" s="29">
        <v>100468</v>
      </c>
      <c r="N260" s="30">
        <v>3175475</v>
      </c>
      <c r="O260" s="30">
        <f t="shared" si="43"/>
        <v>4912327</v>
      </c>
      <c r="P260" s="31">
        <v>2.7300000000000002E-4</v>
      </c>
      <c r="Q260" s="32">
        <f t="shared" si="44"/>
        <v>1341.0652710000002</v>
      </c>
      <c r="R260" s="29">
        <v>118762</v>
      </c>
      <c r="S260" s="30">
        <v>946728</v>
      </c>
      <c r="T260" s="30">
        <f t="shared" si="45"/>
        <v>-827966</v>
      </c>
      <c r="U260" s="33">
        <v>2.8800000000000001E-4</v>
      </c>
      <c r="V260" s="34">
        <f t="shared" si="46"/>
        <v>-238.45420799999999</v>
      </c>
      <c r="W260" s="11"/>
    </row>
    <row r="261" spans="7:23" x14ac:dyDescent="0.3">
      <c r="G261" s="26"/>
      <c r="H261" s="11">
        <v>122</v>
      </c>
      <c r="I261" s="11" t="s">
        <v>138</v>
      </c>
      <c r="J261" s="27">
        <v>238</v>
      </c>
      <c r="K261" s="28">
        <v>1</v>
      </c>
      <c r="L261" s="29">
        <v>7987334</v>
      </c>
      <c r="M261" s="29">
        <v>100468</v>
      </c>
      <c r="N261" s="30">
        <v>3175475</v>
      </c>
      <c r="O261" s="30">
        <f t="shared" si="43"/>
        <v>4912327</v>
      </c>
      <c r="P261" s="31">
        <v>0</v>
      </c>
      <c r="Q261" s="32">
        <f t="shared" si="44"/>
        <v>0</v>
      </c>
      <c r="R261" s="29">
        <v>118762</v>
      </c>
      <c r="S261" s="30">
        <v>946728</v>
      </c>
      <c r="T261" s="30">
        <f t="shared" si="45"/>
        <v>-827966</v>
      </c>
      <c r="U261" s="33">
        <v>0</v>
      </c>
      <c r="V261" s="34">
        <f t="shared" si="46"/>
        <v>0</v>
      </c>
      <c r="W261" s="11"/>
    </row>
    <row r="262" spans="7:23" x14ac:dyDescent="0.3">
      <c r="G262" s="26"/>
      <c r="H262" s="11"/>
      <c r="I262" s="11"/>
      <c r="J262" s="27"/>
      <c r="K262" s="28"/>
      <c r="L262" s="30"/>
      <c r="M262" s="30"/>
      <c r="N262" s="30"/>
      <c r="O262" s="30"/>
      <c r="P262" s="33"/>
      <c r="Q262" s="32"/>
      <c r="R262" s="30"/>
      <c r="S262" s="30"/>
      <c r="T262" s="30"/>
      <c r="U262" s="33"/>
      <c r="V262" s="34"/>
      <c r="W262" s="11"/>
    </row>
    <row r="263" spans="7:23" ht="15.6" x14ac:dyDescent="0.3">
      <c r="G263" s="39">
        <v>70</v>
      </c>
      <c r="H263" s="40" t="s">
        <v>143</v>
      </c>
      <c r="I263" s="11"/>
      <c r="J263" s="27"/>
      <c r="K263" s="28"/>
      <c r="L263" s="30"/>
      <c r="M263" s="30"/>
      <c r="N263" s="30"/>
      <c r="O263" s="30"/>
      <c r="P263" s="33"/>
      <c r="Q263" s="32"/>
      <c r="R263" s="30"/>
      <c r="S263" s="30"/>
      <c r="T263" s="30"/>
      <c r="U263" s="33"/>
      <c r="V263" s="34"/>
      <c r="W263" s="11"/>
    </row>
    <row r="264" spans="7:23" x14ac:dyDescent="0.3">
      <c r="G264" s="26"/>
      <c r="H264" s="11">
        <v>1</v>
      </c>
      <c r="I264" s="11" t="s">
        <v>11</v>
      </c>
      <c r="J264" s="27">
        <v>804</v>
      </c>
      <c r="K264" s="28">
        <v>1</v>
      </c>
      <c r="L264" s="29">
        <v>0</v>
      </c>
      <c r="M264" s="29">
        <v>365813</v>
      </c>
      <c r="N264" s="30">
        <v>0</v>
      </c>
      <c r="O264" s="30">
        <f t="shared" ref="O264:O279" si="47">(L264+M264-N264)*K264</f>
        <v>365813</v>
      </c>
      <c r="P264" s="31">
        <v>1.91E-3</v>
      </c>
      <c r="Q264" s="32">
        <f t="shared" ref="Q264:Q279" si="48">O264*P264</f>
        <v>698.70283000000006</v>
      </c>
      <c r="R264" s="29">
        <v>0</v>
      </c>
      <c r="S264" s="30">
        <v>0</v>
      </c>
      <c r="T264" s="30">
        <f t="shared" ref="T264:T279" si="49">(R264-S264)*K264</f>
        <v>0</v>
      </c>
      <c r="U264" s="33">
        <v>1.9740000000000001E-3</v>
      </c>
      <c r="V264" s="34">
        <f t="shared" ref="V264:V279" si="50">T264*U264</f>
        <v>0</v>
      </c>
      <c r="W264" s="11"/>
    </row>
    <row r="265" spans="7:23" x14ac:dyDescent="0.3">
      <c r="G265" s="26"/>
      <c r="H265" s="11">
        <v>2</v>
      </c>
      <c r="I265" s="11" t="s">
        <v>27</v>
      </c>
      <c r="J265" s="27">
        <v>804</v>
      </c>
      <c r="K265" s="28">
        <v>1</v>
      </c>
      <c r="L265" s="29">
        <v>0</v>
      </c>
      <c r="M265" s="29">
        <v>365813</v>
      </c>
      <c r="N265" s="30">
        <v>0</v>
      </c>
      <c r="O265" s="30">
        <f t="shared" si="47"/>
        <v>365813</v>
      </c>
      <c r="P265" s="31">
        <v>2.6899999999999998E-4</v>
      </c>
      <c r="Q265" s="32">
        <f t="shared" si="48"/>
        <v>98.403696999999994</v>
      </c>
      <c r="R265" s="29">
        <v>0</v>
      </c>
      <c r="S265" s="30">
        <v>0</v>
      </c>
      <c r="T265" s="30">
        <f t="shared" si="49"/>
        <v>0</v>
      </c>
      <c r="U265" s="33">
        <v>2.9500000000000001E-4</v>
      </c>
      <c r="V265" s="34">
        <f t="shared" si="50"/>
        <v>0</v>
      </c>
      <c r="W265" s="11"/>
    </row>
    <row r="266" spans="7:23" x14ac:dyDescent="0.3">
      <c r="G266" s="26"/>
      <c r="H266" s="11">
        <v>3</v>
      </c>
      <c r="I266" s="11" t="s">
        <v>20</v>
      </c>
      <c r="J266" s="27">
        <v>804</v>
      </c>
      <c r="K266" s="28">
        <v>1</v>
      </c>
      <c r="L266" s="29">
        <v>0</v>
      </c>
      <c r="M266" s="29">
        <v>365813</v>
      </c>
      <c r="N266" s="30">
        <v>0</v>
      </c>
      <c r="O266" s="30">
        <f t="shared" si="47"/>
        <v>365813</v>
      </c>
      <c r="P266" s="31">
        <v>5.9699999999999998E-4</v>
      </c>
      <c r="Q266" s="32">
        <f t="shared" si="48"/>
        <v>218.39036099999998</v>
      </c>
      <c r="R266" s="29">
        <v>0</v>
      </c>
      <c r="S266" s="30">
        <v>0</v>
      </c>
      <c r="T266" s="30">
        <f t="shared" si="49"/>
        <v>0</v>
      </c>
      <c r="U266" s="33">
        <v>6.3100000000000005E-4</v>
      </c>
      <c r="V266" s="34">
        <f t="shared" si="50"/>
        <v>0</v>
      </c>
      <c r="W266" s="11"/>
    </row>
    <row r="267" spans="7:23" x14ac:dyDescent="0.3">
      <c r="G267" s="26"/>
      <c r="H267" s="11">
        <v>4</v>
      </c>
      <c r="I267" s="11" t="s">
        <v>10</v>
      </c>
      <c r="J267" s="27">
        <v>804</v>
      </c>
      <c r="K267" s="28">
        <v>0.6</v>
      </c>
      <c r="L267" s="29">
        <v>0</v>
      </c>
      <c r="M267" s="29">
        <v>365813</v>
      </c>
      <c r="N267" s="30">
        <v>0</v>
      </c>
      <c r="O267" s="30">
        <f t="shared" si="47"/>
        <v>219487.8</v>
      </c>
      <c r="P267" s="31">
        <v>9.2750000000000003E-3</v>
      </c>
      <c r="Q267" s="32">
        <f t="shared" si="48"/>
        <v>2035.7493449999999</v>
      </c>
      <c r="R267" s="29">
        <v>0</v>
      </c>
      <c r="S267" s="30">
        <v>0</v>
      </c>
      <c r="T267" s="30">
        <f t="shared" si="49"/>
        <v>0</v>
      </c>
      <c r="U267" s="33">
        <v>9.2949999999999994E-3</v>
      </c>
      <c r="V267" s="34">
        <f t="shared" si="50"/>
        <v>0</v>
      </c>
      <c r="W267" s="11"/>
    </row>
    <row r="268" spans="7:23" x14ac:dyDescent="0.3">
      <c r="G268" s="26"/>
      <c r="H268" s="11">
        <v>6</v>
      </c>
      <c r="I268" s="11" t="s">
        <v>118</v>
      </c>
      <c r="J268" s="27">
        <v>804</v>
      </c>
      <c r="K268" s="28">
        <v>0.6</v>
      </c>
      <c r="L268" s="29">
        <v>0</v>
      </c>
      <c r="M268" s="29">
        <v>365813</v>
      </c>
      <c r="N268" s="30">
        <v>0</v>
      </c>
      <c r="O268" s="30">
        <f t="shared" si="47"/>
        <v>219487.8</v>
      </c>
      <c r="P268" s="31">
        <v>0</v>
      </c>
      <c r="Q268" s="32">
        <f t="shared" si="48"/>
        <v>0</v>
      </c>
      <c r="R268" s="29">
        <v>0</v>
      </c>
      <c r="S268" s="30">
        <v>0</v>
      </c>
      <c r="T268" s="30">
        <f t="shared" si="49"/>
        <v>0</v>
      </c>
      <c r="U268" s="33">
        <v>0</v>
      </c>
      <c r="V268" s="34">
        <f t="shared" si="50"/>
        <v>0</v>
      </c>
      <c r="W268" s="11"/>
    </row>
    <row r="269" spans="7:23" x14ac:dyDescent="0.3">
      <c r="G269" s="26"/>
      <c r="H269" s="11">
        <v>7</v>
      </c>
      <c r="I269" s="11" t="s">
        <v>9</v>
      </c>
      <c r="J269" s="27">
        <v>804</v>
      </c>
      <c r="K269" s="28">
        <v>1</v>
      </c>
      <c r="L269" s="29">
        <v>0</v>
      </c>
      <c r="M269" s="29">
        <v>365813</v>
      </c>
      <c r="N269" s="30">
        <v>0</v>
      </c>
      <c r="O269" s="30">
        <f t="shared" si="47"/>
        <v>365813</v>
      </c>
      <c r="P269" s="31">
        <v>1.27E-4</v>
      </c>
      <c r="Q269" s="32">
        <f t="shared" si="48"/>
        <v>46.458250999999997</v>
      </c>
      <c r="R269" s="29">
        <v>0</v>
      </c>
      <c r="S269" s="30">
        <v>0</v>
      </c>
      <c r="T269" s="30">
        <f t="shared" si="49"/>
        <v>0</v>
      </c>
      <c r="U269" s="33">
        <v>1.34E-4</v>
      </c>
      <c r="V269" s="34">
        <f t="shared" si="50"/>
        <v>0</v>
      </c>
      <c r="W269" s="11"/>
    </row>
    <row r="270" spans="7:23" x14ac:dyDescent="0.3">
      <c r="G270" s="26"/>
      <c r="H270" s="11">
        <v>8</v>
      </c>
      <c r="I270" s="11" t="s">
        <v>23</v>
      </c>
      <c r="J270" s="27">
        <v>804</v>
      </c>
      <c r="K270" s="28">
        <v>1</v>
      </c>
      <c r="L270" s="29">
        <v>0</v>
      </c>
      <c r="M270" s="29">
        <v>365813</v>
      </c>
      <c r="N270" s="30">
        <v>0</v>
      </c>
      <c r="O270" s="30">
        <f t="shared" si="47"/>
        <v>365813</v>
      </c>
      <c r="P270" s="31">
        <v>1.8699999999999999E-4</v>
      </c>
      <c r="Q270" s="32">
        <f t="shared" si="48"/>
        <v>68.407031000000003</v>
      </c>
      <c r="R270" s="29">
        <v>0</v>
      </c>
      <c r="S270" s="30">
        <v>0</v>
      </c>
      <c r="T270" s="30">
        <f t="shared" si="49"/>
        <v>0</v>
      </c>
      <c r="U270" s="33">
        <v>1.9599999999999999E-4</v>
      </c>
      <c r="V270" s="34">
        <f t="shared" si="50"/>
        <v>0</v>
      </c>
      <c r="W270" s="11"/>
    </row>
    <row r="271" spans="7:23" x14ac:dyDescent="0.3">
      <c r="G271" s="26"/>
      <c r="H271" s="11">
        <v>9</v>
      </c>
      <c r="I271" s="11" t="s">
        <v>0</v>
      </c>
      <c r="J271" s="27">
        <v>804</v>
      </c>
      <c r="K271" s="28">
        <v>1</v>
      </c>
      <c r="L271" s="29">
        <v>0</v>
      </c>
      <c r="M271" s="29">
        <v>365813</v>
      </c>
      <c r="N271" s="30">
        <v>0</v>
      </c>
      <c r="O271" s="30">
        <f t="shared" si="47"/>
        <v>365813</v>
      </c>
      <c r="P271" s="31">
        <v>2.6600000000000001E-4</v>
      </c>
      <c r="Q271" s="32">
        <f t="shared" si="48"/>
        <v>97.306258</v>
      </c>
      <c r="R271" s="29">
        <v>0</v>
      </c>
      <c r="S271" s="30">
        <v>0</v>
      </c>
      <c r="T271" s="30">
        <f t="shared" si="49"/>
        <v>0</v>
      </c>
      <c r="U271" s="33">
        <v>2.8299999999999999E-4</v>
      </c>
      <c r="V271" s="34">
        <f t="shared" si="50"/>
        <v>0</v>
      </c>
      <c r="W271" s="11"/>
    </row>
    <row r="272" spans="7:23" x14ac:dyDescent="0.3">
      <c r="G272" s="26"/>
      <c r="H272" s="11">
        <v>29</v>
      </c>
      <c r="I272" s="11" t="s">
        <v>24</v>
      </c>
      <c r="J272" s="27">
        <v>804</v>
      </c>
      <c r="K272" s="28">
        <v>1</v>
      </c>
      <c r="L272" s="29">
        <v>0</v>
      </c>
      <c r="M272" s="29">
        <v>365813</v>
      </c>
      <c r="N272" s="30">
        <v>0</v>
      </c>
      <c r="O272" s="30">
        <f t="shared" si="47"/>
        <v>365813</v>
      </c>
      <c r="P272" s="31">
        <v>3.1029999999999999E-3</v>
      </c>
      <c r="Q272" s="32">
        <f t="shared" si="48"/>
        <v>1135.117739</v>
      </c>
      <c r="R272" s="29">
        <v>0</v>
      </c>
      <c r="S272" s="30">
        <v>0</v>
      </c>
      <c r="T272" s="30">
        <f t="shared" si="49"/>
        <v>0</v>
      </c>
      <c r="U272" s="33">
        <v>3.2200000000000002E-3</v>
      </c>
      <c r="V272" s="34">
        <f t="shared" si="50"/>
        <v>0</v>
      </c>
      <c r="W272" s="11"/>
    </row>
    <row r="273" spans="7:23" x14ac:dyDescent="0.3">
      <c r="G273" s="26"/>
      <c r="H273" s="11">
        <v>38</v>
      </c>
      <c r="I273" s="11" t="s">
        <v>12</v>
      </c>
      <c r="J273" s="27">
        <v>804</v>
      </c>
      <c r="K273" s="28">
        <v>1</v>
      </c>
      <c r="L273" s="29">
        <v>0</v>
      </c>
      <c r="M273" s="29">
        <v>365813</v>
      </c>
      <c r="N273" s="30">
        <v>0</v>
      </c>
      <c r="O273" s="30">
        <f t="shared" si="47"/>
        <v>365813</v>
      </c>
      <c r="P273" s="31">
        <v>7.8999999999999996E-5</v>
      </c>
      <c r="Q273" s="32">
        <f t="shared" si="48"/>
        <v>28.899227</v>
      </c>
      <c r="R273" s="29">
        <v>0</v>
      </c>
      <c r="S273" s="30">
        <v>0</v>
      </c>
      <c r="T273" s="30">
        <f t="shared" si="49"/>
        <v>0</v>
      </c>
      <c r="U273" s="33">
        <v>8.2999999999999998E-5</v>
      </c>
      <c r="V273" s="34">
        <f t="shared" si="50"/>
        <v>0</v>
      </c>
      <c r="W273" s="11"/>
    </row>
    <row r="274" spans="7:23" x14ac:dyDescent="0.3">
      <c r="G274" s="26"/>
      <c r="H274" s="11">
        <v>55</v>
      </c>
      <c r="I274" s="11" t="s">
        <v>26</v>
      </c>
      <c r="J274" s="27">
        <v>804</v>
      </c>
      <c r="K274" s="28">
        <v>1</v>
      </c>
      <c r="L274" s="29">
        <v>0</v>
      </c>
      <c r="M274" s="29">
        <v>365813</v>
      </c>
      <c r="N274" s="30">
        <v>0</v>
      </c>
      <c r="O274" s="30">
        <f t="shared" si="47"/>
        <v>365813</v>
      </c>
      <c r="P274" s="31">
        <v>1.5699999999999999E-4</v>
      </c>
      <c r="Q274" s="32">
        <f t="shared" si="48"/>
        <v>57.432640999999997</v>
      </c>
      <c r="R274" s="29">
        <v>0</v>
      </c>
      <c r="S274" s="30">
        <v>0</v>
      </c>
      <c r="T274" s="30">
        <f t="shared" si="49"/>
        <v>0</v>
      </c>
      <c r="U274" s="33">
        <v>2.1100000000000001E-4</v>
      </c>
      <c r="V274" s="34">
        <f t="shared" si="50"/>
        <v>0</v>
      </c>
      <c r="W274" s="11"/>
    </row>
    <row r="275" spans="7:23" x14ac:dyDescent="0.3">
      <c r="G275" s="26"/>
      <c r="H275" s="11">
        <v>70</v>
      </c>
      <c r="I275" s="11" t="s">
        <v>143</v>
      </c>
      <c r="J275" s="27">
        <v>804</v>
      </c>
      <c r="K275" s="28">
        <v>1</v>
      </c>
      <c r="L275" s="29">
        <v>0</v>
      </c>
      <c r="M275" s="29">
        <v>365813</v>
      </c>
      <c r="N275" s="30">
        <v>0</v>
      </c>
      <c r="O275" s="30">
        <f t="shared" si="47"/>
        <v>365813</v>
      </c>
      <c r="P275" s="31">
        <v>0</v>
      </c>
      <c r="Q275" s="32">
        <f t="shared" si="48"/>
        <v>0</v>
      </c>
      <c r="R275" s="29">
        <v>0</v>
      </c>
      <c r="S275" s="30">
        <v>0</v>
      </c>
      <c r="T275" s="30">
        <f t="shared" si="49"/>
        <v>0</v>
      </c>
      <c r="U275" s="33">
        <v>0</v>
      </c>
      <c r="V275" s="34">
        <f t="shared" si="50"/>
        <v>0</v>
      </c>
      <c r="W275" s="11"/>
    </row>
    <row r="276" spans="7:23" x14ac:dyDescent="0.3">
      <c r="G276" s="26"/>
      <c r="H276" s="11">
        <v>71</v>
      </c>
      <c r="I276" s="11" t="s">
        <v>18</v>
      </c>
      <c r="J276" s="27">
        <v>804</v>
      </c>
      <c r="K276" s="28">
        <v>1</v>
      </c>
      <c r="L276" s="29">
        <v>0</v>
      </c>
      <c r="M276" s="29">
        <v>365813</v>
      </c>
      <c r="N276" s="30">
        <v>0</v>
      </c>
      <c r="O276" s="30">
        <f t="shared" si="47"/>
        <v>365813</v>
      </c>
      <c r="P276" s="31">
        <v>1.1E-5</v>
      </c>
      <c r="Q276" s="32">
        <f t="shared" si="48"/>
        <v>4.023943</v>
      </c>
      <c r="R276" s="29">
        <v>0</v>
      </c>
      <c r="S276" s="30">
        <v>0</v>
      </c>
      <c r="T276" s="30">
        <f t="shared" si="49"/>
        <v>0</v>
      </c>
      <c r="U276" s="33">
        <v>1.2E-5</v>
      </c>
      <c r="V276" s="34">
        <f t="shared" si="50"/>
        <v>0</v>
      </c>
      <c r="W276" s="11"/>
    </row>
    <row r="277" spans="7:23" x14ac:dyDescent="0.3">
      <c r="G277" s="26"/>
      <c r="H277" s="11">
        <v>72</v>
      </c>
      <c r="I277" s="11" t="s">
        <v>28</v>
      </c>
      <c r="J277" s="27">
        <v>804</v>
      </c>
      <c r="K277" s="28">
        <v>1</v>
      </c>
      <c r="L277" s="29">
        <v>0</v>
      </c>
      <c r="M277" s="29">
        <v>365813</v>
      </c>
      <c r="N277" s="30">
        <v>0</v>
      </c>
      <c r="O277" s="30">
        <f t="shared" si="47"/>
        <v>365813</v>
      </c>
      <c r="P277" s="31">
        <v>3.1799999999999998E-4</v>
      </c>
      <c r="Q277" s="32">
        <f t="shared" si="48"/>
        <v>116.32853399999999</v>
      </c>
      <c r="R277" s="29">
        <v>0</v>
      </c>
      <c r="S277" s="30">
        <v>0</v>
      </c>
      <c r="T277" s="30">
        <f t="shared" si="49"/>
        <v>0</v>
      </c>
      <c r="U277" s="33">
        <v>3.3700000000000001E-4</v>
      </c>
      <c r="V277" s="34">
        <f t="shared" si="50"/>
        <v>0</v>
      </c>
      <c r="W277" s="11"/>
    </row>
    <row r="278" spans="7:23" x14ac:dyDescent="0.3">
      <c r="G278" s="26"/>
      <c r="H278" s="11">
        <v>117</v>
      </c>
      <c r="I278" s="11" t="s">
        <v>21</v>
      </c>
      <c r="J278" s="27">
        <v>804</v>
      </c>
      <c r="K278" s="28">
        <v>1</v>
      </c>
      <c r="L278" s="29">
        <v>0</v>
      </c>
      <c r="M278" s="29">
        <v>365813</v>
      </c>
      <c r="N278" s="30">
        <v>0</v>
      </c>
      <c r="O278" s="30">
        <f t="shared" si="47"/>
        <v>365813</v>
      </c>
      <c r="P278" s="31">
        <v>2.7300000000000002E-4</v>
      </c>
      <c r="Q278" s="32">
        <f t="shared" si="48"/>
        <v>99.866949000000005</v>
      </c>
      <c r="R278" s="29">
        <v>0</v>
      </c>
      <c r="S278" s="30">
        <v>0</v>
      </c>
      <c r="T278" s="30">
        <f t="shared" si="49"/>
        <v>0</v>
      </c>
      <c r="U278" s="33">
        <v>2.8800000000000001E-4</v>
      </c>
      <c r="V278" s="34">
        <f t="shared" si="50"/>
        <v>0</v>
      </c>
      <c r="W278" s="11"/>
    </row>
    <row r="279" spans="7:23" x14ac:dyDescent="0.3">
      <c r="G279" s="26"/>
      <c r="H279" s="11">
        <v>122</v>
      </c>
      <c r="I279" s="11" t="s">
        <v>138</v>
      </c>
      <c r="J279" s="27">
        <v>804</v>
      </c>
      <c r="K279" s="28">
        <v>1</v>
      </c>
      <c r="L279" s="29">
        <v>0</v>
      </c>
      <c r="M279" s="29">
        <v>365813</v>
      </c>
      <c r="N279" s="30">
        <v>0</v>
      </c>
      <c r="O279" s="30">
        <f t="shared" si="47"/>
        <v>365813</v>
      </c>
      <c r="P279" s="31">
        <v>0</v>
      </c>
      <c r="Q279" s="32">
        <f t="shared" si="48"/>
        <v>0</v>
      </c>
      <c r="R279" s="29">
        <v>0</v>
      </c>
      <c r="S279" s="30">
        <v>0</v>
      </c>
      <c r="T279" s="30">
        <f t="shared" si="49"/>
        <v>0</v>
      </c>
      <c r="U279" s="33">
        <v>0</v>
      </c>
      <c r="V279" s="34">
        <f t="shared" si="50"/>
        <v>0</v>
      </c>
      <c r="W279" s="11"/>
    </row>
    <row r="280" spans="7:23" ht="15" thickBot="1" x14ac:dyDescent="0.35">
      <c r="G280" s="35"/>
      <c r="H280" s="36"/>
      <c r="I280" s="36"/>
      <c r="J280" s="36"/>
      <c r="K280" s="36"/>
      <c r="L280" s="36"/>
      <c r="M280" s="36"/>
      <c r="N280" s="36"/>
      <c r="O280" s="36"/>
      <c r="P280" s="36"/>
      <c r="Q280" s="36"/>
      <c r="R280" s="36"/>
      <c r="S280" s="36"/>
      <c r="T280" s="36"/>
      <c r="U280" s="36"/>
      <c r="V280" s="37"/>
    </row>
    <row r="281" spans="7:23" x14ac:dyDescent="0.3">
      <c r="G281" s="11">
        <v>70</v>
      </c>
      <c r="H281" s="11" t="s">
        <v>143</v>
      </c>
      <c r="I281" s="11"/>
      <c r="J281" s="27"/>
      <c r="K281" s="28"/>
      <c r="L281" s="30"/>
      <c r="M281" s="30"/>
      <c r="N281" s="30"/>
      <c r="O281" s="30"/>
      <c r="P281" s="33"/>
      <c r="Q281" s="32">
        <f>SUM(Q245:Q280)</f>
        <v>71610.980546000006</v>
      </c>
      <c r="R281" s="30"/>
      <c r="S281" s="30"/>
      <c r="T281" s="30"/>
      <c r="U281" s="33"/>
      <c r="V281" s="32">
        <f>SUM(V245:V280)</f>
        <v>-11627.126537999997</v>
      </c>
      <c r="W281" s="38">
        <f>Q281+V281</f>
        <v>59983.854008000009</v>
      </c>
    </row>
    <row r="282" spans="7:23" x14ac:dyDescent="0.3">
      <c r="G282" s="11"/>
      <c r="H282" s="11"/>
      <c r="I282" s="11"/>
      <c r="J282" s="27"/>
      <c r="K282" s="28"/>
      <c r="L282" s="30"/>
      <c r="M282" s="30"/>
      <c r="N282" s="30"/>
      <c r="O282" s="30"/>
      <c r="P282" s="33"/>
      <c r="Q282" s="32"/>
      <c r="R282" s="30"/>
      <c r="S282" s="30"/>
      <c r="T282" s="30"/>
      <c r="U282" s="33"/>
      <c r="V282" s="32"/>
      <c r="W282" s="11"/>
    </row>
    <row r="283" spans="7:23" ht="15" thickBot="1" x14ac:dyDescent="0.35">
      <c r="G283" s="11"/>
      <c r="H283" s="11"/>
      <c r="I283" s="11"/>
      <c r="J283" s="12" t="s">
        <v>100</v>
      </c>
      <c r="K283" s="13" t="s">
        <v>101</v>
      </c>
      <c r="L283" s="14" t="s">
        <v>102</v>
      </c>
      <c r="M283" s="14" t="s">
        <v>103</v>
      </c>
      <c r="N283" s="14" t="s">
        <v>104</v>
      </c>
      <c r="O283" s="14" t="s">
        <v>105</v>
      </c>
      <c r="P283" s="15" t="s">
        <v>106</v>
      </c>
      <c r="Q283" s="16" t="s">
        <v>107</v>
      </c>
      <c r="R283" s="14" t="s">
        <v>108</v>
      </c>
      <c r="S283" s="14" t="s">
        <v>109</v>
      </c>
      <c r="T283" s="14" t="s">
        <v>110</v>
      </c>
      <c r="U283" s="15" t="s">
        <v>111</v>
      </c>
      <c r="V283" s="16" t="s">
        <v>112</v>
      </c>
      <c r="W283" s="11"/>
    </row>
    <row r="284" spans="7:23" ht="15.6" x14ac:dyDescent="0.3">
      <c r="G284" s="17">
        <v>73</v>
      </c>
      <c r="H284" s="18" t="s">
        <v>144</v>
      </c>
      <c r="I284" s="19"/>
      <c r="J284" s="20"/>
      <c r="K284" s="21"/>
      <c r="L284" s="22"/>
      <c r="M284" s="22"/>
      <c r="N284" s="22"/>
      <c r="O284" s="22"/>
      <c r="P284" s="23"/>
      <c r="Q284" s="24"/>
      <c r="R284" s="22"/>
      <c r="S284" s="22"/>
      <c r="T284" s="22"/>
      <c r="U284" s="23"/>
      <c r="V284" s="25"/>
      <c r="W284" s="11"/>
    </row>
    <row r="285" spans="7:23" x14ac:dyDescent="0.3">
      <c r="G285" s="26"/>
      <c r="H285" s="11">
        <v>1</v>
      </c>
      <c r="I285" s="11" t="s">
        <v>11</v>
      </c>
      <c r="J285" s="27">
        <v>246</v>
      </c>
      <c r="K285" s="28">
        <v>1</v>
      </c>
      <c r="L285" s="29">
        <v>15552528</v>
      </c>
      <c r="M285" s="29">
        <v>47408</v>
      </c>
      <c r="N285" s="30">
        <v>2057529</v>
      </c>
      <c r="O285" s="30">
        <f t="shared" ref="O285:O301" si="51">(L285+M285-N285)*K285</f>
        <v>13542407</v>
      </c>
      <c r="P285" s="31">
        <v>1.91E-3</v>
      </c>
      <c r="Q285" s="32">
        <f t="shared" ref="Q285:Q301" si="52">O285*P285</f>
        <v>25865.997370000001</v>
      </c>
      <c r="R285" s="29">
        <v>2090031</v>
      </c>
      <c r="S285" s="30">
        <v>8841</v>
      </c>
      <c r="T285" s="30">
        <f t="shared" ref="T285:T301" si="53">(R285-S285)*K285</f>
        <v>2081190</v>
      </c>
      <c r="U285" s="33">
        <v>1.9740000000000001E-3</v>
      </c>
      <c r="V285" s="34">
        <f t="shared" ref="V285:V301" si="54">T285*U285</f>
        <v>4108.2690600000005</v>
      </c>
      <c r="W285" s="11"/>
    </row>
    <row r="286" spans="7:23" x14ac:dyDescent="0.3">
      <c r="G286" s="26"/>
      <c r="H286" s="11">
        <v>2</v>
      </c>
      <c r="I286" s="11" t="s">
        <v>27</v>
      </c>
      <c r="J286" s="27">
        <v>246</v>
      </c>
      <c r="K286" s="28">
        <v>1</v>
      </c>
      <c r="L286" s="29">
        <v>15552528</v>
      </c>
      <c r="M286" s="29">
        <v>47408</v>
      </c>
      <c r="N286" s="30">
        <v>2057529</v>
      </c>
      <c r="O286" s="30">
        <f t="shared" si="51"/>
        <v>13542407</v>
      </c>
      <c r="P286" s="31">
        <v>2.6899999999999998E-4</v>
      </c>
      <c r="Q286" s="32">
        <f t="shared" si="52"/>
        <v>3642.9074829999995</v>
      </c>
      <c r="R286" s="29">
        <v>2090031</v>
      </c>
      <c r="S286" s="30">
        <v>8841</v>
      </c>
      <c r="T286" s="30">
        <f t="shared" si="53"/>
        <v>2081190</v>
      </c>
      <c r="U286" s="33">
        <v>2.9500000000000001E-4</v>
      </c>
      <c r="V286" s="34">
        <f t="shared" si="54"/>
        <v>613.95105000000001</v>
      </c>
      <c r="W286" s="11"/>
    </row>
    <row r="287" spans="7:23" x14ac:dyDescent="0.3">
      <c r="G287" s="26"/>
      <c r="H287" s="11">
        <v>3</v>
      </c>
      <c r="I287" s="11" t="s">
        <v>20</v>
      </c>
      <c r="J287" s="27">
        <v>246</v>
      </c>
      <c r="K287" s="28">
        <v>1</v>
      </c>
      <c r="L287" s="29">
        <v>15552528</v>
      </c>
      <c r="M287" s="29">
        <v>47408</v>
      </c>
      <c r="N287" s="30">
        <v>2057529</v>
      </c>
      <c r="O287" s="30">
        <f t="shared" si="51"/>
        <v>13542407</v>
      </c>
      <c r="P287" s="31">
        <v>5.9699999999999998E-4</v>
      </c>
      <c r="Q287" s="32">
        <f t="shared" si="52"/>
        <v>8084.8169790000002</v>
      </c>
      <c r="R287" s="29">
        <v>2090031</v>
      </c>
      <c r="S287" s="30">
        <v>8841</v>
      </c>
      <c r="T287" s="30">
        <f t="shared" si="53"/>
        <v>2081190</v>
      </c>
      <c r="U287" s="33">
        <v>6.3100000000000005E-4</v>
      </c>
      <c r="V287" s="34">
        <f t="shared" si="54"/>
        <v>1313.23089</v>
      </c>
      <c r="W287" s="11"/>
    </row>
    <row r="288" spans="7:23" x14ac:dyDescent="0.3">
      <c r="G288" s="26"/>
      <c r="H288" s="11">
        <v>4</v>
      </c>
      <c r="I288" s="11" t="s">
        <v>10</v>
      </c>
      <c r="J288" s="27">
        <v>246</v>
      </c>
      <c r="K288" s="28">
        <v>0.6</v>
      </c>
      <c r="L288" s="29">
        <v>15552528</v>
      </c>
      <c r="M288" s="29">
        <v>47408</v>
      </c>
      <c r="N288" s="30">
        <v>2057529</v>
      </c>
      <c r="O288" s="30">
        <f t="shared" si="51"/>
        <v>8125444.1999999993</v>
      </c>
      <c r="P288" s="31">
        <v>9.2750000000000003E-3</v>
      </c>
      <c r="Q288" s="32">
        <f t="shared" si="52"/>
        <v>75363.494955000002</v>
      </c>
      <c r="R288" s="29">
        <v>2090031</v>
      </c>
      <c r="S288" s="30">
        <v>8841</v>
      </c>
      <c r="T288" s="30">
        <f t="shared" si="53"/>
        <v>1248714</v>
      </c>
      <c r="U288" s="33">
        <v>9.2949999999999994E-3</v>
      </c>
      <c r="V288" s="34">
        <f t="shared" si="54"/>
        <v>11606.796629999999</v>
      </c>
      <c r="W288" s="11"/>
    </row>
    <row r="289" spans="7:23" x14ac:dyDescent="0.3">
      <c r="G289" s="26"/>
      <c r="H289" s="11">
        <v>6</v>
      </c>
      <c r="I289" s="11" t="s">
        <v>118</v>
      </c>
      <c r="J289" s="27">
        <v>246</v>
      </c>
      <c r="K289" s="28">
        <v>0.6</v>
      </c>
      <c r="L289" s="29">
        <v>15552528</v>
      </c>
      <c r="M289" s="29">
        <v>47408</v>
      </c>
      <c r="N289" s="30">
        <v>2057529</v>
      </c>
      <c r="O289" s="30">
        <f t="shared" si="51"/>
        <v>8125444.1999999993</v>
      </c>
      <c r="P289" s="31">
        <v>0</v>
      </c>
      <c r="Q289" s="32">
        <f t="shared" si="52"/>
        <v>0</v>
      </c>
      <c r="R289" s="29">
        <v>2090031</v>
      </c>
      <c r="S289" s="30">
        <v>8841</v>
      </c>
      <c r="T289" s="30">
        <f t="shared" si="53"/>
        <v>1248714</v>
      </c>
      <c r="U289" s="33">
        <v>0</v>
      </c>
      <c r="V289" s="34">
        <f t="shared" si="54"/>
        <v>0</v>
      </c>
      <c r="W289" s="11"/>
    </row>
    <row r="290" spans="7:23" x14ac:dyDescent="0.3">
      <c r="G290" s="26"/>
      <c r="H290" s="11">
        <v>7</v>
      </c>
      <c r="I290" s="11" t="s">
        <v>9</v>
      </c>
      <c r="J290" s="27">
        <v>246</v>
      </c>
      <c r="K290" s="28">
        <v>1</v>
      </c>
      <c r="L290" s="29">
        <v>15552528</v>
      </c>
      <c r="M290" s="29">
        <v>47408</v>
      </c>
      <c r="N290" s="30">
        <v>2057529</v>
      </c>
      <c r="O290" s="30">
        <f t="shared" si="51"/>
        <v>13542407</v>
      </c>
      <c r="P290" s="31">
        <v>1.27E-4</v>
      </c>
      <c r="Q290" s="32">
        <f t="shared" si="52"/>
        <v>1719.885689</v>
      </c>
      <c r="R290" s="29">
        <v>2090031</v>
      </c>
      <c r="S290" s="30">
        <v>8841</v>
      </c>
      <c r="T290" s="30">
        <f t="shared" si="53"/>
        <v>2081190</v>
      </c>
      <c r="U290" s="33">
        <v>1.34E-4</v>
      </c>
      <c r="V290" s="34">
        <f t="shared" si="54"/>
        <v>278.87945999999999</v>
      </c>
      <c r="W290" s="11"/>
    </row>
    <row r="291" spans="7:23" x14ac:dyDescent="0.3">
      <c r="G291" s="26"/>
      <c r="H291" s="11">
        <v>8</v>
      </c>
      <c r="I291" s="11" t="s">
        <v>23</v>
      </c>
      <c r="J291" s="27">
        <v>246</v>
      </c>
      <c r="K291" s="28">
        <v>1</v>
      </c>
      <c r="L291" s="29">
        <v>15552528</v>
      </c>
      <c r="M291" s="29">
        <v>47408</v>
      </c>
      <c r="N291" s="30">
        <v>2057529</v>
      </c>
      <c r="O291" s="30">
        <f t="shared" si="51"/>
        <v>13542407</v>
      </c>
      <c r="P291" s="31">
        <v>1.8699999999999999E-4</v>
      </c>
      <c r="Q291" s="32">
        <f t="shared" si="52"/>
        <v>2532.4301089999999</v>
      </c>
      <c r="R291" s="29">
        <v>2090031</v>
      </c>
      <c r="S291" s="30">
        <v>8841</v>
      </c>
      <c r="T291" s="30">
        <f t="shared" si="53"/>
        <v>2081190</v>
      </c>
      <c r="U291" s="33">
        <v>1.9599999999999999E-4</v>
      </c>
      <c r="V291" s="34">
        <f t="shared" si="54"/>
        <v>407.91323999999997</v>
      </c>
      <c r="W291" s="11"/>
    </row>
    <row r="292" spans="7:23" x14ac:dyDescent="0.3">
      <c r="G292" s="26"/>
      <c r="H292" s="11">
        <v>9</v>
      </c>
      <c r="I292" s="11" t="s">
        <v>0</v>
      </c>
      <c r="J292" s="27">
        <v>246</v>
      </c>
      <c r="K292" s="28">
        <v>1</v>
      </c>
      <c r="L292" s="29">
        <v>15552528</v>
      </c>
      <c r="M292" s="29">
        <v>47408</v>
      </c>
      <c r="N292" s="30">
        <v>2057529</v>
      </c>
      <c r="O292" s="30">
        <f t="shared" si="51"/>
        <v>13542407</v>
      </c>
      <c r="P292" s="31">
        <v>2.6600000000000001E-4</v>
      </c>
      <c r="Q292" s="32">
        <f t="shared" si="52"/>
        <v>3602.2802620000002</v>
      </c>
      <c r="R292" s="29">
        <v>2090031</v>
      </c>
      <c r="S292" s="30">
        <v>8841</v>
      </c>
      <c r="T292" s="30">
        <f t="shared" si="53"/>
        <v>2081190</v>
      </c>
      <c r="U292" s="33">
        <v>2.8299999999999999E-4</v>
      </c>
      <c r="V292" s="34">
        <f t="shared" si="54"/>
        <v>588.97676999999999</v>
      </c>
      <c r="W292" s="11"/>
    </row>
    <row r="293" spans="7:23" x14ac:dyDescent="0.3">
      <c r="G293" s="26"/>
      <c r="H293" s="11">
        <v>17</v>
      </c>
      <c r="I293" s="11" t="s">
        <v>16</v>
      </c>
      <c r="J293" s="27">
        <v>246</v>
      </c>
      <c r="K293" s="28">
        <v>1</v>
      </c>
      <c r="L293" s="29">
        <v>15552528</v>
      </c>
      <c r="M293" s="29">
        <v>47408</v>
      </c>
      <c r="N293" s="30">
        <v>2057529</v>
      </c>
      <c r="O293" s="30">
        <f t="shared" si="51"/>
        <v>13542407</v>
      </c>
      <c r="P293" s="31">
        <v>7.5799999999999999E-4</v>
      </c>
      <c r="Q293" s="32">
        <f t="shared" si="52"/>
        <v>10265.144506000001</v>
      </c>
      <c r="R293" s="29">
        <v>2090031</v>
      </c>
      <c r="S293" s="30">
        <v>8841</v>
      </c>
      <c r="T293" s="30">
        <f t="shared" si="53"/>
        <v>2081190</v>
      </c>
      <c r="U293" s="33">
        <v>8.0199999999999998E-4</v>
      </c>
      <c r="V293" s="34">
        <f t="shared" si="54"/>
        <v>1669.11438</v>
      </c>
      <c r="W293" s="11"/>
    </row>
    <row r="294" spans="7:23" x14ac:dyDescent="0.3">
      <c r="G294" s="26"/>
      <c r="H294" s="11">
        <v>29</v>
      </c>
      <c r="I294" s="11" t="s">
        <v>24</v>
      </c>
      <c r="J294" s="27">
        <v>246</v>
      </c>
      <c r="K294" s="28">
        <v>1</v>
      </c>
      <c r="L294" s="29">
        <v>15552528</v>
      </c>
      <c r="M294" s="29">
        <v>47408</v>
      </c>
      <c r="N294" s="30">
        <v>2057529</v>
      </c>
      <c r="O294" s="30">
        <f t="shared" si="51"/>
        <v>13542407</v>
      </c>
      <c r="P294" s="31">
        <v>3.1029999999999999E-3</v>
      </c>
      <c r="Q294" s="32">
        <f t="shared" si="52"/>
        <v>42022.088920999995</v>
      </c>
      <c r="R294" s="29">
        <v>2090031</v>
      </c>
      <c r="S294" s="30">
        <v>8841</v>
      </c>
      <c r="T294" s="30">
        <f t="shared" si="53"/>
        <v>2081190</v>
      </c>
      <c r="U294" s="33">
        <v>3.2200000000000002E-3</v>
      </c>
      <c r="V294" s="34">
        <f t="shared" si="54"/>
        <v>6701.4318000000003</v>
      </c>
      <c r="W294" s="11"/>
    </row>
    <row r="295" spans="7:23" x14ac:dyDescent="0.3">
      <c r="G295" s="26"/>
      <c r="H295" s="11">
        <v>38</v>
      </c>
      <c r="I295" s="11" t="s">
        <v>12</v>
      </c>
      <c r="J295" s="27">
        <v>246</v>
      </c>
      <c r="K295" s="28">
        <v>1</v>
      </c>
      <c r="L295" s="29">
        <v>15552528</v>
      </c>
      <c r="M295" s="29">
        <v>47408</v>
      </c>
      <c r="N295" s="30">
        <v>2057529</v>
      </c>
      <c r="O295" s="30">
        <f t="shared" si="51"/>
        <v>13542407</v>
      </c>
      <c r="P295" s="31">
        <v>7.8999999999999996E-5</v>
      </c>
      <c r="Q295" s="32">
        <f t="shared" si="52"/>
        <v>1069.8501529999999</v>
      </c>
      <c r="R295" s="29">
        <v>2090031</v>
      </c>
      <c r="S295" s="30">
        <v>8841</v>
      </c>
      <c r="T295" s="30">
        <f t="shared" si="53"/>
        <v>2081190</v>
      </c>
      <c r="U295" s="33">
        <v>8.2999999999999998E-5</v>
      </c>
      <c r="V295" s="34">
        <f t="shared" si="54"/>
        <v>172.73876999999999</v>
      </c>
      <c r="W295" s="11"/>
    </row>
    <row r="296" spans="7:23" x14ac:dyDescent="0.3">
      <c r="G296" s="26"/>
      <c r="H296" s="11">
        <v>55</v>
      </c>
      <c r="I296" s="11" t="s">
        <v>26</v>
      </c>
      <c r="J296" s="27">
        <v>246</v>
      </c>
      <c r="K296" s="28">
        <v>1</v>
      </c>
      <c r="L296" s="29">
        <v>15552528</v>
      </c>
      <c r="M296" s="29">
        <v>47408</v>
      </c>
      <c r="N296" s="30">
        <v>2057529</v>
      </c>
      <c r="O296" s="30">
        <f t="shared" si="51"/>
        <v>13542407</v>
      </c>
      <c r="P296" s="31">
        <v>1.5699999999999999E-4</v>
      </c>
      <c r="Q296" s="32">
        <f t="shared" si="52"/>
        <v>2126.1578989999998</v>
      </c>
      <c r="R296" s="29">
        <v>2090031</v>
      </c>
      <c r="S296" s="30">
        <v>8841</v>
      </c>
      <c r="T296" s="30">
        <f t="shared" si="53"/>
        <v>2081190</v>
      </c>
      <c r="U296" s="33">
        <v>2.1100000000000001E-4</v>
      </c>
      <c r="V296" s="34">
        <f t="shared" si="54"/>
        <v>439.13109000000003</v>
      </c>
      <c r="W296" s="11"/>
    </row>
    <row r="297" spans="7:23" x14ac:dyDescent="0.3">
      <c r="G297" s="26"/>
      <c r="H297" s="11">
        <v>71</v>
      </c>
      <c r="I297" s="11" t="s">
        <v>18</v>
      </c>
      <c r="J297" s="27">
        <v>246</v>
      </c>
      <c r="K297" s="28">
        <v>1</v>
      </c>
      <c r="L297" s="29">
        <v>15552528</v>
      </c>
      <c r="M297" s="29">
        <v>47408</v>
      </c>
      <c r="N297" s="30">
        <v>2057529</v>
      </c>
      <c r="O297" s="30">
        <f t="shared" si="51"/>
        <v>13542407</v>
      </c>
      <c r="P297" s="31">
        <v>1.1E-5</v>
      </c>
      <c r="Q297" s="32">
        <f t="shared" si="52"/>
        <v>148.966477</v>
      </c>
      <c r="R297" s="29">
        <v>2090031</v>
      </c>
      <c r="S297" s="30">
        <v>8841</v>
      </c>
      <c r="T297" s="30">
        <f t="shared" si="53"/>
        <v>2081190</v>
      </c>
      <c r="U297" s="33">
        <v>1.2E-5</v>
      </c>
      <c r="V297" s="34">
        <f t="shared" si="54"/>
        <v>24.97428</v>
      </c>
      <c r="W297" s="11"/>
    </row>
    <row r="298" spans="7:23" x14ac:dyDescent="0.3">
      <c r="G298" s="26"/>
      <c r="H298" s="11">
        <v>72</v>
      </c>
      <c r="I298" s="11" t="s">
        <v>28</v>
      </c>
      <c r="J298" s="27">
        <v>246</v>
      </c>
      <c r="K298" s="28">
        <v>1</v>
      </c>
      <c r="L298" s="29">
        <v>15552528</v>
      </c>
      <c r="M298" s="29">
        <v>47408</v>
      </c>
      <c r="N298" s="30">
        <v>2057529</v>
      </c>
      <c r="O298" s="30">
        <f t="shared" si="51"/>
        <v>13542407</v>
      </c>
      <c r="P298" s="31">
        <v>3.1799999999999998E-4</v>
      </c>
      <c r="Q298" s="32">
        <f t="shared" si="52"/>
        <v>4306.4854259999993</v>
      </c>
      <c r="R298" s="29">
        <v>2090031</v>
      </c>
      <c r="S298" s="30">
        <v>8841</v>
      </c>
      <c r="T298" s="30">
        <f t="shared" si="53"/>
        <v>2081190</v>
      </c>
      <c r="U298" s="33">
        <v>3.3700000000000001E-4</v>
      </c>
      <c r="V298" s="34">
        <f t="shared" si="54"/>
        <v>701.36103000000003</v>
      </c>
      <c r="W298" s="11"/>
    </row>
    <row r="299" spans="7:23" x14ac:dyDescent="0.3">
      <c r="G299" s="26"/>
      <c r="H299" s="11">
        <v>73</v>
      </c>
      <c r="I299" s="11" t="s">
        <v>144</v>
      </c>
      <c r="J299" s="27">
        <v>246</v>
      </c>
      <c r="K299" s="28">
        <v>1</v>
      </c>
      <c r="L299" s="29">
        <v>15552528</v>
      </c>
      <c r="M299" s="29">
        <v>47408</v>
      </c>
      <c r="N299" s="30">
        <v>2057529</v>
      </c>
      <c r="O299" s="30">
        <f t="shared" si="51"/>
        <v>13542407</v>
      </c>
      <c r="P299" s="31">
        <v>0</v>
      </c>
      <c r="Q299" s="32">
        <f t="shared" si="52"/>
        <v>0</v>
      </c>
      <c r="R299" s="29">
        <v>2090031</v>
      </c>
      <c r="S299" s="30">
        <v>8841</v>
      </c>
      <c r="T299" s="30">
        <f t="shared" si="53"/>
        <v>2081190</v>
      </c>
      <c r="U299" s="33">
        <v>0</v>
      </c>
      <c r="V299" s="34">
        <f t="shared" si="54"/>
        <v>0</v>
      </c>
      <c r="W299" s="11"/>
    </row>
    <row r="300" spans="7:23" x14ac:dyDescent="0.3">
      <c r="G300" s="26"/>
      <c r="H300" s="11">
        <v>117</v>
      </c>
      <c r="I300" s="11" t="s">
        <v>21</v>
      </c>
      <c r="J300" s="27">
        <v>246</v>
      </c>
      <c r="K300" s="28">
        <v>1</v>
      </c>
      <c r="L300" s="29">
        <v>15552528</v>
      </c>
      <c r="M300" s="29">
        <v>47408</v>
      </c>
      <c r="N300" s="30">
        <v>2057529</v>
      </c>
      <c r="O300" s="30">
        <f t="shared" si="51"/>
        <v>13542407</v>
      </c>
      <c r="P300" s="31">
        <v>2.7300000000000002E-4</v>
      </c>
      <c r="Q300" s="32">
        <f t="shared" si="52"/>
        <v>3697.0771110000005</v>
      </c>
      <c r="R300" s="29">
        <v>2090031</v>
      </c>
      <c r="S300" s="30">
        <v>8841</v>
      </c>
      <c r="T300" s="30">
        <f t="shared" si="53"/>
        <v>2081190</v>
      </c>
      <c r="U300" s="33">
        <v>2.8800000000000001E-4</v>
      </c>
      <c r="V300" s="34">
        <f t="shared" si="54"/>
        <v>599.38272000000006</v>
      </c>
      <c r="W300" s="11"/>
    </row>
    <row r="301" spans="7:23" x14ac:dyDescent="0.3">
      <c r="G301" s="26"/>
      <c r="H301" s="11">
        <v>122</v>
      </c>
      <c r="I301" s="11" t="s">
        <v>138</v>
      </c>
      <c r="J301" s="27">
        <v>246</v>
      </c>
      <c r="K301" s="28">
        <v>1</v>
      </c>
      <c r="L301" s="29">
        <v>15552528</v>
      </c>
      <c r="M301" s="29">
        <v>47408</v>
      </c>
      <c r="N301" s="30">
        <v>2057529</v>
      </c>
      <c r="O301" s="30">
        <f t="shared" si="51"/>
        <v>13542407</v>
      </c>
      <c r="P301" s="31">
        <v>0</v>
      </c>
      <c r="Q301" s="32">
        <f t="shared" si="52"/>
        <v>0</v>
      </c>
      <c r="R301" s="29">
        <v>2090031</v>
      </c>
      <c r="S301" s="30">
        <v>8841</v>
      </c>
      <c r="T301" s="30">
        <f t="shared" si="53"/>
        <v>2081190</v>
      </c>
      <c r="U301" s="33">
        <v>0</v>
      </c>
      <c r="V301" s="34">
        <f t="shared" si="54"/>
        <v>0</v>
      </c>
      <c r="W301" s="11"/>
    </row>
    <row r="302" spans="7:23" x14ac:dyDescent="0.3">
      <c r="G302" s="26"/>
      <c r="H302" s="11"/>
      <c r="I302" s="11"/>
      <c r="J302" s="27"/>
      <c r="K302" s="28"/>
      <c r="L302" s="30"/>
      <c r="M302" s="30"/>
      <c r="N302" s="30"/>
      <c r="O302" s="30"/>
      <c r="P302" s="33"/>
      <c r="Q302" s="32"/>
      <c r="R302" s="30"/>
      <c r="S302" s="30"/>
      <c r="T302" s="30"/>
      <c r="U302" s="33"/>
      <c r="V302" s="34"/>
      <c r="W302" s="11"/>
    </row>
    <row r="303" spans="7:23" ht="15.6" x14ac:dyDescent="0.3">
      <c r="G303" s="39">
        <v>73</v>
      </c>
      <c r="H303" s="40" t="s">
        <v>144</v>
      </c>
      <c r="I303" s="11"/>
      <c r="J303" s="27"/>
      <c r="K303" s="28"/>
      <c r="L303" s="30"/>
      <c r="M303" s="30"/>
      <c r="N303" s="30"/>
      <c r="O303" s="30"/>
      <c r="P303" s="33"/>
      <c r="Q303" s="32"/>
      <c r="R303" s="30"/>
      <c r="S303" s="30"/>
      <c r="T303" s="30"/>
      <c r="U303" s="33"/>
      <c r="V303" s="34"/>
      <c r="W303" s="11"/>
    </row>
    <row r="304" spans="7:23" x14ac:dyDescent="0.3">
      <c r="G304" s="26"/>
      <c r="H304" s="11">
        <v>1</v>
      </c>
      <c r="I304" s="11" t="s">
        <v>11</v>
      </c>
      <c r="J304" s="27">
        <v>846</v>
      </c>
      <c r="K304" s="28">
        <v>1</v>
      </c>
      <c r="L304" s="29">
        <v>0</v>
      </c>
      <c r="M304" s="29">
        <v>43745</v>
      </c>
      <c r="N304" s="30">
        <v>64498</v>
      </c>
      <c r="O304" s="30">
        <f t="shared" ref="O304:O319" si="55">(L304+M304-N304)*K304</f>
        <v>-20753</v>
      </c>
      <c r="P304" s="31">
        <v>1.91E-3</v>
      </c>
      <c r="Q304" s="32">
        <f t="shared" ref="Q304:Q319" si="56">O304*P304</f>
        <v>-39.63823</v>
      </c>
      <c r="R304" s="29">
        <v>0</v>
      </c>
      <c r="S304" s="30">
        <v>0</v>
      </c>
      <c r="T304" s="30">
        <f t="shared" ref="T304:T319" si="57">(R304-S304)*K304</f>
        <v>0</v>
      </c>
      <c r="U304" s="33">
        <v>1.9740000000000001E-3</v>
      </c>
      <c r="V304" s="34">
        <f t="shared" ref="V304:V319" si="58">T304*U304</f>
        <v>0</v>
      </c>
      <c r="W304" s="11"/>
    </row>
    <row r="305" spans="7:23" x14ac:dyDescent="0.3">
      <c r="G305" s="26"/>
      <c r="H305" s="11">
        <v>2</v>
      </c>
      <c r="I305" s="11" t="s">
        <v>27</v>
      </c>
      <c r="J305" s="27">
        <v>846</v>
      </c>
      <c r="K305" s="28">
        <v>1</v>
      </c>
      <c r="L305" s="29">
        <v>0</v>
      </c>
      <c r="M305" s="29">
        <v>43745</v>
      </c>
      <c r="N305" s="30">
        <v>64498</v>
      </c>
      <c r="O305" s="30">
        <f t="shared" si="55"/>
        <v>-20753</v>
      </c>
      <c r="P305" s="31">
        <v>2.6899999999999998E-4</v>
      </c>
      <c r="Q305" s="32">
        <f t="shared" si="56"/>
        <v>-5.5825569999999995</v>
      </c>
      <c r="R305" s="29">
        <v>0</v>
      </c>
      <c r="S305" s="30">
        <v>0</v>
      </c>
      <c r="T305" s="30">
        <f t="shared" si="57"/>
        <v>0</v>
      </c>
      <c r="U305" s="33">
        <v>2.9500000000000001E-4</v>
      </c>
      <c r="V305" s="34">
        <f t="shared" si="58"/>
        <v>0</v>
      </c>
      <c r="W305" s="11"/>
    </row>
    <row r="306" spans="7:23" x14ac:dyDescent="0.3">
      <c r="G306" s="26"/>
      <c r="H306" s="11">
        <v>3</v>
      </c>
      <c r="I306" s="11" t="s">
        <v>20</v>
      </c>
      <c r="J306" s="27">
        <v>846</v>
      </c>
      <c r="K306" s="28">
        <v>1</v>
      </c>
      <c r="L306" s="29">
        <v>0</v>
      </c>
      <c r="M306" s="29">
        <v>43745</v>
      </c>
      <c r="N306" s="30">
        <v>64498</v>
      </c>
      <c r="O306" s="30">
        <f t="shared" si="55"/>
        <v>-20753</v>
      </c>
      <c r="P306" s="31">
        <v>5.9699999999999998E-4</v>
      </c>
      <c r="Q306" s="32">
        <f t="shared" si="56"/>
        <v>-12.389540999999999</v>
      </c>
      <c r="R306" s="29">
        <v>0</v>
      </c>
      <c r="S306" s="30">
        <v>0</v>
      </c>
      <c r="T306" s="30">
        <f t="shared" si="57"/>
        <v>0</v>
      </c>
      <c r="U306" s="33">
        <v>6.3100000000000005E-4</v>
      </c>
      <c r="V306" s="34">
        <f t="shared" si="58"/>
        <v>0</v>
      </c>
      <c r="W306" s="11"/>
    </row>
    <row r="307" spans="7:23" x14ac:dyDescent="0.3">
      <c r="G307" s="26"/>
      <c r="H307" s="11">
        <v>4</v>
      </c>
      <c r="I307" s="11" t="s">
        <v>10</v>
      </c>
      <c r="J307" s="27">
        <v>846</v>
      </c>
      <c r="K307" s="28">
        <v>0.6</v>
      </c>
      <c r="L307" s="29">
        <v>0</v>
      </c>
      <c r="M307" s="29">
        <v>43745</v>
      </c>
      <c r="N307" s="30">
        <v>64498</v>
      </c>
      <c r="O307" s="30">
        <f t="shared" si="55"/>
        <v>-12451.8</v>
      </c>
      <c r="P307" s="31">
        <v>9.2750000000000003E-3</v>
      </c>
      <c r="Q307" s="32">
        <f t="shared" si="56"/>
        <v>-115.49044499999999</v>
      </c>
      <c r="R307" s="29">
        <v>0</v>
      </c>
      <c r="S307" s="30">
        <v>0</v>
      </c>
      <c r="T307" s="30">
        <f t="shared" si="57"/>
        <v>0</v>
      </c>
      <c r="U307" s="33">
        <v>9.2949999999999994E-3</v>
      </c>
      <c r="V307" s="34">
        <f t="shared" si="58"/>
        <v>0</v>
      </c>
      <c r="W307" s="11"/>
    </row>
    <row r="308" spans="7:23" x14ac:dyDescent="0.3">
      <c r="G308" s="26"/>
      <c r="H308" s="11">
        <v>6</v>
      </c>
      <c r="I308" s="11" t="s">
        <v>118</v>
      </c>
      <c r="J308" s="27">
        <v>846</v>
      </c>
      <c r="K308" s="28">
        <v>0.6</v>
      </c>
      <c r="L308" s="29">
        <v>0</v>
      </c>
      <c r="M308" s="29">
        <v>43745</v>
      </c>
      <c r="N308" s="30">
        <v>64498</v>
      </c>
      <c r="O308" s="30">
        <f t="shared" si="55"/>
        <v>-12451.8</v>
      </c>
      <c r="P308" s="31">
        <v>0</v>
      </c>
      <c r="Q308" s="32">
        <f t="shared" si="56"/>
        <v>0</v>
      </c>
      <c r="R308" s="29">
        <v>0</v>
      </c>
      <c r="S308" s="30">
        <v>0</v>
      </c>
      <c r="T308" s="30">
        <f t="shared" si="57"/>
        <v>0</v>
      </c>
      <c r="U308" s="33">
        <v>0</v>
      </c>
      <c r="V308" s="34">
        <f t="shared" si="58"/>
        <v>0</v>
      </c>
      <c r="W308" s="11"/>
    </row>
    <row r="309" spans="7:23" x14ac:dyDescent="0.3">
      <c r="G309" s="26"/>
      <c r="H309" s="11">
        <v>7</v>
      </c>
      <c r="I309" s="11" t="s">
        <v>9</v>
      </c>
      <c r="J309" s="27">
        <v>846</v>
      </c>
      <c r="K309" s="28">
        <v>1</v>
      </c>
      <c r="L309" s="29">
        <v>0</v>
      </c>
      <c r="M309" s="29">
        <v>43745</v>
      </c>
      <c r="N309" s="30">
        <v>64498</v>
      </c>
      <c r="O309" s="30">
        <f t="shared" si="55"/>
        <v>-20753</v>
      </c>
      <c r="P309" s="31">
        <v>1.27E-4</v>
      </c>
      <c r="Q309" s="32">
        <f t="shared" si="56"/>
        <v>-2.6356310000000001</v>
      </c>
      <c r="R309" s="29">
        <v>0</v>
      </c>
      <c r="S309" s="30">
        <v>0</v>
      </c>
      <c r="T309" s="30">
        <f t="shared" si="57"/>
        <v>0</v>
      </c>
      <c r="U309" s="33">
        <v>1.34E-4</v>
      </c>
      <c r="V309" s="34">
        <f t="shared" si="58"/>
        <v>0</v>
      </c>
      <c r="W309" s="11"/>
    </row>
    <row r="310" spans="7:23" x14ac:dyDescent="0.3">
      <c r="G310" s="26"/>
      <c r="H310" s="11">
        <v>8</v>
      </c>
      <c r="I310" s="11" t="s">
        <v>23</v>
      </c>
      <c r="J310" s="27">
        <v>846</v>
      </c>
      <c r="K310" s="28">
        <v>1</v>
      </c>
      <c r="L310" s="29">
        <v>0</v>
      </c>
      <c r="M310" s="29">
        <v>43745</v>
      </c>
      <c r="N310" s="30">
        <v>64498</v>
      </c>
      <c r="O310" s="30">
        <f t="shared" si="55"/>
        <v>-20753</v>
      </c>
      <c r="P310" s="31">
        <v>1.8699999999999999E-4</v>
      </c>
      <c r="Q310" s="32">
        <f t="shared" si="56"/>
        <v>-3.880811</v>
      </c>
      <c r="R310" s="29">
        <v>0</v>
      </c>
      <c r="S310" s="30">
        <v>0</v>
      </c>
      <c r="T310" s="30">
        <f t="shared" si="57"/>
        <v>0</v>
      </c>
      <c r="U310" s="33">
        <v>1.9599999999999999E-4</v>
      </c>
      <c r="V310" s="34">
        <f t="shared" si="58"/>
        <v>0</v>
      </c>
      <c r="W310" s="11"/>
    </row>
    <row r="311" spans="7:23" x14ac:dyDescent="0.3">
      <c r="G311" s="26"/>
      <c r="H311" s="11">
        <v>9</v>
      </c>
      <c r="I311" s="11" t="s">
        <v>0</v>
      </c>
      <c r="J311" s="27">
        <v>846</v>
      </c>
      <c r="K311" s="28">
        <v>1</v>
      </c>
      <c r="L311" s="29">
        <v>0</v>
      </c>
      <c r="M311" s="29">
        <v>43745</v>
      </c>
      <c r="N311" s="30">
        <v>64498</v>
      </c>
      <c r="O311" s="30">
        <f t="shared" si="55"/>
        <v>-20753</v>
      </c>
      <c r="P311" s="31">
        <v>2.6600000000000001E-4</v>
      </c>
      <c r="Q311" s="32">
        <f t="shared" si="56"/>
        <v>-5.5202980000000004</v>
      </c>
      <c r="R311" s="29">
        <v>0</v>
      </c>
      <c r="S311" s="30">
        <v>0</v>
      </c>
      <c r="T311" s="30">
        <f t="shared" si="57"/>
        <v>0</v>
      </c>
      <c r="U311" s="33">
        <v>2.8299999999999999E-4</v>
      </c>
      <c r="V311" s="34">
        <f t="shared" si="58"/>
        <v>0</v>
      </c>
      <c r="W311" s="11"/>
    </row>
    <row r="312" spans="7:23" x14ac:dyDescent="0.3">
      <c r="G312" s="26"/>
      <c r="H312" s="11">
        <v>29</v>
      </c>
      <c r="I312" s="11" t="s">
        <v>24</v>
      </c>
      <c r="J312" s="27">
        <v>846</v>
      </c>
      <c r="K312" s="28">
        <v>1</v>
      </c>
      <c r="L312" s="29">
        <v>0</v>
      </c>
      <c r="M312" s="29">
        <v>43745</v>
      </c>
      <c r="N312" s="30">
        <v>64498</v>
      </c>
      <c r="O312" s="30">
        <f t="shared" si="55"/>
        <v>-20753</v>
      </c>
      <c r="P312" s="31">
        <v>3.1029999999999999E-3</v>
      </c>
      <c r="Q312" s="32">
        <f t="shared" si="56"/>
        <v>-64.396558999999996</v>
      </c>
      <c r="R312" s="29">
        <v>0</v>
      </c>
      <c r="S312" s="30">
        <v>0</v>
      </c>
      <c r="T312" s="30">
        <f t="shared" si="57"/>
        <v>0</v>
      </c>
      <c r="U312" s="33">
        <v>3.2200000000000002E-3</v>
      </c>
      <c r="V312" s="34">
        <f t="shared" si="58"/>
        <v>0</v>
      </c>
      <c r="W312" s="11"/>
    </row>
    <row r="313" spans="7:23" x14ac:dyDescent="0.3">
      <c r="G313" s="26"/>
      <c r="H313" s="11">
        <v>38</v>
      </c>
      <c r="I313" s="11" t="s">
        <v>12</v>
      </c>
      <c r="J313" s="27">
        <v>846</v>
      </c>
      <c r="K313" s="28">
        <v>1</v>
      </c>
      <c r="L313" s="29">
        <v>0</v>
      </c>
      <c r="M313" s="29">
        <v>43745</v>
      </c>
      <c r="N313" s="30">
        <v>64498</v>
      </c>
      <c r="O313" s="30">
        <f t="shared" si="55"/>
        <v>-20753</v>
      </c>
      <c r="P313" s="31">
        <v>7.8999999999999996E-5</v>
      </c>
      <c r="Q313" s="32">
        <f t="shared" si="56"/>
        <v>-1.6394869999999999</v>
      </c>
      <c r="R313" s="29">
        <v>0</v>
      </c>
      <c r="S313" s="30">
        <v>0</v>
      </c>
      <c r="T313" s="30">
        <f t="shared" si="57"/>
        <v>0</v>
      </c>
      <c r="U313" s="33">
        <v>8.2999999999999998E-5</v>
      </c>
      <c r="V313" s="34">
        <f t="shared" si="58"/>
        <v>0</v>
      </c>
      <c r="W313" s="11"/>
    </row>
    <row r="314" spans="7:23" x14ac:dyDescent="0.3">
      <c r="G314" s="26"/>
      <c r="H314" s="11">
        <v>55</v>
      </c>
      <c r="I314" s="11" t="s">
        <v>26</v>
      </c>
      <c r="J314" s="27">
        <v>846</v>
      </c>
      <c r="K314" s="28">
        <v>1</v>
      </c>
      <c r="L314" s="29">
        <v>0</v>
      </c>
      <c r="M314" s="29">
        <v>43745</v>
      </c>
      <c r="N314" s="30">
        <v>64498</v>
      </c>
      <c r="O314" s="30">
        <f t="shared" si="55"/>
        <v>-20753</v>
      </c>
      <c r="P314" s="31">
        <v>1.5699999999999999E-4</v>
      </c>
      <c r="Q314" s="32">
        <f t="shared" si="56"/>
        <v>-3.2582209999999998</v>
      </c>
      <c r="R314" s="29">
        <v>0</v>
      </c>
      <c r="S314" s="30">
        <v>0</v>
      </c>
      <c r="T314" s="30">
        <f t="shared" si="57"/>
        <v>0</v>
      </c>
      <c r="U314" s="33">
        <v>2.1100000000000001E-4</v>
      </c>
      <c r="V314" s="34">
        <f t="shared" si="58"/>
        <v>0</v>
      </c>
      <c r="W314" s="11"/>
    </row>
    <row r="315" spans="7:23" x14ac:dyDescent="0.3">
      <c r="G315" s="26"/>
      <c r="H315" s="11">
        <v>71</v>
      </c>
      <c r="I315" s="11" t="s">
        <v>18</v>
      </c>
      <c r="J315" s="27">
        <v>846</v>
      </c>
      <c r="K315" s="28">
        <v>1</v>
      </c>
      <c r="L315" s="29">
        <v>0</v>
      </c>
      <c r="M315" s="29">
        <v>43745</v>
      </c>
      <c r="N315" s="30">
        <v>64498</v>
      </c>
      <c r="O315" s="30">
        <f t="shared" si="55"/>
        <v>-20753</v>
      </c>
      <c r="P315" s="31">
        <v>1.1E-5</v>
      </c>
      <c r="Q315" s="32">
        <f t="shared" si="56"/>
        <v>-0.22828299999999999</v>
      </c>
      <c r="R315" s="29">
        <v>0</v>
      </c>
      <c r="S315" s="30">
        <v>0</v>
      </c>
      <c r="T315" s="30">
        <f t="shared" si="57"/>
        <v>0</v>
      </c>
      <c r="U315" s="33">
        <v>1.2E-5</v>
      </c>
      <c r="V315" s="34">
        <f t="shared" si="58"/>
        <v>0</v>
      </c>
      <c r="W315" s="11"/>
    </row>
    <row r="316" spans="7:23" x14ac:dyDescent="0.3">
      <c r="G316" s="26"/>
      <c r="H316" s="11">
        <v>72</v>
      </c>
      <c r="I316" s="11" t="s">
        <v>28</v>
      </c>
      <c r="J316" s="27">
        <v>846</v>
      </c>
      <c r="K316" s="28">
        <v>1</v>
      </c>
      <c r="L316" s="29">
        <v>0</v>
      </c>
      <c r="M316" s="29">
        <v>43745</v>
      </c>
      <c r="N316" s="30">
        <v>64498</v>
      </c>
      <c r="O316" s="30">
        <f t="shared" si="55"/>
        <v>-20753</v>
      </c>
      <c r="P316" s="31">
        <v>3.1799999999999998E-4</v>
      </c>
      <c r="Q316" s="32">
        <f t="shared" si="56"/>
        <v>-6.5994539999999997</v>
      </c>
      <c r="R316" s="29">
        <v>0</v>
      </c>
      <c r="S316" s="30">
        <v>0</v>
      </c>
      <c r="T316" s="30">
        <f t="shared" si="57"/>
        <v>0</v>
      </c>
      <c r="U316" s="33">
        <v>3.3700000000000001E-4</v>
      </c>
      <c r="V316" s="34">
        <f t="shared" si="58"/>
        <v>0</v>
      </c>
      <c r="W316" s="11"/>
    </row>
    <row r="317" spans="7:23" x14ac:dyDescent="0.3">
      <c r="G317" s="26"/>
      <c r="H317" s="11">
        <v>73</v>
      </c>
      <c r="I317" s="11" t="s">
        <v>144</v>
      </c>
      <c r="J317" s="27">
        <v>846</v>
      </c>
      <c r="K317" s="28">
        <v>1</v>
      </c>
      <c r="L317" s="29">
        <v>0</v>
      </c>
      <c r="M317" s="29">
        <v>43745</v>
      </c>
      <c r="N317" s="30">
        <v>64498</v>
      </c>
      <c r="O317" s="30">
        <f t="shared" si="55"/>
        <v>-20753</v>
      </c>
      <c r="P317" s="31">
        <v>0</v>
      </c>
      <c r="Q317" s="32">
        <f t="shared" si="56"/>
        <v>0</v>
      </c>
      <c r="R317" s="29">
        <v>0</v>
      </c>
      <c r="S317" s="30">
        <v>0</v>
      </c>
      <c r="T317" s="30">
        <f t="shared" si="57"/>
        <v>0</v>
      </c>
      <c r="U317" s="33">
        <v>0</v>
      </c>
      <c r="V317" s="34">
        <f t="shared" si="58"/>
        <v>0</v>
      </c>
      <c r="W317" s="11"/>
    </row>
    <row r="318" spans="7:23" x14ac:dyDescent="0.3">
      <c r="G318" s="26"/>
      <c r="H318" s="11">
        <v>117</v>
      </c>
      <c r="I318" s="11" t="s">
        <v>21</v>
      </c>
      <c r="J318" s="27">
        <v>846</v>
      </c>
      <c r="K318" s="28">
        <v>1</v>
      </c>
      <c r="L318" s="29">
        <v>0</v>
      </c>
      <c r="M318" s="29">
        <v>43745</v>
      </c>
      <c r="N318" s="30">
        <v>64498</v>
      </c>
      <c r="O318" s="30">
        <f t="shared" si="55"/>
        <v>-20753</v>
      </c>
      <c r="P318" s="31">
        <v>2.7300000000000002E-4</v>
      </c>
      <c r="Q318" s="32">
        <f t="shared" si="56"/>
        <v>-5.6655690000000005</v>
      </c>
      <c r="R318" s="29">
        <v>0</v>
      </c>
      <c r="S318" s="30">
        <v>0</v>
      </c>
      <c r="T318" s="30">
        <f t="shared" si="57"/>
        <v>0</v>
      </c>
      <c r="U318" s="33">
        <v>2.8800000000000001E-4</v>
      </c>
      <c r="V318" s="34">
        <f t="shared" si="58"/>
        <v>0</v>
      </c>
      <c r="W318" s="11"/>
    </row>
    <row r="319" spans="7:23" x14ac:dyDescent="0.3">
      <c r="G319" s="26"/>
      <c r="H319" s="11">
        <v>122</v>
      </c>
      <c r="I319" s="11" t="s">
        <v>138</v>
      </c>
      <c r="J319" s="27">
        <v>846</v>
      </c>
      <c r="K319" s="28">
        <v>1</v>
      </c>
      <c r="L319" s="29">
        <v>0</v>
      </c>
      <c r="M319" s="29">
        <v>43745</v>
      </c>
      <c r="N319" s="30">
        <v>64498</v>
      </c>
      <c r="O319" s="30">
        <f t="shared" si="55"/>
        <v>-20753</v>
      </c>
      <c r="P319" s="31">
        <v>0</v>
      </c>
      <c r="Q319" s="32">
        <f t="shared" si="56"/>
        <v>0</v>
      </c>
      <c r="R319" s="29">
        <v>0</v>
      </c>
      <c r="S319" s="30">
        <v>0</v>
      </c>
      <c r="T319" s="30">
        <f t="shared" si="57"/>
        <v>0</v>
      </c>
      <c r="U319" s="33">
        <v>0</v>
      </c>
      <c r="V319" s="34">
        <f t="shared" si="58"/>
        <v>0</v>
      </c>
      <c r="W319" s="11"/>
    </row>
    <row r="320" spans="7:23" ht="15" thickBot="1" x14ac:dyDescent="0.35">
      <c r="G320" s="35"/>
      <c r="H320" s="36"/>
      <c r="I320" s="36"/>
      <c r="J320" s="36"/>
      <c r="K320" s="36"/>
      <c r="L320" s="36"/>
      <c r="M320" s="36"/>
      <c r="N320" s="36"/>
      <c r="O320" s="36"/>
      <c r="P320" s="36"/>
      <c r="Q320" s="36"/>
      <c r="R320" s="36"/>
      <c r="S320" s="36"/>
      <c r="T320" s="36"/>
      <c r="U320" s="36"/>
      <c r="V320" s="42"/>
      <c r="W320" s="38"/>
    </row>
    <row r="321" spans="7:23" x14ac:dyDescent="0.3">
      <c r="G321" s="11">
        <v>73</v>
      </c>
      <c r="H321" s="11" t="s">
        <v>144</v>
      </c>
      <c r="I321" s="11"/>
      <c r="J321" s="27"/>
      <c r="K321" s="28"/>
      <c r="L321" s="30"/>
      <c r="M321" s="30"/>
      <c r="N321" s="30"/>
      <c r="O321" s="30"/>
      <c r="P321" s="33"/>
      <c r="Q321" s="32">
        <f>SUM(Q285:Q320)</f>
        <v>184180.65825399998</v>
      </c>
      <c r="R321" s="30"/>
      <c r="S321" s="30"/>
      <c r="T321" s="30"/>
      <c r="U321" s="33"/>
      <c r="V321" s="32">
        <f>SUM(V285:V320)</f>
        <v>29226.151170000001</v>
      </c>
      <c r="W321" s="38">
        <f>Q321+V321</f>
        <v>213406.80942399998</v>
      </c>
    </row>
    <row r="322" spans="7:23" x14ac:dyDescent="0.3">
      <c r="G322" s="11"/>
      <c r="H322" s="11"/>
      <c r="I322" s="11"/>
      <c r="J322" s="27"/>
      <c r="K322" s="28"/>
      <c r="L322" s="30"/>
      <c r="M322" s="30"/>
      <c r="N322" s="30"/>
      <c r="O322" s="30"/>
      <c r="P322" s="33"/>
      <c r="Q322" s="32"/>
      <c r="R322" s="30"/>
      <c r="S322" s="30"/>
      <c r="T322" s="30"/>
      <c r="U322" s="33"/>
      <c r="V322" s="32"/>
      <c r="W322" s="11"/>
    </row>
    <row r="323" spans="7:23" ht="15" thickBot="1" x14ac:dyDescent="0.35">
      <c r="G323" s="11"/>
      <c r="H323" s="11"/>
      <c r="I323" s="11"/>
      <c r="J323" s="12" t="s">
        <v>100</v>
      </c>
      <c r="K323" s="13" t="s">
        <v>101</v>
      </c>
      <c r="L323" s="14" t="s">
        <v>102</v>
      </c>
      <c r="M323" s="14" t="s">
        <v>103</v>
      </c>
      <c r="N323" s="14" t="s">
        <v>104</v>
      </c>
      <c r="O323" s="14" t="s">
        <v>105</v>
      </c>
      <c r="P323" s="15" t="s">
        <v>106</v>
      </c>
      <c r="Q323" s="16" t="s">
        <v>107</v>
      </c>
      <c r="R323" s="14" t="s">
        <v>108</v>
      </c>
      <c r="S323" s="14" t="s">
        <v>109</v>
      </c>
      <c r="T323" s="14" t="s">
        <v>110</v>
      </c>
      <c r="U323" s="15" t="s">
        <v>111</v>
      </c>
      <c r="V323" s="16" t="s">
        <v>112</v>
      </c>
      <c r="W323" s="11"/>
    </row>
    <row r="324" spans="7:23" ht="15.6" x14ac:dyDescent="0.3">
      <c r="G324" s="17">
        <v>74</v>
      </c>
      <c r="H324" s="18" t="s">
        <v>145</v>
      </c>
      <c r="I324" s="19"/>
      <c r="J324" s="20"/>
      <c r="K324" s="21"/>
      <c r="L324" s="22"/>
      <c r="M324" s="22"/>
      <c r="N324" s="22"/>
      <c r="O324" s="22"/>
      <c r="P324" s="23"/>
      <c r="Q324" s="24"/>
      <c r="R324" s="22"/>
      <c r="S324" s="22"/>
      <c r="T324" s="22"/>
      <c r="U324" s="23"/>
      <c r="V324" s="25"/>
      <c r="W324" s="11"/>
    </row>
    <row r="325" spans="7:23" x14ac:dyDescent="0.3">
      <c r="G325" s="26"/>
      <c r="H325" s="11">
        <v>1</v>
      </c>
      <c r="I325" s="11" t="s">
        <v>11</v>
      </c>
      <c r="J325" s="27">
        <v>251</v>
      </c>
      <c r="K325" s="28">
        <v>1</v>
      </c>
      <c r="L325" s="29">
        <v>34890559</v>
      </c>
      <c r="M325" s="29">
        <v>30583</v>
      </c>
      <c r="N325" s="30">
        <v>3991243</v>
      </c>
      <c r="O325" s="30">
        <f t="shared" ref="O325:O341" si="59">(L325+M325-N325)*K325</f>
        <v>30929899</v>
      </c>
      <c r="P325" s="31">
        <v>1.91E-3</v>
      </c>
      <c r="Q325" s="32">
        <f t="shared" ref="Q325:Q341" si="60">O325*P325</f>
        <v>59076.107089999998</v>
      </c>
      <c r="R325" s="29">
        <v>30791</v>
      </c>
      <c r="S325" s="30">
        <v>985660</v>
      </c>
      <c r="T325" s="30">
        <f t="shared" ref="T325:T341" si="61">(R325-S325)*K325</f>
        <v>-954869</v>
      </c>
      <c r="U325" s="33">
        <v>1.9740000000000001E-3</v>
      </c>
      <c r="V325" s="34">
        <f t="shared" ref="V325:V341" si="62">T325*U325</f>
        <v>-1884.9114060000002</v>
      </c>
      <c r="W325" s="11"/>
    </row>
    <row r="326" spans="7:23" x14ac:dyDescent="0.3">
      <c r="G326" s="26"/>
      <c r="H326" s="11">
        <v>2</v>
      </c>
      <c r="I326" s="11" t="s">
        <v>27</v>
      </c>
      <c r="J326" s="27">
        <v>251</v>
      </c>
      <c r="K326" s="28">
        <v>1</v>
      </c>
      <c r="L326" s="29">
        <v>34890559</v>
      </c>
      <c r="M326" s="29">
        <v>30583</v>
      </c>
      <c r="N326" s="30">
        <v>3991243</v>
      </c>
      <c r="O326" s="30">
        <f t="shared" si="59"/>
        <v>30929899</v>
      </c>
      <c r="P326" s="31">
        <v>2.6899999999999998E-4</v>
      </c>
      <c r="Q326" s="32">
        <f t="shared" si="60"/>
        <v>8320.1428309999992</v>
      </c>
      <c r="R326" s="29">
        <v>30791</v>
      </c>
      <c r="S326" s="30">
        <v>985660</v>
      </c>
      <c r="T326" s="30">
        <f t="shared" si="61"/>
        <v>-954869</v>
      </c>
      <c r="U326" s="33">
        <v>2.9500000000000001E-4</v>
      </c>
      <c r="V326" s="34">
        <f t="shared" si="62"/>
        <v>-281.68635499999999</v>
      </c>
      <c r="W326" s="11"/>
    </row>
    <row r="327" spans="7:23" x14ac:dyDescent="0.3">
      <c r="G327" s="26"/>
      <c r="H327" s="11">
        <v>3</v>
      </c>
      <c r="I327" s="11" t="s">
        <v>20</v>
      </c>
      <c r="J327" s="27">
        <v>251</v>
      </c>
      <c r="K327" s="28">
        <v>1</v>
      </c>
      <c r="L327" s="29">
        <v>34890559</v>
      </c>
      <c r="M327" s="29">
        <v>30583</v>
      </c>
      <c r="N327" s="30">
        <v>3991243</v>
      </c>
      <c r="O327" s="30">
        <f t="shared" si="59"/>
        <v>30929899</v>
      </c>
      <c r="P327" s="31">
        <v>5.9699999999999998E-4</v>
      </c>
      <c r="Q327" s="32">
        <f t="shared" si="60"/>
        <v>18465.149702999999</v>
      </c>
      <c r="R327" s="29">
        <v>30791</v>
      </c>
      <c r="S327" s="30">
        <v>985660</v>
      </c>
      <c r="T327" s="30">
        <f t="shared" si="61"/>
        <v>-954869</v>
      </c>
      <c r="U327" s="33">
        <v>6.3100000000000005E-4</v>
      </c>
      <c r="V327" s="34">
        <f t="shared" si="62"/>
        <v>-602.5223390000001</v>
      </c>
      <c r="W327" s="11"/>
    </row>
    <row r="328" spans="7:23" x14ac:dyDescent="0.3">
      <c r="G328" s="26"/>
      <c r="H328" s="11">
        <v>4</v>
      </c>
      <c r="I328" s="11" t="s">
        <v>10</v>
      </c>
      <c r="J328" s="27">
        <v>251</v>
      </c>
      <c r="K328" s="28">
        <v>0.6</v>
      </c>
      <c r="L328" s="29">
        <v>34890559</v>
      </c>
      <c r="M328" s="29">
        <v>30583</v>
      </c>
      <c r="N328" s="30">
        <v>3991243</v>
      </c>
      <c r="O328" s="30">
        <f t="shared" si="59"/>
        <v>18557939.399999999</v>
      </c>
      <c r="P328" s="31">
        <v>9.2750000000000003E-3</v>
      </c>
      <c r="Q328" s="32">
        <f t="shared" si="60"/>
        <v>172124.88793499998</v>
      </c>
      <c r="R328" s="29">
        <v>30791</v>
      </c>
      <c r="S328" s="30">
        <v>985660</v>
      </c>
      <c r="T328" s="30">
        <f t="shared" si="61"/>
        <v>-572921.4</v>
      </c>
      <c r="U328" s="33">
        <v>9.2949999999999994E-3</v>
      </c>
      <c r="V328" s="34">
        <f t="shared" si="62"/>
        <v>-5325.3044129999998</v>
      </c>
      <c r="W328" s="11"/>
    </row>
    <row r="329" spans="7:23" x14ac:dyDescent="0.3">
      <c r="G329" s="26"/>
      <c r="H329" s="11">
        <v>6</v>
      </c>
      <c r="I329" s="11" t="s">
        <v>118</v>
      </c>
      <c r="J329" s="27">
        <v>251</v>
      </c>
      <c r="K329" s="28">
        <v>0.6</v>
      </c>
      <c r="L329" s="29">
        <v>34890559</v>
      </c>
      <c r="M329" s="29">
        <v>30583</v>
      </c>
      <c r="N329" s="30">
        <v>3991243</v>
      </c>
      <c r="O329" s="30">
        <f t="shared" si="59"/>
        <v>18557939.399999999</v>
      </c>
      <c r="P329" s="31">
        <v>0</v>
      </c>
      <c r="Q329" s="32">
        <f t="shared" si="60"/>
        <v>0</v>
      </c>
      <c r="R329" s="29">
        <v>30791</v>
      </c>
      <c r="S329" s="30">
        <v>985660</v>
      </c>
      <c r="T329" s="30">
        <f t="shared" si="61"/>
        <v>-572921.4</v>
      </c>
      <c r="U329" s="33">
        <v>0</v>
      </c>
      <c r="V329" s="34">
        <f t="shared" si="62"/>
        <v>0</v>
      </c>
      <c r="W329" s="11"/>
    </row>
    <row r="330" spans="7:23" x14ac:dyDescent="0.3">
      <c r="G330" s="26"/>
      <c r="H330" s="11">
        <v>7</v>
      </c>
      <c r="I330" s="11" t="s">
        <v>9</v>
      </c>
      <c r="J330" s="27">
        <v>251</v>
      </c>
      <c r="K330" s="28">
        <v>1</v>
      </c>
      <c r="L330" s="29">
        <v>34890559</v>
      </c>
      <c r="M330" s="29">
        <v>30583</v>
      </c>
      <c r="N330" s="30">
        <v>3991243</v>
      </c>
      <c r="O330" s="30">
        <f t="shared" si="59"/>
        <v>30929899</v>
      </c>
      <c r="P330" s="31">
        <v>1.27E-4</v>
      </c>
      <c r="Q330" s="32">
        <f t="shared" si="60"/>
        <v>3928.0971730000001</v>
      </c>
      <c r="R330" s="29">
        <v>30791</v>
      </c>
      <c r="S330" s="30">
        <v>985660</v>
      </c>
      <c r="T330" s="30">
        <f t="shared" si="61"/>
        <v>-954869</v>
      </c>
      <c r="U330" s="33">
        <v>1.34E-4</v>
      </c>
      <c r="V330" s="34">
        <f t="shared" si="62"/>
        <v>-127.95244600000001</v>
      </c>
      <c r="W330" s="11"/>
    </row>
    <row r="331" spans="7:23" x14ac:dyDescent="0.3">
      <c r="G331" s="26"/>
      <c r="H331" s="11">
        <v>8</v>
      </c>
      <c r="I331" s="11" t="s">
        <v>23</v>
      </c>
      <c r="J331" s="27">
        <v>251</v>
      </c>
      <c r="K331" s="28">
        <v>1</v>
      </c>
      <c r="L331" s="29">
        <v>34890559</v>
      </c>
      <c r="M331" s="29">
        <v>30583</v>
      </c>
      <c r="N331" s="30">
        <v>3991243</v>
      </c>
      <c r="O331" s="30">
        <f t="shared" si="59"/>
        <v>30929899</v>
      </c>
      <c r="P331" s="31">
        <v>1.8699999999999999E-4</v>
      </c>
      <c r="Q331" s="32">
        <f t="shared" si="60"/>
        <v>5783.8911129999997</v>
      </c>
      <c r="R331" s="29">
        <v>30791</v>
      </c>
      <c r="S331" s="30">
        <v>985660</v>
      </c>
      <c r="T331" s="30">
        <f t="shared" si="61"/>
        <v>-954869</v>
      </c>
      <c r="U331" s="33">
        <v>1.9599999999999999E-4</v>
      </c>
      <c r="V331" s="34">
        <f t="shared" si="62"/>
        <v>-187.154324</v>
      </c>
      <c r="W331" s="11"/>
    </row>
    <row r="332" spans="7:23" x14ac:dyDescent="0.3">
      <c r="G332" s="26"/>
      <c r="H332" s="11">
        <v>9</v>
      </c>
      <c r="I332" s="11" t="s">
        <v>0</v>
      </c>
      <c r="J332" s="27">
        <v>251</v>
      </c>
      <c r="K332" s="28">
        <v>1</v>
      </c>
      <c r="L332" s="29">
        <v>34890559</v>
      </c>
      <c r="M332" s="29">
        <v>30583</v>
      </c>
      <c r="N332" s="30">
        <v>3991243</v>
      </c>
      <c r="O332" s="30">
        <f t="shared" si="59"/>
        <v>30929899</v>
      </c>
      <c r="P332" s="31">
        <v>2.6600000000000001E-4</v>
      </c>
      <c r="Q332" s="32">
        <f t="shared" si="60"/>
        <v>8227.3531340000009</v>
      </c>
      <c r="R332" s="29">
        <v>30791</v>
      </c>
      <c r="S332" s="30">
        <v>985660</v>
      </c>
      <c r="T332" s="30">
        <f t="shared" si="61"/>
        <v>-954869</v>
      </c>
      <c r="U332" s="33">
        <v>2.8299999999999999E-4</v>
      </c>
      <c r="V332" s="34">
        <f t="shared" si="62"/>
        <v>-270.22792700000002</v>
      </c>
      <c r="W332" s="11"/>
    </row>
    <row r="333" spans="7:23" x14ac:dyDescent="0.3">
      <c r="G333" s="26"/>
      <c r="H333" s="11">
        <v>17</v>
      </c>
      <c r="I333" s="11" t="s">
        <v>16</v>
      </c>
      <c r="J333" s="27">
        <v>251</v>
      </c>
      <c r="K333" s="28">
        <v>1</v>
      </c>
      <c r="L333" s="29">
        <v>34890559</v>
      </c>
      <c r="M333" s="29">
        <v>30583</v>
      </c>
      <c r="N333" s="30">
        <v>3991243</v>
      </c>
      <c r="O333" s="30">
        <f t="shared" si="59"/>
        <v>30929899</v>
      </c>
      <c r="P333" s="31">
        <v>7.5799999999999999E-4</v>
      </c>
      <c r="Q333" s="32">
        <f t="shared" si="60"/>
        <v>23444.863441999998</v>
      </c>
      <c r="R333" s="29">
        <v>30791</v>
      </c>
      <c r="S333" s="30">
        <v>985660</v>
      </c>
      <c r="T333" s="30">
        <f t="shared" si="61"/>
        <v>-954869</v>
      </c>
      <c r="U333" s="33">
        <v>8.0199999999999998E-4</v>
      </c>
      <c r="V333" s="34">
        <f t="shared" si="62"/>
        <v>-765.80493799999999</v>
      </c>
      <c r="W333" s="11"/>
    </row>
    <row r="334" spans="7:23" x14ac:dyDescent="0.3">
      <c r="G334" s="26"/>
      <c r="H334" s="11">
        <v>29</v>
      </c>
      <c r="I334" s="11" t="s">
        <v>24</v>
      </c>
      <c r="J334" s="27">
        <v>251</v>
      </c>
      <c r="K334" s="28">
        <v>1</v>
      </c>
      <c r="L334" s="29">
        <v>34890559</v>
      </c>
      <c r="M334" s="29">
        <v>30583</v>
      </c>
      <c r="N334" s="30">
        <v>3991243</v>
      </c>
      <c r="O334" s="30">
        <f t="shared" si="59"/>
        <v>30929899</v>
      </c>
      <c r="P334" s="31">
        <v>3.1029999999999999E-3</v>
      </c>
      <c r="Q334" s="32">
        <f t="shared" si="60"/>
        <v>95975.476597000001</v>
      </c>
      <c r="R334" s="29">
        <v>30791</v>
      </c>
      <c r="S334" s="30">
        <v>985660</v>
      </c>
      <c r="T334" s="30">
        <f t="shared" si="61"/>
        <v>-954869</v>
      </c>
      <c r="U334" s="33">
        <v>3.2200000000000002E-3</v>
      </c>
      <c r="V334" s="34">
        <f t="shared" si="62"/>
        <v>-3074.6781800000003</v>
      </c>
      <c r="W334" s="11"/>
    </row>
    <row r="335" spans="7:23" x14ac:dyDescent="0.3">
      <c r="G335" s="26"/>
      <c r="H335" s="11">
        <v>38</v>
      </c>
      <c r="I335" s="11" t="s">
        <v>12</v>
      </c>
      <c r="J335" s="27">
        <v>251</v>
      </c>
      <c r="K335" s="28">
        <v>1</v>
      </c>
      <c r="L335" s="29">
        <v>34890559</v>
      </c>
      <c r="M335" s="29">
        <v>30583</v>
      </c>
      <c r="N335" s="30">
        <v>3991243</v>
      </c>
      <c r="O335" s="30">
        <f t="shared" si="59"/>
        <v>30929899</v>
      </c>
      <c r="P335" s="31">
        <v>7.8999999999999996E-5</v>
      </c>
      <c r="Q335" s="32">
        <f t="shared" si="60"/>
        <v>2443.4620209999998</v>
      </c>
      <c r="R335" s="29">
        <v>30791</v>
      </c>
      <c r="S335" s="30">
        <v>985660</v>
      </c>
      <c r="T335" s="30">
        <f t="shared" si="61"/>
        <v>-954869</v>
      </c>
      <c r="U335" s="33">
        <v>8.2999999999999998E-5</v>
      </c>
      <c r="V335" s="34">
        <f t="shared" si="62"/>
        <v>-79.254126999999997</v>
      </c>
      <c r="W335" s="11"/>
    </row>
    <row r="336" spans="7:23" x14ac:dyDescent="0.3">
      <c r="G336" s="26"/>
      <c r="H336" s="11">
        <v>55</v>
      </c>
      <c r="I336" s="11" t="s">
        <v>26</v>
      </c>
      <c r="J336" s="27">
        <v>251</v>
      </c>
      <c r="K336" s="28">
        <v>1</v>
      </c>
      <c r="L336" s="29">
        <v>34890559</v>
      </c>
      <c r="M336" s="29">
        <v>30583</v>
      </c>
      <c r="N336" s="30">
        <v>3991243</v>
      </c>
      <c r="O336" s="30">
        <f t="shared" si="59"/>
        <v>30929899</v>
      </c>
      <c r="P336" s="31">
        <v>1.5699999999999999E-4</v>
      </c>
      <c r="Q336" s="32">
        <f t="shared" si="60"/>
        <v>4855.9941429999999</v>
      </c>
      <c r="R336" s="29">
        <v>30791</v>
      </c>
      <c r="S336" s="30">
        <v>985660</v>
      </c>
      <c r="T336" s="30">
        <f t="shared" si="61"/>
        <v>-954869</v>
      </c>
      <c r="U336" s="33">
        <v>2.1100000000000001E-4</v>
      </c>
      <c r="V336" s="34">
        <f t="shared" si="62"/>
        <v>-201.47735900000001</v>
      </c>
      <c r="W336" s="11"/>
    </row>
    <row r="337" spans="7:23" x14ac:dyDescent="0.3">
      <c r="G337" s="26"/>
      <c r="H337" s="11">
        <v>71</v>
      </c>
      <c r="I337" s="11" t="s">
        <v>18</v>
      </c>
      <c r="J337" s="27">
        <v>251</v>
      </c>
      <c r="K337" s="28">
        <v>1</v>
      </c>
      <c r="L337" s="29">
        <v>34890559</v>
      </c>
      <c r="M337" s="29">
        <v>30583</v>
      </c>
      <c r="N337" s="30">
        <v>3991243</v>
      </c>
      <c r="O337" s="30">
        <f t="shared" si="59"/>
        <v>30929899</v>
      </c>
      <c r="P337" s="31">
        <v>1.1E-5</v>
      </c>
      <c r="Q337" s="32">
        <f t="shared" si="60"/>
        <v>340.22888899999998</v>
      </c>
      <c r="R337" s="29">
        <v>30791</v>
      </c>
      <c r="S337" s="30">
        <v>985660</v>
      </c>
      <c r="T337" s="30">
        <f t="shared" si="61"/>
        <v>-954869</v>
      </c>
      <c r="U337" s="33">
        <v>1.2E-5</v>
      </c>
      <c r="V337" s="34">
        <f t="shared" si="62"/>
        <v>-11.458428</v>
      </c>
      <c r="W337" s="11"/>
    </row>
    <row r="338" spans="7:23" x14ac:dyDescent="0.3">
      <c r="G338" s="26"/>
      <c r="H338" s="11">
        <v>72</v>
      </c>
      <c r="I338" s="11" t="s">
        <v>28</v>
      </c>
      <c r="J338" s="27">
        <v>251</v>
      </c>
      <c r="K338" s="28">
        <v>1</v>
      </c>
      <c r="L338" s="29">
        <v>34890559</v>
      </c>
      <c r="M338" s="29">
        <v>30583</v>
      </c>
      <c r="N338" s="30">
        <v>3991243</v>
      </c>
      <c r="O338" s="30">
        <f t="shared" si="59"/>
        <v>30929899</v>
      </c>
      <c r="P338" s="31">
        <v>3.1799999999999998E-4</v>
      </c>
      <c r="Q338" s="32">
        <f t="shared" si="60"/>
        <v>9835.7078819999988</v>
      </c>
      <c r="R338" s="29">
        <v>30791</v>
      </c>
      <c r="S338" s="30">
        <v>985660</v>
      </c>
      <c r="T338" s="30">
        <f t="shared" si="61"/>
        <v>-954869</v>
      </c>
      <c r="U338" s="33">
        <v>3.3700000000000001E-4</v>
      </c>
      <c r="V338" s="34">
        <f t="shared" si="62"/>
        <v>-321.79085300000003</v>
      </c>
      <c r="W338" s="11"/>
    </row>
    <row r="339" spans="7:23" x14ac:dyDescent="0.3">
      <c r="G339" s="26"/>
      <c r="H339" s="11">
        <v>74</v>
      </c>
      <c r="I339" s="11" t="s">
        <v>145</v>
      </c>
      <c r="J339" s="27">
        <v>251</v>
      </c>
      <c r="K339" s="28">
        <v>1</v>
      </c>
      <c r="L339" s="29">
        <v>34890559</v>
      </c>
      <c r="M339" s="29">
        <v>30583</v>
      </c>
      <c r="N339" s="30">
        <v>3991243</v>
      </c>
      <c r="O339" s="30">
        <f t="shared" si="59"/>
        <v>30929899</v>
      </c>
      <c r="P339" s="31">
        <v>0</v>
      </c>
      <c r="Q339" s="32">
        <f t="shared" si="60"/>
        <v>0</v>
      </c>
      <c r="R339" s="29">
        <v>30791</v>
      </c>
      <c r="S339" s="30">
        <v>985660</v>
      </c>
      <c r="T339" s="30">
        <f t="shared" si="61"/>
        <v>-954869</v>
      </c>
      <c r="U339" s="33">
        <v>0</v>
      </c>
      <c r="V339" s="34">
        <f t="shared" si="62"/>
        <v>0</v>
      </c>
      <c r="W339" s="11"/>
    </row>
    <row r="340" spans="7:23" x14ac:dyDescent="0.3">
      <c r="G340" s="26"/>
      <c r="H340" s="11">
        <v>117</v>
      </c>
      <c r="I340" s="11" t="s">
        <v>21</v>
      </c>
      <c r="J340" s="27">
        <v>251</v>
      </c>
      <c r="K340" s="28">
        <v>1</v>
      </c>
      <c r="L340" s="29">
        <v>34890559</v>
      </c>
      <c r="M340" s="29">
        <v>30583</v>
      </c>
      <c r="N340" s="30">
        <v>3991243</v>
      </c>
      <c r="O340" s="30">
        <f t="shared" si="59"/>
        <v>30929899</v>
      </c>
      <c r="P340" s="31">
        <v>2.7300000000000002E-4</v>
      </c>
      <c r="Q340" s="32">
        <f t="shared" si="60"/>
        <v>8443.862427</v>
      </c>
      <c r="R340" s="29">
        <v>30791</v>
      </c>
      <c r="S340" s="30">
        <v>985660</v>
      </c>
      <c r="T340" s="30">
        <f t="shared" si="61"/>
        <v>-954869</v>
      </c>
      <c r="U340" s="33">
        <v>2.8800000000000001E-4</v>
      </c>
      <c r="V340" s="34">
        <f t="shared" si="62"/>
        <v>-275.002272</v>
      </c>
      <c r="W340" s="11"/>
    </row>
    <row r="341" spans="7:23" x14ac:dyDescent="0.3">
      <c r="G341" s="26"/>
      <c r="H341" s="11">
        <v>122</v>
      </c>
      <c r="I341" s="11" t="s">
        <v>138</v>
      </c>
      <c r="J341" s="27">
        <v>251</v>
      </c>
      <c r="K341" s="28">
        <v>1</v>
      </c>
      <c r="L341" s="29">
        <v>34890559</v>
      </c>
      <c r="M341" s="29">
        <v>30583</v>
      </c>
      <c r="N341" s="30">
        <v>3991243</v>
      </c>
      <c r="O341" s="30">
        <f t="shared" si="59"/>
        <v>30929899</v>
      </c>
      <c r="P341" s="31">
        <v>0</v>
      </c>
      <c r="Q341" s="32">
        <f t="shared" si="60"/>
        <v>0</v>
      </c>
      <c r="R341" s="29">
        <v>30791</v>
      </c>
      <c r="S341" s="30">
        <v>985660</v>
      </c>
      <c r="T341" s="30">
        <f t="shared" si="61"/>
        <v>-954869</v>
      </c>
      <c r="U341" s="33">
        <v>0</v>
      </c>
      <c r="V341" s="34">
        <f t="shared" si="62"/>
        <v>0</v>
      </c>
      <c r="W341" s="11"/>
    </row>
    <row r="342" spans="7:23" x14ac:dyDescent="0.3">
      <c r="G342" s="26"/>
      <c r="H342" s="11"/>
      <c r="I342" s="11"/>
      <c r="J342" s="27"/>
      <c r="K342" s="28"/>
      <c r="L342" s="30"/>
      <c r="M342" s="30"/>
      <c r="N342" s="30"/>
      <c r="O342" s="30"/>
      <c r="P342" s="33"/>
      <c r="Q342" s="32"/>
      <c r="R342" s="30"/>
      <c r="S342" s="30"/>
      <c r="T342" s="30"/>
      <c r="U342" s="33"/>
      <c r="V342" s="34"/>
      <c r="W342" s="11"/>
    </row>
    <row r="343" spans="7:23" ht="15.6" x14ac:dyDescent="0.3">
      <c r="G343" s="39">
        <v>74</v>
      </c>
      <c r="H343" s="40" t="s">
        <v>145</v>
      </c>
      <c r="I343" s="11"/>
      <c r="J343" s="27"/>
      <c r="K343" s="28"/>
      <c r="L343" s="30"/>
      <c r="M343" s="30"/>
      <c r="N343" s="30"/>
      <c r="O343" s="30"/>
      <c r="P343" s="33"/>
      <c r="Q343" s="32"/>
      <c r="R343" s="30"/>
      <c r="S343" s="30"/>
      <c r="T343" s="30"/>
      <c r="U343" s="33"/>
      <c r="V343" s="34"/>
      <c r="W343" s="11"/>
    </row>
    <row r="344" spans="7:23" x14ac:dyDescent="0.3">
      <c r="G344" s="26"/>
      <c r="H344" s="11">
        <v>1</v>
      </c>
      <c r="I344" s="11" t="s">
        <v>11</v>
      </c>
      <c r="J344" s="27">
        <v>844</v>
      </c>
      <c r="K344" s="28">
        <v>1</v>
      </c>
      <c r="L344" s="29">
        <v>0</v>
      </c>
      <c r="M344" s="29">
        <v>53502</v>
      </c>
      <c r="N344" s="30">
        <v>55184</v>
      </c>
      <c r="O344" s="30">
        <f t="shared" ref="O344:O359" si="63">(L344+M344-N344)*K344</f>
        <v>-1682</v>
      </c>
      <c r="P344" s="31">
        <v>1.91E-3</v>
      </c>
      <c r="Q344" s="32">
        <f t="shared" ref="Q344:Q359" si="64">O344*P344</f>
        <v>-3.2126200000000003</v>
      </c>
      <c r="R344" s="29">
        <v>0</v>
      </c>
      <c r="S344" s="30">
        <v>0</v>
      </c>
      <c r="T344" s="30">
        <f t="shared" ref="T344:T359" si="65">(R344-S344)*K344</f>
        <v>0</v>
      </c>
      <c r="U344" s="33">
        <v>1.9740000000000001E-3</v>
      </c>
      <c r="V344" s="34">
        <f t="shared" ref="V344:V359" si="66">T344*U344</f>
        <v>0</v>
      </c>
      <c r="W344" s="11"/>
    </row>
    <row r="345" spans="7:23" x14ac:dyDescent="0.3">
      <c r="G345" s="26"/>
      <c r="H345" s="11">
        <v>2</v>
      </c>
      <c r="I345" s="11" t="s">
        <v>27</v>
      </c>
      <c r="J345" s="27">
        <v>844</v>
      </c>
      <c r="K345" s="28">
        <v>1</v>
      </c>
      <c r="L345" s="29">
        <v>0</v>
      </c>
      <c r="M345" s="29">
        <v>53502</v>
      </c>
      <c r="N345" s="30">
        <v>55184</v>
      </c>
      <c r="O345" s="30">
        <f t="shared" si="63"/>
        <v>-1682</v>
      </c>
      <c r="P345" s="31">
        <v>2.6899999999999998E-4</v>
      </c>
      <c r="Q345" s="32">
        <f t="shared" si="64"/>
        <v>-0.45245799999999997</v>
      </c>
      <c r="R345" s="29">
        <v>0</v>
      </c>
      <c r="S345" s="30">
        <v>0</v>
      </c>
      <c r="T345" s="30">
        <f t="shared" si="65"/>
        <v>0</v>
      </c>
      <c r="U345" s="33">
        <v>2.9500000000000001E-4</v>
      </c>
      <c r="V345" s="34">
        <f t="shared" si="66"/>
        <v>0</v>
      </c>
      <c r="W345" s="11"/>
    </row>
    <row r="346" spans="7:23" x14ac:dyDescent="0.3">
      <c r="G346" s="26"/>
      <c r="H346" s="11">
        <v>3</v>
      </c>
      <c r="I346" s="11" t="s">
        <v>20</v>
      </c>
      <c r="J346" s="27">
        <v>844</v>
      </c>
      <c r="K346" s="28">
        <v>1</v>
      </c>
      <c r="L346" s="29">
        <v>0</v>
      </c>
      <c r="M346" s="29">
        <v>53502</v>
      </c>
      <c r="N346" s="30">
        <v>55184</v>
      </c>
      <c r="O346" s="30">
        <f t="shared" si="63"/>
        <v>-1682</v>
      </c>
      <c r="P346" s="31">
        <v>5.9699999999999998E-4</v>
      </c>
      <c r="Q346" s="32">
        <f t="shared" si="64"/>
        <v>-1.004154</v>
      </c>
      <c r="R346" s="29">
        <v>0</v>
      </c>
      <c r="S346" s="30">
        <v>0</v>
      </c>
      <c r="T346" s="30">
        <f t="shared" si="65"/>
        <v>0</v>
      </c>
      <c r="U346" s="33">
        <v>6.3100000000000005E-4</v>
      </c>
      <c r="V346" s="34">
        <f t="shared" si="66"/>
        <v>0</v>
      </c>
      <c r="W346" s="11"/>
    </row>
    <row r="347" spans="7:23" x14ac:dyDescent="0.3">
      <c r="G347" s="26"/>
      <c r="H347" s="11">
        <v>4</v>
      </c>
      <c r="I347" s="11" t="s">
        <v>10</v>
      </c>
      <c r="J347" s="27">
        <v>844</v>
      </c>
      <c r="K347" s="28">
        <v>0.6</v>
      </c>
      <c r="L347" s="29">
        <v>0</v>
      </c>
      <c r="M347" s="29">
        <v>53502</v>
      </c>
      <c r="N347" s="30">
        <v>55184</v>
      </c>
      <c r="O347" s="30">
        <f t="shared" si="63"/>
        <v>-1009.1999999999999</v>
      </c>
      <c r="P347" s="31">
        <v>9.2750000000000003E-3</v>
      </c>
      <c r="Q347" s="32">
        <f t="shared" si="64"/>
        <v>-9.3603299999999994</v>
      </c>
      <c r="R347" s="29">
        <v>0</v>
      </c>
      <c r="S347" s="30">
        <v>0</v>
      </c>
      <c r="T347" s="30">
        <f t="shared" si="65"/>
        <v>0</v>
      </c>
      <c r="U347" s="33">
        <v>9.2949999999999994E-3</v>
      </c>
      <c r="V347" s="34">
        <f t="shared" si="66"/>
        <v>0</v>
      </c>
      <c r="W347" s="11"/>
    </row>
    <row r="348" spans="7:23" x14ac:dyDescent="0.3">
      <c r="G348" s="26"/>
      <c r="H348" s="11">
        <v>6</v>
      </c>
      <c r="I348" s="11" t="s">
        <v>118</v>
      </c>
      <c r="J348" s="27">
        <v>844</v>
      </c>
      <c r="K348" s="28">
        <v>0.6</v>
      </c>
      <c r="L348" s="29">
        <v>0</v>
      </c>
      <c r="M348" s="29">
        <v>53502</v>
      </c>
      <c r="N348" s="30">
        <v>55184</v>
      </c>
      <c r="O348" s="30">
        <f t="shared" si="63"/>
        <v>-1009.1999999999999</v>
      </c>
      <c r="P348" s="31">
        <v>0</v>
      </c>
      <c r="Q348" s="32">
        <f t="shared" si="64"/>
        <v>0</v>
      </c>
      <c r="R348" s="29">
        <v>0</v>
      </c>
      <c r="S348" s="30">
        <v>0</v>
      </c>
      <c r="T348" s="30">
        <f t="shared" si="65"/>
        <v>0</v>
      </c>
      <c r="U348" s="33">
        <v>0</v>
      </c>
      <c r="V348" s="34">
        <f t="shared" si="66"/>
        <v>0</v>
      </c>
      <c r="W348" s="11"/>
    </row>
    <row r="349" spans="7:23" x14ac:dyDescent="0.3">
      <c r="G349" s="26"/>
      <c r="H349" s="11">
        <v>7</v>
      </c>
      <c r="I349" s="11" t="s">
        <v>9</v>
      </c>
      <c r="J349" s="27">
        <v>844</v>
      </c>
      <c r="K349" s="28">
        <v>1</v>
      </c>
      <c r="L349" s="29">
        <v>0</v>
      </c>
      <c r="M349" s="29">
        <v>53502</v>
      </c>
      <c r="N349" s="30">
        <v>55184</v>
      </c>
      <c r="O349" s="30">
        <f t="shared" si="63"/>
        <v>-1682</v>
      </c>
      <c r="P349" s="31">
        <v>1.27E-4</v>
      </c>
      <c r="Q349" s="32">
        <f t="shared" si="64"/>
        <v>-0.213614</v>
      </c>
      <c r="R349" s="29">
        <v>0</v>
      </c>
      <c r="S349" s="30">
        <v>0</v>
      </c>
      <c r="T349" s="30">
        <f t="shared" si="65"/>
        <v>0</v>
      </c>
      <c r="U349" s="33">
        <v>1.34E-4</v>
      </c>
      <c r="V349" s="34">
        <f t="shared" si="66"/>
        <v>0</v>
      </c>
      <c r="W349" s="11"/>
    </row>
    <row r="350" spans="7:23" x14ac:dyDescent="0.3">
      <c r="G350" s="26"/>
      <c r="H350" s="11">
        <v>8</v>
      </c>
      <c r="I350" s="11" t="s">
        <v>23</v>
      </c>
      <c r="J350" s="27">
        <v>844</v>
      </c>
      <c r="K350" s="28">
        <v>1</v>
      </c>
      <c r="L350" s="29">
        <v>0</v>
      </c>
      <c r="M350" s="29">
        <v>53502</v>
      </c>
      <c r="N350" s="30">
        <v>55184</v>
      </c>
      <c r="O350" s="30">
        <f t="shared" si="63"/>
        <v>-1682</v>
      </c>
      <c r="P350" s="31">
        <v>1.8699999999999999E-4</v>
      </c>
      <c r="Q350" s="32">
        <f t="shared" si="64"/>
        <v>-0.31453399999999998</v>
      </c>
      <c r="R350" s="29">
        <v>0</v>
      </c>
      <c r="S350" s="30">
        <v>0</v>
      </c>
      <c r="T350" s="30">
        <f t="shared" si="65"/>
        <v>0</v>
      </c>
      <c r="U350" s="33">
        <v>1.9599999999999999E-4</v>
      </c>
      <c r="V350" s="34">
        <f t="shared" si="66"/>
        <v>0</v>
      </c>
      <c r="W350" s="11"/>
    </row>
    <row r="351" spans="7:23" x14ac:dyDescent="0.3">
      <c r="G351" s="26"/>
      <c r="H351" s="11">
        <v>9</v>
      </c>
      <c r="I351" s="11" t="s">
        <v>0</v>
      </c>
      <c r="J351" s="27">
        <v>844</v>
      </c>
      <c r="K351" s="28">
        <v>1</v>
      </c>
      <c r="L351" s="29">
        <v>0</v>
      </c>
      <c r="M351" s="29">
        <v>53502</v>
      </c>
      <c r="N351" s="30">
        <v>55184</v>
      </c>
      <c r="O351" s="30">
        <f t="shared" si="63"/>
        <v>-1682</v>
      </c>
      <c r="P351" s="31">
        <v>2.6600000000000001E-4</v>
      </c>
      <c r="Q351" s="32">
        <f t="shared" si="64"/>
        <v>-0.44741200000000003</v>
      </c>
      <c r="R351" s="29">
        <v>0</v>
      </c>
      <c r="S351" s="30">
        <v>0</v>
      </c>
      <c r="T351" s="30">
        <f t="shared" si="65"/>
        <v>0</v>
      </c>
      <c r="U351" s="33">
        <v>2.8299999999999999E-4</v>
      </c>
      <c r="V351" s="34">
        <f t="shared" si="66"/>
        <v>0</v>
      </c>
      <c r="W351" s="11"/>
    </row>
    <row r="352" spans="7:23" x14ac:dyDescent="0.3">
      <c r="G352" s="26"/>
      <c r="H352" s="11">
        <v>29</v>
      </c>
      <c r="I352" s="11" t="s">
        <v>24</v>
      </c>
      <c r="J352" s="27">
        <v>844</v>
      </c>
      <c r="K352" s="28">
        <v>1</v>
      </c>
      <c r="L352" s="29">
        <v>0</v>
      </c>
      <c r="M352" s="29">
        <v>53502</v>
      </c>
      <c r="N352" s="30">
        <v>55184</v>
      </c>
      <c r="O352" s="30">
        <f t="shared" si="63"/>
        <v>-1682</v>
      </c>
      <c r="P352" s="31">
        <v>3.1029999999999999E-3</v>
      </c>
      <c r="Q352" s="32">
        <f t="shared" si="64"/>
        <v>-5.2192460000000001</v>
      </c>
      <c r="R352" s="29">
        <v>0</v>
      </c>
      <c r="S352" s="30">
        <v>0</v>
      </c>
      <c r="T352" s="30">
        <f t="shared" si="65"/>
        <v>0</v>
      </c>
      <c r="U352" s="33">
        <v>3.2200000000000002E-3</v>
      </c>
      <c r="V352" s="34">
        <f t="shared" si="66"/>
        <v>0</v>
      </c>
      <c r="W352" s="11"/>
    </row>
    <row r="353" spans="7:23" x14ac:dyDescent="0.3">
      <c r="G353" s="26"/>
      <c r="H353" s="11">
        <v>38</v>
      </c>
      <c r="I353" s="11" t="s">
        <v>12</v>
      </c>
      <c r="J353" s="27">
        <v>844</v>
      </c>
      <c r="K353" s="28">
        <v>1</v>
      </c>
      <c r="L353" s="29">
        <v>0</v>
      </c>
      <c r="M353" s="29">
        <v>53502</v>
      </c>
      <c r="N353" s="30">
        <v>55184</v>
      </c>
      <c r="O353" s="30">
        <f t="shared" si="63"/>
        <v>-1682</v>
      </c>
      <c r="P353" s="31">
        <v>7.8999999999999996E-5</v>
      </c>
      <c r="Q353" s="32">
        <f t="shared" si="64"/>
        <v>-0.132878</v>
      </c>
      <c r="R353" s="29">
        <v>0</v>
      </c>
      <c r="S353" s="30">
        <v>0</v>
      </c>
      <c r="T353" s="30">
        <f t="shared" si="65"/>
        <v>0</v>
      </c>
      <c r="U353" s="33">
        <v>8.2999999999999998E-5</v>
      </c>
      <c r="V353" s="34">
        <f t="shared" si="66"/>
        <v>0</v>
      </c>
      <c r="W353" s="11"/>
    </row>
    <row r="354" spans="7:23" x14ac:dyDescent="0.3">
      <c r="G354" s="26"/>
      <c r="H354" s="11">
        <v>55</v>
      </c>
      <c r="I354" s="11" t="s">
        <v>26</v>
      </c>
      <c r="J354" s="27">
        <v>844</v>
      </c>
      <c r="K354" s="28">
        <v>1</v>
      </c>
      <c r="L354" s="29">
        <v>0</v>
      </c>
      <c r="M354" s="29">
        <v>53502</v>
      </c>
      <c r="N354" s="30">
        <v>55184</v>
      </c>
      <c r="O354" s="30">
        <f t="shared" si="63"/>
        <v>-1682</v>
      </c>
      <c r="P354" s="31">
        <v>1.5699999999999999E-4</v>
      </c>
      <c r="Q354" s="32">
        <f t="shared" si="64"/>
        <v>-0.26407399999999998</v>
      </c>
      <c r="R354" s="29">
        <v>0</v>
      </c>
      <c r="S354" s="30">
        <v>0</v>
      </c>
      <c r="T354" s="30">
        <f t="shared" si="65"/>
        <v>0</v>
      </c>
      <c r="U354" s="33">
        <v>2.1100000000000001E-4</v>
      </c>
      <c r="V354" s="34">
        <f t="shared" si="66"/>
        <v>0</v>
      </c>
      <c r="W354" s="11"/>
    </row>
    <row r="355" spans="7:23" x14ac:dyDescent="0.3">
      <c r="G355" s="26"/>
      <c r="H355" s="11">
        <v>71</v>
      </c>
      <c r="I355" s="11" t="s">
        <v>18</v>
      </c>
      <c r="J355" s="27">
        <v>844</v>
      </c>
      <c r="K355" s="28">
        <v>1</v>
      </c>
      <c r="L355" s="29">
        <v>0</v>
      </c>
      <c r="M355" s="29">
        <v>53502</v>
      </c>
      <c r="N355" s="30">
        <v>55184</v>
      </c>
      <c r="O355" s="30">
        <f t="shared" si="63"/>
        <v>-1682</v>
      </c>
      <c r="P355" s="31">
        <v>1.1E-5</v>
      </c>
      <c r="Q355" s="32">
        <f t="shared" si="64"/>
        <v>-1.8502000000000001E-2</v>
      </c>
      <c r="R355" s="29">
        <v>0</v>
      </c>
      <c r="S355" s="30">
        <v>0</v>
      </c>
      <c r="T355" s="30">
        <f t="shared" si="65"/>
        <v>0</v>
      </c>
      <c r="U355" s="33">
        <v>1.2E-5</v>
      </c>
      <c r="V355" s="34">
        <f t="shared" si="66"/>
        <v>0</v>
      </c>
      <c r="W355" s="11"/>
    </row>
    <row r="356" spans="7:23" x14ac:dyDescent="0.3">
      <c r="G356" s="26"/>
      <c r="H356" s="11">
        <v>72</v>
      </c>
      <c r="I356" s="11" t="s">
        <v>28</v>
      </c>
      <c r="J356" s="27">
        <v>844</v>
      </c>
      <c r="K356" s="28">
        <v>1</v>
      </c>
      <c r="L356" s="29">
        <v>0</v>
      </c>
      <c r="M356" s="29">
        <v>53502</v>
      </c>
      <c r="N356" s="30">
        <v>55184</v>
      </c>
      <c r="O356" s="30">
        <f t="shared" si="63"/>
        <v>-1682</v>
      </c>
      <c r="P356" s="31">
        <v>3.1799999999999998E-4</v>
      </c>
      <c r="Q356" s="32">
        <f t="shared" si="64"/>
        <v>-0.53487599999999991</v>
      </c>
      <c r="R356" s="29">
        <v>0</v>
      </c>
      <c r="S356" s="30">
        <v>0</v>
      </c>
      <c r="T356" s="30">
        <f t="shared" si="65"/>
        <v>0</v>
      </c>
      <c r="U356" s="33">
        <v>3.3700000000000001E-4</v>
      </c>
      <c r="V356" s="34">
        <f t="shared" si="66"/>
        <v>0</v>
      </c>
      <c r="W356" s="11"/>
    </row>
    <row r="357" spans="7:23" x14ac:dyDescent="0.3">
      <c r="G357" s="26"/>
      <c r="H357" s="11">
        <v>74</v>
      </c>
      <c r="I357" s="11" t="s">
        <v>145</v>
      </c>
      <c r="J357" s="27">
        <v>844</v>
      </c>
      <c r="K357" s="28">
        <v>1</v>
      </c>
      <c r="L357" s="29">
        <v>0</v>
      </c>
      <c r="M357" s="29">
        <v>53502</v>
      </c>
      <c r="N357" s="30">
        <v>55184</v>
      </c>
      <c r="O357" s="30">
        <f t="shared" si="63"/>
        <v>-1682</v>
      </c>
      <c r="P357" s="31">
        <v>0</v>
      </c>
      <c r="Q357" s="32">
        <f t="shared" si="64"/>
        <v>0</v>
      </c>
      <c r="R357" s="29">
        <v>0</v>
      </c>
      <c r="S357" s="30">
        <v>0</v>
      </c>
      <c r="T357" s="30">
        <f t="shared" si="65"/>
        <v>0</v>
      </c>
      <c r="U357" s="33">
        <v>0</v>
      </c>
      <c r="V357" s="34">
        <f t="shared" si="66"/>
        <v>0</v>
      </c>
      <c r="W357" s="11"/>
    </row>
    <row r="358" spans="7:23" x14ac:dyDescent="0.3">
      <c r="G358" s="26"/>
      <c r="H358" s="11">
        <v>117</v>
      </c>
      <c r="I358" s="11" t="s">
        <v>21</v>
      </c>
      <c r="J358" s="27">
        <v>844</v>
      </c>
      <c r="K358" s="28">
        <v>1</v>
      </c>
      <c r="L358" s="29">
        <v>0</v>
      </c>
      <c r="M358" s="29">
        <v>53502</v>
      </c>
      <c r="N358" s="30">
        <v>55184</v>
      </c>
      <c r="O358" s="30">
        <f t="shared" si="63"/>
        <v>-1682</v>
      </c>
      <c r="P358" s="31">
        <v>2.7300000000000002E-4</v>
      </c>
      <c r="Q358" s="32">
        <f t="shared" si="64"/>
        <v>-0.45918600000000004</v>
      </c>
      <c r="R358" s="29">
        <v>0</v>
      </c>
      <c r="S358" s="30">
        <v>0</v>
      </c>
      <c r="T358" s="30">
        <f t="shared" si="65"/>
        <v>0</v>
      </c>
      <c r="U358" s="33">
        <v>2.8800000000000001E-4</v>
      </c>
      <c r="V358" s="34">
        <f t="shared" si="66"/>
        <v>0</v>
      </c>
      <c r="W358" s="11"/>
    </row>
    <row r="359" spans="7:23" x14ac:dyDescent="0.3">
      <c r="G359" s="26"/>
      <c r="H359" s="11">
        <v>122</v>
      </c>
      <c r="I359" s="11" t="s">
        <v>138</v>
      </c>
      <c r="J359" s="27">
        <v>844</v>
      </c>
      <c r="K359" s="28">
        <v>1</v>
      </c>
      <c r="L359" s="29">
        <v>0</v>
      </c>
      <c r="M359" s="29">
        <v>53502</v>
      </c>
      <c r="N359" s="30">
        <v>55184</v>
      </c>
      <c r="O359" s="30">
        <f t="shared" si="63"/>
        <v>-1682</v>
      </c>
      <c r="P359" s="31">
        <v>0</v>
      </c>
      <c r="Q359" s="32">
        <f t="shared" si="64"/>
        <v>0</v>
      </c>
      <c r="R359" s="29">
        <v>0</v>
      </c>
      <c r="S359" s="30">
        <v>0</v>
      </c>
      <c r="T359" s="30">
        <f t="shared" si="65"/>
        <v>0</v>
      </c>
      <c r="U359" s="33">
        <v>0</v>
      </c>
      <c r="V359" s="34">
        <f t="shared" si="66"/>
        <v>0</v>
      </c>
      <c r="W359" s="11"/>
    </row>
    <row r="360" spans="7:23" ht="15" thickBot="1" x14ac:dyDescent="0.35">
      <c r="G360" s="35"/>
      <c r="H360" s="36"/>
      <c r="I360" s="36"/>
      <c r="J360" s="36"/>
      <c r="K360" s="36"/>
      <c r="L360" s="36"/>
      <c r="M360" s="36"/>
      <c r="N360" s="36"/>
      <c r="O360" s="36"/>
      <c r="P360" s="36"/>
      <c r="Q360" s="36"/>
      <c r="R360" s="36"/>
      <c r="S360" s="36"/>
      <c r="T360" s="36"/>
      <c r="U360" s="36"/>
      <c r="V360" s="37"/>
    </row>
    <row r="361" spans="7:23" x14ac:dyDescent="0.3">
      <c r="G361" s="11">
        <v>74</v>
      </c>
      <c r="H361" s="11" t="s">
        <v>145</v>
      </c>
      <c r="I361" s="11"/>
      <c r="J361" s="27"/>
      <c r="K361" s="28"/>
      <c r="L361" s="30"/>
      <c r="M361" s="30"/>
      <c r="N361" s="30"/>
      <c r="O361" s="30"/>
      <c r="P361" s="33"/>
      <c r="Q361" s="32">
        <f>SUM(Q325:Q360)</f>
        <v>421243.59049599996</v>
      </c>
      <c r="R361" s="30"/>
      <c r="S361" s="30"/>
      <c r="T361" s="30"/>
      <c r="U361" s="33"/>
      <c r="V361" s="32">
        <f>SUM(V325:V360)</f>
        <v>-13409.225366999999</v>
      </c>
      <c r="W361" s="38">
        <f>Q361+V361</f>
        <v>407834.36512899998</v>
      </c>
    </row>
    <row r="362" spans="7:23" x14ac:dyDescent="0.3">
      <c r="G362" s="11"/>
      <c r="H362" s="11"/>
      <c r="I362" s="11"/>
      <c r="J362" s="27"/>
      <c r="K362" s="28"/>
      <c r="L362" s="30"/>
      <c r="M362" s="30"/>
      <c r="N362" s="30"/>
      <c r="O362" s="30"/>
      <c r="P362" s="33"/>
      <c r="Q362" s="32"/>
      <c r="R362" s="30"/>
      <c r="S362" s="30"/>
      <c r="T362" s="30"/>
      <c r="U362" s="33"/>
      <c r="V362" s="32"/>
      <c r="W362" s="11"/>
    </row>
    <row r="363" spans="7:23" ht="15" thickBot="1" x14ac:dyDescent="0.35">
      <c r="G363" s="11"/>
      <c r="H363" s="11"/>
      <c r="I363" s="11"/>
      <c r="J363" s="12" t="s">
        <v>100</v>
      </c>
      <c r="K363" s="13" t="s">
        <v>101</v>
      </c>
      <c r="L363" s="14" t="s">
        <v>102</v>
      </c>
      <c r="M363" s="14" t="s">
        <v>103</v>
      </c>
      <c r="N363" s="14" t="s">
        <v>104</v>
      </c>
      <c r="O363" s="14" t="s">
        <v>105</v>
      </c>
      <c r="P363" s="15" t="s">
        <v>106</v>
      </c>
      <c r="Q363" s="16" t="s">
        <v>107</v>
      </c>
      <c r="R363" s="14" t="s">
        <v>108</v>
      </c>
      <c r="S363" s="14" t="s">
        <v>109</v>
      </c>
      <c r="T363" s="14" t="s">
        <v>110</v>
      </c>
      <c r="U363" s="15" t="s">
        <v>111</v>
      </c>
      <c r="V363" s="16" t="s">
        <v>112</v>
      </c>
      <c r="W363" s="11"/>
    </row>
    <row r="364" spans="7:23" ht="15.6" x14ac:dyDescent="0.3">
      <c r="G364" s="17">
        <v>75</v>
      </c>
      <c r="H364" s="18" t="s">
        <v>146</v>
      </c>
      <c r="I364" s="19"/>
      <c r="J364" s="20"/>
      <c r="K364" s="21"/>
      <c r="L364" s="22"/>
      <c r="M364" s="22"/>
      <c r="N364" s="22"/>
      <c r="O364" s="22"/>
      <c r="P364" s="23"/>
      <c r="Q364" s="24"/>
      <c r="R364" s="22"/>
      <c r="S364" s="22"/>
      <c r="T364" s="22"/>
      <c r="U364" s="23"/>
      <c r="V364" s="25"/>
      <c r="W364" s="11"/>
    </row>
    <row r="365" spans="7:23" x14ac:dyDescent="0.3">
      <c r="G365" s="26"/>
      <c r="H365" s="11">
        <v>1</v>
      </c>
      <c r="I365" s="11" t="s">
        <v>11</v>
      </c>
      <c r="J365" s="27">
        <v>252</v>
      </c>
      <c r="K365" s="28">
        <v>1</v>
      </c>
      <c r="L365" s="29">
        <v>9802953</v>
      </c>
      <c r="M365" s="29">
        <v>60251</v>
      </c>
      <c r="N365" s="30">
        <v>5001596</v>
      </c>
      <c r="O365" s="30">
        <f t="shared" ref="O365:O381" si="67">(L365+M365-N365)*K365</f>
        <v>4861608</v>
      </c>
      <c r="P365" s="31">
        <v>1.91E-3</v>
      </c>
      <c r="Q365" s="32">
        <f t="shared" ref="Q365:Q381" si="68">O365*P365</f>
        <v>9285.6712800000005</v>
      </c>
      <c r="R365" s="29">
        <v>946253</v>
      </c>
      <c r="S365" s="30">
        <v>835912</v>
      </c>
      <c r="T365" s="30">
        <f t="shared" ref="T365:T381" si="69">(R365-S365)*K365</f>
        <v>110341</v>
      </c>
      <c r="U365" s="33">
        <v>1.9740000000000001E-3</v>
      </c>
      <c r="V365" s="34">
        <f t="shared" ref="V365:V381" si="70">T365*U365</f>
        <v>217.81313400000002</v>
      </c>
      <c r="W365" s="11"/>
    </row>
    <row r="366" spans="7:23" x14ac:dyDescent="0.3">
      <c r="G366" s="26"/>
      <c r="H366" s="11">
        <v>2</v>
      </c>
      <c r="I366" s="11" t="s">
        <v>27</v>
      </c>
      <c r="J366" s="27">
        <v>252</v>
      </c>
      <c r="K366" s="28">
        <v>1</v>
      </c>
      <c r="L366" s="29">
        <v>9802953</v>
      </c>
      <c r="M366" s="29">
        <v>60251</v>
      </c>
      <c r="N366" s="30">
        <v>5001596</v>
      </c>
      <c r="O366" s="30">
        <f t="shared" si="67"/>
        <v>4861608</v>
      </c>
      <c r="P366" s="31">
        <v>2.6899999999999998E-4</v>
      </c>
      <c r="Q366" s="32">
        <f t="shared" si="68"/>
        <v>1307.7725519999999</v>
      </c>
      <c r="R366" s="29">
        <v>946253</v>
      </c>
      <c r="S366" s="30">
        <v>835912</v>
      </c>
      <c r="T366" s="30">
        <f t="shared" si="69"/>
        <v>110341</v>
      </c>
      <c r="U366" s="33">
        <v>2.9500000000000001E-4</v>
      </c>
      <c r="V366" s="34">
        <f t="shared" si="70"/>
        <v>32.550595000000001</v>
      </c>
      <c r="W366" s="11"/>
    </row>
    <row r="367" spans="7:23" x14ac:dyDescent="0.3">
      <c r="G367" s="26"/>
      <c r="H367" s="11">
        <v>3</v>
      </c>
      <c r="I367" s="11" t="s">
        <v>20</v>
      </c>
      <c r="J367" s="27">
        <v>252</v>
      </c>
      <c r="K367" s="28">
        <v>1</v>
      </c>
      <c r="L367" s="29">
        <v>9802953</v>
      </c>
      <c r="M367" s="29">
        <v>60251</v>
      </c>
      <c r="N367" s="30">
        <v>5001596</v>
      </c>
      <c r="O367" s="30">
        <f t="shared" si="67"/>
        <v>4861608</v>
      </c>
      <c r="P367" s="31">
        <v>5.9699999999999998E-4</v>
      </c>
      <c r="Q367" s="32">
        <f t="shared" si="68"/>
        <v>2902.3799759999997</v>
      </c>
      <c r="R367" s="29">
        <v>946253</v>
      </c>
      <c r="S367" s="30">
        <v>835912</v>
      </c>
      <c r="T367" s="30">
        <f t="shared" si="69"/>
        <v>110341</v>
      </c>
      <c r="U367" s="33">
        <v>6.3100000000000005E-4</v>
      </c>
      <c r="V367" s="34">
        <f t="shared" si="70"/>
        <v>69.625171000000009</v>
      </c>
      <c r="W367" s="11"/>
    </row>
    <row r="368" spans="7:23" x14ac:dyDescent="0.3">
      <c r="G368" s="26"/>
      <c r="H368" s="11">
        <v>4</v>
      </c>
      <c r="I368" s="11" t="s">
        <v>10</v>
      </c>
      <c r="J368" s="27">
        <v>252</v>
      </c>
      <c r="K368" s="28">
        <v>0.6</v>
      </c>
      <c r="L368" s="29">
        <v>9802953</v>
      </c>
      <c r="M368" s="29">
        <v>60251</v>
      </c>
      <c r="N368" s="30">
        <v>5001596</v>
      </c>
      <c r="O368" s="30">
        <f t="shared" si="67"/>
        <v>2916964.8</v>
      </c>
      <c r="P368" s="31">
        <v>9.2750000000000003E-3</v>
      </c>
      <c r="Q368" s="32">
        <f t="shared" si="68"/>
        <v>27054.84852</v>
      </c>
      <c r="R368" s="29">
        <v>946253</v>
      </c>
      <c r="S368" s="30">
        <v>835912</v>
      </c>
      <c r="T368" s="30">
        <f t="shared" si="69"/>
        <v>66204.599999999991</v>
      </c>
      <c r="U368" s="33">
        <v>9.2949999999999994E-3</v>
      </c>
      <c r="V368" s="34">
        <f t="shared" si="70"/>
        <v>615.37175699999989</v>
      </c>
      <c r="W368" s="11"/>
    </row>
    <row r="369" spans="7:23" x14ac:dyDescent="0.3">
      <c r="G369" s="26"/>
      <c r="H369" s="11">
        <v>6</v>
      </c>
      <c r="I369" s="11" t="s">
        <v>118</v>
      </c>
      <c r="J369" s="27">
        <v>252</v>
      </c>
      <c r="K369" s="28">
        <v>0.6</v>
      </c>
      <c r="L369" s="29">
        <v>9802953</v>
      </c>
      <c r="M369" s="29">
        <v>60251</v>
      </c>
      <c r="N369" s="30">
        <v>5001596</v>
      </c>
      <c r="O369" s="30">
        <f t="shared" si="67"/>
        <v>2916964.8</v>
      </c>
      <c r="P369" s="31">
        <v>0</v>
      </c>
      <c r="Q369" s="32">
        <f t="shared" si="68"/>
        <v>0</v>
      </c>
      <c r="R369" s="29">
        <v>946253</v>
      </c>
      <c r="S369" s="30">
        <v>835912</v>
      </c>
      <c r="T369" s="30">
        <f t="shared" si="69"/>
        <v>66204.599999999991</v>
      </c>
      <c r="U369" s="33">
        <v>0</v>
      </c>
      <c r="V369" s="34">
        <f t="shared" si="70"/>
        <v>0</v>
      </c>
      <c r="W369" s="11"/>
    </row>
    <row r="370" spans="7:23" x14ac:dyDescent="0.3">
      <c r="G370" s="26"/>
      <c r="H370" s="11">
        <v>7</v>
      </c>
      <c r="I370" s="11" t="s">
        <v>9</v>
      </c>
      <c r="J370" s="27">
        <v>252</v>
      </c>
      <c r="K370" s="28">
        <v>1</v>
      </c>
      <c r="L370" s="29">
        <v>9802953</v>
      </c>
      <c r="M370" s="29">
        <v>60251</v>
      </c>
      <c r="N370" s="30">
        <v>5001596</v>
      </c>
      <c r="O370" s="30">
        <f t="shared" si="67"/>
        <v>4861608</v>
      </c>
      <c r="P370" s="31">
        <v>1.27E-4</v>
      </c>
      <c r="Q370" s="32">
        <f t="shared" si="68"/>
        <v>617.424216</v>
      </c>
      <c r="R370" s="29">
        <v>946253</v>
      </c>
      <c r="S370" s="30">
        <v>835912</v>
      </c>
      <c r="T370" s="30">
        <f t="shared" si="69"/>
        <v>110341</v>
      </c>
      <c r="U370" s="33">
        <v>1.34E-4</v>
      </c>
      <c r="V370" s="34">
        <f t="shared" si="70"/>
        <v>14.785694000000001</v>
      </c>
      <c r="W370" s="11"/>
    </row>
    <row r="371" spans="7:23" x14ac:dyDescent="0.3">
      <c r="G371" s="26"/>
      <c r="H371" s="11">
        <v>8</v>
      </c>
      <c r="I371" s="11" t="s">
        <v>23</v>
      </c>
      <c r="J371" s="27">
        <v>252</v>
      </c>
      <c r="K371" s="28">
        <v>1</v>
      </c>
      <c r="L371" s="29">
        <v>9802953</v>
      </c>
      <c r="M371" s="29">
        <v>60251</v>
      </c>
      <c r="N371" s="30">
        <v>5001596</v>
      </c>
      <c r="O371" s="30">
        <f t="shared" si="67"/>
        <v>4861608</v>
      </c>
      <c r="P371" s="31">
        <v>1.8699999999999999E-4</v>
      </c>
      <c r="Q371" s="32">
        <f t="shared" si="68"/>
        <v>909.12069599999995</v>
      </c>
      <c r="R371" s="29">
        <v>946253</v>
      </c>
      <c r="S371" s="30">
        <v>835912</v>
      </c>
      <c r="T371" s="30">
        <f t="shared" si="69"/>
        <v>110341</v>
      </c>
      <c r="U371" s="33">
        <v>1.9599999999999999E-4</v>
      </c>
      <c r="V371" s="34">
        <f t="shared" si="70"/>
        <v>21.626836000000001</v>
      </c>
      <c r="W371" s="11"/>
    </row>
    <row r="372" spans="7:23" x14ac:dyDescent="0.3">
      <c r="G372" s="26"/>
      <c r="H372" s="11">
        <v>9</v>
      </c>
      <c r="I372" s="11" t="s">
        <v>0</v>
      </c>
      <c r="J372" s="27">
        <v>252</v>
      </c>
      <c r="K372" s="28">
        <v>1</v>
      </c>
      <c r="L372" s="29">
        <v>9802953</v>
      </c>
      <c r="M372" s="29">
        <v>60251</v>
      </c>
      <c r="N372" s="30">
        <v>5001596</v>
      </c>
      <c r="O372" s="30">
        <f t="shared" si="67"/>
        <v>4861608</v>
      </c>
      <c r="P372" s="31">
        <v>2.6600000000000001E-4</v>
      </c>
      <c r="Q372" s="32">
        <f t="shared" si="68"/>
        <v>1293.1877280000001</v>
      </c>
      <c r="R372" s="29">
        <v>946253</v>
      </c>
      <c r="S372" s="30">
        <v>835912</v>
      </c>
      <c r="T372" s="30">
        <f t="shared" si="69"/>
        <v>110341</v>
      </c>
      <c r="U372" s="33">
        <v>2.8299999999999999E-4</v>
      </c>
      <c r="V372" s="34">
        <f t="shared" si="70"/>
        <v>31.226503000000001</v>
      </c>
      <c r="W372" s="11"/>
    </row>
    <row r="373" spans="7:23" x14ac:dyDescent="0.3">
      <c r="G373" s="26"/>
      <c r="H373" s="11">
        <v>17</v>
      </c>
      <c r="I373" s="11" t="s">
        <v>16</v>
      </c>
      <c r="J373" s="27">
        <v>252</v>
      </c>
      <c r="K373" s="28">
        <v>1</v>
      </c>
      <c r="L373" s="29">
        <v>9802953</v>
      </c>
      <c r="M373" s="29">
        <v>60251</v>
      </c>
      <c r="N373" s="30">
        <v>5001596</v>
      </c>
      <c r="O373" s="30">
        <f t="shared" si="67"/>
        <v>4861608</v>
      </c>
      <c r="P373" s="31">
        <v>7.5799999999999999E-4</v>
      </c>
      <c r="Q373" s="32">
        <f t="shared" si="68"/>
        <v>3685.098864</v>
      </c>
      <c r="R373" s="29">
        <v>946253</v>
      </c>
      <c r="S373" s="30">
        <v>835912</v>
      </c>
      <c r="T373" s="30">
        <f t="shared" si="69"/>
        <v>110341</v>
      </c>
      <c r="U373" s="33">
        <v>8.0199999999999998E-4</v>
      </c>
      <c r="V373" s="34">
        <f t="shared" si="70"/>
        <v>88.493482</v>
      </c>
      <c r="W373" s="11"/>
    </row>
    <row r="374" spans="7:23" x14ac:dyDescent="0.3">
      <c r="G374" s="26"/>
      <c r="H374" s="11">
        <v>29</v>
      </c>
      <c r="I374" s="11" t="s">
        <v>24</v>
      </c>
      <c r="J374" s="27">
        <v>252</v>
      </c>
      <c r="K374" s="28">
        <v>1</v>
      </c>
      <c r="L374" s="29">
        <v>9802953</v>
      </c>
      <c r="M374" s="29">
        <v>60251</v>
      </c>
      <c r="N374" s="30">
        <v>5001596</v>
      </c>
      <c r="O374" s="30">
        <f t="shared" si="67"/>
        <v>4861608</v>
      </c>
      <c r="P374" s="31">
        <v>3.1029999999999999E-3</v>
      </c>
      <c r="Q374" s="32">
        <f t="shared" si="68"/>
        <v>15085.569624</v>
      </c>
      <c r="R374" s="29">
        <v>946253</v>
      </c>
      <c r="S374" s="30">
        <v>835912</v>
      </c>
      <c r="T374" s="30">
        <f t="shared" si="69"/>
        <v>110341</v>
      </c>
      <c r="U374" s="33">
        <v>3.2200000000000002E-3</v>
      </c>
      <c r="V374" s="34">
        <f t="shared" si="70"/>
        <v>355.29802000000001</v>
      </c>
      <c r="W374" s="11"/>
    </row>
    <row r="375" spans="7:23" x14ac:dyDescent="0.3">
      <c r="G375" s="26"/>
      <c r="H375" s="11">
        <v>38</v>
      </c>
      <c r="I375" s="11" t="s">
        <v>12</v>
      </c>
      <c r="J375" s="27">
        <v>252</v>
      </c>
      <c r="K375" s="28">
        <v>1</v>
      </c>
      <c r="L375" s="29">
        <v>9802953</v>
      </c>
      <c r="M375" s="29">
        <v>60251</v>
      </c>
      <c r="N375" s="30">
        <v>5001596</v>
      </c>
      <c r="O375" s="30">
        <f t="shared" si="67"/>
        <v>4861608</v>
      </c>
      <c r="P375" s="31">
        <v>7.8999999999999996E-5</v>
      </c>
      <c r="Q375" s="32">
        <f t="shared" si="68"/>
        <v>384.06703199999998</v>
      </c>
      <c r="R375" s="29">
        <v>946253</v>
      </c>
      <c r="S375" s="30">
        <v>835912</v>
      </c>
      <c r="T375" s="30">
        <f t="shared" si="69"/>
        <v>110341</v>
      </c>
      <c r="U375" s="33">
        <v>8.2999999999999998E-5</v>
      </c>
      <c r="V375" s="34">
        <f t="shared" si="70"/>
        <v>9.1583030000000001</v>
      </c>
      <c r="W375" s="11"/>
    </row>
    <row r="376" spans="7:23" x14ac:dyDescent="0.3">
      <c r="G376" s="26"/>
      <c r="H376" s="11">
        <v>55</v>
      </c>
      <c r="I376" s="11" t="s">
        <v>26</v>
      </c>
      <c r="J376" s="27">
        <v>252</v>
      </c>
      <c r="K376" s="28">
        <v>1</v>
      </c>
      <c r="L376" s="29">
        <v>9802953</v>
      </c>
      <c r="M376" s="29">
        <v>60251</v>
      </c>
      <c r="N376" s="30">
        <v>5001596</v>
      </c>
      <c r="O376" s="30">
        <f t="shared" si="67"/>
        <v>4861608</v>
      </c>
      <c r="P376" s="31">
        <v>1.5699999999999999E-4</v>
      </c>
      <c r="Q376" s="32">
        <f t="shared" si="68"/>
        <v>763.27245599999992</v>
      </c>
      <c r="R376" s="29">
        <v>946253</v>
      </c>
      <c r="S376" s="30">
        <v>835912</v>
      </c>
      <c r="T376" s="30">
        <f t="shared" si="69"/>
        <v>110341</v>
      </c>
      <c r="U376" s="33">
        <v>2.1100000000000001E-4</v>
      </c>
      <c r="V376" s="34">
        <f t="shared" si="70"/>
        <v>23.281950999999999</v>
      </c>
      <c r="W376" s="11"/>
    </row>
    <row r="377" spans="7:23" x14ac:dyDescent="0.3">
      <c r="G377" s="26"/>
      <c r="H377" s="11">
        <v>71</v>
      </c>
      <c r="I377" s="11" t="s">
        <v>18</v>
      </c>
      <c r="J377" s="27">
        <v>252</v>
      </c>
      <c r="K377" s="28">
        <v>1</v>
      </c>
      <c r="L377" s="29">
        <v>9802953</v>
      </c>
      <c r="M377" s="29">
        <v>60251</v>
      </c>
      <c r="N377" s="30">
        <v>5001596</v>
      </c>
      <c r="O377" s="30">
        <f t="shared" si="67"/>
        <v>4861608</v>
      </c>
      <c r="P377" s="31">
        <v>1.1E-5</v>
      </c>
      <c r="Q377" s="32">
        <f t="shared" si="68"/>
        <v>53.477688000000001</v>
      </c>
      <c r="R377" s="29">
        <v>946253</v>
      </c>
      <c r="S377" s="30">
        <v>835912</v>
      </c>
      <c r="T377" s="30">
        <f t="shared" si="69"/>
        <v>110341</v>
      </c>
      <c r="U377" s="33">
        <v>1.2E-5</v>
      </c>
      <c r="V377" s="34">
        <f t="shared" si="70"/>
        <v>1.324092</v>
      </c>
      <c r="W377" s="11"/>
    </row>
    <row r="378" spans="7:23" x14ac:dyDescent="0.3">
      <c r="G378" s="26"/>
      <c r="H378" s="11">
        <v>72</v>
      </c>
      <c r="I378" s="11" t="s">
        <v>28</v>
      </c>
      <c r="J378" s="27">
        <v>252</v>
      </c>
      <c r="K378" s="28">
        <v>1</v>
      </c>
      <c r="L378" s="29">
        <v>9802953</v>
      </c>
      <c r="M378" s="29">
        <v>60251</v>
      </c>
      <c r="N378" s="30">
        <v>5001596</v>
      </c>
      <c r="O378" s="30">
        <f t="shared" si="67"/>
        <v>4861608</v>
      </c>
      <c r="P378" s="31">
        <v>3.1799999999999998E-4</v>
      </c>
      <c r="Q378" s="32">
        <f t="shared" si="68"/>
        <v>1545.9913439999998</v>
      </c>
      <c r="R378" s="29">
        <v>946253</v>
      </c>
      <c r="S378" s="30">
        <v>835912</v>
      </c>
      <c r="T378" s="30">
        <f t="shared" si="69"/>
        <v>110341</v>
      </c>
      <c r="U378" s="33">
        <v>3.3700000000000001E-4</v>
      </c>
      <c r="V378" s="34">
        <f t="shared" si="70"/>
        <v>37.184916999999999</v>
      </c>
      <c r="W378" s="11"/>
    </row>
    <row r="379" spans="7:23" x14ac:dyDescent="0.3">
      <c r="G379" s="26"/>
      <c r="H379" s="11">
        <v>75</v>
      </c>
      <c r="I379" s="11" t="s">
        <v>146</v>
      </c>
      <c r="J379" s="27">
        <v>252</v>
      </c>
      <c r="K379" s="28">
        <v>1</v>
      </c>
      <c r="L379" s="29">
        <v>9802953</v>
      </c>
      <c r="M379" s="29">
        <v>60251</v>
      </c>
      <c r="N379" s="30">
        <v>5001596</v>
      </c>
      <c r="O379" s="30">
        <f t="shared" si="67"/>
        <v>4861608</v>
      </c>
      <c r="P379" s="31">
        <v>0</v>
      </c>
      <c r="Q379" s="32">
        <f t="shared" si="68"/>
        <v>0</v>
      </c>
      <c r="R379" s="29">
        <v>946253</v>
      </c>
      <c r="S379" s="30">
        <v>835912</v>
      </c>
      <c r="T379" s="30">
        <f t="shared" si="69"/>
        <v>110341</v>
      </c>
      <c r="U379" s="33">
        <v>0</v>
      </c>
      <c r="V379" s="34">
        <f t="shared" si="70"/>
        <v>0</v>
      </c>
      <c r="W379" s="11"/>
    </row>
    <row r="380" spans="7:23" x14ac:dyDescent="0.3">
      <c r="G380" s="26"/>
      <c r="H380" s="11">
        <v>117</v>
      </c>
      <c r="I380" s="11" t="s">
        <v>21</v>
      </c>
      <c r="J380" s="27">
        <v>252</v>
      </c>
      <c r="K380" s="28">
        <v>1</v>
      </c>
      <c r="L380" s="29">
        <v>9802953</v>
      </c>
      <c r="M380" s="29">
        <v>60251</v>
      </c>
      <c r="N380" s="30">
        <v>5001596</v>
      </c>
      <c r="O380" s="30">
        <f t="shared" si="67"/>
        <v>4861608</v>
      </c>
      <c r="P380" s="31">
        <v>2.7300000000000002E-4</v>
      </c>
      <c r="Q380" s="32">
        <f t="shared" si="68"/>
        <v>1327.2189840000001</v>
      </c>
      <c r="R380" s="29">
        <v>946253</v>
      </c>
      <c r="S380" s="30">
        <v>835912</v>
      </c>
      <c r="T380" s="30">
        <f t="shared" si="69"/>
        <v>110341</v>
      </c>
      <c r="U380" s="33">
        <v>2.8800000000000001E-4</v>
      </c>
      <c r="V380" s="34">
        <f t="shared" si="70"/>
        <v>31.778207999999999</v>
      </c>
      <c r="W380" s="11"/>
    </row>
    <row r="381" spans="7:23" x14ac:dyDescent="0.3">
      <c r="G381" s="26"/>
      <c r="H381" s="11">
        <v>122</v>
      </c>
      <c r="I381" s="11" t="s">
        <v>138</v>
      </c>
      <c r="J381" s="27">
        <v>252</v>
      </c>
      <c r="K381" s="28">
        <v>1</v>
      </c>
      <c r="L381" s="29">
        <v>9802953</v>
      </c>
      <c r="M381" s="29">
        <v>60251</v>
      </c>
      <c r="N381" s="30">
        <v>5001596</v>
      </c>
      <c r="O381" s="30">
        <f t="shared" si="67"/>
        <v>4861608</v>
      </c>
      <c r="P381" s="31">
        <v>0</v>
      </c>
      <c r="Q381" s="32">
        <f t="shared" si="68"/>
        <v>0</v>
      </c>
      <c r="R381" s="29">
        <v>946253</v>
      </c>
      <c r="S381" s="30">
        <v>835912</v>
      </c>
      <c r="T381" s="30">
        <f t="shared" si="69"/>
        <v>110341</v>
      </c>
      <c r="U381" s="33">
        <v>0</v>
      </c>
      <c r="V381" s="34">
        <f t="shared" si="70"/>
        <v>0</v>
      </c>
      <c r="W381" s="11"/>
    </row>
    <row r="382" spans="7:23" x14ac:dyDescent="0.3">
      <c r="G382" s="26"/>
      <c r="H382" s="11"/>
      <c r="I382" s="11"/>
      <c r="J382" s="27"/>
      <c r="K382" s="28"/>
      <c r="L382" s="30"/>
      <c r="M382" s="30"/>
      <c r="N382" s="30"/>
      <c r="O382" s="30"/>
      <c r="P382" s="33"/>
      <c r="Q382" s="32"/>
      <c r="R382" s="30"/>
      <c r="S382" s="30"/>
      <c r="T382" s="30"/>
      <c r="U382" s="33"/>
      <c r="V382" s="34"/>
      <c r="W382" s="11"/>
    </row>
    <row r="383" spans="7:23" ht="15.6" x14ac:dyDescent="0.3">
      <c r="G383" s="39">
        <v>75</v>
      </c>
      <c r="H383" s="40" t="s">
        <v>146</v>
      </c>
      <c r="I383" s="11"/>
      <c r="J383" s="27"/>
      <c r="K383" s="28"/>
      <c r="L383" s="30"/>
      <c r="M383" s="30"/>
      <c r="N383" s="30"/>
      <c r="O383" s="30"/>
      <c r="P383" s="33"/>
      <c r="Q383" s="32"/>
      <c r="R383" s="30"/>
      <c r="S383" s="30"/>
      <c r="T383" s="30"/>
      <c r="U383" s="33"/>
      <c r="V383" s="34"/>
      <c r="W383" s="11"/>
    </row>
    <row r="384" spans="7:23" x14ac:dyDescent="0.3">
      <c r="G384" s="26"/>
      <c r="H384" s="11">
        <v>1</v>
      </c>
      <c r="I384" s="11" t="s">
        <v>11</v>
      </c>
      <c r="J384" s="27">
        <v>845</v>
      </c>
      <c r="K384" s="28">
        <v>1</v>
      </c>
      <c r="L384" s="29">
        <v>0</v>
      </c>
      <c r="M384" s="29">
        <v>146941</v>
      </c>
      <c r="N384" s="30">
        <v>0</v>
      </c>
      <c r="O384" s="30">
        <f t="shared" ref="O384:O399" si="71">(L384+M384-N384)*K384</f>
        <v>146941</v>
      </c>
      <c r="P384" s="31">
        <v>1.91E-3</v>
      </c>
      <c r="Q384" s="32">
        <f t="shared" ref="Q384:Q399" si="72">O384*P384</f>
        <v>280.65731</v>
      </c>
      <c r="R384" s="29">
        <v>0</v>
      </c>
      <c r="S384" s="30">
        <v>0</v>
      </c>
      <c r="T384" s="30">
        <f t="shared" ref="T384:T399" si="73">(R384-S384)*K384</f>
        <v>0</v>
      </c>
      <c r="U384" s="33">
        <v>1.9740000000000001E-3</v>
      </c>
      <c r="V384" s="34">
        <f t="shared" ref="V384:V399" si="74">T384*U384</f>
        <v>0</v>
      </c>
      <c r="W384" s="11"/>
    </row>
    <row r="385" spans="7:23" x14ac:dyDescent="0.3">
      <c r="G385" s="26"/>
      <c r="H385" s="11">
        <v>2</v>
      </c>
      <c r="I385" s="11" t="s">
        <v>27</v>
      </c>
      <c r="J385" s="27">
        <v>845</v>
      </c>
      <c r="K385" s="28">
        <v>1</v>
      </c>
      <c r="L385" s="29">
        <v>0</v>
      </c>
      <c r="M385" s="29">
        <v>146941</v>
      </c>
      <c r="N385" s="30">
        <v>0</v>
      </c>
      <c r="O385" s="30">
        <f t="shared" si="71"/>
        <v>146941</v>
      </c>
      <c r="P385" s="31">
        <v>2.6899999999999998E-4</v>
      </c>
      <c r="Q385" s="32">
        <f t="shared" si="72"/>
        <v>39.527128999999995</v>
      </c>
      <c r="R385" s="29">
        <v>0</v>
      </c>
      <c r="S385" s="30">
        <v>0</v>
      </c>
      <c r="T385" s="30">
        <f t="shared" si="73"/>
        <v>0</v>
      </c>
      <c r="U385" s="33">
        <v>2.9500000000000001E-4</v>
      </c>
      <c r="V385" s="34">
        <f t="shared" si="74"/>
        <v>0</v>
      </c>
      <c r="W385" s="11"/>
    </row>
    <row r="386" spans="7:23" x14ac:dyDescent="0.3">
      <c r="G386" s="26"/>
      <c r="H386" s="11">
        <v>3</v>
      </c>
      <c r="I386" s="11" t="s">
        <v>20</v>
      </c>
      <c r="J386" s="27">
        <v>845</v>
      </c>
      <c r="K386" s="28">
        <v>1</v>
      </c>
      <c r="L386" s="29">
        <v>0</v>
      </c>
      <c r="M386" s="29">
        <v>146941</v>
      </c>
      <c r="N386" s="30">
        <v>0</v>
      </c>
      <c r="O386" s="30">
        <f t="shared" si="71"/>
        <v>146941</v>
      </c>
      <c r="P386" s="31">
        <v>5.9699999999999998E-4</v>
      </c>
      <c r="Q386" s="32">
        <f t="shared" si="72"/>
        <v>87.723776999999998</v>
      </c>
      <c r="R386" s="29">
        <v>0</v>
      </c>
      <c r="S386" s="30">
        <v>0</v>
      </c>
      <c r="T386" s="30">
        <f t="shared" si="73"/>
        <v>0</v>
      </c>
      <c r="U386" s="33">
        <v>6.3100000000000005E-4</v>
      </c>
      <c r="V386" s="34">
        <f t="shared" si="74"/>
        <v>0</v>
      </c>
      <c r="W386" s="11"/>
    </row>
    <row r="387" spans="7:23" x14ac:dyDescent="0.3">
      <c r="G387" s="26"/>
      <c r="H387" s="11">
        <v>4</v>
      </c>
      <c r="I387" s="11" t="s">
        <v>10</v>
      </c>
      <c r="J387" s="27">
        <v>845</v>
      </c>
      <c r="K387" s="28">
        <v>0.6</v>
      </c>
      <c r="L387" s="29">
        <v>0</v>
      </c>
      <c r="M387" s="29">
        <v>146941</v>
      </c>
      <c r="N387" s="30">
        <v>0</v>
      </c>
      <c r="O387" s="30">
        <f t="shared" si="71"/>
        <v>88164.599999999991</v>
      </c>
      <c r="P387" s="31">
        <v>9.2750000000000003E-3</v>
      </c>
      <c r="Q387" s="32">
        <f t="shared" si="72"/>
        <v>817.72666499999991</v>
      </c>
      <c r="R387" s="29">
        <v>0</v>
      </c>
      <c r="S387" s="30">
        <v>0</v>
      </c>
      <c r="T387" s="30">
        <f t="shared" si="73"/>
        <v>0</v>
      </c>
      <c r="U387" s="33">
        <v>9.2949999999999994E-3</v>
      </c>
      <c r="V387" s="34">
        <f t="shared" si="74"/>
        <v>0</v>
      </c>
      <c r="W387" s="11"/>
    </row>
    <row r="388" spans="7:23" x14ac:dyDescent="0.3">
      <c r="G388" s="26"/>
      <c r="H388" s="11">
        <v>6</v>
      </c>
      <c r="I388" s="11" t="s">
        <v>118</v>
      </c>
      <c r="J388" s="27">
        <v>845</v>
      </c>
      <c r="K388" s="28">
        <v>0.6</v>
      </c>
      <c r="L388" s="29">
        <v>0</v>
      </c>
      <c r="M388" s="29">
        <v>146941</v>
      </c>
      <c r="N388" s="30">
        <v>0</v>
      </c>
      <c r="O388" s="30">
        <f t="shared" si="71"/>
        <v>88164.599999999991</v>
      </c>
      <c r="P388" s="31">
        <v>0</v>
      </c>
      <c r="Q388" s="32">
        <f t="shared" si="72"/>
        <v>0</v>
      </c>
      <c r="R388" s="29">
        <v>0</v>
      </c>
      <c r="S388" s="30">
        <v>0</v>
      </c>
      <c r="T388" s="30">
        <f t="shared" si="73"/>
        <v>0</v>
      </c>
      <c r="U388" s="33">
        <v>0</v>
      </c>
      <c r="V388" s="34">
        <f t="shared" si="74"/>
        <v>0</v>
      </c>
      <c r="W388" s="11"/>
    </row>
    <row r="389" spans="7:23" x14ac:dyDescent="0.3">
      <c r="G389" s="26"/>
      <c r="H389" s="11">
        <v>7</v>
      </c>
      <c r="I389" s="11" t="s">
        <v>9</v>
      </c>
      <c r="J389" s="27">
        <v>845</v>
      </c>
      <c r="K389" s="28">
        <v>1</v>
      </c>
      <c r="L389" s="29">
        <v>0</v>
      </c>
      <c r="M389" s="29">
        <v>146941</v>
      </c>
      <c r="N389" s="30">
        <v>0</v>
      </c>
      <c r="O389" s="30">
        <f t="shared" si="71"/>
        <v>146941</v>
      </c>
      <c r="P389" s="31">
        <v>1.27E-4</v>
      </c>
      <c r="Q389" s="32">
        <f t="shared" si="72"/>
        <v>18.661507</v>
      </c>
      <c r="R389" s="29">
        <v>0</v>
      </c>
      <c r="S389" s="30">
        <v>0</v>
      </c>
      <c r="T389" s="30">
        <f t="shared" si="73"/>
        <v>0</v>
      </c>
      <c r="U389" s="33">
        <v>1.34E-4</v>
      </c>
      <c r="V389" s="34">
        <f t="shared" si="74"/>
        <v>0</v>
      </c>
      <c r="W389" s="11"/>
    </row>
    <row r="390" spans="7:23" x14ac:dyDescent="0.3">
      <c r="G390" s="26"/>
      <c r="H390" s="11">
        <v>8</v>
      </c>
      <c r="I390" s="11" t="s">
        <v>23</v>
      </c>
      <c r="J390" s="27">
        <v>845</v>
      </c>
      <c r="K390" s="28">
        <v>1</v>
      </c>
      <c r="L390" s="29">
        <v>0</v>
      </c>
      <c r="M390" s="29">
        <v>146941</v>
      </c>
      <c r="N390" s="30">
        <v>0</v>
      </c>
      <c r="O390" s="30">
        <f t="shared" si="71"/>
        <v>146941</v>
      </c>
      <c r="P390" s="31">
        <v>1.8699999999999999E-4</v>
      </c>
      <c r="Q390" s="32">
        <f t="shared" si="72"/>
        <v>27.477967</v>
      </c>
      <c r="R390" s="29">
        <v>0</v>
      </c>
      <c r="S390" s="30">
        <v>0</v>
      </c>
      <c r="T390" s="30">
        <f t="shared" si="73"/>
        <v>0</v>
      </c>
      <c r="U390" s="33">
        <v>1.9599999999999999E-4</v>
      </c>
      <c r="V390" s="34">
        <f t="shared" si="74"/>
        <v>0</v>
      </c>
      <c r="W390" s="11"/>
    </row>
    <row r="391" spans="7:23" x14ac:dyDescent="0.3">
      <c r="G391" s="26"/>
      <c r="H391" s="11">
        <v>9</v>
      </c>
      <c r="I391" s="11" t="s">
        <v>0</v>
      </c>
      <c r="J391" s="27">
        <v>845</v>
      </c>
      <c r="K391" s="28">
        <v>1</v>
      </c>
      <c r="L391" s="29">
        <v>0</v>
      </c>
      <c r="M391" s="29">
        <v>146941</v>
      </c>
      <c r="N391" s="30">
        <v>0</v>
      </c>
      <c r="O391" s="30">
        <f t="shared" si="71"/>
        <v>146941</v>
      </c>
      <c r="P391" s="31">
        <v>2.6600000000000001E-4</v>
      </c>
      <c r="Q391" s="32">
        <f t="shared" si="72"/>
        <v>39.086306</v>
      </c>
      <c r="R391" s="29">
        <v>0</v>
      </c>
      <c r="S391" s="30">
        <v>0</v>
      </c>
      <c r="T391" s="30">
        <f t="shared" si="73"/>
        <v>0</v>
      </c>
      <c r="U391" s="33">
        <v>2.8299999999999999E-4</v>
      </c>
      <c r="V391" s="34">
        <f t="shared" si="74"/>
        <v>0</v>
      </c>
      <c r="W391" s="11"/>
    </row>
    <row r="392" spans="7:23" x14ac:dyDescent="0.3">
      <c r="G392" s="26"/>
      <c r="H392" s="11">
        <v>29</v>
      </c>
      <c r="I392" s="11" t="s">
        <v>24</v>
      </c>
      <c r="J392" s="27">
        <v>845</v>
      </c>
      <c r="K392" s="28">
        <v>1</v>
      </c>
      <c r="L392" s="29">
        <v>0</v>
      </c>
      <c r="M392" s="29">
        <v>146941</v>
      </c>
      <c r="N392" s="30">
        <v>0</v>
      </c>
      <c r="O392" s="30">
        <f t="shared" si="71"/>
        <v>146941</v>
      </c>
      <c r="P392" s="31">
        <v>3.1029999999999999E-3</v>
      </c>
      <c r="Q392" s="32">
        <f t="shared" si="72"/>
        <v>455.95792299999999</v>
      </c>
      <c r="R392" s="29">
        <v>0</v>
      </c>
      <c r="S392" s="30">
        <v>0</v>
      </c>
      <c r="T392" s="30">
        <f t="shared" si="73"/>
        <v>0</v>
      </c>
      <c r="U392" s="33">
        <v>3.2200000000000002E-3</v>
      </c>
      <c r="V392" s="34">
        <f t="shared" si="74"/>
        <v>0</v>
      </c>
      <c r="W392" s="11"/>
    </row>
    <row r="393" spans="7:23" x14ac:dyDescent="0.3">
      <c r="G393" s="26"/>
      <c r="H393" s="11">
        <v>38</v>
      </c>
      <c r="I393" s="11" t="s">
        <v>12</v>
      </c>
      <c r="J393" s="27">
        <v>845</v>
      </c>
      <c r="K393" s="28">
        <v>1</v>
      </c>
      <c r="L393" s="29">
        <v>0</v>
      </c>
      <c r="M393" s="29">
        <v>146941</v>
      </c>
      <c r="N393" s="30">
        <v>0</v>
      </c>
      <c r="O393" s="30">
        <f t="shared" si="71"/>
        <v>146941</v>
      </c>
      <c r="P393" s="31">
        <v>7.8999999999999996E-5</v>
      </c>
      <c r="Q393" s="32">
        <f t="shared" si="72"/>
        <v>11.608338999999999</v>
      </c>
      <c r="R393" s="29">
        <v>0</v>
      </c>
      <c r="S393" s="30">
        <v>0</v>
      </c>
      <c r="T393" s="30">
        <f t="shared" si="73"/>
        <v>0</v>
      </c>
      <c r="U393" s="33">
        <v>8.2999999999999998E-5</v>
      </c>
      <c r="V393" s="34">
        <f t="shared" si="74"/>
        <v>0</v>
      </c>
      <c r="W393" s="11"/>
    </row>
    <row r="394" spans="7:23" x14ac:dyDescent="0.3">
      <c r="G394" s="26"/>
      <c r="H394" s="11">
        <v>55</v>
      </c>
      <c r="I394" s="11" t="s">
        <v>26</v>
      </c>
      <c r="J394" s="27">
        <v>845</v>
      </c>
      <c r="K394" s="28">
        <v>1</v>
      </c>
      <c r="L394" s="29">
        <v>0</v>
      </c>
      <c r="M394" s="29">
        <v>146941</v>
      </c>
      <c r="N394" s="30">
        <v>0</v>
      </c>
      <c r="O394" s="30">
        <f t="shared" si="71"/>
        <v>146941</v>
      </c>
      <c r="P394" s="31">
        <v>1.5699999999999999E-4</v>
      </c>
      <c r="Q394" s="32">
        <f t="shared" si="72"/>
        <v>23.069737</v>
      </c>
      <c r="R394" s="29">
        <v>0</v>
      </c>
      <c r="S394" s="30">
        <v>0</v>
      </c>
      <c r="T394" s="30">
        <f t="shared" si="73"/>
        <v>0</v>
      </c>
      <c r="U394" s="33">
        <v>2.1100000000000001E-4</v>
      </c>
      <c r="V394" s="34">
        <f t="shared" si="74"/>
        <v>0</v>
      </c>
      <c r="W394" s="11"/>
    </row>
    <row r="395" spans="7:23" x14ac:dyDescent="0.3">
      <c r="G395" s="26"/>
      <c r="H395" s="11">
        <v>71</v>
      </c>
      <c r="I395" s="11" t="s">
        <v>18</v>
      </c>
      <c r="J395" s="27">
        <v>845</v>
      </c>
      <c r="K395" s="28">
        <v>1</v>
      </c>
      <c r="L395" s="29">
        <v>0</v>
      </c>
      <c r="M395" s="29">
        <v>146941</v>
      </c>
      <c r="N395" s="30">
        <v>0</v>
      </c>
      <c r="O395" s="30">
        <f t="shared" si="71"/>
        <v>146941</v>
      </c>
      <c r="P395" s="31">
        <v>1.1E-5</v>
      </c>
      <c r="Q395" s="32">
        <f t="shared" si="72"/>
        <v>1.6163509999999999</v>
      </c>
      <c r="R395" s="29">
        <v>0</v>
      </c>
      <c r="S395" s="30">
        <v>0</v>
      </c>
      <c r="T395" s="30">
        <f t="shared" si="73"/>
        <v>0</v>
      </c>
      <c r="U395" s="33">
        <v>1.2E-5</v>
      </c>
      <c r="V395" s="34">
        <f t="shared" si="74"/>
        <v>0</v>
      </c>
      <c r="W395" s="11"/>
    </row>
    <row r="396" spans="7:23" x14ac:dyDescent="0.3">
      <c r="G396" s="26"/>
      <c r="H396" s="11">
        <v>72</v>
      </c>
      <c r="I396" s="11" t="s">
        <v>28</v>
      </c>
      <c r="J396" s="27">
        <v>845</v>
      </c>
      <c r="K396" s="28">
        <v>1</v>
      </c>
      <c r="L396" s="29">
        <v>0</v>
      </c>
      <c r="M396" s="29">
        <v>146941</v>
      </c>
      <c r="N396" s="30">
        <v>0</v>
      </c>
      <c r="O396" s="30">
        <f t="shared" si="71"/>
        <v>146941</v>
      </c>
      <c r="P396" s="31">
        <v>3.1799999999999998E-4</v>
      </c>
      <c r="Q396" s="32">
        <f t="shared" si="72"/>
        <v>46.727238</v>
      </c>
      <c r="R396" s="29">
        <v>0</v>
      </c>
      <c r="S396" s="30">
        <v>0</v>
      </c>
      <c r="T396" s="30">
        <f t="shared" si="73"/>
        <v>0</v>
      </c>
      <c r="U396" s="33">
        <v>3.3700000000000001E-4</v>
      </c>
      <c r="V396" s="34">
        <f t="shared" si="74"/>
        <v>0</v>
      </c>
      <c r="W396" s="11"/>
    </row>
    <row r="397" spans="7:23" x14ac:dyDescent="0.3">
      <c r="G397" s="26"/>
      <c r="H397" s="11">
        <v>75</v>
      </c>
      <c r="I397" s="11" t="s">
        <v>146</v>
      </c>
      <c r="J397" s="27">
        <v>845</v>
      </c>
      <c r="K397" s="28">
        <v>1</v>
      </c>
      <c r="L397" s="29">
        <v>0</v>
      </c>
      <c r="M397" s="29">
        <v>146941</v>
      </c>
      <c r="N397" s="30">
        <v>0</v>
      </c>
      <c r="O397" s="30">
        <f t="shared" si="71"/>
        <v>146941</v>
      </c>
      <c r="P397" s="31">
        <v>0</v>
      </c>
      <c r="Q397" s="32">
        <f t="shared" si="72"/>
        <v>0</v>
      </c>
      <c r="R397" s="29">
        <v>0</v>
      </c>
      <c r="S397" s="30">
        <v>0</v>
      </c>
      <c r="T397" s="30">
        <f t="shared" si="73"/>
        <v>0</v>
      </c>
      <c r="U397" s="33">
        <v>0</v>
      </c>
      <c r="V397" s="34">
        <f t="shared" si="74"/>
        <v>0</v>
      </c>
      <c r="W397" s="11"/>
    </row>
    <row r="398" spans="7:23" x14ac:dyDescent="0.3">
      <c r="G398" s="26"/>
      <c r="H398" s="11">
        <v>117</v>
      </c>
      <c r="I398" s="11" t="s">
        <v>21</v>
      </c>
      <c r="J398" s="27">
        <v>845</v>
      </c>
      <c r="K398" s="28">
        <v>1</v>
      </c>
      <c r="L398" s="29">
        <v>0</v>
      </c>
      <c r="M398" s="29">
        <v>146941</v>
      </c>
      <c r="N398" s="30">
        <v>0</v>
      </c>
      <c r="O398" s="30">
        <f t="shared" si="71"/>
        <v>146941</v>
      </c>
      <c r="P398" s="31">
        <v>2.7300000000000002E-4</v>
      </c>
      <c r="Q398" s="32">
        <f t="shared" si="72"/>
        <v>40.114893000000002</v>
      </c>
      <c r="R398" s="29">
        <v>0</v>
      </c>
      <c r="S398" s="30">
        <v>0</v>
      </c>
      <c r="T398" s="30">
        <f t="shared" si="73"/>
        <v>0</v>
      </c>
      <c r="U398" s="33">
        <v>2.8800000000000001E-4</v>
      </c>
      <c r="V398" s="34">
        <f t="shared" si="74"/>
        <v>0</v>
      </c>
      <c r="W398" s="11"/>
    </row>
    <row r="399" spans="7:23" x14ac:dyDescent="0.3">
      <c r="G399" s="26"/>
      <c r="H399" s="11">
        <v>122</v>
      </c>
      <c r="I399" s="11" t="s">
        <v>138</v>
      </c>
      <c r="J399" s="27">
        <v>845</v>
      </c>
      <c r="K399" s="28">
        <v>1</v>
      </c>
      <c r="L399" s="29">
        <v>0</v>
      </c>
      <c r="M399" s="29">
        <v>146941</v>
      </c>
      <c r="N399" s="30">
        <v>0</v>
      </c>
      <c r="O399" s="30">
        <f t="shared" si="71"/>
        <v>146941</v>
      </c>
      <c r="P399" s="31">
        <v>0</v>
      </c>
      <c r="Q399" s="32">
        <f t="shared" si="72"/>
        <v>0</v>
      </c>
      <c r="R399" s="29">
        <v>0</v>
      </c>
      <c r="S399" s="30">
        <v>0</v>
      </c>
      <c r="T399" s="30">
        <f t="shared" si="73"/>
        <v>0</v>
      </c>
      <c r="U399" s="33">
        <v>0</v>
      </c>
      <c r="V399" s="34">
        <f t="shared" si="74"/>
        <v>0</v>
      </c>
      <c r="W399" s="11"/>
    </row>
    <row r="400" spans="7:23" ht="15" thickBot="1" x14ac:dyDescent="0.35">
      <c r="G400" s="35"/>
      <c r="H400" s="36"/>
      <c r="I400" s="36"/>
      <c r="J400" s="36"/>
      <c r="K400" s="36"/>
      <c r="L400" s="36"/>
      <c r="M400" s="36"/>
      <c r="N400" s="36"/>
      <c r="O400" s="36"/>
      <c r="P400" s="36"/>
      <c r="Q400" s="36"/>
      <c r="R400" s="36"/>
      <c r="S400" s="36"/>
      <c r="T400" s="36"/>
      <c r="U400" s="36"/>
      <c r="V400" s="37"/>
    </row>
    <row r="401" spans="7:23" x14ac:dyDescent="0.3">
      <c r="G401" s="11">
        <v>75</v>
      </c>
      <c r="H401" s="11" t="s">
        <v>146</v>
      </c>
      <c r="I401" s="11"/>
      <c r="J401" s="27"/>
      <c r="K401" s="28"/>
      <c r="L401" s="30"/>
      <c r="M401" s="30"/>
      <c r="N401" s="30"/>
      <c r="O401" s="30"/>
      <c r="P401" s="33"/>
      <c r="Q401" s="32">
        <f>SUM(Q365:Q400)</f>
        <v>68105.056101999988</v>
      </c>
      <c r="R401" s="30"/>
      <c r="S401" s="30"/>
      <c r="T401" s="30"/>
      <c r="U401" s="33"/>
      <c r="V401" s="32">
        <f>SUM(V365:V400)</f>
        <v>1549.5186629999998</v>
      </c>
      <c r="W401" s="38">
        <f>Q401+V401</f>
        <v>69654.574764999983</v>
      </c>
    </row>
    <row r="402" spans="7:23" x14ac:dyDescent="0.3">
      <c r="G402" s="11"/>
      <c r="H402" s="11"/>
      <c r="I402" s="11"/>
      <c r="J402" s="27"/>
      <c r="K402" s="28"/>
      <c r="L402" s="30"/>
      <c r="M402" s="30"/>
      <c r="N402" s="30"/>
      <c r="O402" s="30"/>
      <c r="P402" s="33"/>
      <c r="Q402" s="32"/>
      <c r="R402" s="30"/>
      <c r="S402" s="30"/>
      <c r="T402" s="30"/>
      <c r="U402" s="33"/>
      <c r="V402" s="32"/>
      <c r="W402" s="11"/>
    </row>
    <row r="403" spans="7:23" ht="15" thickBot="1" x14ac:dyDescent="0.35">
      <c r="G403" s="11"/>
      <c r="H403" s="11"/>
      <c r="I403" s="11"/>
      <c r="J403" s="12" t="s">
        <v>100</v>
      </c>
      <c r="K403" s="13" t="s">
        <v>101</v>
      </c>
      <c r="L403" s="14" t="s">
        <v>102</v>
      </c>
      <c r="M403" s="14" t="s">
        <v>103</v>
      </c>
      <c r="N403" s="14" t="s">
        <v>104</v>
      </c>
      <c r="O403" s="14" t="s">
        <v>105</v>
      </c>
      <c r="P403" s="15" t="s">
        <v>106</v>
      </c>
      <c r="Q403" s="16" t="s">
        <v>107</v>
      </c>
      <c r="R403" s="14" t="s">
        <v>108</v>
      </c>
      <c r="S403" s="14" t="s">
        <v>109</v>
      </c>
      <c r="T403" s="14" t="s">
        <v>110</v>
      </c>
      <c r="U403" s="15" t="s">
        <v>111</v>
      </c>
      <c r="V403" s="16" t="s">
        <v>112</v>
      </c>
      <c r="W403" s="11"/>
    </row>
    <row r="404" spans="7:23" ht="15.6" x14ac:dyDescent="0.3">
      <c r="G404" s="17">
        <v>81</v>
      </c>
      <c r="H404" s="18" t="s">
        <v>147</v>
      </c>
      <c r="I404" s="19"/>
      <c r="J404" s="20"/>
      <c r="K404" s="21"/>
      <c r="L404" s="22"/>
      <c r="M404" s="22"/>
      <c r="N404" s="22"/>
      <c r="O404" s="22"/>
      <c r="P404" s="23"/>
      <c r="Q404" s="24"/>
      <c r="R404" s="22"/>
      <c r="S404" s="22"/>
      <c r="T404" s="22"/>
      <c r="U404" s="23"/>
      <c r="V404" s="25"/>
      <c r="W404" s="11"/>
    </row>
    <row r="405" spans="7:23" x14ac:dyDescent="0.3">
      <c r="G405" s="26"/>
      <c r="H405" s="11">
        <v>1</v>
      </c>
      <c r="I405" s="11" t="s">
        <v>11</v>
      </c>
      <c r="J405" s="27">
        <v>265</v>
      </c>
      <c r="K405" s="28">
        <v>0.75</v>
      </c>
      <c r="L405" s="29">
        <v>12796574</v>
      </c>
      <c r="M405" s="29">
        <v>47400</v>
      </c>
      <c r="N405" s="30">
        <v>150265</v>
      </c>
      <c r="O405" s="30">
        <f t="shared" ref="O405:O421" si="75">(L405+M405-N405)*K405</f>
        <v>9520281.75</v>
      </c>
      <c r="P405" s="31">
        <v>1.91E-3</v>
      </c>
      <c r="Q405" s="32">
        <f t="shared" ref="Q405:Q421" si="76">O405*P405</f>
        <v>18183.738142499999</v>
      </c>
      <c r="R405" s="29">
        <v>1054372</v>
      </c>
      <c r="S405" s="30">
        <v>0</v>
      </c>
      <c r="T405" s="30">
        <f t="shared" ref="T405:T421" si="77">(R405-S405)*K405</f>
        <v>790779</v>
      </c>
      <c r="U405" s="33">
        <v>1.9740000000000001E-3</v>
      </c>
      <c r="V405" s="34">
        <f t="shared" ref="V405:V421" si="78">T405*U405</f>
        <v>1560.997746</v>
      </c>
      <c r="W405" s="11"/>
    </row>
    <row r="406" spans="7:23" x14ac:dyDescent="0.3">
      <c r="G406" s="26"/>
      <c r="H406" s="11">
        <v>2</v>
      </c>
      <c r="I406" s="11" t="s">
        <v>27</v>
      </c>
      <c r="J406" s="27">
        <v>265</v>
      </c>
      <c r="K406" s="28">
        <v>0.75</v>
      </c>
      <c r="L406" s="29">
        <v>12796574</v>
      </c>
      <c r="M406" s="29">
        <v>47400</v>
      </c>
      <c r="N406" s="30">
        <v>150265</v>
      </c>
      <c r="O406" s="30">
        <f t="shared" si="75"/>
        <v>9520281.75</v>
      </c>
      <c r="P406" s="31">
        <v>2.6899999999999998E-4</v>
      </c>
      <c r="Q406" s="32">
        <f t="shared" si="76"/>
        <v>2560.9557907499998</v>
      </c>
      <c r="R406" s="29">
        <v>1054372</v>
      </c>
      <c r="S406" s="30">
        <v>0</v>
      </c>
      <c r="T406" s="30">
        <f t="shared" si="77"/>
        <v>790779</v>
      </c>
      <c r="U406" s="33">
        <v>2.9500000000000001E-4</v>
      </c>
      <c r="V406" s="34">
        <f t="shared" si="78"/>
        <v>233.27980500000001</v>
      </c>
      <c r="W406" s="11"/>
    </row>
    <row r="407" spans="7:23" x14ac:dyDescent="0.3">
      <c r="G407" s="26"/>
      <c r="H407" s="11">
        <v>3</v>
      </c>
      <c r="I407" s="11" t="s">
        <v>20</v>
      </c>
      <c r="J407" s="27">
        <v>265</v>
      </c>
      <c r="K407" s="28">
        <v>0.75</v>
      </c>
      <c r="L407" s="29">
        <v>12796574</v>
      </c>
      <c r="M407" s="29">
        <v>47400</v>
      </c>
      <c r="N407" s="30">
        <v>150265</v>
      </c>
      <c r="O407" s="30">
        <f t="shared" si="75"/>
        <v>9520281.75</v>
      </c>
      <c r="P407" s="31">
        <v>5.9699999999999998E-4</v>
      </c>
      <c r="Q407" s="32">
        <f t="shared" si="76"/>
        <v>5683.6082047499995</v>
      </c>
      <c r="R407" s="29">
        <v>1054372</v>
      </c>
      <c r="S407" s="30">
        <v>0</v>
      </c>
      <c r="T407" s="30">
        <f t="shared" si="77"/>
        <v>790779</v>
      </c>
      <c r="U407" s="33">
        <v>6.3100000000000005E-4</v>
      </c>
      <c r="V407" s="34">
        <f t="shared" si="78"/>
        <v>498.98154900000003</v>
      </c>
      <c r="W407" s="11"/>
    </row>
    <row r="408" spans="7:23" x14ac:dyDescent="0.3">
      <c r="G408" s="26"/>
      <c r="H408" s="11">
        <v>4</v>
      </c>
      <c r="I408" s="11" t="s">
        <v>10</v>
      </c>
      <c r="J408" s="27">
        <v>265</v>
      </c>
      <c r="K408" s="28">
        <v>0.75</v>
      </c>
      <c r="L408" s="29">
        <v>12796574</v>
      </c>
      <c r="M408" s="29">
        <v>47400</v>
      </c>
      <c r="N408" s="30">
        <v>150265</v>
      </c>
      <c r="O408" s="30">
        <f t="shared" si="75"/>
        <v>9520281.75</v>
      </c>
      <c r="P408" s="31">
        <v>9.2750000000000003E-3</v>
      </c>
      <c r="Q408" s="32">
        <f t="shared" si="76"/>
        <v>88300.613231249998</v>
      </c>
      <c r="R408" s="29">
        <v>1054372</v>
      </c>
      <c r="S408" s="30">
        <v>0</v>
      </c>
      <c r="T408" s="30">
        <f t="shared" si="77"/>
        <v>790779</v>
      </c>
      <c r="U408" s="33">
        <v>9.2949999999999994E-3</v>
      </c>
      <c r="V408" s="34">
        <f t="shared" si="78"/>
        <v>7350.2908049999996</v>
      </c>
      <c r="W408" s="11"/>
    </row>
    <row r="409" spans="7:23" x14ac:dyDescent="0.3">
      <c r="G409" s="26"/>
      <c r="H409" s="11">
        <v>6</v>
      </c>
      <c r="I409" s="11" t="s">
        <v>118</v>
      </c>
      <c r="J409" s="27">
        <v>265</v>
      </c>
      <c r="K409" s="28">
        <v>0.75</v>
      </c>
      <c r="L409" s="29">
        <v>12796574</v>
      </c>
      <c r="M409" s="29">
        <v>47400</v>
      </c>
      <c r="N409" s="30">
        <v>150265</v>
      </c>
      <c r="O409" s="30">
        <f t="shared" si="75"/>
        <v>9520281.75</v>
      </c>
      <c r="P409" s="31">
        <v>0</v>
      </c>
      <c r="Q409" s="32">
        <f t="shared" si="76"/>
        <v>0</v>
      </c>
      <c r="R409" s="29">
        <v>1054372</v>
      </c>
      <c r="S409" s="30">
        <v>0</v>
      </c>
      <c r="T409" s="30">
        <f t="shared" si="77"/>
        <v>790779</v>
      </c>
      <c r="U409" s="33">
        <v>0</v>
      </c>
      <c r="V409" s="34">
        <f t="shared" si="78"/>
        <v>0</v>
      </c>
      <c r="W409" s="11"/>
    </row>
    <row r="410" spans="7:23" x14ac:dyDescent="0.3">
      <c r="G410" s="26"/>
      <c r="H410" s="11">
        <v>7</v>
      </c>
      <c r="I410" s="11" t="s">
        <v>9</v>
      </c>
      <c r="J410" s="27">
        <v>265</v>
      </c>
      <c r="K410" s="28">
        <v>0.75</v>
      </c>
      <c r="L410" s="29">
        <v>12796574</v>
      </c>
      <c r="M410" s="29">
        <v>47400</v>
      </c>
      <c r="N410" s="30">
        <v>150265</v>
      </c>
      <c r="O410" s="30">
        <f t="shared" si="75"/>
        <v>9520281.75</v>
      </c>
      <c r="P410" s="31">
        <v>1.27E-4</v>
      </c>
      <c r="Q410" s="32">
        <f t="shared" si="76"/>
        <v>1209.07578225</v>
      </c>
      <c r="R410" s="29">
        <v>1054372</v>
      </c>
      <c r="S410" s="30">
        <v>0</v>
      </c>
      <c r="T410" s="30">
        <f t="shared" si="77"/>
        <v>790779</v>
      </c>
      <c r="U410" s="33">
        <v>1.34E-4</v>
      </c>
      <c r="V410" s="34">
        <f t="shared" si="78"/>
        <v>105.964386</v>
      </c>
      <c r="W410" s="11"/>
    </row>
    <row r="411" spans="7:23" x14ac:dyDescent="0.3">
      <c r="G411" s="26"/>
      <c r="H411" s="11">
        <v>8</v>
      </c>
      <c r="I411" s="11" t="s">
        <v>23</v>
      </c>
      <c r="J411" s="27">
        <v>265</v>
      </c>
      <c r="K411" s="28">
        <v>0.75</v>
      </c>
      <c r="L411" s="29">
        <v>12796574</v>
      </c>
      <c r="M411" s="29">
        <v>47400</v>
      </c>
      <c r="N411" s="30">
        <v>150265</v>
      </c>
      <c r="O411" s="30">
        <f t="shared" si="75"/>
        <v>9520281.75</v>
      </c>
      <c r="P411" s="31">
        <v>1.8699999999999999E-4</v>
      </c>
      <c r="Q411" s="32">
        <f t="shared" si="76"/>
        <v>1780.29268725</v>
      </c>
      <c r="R411" s="29">
        <v>1054372</v>
      </c>
      <c r="S411" s="30">
        <v>0</v>
      </c>
      <c r="T411" s="30">
        <f t="shared" si="77"/>
        <v>790779</v>
      </c>
      <c r="U411" s="33">
        <v>1.9599999999999999E-4</v>
      </c>
      <c r="V411" s="34">
        <f t="shared" si="78"/>
        <v>154.992684</v>
      </c>
      <c r="W411" s="11"/>
    </row>
    <row r="412" spans="7:23" x14ac:dyDescent="0.3">
      <c r="G412" s="26"/>
      <c r="H412" s="11">
        <v>9</v>
      </c>
      <c r="I412" s="11" t="s">
        <v>0</v>
      </c>
      <c r="J412" s="27">
        <v>265</v>
      </c>
      <c r="K412" s="28">
        <v>0.75</v>
      </c>
      <c r="L412" s="29">
        <v>12796574</v>
      </c>
      <c r="M412" s="29">
        <v>47400</v>
      </c>
      <c r="N412" s="30">
        <v>150265</v>
      </c>
      <c r="O412" s="30">
        <f t="shared" si="75"/>
        <v>9520281.75</v>
      </c>
      <c r="P412" s="31">
        <v>2.6600000000000001E-4</v>
      </c>
      <c r="Q412" s="32">
        <f t="shared" si="76"/>
        <v>2532.3949455000002</v>
      </c>
      <c r="R412" s="29">
        <v>1054372</v>
      </c>
      <c r="S412" s="30">
        <v>0</v>
      </c>
      <c r="T412" s="30">
        <f t="shared" si="77"/>
        <v>790779</v>
      </c>
      <c r="U412" s="33">
        <v>2.8299999999999999E-4</v>
      </c>
      <c r="V412" s="34">
        <f t="shared" si="78"/>
        <v>223.790457</v>
      </c>
      <c r="W412" s="11"/>
    </row>
    <row r="413" spans="7:23" x14ac:dyDescent="0.3">
      <c r="G413" s="26"/>
      <c r="H413" s="11">
        <v>17</v>
      </c>
      <c r="I413" s="11" t="s">
        <v>16</v>
      </c>
      <c r="J413" s="27">
        <v>265</v>
      </c>
      <c r="K413" s="28">
        <v>0.75</v>
      </c>
      <c r="L413" s="29">
        <v>12796574</v>
      </c>
      <c r="M413" s="29">
        <v>47400</v>
      </c>
      <c r="N413" s="30">
        <v>150265</v>
      </c>
      <c r="O413" s="30">
        <f t="shared" si="75"/>
        <v>9520281.75</v>
      </c>
      <c r="P413" s="31">
        <v>7.5799999999999999E-4</v>
      </c>
      <c r="Q413" s="32">
        <f t="shared" si="76"/>
        <v>7216.3735665000004</v>
      </c>
      <c r="R413" s="29">
        <v>1054372</v>
      </c>
      <c r="S413" s="30">
        <v>0</v>
      </c>
      <c r="T413" s="30">
        <f t="shared" si="77"/>
        <v>790779</v>
      </c>
      <c r="U413" s="33">
        <v>8.0199999999999998E-4</v>
      </c>
      <c r="V413" s="34">
        <f t="shared" si="78"/>
        <v>634.20475799999997</v>
      </c>
      <c r="W413" s="11"/>
    </row>
    <row r="414" spans="7:23" x14ac:dyDescent="0.3">
      <c r="G414" s="26"/>
      <c r="H414" s="11">
        <v>29</v>
      </c>
      <c r="I414" s="11" t="s">
        <v>24</v>
      </c>
      <c r="J414" s="27">
        <v>265</v>
      </c>
      <c r="K414" s="28">
        <v>0.75</v>
      </c>
      <c r="L414" s="29">
        <v>12796574</v>
      </c>
      <c r="M414" s="29">
        <v>47400</v>
      </c>
      <c r="N414" s="30">
        <v>150265</v>
      </c>
      <c r="O414" s="30">
        <f t="shared" si="75"/>
        <v>9520281.75</v>
      </c>
      <c r="P414" s="31">
        <v>3.1029999999999999E-3</v>
      </c>
      <c r="Q414" s="32">
        <f t="shared" si="76"/>
        <v>29541.43427025</v>
      </c>
      <c r="R414" s="29">
        <v>1054372</v>
      </c>
      <c r="S414" s="30">
        <v>0</v>
      </c>
      <c r="T414" s="30">
        <f t="shared" si="77"/>
        <v>790779</v>
      </c>
      <c r="U414" s="33">
        <v>3.2200000000000002E-3</v>
      </c>
      <c r="V414" s="34">
        <f t="shared" si="78"/>
        <v>2546.3083799999999</v>
      </c>
      <c r="W414" s="11"/>
    </row>
    <row r="415" spans="7:23" x14ac:dyDescent="0.3">
      <c r="G415" s="26"/>
      <c r="H415" s="11">
        <v>38</v>
      </c>
      <c r="I415" s="11" t="s">
        <v>12</v>
      </c>
      <c r="J415" s="27">
        <v>265</v>
      </c>
      <c r="K415" s="28">
        <v>0.75</v>
      </c>
      <c r="L415" s="29">
        <v>12796574</v>
      </c>
      <c r="M415" s="29">
        <v>47400</v>
      </c>
      <c r="N415" s="30">
        <v>150265</v>
      </c>
      <c r="O415" s="30">
        <f t="shared" si="75"/>
        <v>9520281.75</v>
      </c>
      <c r="P415" s="31">
        <v>7.8999999999999996E-5</v>
      </c>
      <c r="Q415" s="32">
        <f t="shared" si="76"/>
        <v>752.10225824999998</v>
      </c>
      <c r="R415" s="29">
        <v>1054372</v>
      </c>
      <c r="S415" s="30">
        <v>0</v>
      </c>
      <c r="T415" s="30">
        <f t="shared" si="77"/>
        <v>790779</v>
      </c>
      <c r="U415" s="33">
        <v>8.2999999999999998E-5</v>
      </c>
      <c r="V415" s="34">
        <f t="shared" si="78"/>
        <v>65.634657000000004</v>
      </c>
      <c r="W415" s="11"/>
    </row>
    <row r="416" spans="7:23" x14ac:dyDescent="0.3">
      <c r="G416" s="26"/>
      <c r="H416" s="11">
        <v>55</v>
      </c>
      <c r="I416" s="11" t="s">
        <v>26</v>
      </c>
      <c r="J416" s="27">
        <v>265</v>
      </c>
      <c r="K416" s="28">
        <v>0.75</v>
      </c>
      <c r="L416" s="29">
        <v>12796574</v>
      </c>
      <c r="M416" s="29">
        <v>47400</v>
      </c>
      <c r="N416" s="30">
        <v>150265</v>
      </c>
      <c r="O416" s="30">
        <f t="shared" si="75"/>
        <v>9520281.75</v>
      </c>
      <c r="P416" s="31">
        <v>1.5699999999999999E-4</v>
      </c>
      <c r="Q416" s="32">
        <f t="shared" si="76"/>
        <v>1494.6842347499999</v>
      </c>
      <c r="R416" s="29">
        <v>1054372</v>
      </c>
      <c r="S416" s="30">
        <v>0</v>
      </c>
      <c r="T416" s="30">
        <f t="shared" si="77"/>
        <v>790779</v>
      </c>
      <c r="U416" s="33">
        <v>2.1100000000000001E-4</v>
      </c>
      <c r="V416" s="34">
        <f t="shared" si="78"/>
        <v>166.85436899999999</v>
      </c>
      <c r="W416" s="11"/>
    </row>
    <row r="417" spans="7:23" x14ac:dyDescent="0.3">
      <c r="G417" s="26"/>
      <c r="H417" s="11">
        <v>71</v>
      </c>
      <c r="I417" s="11" t="s">
        <v>18</v>
      </c>
      <c r="J417" s="27">
        <v>265</v>
      </c>
      <c r="K417" s="28">
        <v>0.75</v>
      </c>
      <c r="L417" s="29">
        <v>12796574</v>
      </c>
      <c r="M417" s="29">
        <v>47400</v>
      </c>
      <c r="N417" s="30">
        <v>150265</v>
      </c>
      <c r="O417" s="30">
        <f t="shared" si="75"/>
        <v>9520281.75</v>
      </c>
      <c r="P417" s="31">
        <v>1.1E-5</v>
      </c>
      <c r="Q417" s="32">
        <f t="shared" si="76"/>
        <v>104.72309925</v>
      </c>
      <c r="R417" s="29">
        <v>1054372</v>
      </c>
      <c r="S417" s="30">
        <v>0</v>
      </c>
      <c r="T417" s="30">
        <f t="shared" si="77"/>
        <v>790779</v>
      </c>
      <c r="U417" s="33">
        <v>1.2E-5</v>
      </c>
      <c r="V417" s="34">
        <f t="shared" si="78"/>
        <v>9.4893479999999997</v>
      </c>
      <c r="W417" s="11"/>
    </row>
    <row r="418" spans="7:23" x14ac:dyDescent="0.3">
      <c r="G418" s="26"/>
      <c r="H418" s="11">
        <v>72</v>
      </c>
      <c r="I418" s="11" t="s">
        <v>28</v>
      </c>
      <c r="J418" s="27">
        <v>265</v>
      </c>
      <c r="K418" s="28">
        <v>0.75</v>
      </c>
      <c r="L418" s="29">
        <v>12796574</v>
      </c>
      <c r="M418" s="29">
        <v>47400</v>
      </c>
      <c r="N418" s="30">
        <v>150265</v>
      </c>
      <c r="O418" s="30">
        <f t="shared" si="75"/>
        <v>9520281.75</v>
      </c>
      <c r="P418" s="31">
        <v>3.1799999999999998E-4</v>
      </c>
      <c r="Q418" s="32">
        <f t="shared" si="76"/>
        <v>3027.4495964999996</v>
      </c>
      <c r="R418" s="29">
        <v>1054372</v>
      </c>
      <c r="S418" s="30">
        <v>0</v>
      </c>
      <c r="T418" s="30">
        <f t="shared" si="77"/>
        <v>790779</v>
      </c>
      <c r="U418" s="33">
        <v>3.3700000000000001E-4</v>
      </c>
      <c r="V418" s="34">
        <f t="shared" si="78"/>
        <v>266.49252300000001</v>
      </c>
      <c r="W418" s="11"/>
    </row>
    <row r="419" spans="7:23" x14ac:dyDescent="0.3">
      <c r="G419" s="26"/>
      <c r="H419" s="11">
        <v>81</v>
      </c>
      <c r="I419" s="11" t="s">
        <v>147</v>
      </c>
      <c r="J419" s="27">
        <v>265</v>
      </c>
      <c r="K419" s="28">
        <v>0.75</v>
      </c>
      <c r="L419" s="29">
        <v>12796574</v>
      </c>
      <c r="M419" s="29">
        <v>47400</v>
      </c>
      <c r="N419" s="30">
        <v>150265</v>
      </c>
      <c r="O419" s="30">
        <f t="shared" si="75"/>
        <v>9520281.75</v>
      </c>
      <c r="P419" s="31">
        <v>0</v>
      </c>
      <c r="Q419" s="32">
        <f t="shared" si="76"/>
        <v>0</v>
      </c>
      <c r="R419" s="29">
        <v>1054372</v>
      </c>
      <c r="S419" s="30">
        <v>0</v>
      </c>
      <c r="T419" s="30">
        <f t="shared" si="77"/>
        <v>790779</v>
      </c>
      <c r="U419" s="33">
        <v>0</v>
      </c>
      <c r="V419" s="34">
        <f t="shared" si="78"/>
        <v>0</v>
      </c>
      <c r="W419" s="11"/>
    </row>
    <row r="420" spans="7:23" x14ac:dyDescent="0.3">
      <c r="G420" s="26"/>
      <c r="H420" s="11">
        <v>117</v>
      </c>
      <c r="I420" s="11" t="s">
        <v>21</v>
      </c>
      <c r="J420" s="27">
        <v>265</v>
      </c>
      <c r="K420" s="28">
        <v>0.75</v>
      </c>
      <c r="L420" s="29">
        <v>12796574</v>
      </c>
      <c r="M420" s="29">
        <v>47400</v>
      </c>
      <c r="N420" s="30">
        <v>150265</v>
      </c>
      <c r="O420" s="30">
        <f t="shared" si="75"/>
        <v>9520281.75</v>
      </c>
      <c r="P420" s="31">
        <v>2.7300000000000002E-4</v>
      </c>
      <c r="Q420" s="32">
        <f t="shared" si="76"/>
        <v>2599.0369177500002</v>
      </c>
      <c r="R420" s="29">
        <v>1054372</v>
      </c>
      <c r="S420" s="30">
        <v>0</v>
      </c>
      <c r="T420" s="30">
        <f t="shared" si="77"/>
        <v>790779</v>
      </c>
      <c r="U420" s="33">
        <v>2.8800000000000001E-4</v>
      </c>
      <c r="V420" s="34">
        <f t="shared" si="78"/>
        <v>227.74435199999999</v>
      </c>
      <c r="W420" s="11"/>
    </row>
    <row r="421" spans="7:23" x14ac:dyDescent="0.3">
      <c r="G421" s="26"/>
      <c r="H421" s="11">
        <v>122</v>
      </c>
      <c r="I421" s="11" t="s">
        <v>138</v>
      </c>
      <c r="J421" s="27">
        <v>265</v>
      </c>
      <c r="K421" s="28">
        <v>0.75</v>
      </c>
      <c r="L421" s="29">
        <v>12796574</v>
      </c>
      <c r="M421" s="29">
        <v>47400</v>
      </c>
      <c r="N421" s="30">
        <v>150265</v>
      </c>
      <c r="O421" s="30">
        <f t="shared" si="75"/>
        <v>9520281.75</v>
      </c>
      <c r="P421" s="31">
        <v>0</v>
      </c>
      <c r="Q421" s="32">
        <f t="shared" si="76"/>
        <v>0</v>
      </c>
      <c r="R421" s="29">
        <v>1054372</v>
      </c>
      <c r="S421" s="30">
        <v>0</v>
      </c>
      <c r="T421" s="30">
        <f t="shared" si="77"/>
        <v>790779</v>
      </c>
      <c r="U421" s="33">
        <v>0</v>
      </c>
      <c r="V421" s="34">
        <f t="shared" si="78"/>
        <v>0</v>
      </c>
      <c r="W421" s="11"/>
    </row>
    <row r="422" spans="7:23" x14ac:dyDescent="0.3">
      <c r="G422" s="26"/>
      <c r="H422" s="11"/>
      <c r="I422" s="11"/>
      <c r="J422" s="27"/>
      <c r="K422" s="28"/>
      <c r="L422" s="30"/>
      <c r="M422" s="30"/>
      <c r="N422" s="30"/>
      <c r="O422" s="30"/>
      <c r="P422" s="33"/>
      <c r="Q422" s="32"/>
      <c r="R422" s="30"/>
      <c r="S422" s="30"/>
      <c r="T422" s="30"/>
      <c r="U422" s="33"/>
      <c r="V422" s="34"/>
      <c r="W422" s="11"/>
    </row>
    <row r="423" spans="7:23" ht="15.6" x14ac:dyDescent="0.3">
      <c r="G423" s="39">
        <v>81</v>
      </c>
      <c r="H423" s="40" t="s">
        <v>147</v>
      </c>
      <c r="I423" s="11"/>
      <c r="J423" s="27"/>
      <c r="K423" s="28"/>
      <c r="L423" s="30"/>
      <c r="M423" s="30"/>
      <c r="N423" s="30"/>
      <c r="O423" s="30"/>
      <c r="P423" s="33"/>
      <c r="Q423" s="32"/>
      <c r="R423" s="30"/>
      <c r="S423" s="30"/>
      <c r="T423" s="30"/>
      <c r="U423" s="33"/>
      <c r="V423" s="34"/>
      <c r="W423" s="11"/>
    </row>
    <row r="424" spans="7:23" x14ac:dyDescent="0.3">
      <c r="G424" s="26"/>
      <c r="H424" s="11">
        <v>1</v>
      </c>
      <c r="I424" s="11" t="s">
        <v>11</v>
      </c>
      <c r="J424" s="27">
        <v>266</v>
      </c>
      <c r="K424" s="28">
        <v>0.75</v>
      </c>
      <c r="L424" s="29">
        <v>0</v>
      </c>
      <c r="M424" s="29">
        <v>28195</v>
      </c>
      <c r="N424" s="30">
        <v>0</v>
      </c>
      <c r="O424" s="30">
        <f t="shared" ref="O424:O440" si="79">(L424+M424-N424)*K424</f>
        <v>21146.25</v>
      </c>
      <c r="P424" s="31">
        <v>1.91E-3</v>
      </c>
      <c r="Q424" s="32">
        <f t="shared" ref="Q424:Q440" si="80">O424*P424</f>
        <v>40.389337500000003</v>
      </c>
      <c r="R424" s="29">
        <v>0</v>
      </c>
      <c r="S424" s="30">
        <v>0</v>
      </c>
      <c r="T424" s="30">
        <f t="shared" ref="T424:T440" si="81">(R424-S424)*K424</f>
        <v>0</v>
      </c>
      <c r="U424" s="33">
        <v>1.9740000000000001E-3</v>
      </c>
      <c r="V424" s="34">
        <f t="shared" ref="V424:V440" si="82">T424*U424</f>
        <v>0</v>
      </c>
      <c r="W424" s="11"/>
    </row>
    <row r="425" spans="7:23" x14ac:dyDescent="0.3">
      <c r="G425" s="26"/>
      <c r="H425" s="11">
        <v>2</v>
      </c>
      <c r="I425" s="11" t="s">
        <v>27</v>
      </c>
      <c r="J425" s="27">
        <v>266</v>
      </c>
      <c r="K425" s="28">
        <v>0.75</v>
      </c>
      <c r="L425" s="29">
        <v>0</v>
      </c>
      <c r="M425" s="29">
        <v>28195</v>
      </c>
      <c r="N425" s="30">
        <v>0</v>
      </c>
      <c r="O425" s="30">
        <f t="shared" si="79"/>
        <v>21146.25</v>
      </c>
      <c r="P425" s="31">
        <v>2.6899999999999998E-4</v>
      </c>
      <c r="Q425" s="32">
        <f t="shared" si="80"/>
        <v>5.6883412499999997</v>
      </c>
      <c r="R425" s="29">
        <v>0</v>
      </c>
      <c r="S425" s="30">
        <v>0</v>
      </c>
      <c r="T425" s="30">
        <f t="shared" si="81"/>
        <v>0</v>
      </c>
      <c r="U425" s="33">
        <v>2.9500000000000001E-4</v>
      </c>
      <c r="V425" s="34">
        <f t="shared" si="82"/>
        <v>0</v>
      </c>
      <c r="W425" s="11"/>
    </row>
    <row r="426" spans="7:23" x14ac:dyDescent="0.3">
      <c r="G426" s="26"/>
      <c r="H426" s="11">
        <v>3</v>
      </c>
      <c r="I426" s="11" t="s">
        <v>20</v>
      </c>
      <c r="J426" s="27">
        <v>266</v>
      </c>
      <c r="K426" s="28">
        <v>0.75</v>
      </c>
      <c r="L426" s="29">
        <v>0</v>
      </c>
      <c r="M426" s="29">
        <v>28195</v>
      </c>
      <c r="N426" s="30">
        <v>0</v>
      </c>
      <c r="O426" s="30">
        <f t="shared" si="79"/>
        <v>21146.25</v>
      </c>
      <c r="P426" s="31">
        <v>5.9699999999999998E-4</v>
      </c>
      <c r="Q426" s="32">
        <f t="shared" si="80"/>
        <v>12.62431125</v>
      </c>
      <c r="R426" s="29">
        <v>0</v>
      </c>
      <c r="S426" s="30">
        <v>0</v>
      </c>
      <c r="T426" s="30">
        <f t="shared" si="81"/>
        <v>0</v>
      </c>
      <c r="U426" s="33">
        <v>6.3100000000000005E-4</v>
      </c>
      <c r="V426" s="34">
        <f t="shared" si="82"/>
        <v>0</v>
      </c>
      <c r="W426" s="11"/>
    </row>
    <row r="427" spans="7:23" x14ac:dyDescent="0.3">
      <c r="G427" s="26"/>
      <c r="H427" s="11">
        <v>4</v>
      </c>
      <c r="I427" s="11" t="s">
        <v>10</v>
      </c>
      <c r="J427" s="27">
        <v>266</v>
      </c>
      <c r="K427" s="28">
        <v>0.75</v>
      </c>
      <c r="L427" s="29">
        <v>0</v>
      </c>
      <c r="M427" s="29">
        <v>28195</v>
      </c>
      <c r="N427" s="30">
        <v>0</v>
      </c>
      <c r="O427" s="30">
        <f t="shared" si="79"/>
        <v>21146.25</v>
      </c>
      <c r="P427" s="31">
        <v>9.2750000000000003E-3</v>
      </c>
      <c r="Q427" s="32">
        <f t="shared" si="80"/>
        <v>196.13146875000001</v>
      </c>
      <c r="R427" s="29">
        <v>0</v>
      </c>
      <c r="S427" s="30">
        <v>0</v>
      </c>
      <c r="T427" s="30">
        <f t="shared" si="81"/>
        <v>0</v>
      </c>
      <c r="U427" s="33">
        <v>9.2949999999999994E-3</v>
      </c>
      <c r="V427" s="34">
        <f t="shared" si="82"/>
        <v>0</v>
      </c>
      <c r="W427" s="11"/>
    </row>
    <row r="428" spans="7:23" x14ac:dyDescent="0.3">
      <c r="G428" s="26"/>
      <c r="H428" s="11">
        <v>6</v>
      </c>
      <c r="I428" s="11" t="s">
        <v>118</v>
      </c>
      <c r="J428" s="27">
        <v>266</v>
      </c>
      <c r="K428" s="28">
        <v>0.75</v>
      </c>
      <c r="L428" s="29">
        <v>0</v>
      </c>
      <c r="M428" s="29">
        <v>28195</v>
      </c>
      <c r="N428" s="30">
        <v>0</v>
      </c>
      <c r="O428" s="30">
        <f t="shared" si="79"/>
        <v>21146.25</v>
      </c>
      <c r="P428" s="31">
        <v>0</v>
      </c>
      <c r="Q428" s="32">
        <f t="shared" si="80"/>
        <v>0</v>
      </c>
      <c r="R428" s="29">
        <v>0</v>
      </c>
      <c r="S428" s="30">
        <v>0</v>
      </c>
      <c r="T428" s="30">
        <f t="shared" si="81"/>
        <v>0</v>
      </c>
      <c r="U428" s="33">
        <v>0</v>
      </c>
      <c r="V428" s="34">
        <f t="shared" si="82"/>
        <v>0</v>
      </c>
      <c r="W428" s="11"/>
    </row>
    <row r="429" spans="7:23" x14ac:dyDescent="0.3">
      <c r="G429" s="26"/>
      <c r="H429" s="11">
        <v>7</v>
      </c>
      <c r="I429" s="11" t="s">
        <v>9</v>
      </c>
      <c r="J429" s="27">
        <v>266</v>
      </c>
      <c r="K429" s="28">
        <v>0.75</v>
      </c>
      <c r="L429" s="29">
        <v>0</v>
      </c>
      <c r="M429" s="29">
        <v>28195</v>
      </c>
      <c r="N429" s="30">
        <v>0</v>
      </c>
      <c r="O429" s="30">
        <f t="shared" si="79"/>
        <v>21146.25</v>
      </c>
      <c r="P429" s="31">
        <v>1.27E-4</v>
      </c>
      <c r="Q429" s="32">
        <f t="shared" si="80"/>
        <v>2.6855737500000001</v>
      </c>
      <c r="R429" s="29">
        <v>0</v>
      </c>
      <c r="S429" s="30">
        <v>0</v>
      </c>
      <c r="T429" s="30">
        <f t="shared" si="81"/>
        <v>0</v>
      </c>
      <c r="U429" s="33">
        <v>1.34E-4</v>
      </c>
      <c r="V429" s="34">
        <f t="shared" si="82"/>
        <v>0</v>
      </c>
      <c r="W429" s="11"/>
    </row>
    <row r="430" spans="7:23" x14ac:dyDescent="0.3">
      <c r="G430" s="26"/>
      <c r="H430" s="11">
        <v>8</v>
      </c>
      <c r="I430" s="11" t="s">
        <v>23</v>
      </c>
      <c r="J430" s="27">
        <v>266</v>
      </c>
      <c r="K430" s="28">
        <v>0.75</v>
      </c>
      <c r="L430" s="29">
        <v>0</v>
      </c>
      <c r="M430" s="29">
        <v>28195</v>
      </c>
      <c r="N430" s="30">
        <v>0</v>
      </c>
      <c r="O430" s="30">
        <f t="shared" si="79"/>
        <v>21146.25</v>
      </c>
      <c r="P430" s="31">
        <v>1.8699999999999999E-4</v>
      </c>
      <c r="Q430" s="32">
        <f t="shared" si="80"/>
        <v>3.9543487499999999</v>
      </c>
      <c r="R430" s="29">
        <v>0</v>
      </c>
      <c r="S430" s="30">
        <v>0</v>
      </c>
      <c r="T430" s="30">
        <f t="shared" si="81"/>
        <v>0</v>
      </c>
      <c r="U430" s="33">
        <v>1.9599999999999999E-4</v>
      </c>
      <c r="V430" s="34">
        <f t="shared" si="82"/>
        <v>0</v>
      </c>
      <c r="W430" s="11"/>
    </row>
    <row r="431" spans="7:23" x14ac:dyDescent="0.3">
      <c r="G431" s="26"/>
      <c r="H431" s="11">
        <v>9</v>
      </c>
      <c r="I431" s="11" t="s">
        <v>0</v>
      </c>
      <c r="J431" s="27">
        <v>266</v>
      </c>
      <c r="K431" s="28">
        <v>0.75</v>
      </c>
      <c r="L431" s="29">
        <v>0</v>
      </c>
      <c r="M431" s="29">
        <v>28195</v>
      </c>
      <c r="N431" s="30">
        <v>0</v>
      </c>
      <c r="O431" s="30">
        <f t="shared" si="79"/>
        <v>21146.25</v>
      </c>
      <c r="P431" s="31">
        <v>2.6600000000000001E-4</v>
      </c>
      <c r="Q431" s="32">
        <f t="shared" si="80"/>
        <v>5.6249025000000001</v>
      </c>
      <c r="R431" s="29">
        <v>0</v>
      </c>
      <c r="S431" s="30">
        <v>0</v>
      </c>
      <c r="T431" s="30">
        <f t="shared" si="81"/>
        <v>0</v>
      </c>
      <c r="U431" s="33">
        <v>2.8299999999999999E-4</v>
      </c>
      <c r="V431" s="34">
        <f t="shared" si="82"/>
        <v>0</v>
      </c>
      <c r="W431" s="11"/>
    </row>
    <row r="432" spans="7:23" x14ac:dyDescent="0.3">
      <c r="G432" s="26"/>
      <c r="H432" s="11">
        <v>18</v>
      </c>
      <c r="I432" s="11" t="s">
        <v>30</v>
      </c>
      <c r="J432" s="27">
        <v>266</v>
      </c>
      <c r="K432" s="28">
        <v>0.75</v>
      </c>
      <c r="L432" s="29">
        <v>0</v>
      </c>
      <c r="M432" s="29">
        <v>28195</v>
      </c>
      <c r="N432" s="30">
        <v>0</v>
      </c>
      <c r="O432" s="30">
        <f t="shared" si="79"/>
        <v>21146.25</v>
      </c>
      <c r="P432" s="31">
        <v>1.0250000000000001E-3</v>
      </c>
      <c r="Q432" s="32">
        <f t="shared" si="80"/>
        <v>21.674906250000003</v>
      </c>
      <c r="R432" s="29">
        <v>0</v>
      </c>
      <c r="S432" s="30">
        <v>0</v>
      </c>
      <c r="T432" s="30">
        <f t="shared" si="81"/>
        <v>0</v>
      </c>
      <c r="U432" s="33">
        <v>1.0250000000000001E-3</v>
      </c>
      <c r="V432" s="34">
        <f t="shared" si="82"/>
        <v>0</v>
      </c>
      <c r="W432" s="11"/>
    </row>
    <row r="433" spans="7:23" x14ac:dyDescent="0.3">
      <c r="G433" s="26"/>
      <c r="H433" s="11">
        <v>29</v>
      </c>
      <c r="I433" s="11" t="s">
        <v>24</v>
      </c>
      <c r="J433" s="27">
        <v>266</v>
      </c>
      <c r="K433" s="28">
        <v>0.75</v>
      </c>
      <c r="L433" s="29">
        <v>0</v>
      </c>
      <c r="M433" s="29">
        <v>28195</v>
      </c>
      <c r="N433" s="30">
        <v>0</v>
      </c>
      <c r="O433" s="30">
        <f t="shared" si="79"/>
        <v>21146.25</v>
      </c>
      <c r="P433" s="31">
        <v>3.1029999999999999E-3</v>
      </c>
      <c r="Q433" s="32">
        <f t="shared" si="80"/>
        <v>65.616813749999992</v>
      </c>
      <c r="R433" s="29">
        <v>0</v>
      </c>
      <c r="S433" s="30">
        <v>0</v>
      </c>
      <c r="T433" s="30">
        <f t="shared" si="81"/>
        <v>0</v>
      </c>
      <c r="U433" s="33">
        <v>3.2200000000000002E-3</v>
      </c>
      <c r="V433" s="34">
        <f t="shared" si="82"/>
        <v>0</v>
      </c>
      <c r="W433" s="11"/>
    </row>
    <row r="434" spans="7:23" x14ac:dyDescent="0.3">
      <c r="G434" s="26"/>
      <c r="H434" s="11">
        <v>38</v>
      </c>
      <c r="I434" s="11" t="s">
        <v>12</v>
      </c>
      <c r="J434" s="27">
        <v>266</v>
      </c>
      <c r="K434" s="28">
        <v>0.75</v>
      </c>
      <c r="L434" s="29">
        <v>0</v>
      </c>
      <c r="M434" s="29">
        <v>28195</v>
      </c>
      <c r="N434" s="30">
        <v>0</v>
      </c>
      <c r="O434" s="30">
        <f t="shared" si="79"/>
        <v>21146.25</v>
      </c>
      <c r="P434" s="31">
        <v>7.8999999999999996E-5</v>
      </c>
      <c r="Q434" s="32">
        <f t="shared" si="80"/>
        <v>1.6705537499999998</v>
      </c>
      <c r="R434" s="29">
        <v>0</v>
      </c>
      <c r="S434" s="30">
        <v>0</v>
      </c>
      <c r="T434" s="30">
        <f t="shared" si="81"/>
        <v>0</v>
      </c>
      <c r="U434" s="33">
        <v>8.2999999999999998E-5</v>
      </c>
      <c r="V434" s="34">
        <f t="shared" si="82"/>
        <v>0</v>
      </c>
      <c r="W434" s="11"/>
    </row>
    <row r="435" spans="7:23" x14ac:dyDescent="0.3">
      <c r="G435" s="26"/>
      <c r="H435" s="11">
        <v>55</v>
      </c>
      <c r="I435" s="11" t="s">
        <v>26</v>
      </c>
      <c r="J435" s="27">
        <v>266</v>
      </c>
      <c r="K435" s="28">
        <v>0.75</v>
      </c>
      <c r="L435" s="29">
        <v>0</v>
      </c>
      <c r="M435" s="29">
        <v>28195</v>
      </c>
      <c r="N435" s="30">
        <v>0</v>
      </c>
      <c r="O435" s="30">
        <f t="shared" si="79"/>
        <v>21146.25</v>
      </c>
      <c r="P435" s="31">
        <v>1.5699999999999999E-4</v>
      </c>
      <c r="Q435" s="32">
        <f t="shared" si="80"/>
        <v>3.31996125</v>
      </c>
      <c r="R435" s="29">
        <v>0</v>
      </c>
      <c r="S435" s="30">
        <v>0</v>
      </c>
      <c r="T435" s="30">
        <f t="shared" si="81"/>
        <v>0</v>
      </c>
      <c r="U435" s="33">
        <v>2.1100000000000001E-4</v>
      </c>
      <c r="V435" s="34">
        <f t="shared" si="82"/>
        <v>0</v>
      </c>
      <c r="W435" s="11"/>
    </row>
    <row r="436" spans="7:23" x14ac:dyDescent="0.3">
      <c r="G436" s="26"/>
      <c r="H436" s="11">
        <v>71</v>
      </c>
      <c r="I436" s="11" t="s">
        <v>18</v>
      </c>
      <c r="J436" s="27">
        <v>266</v>
      </c>
      <c r="K436" s="28">
        <v>0.75</v>
      </c>
      <c r="L436" s="29">
        <v>0</v>
      </c>
      <c r="M436" s="29">
        <v>28195</v>
      </c>
      <c r="N436" s="30">
        <v>0</v>
      </c>
      <c r="O436" s="30">
        <f t="shared" si="79"/>
        <v>21146.25</v>
      </c>
      <c r="P436" s="31">
        <v>1.1E-5</v>
      </c>
      <c r="Q436" s="32">
        <f t="shared" si="80"/>
        <v>0.23260875</v>
      </c>
      <c r="R436" s="29">
        <v>0</v>
      </c>
      <c r="S436" s="30">
        <v>0</v>
      </c>
      <c r="T436" s="30">
        <f t="shared" si="81"/>
        <v>0</v>
      </c>
      <c r="U436" s="33">
        <v>1.2E-5</v>
      </c>
      <c r="V436" s="34">
        <f t="shared" si="82"/>
        <v>0</v>
      </c>
      <c r="W436" s="11"/>
    </row>
    <row r="437" spans="7:23" x14ac:dyDescent="0.3">
      <c r="G437" s="26"/>
      <c r="H437" s="11">
        <v>72</v>
      </c>
      <c r="I437" s="11" t="s">
        <v>28</v>
      </c>
      <c r="J437" s="27">
        <v>266</v>
      </c>
      <c r="K437" s="28">
        <v>0.75</v>
      </c>
      <c r="L437" s="29">
        <v>0</v>
      </c>
      <c r="M437" s="29">
        <v>28195</v>
      </c>
      <c r="N437" s="30">
        <v>0</v>
      </c>
      <c r="O437" s="30">
        <f t="shared" si="79"/>
        <v>21146.25</v>
      </c>
      <c r="P437" s="31">
        <v>3.1799999999999998E-4</v>
      </c>
      <c r="Q437" s="32">
        <f t="shared" si="80"/>
        <v>6.7245074999999996</v>
      </c>
      <c r="R437" s="29">
        <v>0</v>
      </c>
      <c r="S437" s="30">
        <v>0</v>
      </c>
      <c r="T437" s="30">
        <f t="shared" si="81"/>
        <v>0</v>
      </c>
      <c r="U437" s="33">
        <v>3.3700000000000001E-4</v>
      </c>
      <c r="V437" s="34">
        <f t="shared" si="82"/>
        <v>0</v>
      </c>
      <c r="W437" s="11"/>
    </row>
    <row r="438" spans="7:23" x14ac:dyDescent="0.3">
      <c r="G438" s="26"/>
      <c r="H438" s="11">
        <v>81</v>
      </c>
      <c r="I438" s="11" t="s">
        <v>147</v>
      </c>
      <c r="J438" s="27">
        <v>266</v>
      </c>
      <c r="K438" s="28">
        <v>0.75</v>
      </c>
      <c r="L438" s="29">
        <v>0</v>
      </c>
      <c r="M438" s="29">
        <v>28195</v>
      </c>
      <c r="N438" s="30">
        <v>0</v>
      </c>
      <c r="O438" s="30">
        <f t="shared" si="79"/>
        <v>21146.25</v>
      </c>
      <c r="P438" s="31">
        <v>0</v>
      </c>
      <c r="Q438" s="32">
        <f t="shared" si="80"/>
        <v>0</v>
      </c>
      <c r="R438" s="29">
        <v>0</v>
      </c>
      <c r="S438" s="30">
        <v>0</v>
      </c>
      <c r="T438" s="30">
        <f t="shared" si="81"/>
        <v>0</v>
      </c>
      <c r="U438" s="33">
        <v>0</v>
      </c>
      <c r="V438" s="34">
        <f t="shared" si="82"/>
        <v>0</v>
      </c>
      <c r="W438" s="11"/>
    </row>
    <row r="439" spans="7:23" x14ac:dyDescent="0.3">
      <c r="G439" s="26"/>
      <c r="H439" s="11">
        <v>117</v>
      </c>
      <c r="I439" s="11" t="s">
        <v>21</v>
      </c>
      <c r="J439" s="27">
        <v>266</v>
      </c>
      <c r="K439" s="28">
        <v>0.75</v>
      </c>
      <c r="L439" s="29">
        <v>0</v>
      </c>
      <c r="M439" s="29">
        <v>28195</v>
      </c>
      <c r="N439" s="30">
        <v>0</v>
      </c>
      <c r="O439" s="30">
        <f t="shared" si="79"/>
        <v>21146.25</v>
      </c>
      <c r="P439" s="31">
        <v>2.7300000000000002E-4</v>
      </c>
      <c r="Q439" s="32">
        <f t="shared" si="80"/>
        <v>5.7729262500000003</v>
      </c>
      <c r="R439" s="29">
        <v>0</v>
      </c>
      <c r="S439" s="30">
        <v>0</v>
      </c>
      <c r="T439" s="30">
        <f t="shared" si="81"/>
        <v>0</v>
      </c>
      <c r="U439" s="33">
        <v>2.8800000000000001E-4</v>
      </c>
      <c r="V439" s="34">
        <f t="shared" si="82"/>
        <v>0</v>
      </c>
      <c r="W439" s="11"/>
    </row>
    <row r="440" spans="7:23" x14ac:dyDescent="0.3">
      <c r="G440" s="26"/>
      <c r="H440" s="11">
        <v>122</v>
      </c>
      <c r="I440" s="11" t="s">
        <v>138</v>
      </c>
      <c r="J440" s="27">
        <v>266</v>
      </c>
      <c r="K440" s="28">
        <v>0.75</v>
      </c>
      <c r="L440" s="29">
        <v>0</v>
      </c>
      <c r="M440" s="29">
        <v>28195</v>
      </c>
      <c r="N440" s="30">
        <v>0</v>
      </c>
      <c r="O440" s="30">
        <f t="shared" si="79"/>
        <v>21146.25</v>
      </c>
      <c r="P440" s="31">
        <v>0</v>
      </c>
      <c r="Q440" s="32">
        <f t="shared" si="80"/>
        <v>0</v>
      </c>
      <c r="R440" s="29">
        <v>0</v>
      </c>
      <c r="S440" s="30">
        <v>0</v>
      </c>
      <c r="T440" s="30">
        <f t="shared" si="81"/>
        <v>0</v>
      </c>
      <c r="U440" s="33">
        <v>0</v>
      </c>
      <c r="V440" s="34">
        <f t="shared" si="82"/>
        <v>0</v>
      </c>
      <c r="W440" s="11"/>
    </row>
    <row r="441" spans="7:23" x14ac:dyDescent="0.3">
      <c r="G441" s="26"/>
      <c r="H441" s="11"/>
      <c r="I441" s="11"/>
      <c r="J441" s="27"/>
      <c r="K441" s="28"/>
      <c r="L441" s="30"/>
      <c r="M441" s="30"/>
      <c r="N441" s="30"/>
      <c r="O441" s="30"/>
      <c r="P441" s="33"/>
      <c r="Q441" s="32"/>
      <c r="R441" s="30"/>
      <c r="S441" s="30"/>
      <c r="T441" s="30"/>
      <c r="U441" s="33"/>
      <c r="V441" s="34"/>
      <c r="W441" s="11"/>
    </row>
    <row r="442" spans="7:23" ht="15.6" x14ac:dyDescent="0.3">
      <c r="G442" s="39">
        <v>81</v>
      </c>
      <c r="H442" s="40" t="s">
        <v>147</v>
      </c>
      <c r="I442" s="11"/>
      <c r="J442" s="27"/>
      <c r="K442" s="28"/>
      <c r="L442" s="30"/>
      <c r="M442" s="30"/>
      <c r="N442" s="30"/>
      <c r="O442" s="30"/>
      <c r="P442" s="33"/>
      <c r="Q442" s="32"/>
      <c r="R442" s="30"/>
      <c r="S442" s="30"/>
      <c r="T442" s="30"/>
      <c r="U442" s="33"/>
      <c r="V442" s="34"/>
      <c r="W442" s="11"/>
    </row>
    <row r="443" spans="7:23" x14ac:dyDescent="0.3">
      <c r="G443" s="26"/>
      <c r="H443" s="11">
        <v>1</v>
      </c>
      <c r="I443" s="11" t="s">
        <v>11</v>
      </c>
      <c r="J443" s="27">
        <v>854</v>
      </c>
      <c r="K443" s="28">
        <v>0.75</v>
      </c>
      <c r="L443" s="29">
        <v>0</v>
      </c>
      <c r="M443" s="29">
        <v>12595</v>
      </c>
      <c r="N443" s="30">
        <v>0</v>
      </c>
      <c r="O443" s="30">
        <f t="shared" ref="O443:O458" si="83">(L443+M443-N443)*K443</f>
        <v>9446.25</v>
      </c>
      <c r="P443" s="31">
        <v>1.91E-3</v>
      </c>
      <c r="Q443" s="32">
        <f t="shared" ref="Q443:Q458" si="84">O443*P443</f>
        <v>18.042337499999999</v>
      </c>
      <c r="R443" s="29">
        <v>0</v>
      </c>
      <c r="S443" s="30">
        <v>0</v>
      </c>
      <c r="T443" s="30">
        <f t="shared" ref="T443:T458" si="85">(R443-S443)*K443</f>
        <v>0</v>
      </c>
      <c r="U443" s="33">
        <v>1.9740000000000001E-3</v>
      </c>
      <c r="V443" s="34">
        <f t="shared" ref="V443:V458" si="86">T443*U443</f>
        <v>0</v>
      </c>
      <c r="W443" s="11"/>
    </row>
    <row r="444" spans="7:23" x14ac:dyDescent="0.3">
      <c r="G444" s="26"/>
      <c r="H444" s="11">
        <v>2</v>
      </c>
      <c r="I444" s="11" t="s">
        <v>27</v>
      </c>
      <c r="J444" s="27">
        <v>854</v>
      </c>
      <c r="K444" s="28">
        <v>0.75</v>
      </c>
      <c r="L444" s="29">
        <v>0</v>
      </c>
      <c r="M444" s="29">
        <v>12595</v>
      </c>
      <c r="N444" s="30">
        <v>0</v>
      </c>
      <c r="O444" s="30">
        <f t="shared" si="83"/>
        <v>9446.25</v>
      </c>
      <c r="P444" s="31">
        <v>2.6899999999999998E-4</v>
      </c>
      <c r="Q444" s="32">
        <f t="shared" si="84"/>
        <v>2.5410412499999997</v>
      </c>
      <c r="R444" s="29">
        <v>0</v>
      </c>
      <c r="S444" s="30">
        <v>0</v>
      </c>
      <c r="T444" s="30">
        <f t="shared" si="85"/>
        <v>0</v>
      </c>
      <c r="U444" s="33">
        <v>2.9500000000000001E-4</v>
      </c>
      <c r="V444" s="34">
        <f t="shared" si="86"/>
        <v>0</v>
      </c>
      <c r="W444" s="11"/>
    </row>
    <row r="445" spans="7:23" x14ac:dyDescent="0.3">
      <c r="G445" s="26"/>
      <c r="H445" s="11">
        <v>3</v>
      </c>
      <c r="I445" s="11" t="s">
        <v>20</v>
      </c>
      <c r="J445" s="27">
        <v>854</v>
      </c>
      <c r="K445" s="28">
        <v>0.75</v>
      </c>
      <c r="L445" s="29">
        <v>0</v>
      </c>
      <c r="M445" s="29">
        <v>12595</v>
      </c>
      <c r="N445" s="30">
        <v>0</v>
      </c>
      <c r="O445" s="30">
        <f t="shared" si="83"/>
        <v>9446.25</v>
      </c>
      <c r="P445" s="31">
        <v>5.9699999999999998E-4</v>
      </c>
      <c r="Q445" s="32">
        <f t="shared" si="84"/>
        <v>5.6394112500000002</v>
      </c>
      <c r="R445" s="29">
        <v>0</v>
      </c>
      <c r="S445" s="30">
        <v>0</v>
      </c>
      <c r="T445" s="30">
        <f t="shared" si="85"/>
        <v>0</v>
      </c>
      <c r="U445" s="33">
        <v>6.3100000000000005E-4</v>
      </c>
      <c r="V445" s="34">
        <f t="shared" si="86"/>
        <v>0</v>
      </c>
      <c r="W445" s="11"/>
    </row>
    <row r="446" spans="7:23" x14ac:dyDescent="0.3">
      <c r="G446" s="26"/>
      <c r="H446" s="11">
        <v>4</v>
      </c>
      <c r="I446" s="11" t="s">
        <v>10</v>
      </c>
      <c r="J446" s="27">
        <v>854</v>
      </c>
      <c r="K446" s="28">
        <v>0.75</v>
      </c>
      <c r="L446" s="29">
        <v>0</v>
      </c>
      <c r="M446" s="29">
        <v>12595</v>
      </c>
      <c r="N446" s="30">
        <v>0</v>
      </c>
      <c r="O446" s="30">
        <f t="shared" si="83"/>
        <v>9446.25</v>
      </c>
      <c r="P446" s="31">
        <v>9.2750000000000003E-3</v>
      </c>
      <c r="Q446" s="32">
        <f t="shared" si="84"/>
        <v>87.613968749999998</v>
      </c>
      <c r="R446" s="29">
        <v>0</v>
      </c>
      <c r="S446" s="30">
        <v>0</v>
      </c>
      <c r="T446" s="30">
        <f t="shared" si="85"/>
        <v>0</v>
      </c>
      <c r="U446" s="33">
        <v>9.2949999999999994E-3</v>
      </c>
      <c r="V446" s="34">
        <f t="shared" si="86"/>
        <v>0</v>
      </c>
      <c r="W446" s="11"/>
    </row>
    <row r="447" spans="7:23" x14ac:dyDescent="0.3">
      <c r="G447" s="26"/>
      <c r="H447" s="11">
        <v>6</v>
      </c>
      <c r="I447" s="11" t="s">
        <v>118</v>
      </c>
      <c r="J447" s="27">
        <v>854</v>
      </c>
      <c r="K447" s="28">
        <v>0.75</v>
      </c>
      <c r="L447" s="29">
        <v>0</v>
      </c>
      <c r="M447" s="29">
        <v>12595</v>
      </c>
      <c r="N447" s="30">
        <v>0</v>
      </c>
      <c r="O447" s="30">
        <f t="shared" si="83"/>
        <v>9446.25</v>
      </c>
      <c r="P447" s="31">
        <v>0</v>
      </c>
      <c r="Q447" s="32">
        <f t="shared" si="84"/>
        <v>0</v>
      </c>
      <c r="R447" s="29">
        <v>0</v>
      </c>
      <c r="S447" s="30">
        <v>0</v>
      </c>
      <c r="T447" s="30">
        <f t="shared" si="85"/>
        <v>0</v>
      </c>
      <c r="U447" s="33">
        <v>0</v>
      </c>
      <c r="V447" s="34">
        <f t="shared" si="86"/>
        <v>0</v>
      </c>
      <c r="W447" s="11"/>
    </row>
    <row r="448" spans="7:23" x14ac:dyDescent="0.3">
      <c r="G448" s="26"/>
      <c r="H448" s="11">
        <v>7</v>
      </c>
      <c r="I448" s="11" t="s">
        <v>9</v>
      </c>
      <c r="J448" s="27">
        <v>854</v>
      </c>
      <c r="K448" s="28">
        <v>0.75</v>
      </c>
      <c r="L448" s="29">
        <v>0</v>
      </c>
      <c r="M448" s="29">
        <v>12595</v>
      </c>
      <c r="N448" s="30">
        <v>0</v>
      </c>
      <c r="O448" s="30">
        <f t="shared" si="83"/>
        <v>9446.25</v>
      </c>
      <c r="P448" s="31">
        <v>1.27E-4</v>
      </c>
      <c r="Q448" s="32">
        <f t="shared" si="84"/>
        <v>1.1996737499999999</v>
      </c>
      <c r="R448" s="29">
        <v>0</v>
      </c>
      <c r="S448" s="30">
        <v>0</v>
      </c>
      <c r="T448" s="30">
        <f t="shared" si="85"/>
        <v>0</v>
      </c>
      <c r="U448" s="33">
        <v>1.34E-4</v>
      </c>
      <c r="V448" s="34">
        <f t="shared" si="86"/>
        <v>0</v>
      </c>
      <c r="W448" s="11"/>
    </row>
    <row r="449" spans="7:23" x14ac:dyDescent="0.3">
      <c r="G449" s="26"/>
      <c r="H449" s="11">
        <v>8</v>
      </c>
      <c r="I449" s="11" t="s">
        <v>23</v>
      </c>
      <c r="J449" s="27">
        <v>854</v>
      </c>
      <c r="K449" s="28">
        <v>0.75</v>
      </c>
      <c r="L449" s="29">
        <v>0</v>
      </c>
      <c r="M449" s="29">
        <v>12595</v>
      </c>
      <c r="N449" s="30">
        <v>0</v>
      </c>
      <c r="O449" s="30">
        <f t="shared" si="83"/>
        <v>9446.25</v>
      </c>
      <c r="P449" s="31">
        <v>1.8699999999999999E-4</v>
      </c>
      <c r="Q449" s="32">
        <f t="shared" si="84"/>
        <v>1.7664487499999999</v>
      </c>
      <c r="R449" s="29">
        <v>0</v>
      </c>
      <c r="S449" s="30">
        <v>0</v>
      </c>
      <c r="T449" s="30">
        <f t="shared" si="85"/>
        <v>0</v>
      </c>
      <c r="U449" s="33">
        <v>1.9599999999999999E-4</v>
      </c>
      <c r="V449" s="34">
        <f t="shared" si="86"/>
        <v>0</v>
      </c>
      <c r="W449" s="11"/>
    </row>
    <row r="450" spans="7:23" x14ac:dyDescent="0.3">
      <c r="G450" s="26"/>
      <c r="H450" s="11">
        <v>9</v>
      </c>
      <c r="I450" s="11" t="s">
        <v>0</v>
      </c>
      <c r="J450" s="27">
        <v>854</v>
      </c>
      <c r="K450" s="28">
        <v>0.75</v>
      </c>
      <c r="L450" s="29">
        <v>0</v>
      </c>
      <c r="M450" s="29">
        <v>12595</v>
      </c>
      <c r="N450" s="30">
        <v>0</v>
      </c>
      <c r="O450" s="30">
        <f t="shared" si="83"/>
        <v>9446.25</v>
      </c>
      <c r="P450" s="31">
        <v>2.6600000000000001E-4</v>
      </c>
      <c r="Q450" s="32">
        <f t="shared" si="84"/>
        <v>2.5127025000000001</v>
      </c>
      <c r="R450" s="29">
        <v>0</v>
      </c>
      <c r="S450" s="30">
        <v>0</v>
      </c>
      <c r="T450" s="30">
        <f t="shared" si="85"/>
        <v>0</v>
      </c>
      <c r="U450" s="33">
        <v>2.8299999999999999E-4</v>
      </c>
      <c r="V450" s="34">
        <f t="shared" si="86"/>
        <v>0</v>
      </c>
      <c r="W450" s="11"/>
    </row>
    <row r="451" spans="7:23" x14ac:dyDescent="0.3">
      <c r="G451" s="26"/>
      <c r="H451" s="11">
        <v>29</v>
      </c>
      <c r="I451" s="11" t="s">
        <v>24</v>
      </c>
      <c r="J451" s="27">
        <v>854</v>
      </c>
      <c r="K451" s="28">
        <v>0.75</v>
      </c>
      <c r="L451" s="29">
        <v>0</v>
      </c>
      <c r="M451" s="29">
        <v>12595</v>
      </c>
      <c r="N451" s="30">
        <v>0</v>
      </c>
      <c r="O451" s="30">
        <f t="shared" si="83"/>
        <v>9446.25</v>
      </c>
      <c r="P451" s="31">
        <v>3.1029999999999999E-3</v>
      </c>
      <c r="Q451" s="32">
        <f t="shared" si="84"/>
        <v>29.311713749999999</v>
      </c>
      <c r="R451" s="29">
        <v>0</v>
      </c>
      <c r="S451" s="30">
        <v>0</v>
      </c>
      <c r="T451" s="30">
        <f t="shared" si="85"/>
        <v>0</v>
      </c>
      <c r="U451" s="33">
        <v>3.2200000000000002E-3</v>
      </c>
      <c r="V451" s="34">
        <f t="shared" si="86"/>
        <v>0</v>
      </c>
      <c r="W451" s="11"/>
    </row>
    <row r="452" spans="7:23" x14ac:dyDescent="0.3">
      <c r="G452" s="26"/>
      <c r="H452" s="11">
        <v>38</v>
      </c>
      <c r="I452" s="11" t="s">
        <v>12</v>
      </c>
      <c r="J452" s="27">
        <v>854</v>
      </c>
      <c r="K452" s="28">
        <v>0.75</v>
      </c>
      <c r="L452" s="29">
        <v>0</v>
      </c>
      <c r="M452" s="29">
        <v>12595</v>
      </c>
      <c r="N452" s="30">
        <v>0</v>
      </c>
      <c r="O452" s="30">
        <f t="shared" si="83"/>
        <v>9446.25</v>
      </c>
      <c r="P452" s="31">
        <v>7.8999999999999996E-5</v>
      </c>
      <c r="Q452" s="32">
        <f t="shared" si="84"/>
        <v>0.74625374999999994</v>
      </c>
      <c r="R452" s="29">
        <v>0</v>
      </c>
      <c r="S452" s="30">
        <v>0</v>
      </c>
      <c r="T452" s="30">
        <f t="shared" si="85"/>
        <v>0</v>
      </c>
      <c r="U452" s="33">
        <v>8.2999999999999998E-5</v>
      </c>
      <c r="V452" s="34">
        <f t="shared" si="86"/>
        <v>0</v>
      </c>
      <c r="W452" s="11"/>
    </row>
    <row r="453" spans="7:23" x14ac:dyDescent="0.3">
      <c r="G453" s="26"/>
      <c r="H453" s="11">
        <v>55</v>
      </c>
      <c r="I453" s="11" t="s">
        <v>26</v>
      </c>
      <c r="J453" s="27">
        <v>854</v>
      </c>
      <c r="K453" s="28">
        <v>0.75</v>
      </c>
      <c r="L453" s="29">
        <v>0</v>
      </c>
      <c r="M453" s="29">
        <v>12595</v>
      </c>
      <c r="N453" s="30">
        <v>0</v>
      </c>
      <c r="O453" s="30">
        <f t="shared" si="83"/>
        <v>9446.25</v>
      </c>
      <c r="P453" s="31">
        <v>1.5699999999999999E-4</v>
      </c>
      <c r="Q453" s="32">
        <f t="shared" si="84"/>
        <v>1.48306125</v>
      </c>
      <c r="R453" s="29">
        <v>0</v>
      </c>
      <c r="S453" s="30">
        <v>0</v>
      </c>
      <c r="T453" s="30">
        <f t="shared" si="85"/>
        <v>0</v>
      </c>
      <c r="U453" s="33">
        <v>2.1100000000000001E-4</v>
      </c>
      <c r="V453" s="34">
        <f t="shared" si="86"/>
        <v>0</v>
      </c>
      <c r="W453" s="11"/>
    </row>
    <row r="454" spans="7:23" x14ac:dyDescent="0.3">
      <c r="G454" s="26"/>
      <c r="H454" s="11">
        <v>71</v>
      </c>
      <c r="I454" s="11" t="s">
        <v>18</v>
      </c>
      <c r="J454" s="27">
        <v>854</v>
      </c>
      <c r="K454" s="28">
        <v>0.75</v>
      </c>
      <c r="L454" s="29">
        <v>0</v>
      </c>
      <c r="M454" s="29">
        <v>12595</v>
      </c>
      <c r="N454" s="30">
        <v>0</v>
      </c>
      <c r="O454" s="30">
        <f t="shared" si="83"/>
        <v>9446.25</v>
      </c>
      <c r="P454" s="31">
        <v>1.1E-5</v>
      </c>
      <c r="Q454" s="32">
        <f t="shared" si="84"/>
        <v>0.10390874999999999</v>
      </c>
      <c r="R454" s="29">
        <v>0</v>
      </c>
      <c r="S454" s="30">
        <v>0</v>
      </c>
      <c r="T454" s="30">
        <f t="shared" si="85"/>
        <v>0</v>
      </c>
      <c r="U454" s="33">
        <v>1.2E-5</v>
      </c>
      <c r="V454" s="34">
        <f t="shared" si="86"/>
        <v>0</v>
      </c>
      <c r="W454" s="11"/>
    </row>
    <row r="455" spans="7:23" x14ac:dyDescent="0.3">
      <c r="G455" s="26"/>
      <c r="H455" s="11">
        <v>72</v>
      </c>
      <c r="I455" s="11" t="s">
        <v>28</v>
      </c>
      <c r="J455" s="27">
        <v>854</v>
      </c>
      <c r="K455" s="28">
        <v>0.75</v>
      </c>
      <c r="L455" s="29">
        <v>0</v>
      </c>
      <c r="M455" s="29">
        <v>12595</v>
      </c>
      <c r="N455" s="30">
        <v>0</v>
      </c>
      <c r="O455" s="30">
        <f t="shared" si="83"/>
        <v>9446.25</v>
      </c>
      <c r="P455" s="31">
        <v>3.1799999999999998E-4</v>
      </c>
      <c r="Q455" s="32">
        <f t="shared" si="84"/>
        <v>3.0039075</v>
      </c>
      <c r="R455" s="29">
        <v>0</v>
      </c>
      <c r="S455" s="30">
        <v>0</v>
      </c>
      <c r="T455" s="30">
        <f t="shared" si="85"/>
        <v>0</v>
      </c>
      <c r="U455" s="33">
        <v>3.3700000000000001E-4</v>
      </c>
      <c r="V455" s="34">
        <f t="shared" si="86"/>
        <v>0</v>
      </c>
      <c r="W455" s="11"/>
    </row>
    <row r="456" spans="7:23" x14ac:dyDescent="0.3">
      <c r="G456" s="26"/>
      <c r="H456" s="11">
        <v>81</v>
      </c>
      <c r="I456" s="11" t="s">
        <v>147</v>
      </c>
      <c r="J456" s="27">
        <v>854</v>
      </c>
      <c r="K456" s="28">
        <v>0.75</v>
      </c>
      <c r="L456" s="29">
        <v>0</v>
      </c>
      <c r="M456" s="29">
        <v>12595</v>
      </c>
      <c r="N456" s="30">
        <v>0</v>
      </c>
      <c r="O456" s="30">
        <f t="shared" si="83"/>
        <v>9446.25</v>
      </c>
      <c r="P456" s="31">
        <v>0</v>
      </c>
      <c r="Q456" s="32">
        <f t="shared" si="84"/>
        <v>0</v>
      </c>
      <c r="R456" s="29">
        <v>0</v>
      </c>
      <c r="S456" s="30">
        <v>0</v>
      </c>
      <c r="T456" s="30">
        <f t="shared" si="85"/>
        <v>0</v>
      </c>
      <c r="U456" s="33">
        <v>0</v>
      </c>
      <c r="V456" s="34">
        <f t="shared" si="86"/>
        <v>0</v>
      </c>
      <c r="W456" s="11"/>
    </row>
    <row r="457" spans="7:23" x14ac:dyDescent="0.3">
      <c r="G457" s="26"/>
      <c r="H457" s="11">
        <v>117</v>
      </c>
      <c r="I457" s="11" t="s">
        <v>21</v>
      </c>
      <c r="J457" s="27">
        <v>854</v>
      </c>
      <c r="K457" s="28">
        <v>0.75</v>
      </c>
      <c r="L457" s="29">
        <v>0</v>
      </c>
      <c r="M457" s="29">
        <v>12595</v>
      </c>
      <c r="N457" s="30">
        <v>0</v>
      </c>
      <c r="O457" s="30">
        <f t="shared" si="83"/>
        <v>9446.25</v>
      </c>
      <c r="P457" s="31">
        <v>2.7300000000000002E-4</v>
      </c>
      <c r="Q457" s="32">
        <f t="shared" si="84"/>
        <v>2.5788262500000001</v>
      </c>
      <c r="R457" s="29">
        <v>0</v>
      </c>
      <c r="S457" s="30">
        <v>0</v>
      </c>
      <c r="T457" s="30">
        <f t="shared" si="85"/>
        <v>0</v>
      </c>
      <c r="U457" s="33">
        <v>2.8800000000000001E-4</v>
      </c>
      <c r="V457" s="34">
        <f t="shared" si="86"/>
        <v>0</v>
      </c>
      <c r="W457" s="11"/>
    </row>
    <row r="458" spans="7:23" x14ac:dyDescent="0.3">
      <c r="G458" s="26"/>
      <c r="H458" s="11">
        <v>122</v>
      </c>
      <c r="I458" s="11" t="s">
        <v>138</v>
      </c>
      <c r="J458" s="27">
        <v>854</v>
      </c>
      <c r="K458" s="28">
        <v>0.75</v>
      </c>
      <c r="L458" s="29">
        <v>0</v>
      </c>
      <c r="M458" s="29">
        <v>12595</v>
      </c>
      <c r="N458" s="30">
        <v>0</v>
      </c>
      <c r="O458" s="30">
        <f t="shared" si="83"/>
        <v>9446.25</v>
      </c>
      <c r="P458" s="31">
        <v>0</v>
      </c>
      <c r="Q458" s="32">
        <f t="shared" si="84"/>
        <v>0</v>
      </c>
      <c r="R458" s="29">
        <v>0</v>
      </c>
      <c r="S458" s="30">
        <v>0</v>
      </c>
      <c r="T458" s="30">
        <f t="shared" si="85"/>
        <v>0</v>
      </c>
      <c r="U458" s="33">
        <v>0</v>
      </c>
      <c r="V458" s="34">
        <f t="shared" si="86"/>
        <v>0</v>
      </c>
      <c r="W458" s="11"/>
    </row>
    <row r="459" spans="7:23" ht="15" thickBot="1" x14ac:dyDescent="0.35">
      <c r="G459" s="35"/>
      <c r="H459" s="36"/>
      <c r="I459" s="36"/>
      <c r="J459" s="36"/>
      <c r="K459" s="36"/>
      <c r="L459" s="36"/>
      <c r="M459" s="36"/>
      <c r="N459" s="36"/>
      <c r="O459" s="36"/>
      <c r="P459" s="36"/>
      <c r="Q459" s="36"/>
      <c r="R459" s="36"/>
      <c r="S459" s="36"/>
      <c r="T459" s="36"/>
      <c r="U459" s="36"/>
      <c r="V459" s="37"/>
    </row>
    <row r="460" spans="7:23" x14ac:dyDescent="0.3">
      <c r="G460" s="11">
        <v>81</v>
      </c>
      <c r="H460" s="11" t="s">
        <v>147</v>
      </c>
      <c r="I460" s="11"/>
      <c r="J460" s="27"/>
      <c r="K460" s="28"/>
      <c r="L460" s="30"/>
      <c r="M460" s="30"/>
      <c r="N460" s="30"/>
      <c r="O460" s="30"/>
      <c r="P460" s="33"/>
      <c r="Q460" s="32">
        <f>SUM(Q405:Q459)</f>
        <v>165515.13654375006</v>
      </c>
      <c r="R460" s="30"/>
      <c r="S460" s="30"/>
      <c r="T460" s="30"/>
      <c r="U460" s="33"/>
      <c r="V460" s="32">
        <f>SUM(V405:V459)</f>
        <v>14045.025819</v>
      </c>
      <c r="W460" s="38">
        <f>Q460+V460</f>
        <v>179560.16236275007</v>
      </c>
    </row>
    <row r="461" spans="7:23" x14ac:dyDescent="0.3">
      <c r="G461" s="11"/>
      <c r="H461" s="11"/>
      <c r="I461" s="11"/>
      <c r="J461" s="27"/>
      <c r="K461" s="28"/>
      <c r="L461" s="30"/>
      <c r="M461" s="30"/>
      <c r="N461" s="30"/>
      <c r="O461" s="30"/>
      <c r="P461" s="33"/>
      <c r="Q461" s="32"/>
      <c r="R461" s="30"/>
      <c r="S461" s="30"/>
      <c r="T461" s="30"/>
      <c r="U461" s="33"/>
      <c r="V461" s="32"/>
      <c r="W461" s="11"/>
    </row>
    <row r="462" spans="7:23" ht="15" thickBot="1" x14ac:dyDescent="0.35">
      <c r="G462" s="11"/>
      <c r="H462" s="11"/>
      <c r="I462" s="11"/>
      <c r="J462" s="12" t="s">
        <v>100</v>
      </c>
      <c r="K462" s="13" t="s">
        <v>101</v>
      </c>
      <c r="L462" s="14" t="s">
        <v>102</v>
      </c>
      <c r="M462" s="14" t="s">
        <v>103</v>
      </c>
      <c r="N462" s="14" t="s">
        <v>104</v>
      </c>
      <c r="O462" s="14" t="s">
        <v>105</v>
      </c>
      <c r="P462" s="15" t="s">
        <v>106</v>
      </c>
      <c r="Q462" s="16" t="s">
        <v>107</v>
      </c>
      <c r="R462" s="14" t="s">
        <v>108</v>
      </c>
      <c r="S462" s="14" t="s">
        <v>109</v>
      </c>
      <c r="T462" s="14" t="s">
        <v>110</v>
      </c>
      <c r="U462" s="15" t="s">
        <v>111</v>
      </c>
      <c r="V462" s="16" t="s">
        <v>112</v>
      </c>
      <c r="W462" s="11"/>
    </row>
    <row r="463" spans="7:23" ht="15.6" x14ac:dyDescent="0.3">
      <c r="G463" s="17">
        <v>87</v>
      </c>
      <c r="H463" s="18" t="s">
        <v>148</v>
      </c>
      <c r="I463" s="19"/>
      <c r="J463" s="20"/>
      <c r="K463" s="21"/>
      <c r="L463" s="22"/>
      <c r="M463" s="22"/>
      <c r="N463" s="22"/>
      <c r="O463" s="22"/>
      <c r="P463" s="23"/>
      <c r="Q463" s="24"/>
      <c r="R463" s="22"/>
      <c r="S463" s="22"/>
      <c r="T463" s="22"/>
      <c r="U463" s="23"/>
      <c r="V463" s="25"/>
      <c r="W463" s="11"/>
    </row>
    <row r="464" spans="7:23" x14ac:dyDescent="0.3">
      <c r="G464" s="26"/>
      <c r="H464" s="11">
        <v>1</v>
      </c>
      <c r="I464" s="11" t="s">
        <v>11</v>
      </c>
      <c r="J464" s="27">
        <v>297</v>
      </c>
      <c r="K464" s="28">
        <v>1</v>
      </c>
      <c r="L464" s="29">
        <v>41164191</v>
      </c>
      <c r="M464" s="29">
        <v>5926</v>
      </c>
      <c r="N464" s="30">
        <v>1689991</v>
      </c>
      <c r="O464" s="30">
        <f t="shared" ref="O464:O480" si="87">(L464+M464-N464)*K464</f>
        <v>39480126</v>
      </c>
      <c r="P464" s="31">
        <v>1.91E-3</v>
      </c>
      <c r="Q464" s="32">
        <f t="shared" ref="Q464:Q480" si="88">O464*P464</f>
        <v>75407.040659999999</v>
      </c>
      <c r="R464" s="29">
        <v>50856537</v>
      </c>
      <c r="S464" s="30">
        <v>868968</v>
      </c>
      <c r="T464" s="30">
        <f t="shared" ref="T464:T480" si="89">(R464-S464)*K464</f>
        <v>49987569</v>
      </c>
      <c r="U464" s="33">
        <v>1.9740000000000001E-3</v>
      </c>
      <c r="V464" s="34">
        <f t="shared" ref="V464:V480" si="90">T464*U464</f>
        <v>98675.461206000007</v>
      </c>
      <c r="W464" s="11"/>
    </row>
    <row r="465" spans="7:23" x14ac:dyDescent="0.3">
      <c r="G465" s="26"/>
      <c r="H465" s="11">
        <v>2</v>
      </c>
      <c r="I465" s="11" t="s">
        <v>27</v>
      </c>
      <c r="J465" s="27">
        <v>297</v>
      </c>
      <c r="K465" s="28">
        <v>1</v>
      </c>
      <c r="L465" s="29">
        <v>41164191</v>
      </c>
      <c r="M465" s="29">
        <v>5926</v>
      </c>
      <c r="N465" s="30">
        <v>1689991</v>
      </c>
      <c r="O465" s="30">
        <f t="shared" si="87"/>
        <v>39480126</v>
      </c>
      <c r="P465" s="31">
        <v>2.6899999999999998E-4</v>
      </c>
      <c r="Q465" s="32">
        <f t="shared" si="88"/>
        <v>10620.153893999999</v>
      </c>
      <c r="R465" s="29">
        <v>50856537</v>
      </c>
      <c r="S465" s="30">
        <v>868968</v>
      </c>
      <c r="T465" s="30">
        <f t="shared" si="89"/>
        <v>49987569</v>
      </c>
      <c r="U465" s="33">
        <v>2.9500000000000001E-4</v>
      </c>
      <c r="V465" s="34">
        <f t="shared" si="90"/>
        <v>14746.332855000001</v>
      </c>
      <c r="W465" s="11"/>
    </row>
    <row r="466" spans="7:23" x14ac:dyDescent="0.3">
      <c r="G466" s="26"/>
      <c r="H466" s="11">
        <v>3</v>
      </c>
      <c r="I466" s="11" t="s">
        <v>20</v>
      </c>
      <c r="J466" s="27">
        <v>297</v>
      </c>
      <c r="K466" s="28">
        <v>1</v>
      </c>
      <c r="L466" s="29">
        <v>41164191</v>
      </c>
      <c r="M466" s="29">
        <v>5926</v>
      </c>
      <c r="N466" s="30">
        <v>1689991</v>
      </c>
      <c r="O466" s="30">
        <f t="shared" si="87"/>
        <v>39480126</v>
      </c>
      <c r="P466" s="31">
        <v>5.9699999999999998E-4</v>
      </c>
      <c r="Q466" s="32">
        <f t="shared" si="88"/>
        <v>23569.635222000001</v>
      </c>
      <c r="R466" s="29">
        <v>50856537</v>
      </c>
      <c r="S466" s="30">
        <v>868968</v>
      </c>
      <c r="T466" s="30">
        <f t="shared" si="89"/>
        <v>49987569</v>
      </c>
      <c r="U466" s="33">
        <v>6.3100000000000005E-4</v>
      </c>
      <c r="V466" s="34">
        <f t="shared" si="90"/>
        <v>31542.156039000001</v>
      </c>
      <c r="W466" s="11"/>
    </row>
    <row r="467" spans="7:23" x14ac:dyDescent="0.3">
      <c r="G467" s="26"/>
      <c r="H467" s="11">
        <v>4</v>
      </c>
      <c r="I467" s="11" t="s">
        <v>10</v>
      </c>
      <c r="J467" s="27">
        <v>297</v>
      </c>
      <c r="K467" s="28">
        <v>0.6</v>
      </c>
      <c r="L467" s="29">
        <v>41164191</v>
      </c>
      <c r="M467" s="29">
        <v>5926</v>
      </c>
      <c r="N467" s="30">
        <v>1689991</v>
      </c>
      <c r="O467" s="30">
        <f t="shared" si="87"/>
        <v>23688075.599999998</v>
      </c>
      <c r="P467" s="31">
        <v>9.2750000000000003E-3</v>
      </c>
      <c r="Q467" s="32">
        <f t="shared" si="88"/>
        <v>219706.90118999998</v>
      </c>
      <c r="R467" s="29">
        <v>50856537</v>
      </c>
      <c r="S467" s="30">
        <v>868968</v>
      </c>
      <c r="T467" s="30">
        <f t="shared" si="89"/>
        <v>29992541.399999999</v>
      </c>
      <c r="U467" s="33">
        <v>9.2949999999999994E-3</v>
      </c>
      <c r="V467" s="34">
        <f t="shared" si="90"/>
        <v>278780.67231299996</v>
      </c>
      <c r="W467" s="11"/>
    </row>
    <row r="468" spans="7:23" x14ac:dyDescent="0.3">
      <c r="G468" s="26"/>
      <c r="H468" s="11">
        <v>6</v>
      </c>
      <c r="I468" s="11" t="s">
        <v>118</v>
      </c>
      <c r="J468" s="27">
        <v>297</v>
      </c>
      <c r="K468" s="28">
        <v>0.6</v>
      </c>
      <c r="L468" s="29">
        <v>41164191</v>
      </c>
      <c r="M468" s="29">
        <v>5926</v>
      </c>
      <c r="N468" s="30">
        <v>1689991</v>
      </c>
      <c r="O468" s="30">
        <f t="shared" si="87"/>
        <v>23688075.599999998</v>
      </c>
      <c r="P468" s="31">
        <v>0</v>
      </c>
      <c r="Q468" s="32">
        <f t="shared" si="88"/>
        <v>0</v>
      </c>
      <c r="R468" s="29">
        <v>50856537</v>
      </c>
      <c r="S468" s="30">
        <v>868968</v>
      </c>
      <c r="T468" s="30">
        <f t="shared" si="89"/>
        <v>29992541.399999999</v>
      </c>
      <c r="U468" s="33">
        <v>0</v>
      </c>
      <c r="V468" s="34">
        <f t="shared" si="90"/>
        <v>0</v>
      </c>
      <c r="W468" s="11"/>
    </row>
    <row r="469" spans="7:23" x14ac:dyDescent="0.3">
      <c r="G469" s="26"/>
      <c r="H469" s="11">
        <v>7</v>
      </c>
      <c r="I469" s="11" t="s">
        <v>9</v>
      </c>
      <c r="J469" s="27">
        <v>297</v>
      </c>
      <c r="K469" s="28">
        <v>1</v>
      </c>
      <c r="L469" s="29">
        <v>41164191</v>
      </c>
      <c r="M469" s="29">
        <v>5926</v>
      </c>
      <c r="N469" s="30">
        <v>1689991</v>
      </c>
      <c r="O469" s="30">
        <f t="shared" si="87"/>
        <v>39480126</v>
      </c>
      <c r="P469" s="31">
        <v>1.27E-4</v>
      </c>
      <c r="Q469" s="32">
        <f t="shared" si="88"/>
        <v>5013.9760020000003</v>
      </c>
      <c r="R469" s="29">
        <v>50856537</v>
      </c>
      <c r="S469" s="30">
        <v>868968</v>
      </c>
      <c r="T469" s="30">
        <f t="shared" si="89"/>
        <v>49987569</v>
      </c>
      <c r="U469" s="33">
        <v>1.34E-4</v>
      </c>
      <c r="V469" s="34">
        <f t="shared" si="90"/>
        <v>6698.3342460000003</v>
      </c>
      <c r="W469" s="11"/>
    </row>
    <row r="470" spans="7:23" x14ac:dyDescent="0.3">
      <c r="G470" s="26"/>
      <c r="H470" s="11">
        <v>8</v>
      </c>
      <c r="I470" s="11" t="s">
        <v>23</v>
      </c>
      <c r="J470" s="27">
        <v>297</v>
      </c>
      <c r="K470" s="28">
        <v>1</v>
      </c>
      <c r="L470" s="29">
        <v>41164191</v>
      </c>
      <c r="M470" s="29">
        <v>5926</v>
      </c>
      <c r="N470" s="30">
        <v>1689991</v>
      </c>
      <c r="O470" s="30">
        <f t="shared" si="87"/>
        <v>39480126</v>
      </c>
      <c r="P470" s="31">
        <v>1.8699999999999999E-4</v>
      </c>
      <c r="Q470" s="32">
        <f t="shared" si="88"/>
        <v>7382.7835619999996</v>
      </c>
      <c r="R470" s="29">
        <v>50856537</v>
      </c>
      <c r="S470" s="30">
        <v>868968</v>
      </c>
      <c r="T470" s="30">
        <f t="shared" si="89"/>
        <v>49987569</v>
      </c>
      <c r="U470" s="33">
        <v>1.9599999999999999E-4</v>
      </c>
      <c r="V470" s="34">
        <f t="shared" si="90"/>
        <v>9797.5635239999992</v>
      </c>
      <c r="W470" s="11"/>
    </row>
    <row r="471" spans="7:23" x14ac:dyDescent="0.3">
      <c r="G471" s="26"/>
      <c r="H471" s="11">
        <v>9</v>
      </c>
      <c r="I471" s="11" t="s">
        <v>0</v>
      </c>
      <c r="J471" s="27">
        <v>297</v>
      </c>
      <c r="K471" s="28">
        <v>1</v>
      </c>
      <c r="L471" s="29">
        <v>41164191</v>
      </c>
      <c r="M471" s="29">
        <v>5926</v>
      </c>
      <c r="N471" s="30">
        <v>1689991</v>
      </c>
      <c r="O471" s="30">
        <f t="shared" si="87"/>
        <v>39480126</v>
      </c>
      <c r="P471" s="31">
        <v>2.6600000000000001E-4</v>
      </c>
      <c r="Q471" s="32">
        <f t="shared" si="88"/>
        <v>10501.713516</v>
      </c>
      <c r="R471" s="29">
        <v>50856537</v>
      </c>
      <c r="S471" s="30">
        <v>868968</v>
      </c>
      <c r="T471" s="30">
        <f t="shared" si="89"/>
        <v>49987569</v>
      </c>
      <c r="U471" s="33">
        <v>2.8299999999999999E-4</v>
      </c>
      <c r="V471" s="34">
        <f t="shared" si="90"/>
        <v>14146.482027</v>
      </c>
      <c r="W471" s="11"/>
    </row>
    <row r="472" spans="7:23" x14ac:dyDescent="0.3">
      <c r="G472" s="26"/>
      <c r="H472" s="11">
        <v>17</v>
      </c>
      <c r="I472" s="11" t="s">
        <v>16</v>
      </c>
      <c r="J472" s="27">
        <v>297</v>
      </c>
      <c r="K472" s="28">
        <v>1</v>
      </c>
      <c r="L472" s="29">
        <v>41164191</v>
      </c>
      <c r="M472" s="29">
        <v>5926</v>
      </c>
      <c r="N472" s="30">
        <v>1689991</v>
      </c>
      <c r="O472" s="30">
        <f t="shared" si="87"/>
        <v>39480126</v>
      </c>
      <c r="P472" s="31">
        <v>7.5799999999999999E-4</v>
      </c>
      <c r="Q472" s="32">
        <f t="shared" si="88"/>
        <v>29925.935507999999</v>
      </c>
      <c r="R472" s="29">
        <v>50856537</v>
      </c>
      <c r="S472" s="30">
        <v>868968</v>
      </c>
      <c r="T472" s="30">
        <f t="shared" si="89"/>
        <v>49987569</v>
      </c>
      <c r="U472" s="33">
        <v>8.0199999999999998E-4</v>
      </c>
      <c r="V472" s="34">
        <f t="shared" si="90"/>
        <v>40090.030337999997</v>
      </c>
      <c r="W472" s="11"/>
    </row>
    <row r="473" spans="7:23" x14ac:dyDescent="0.3">
      <c r="G473" s="26"/>
      <c r="H473" s="11">
        <v>29</v>
      </c>
      <c r="I473" s="11" t="s">
        <v>24</v>
      </c>
      <c r="J473" s="27">
        <v>297</v>
      </c>
      <c r="K473" s="28">
        <v>1</v>
      </c>
      <c r="L473" s="29">
        <v>41164191</v>
      </c>
      <c r="M473" s="29">
        <v>5926</v>
      </c>
      <c r="N473" s="30">
        <v>1689991</v>
      </c>
      <c r="O473" s="30">
        <f t="shared" si="87"/>
        <v>39480126</v>
      </c>
      <c r="P473" s="31">
        <v>3.1029999999999999E-3</v>
      </c>
      <c r="Q473" s="32">
        <f t="shared" si="88"/>
        <v>122506.830978</v>
      </c>
      <c r="R473" s="29">
        <v>50856537</v>
      </c>
      <c r="S473" s="30">
        <v>868968</v>
      </c>
      <c r="T473" s="30">
        <f t="shared" si="89"/>
        <v>49987569</v>
      </c>
      <c r="U473" s="33">
        <v>3.2200000000000002E-3</v>
      </c>
      <c r="V473" s="34">
        <f t="shared" si="90"/>
        <v>160959.97218000001</v>
      </c>
      <c r="W473" s="11"/>
    </row>
    <row r="474" spans="7:23" x14ac:dyDescent="0.3">
      <c r="G474" s="26"/>
      <c r="H474" s="11">
        <v>38</v>
      </c>
      <c r="I474" s="11" t="s">
        <v>12</v>
      </c>
      <c r="J474" s="27">
        <v>297</v>
      </c>
      <c r="K474" s="28">
        <v>1</v>
      </c>
      <c r="L474" s="29">
        <v>41164191</v>
      </c>
      <c r="M474" s="29">
        <v>5926</v>
      </c>
      <c r="N474" s="30">
        <v>1689991</v>
      </c>
      <c r="O474" s="30">
        <f t="shared" si="87"/>
        <v>39480126</v>
      </c>
      <c r="P474" s="31">
        <v>7.8999999999999996E-5</v>
      </c>
      <c r="Q474" s="32">
        <f t="shared" si="88"/>
        <v>3118.9299539999997</v>
      </c>
      <c r="R474" s="29">
        <v>50856537</v>
      </c>
      <c r="S474" s="30">
        <v>868968</v>
      </c>
      <c r="T474" s="30">
        <f t="shared" si="89"/>
        <v>49987569</v>
      </c>
      <c r="U474" s="33">
        <v>8.2999999999999998E-5</v>
      </c>
      <c r="V474" s="34">
        <f t="shared" si="90"/>
        <v>4148.9682270000003</v>
      </c>
      <c r="W474" s="11"/>
    </row>
    <row r="475" spans="7:23" x14ac:dyDescent="0.3">
      <c r="G475" s="26"/>
      <c r="H475" s="11">
        <v>55</v>
      </c>
      <c r="I475" s="11" t="s">
        <v>26</v>
      </c>
      <c r="J475" s="27">
        <v>297</v>
      </c>
      <c r="K475" s="28">
        <v>1</v>
      </c>
      <c r="L475" s="29">
        <v>41164191</v>
      </c>
      <c r="M475" s="29">
        <v>5926</v>
      </c>
      <c r="N475" s="30">
        <v>1689991</v>
      </c>
      <c r="O475" s="30">
        <f t="shared" si="87"/>
        <v>39480126</v>
      </c>
      <c r="P475" s="31">
        <v>1.5699999999999999E-4</v>
      </c>
      <c r="Q475" s="32">
        <f t="shared" si="88"/>
        <v>6198.379782</v>
      </c>
      <c r="R475" s="29">
        <v>50856537</v>
      </c>
      <c r="S475" s="30">
        <v>868968</v>
      </c>
      <c r="T475" s="30">
        <f t="shared" si="89"/>
        <v>49987569</v>
      </c>
      <c r="U475" s="33">
        <v>2.1100000000000001E-4</v>
      </c>
      <c r="V475" s="34">
        <f t="shared" si="90"/>
        <v>10547.377059</v>
      </c>
      <c r="W475" s="11"/>
    </row>
    <row r="476" spans="7:23" x14ac:dyDescent="0.3">
      <c r="G476" s="26"/>
      <c r="H476" s="11">
        <v>71</v>
      </c>
      <c r="I476" s="11" t="s">
        <v>18</v>
      </c>
      <c r="J476" s="27">
        <v>297</v>
      </c>
      <c r="K476" s="28">
        <v>0</v>
      </c>
      <c r="L476" s="29">
        <v>41164191</v>
      </c>
      <c r="M476" s="29">
        <v>5926</v>
      </c>
      <c r="N476" s="30">
        <v>1689991</v>
      </c>
      <c r="O476" s="30">
        <f t="shared" si="87"/>
        <v>0</v>
      </c>
      <c r="P476" s="31">
        <v>1.1E-5</v>
      </c>
      <c r="Q476" s="32">
        <f t="shared" si="88"/>
        <v>0</v>
      </c>
      <c r="R476" s="29">
        <v>50856537</v>
      </c>
      <c r="S476" s="30">
        <v>868968</v>
      </c>
      <c r="T476" s="30">
        <f t="shared" si="89"/>
        <v>0</v>
      </c>
      <c r="U476" s="33">
        <v>1.2E-5</v>
      </c>
      <c r="V476" s="34">
        <f t="shared" si="90"/>
        <v>0</v>
      </c>
      <c r="W476" s="11"/>
    </row>
    <row r="477" spans="7:23" x14ac:dyDescent="0.3">
      <c r="G477" s="26"/>
      <c r="H477" s="11">
        <v>72</v>
      </c>
      <c r="I477" s="11" t="s">
        <v>28</v>
      </c>
      <c r="J477" s="27">
        <v>297</v>
      </c>
      <c r="K477" s="28">
        <v>0</v>
      </c>
      <c r="L477" s="29">
        <v>41164191</v>
      </c>
      <c r="M477" s="29">
        <v>5926</v>
      </c>
      <c r="N477" s="30">
        <v>1689991</v>
      </c>
      <c r="O477" s="30">
        <f t="shared" si="87"/>
        <v>0</v>
      </c>
      <c r="P477" s="31">
        <v>3.1799999999999998E-4</v>
      </c>
      <c r="Q477" s="32">
        <f t="shared" si="88"/>
        <v>0</v>
      </c>
      <c r="R477" s="29">
        <v>50856537</v>
      </c>
      <c r="S477" s="30">
        <v>868968</v>
      </c>
      <c r="T477" s="30">
        <f t="shared" si="89"/>
        <v>0</v>
      </c>
      <c r="U477" s="33">
        <v>3.3700000000000001E-4</v>
      </c>
      <c r="V477" s="34">
        <f t="shared" si="90"/>
        <v>0</v>
      </c>
      <c r="W477" s="11"/>
    </row>
    <row r="478" spans="7:23" x14ac:dyDescent="0.3">
      <c r="G478" s="26"/>
      <c r="H478" s="11">
        <v>87</v>
      </c>
      <c r="I478" s="11" t="s">
        <v>148</v>
      </c>
      <c r="J478" s="27">
        <v>297</v>
      </c>
      <c r="K478" s="28">
        <v>1</v>
      </c>
      <c r="L478" s="29">
        <v>41164191</v>
      </c>
      <c r="M478" s="29">
        <v>5926</v>
      </c>
      <c r="N478" s="30">
        <v>1689991</v>
      </c>
      <c r="O478" s="30">
        <f t="shared" si="87"/>
        <v>39480126</v>
      </c>
      <c r="P478" s="31">
        <v>0</v>
      </c>
      <c r="Q478" s="32">
        <f t="shared" si="88"/>
        <v>0</v>
      </c>
      <c r="R478" s="29">
        <v>50856537</v>
      </c>
      <c r="S478" s="30">
        <v>868968</v>
      </c>
      <c r="T478" s="30">
        <f t="shared" si="89"/>
        <v>49987569</v>
      </c>
      <c r="U478" s="33">
        <v>0</v>
      </c>
      <c r="V478" s="34">
        <f t="shared" si="90"/>
        <v>0</v>
      </c>
      <c r="W478" s="11"/>
    </row>
    <row r="479" spans="7:23" x14ac:dyDescent="0.3">
      <c r="G479" s="26"/>
      <c r="H479" s="11">
        <v>117</v>
      </c>
      <c r="I479" s="11" t="s">
        <v>21</v>
      </c>
      <c r="J479" s="27">
        <v>297</v>
      </c>
      <c r="K479" s="28">
        <v>1</v>
      </c>
      <c r="L479" s="29">
        <v>41164191</v>
      </c>
      <c r="M479" s="29">
        <v>5926</v>
      </c>
      <c r="N479" s="30">
        <v>1689991</v>
      </c>
      <c r="O479" s="30">
        <f t="shared" si="87"/>
        <v>39480126</v>
      </c>
      <c r="P479" s="31">
        <v>2.7300000000000002E-4</v>
      </c>
      <c r="Q479" s="32">
        <f t="shared" si="88"/>
        <v>10778.074398000001</v>
      </c>
      <c r="R479" s="29">
        <v>50856537</v>
      </c>
      <c r="S479" s="30">
        <v>868968</v>
      </c>
      <c r="T479" s="30">
        <f t="shared" si="89"/>
        <v>49987569</v>
      </c>
      <c r="U479" s="33">
        <v>2.8800000000000001E-4</v>
      </c>
      <c r="V479" s="34">
        <f t="shared" si="90"/>
        <v>14396.419872</v>
      </c>
      <c r="W479" s="11"/>
    </row>
    <row r="480" spans="7:23" x14ac:dyDescent="0.3">
      <c r="G480" s="26"/>
      <c r="H480" s="11">
        <v>122</v>
      </c>
      <c r="I480" s="11" t="s">
        <v>138</v>
      </c>
      <c r="J480" s="27">
        <v>297</v>
      </c>
      <c r="K480" s="28">
        <v>1</v>
      </c>
      <c r="L480" s="29">
        <v>41164191</v>
      </c>
      <c r="M480" s="29">
        <v>5926</v>
      </c>
      <c r="N480" s="30">
        <v>1689991</v>
      </c>
      <c r="O480" s="30">
        <f t="shared" si="87"/>
        <v>39480126</v>
      </c>
      <c r="P480" s="31">
        <v>0</v>
      </c>
      <c r="Q480" s="32">
        <f t="shared" si="88"/>
        <v>0</v>
      </c>
      <c r="R480" s="29">
        <v>50856537</v>
      </c>
      <c r="S480" s="30">
        <v>868968</v>
      </c>
      <c r="T480" s="30">
        <f t="shared" si="89"/>
        <v>49987569</v>
      </c>
      <c r="U480" s="33">
        <v>0</v>
      </c>
      <c r="V480" s="34">
        <f t="shared" si="90"/>
        <v>0</v>
      </c>
      <c r="W480" s="11"/>
    </row>
    <row r="481" spans="7:23" x14ac:dyDescent="0.3">
      <c r="G481" s="26"/>
      <c r="H481" s="11"/>
      <c r="I481" s="11"/>
      <c r="J481" s="27"/>
      <c r="K481" s="28"/>
      <c r="L481" s="30"/>
      <c r="M481" s="30"/>
      <c r="N481" s="30"/>
      <c r="O481" s="30"/>
      <c r="P481" s="33"/>
      <c r="Q481" s="32"/>
      <c r="R481" s="30"/>
      <c r="S481" s="30"/>
      <c r="T481" s="30"/>
      <c r="U481" s="33"/>
      <c r="V481" s="34"/>
      <c r="W481" s="11"/>
    </row>
    <row r="482" spans="7:23" ht="15.6" x14ac:dyDescent="0.3">
      <c r="G482" s="39">
        <v>87</v>
      </c>
      <c r="H482" s="40" t="s">
        <v>148</v>
      </c>
      <c r="I482" s="11"/>
      <c r="J482" s="27"/>
      <c r="K482" s="28"/>
      <c r="L482" s="30"/>
      <c r="M482" s="30"/>
      <c r="N482" s="30"/>
      <c r="O482" s="30"/>
      <c r="P482" s="33"/>
      <c r="Q482" s="32"/>
      <c r="R482" s="30"/>
      <c r="S482" s="30"/>
      <c r="T482" s="30"/>
      <c r="U482" s="33"/>
      <c r="V482" s="34"/>
      <c r="W482" s="11"/>
    </row>
    <row r="483" spans="7:23" x14ac:dyDescent="0.3">
      <c r="G483" s="26"/>
      <c r="H483" s="11">
        <v>1</v>
      </c>
      <c r="I483" s="11" t="s">
        <v>11</v>
      </c>
      <c r="J483" s="27">
        <v>838</v>
      </c>
      <c r="K483" s="28">
        <v>1</v>
      </c>
      <c r="L483" s="29">
        <v>0</v>
      </c>
      <c r="M483" s="29">
        <v>49653</v>
      </c>
      <c r="N483" s="30">
        <v>0</v>
      </c>
      <c r="O483" s="30">
        <f t="shared" ref="O483:O498" si="91">(L483+M483-N483)*K483</f>
        <v>49653</v>
      </c>
      <c r="P483" s="31">
        <v>1.91E-3</v>
      </c>
      <c r="Q483" s="32">
        <f t="shared" ref="Q483:Q498" si="92">O483*P483</f>
        <v>94.837230000000005</v>
      </c>
      <c r="R483" s="29">
        <v>0</v>
      </c>
      <c r="S483" s="30">
        <v>0</v>
      </c>
      <c r="T483" s="30">
        <f t="shared" ref="T483:T498" si="93">(R483-S483)*K483</f>
        <v>0</v>
      </c>
      <c r="U483" s="33">
        <v>1.9740000000000001E-3</v>
      </c>
      <c r="V483" s="34">
        <f t="shared" ref="V483:V498" si="94">T483*U483</f>
        <v>0</v>
      </c>
      <c r="W483" s="11"/>
    </row>
    <row r="484" spans="7:23" x14ac:dyDescent="0.3">
      <c r="G484" s="26"/>
      <c r="H484" s="11">
        <v>2</v>
      </c>
      <c r="I484" s="11" t="s">
        <v>27</v>
      </c>
      <c r="J484" s="27">
        <v>838</v>
      </c>
      <c r="K484" s="28">
        <v>1</v>
      </c>
      <c r="L484" s="29">
        <v>0</v>
      </c>
      <c r="M484" s="29">
        <v>49653</v>
      </c>
      <c r="N484" s="30">
        <v>0</v>
      </c>
      <c r="O484" s="30">
        <f t="shared" si="91"/>
        <v>49653</v>
      </c>
      <c r="P484" s="31">
        <v>2.6899999999999998E-4</v>
      </c>
      <c r="Q484" s="32">
        <f t="shared" si="92"/>
        <v>13.356656999999998</v>
      </c>
      <c r="R484" s="29">
        <v>0</v>
      </c>
      <c r="S484" s="30">
        <v>0</v>
      </c>
      <c r="T484" s="30">
        <f t="shared" si="93"/>
        <v>0</v>
      </c>
      <c r="U484" s="33">
        <v>2.9500000000000001E-4</v>
      </c>
      <c r="V484" s="34">
        <f t="shared" si="94"/>
        <v>0</v>
      </c>
      <c r="W484" s="11"/>
    </row>
    <row r="485" spans="7:23" x14ac:dyDescent="0.3">
      <c r="G485" s="26"/>
      <c r="H485" s="11">
        <v>3</v>
      </c>
      <c r="I485" s="11" t="s">
        <v>20</v>
      </c>
      <c r="J485" s="27">
        <v>838</v>
      </c>
      <c r="K485" s="28">
        <v>1</v>
      </c>
      <c r="L485" s="29">
        <v>0</v>
      </c>
      <c r="M485" s="29">
        <v>49653</v>
      </c>
      <c r="N485" s="30">
        <v>0</v>
      </c>
      <c r="O485" s="30">
        <f t="shared" si="91"/>
        <v>49653</v>
      </c>
      <c r="P485" s="31">
        <v>5.9699999999999998E-4</v>
      </c>
      <c r="Q485" s="32">
        <f t="shared" si="92"/>
        <v>29.642841000000001</v>
      </c>
      <c r="R485" s="29">
        <v>0</v>
      </c>
      <c r="S485" s="30">
        <v>0</v>
      </c>
      <c r="T485" s="30">
        <f t="shared" si="93"/>
        <v>0</v>
      </c>
      <c r="U485" s="33">
        <v>6.3100000000000005E-4</v>
      </c>
      <c r="V485" s="34">
        <f t="shared" si="94"/>
        <v>0</v>
      </c>
      <c r="W485" s="11"/>
    </row>
    <row r="486" spans="7:23" x14ac:dyDescent="0.3">
      <c r="G486" s="26"/>
      <c r="H486" s="11">
        <v>4</v>
      </c>
      <c r="I486" s="11" t="s">
        <v>10</v>
      </c>
      <c r="J486" s="27">
        <v>838</v>
      </c>
      <c r="K486" s="28">
        <v>0.6</v>
      </c>
      <c r="L486" s="29">
        <v>0</v>
      </c>
      <c r="M486" s="29">
        <v>49653</v>
      </c>
      <c r="N486" s="30">
        <v>0</v>
      </c>
      <c r="O486" s="30">
        <f t="shared" si="91"/>
        <v>29791.8</v>
      </c>
      <c r="P486" s="31">
        <v>9.2750000000000003E-3</v>
      </c>
      <c r="Q486" s="32">
        <f t="shared" si="92"/>
        <v>276.31894499999999</v>
      </c>
      <c r="R486" s="29">
        <v>0</v>
      </c>
      <c r="S486" s="30">
        <v>0</v>
      </c>
      <c r="T486" s="30">
        <f t="shared" si="93"/>
        <v>0</v>
      </c>
      <c r="U486" s="33">
        <v>9.2949999999999994E-3</v>
      </c>
      <c r="V486" s="34">
        <f t="shared" si="94"/>
        <v>0</v>
      </c>
      <c r="W486" s="11"/>
    </row>
    <row r="487" spans="7:23" x14ac:dyDescent="0.3">
      <c r="G487" s="26"/>
      <c r="H487" s="11">
        <v>6</v>
      </c>
      <c r="I487" s="11" t="s">
        <v>118</v>
      </c>
      <c r="J487" s="27">
        <v>838</v>
      </c>
      <c r="K487" s="28">
        <v>0.6</v>
      </c>
      <c r="L487" s="29">
        <v>0</v>
      </c>
      <c r="M487" s="29">
        <v>49653</v>
      </c>
      <c r="N487" s="30">
        <v>0</v>
      </c>
      <c r="O487" s="30">
        <f t="shared" si="91"/>
        <v>29791.8</v>
      </c>
      <c r="P487" s="31">
        <v>0</v>
      </c>
      <c r="Q487" s="32">
        <f t="shared" si="92"/>
        <v>0</v>
      </c>
      <c r="R487" s="29">
        <v>0</v>
      </c>
      <c r="S487" s="30">
        <v>0</v>
      </c>
      <c r="T487" s="30">
        <f t="shared" si="93"/>
        <v>0</v>
      </c>
      <c r="U487" s="33">
        <v>0</v>
      </c>
      <c r="V487" s="34">
        <f t="shared" si="94"/>
        <v>0</v>
      </c>
      <c r="W487" s="11"/>
    </row>
    <row r="488" spans="7:23" x14ac:dyDescent="0.3">
      <c r="G488" s="26"/>
      <c r="H488" s="11">
        <v>7</v>
      </c>
      <c r="I488" s="11" t="s">
        <v>9</v>
      </c>
      <c r="J488" s="27">
        <v>838</v>
      </c>
      <c r="K488" s="28">
        <v>1</v>
      </c>
      <c r="L488" s="29">
        <v>0</v>
      </c>
      <c r="M488" s="29">
        <v>49653</v>
      </c>
      <c r="N488" s="30">
        <v>0</v>
      </c>
      <c r="O488" s="30">
        <f t="shared" si="91"/>
        <v>49653</v>
      </c>
      <c r="P488" s="31">
        <v>1.27E-4</v>
      </c>
      <c r="Q488" s="32">
        <f t="shared" si="92"/>
        <v>6.3059310000000002</v>
      </c>
      <c r="R488" s="29">
        <v>0</v>
      </c>
      <c r="S488" s="30">
        <v>0</v>
      </c>
      <c r="T488" s="30">
        <f t="shared" si="93"/>
        <v>0</v>
      </c>
      <c r="U488" s="33">
        <v>1.34E-4</v>
      </c>
      <c r="V488" s="34">
        <f t="shared" si="94"/>
        <v>0</v>
      </c>
      <c r="W488" s="11"/>
    </row>
    <row r="489" spans="7:23" x14ac:dyDescent="0.3">
      <c r="G489" s="26"/>
      <c r="H489" s="11">
        <v>8</v>
      </c>
      <c r="I489" s="11" t="s">
        <v>23</v>
      </c>
      <c r="J489" s="27">
        <v>838</v>
      </c>
      <c r="K489" s="28">
        <v>1</v>
      </c>
      <c r="L489" s="29">
        <v>0</v>
      </c>
      <c r="M489" s="29">
        <v>49653</v>
      </c>
      <c r="N489" s="30">
        <v>0</v>
      </c>
      <c r="O489" s="30">
        <f t="shared" si="91"/>
        <v>49653</v>
      </c>
      <c r="P489" s="31">
        <v>1.8699999999999999E-4</v>
      </c>
      <c r="Q489" s="32">
        <f t="shared" si="92"/>
        <v>9.2851109999999988</v>
      </c>
      <c r="R489" s="29">
        <v>0</v>
      </c>
      <c r="S489" s="30">
        <v>0</v>
      </c>
      <c r="T489" s="30">
        <f t="shared" si="93"/>
        <v>0</v>
      </c>
      <c r="U489" s="33">
        <v>1.9599999999999999E-4</v>
      </c>
      <c r="V489" s="34">
        <f t="shared" si="94"/>
        <v>0</v>
      </c>
      <c r="W489" s="11"/>
    </row>
    <row r="490" spans="7:23" x14ac:dyDescent="0.3">
      <c r="G490" s="26"/>
      <c r="H490" s="11">
        <v>9</v>
      </c>
      <c r="I490" s="11" t="s">
        <v>0</v>
      </c>
      <c r="J490" s="27">
        <v>838</v>
      </c>
      <c r="K490" s="28">
        <v>1</v>
      </c>
      <c r="L490" s="29">
        <v>0</v>
      </c>
      <c r="M490" s="29">
        <v>49653</v>
      </c>
      <c r="N490" s="30">
        <v>0</v>
      </c>
      <c r="O490" s="30">
        <f t="shared" si="91"/>
        <v>49653</v>
      </c>
      <c r="P490" s="31">
        <v>2.6600000000000001E-4</v>
      </c>
      <c r="Q490" s="32">
        <f t="shared" si="92"/>
        <v>13.207698000000001</v>
      </c>
      <c r="R490" s="29">
        <v>0</v>
      </c>
      <c r="S490" s="30">
        <v>0</v>
      </c>
      <c r="T490" s="30">
        <f t="shared" si="93"/>
        <v>0</v>
      </c>
      <c r="U490" s="33">
        <v>2.8299999999999999E-4</v>
      </c>
      <c r="V490" s="34">
        <f t="shared" si="94"/>
        <v>0</v>
      </c>
      <c r="W490" s="11"/>
    </row>
    <row r="491" spans="7:23" x14ac:dyDescent="0.3">
      <c r="G491" s="26"/>
      <c r="H491" s="11">
        <v>29</v>
      </c>
      <c r="I491" s="11" t="s">
        <v>24</v>
      </c>
      <c r="J491" s="27">
        <v>838</v>
      </c>
      <c r="K491" s="28">
        <v>1</v>
      </c>
      <c r="L491" s="29">
        <v>0</v>
      </c>
      <c r="M491" s="29">
        <v>49653</v>
      </c>
      <c r="N491" s="30">
        <v>0</v>
      </c>
      <c r="O491" s="30">
        <f t="shared" si="91"/>
        <v>49653</v>
      </c>
      <c r="P491" s="31">
        <v>3.1029999999999999E-3</v>
      </c>
      <c r="Q491" s="32">
        <f t="shared" si="92"/>
        <v>154.07325899999998</v>
      </c>
      <c r="R491" s="29">
        <v>0</v>
      </c>
      <c r="S491" s="30">
        <v>0</v>
      </c>
      <c r="T491" s="30">
        <f t="shared" si="93"/>
        <v>0</v>
      </c>
      <c r="U491" s="33">
        <v>3.2200000000000002E-3</v>
      </c>
      <c r="V491" s="34">
        <f t="shared" si="94"/>
        <v>0</v>
      </c>
      <c r="W491" s="11"/>
    </row>
    <row r="492" spans="7:23" x14ac:dyDescent="0.3">
      <c r="G492" s="26"/>
      <c r="H492" s="11">
        <v>38</v>
      </c>
      <c r="I492" s="11" t="s">
        <v>12</v>
      </c>
      <c r="J492" s="27">
        <v>838</v>
      </c>
      <c r="K492" s="28">
        <v>1</v>
      </c>
      <c r="L492" s="29">
        <v>0</v>
      </c>
      <c r="M492" s="29">
        <v>49653</v>
      </c>
      <c r="N492" s="30">
        <v>0</v>
      </c>
      <c r="O492" s="30">
        <f t="shared" si="91"/>
        <v>49653</v>
      </c>
      <c r="P492" s="31">
        <v>7.8999999999999996E-5</v>
      </c>
      <c r="Q492" s="32">
        <f t="shared" si="92"/>
        <v>3.9225869999999996</v>
      </c>
      <c r="R492" s="29">
        <v>0</v>
      </c>
      <c r="S492" s="30">
        <v>0</v>
      </c>
      <c r="T492" s="30">
        <f t="shared" si="93"/>
        <v>0</v>
      </c>
      <c r="U492" s="33">
        <v>8.2999999999999998E-5</v>
      </c>
      <c r="V492" s="34">
        <f t="shared" si="94"/>
        <v>0</v>
      </c>
      <c r="W492" s="11"/>
    </row>
    <row r="493" spans="7:23" x14ac:dyDescent="0.3">
      <c r="G493" s="26"/>
      <c r="H493" s="11">
        <v>55</v>
      </c>
      <c r="I493" s="11" t="s">
        <v>26</v>
      </c>
      <c r="J493" s="27">
        <v>838</v>
      </c>
      <c r="K493" s="28">
        <v>1</v>
      </c>
      <c r="L493" s="29">
        <v>0</v>
      </c>
      <c r="M493" s="29">
        <v>49653</v>
      </c>
      <c r="N493" s="30">
        <v>0</v>
      </c>
      <c r="O493" s="30">
        <f t="shared" si="91"/>
        <v>49653</v>
      </c>
      <c r="P493" s="31">
        <v>1.5699999999999999E-4</v>
      </c>
      <c r="Q493" s="32">
        <f t="shared" si="92"/>
        <v>7.7955209999999999</v>
      </c>
      <c r="R493" s="29">
        <v>0</v>
      </c>
      <c r="S493" s="30">
        <v>0</v>
      </c>
      <c r="T493" s="30">
        <f t="shared" si="93"/>
        <v>0</v>
      </c>
      <c r="U493" s="33">
        <v>2.1100000000000001E-4</v>
      </c>
      <c r="V493" s="34">
        <f t="shared" si="94"/>
        <v>0</v>
      </c>
      <c r="W493" s="11"/>
    </row>
    <row r="494" spans="7:23" x14ac:dyDescent="0.3">
      <c r="G494" s="26"/>
      <c r="H494" s="11">
        <v>71</v>
      </c>
      <c r="I494" s="11" t="s">
        <v>18</v>
      </c>
      <c r="J494" s="27">
        <v>838</v>
      </c>
      <c r="K494" s="28">
        <v>0</v>
      </c>
      <c r="L494" s="29">
        <v>0</v>
      </c>
      <c r="M494" s="29">
        <v>49653</v>
      </c>
      <c r="N494" s="30">
        <v>0</v>
      </c>
      <c r="O494" s="30">
        <f t="shared" si="91"/>
        <v>0</v>
      </c>
      <c r="P494" s="31">
        <v>1.1E-5</v>
      </c>
      <c r="Q494" s="32">
        <f t="shared" si="92"/>
        <v>0</v>
      </c>
      <c r="R494" s="29">
        <v>0</v>
      </c>
      <c r="S494" s="30">
        <v>0</v>
      </c>
      <c r="T494" s="30">
        <f t="shared" si="93"/>
        <v>0</v>
      </c>
      <c r="U494" s="33">
        <v>1.2E-5</v>
      </c>
      <c r="V494" s="34">
        <f t="shared" si="94"/>
        <v>0</v>
      </c>
      <c r="W494" s="11"/>
    </row>
    <row r="495" spans="7:23" x14ac:dyDescent="0.3">
      <c r="G495" s="26"/>
      <c r="H495" s="11">
        <v>72</v>
      </c>
      <c r="I495" s="11" t="s">
        <v>28</v>
      </c>
      <c r="J495" s="27">
        <v>838</v>
      </c>
      <c r="K495" s="28">
        <v>0</v>
      </c>
      <c r="L495" s="29">
        <v>0</v>
      </c>
      <c r="M495" s="29">
        <v>49653</v>
      </c>
      <c r="N495" s="30">
        <v>0</v>
      </c>
      <c r="O495" s="30">
        <f t="shared" si="91"/>
        <v>0</v>
      </c>
      <c r="P495" s="31">
        <v>3.1799999999999998E-4</v>
      </c>
      <c r="Q495" s="32">
        <f t="shared" si="92"/>
        <v>0</v>
      </c>
      <c r="R495" s="29">
        <v>0</v>
      </c>
      <c r="S495" s="30">
        <v>0</v>
      </c>
      <c r="T495" s="30">
        <f t="shared" si="93"/>
        <v>0</v>
      </c>
      <c r="U495" s="33">
        <v>3.3700000000000001E-4</v>
      </c>
      <c r="V495" s="34">
        <f t="shared" si="94"/>
        <v>0</v>
      </c>
      <c r="W495" s="11"/>
    </row>
    <row r="496" spans="7:23" x14ac:dyDescent="0.3">
      <c r="G496" s="26"/>
      <c r="H496" s="11">
        <v>87</v>
      </c>
      <c r="I496" s="11" t="s">
        <v>148</v>
      </c>
      <c r="J496" s="27">
        <v>838</v>
      </c>
      <c r="K496" s="28">
        <v>1</v>
      </c>
      <c r="L496" s="29">
        <v>0</v>
      </c>
      <c r="M496" s="29">
        <v>49653</v>
      </c>
      <c r="N496" s="30">
        <v>0</v>
      </c>
      <c r="O496" s="30">
        <f t="shared" si="91"/>
        <v>49653</v>
      </c>
      <c r="P496" s="31">
        <v>0</v>
      </c>
      <c r="Q496" s="32">
        <f t="shared" si="92"/>
        <v>0</v>
      </c>
      <c r="R496" s="29">
        <v>0</v>
      </c>
      <c r="S496" s="30">
        <v>0</v>
      </c>
      <c r="T496" s="30">
        <f t="shared" si="93"/>
        <v>0</v>
      </c>
      <c r="U496" s="33">
        <v>0</v>
      </c>
      <c r="V496" s="34">
        <f t="shared" si="94"/>
        <v>0</v>
      </c>
      <c r="W496" s="11"/>
    </row>
    <row r="497" spans="7:23" x14ac:dyDescent="0.3">
      <c r="G497" s="26"/>
      <c r="H497" s="11">
        <v>117</v>
      </c>
      <c r="I497" s="11" t="s">
        <v>21</v>
      </c>
      <c r="J497" s="27">
        <v>838</v>
      </c>
      <c r="K497" s="28">
        <v>1</v>
      </c>
      <c r="L497" s="29">
        <v>0</v>
      </c>
      <c r="M497" s="29">
        <v>49653</v>
      </c>
      <c r="N497" s="30">
        <v>0</v>
      </c>
      <c r="O497" s="30">
        <f t="shared" si="91"/>
        <v>49653</v>
      </c>
      <c r="P497" s="31">
        <v>2.7300000000000002E-4</v>
      </c>
      <c r="Q497" s="32">
        <f t="shared" si="92"/>
        <v>13.555269000000001</v>
      </c>
      <c r="R497" s="29">
        <v>0</v>
      </c>
      <c r="S497" s="30">
        <v>0</v>
      </c>
      <c r="T497" s="30">
        <f t="shared" si="93"/>
        <v>0</v>
      </c>
      <c r="U497" s="33">
        <v>2.8800000000000001E-4</v>
      </c>
      <c r="V497" s="34">
        <f t="shared" si="94"/>
        <v>0</v>
      </c>
      <c r="W497" s="11"/>
    </row>
    <row r="498" spans="7:23" x14ac:dyDescent="0.3">
      <c r="G498" s="26"/>
      <c r="H498" s="11">
        <v>122</v>
      </c>
      <c r="I498" s="11" t="s">
        <v>138</v>
      </c>
      <c r="J498" s="27">
        <v>838</v>
      </c>
      <c r="K498" s="28">
        <v>1</v>
      </c>
      <c r="L498" s="29">
        <v>0</v>
      </c>
      <c r="M498" s="29">
        <v>49653</v>
      </c>
      <c r="N498" s="30">
        <v>0</v>
      </c>
      <c r="O498" s="30">
        <f t="shared" si="91"/>
        <v>49653</v>
      </c>
      <c r="P498" s="31">
        <v>0</v>
      </c>
      <c r="Q498" s="32">
        <f t="shared" si="92"/>
        <v>0</v>
      </c>
      <c r="R498" s="29">
        <v>0</v>
      </c>
      <c r="S498" s="30">
        <v>0</v>
      </c>
      <c r="T498" s="30">
        <f t="shared" si="93"/>
        <v>0</v>
      </c>
      <c r="U498" s="33">
        <v>0</v>
      </c>
      <c r="V498" s="34">
        <f t="shared" si="94"/>
        <v>0</v>
      </c>
      <c r="W498" s="11"/>
    </row>
    <row r="499" spans="7:23" ht="15" thickBot="1" x14ac:dyDescent="0.35">
      <c r="G499" s="35"/>
      <c r="H499" s="36"/>
      <c r="I499" s="36"/>
      <c r="J499" s="36"/>
      <c r="K499" s="36"/>
      <c r="L499" s="36"/>
      <c r="M499" s="36"/>
      <c r="N499" s="36"/>
      <c r="O499" s="36"/>
      <c r="P499" s="36"/>
      <c r="Q499" s="36"/>
      <c r="R499" s="36"/>
      <c r="S499" s="36"/>
      <c r="T499" s="36"/>
      <c r="U499" s="36"/>
      <c r="V499" s="37"/>
    </row>
    <row r="500" spans="7:23" x14ac:dyDescent="0.3">
      <c r="G500" s="11">
        <v>87</v>
      </c>
      <c r="H500" s="11" t="s">
        <v>148</v>
      </c>
      <c r="I500" s="11"/>
      <c r="J500" s="27"/>
      <c r="K500" s="28"/>
      <c r="L500" s="30"/>
      <c r="M500" s="30"/>
      <c r="N500" s="30"/>
      <c r="O500" s="30"/>
      <c r="P500" s="33"/>
      <c r="Q500" s="32">
        <f>SUM(Q464:Q499)</f>
        <v>525352.65571499988</v>
      </c>
      <c r="R500" s="30"/>
      <c r="S500" s="30"/>
      <c r="T500" s="30"/>
      <c r="U500" s="33"/>
      <c r="V500" s="32">
        <f>SUM(V464:V499)</f>
        <v>684529.76988599985</v>
      </c>
      <c r="W500" s="38">
        <f>Q500+V500</f>
        <v>1209882.4256009997</v>
      </c>
    </row>
    <row r="501" spans="7:23" x14ac:dyDescent="0.3">
      <c r="G501" s="11"/>
      <c r="H501" s="11"/>
      <c r="I501" s="11"/>
      <c r="J501" s="27"/>
      <c r="K501" s="28"/>
      <c r="L501" s="30"/>
      <c r="M501" s="30"/>
      <c r="N501" s="30"/>
      <c r="O501" s="30"/>
      <c r="P501" s="33"/>
      <c r="Q501" s="32"/>
      <c r="R501" s="30"/>
      <c r="S501" s="30"/>
      <c r="T501" s="30"/>
      <c r="U501" s="33"/>
      <c r="V501" s="32"/>
      <c r="W501" s="11"/>
    </row>
    <row r="502" spans="7:23" ht="15" thickBot="1" x14ac:dyDescent="0.35">
      <c r="G502" s="11"/>
      <c r="H502" s="11"/>
      <c r="I502" s="11"/>
      <c r="J502" s="12" t="s">
        <v>100</v>
      </c>
      <c r="K502" s="13" t="s">
        <v>101</v>
      </c>
      <c r="L502" s="14" t="s">
        <v>102</v>
      </c>
      <c r="M502" s="14" t="s">
        <v>103</v>
      </c>
      <c r="N502" s="14" t="s">
        <v>104</v>
      </c>
      <c r="O502" s="14" t="s">
        <v>105</v>
      </c>
      <c r="P502" s="15" t="s">
        <v>106</v>
      </c>
      <c r="Q502" s="16" t="s">
        <v>107</v>
      </c>
      <c r="R502" s="14" t="s">
        <v>108</v>
      </c>
      <c r="S502" s="14" t="s">
        <v>109</v>
      </c>
      <c r="T502" s="14" t="s">
        <v>110</v>
      </c>
      <c r="U502" s="15" t="s">
        <v>111</v>
      </c>
      <c r="V502" s="16" t="s">
        <v>112</v>
      </c>
      <c r="W502" s="11"/>
    </row>
    <row r="503" spans="7:23" ht="15.6" x14ac:dyDescent="0.3">
      <c r="G503" s="17">
        <v>94</v>
      </c>
      <c r="H503" s="18" t="s">
        <v>149</v>
      </c>
      <c r="I503" s="19"/>
      <c r="J503" s="20"/>
      <c r="K503" s="21"/>
      <c r="L503" s="22"/>
      <c r="M503" s="22"/>
      <c r="N503" s="22"/>
      <c r="O503" s="22"/>
      <c r="P503" s="23"/>
      <c r="Q503" s="24"/>
      <c r="R503" s="22"/>
      <c r="S503" s="22"/>
      <c r="T503" s="22"/>
      <c r="U503" s="23"/>
      <c r="V503" s="25"/>
      <c r="W503" s="11"/>
    </row>
    <row r="504" spans="7:23" x14ac:dyDescent="0.3">
      <c r="G504" s="26"/>
      <c r="H504" s="11">
        <v>1</v>
      </c>
      <c r="I504" s="11" t="s">
        <v>11</v>
      </c>
      <c r="J504" s="27">
        <v>359</v>
      </c>
      <c r="K504" s="28">
        <v>0.75</v>
      </c>
      <c r="L504" s="29">
        <v>297264013</v>
      </c>
      <c r="M504" s="29">
        <v>2966166</v>
      </c>
      <c r="N504" s="30">
        <v>0</v>
      </c>
      <c r="O504" s="30">
        <f t="shared" ref="O504:O520" si="95">(L504+M504-N504)*K504</f>
        <v>225172634.25</v>
      </c>
      <c r="P504" s="31">
        <v>1.91E-3</v>
      </c>
      <c r="Q504" s="32">
        <f t="shared" ref="Q504:Q520" si="96">O504*P504</f>
        <v>430079.73141750001</v>
      </c>
      <c r="R504" s="29">
        <v>137294747</v>
      </c>
      <c r="S504" s="30">
        <v>22686</v>
      </c>
      <c r="T504" s="30">
        <f t="shared" ref="T504:T520" si="97">(R504-S504)*K504</f>
        <v>102954045.75</v>
      </c>
      <c r="U504" s="33">
        <v>1.9740000000000001E-3</v>
      </c>
      <c r="V504" s="34">
        <f t="shared" ref="V504:V520" si="98">T504*U504</f>
        <v>203231.2863105</v>
      </c>
      <c r="W504" s="11"/>
    </row>
    <row r="505" spans="7:23" x14ac:dyDescent="0.3">
      <c r="G505" s="26"/>
      <c r="H505" s="11">
        <v>2</v>
      </c>
      <c r="I505" s="11" t="s">
        <v>27</v>
      </c>
      <c r="J505" s="27">
        <v>359</v>
      </c>
      <c r="K505" s="28">
        <v>0.75</v>
      </c>
      <c r="L505" s="29">
        <v>297264013</v>
      </c>
      <c r="M505" s="29">
        <v>2966166</v>
      </c>
      <c r="N505" s="30">
        <v>0</v>
      </c>
      <c r="O505" s="30">
        <f t="shared" si="95"/>
        <v>225172634.25</v>
      </c>
      <c r="P505" s="31">
        <v>2.6899999999999998E-4</v>
      </c>
      <c r="Q505" s="32">
        <f t="shared" si="96"/>
        <v>60571.438613249993</v>
      </c>
      <c r="R505" s="29">
        <v>137294747</v>
      </c>
      <c r="S505" s="30">
        <v>22686</v>
      </c>
      <c r="T505" s="30">
        <f t="shared" si="97"/>
        <v>102954045.75</v>
      </c>
      <c r="U505" s="33">
        <v>2.9500000000000001E-4</v>
      </c>
      <c r="V505" s="34">
        <f t="shared" si="98"/>
        <v>30371.443496250002</v>
      </c>
      <c r="W505" s="11"/>
    </row>
    <row r="506" spans="7:23" x14ac:dyDescent="0.3">
      <c r="G506" s="26"/>
      <c r="H506" s="11">
        <v>3</v>
      </c>
      <c r="I506" s="11" t="s">
        <v>20</v>
      </c>
      <c r="J506" s="27">
        <v>359</v>
      </c>
      <c r="K506" s="28">
        <v>0.75</v>
      </c>
      <c r="L506" s="29">
        <v>297264013</v>
      </c>
      <c r="M506" s="29">
        <v>2966166</v>
      </c>
      <c r="N506" s="30">
        <v>0</v>
      </c>
      <c r="O506" s="30">
        <f t="shared" si="95"/>
        <v>225172634.25</v>
      </c>
      <c r="P506" s="31">
        <v>5.9699999999999998E-4</v>
      </c>
      <c r="Q506" s="32">
        <f t="shared" si="96"/>
        <v>134428.06264724999</v>
      </c>
      <c r="R506" s="29">
        <v>137294747</v>
      </c>
      <c r="S506" s="30">
        <v>22686</v>
      </c>
      <c r="T506" s="30">
        <f t="shared" si="97"/>
        <v>102954045.75</v>
      </c>
      <c r="U506" s="33">
        <v>6.3100000000000005E-4</v>
      </c>
      <c r="V506" s="34">
        <f t="shared" si="98"/>
        <v>64964.002868250005</v>
      </c>
      <c r="W506" s="11"/>
    </row>
    <row r="507" spans="7:23" x14ac:dyDescent="0.3">
      <c r="G507" s="26"/>
      <c r="H507" s="11">
        <v>4</v>
      </c>
      <c r="I507" s="11" t="s">
        <v>10</v>
      </c>
      <c r="J507" s="27">
        <v>359</v>
      </c>
      <c r="K507" s="28">
        <v>0.75</v>
      </c>
      <c r="L507" s="29">
        <v>297264013</v>
      </c>
      <c r="M507" s="29">
        <v>2966166</v>
      </c>
      <c r="N507" s="30">
        <v>0</v>
      </c>
      <c r="O507" s="30">
        <f t="shared" si="95"/>
        <v>225172634.25</v>
      </c>
      <c r="P507" s="31">
        <v>9.2750000000000003E-3</v>
      </c>
      <c r="Q507" s="32">
        <f t="shared" si="96"/>
        <v>2088476.1826687502</v>
      </c>
      <c r="R507" s="29">
        <v>137294747</v>
      </c>
      <c r="S507" s="30">
        <v>22686</v>
      </c>
      <c r="T507" s="30">
        <f t="shared" si="97"/>
        <v>102954045.75</v>
      </c>
      <c r="U507" s="33">
        <v>9.2949999999999994E-3</v>
      </c>
      <c r="V507" s="34">
        <f t="shared" si="98"/>
        <v>956957.85524624994</v>
      </c>
      <c r="W507" s="11"/>
    </row>
    <row r="508" spans="7:23" x14ac:dyDescent="0.3">
      <c r="G508" s="26"/>
      <c r="H508" s="11">
        <v>6</v>
      </c>
      <c r="I508" s="11" t="s">
        <v>118</v>
      </c>
      <c r="J508" s="27">
        <v>359</v>
      </c>
      <c r="K508" s="28">
        <v>0.75</v>
      </c>
      <c r="L508" s="29">
        <v>297264013</v>
      </c>
      <c r="M508" s="29">
        <v>2966166</v>
      </c>
      <c r="N508" s="30">
        <v>0</v>
      </c>
      <c r="O508" s="30">
        <f t="shared" si="95"/>
        <v>225172634.25</v>
      </c>
      <c r="P508" s="31">
        <v>0</v>
      </c>
      <c r="Q508" s="32">
        <f t="shared" si="96"/>
        <v>0</v>
      </c>
      <c r="R508" s="29">
        <v>137294747</v>
      </c>
      <c r="S508" s="30">
        <v>22686</v>
      </c>
      <c r="T508" s="30">
        <f t="shared" si="97"/>
        <v>102954045.75</v>
      </c>
      <c r="U508" s="33">
        <v>0</v>
      </c>
      <c r="V508" s="34">
        <f t="shared" si="98"/>
        <v>0</v>
      </c>
      <c r="W508" s="11"/>
    </row>
    <row r="509" spans="7:23" x14ac:dyDescent="0.3">
      <c r="G509" s="26"/>
      <c r="H509" s="11">
        <v>7</v>
      </c>
      <c r="I509" s="11" t="s">
        <v>9</v>
      </c>
      <c r="J509" s="27">
        <v>359</v>
      </c>
      <c r="K509" s="28">
        <v>0.75</v>
      </c>
      <c r="L509" s="29">
        <v>297264013</v>
      </c>
      <c r="M509" s="29">
        <v>2966166</v>
      </c>
      <c r="N509" s="30">
        <v>0</v>
      </c>
      <c r="O509" s="30">
        <f t="shared" si="95"/>
        <v>225172634.25</v>
      </c>
      <c r="P509" s="31">
        <v>1.27E-4</v>
      </c>
      <c r="Q509" s="32">
        <f t="shared" si="96"/>
        <v>28596.924549749998</v>
      </c>
      <c r="R509" s="29">
        <v>137294747</v>
      </c>
      <c r="S509" s="30">
        <v>22686</v>
      </c>
      <c r="T509" s="30">
        <f t="shared" si="97"/>
        <v>102954045.75</v>
      </c>
      <c r="U509" s="33">
        <v>1.34E-4</v>
      </c>
      <c r="V509" s="34">
        <f t="shared" si="98"/>
        <v>13795.842130500001</v>
      </c>
      <c r="W509" s="11"/>
    </row>
    <row r="510" spans="7:23" x14ac:dyDescent="0.3">
      <c r="G510" s="26"/>
      <c r="H510" s="11">
        <v>8</v>
      </c>
      <c r="I510" s="11" t="s">
        <v>23</v>
      </c>
      <c r="J510" s="27">
        <v>359</v>
      </c>
      <c r="K510" s="28">
        <v>0.75</v>
      </c>
      <c r="L510" s="29">
        <v>297264013</v>
      </c>
      <c r="M510" s="29">
        <v>2966166</v>
      </c>
      <c r="N510" s="30">
        <v>0</v>
      </c>
      <c r="O510" s="30">
        <f t="shared" si="95"/>
        <v>225172634.25</v>
      </c>
      <c r="P510" s="31">
        <v>1.8699999999999999E-4</v>
      </c>
      <c r="Q510" s="32">
        <f t="shared" si="96"/>
        <v>42107.282604749998</v>
      </c>
      <c r="R510" s="29">
        <v>137294747</v>
      </c>
      <c r="S510" s="30">
        <v>22686</v>
      </c>
      <c r="T510" s="30">
        <f t="shared" si="97"/>
        <v>102954045.75</v>
      </c>
      <c r="U510" s="33">
        <v>1.9599999999999999E-4</v>
      </c>
      <c r="V510" s="34">
        <f t="shared" si="98"/>
        <v>20178.992966999998</v>
      </c>
      <c r="W510" s="11"/>
    </row>
    <row r="511" spans="7:23" x14ac:dyDescent="0.3">
      <c r="G511" s="26"/>
      <c r="H511" s="11">
        <v>9</v>
      </c>
      <c r="I511" s="11" t="s">
        <v>0</v>
      </c>
      <c r="J511" s="27">
        <v>359</v>
      </c>
      <c r="K511" s="28">
        <v>0.75</v>
      </c>
      <c r="L511" s="29">
        <v>297264013</v>
      </c>
      <c r="M511" s="29">
        <v>2966166</v>
      </c>
      <c r="N511" s="30">
        <v>0</v>
      </c>
      <c r="O511" s="30">
        <f t="shared" si="95"/>
        <v>225172634.25</v>
      </c>
      <c r="P511" s="31">
        <v>2.6600000000000001E-4</v>
      </c>
      <c r="Q511" s="32">
        <f t="shared" si="96"/>
        <v>59895.920710500002</v>
      </c>
      <c r="R511" s="29">
        <v>137294747</v>
      </c>
      <c r="S511" s="30">
        <v>22686</v>
      </c>
      <c r="T511" s="30">
        <f t="shared" si="97"/>
        <v>102954045.75</v>
      </c>
      <c r="U511" s="33">
        <v>2.8299999999999999E-4</v>
      </c>
      <c r="V511" s="34">
        <f t="shared" si="98"/>
        <v>29135.994947250001</v>
      </c>
      <c r="W511" s="11"/>
    </row>
    <row r="512" spans="7:23" x14ac:dyDescent="0.3">
      <c r="G512" s="26"/>
      <c r="H512" s="11">
        <v>17</v>
      </c>
      <c r="I512" s="11" t="s">
        <v>16</v>
      </c>
      <c r="J512" s="27">
        <v>359</v>
      </c>
      <c r="K512" s="28">
        <v>0.75</v>
      </c>
      <c r="L512" s="29">
        <v>297264013</v>
      </c>
      <c r="M512" s="29">
        <v>2966166</v>
      </c>
      <c r="N512" s="30">
        <v>0</v>
      </c>
      <c r="O512" s="30">
        <f t="shared" si="95"/>
        <v>225172634.25</v>
      </c>
      <c r="P512" s="31">
        <v>7.5799999999999999E-4</v>
      </c>
      <c r="Q512" s="32">
        <f t="shared" si="96"/>
        <v>170680.85676150001</v>
      </c>
      <c r="R512" s="29">
        <v>137294747</v>
      </c>
      <c r="S512" s="30">
        <v>22686</v>
      </c>
      <c r="T512" s="30">
        <f t="shared" si="97"/>
        <v>102954045.75</v>
      </c>
      <c r="U512" s="33">
        <v>8.0199999999999998E-4</v>
      </c>
      <c r="V512" s="34">
        <f t="shared" si="98"/>
        <v>82569.144691499998</v>
      </c>
      <c r="W512" s="11"/>
    </row>
    <row r="513" spans="7:23" x14ac:dyDescent="0.3">
      <c r="G513" s="26"/>
      <c r="H513" s="11">
        <v>29</v>
      </c>
      <c r="I513" s="11" t="s">
        <v>24</v>
      </c>
      <c r="J513" s="27">
        <v>359</v>
      </c>
      <c r="K513" s="28">
        <v>0.75</v>
      </c>
      <c r="L513" s="29">
        <v>297264013</v>
      </c>
      <c r="M513" s="29">
        <v>2966166</v>
      </c>
      <c r="N513" s="30">
        <v>0</v>
      </c>
      <c r="O513" s="30">
        <f t="shared" si="95"/>
        <v>225172634.25</v>
      </c>
      <c r="P513" s="31">
        <v>3.1029999999999999E-3</v>
      </c>
      <c r="Q513" s="32">
        <f t="shared" si="96"/>
        <v>698710.68407774996</v>
      </c>
      <c r="R513" s="29">
        <v>137294747</v>
      </c>
      <c r="S513" s="30">
        <v>22686</v>
      </c>
      <c r="T513" s="30">
        <f t="shared" si="97"/>
        <v>102954045.75</v>
      </c>
      <c r="U513" s="33">
        <v>3.2200000000000002E-3</v>
      </c>
      <c r="V513" s="34">
        <f t="shared" si="98"/>
        <v>331512.02731500001</v>
      </c>
      <c r="W513" s="11"/>
    </row>
    <row r="514" spans="7:23" x14ac:dyDescent="0.3">
      <c r="G514" s="26"/>
      <c r="H514" s="11">
        <v>38</v>
      </c>
      <c r="I514" s="11" t="s">
        <v>12</v>
      </c>
      <c r="J514" s="27">
        <v>359</v>
      </c>
      <c r="K514" s="28">
        <v>0.75</v>
      </c>
      <c r="L514" s="29">
        <v>297264013</v>
      </c>
      <c r="M514" s="29">
        <v>2966166</v>
      </c>
      <c r="N514" s="30">
        <v>0</v>
      </c>
      <c r="O514" s="30">
        <f t="shared" si="95"/>
        <v>225172634.25</v>
      </c>
      <c r="P514" s="31">
        <v>7.8999999999999996E-5</v>
      </c>
      <c r="Q514" s="32">
        <f t="shared" si="96"/>
        <v>17788.63810575</v>
      </c>
      <c r="R514" s="29">
        <v>137294747</v>
      </c>
      <c r="S514" s="30">
        <v>22686</v>
      </c>
      <c r="T514" s="30">
        <f t="shared" si="97"/>
        <v>102954045.75</v>
      </c>
      <c r="U514" s="33">
        <v>8.2999999999999998E-5</v>
      </c>
      <c r="V514" s="34">
        <f t="shared" si="98"/>
        <v>8545.1857972500002</v>
      </c>
      <c r="W514" s="11"/>
    </row>
    <row r="515" spans="7:23" x14ac:dyDescent="0.3">
      <c r="G515" s="26"/>
      <c r="H515" s="11">
        <v>55</v>
      </c>
      <c r="I515" s="11" t="s">
        <v>26</v>
      </c>
      <c r="J515" s="27">
        <v>359</v>
      </c>
      <c r="K515" s="28">
        <v>0.75</v>
      </c>
      <c r="L515" s="29">
        <v>297264013</v>
      </c>
      <c r="M515" s="29">
        <v>2966166</v>
      </c>
      <c r="N515" s="30">
        <v>0</v>
      </c>
      <c r="O515" s="30">
        <f t="shared" si="95"/>
        <v>225172634.25</v>
      </c>
      <c r="P515" s="31">
        <v>1.5699999999999999E-4</v>
      </c>
      <c r="Q515" s="32">
        <f t="shared" si="96"/>
        <v>35352.103577249996</v>
      </c>
      <c r="R515" s="29">
        <v>137294747</v>
      </c>
      <c r="S515" s="30">
        <v>22686</v>
      </c>
      <c r="T515" s="30">
        <f t="shared" si="97"/>
        <v>102954045.75</v>
      </c>
      <c r="U515" s="33">
        <v>2.1100000000000001E-4</v>
      </c>
      <c r="V515" s="34">
        <f t="shared" si="98"/>
        <v>21723.303653250001</v>
      </c>
      <c r="W515" s="11"/>
    </row>
    <row r="516" spans="7:23" x14ac:dyDescent="0.3">
      <c r="G516" s="26"/>
      <c r="H516" s="11">
        <v>71</v>
      </c>
      <c r="I516" s="11" t="s">
        <v>18</v>
      </c>
      <c r="J516" s="27">
        <v>359</v>
      </c>
      <c r="K516" s="28">
        <v>0</v>
      </c>
      <c r="L516" s="29">
        <v>297264013</v>
      </c>
      <c r="M516" s="29">
        <v>2966166</v>
      </c>
      <c r="N516" s="30">
        <v>0</v>
      </c>
      <c r="O516" s="30">
        <f t="shared" si="95"/>
        <v>0</v>
      </c>
      <c r="P516" s="31">
        <v>1.1E-5</v>
      </c>
      <c r="Q516" s="32">
        <f t="shared" si="96"/>
        <v>0</v>
      </c>
      <c r="R516" s="29">
        <v>137294747</v>
      </c>
      <c r="S516" s="30">
        <v>22686</v>
      </c>
      <c r="T516" s="30">
        <f t="shared" si="97"/>
        <v>0</v>
      </c>
      <c r="U516" s="33">
        <v>1.2E-5</v>
      </c>
      <c r="V516" s="34">
        <f t="shared" si="98"/>
        <v>0</v>
      </c>
      <c r="W516" s="11"/>
    </row>
    <row r="517" spans="7:23" x14ac:dyDescent="0.3">
      <c r="G517" s="26"/>
      <c r="H517" s="11">
        <v>72</v>
      </c>
      <c r="I517" s="11" t="s">
        <v>28</v>
      </c>
      <c r="J517" s="27">
        <v>359</v>
      </c>
      <c r="K517" s="28">
        <v>0</v>
      </c>
      <c r="L517" s="29">
        <v>297264013</v>
      </c>
      <c r="M517" s="29">
        <v>2966166</v>
      </c>
      <c r="N517" s="30">
        <v>0</v>
      </c>
      <c r="O517" s="30">
        <f t="shared" si="95"/>
        <v>0</v>
      </c>
      <c r="P517" s="31">
        <v>3.1799999999999998E-4</v>
      </c>
      <c r="Q517" s="32">
        <f t="shared" si="96"/>
        <v>0</v>
      </c>
      <c r="R517" s="29">
        <v>137294747</v>
      </c>
      <c r="S517" s="30">
        <v>22686</v>
      </c>
      <c r="T517" s="30">
        <f t="shared" si="97"/>
        <v>0</v>
      </c>
      <c r="U517" s="33">
        <v>3.3700000000000001E-4</v>
      </c>
      <c r="V517" s="34">
        <f t="shared" si="98"/>
        <v>0</v>
      </c>
      <c r="W517" s="11"/>
    </row>
    <row r="518" spans="7:23" x14ac:dyDescent="0.3">
      <c r="G518" s="26"/>
      <c r="H518" s="11">
        <v>94</v>
      </c>
      <c r="I518" s="11" t="s">
        <v>149</v>
      </c>
      <c r="J518" s="27">
        <v>359</v>
      </c>
      <c r="K518" s="28">
        <v>0.75</v>
      </c>
      <c r="L518" s="29">
        <v>297264013</v>
      </c>
      <c r="M518" s="29">
        <v>2966166</v>
      </c>
      <c r="N518" s="30">
        <v>0</v>
      </c>
      <c r="O518" s="30">
        <f t="shared" si="95"/>
        <v>225172634.25</v>
      </c>
      <c r="P518" s="31">
        <v>0</v>
      </c>
      <c r="Q518" s="32">
        <f t="shared" si="96"/>
        <v>0</v>
      </c>
      <c r="R518" s="29">
        <v>137294747</v>
      </c>
      <c r="S518" s="30">
        <v>22686</v>
      </c>
      <c r="T518" s="30">
        <f t="shared" si="97"/>
        <v>102954045.75</v>
      </c>
      <c r="U518" s="33">
        <v>0</v>
      </c>
      <c r="V518" s="34">
        <f t="shared" si="98"/>
        <v>0</v>
      </c>
      <c r="W518" s="11"/>
    </row>
    <row r="519" spans="7:23" x14ac:dyDescent="0.3">
      <c r="G519" s="26"/>
      <c r="H519" s="11">
        <v>117</v>
      </c>
      <c r="I519" s="11" t="s">
        <v>21</v>
      </c>
      <c r="J519" s="27">
        <v>359</v>
      </c>
      <c r="K519" s="28">
        <v>0.75</v>
      </c>
      <c r="L519" s="29">
        <v>297264013</v>
      </c>
      <c r="M519" s="29">
        <v>2966166</v>
      </c>
      <c r="N519" s="30">
        <v>0</v>
      </c>
      <c r="O519" s="30">
        <f t="shared" si="95"/>
        <v>225172634.25</v>
      </c>
      <c r="P519" s="31">
        <v>2.7300000000000002E-4</v>
      </c>
      <c r="Q519" s="32">
        <f t="shared" si="96"/>
        <v>61472.129150250003</v>
      </c>
      <c r="R519" s="29">
        <v>137294747</v>
      </c>
      <c r="S519" s="30">
        <v>22686</v>
      </c>
      <c r="T519" s="30">
        <f t="shared" si="97"/>
        <v>102954045.75</v>
      </c>
      <c r="U519" s="33">
        <v>2.8800000000000001E-4</v>
      </c>
      <c r="V519" s="34">
        <f t="shared" si="98"/>
        <v>29650.765176000001</v>
      </c>
      <c r="W519" s="11"/>
    </row>
    <row r="520" spans="7:23" x14ac:dyDescent="0.3">
      <c r="G520" s="26"/>
      <c r="H520" s="11">
        <v>122</v>
      </c>
      <c r="I520" s="11" t="s">
        <v>138</v>
      </c>
      <c r="J520" s="27">
        <v>359</v>
      </c>
      <c r="K520" s="28">
        <v>0.75</v>
      </c>
      <c r="L520" s="29">
        <v>297264013</v>
      </c>
      <c r="M520" s="29">
        <v>2966166</v>
      </c>
      <c r="N520" s="30">
        <v>0</v>
      </c>
      <c r="O520" s="30">
        <f t="shared" si="95"/>
        <v>225172634.25</v>
      </c>
      <c r="P520" s="31">
        <v>0</v>
      </c>
      <c r="Q520" s="32">
        <f t="shared" si="96"/>
        <v>0</v>
      </c>
      <c r="R520" s="29">
        <v>137294747</v>
      </c>
      <c r="S520" s="30">
        <v>22686</v>
      </c>
      <c r="T520" s="30">
        <f t="shared" si="97"/>
        <v>102954045.75</v>
      </c>
      <c r="U520" s="33">
        <v>0</v>
      </c>
      <c r="V520" s="34">
        <f t="shared" si="98"/>
        <v>0</v>
      </c>
      <c r="W520" s="11"/>
    </row>
    <row r="521" spans="7:23" x14ac:dyDescent="0.3">
      <c r="G521" s="26"/>
      <c r="H521" s="11"/>
      <c r="I521" s="11"/>
      <c r="J521" s="27"/>
      <c r="K521" s="28"/>
      <c r="L521" s="30"/>
      <c r="M521" s="30"/>
      <c r="N521" s="30"/>
      <c r="O521" s="30"/>
      <c r="P521" s="33"/>
      <c r="Q521" s="32"/>
      <c r="R521" s="30"/>
      <c r="S521" s="30"/>
      <c r="T521" s="30"/>
      <c r="U521" s="33"/>
      <c r="V521" s="34"/>
      <c r="W521" s="11"/>
    </row>
    <row r="522" spans="7:23" ht="15.6" x14ac:dyDescent="0.3">
      <c r="G522" s="39">
        <v>94</v>
      </c>
      <c r="H522" s="40" t="s">
        <v>149</v>
      </c>
      <c r="I522" s="11"/>
      <c r="J522" s="27"/>
      <c r="K522" s="28"/>
      <c r="L522" s="30"/>
      <c r="M522" s="30"/>
      <c r="N522" s="30"/>
      <c r="O522" s="30"/>
      <c r="P522" s="33"/>
      <c r="Q522" s="32"/>
      <c r="R522" s="30"/>
      <c r="S522" s="30"/>
      <c r="T522" s="30"/>
      <c r="U522" s="33"/>
      <c r="V522" s="34"/>
      <c r="W522" s="11"/>
    </row>
    <row r="523" spans="7:23" x14ac:dyDescent="0.3">
      <c r="G523" s="26"/>
      <c r="H523" s="11">
        <v>1</v>
      </c>
      <c r="I523" s="11" t="s">
        <v>11</v>
      </c>
      <c r="J523" s="27">
        <v>870</v>
      </c>
      <c r="K523" s="28">
        <v>0.75</v>
      </c>
      <c r="L523" s="29">
        <v>0</v>
      </c>
      <c r="M523" s="29">
        <v>102159</v>
      </c>
      <c r="N523" s="30">
        <v>0</v>
      </c>
      <c r="O523" s="30">
        <f t="shared" ref="O523:O538" si="99">(L523+M523-N523)*K523</f>
        <v>76619.25</v>
      </c>
      <c r="P523" s="31">
        <v>1.91E-3</v>
      </c>
      <c r="Q523" s="32">
        <f t="shared" ref="Q523:Q538" si="100">O523*P523</f>
        <v>146.34276750000001</v>
      </c>
      <c r="R523" s="29">
        <v>0</v>
      </c>
      <c r="S523" s="30">
        <v>0</v>
      </c>
      <c r="T523" s="30">
        <f t="shared" ref="T523:T538" si="101">(R523-S523)*K523</f>
        <v>0</v>
      </c>
      <c r="U523" s="33">
        <v>1.9740000000000001E-3</v>
      </c>
      <c r="V523" s="34">
        <f t="shared" ref="V523:V538" si="102">T523*U523</f>
        <v>0</v>
      </c>
      <c r="W523" s="11"/>
    </row>
    <row r="524" spans="7:23" x14ac:dyDescent="0.3">
      <c r="G524" s="26"/>
      <c r="H524" s="11">
        <v>2</v>
      </c>
      <c r="I524" s="11" t="s">
        <v>27</v>
      </c>
      <c r="J524" s="27">
        <v>870</v>
      </c>
      <c r="K524" s="28">
        <v>0.75</v>
      </c>
      <c r="L524" s="29">
        <v>0</v>
      </c>
      <c r="M524" s="29">
        <v>102159</v>
      </c>
      <c r="N524" s="30">
        <v>0</v>
      </c>
      <c r="O524" s="30">
        <f t="shared" si="99"/>
        <v>76619.25</v>
      </c>
      <c r="P524" s="31">
        <v>2.6899999999999998E-4</v>
      </c>
      <c r="Q524" s="32">
        <f t="shared" si="100"/>
        <v>20.61057825</v>
      </c>
      <c r="R524" s="29">
        <v>0</v>
      </c>
      <c r="S524" s="30">
        <v>0</v>
      </c>
      <c r="T524" s="30">
        <f t="shared" si="101"/>
        <v>0</v>
      </c>
      <c r="U524" s="33">
        <v>2.9500000000000001E-4</v>
      </c>
      <c r="V524" s="34">
        <f t="shared" si="102"/>
        <v>0</v>
      </c>
      <c r="W524" s="11"/>
    </row>
    <row r="525" spans="7:23" x14ac:dyDescent="0.3">
      <c r="G525" s="26"/>
      <c r="H525" s="11">
        <v>3</v>
      </c>
      <c r="I525" s="11" t="s">
        <v>20</v>
      </c>
      <c r="J525" s="27">
        <v>870</v>
      </c>
      <c r="K525" s="28">
        <v>0.75</v>
      </c>
      <c r="L525" s="29">
        <v>0</v>
      </c>
      <c r="M525" s="29">
        <v>102159</v>
      </c>
      <c r="N525" s="30">
        <v>0</v>
      </c>
      <c r="O525" s="30">
        <f t="shared" si="99"/>
        <v>76619.25</v>
      </c>
      <c r="P525" s="31">
        <v>5.9699999999999998E-4</v>
      </c>
      <c r="Q525" s="32">
        <f t="shared" si="100"/>
        <v>45.74169225</v>
      </c>
      <c r="R525" s="29">
        <v>0</v>
      </c>
      <c r="S525" s="30">
        <v>0</v>
      </c>
      <c r="T525" s="30">
        <f t="shared" si="101"/>
        <v>0</v>
      </c>
      <c r="U525" s="33">
        <v>6.3100000000000005E-4</v>
      </c>
      <c r="V525" s="34">
        <f t="shared" si="102"/>
        <v>0</v>
      </c>
      <c r="W525" s="11"/>
    </row>
    <row r="526" spans="7:23" x14ac:dyDescent="0.3">
      <c r="G526" s="26"/>
      <c r="H526" s="11">
        <v>4</v>
      </c>
      <c r="I526" s="11" t="s">
        <v>10</v>
      </c>
      <c r="J526" s="27">
        <v>870</v>
      </c>
      <c r="K526" s="28">
        <v>0.75</v>
      </c>
      <c r="L526" s="29">
        <v>0</v>
      </c>
      <c r="M526" s="29">
        <v>102159</v>
      </c>
      <c r="N526" s="30">
        <v>0</v>
      </c>
      <c r="O526" s="30">
        <f t="shared" si="99"/>
        <v>76619.25</v>
      </c>
      <c r="P526" s="31">
        <v>9.2750000000000003E-3</v>
      </c>
      <c r="Q526" s="32">
        <f t="shared" si="100"/>
        <v>710.64354375000005</v>
      </c>
      <c r="R526" s="29">
        <v>0</v>
      </c>
      <c r="S526" s="30">
        <v>0</v>
      </c>
      <c r="T526" s="30">
        <f t="shared" si="101"/>
        <v>0</v>
      </c>
      <c r="U526" s="33">
        <v>9.2949999999999994E-3</v>
      </c>
      <c r="V526" s="34">
        <f t="shared" si="102"/>
        <v>0</v>
      </c>
      <c r="W526" s="11"/>
    </row>
    <row r="527" spans="7:23" x14ac:dyDescent="0.3">
      <c r="G527" s="26"/>
      <c r="H527" s="11">
        <v>6</v>
      </c>
      <c r="I527" s="11" t="s">
        <v>118</v>
      </c>
      <c r="J527" s="27">
        <v>870</v>
      </c>
      <c r="K527" s="28">
        <v>0.75</v>
      </c>
      <c r="L527" s="29">
        <v>0</v>
      </c>
      <c r="M527" s="29">
        <v>102159</v>
      </c>
      <c r="N527" s="30">
        <v>0</v>
      </c>
      <c r="O527" s="30">
        <f t="shared" si="99"/>
        <v>76619.25</v>
      </c>
      <c r="P527" s="31">
        <v>0</v>
      </c>
      <c r="Q527" s="32">
        <f t="shared" si="100"/>
        <v>0</v>
      </c>
      <c r="R527" s="29">
        <v>0</v>
      </c>
      <c r="S527" s="30">
        <v>0</v>
      </c>
      <c r="T527" s="30">
        <f t="shared" si="101"/>
        <v>0</v>
      </c>
      <c r="U527" s="33">
        <v>0</v>
      </c>
      <c r="V527" s="34">
        <f t="shared" si="102"/>
        <v>0</v>
      </c>
      <c r="W527" s="11"/>
    </row>
    <row r="528" spans="7:23" x14ac:dyDescent="0.3">
      <c r="G528" s="26"/>
      <c r="H528" s="11">
        <v>7</v>
      </c>
      <c r="I528" s="11" t="s">
        <v>9</v>
      </c>
      <c r="J528" s="27">
        <v>870</v>
      </c>
      <c r="K528" s="28">
        <v>0.75</v>
      </c>
      <c r="L528" s="29">
        <v>0</v>
      </c>
      <c r="M528" s="29">
        <v>102159</v>
      </c>
      <c r="N528" s="30">
        <v>0</v>
      </c>
      <c r="O528" s="30">
        <f t="shared" si="99"/>
        <v>76619.25</v>
      </c>
      <c r="P528" s="31">
        <v>1.27E-4</v>
      </c>
      <c r="Q528" s="32">
        <f t="shared" si="100"/>
        <v>9.7306447499999997</v>
      </c>
      <c r="R528" s="29">
        <v>0</v>
      </c>
      <c r="S528" s="30">
        <v>0</v>
      </c>
      <c r="T528" s="30">
        <f t="shared" si="101"/>
        <v>0</v>
      </c>
      <c r="U528" s="33">
        <v>1.34E-4</v>
      </c>
      <c r="V528" s="34">
        <f t="shared" si="102"/>
        <v>0</v>
      </c>
      <c r="W528" s="11"/>
    </row>
    <row r="529" spans="7:23" x14ac:dyDescent="0.3">
      <c r="G529" s="26"/>
      <c r="H529" s="11">
        <v>8</v>
      </c>
      <c r="I529" s="11" t="s">
        <v>23</v>
      </c>
      <c r="J529" s="27">
        <v>870</v>
      </c>
      <c r="K529" s="28">
        <v>0.75</v>
      </c>
      <c r="L529" s="29">
        <v>0</v>
      </c>
      <c r="M529" s="29">
        <v>102159</v>
      </c>
      <c r="N529" s="30">
        <v>0</v>
      </c>
      <c r="O529" s="30">
        <f t="shared" si="99"/>
        <v>76619.25</v>
      </c>
      <c r="P529" s="31">
        <v>1.8699999999999999E-4</v>
      </c>
      <c r="Q529" s="32">
        <f t="shared" si="100"/>
        <v>14.327799749999999</v>
      </c>
      <c r="R529" s="29">
        <v>0</v>
      </c>
      <c r="S529" s="30">
        <v>0</v>
      </c>
      <c r="T529" s="30">
        <f t="shared" si="101"/>
        <v>0</v>
      </c>
      <c r="U529" s="33">
        <v>1.9599999999999999E-4</v>
      </c>
      <c r="V529" s="34">
        <f t="shared" si="102"/>
        <v>0</v>
      </c>
      <c r="W529" s="11"/>
    </row>
    <row r="530" spans="7:23" x14ac:dyDescent="0.3">
      <c r="G530" s="26"/>
      <c r="H530" s="11">
        <v>9</v>
      </c>
      <c r="I530" s="11" t="s">
        <v>0</v>
      </c>
      <c r="J530" s="27">
        <v>870</v>
      </c>
      <c r="K530" s="28">
        <v>0.75</v>
      </c>
      <c r="L530" s="29">
        <v>0</v>
      </c>
      <c r="M530" s="29">
        <v>102159</v>
      </c>
      <c r="N530" s="30">
        <v>0</v>
      </c>
      <c r="O530" s="30">
        <f t="shared" si="99"/>
        <v>76619.25</v>
      </c>
      <c r="P530" s="31">
        <v>2.6600000000000001E-4</v>
      </c>
      <c r="Q530" s="32">
        <f t="shared" si="100"/>
        <v>20.380720500000002</v>
      </c>
      <c r="R530" s="29">
        <v>0</v>
      </c>
      <c r="S530" s="30">
        <v>0</v>
      </c>
      <c r="T530" s="30">
        <f t="shared" si="101"/>
        <v>0</v>
      </c>
      <c r="U530" s="33">
        <v>2.8299999999999999E-4</v>
      </c>
      <c r="V530" s="34">
        <f t="shared" si="102"/>
        <v>0</v>
      </c>
      <c r="W530" s="11"/>
    </row>
    <row r="531" spans="7:23" x14ac:dyDescent="0.3">
      <c r="G531" s="26"/>
      <c r="H531" s="11">
        <v>29</v>
      </c>
      <c r="I531" s="11" t="s">
        <v>24</v>
      </c>
      <c r="J531" s="27">
        <v>870</v>
      </c>
      <c r="K531" s="28">
        <v>0.75</v>
      </c>
      <c r="L531" s="29">
        <v>0</v>
      </c>
      <c r="M531" s="29">
        <v>102159</v>
      </c>
      <c r="N531" s="30">
        <v>0</v>
      </c>
      <c r="O531" s="30">
        <f t="shared" si="99"/>
        <v>76619.25</v>
      </c>
      <c r="P531" s="31">
        <v>3.1029999999999999E-3</v>
      </c>
      <c r="Q531" s="32">
        <f t="shared" si="100"/>
        <v>237.74953274999999</v>
      </c>
      <c r="R531" s="29">
        <v>0</v>
      </c>
      <c r="S531" s="30">
        <v>0</v>
      </c>
      <c r="T531" s="30">
        <f t="shared" si="101"/>
        <v>0</v>
      </c>
      <c r="U531" s="33">
        <v>3.2200000000000002E-3</v>
      </c>
      <c r="V531" s="34">
        <f t="shared" si="102"/>
        <v>0</v>
      </c>
      <c r="W531" s="11"/>
    </row>
    <row r="532" spans="7:23" x14ac:dyDescent="0.3">
      <c r="G532" s="26"/>
      <c r="H532" s="11">
        <v>38</v>
      </c>
      <c r="I532" s="11" t="s">
        <v>12</v>
      </c>
      <c r="J532" s="27">
        <v>870</v>
      </c>
      <c r="K532" s="28">
        <v>0.75</v>
      </c>
      <c r="L532" s="29">
        <v>0</v>
      </c>
      <c r="M532" s="29">
        <v>102159</v>
      </c>
      <c r="N532" s="30">
        <v>0</v>
      </c>
      <c r="O532" s="30">
        <f t="shared" si="99"/>
        <v>76619.25</v>
      </c>
      <c r="P532" s="31">
        <v>7.8999999999999996E-5</v>
      </c>
      <c r="Q532" s="32">
        <f t="shared" si="100"/>
        <v>6.0529207499999993</v>
      </c>
      <c r="R532" s="29">
        <v>0</v>
      </c>
      <c r="S532" s="30">
        <v>0</v>
      </c>
      <c r="T532" s="30">
        <f t="shared" si="101"/>
        <v>0</v>
      </c>
      <c r="U532" s="33">
        <v>8.2999999999999998E-5</v>
      </c>
      <c r="V532" s="34">
        <f t="shared" si="102"/>
        <v>0</v>
      </c>
      <c r="W532" s="11"/>
    </row>
    <row r="533" spans="7:23" x14ac:dyDescent="0.3">
      <c r="G533" s="26"/>
      <c r="H533" s="11">
        <v>55</v>
      </c>
      <c r="I533" s="11" t="s">
        <v>26</v>
      </c>
      <c r="J533" s="27">
        <v>870</v>
      </c>
      <c r="K533" s="28">
        <v>0.75</v>
      </c>
      <c r="L533" s="29">
        <v>0</v>
      </c>
      <c r="M533" s="29">
        <v>102159</v>
      </c>
      <c r="N533" s="30">
        <v>0</v>
      </c>
      <c r="O533" s="30">
        <f t="shared" si="99"/>
        <v>76619.25</v>
      </c>
      <c r="P533" s="31">
        <v>1.5699999999999999E-4</v>
      </c>
      <c r="Q533" s="32">
        <f t="shared" si="100"/>
        <v>12.02922225</v>
      </c>
      <c r="R533" s="29">
        <v>0</v>
      </c>
      <c r="S533" s="30">
        <v>0</v>
      </c>
      <c r="T533" s="30">
        <f t="shared" si="101"/>
        <v>0</v>
      </c>
      <c r="U533" s="33">
        <v>2.1100000000000001E-4</v>
      </c>
      <c r="V533" s="34">
        <f t="shared" si="102"/>
        <v>0</v>
      </c>
      <c r="W533" s="11"/>
    </row>
    <row r="534" spans="7:23" x14ac:dyDescent="0.3">
      <c r="G534" s="26"/>
      <c r="H534" s="11">
        <v>71</v>
      </c>
      <c r="I534" s="11" t="s">
        <v>18</v>
      </c>
      <c r="J534" s="27">
        <v>870</v>
      </c>
      <c r="K534" s="28">
        <v>0</v>
      </c>
      <c r="L534" s="29">
        <v>0</v>
      </c>
      <c r="M534" s="29">
        <v>102159</v>
      </c>
      <c r="N534" s="30">
        <v>0</v>
      </c>
      <c r="O534" s="30">
        <f t="shared" si="99"/>
        <v>0</v>
      </c>
      <c r="P534" s="31">
        <v>1.1E-5</v>
      </c>
      <c r="Q534" s="32">
        <f t="shared" si="100"/>
        <v>0</v>
      </c>
      <c r="R534" s="29">
        <v>0</v>
      </c>
      <c r="S534" s="30">
        <v>0</v>
      </c>
      <c r="T534" s="30">
        <f t="shared" si="101"/>
        <v>0</v>
      </c>
      <c r="U534" s="33">
        <v>1.2E-5</v>
      </c>
      <c r="V534" s="34">
        <f t="shared" si="102"/>
        <v>0</v>
      </c>
      <c r="W534" s="11"/>
    </row>
    <row r="535" spans="7:23" x14ac:dyDescent="0.3">
      <c r="G535" s="26"/>
      <c r="H535" s="11">
        <v>72</v>
      </c>
      <c r="I535" s="11" t="s">
        <v>28</v>
      </c>
      <c r="J535" s="27">
        <v>870</v>
      </c>
      <c r="K535" s="28">
        <v>0</v>
      </c>
      <c r="L535" s="29">
        <v>0</v>
      </c>
      <c r="M535" s="29">
        <v>102159</v>
      </c>
      <c r="N535" s="30">
        <v>0</v>
      </c>
      <c r="O535" s="30">
        <f t="shared" si="99"/>
        <v>0</v>
      </c>
      <c r="P535" s="31">
        <v>3.1799999999999998E-4</v>
      </c>
      <c r="Q535" s="32">
        <f t="shared" si="100"/>
        <v>0</v>
      </c>
      <c r="R535" s="29">
        <v>0</v>
      </c>
      <c r="S535" s="30">
        <v>0</v>
      </c>
      <c r="T535" s="30">
        <f t="shared" si="101"/>
        <v>0</v>
      </c>
      <c r="U535" s="33">
        <v>3.3700000000000001E-4</v>
      </c>
      <c r="V535" s="34">
        <f t="shared" si="102"/>
        <v>0</v>
      </c>
      <c r="W535" s="11"/>
    </row>
    <row r="536" spans="7:23" x14ac:dyDescent="0.3">
      <c r="G536" s="26"/>
      <c r="H536" s="11">
        <v>94</v>
      </c>
      <c r="I536" s="11" t="s">
        <v>149</v>
      </c>
      <c r="J536" s="27">
        <v>870</v>
      </c>
      <c r="K536" s="28">
        <v>0.75</v>
      </c>
      <c r="L536" s="29">
        <v>0</v>
      </c>
      <c r="M536" s="29">
        <v>102159</v>
      </c>
      <c r="N536" s="30">
        <v>0</v>
      </c>
      <c r="O536" s="30">
        <f t="shared" si="99"/>
        <v>76619.25</v>
      </c>
      <c r="P536" s="31">
        <v>0</v>
      </c>
      <c r="Q536" s="32">
        <f t="shared" si="100"/>
        <v>0</v>
      </c>
      <c r="R536" s="29">
        <v>0</v>
      </c>
      <c r="S536" s="30">
        <v>0</v>
      </c>
      <c r="T536" s="30">
        <f t="shared" si="101"/>
        <v>0</v>
      </c>
      <c r="U536" s="33">
        <v>0</v>
      </c>
      <c r="V536" s="34">
        <f t="shared" si="102"/>
        <v>0</v>
      </c>
      <c r="W536" s="11"/>
    </row>
    <row r="537" spans="7:23" x14ac:dyDescent="0.3">
      <c r="G537" s="26"/>
      <c r="H537" s="11">
        <v>117</v>
      </c>
      <c r="I537" s="11" t="s">
        <v>21</v>
      </c>
      <c r="J537" s="27">
        <v>870</v>
      </c>
      <c r="K537" s="28">
        <v>0.75</v>
      </c>
      <c r="L537" s="29">
        <v>0</v>
      </c>
      <c r="M537" s="29">
        <v>102159</v>
      </c>
      <c r="N537" s="30">
        <v>0</v>
      </c>
      <c r="O537" s="30">
        <f t="shared" si="99"/>
        <v>76619.25</v>
      </c>
      <c r="P537" s="31">
        <v>2.7300000000000002E-4</v>
      </c>
      <c r="Q537" s="32">
        <f t="shared" si="100"/>
        <v>20.917055250000001</v>
      </c>
      <c r="R537" s="29">
        <v>0</v>
      </c>
      <c r="S537" s="30">
        <v>0</v>
      </c>
      <c r="T537" s="30">
        <f t="shared" si="101"/>
        <v>0</v>
      </c>
      <c r="U537" s="33">
        <v>2.8800000000000001E-4</v>
      </c>
      <c r="V537" s="34">
        <f t="shared" si="102"/>
        <v>0</v>
      </c>
      <c r="W537" s="11"/>
    </row>
    <row r="538" spans="7:23" x14ac:dyDescent="0.3">
      <c r="G538" s="26"/>
      <c r="H538" s="11">
        <v>122</v>
      </c>
      <c r="I538" s="11" t="s">
        <v>138</v>
      </c>
      <c r="J538" s="27">
        <v>870</v>
      </c>
      <c r="K538" s="28">
        <v>0.75</v>
      </c>
      <c r="L538" s="29">
        <v>0</v>
      </c>
      <c r="M538" s="29">
        <v>102159</v>
      </c>
      <c r="N538" s="30">
        <v>0</v>
      </c>
      <c r="O538" s="30">
        <f t="shared" si="99"/>
        <v>76619.25</v>
      </c>
      <c r="P538" s="31">
        <v>0</v>
      </c>
      <c r="Q538" s="32">
        <f t="shared" si="100"/>
        <v>0</v>
      </c>
      <c r="R538" s="29">
        <v>0</v>
      </c>
      <c r="S538" s="30">
        <v>0</v>
      </c>
      <c r="T538" s="30">
        <f t="shared" si="101"/>
        <v>0</v>
      </c>
      <c r="U538" s="33">
        <v>0</v>
      </c>
      <c r="V538" s="34">
        <f t="shared" si="102"/>
        <v>0</v>
      </c>
      <c r="W538" s="11"/>
    </row>
    <row r="539" spans="7:23" ht="15" thickBot="1" x14ac:dyDescent="0.35">
      <c r="G539" s="35"/>
      <c r="H539" s="36"/>
      <c r="I539" s="36"/>
      <c r="J539" s="36"/>
      <c r="K539" s="36"/>
      <c r="L539" s="36"/>
      <c r="M539" s="36"/>
      <c r="N539" s="36"/>
      <c r="O539" s="36"/>
      <c r="P539" s="36"/>
      <c r="Q539" s="36"/>
      <c r="R539" s="36"/>
      <c r="S539" s="36"/>
      <c r="T539" s="36"/>
      <c r="U539" s="36"/>
      <c r="V539" s="37"/>
    </row>
    <row r="540" spans="7:23" x14ac:dyDescent="0.3">
      <c r="G540" s="11">
        <v>94</v>
      </c>
      <c r="H540" s="11" t="s">
        <v>149</v>
      </c>
      <c r="I540" s="11"/>
      <c r="J540" s="27"/>
      <c r="K540" s="28"/>
      <c r="L540" s="30"/>
      <c r="M540" s="30"/>
      <c r="N540" s="30"/>
      <c r="O540" s="30"/>
      <c r="P540" s="33"/>
      <c r="Q540" s="32">
        <f>SUM(Q504:Q539)</f>
        <v>3829404.4813620001</v>
      </c>
      <c r="R540" s="30"/>
      <c r="S540" s="30"/>
      <c r="T540" s="30"/>
      <c r="U540" s="33"/>
      <c r="V540" s="32">
        <f>SUM(V504:V539)</f>
        <v>1792635.8445989997</v>
      </c>
      <c r="W540" s="38">
        <f>Q540+V540</f>
        <v>5622040.3259609994</v>
      </c>
    </row>
    <row r="541" spans="7:23" x14ac:dyDescent="0.3">
      <c r="G541" s="11"/>
      <c r="H541" s="11"/>
      <c r="I541" s="11"/>
      <c r="J541" s="27"/>
      <c r="K541" s="28"/>
      <c r="L541" s="30"/>
      <c r="M541" s="30"/>
      <c r="N541" s="30"/>
      <c r="O541" s="30"/>
      <c r="P541" s="33"/>
      <c r="Q541" s="32"/>
      <c r="R541" s="30"/>
      <c r="S541" s="30"/>
      <c r="T541" s="30"/>
      <c r="U541" s="33"/>
      <c r="V541" s="32"/>
      <c r="W541" s="11"/>
    </row>
    <row r="542" spans="7:23" ht="15" thickBot="1" x14ac:dyDescent="0.35">
      <c r="G542" s="11"/>
      <c r="H542" s="11"/>
      <c r="I542" s="11"/>
      <c r="J542" s="12" t="s">
        <v>100</v>
      </c>
      <c r="K542" s="13" t="s">
        <v>101</v>
      </c>
      <c r="L542" s="14" t="s">
        <v>102</v>
      </c>
      <c r="M542" s="14" t="s">
        <v>103</v>
      </c>
      <c r="N542" s="14" t="s">
        <v>104</v>
      </c>
      <c r="O542" s="14" t="s">
        <v>105</v>
      </c>
      <c r="P542" s="15" t="s">
        <v>106</v>
      </c>
      <c r="Q542" s="16" t="s">
        <v>107</v>
      </c>
      <c r="R542" s="14" t="s">
        <v>108</v>
      </c>
      <c r="S542" s="14" t="s">
        <v>109</v>
      </c>
      <c r="T542" s="14" t="s">
        <v>110</v>
      </c>
      <c r="U542" s="15" t="s">
        <v>111</v>
      </c>
      <c r="V542" s="16" t="s">
        <v>112</v>
      </c>
      <c r="W542" s="11"/>
    </row>
    <row r="543" spans="7:23" ht="15.6" x14ac:dyDescent="0.3">
      <c r="G543" s="17">
        <v>96</v>
      </c>
      <c r="H543" s="18" t="s">
        <v>150</v>
      </c>
      <c r="I543" s="19"/>
      <c r="J543" s="20"/>
      <c r="K543" s="21"/>
      <c r="L543" s="22"/>
      <c r="M543" s="22"/>
      <c r="N543" s="22"/>
      <c r="O543" s="22"/>
      <c r="P543" s="23"/>
      <c r="Q543" s="24"/>
      <c r="R543" s="22"/>
      <c r="S543" s="22"/>
      <c r="T543" s="22"/>
      <c r="U543" s="23"/>
      <c r="V543" s="25"/>
      <c r="W543" s="11"/>
    </row>
    <row r="544" spans="7:23" x14ac:dyDescent="0.3">
      <c r="G544" s="26"/>
      <c r="H544" s="11">
        <v>1</v>
      </c>
      <c r="I544" s="11" t="s">
        <v>11</v>
      </c>
      <c r="J544" s="27">
        <v>368</v>
      </c>
      <c r="K544" s="28">
        <v>1</v>
      </c>
      <c r="L544" s="29">
        <v>42550986</v>
      </c>
      <c r="M544" s="29">
        <v>250982</v>
      </c>
      <c r="N544" s="30">
        <v>7985298</v>
      </c>
      <c r="O544" s="30">
        <f t="shared" ref="O544:O560" si="103">(L544+M544-N544)*K544</f>
        <v>34816670</v>
      </c>
      <c r="P544" s="31">
        <v>1.91E-3</v>
      </c>
      <c r="Q544" s="32">
        <f t="shared" ref="Q544:Q560" si="104">O544*P544</f>
        <v>66499.839699999997</v>
      </c>
      <c r="R544" s="29">
        <v>1947335</v>
      </c>
      <c r="S544" s="30">
        <v>711799</v>
      </c>
      <c r="T544" s="30">
        <f t="shared" ref="T544:T560" si="105">(R544-S544)*K544</f>
        <v>1235536</v>
      </c>
      <c r="U544" s="33">
        <v>1.9740000000000001E-3</v>
      </c>
      <c r="V544" s="34">
        <f t="shared" ref="V544:V560" si="106">T544*U544</f>
        <v>2438.9480640000002</v>
      </c>
      <c r="W544" s="11"/>
    </row>
    <row r="545" spans="7:23" x14ac:dyDescent="0.3">
      <c r="G545" s="26"/>
      <c r="H545" s="11">
        <v>2</v>
      </c>
      <c r="I545" s="11" t="s">
        <v>27</v>
      </c>
      <c r="J545" s="27">
        <v>368</v>
      </c>
      <c r="K545" s="28">
        <v>1</v>
      </c>
      <c r="L545" s="29">
        <v>42550986</v>
      </c>
      <c r="M545" s="29">
        <v>250982</v>
      </c>
      <c r="N545" s="30">
        <v>7985298</v>
      </c>
      <c r="O545" s="30">
        <f t="shared" si="103"/>
        <v>34816670</v>
      </c>
      <c r="P545" s="31">
        <v>2.6899999999999998E-4</v>
      </c>
      <c r="Q545" s="32">
        <f t="shared" si="104"/>
        <v>9365.6842299999989</v>
      </c>
      <c r="R545" s="29">
        <v>1947335</v>
      </c>
      <c r="S545" s="30">
        <v>711799</v>
      </c>
      <c r="T545" s="30">
        <f t="shared" si="105"/>
        <v>1235536</v>
      </c>
      <c r="U545" s="33">
        <v>2.9500000000000001E-4</v>
      </c>
      <c r="V545" s="34">
        <f t="shared" si="106"/>
        <v>364.48312000000004</v>
      </c>
      <c r="W545" s="11"/>
    </row>
    <row r="546" spans="7:23" x14ac:dyDescent="0.3">
      <c r="G546" s="26"/>
      <c r="H546" s="11">
        <v>3</v>
      </c>
      <c r="I546" s="11" t="s">
        <v>20</v>
      </c>
      <c r="J546" s="27">
        <v>368</v>
      </c>
      <c r="K546" s="28">
        <v>1</v>
      </c>
      <c r="L546" s="29">
        <v>42550986</v>
      </c>
      <c r="M546" s="29">
        <v>250982</v>
      </c>
      <c r="N546" s="30">
        <v>7985298</v>
      </c>
      <c r="O546" s="30">
        <f t="shared" si="103"/>
        <v>34816670</v>
      </c>
      <c r="P546" s="31">
        <v>5.9699999999999998E-4</v>
      </c>
      <c r="Q546" s="32">
        <f t="shared" si="104"/>
        <v>20785.55199</v>
      </c>
      <c r="R546" s="29">
        <v>1947335</v>
      </c>
      <c r="S546" s="30">
        <v>711799</v>
      </c>
      <c r="T546" s="30">
        <f t="shared" si="105"/>
        <v>1235536</v>
      </c>
      <c r="U546" s="33">
        <v>6.3100000000000005E-4</v>
      </c>
      <c r="V546" s="34">
        <f t="shared" si="106"/>
        <v>779.62321600000007</v>
      </c>
      <c r="W546" s="11"/>
    </row>
    <row r="547" spans="7:23" x14ac:dyDescent="0.3">
      <c r="G547" s="26"/>
      <c r="H547" s="11">
        <v>4</v>
      </c>
      <c r="I547" s="11" t="s">
        <v>10</v>
      </c>
      <c r="J547" s="27">
        <v>368</v>
      </c>
      <c r="K547" s="28">
        <v>1</v>
      </c>
      <c r="L547" s="29">
        <v>42550986</v>
      </c>
      <c r="M547" s="29">
        <v>250982</v>
      </c>
      <c r="N547" s="30">
        <v>7985298</v>
      </c>
      <c r="O547" s="30">
        <f t="shared" si="103"/>
        <v>34816670</v>
      </c>
      <c r="P547" s="31">
        <v>9.2750000000000003E-3</v>
      </c>
      <c r="Q547" s="32">
        <f t="shared" si="104"/>
        <v>322924.61424999998</v>
      </c>
      <c r="R547" s="29">
        <v>1947335</v>
      </c>
      <c r="S547" s="30">
        <v>711799</v>
      </c>
      <c r="T547" s="30">
        <f t="shared" si="105"/>
        <v>1235536</v>
      </c>
      <c r="U547" s="33">
        <v>9.2949999999999994E-3</v>
      </c>
      <c r="V547" s="34">
        <f t="shared" si="106"/>
        <v>11484.307119999999</v>
      </c>
      <c r="W547" s="11"/>
    </row>
    <row r="548" spans="7:23" x14ac:dyDescent="0.3">
      <c r="G548" s="26"/>
      <c r="H548" s="11">
        <v>6</v>
      </c>
      <c r="I548" s="11" t="s">
        <v>118</v>
      </c>
      <c r="J548" s="27">
        <v>368</v>
      </c>
      <c r="K548" s="28">
        <v>1</v>
      </c>
      <c r="L548" s="29">
        <v>42550986</v>
      </c>
      <c r="M548" s="29">
        <v>250982</v>
      </c>
      <c r="N548" s="30">
        <v>7985298</v>
      </c>
      <c r="O548" s="30">
        <f t="shared" si="103"/>
        <v>34816670</v>
      </c>
      <c r="P548" s="31">
        <v>0</v>
      </c>
      <c r="Q548" s="32">
        <f t="shared" si="104"/>
        <v>0</v>
      </c>
      <c r="R548" s="29">
        <v>1947335</v>
      </c>
      <c r="S548" s="30">
        <v>711799</v>
      </c>
      <c r="T548" s="30">
        <f t="shared" si="105"/>
        <v>1235536</v>
      </c>
      <c r="U548" s="33">
        <v>0</v>
      </c>
      <c r="V548" s="34">
        <f t="shared" si="106"/>
        <v>0</v>
      </c>
      <c r="W548" s="11"/>
    </row>
    <row r="549" spans="7:23" x14ac:dyDescent="0.3">
      <c r="G549" s="26"/>
      <c r="H549" s="11">
        <v>7</v>
      </c>
      <c r="I549" s="11" t="s">
        <v>9</v>
      </c>
      <c r="J549" s="27">
        <v>368</v>
      </c>
      <c r="K549" s="28">
        <v>1</v>
      </c>
      <c r="L549" s="29">
        <v>42550986</v>
      </c>
      <c r="M549" s="29">
        <v>250982</v>
      </c>
      <c r="N549" s="30">
        <v>7985298</v>
      </c>
      <c r="O549" s="30">
        <f t="shared" si="103"/>
        <v>34816670</v>
      </c>
      <c r="P549" s="31">
        <v>1.27E-4</v>
      </c>
      <c r="Q549" s="32">
        <f t="shared" si="104"/>
        <v>4421.7170900000001</v>
      </c>
      <c r="R549" s="29">
        <v>1947335</v>
      </c>
      <c r="S549" s="30">
        <v>711799</v>
      </c>
      <c r="T549" s="30">
        <f t="shared" si="105"/>
        <v>1235536</v>
      </c>
      <c r="U549" s="33">
        <v>1.34E-4</v>
      </c>
      <c r="V549" s="34">
        <f t="shared" si="106"/>
        <v>165.561824</v>
      </c>
      <c r="W549" s="11"/>
    </row>
    <row r="550" spans="7:23" x14ac:dyDescent="0.3">
      <c r="G550" s="26"/>
      <c r="H550" s="11">
        <v>8</v>
      </c>
      <c r="I550" s="11" t="s">
        <v>23</v>
      </c>
      <c r="J550" s="27">
        <v>368</v>
      </c>
      <c r="K550" s="28">
        <v>1</v>
      </c>
      <c r="L550" s="29">
        <v>42550986</v>
      </c>
      <c r="M550" s="29">
        <v>250982</v>
      </c>
      <c r="N550" s="30">
        <v>7985298</v>
      </c>
      <c r="O550" s="30">
        <f t="shared" si="103"/>
        <v>34816670</v>
      </c>
      <c r="P550" s="31">
        <v>1.8699999999999999E-4</v>
      </c>
      <c r="Q550" s="32">
        <f t="shared" si="104"/>
        <v>6510.7172899999996</v>
      </c>
      <c r="R550" s="29">
        <v>1947335</v>
      </c>
      <c r="S550" s="30">
        <v>711799</v>
      </c>
      <c r="T550" s="30">
        <f t="shared" si="105"/>
        <v>1235536</v>
      </c>
      <c r="U550" s="33">
        <v>1.9599999999999999E-4</v>
      </c>
      <c r="V550" s="34">
        <f t="shared" si="106"/>
        <v>242.16505599999999</v>
      </c>
      <c r="W550" s="11"/>
    </row>
    <row r="551" spans="7:23" x14ac:dyDescent="0.3">
      <c r="G551" s="26"/>
      <c r="H551" s="11">
        <v>9</v>
      </c>
      <c r="I551" s="11" t="s">
        <v>0</v>
      </c>
      <c r="J551" s="27">
        <v>368</v>
      </c>
      <c r="K551" s="28">
        <v>1</v>
      </c>
      <c r="L551" s="29">
        <v>42550986</v>
      </c>
      <c r="M551" s="29">
        <v>250982</v>
      </c>
      <c r="N551" s="30">
        <v>7985298</v>
      </c>
      <c r="O551" s="30">
        <f t="shared" si="103"/>
        <v>34816670</v>
      </c>
      <c r="P551" s="31">
        <v>2.6600000000000001E-4</v>
      </c>
      <c r="Q551" s="32">
        <f t="shared" si="104"/>
        <v>9261.2342200000003</v>
      </c>
      <c r="R551" s="29">
        <v>1947335</v>
      </c>
      <c r="S551" s="30">
        <v>711799</v>
      </c>
      <c r="T551" s="30">
        <f t="shared" si="105"/>
        <v>1235536</v>
      </c>
      <c r="U551" s="33">
        <v>2.8299999999999999E-4</v>
      </c>
      <c r="V551" s="34">
        <f t="shared" si="106"/>
        <v>349.65668799999997</v>
      </c>
      <c r="W551" s="11"/>
    </row>
    <row r="552" spans="7:23" x14ac:dyDescent="0.3">
      <c r="G552" s="26"/>
      <c r="H552" s="11">
        <v>17</v>
      </c>
      <c r="I552" s="11" t="s">
        <v>16</v>
      </c>
      <c r="J552" s="27">
        <v>368</v>
      </c>
      <c r="K552" s="28">
        <v>1</v>
      </c>
      <c r="L552" s="29">
        <v>42550986</v>
      </c>
      <c r="M552" s="29">
        <v>250982</v>
      </c>
      <c r="N552" s="30">
        <v>7985298</v>
      </c>
      <c r="O552" s="30">
        <f t="shared" si="103"/>
        <v>34816670</v>
      </c>
      <c r="P552" s="31">
        <v>7.5799999999999999E-4</v>
      </c>
      <c r="Q552" s="32">
        <f t="shared" si="104"/>
        <v>26391.03586</v>
      </c>
      <c r="R552" s="29">
        <v>1947335</v>
      </c>
      <c r="S552" s="30">
        <v>711799</v>
      </c>
      <c r="T552" s="30">
        <f t="shared" si="105"/>
        <v>1235536</v>
      </c>
      <c r="U552" s="33">
        <v>8.0199999999999998E-4</v>
      </c>
      <c r="V552" s="34">
        <f t="shared" si="106"/>
        <v>990.89987199999996</v>
      </c>
      <c r="W552" s="11"/>
    </row>
    <row r="553" spans="7:23" x14ac:dyDescent="0.3">
      <c r="G553" s="26"/>
      <c r="H553" s="11">
        <v>29</v>
      </c>
      <c r="I553" s="11" t="s">
        <v>24</v>
      </c>
      <c r="J553" s="27">
        <v>368</v>
      </c>
      <c r="K553" s="28">
        <v>1</v>
      </c>
      <c r="L553" s="29">
        <v>42550986</v>
      </c>
      <c r="M553" s="29">
        <v>250982</v>
      </c>
      <c r="N553" s="30">
        <v>7985298</v>
      </c>
      <c r="O553" s="30">
        <f t="shared" si="103"/>
        <v>34816670</v>
      </c>
      <c r="P553" s="31">
        <v>3.1029999999999999E-3</v>
      </c>
      <c r="Q553" s="32">
        <f t="shared" si="104"/>
        <v>108036.12701</v>
      </c>
      <c r="R553" s="29">
        <v>1947335</v>
      </c>
      <c r="S553" s="30">
        <v>711799</v>
      </c>
      <c r="T553" s="30">
        <f t="shared" si="105"/>
        <v>1235536</v>
      </c>
      <c r="U553" s="33">
        <v>3.2200000000000002E-3</v>
      </c>
      <c r="V553" s="34">
        <f t="shared" si="106"/>
        <v>3978.4259200000001</v>
      </c>
      <c r="W553" s="11"/>
    </row>
    <row r="554" spans="7:23" x14ac:dyDescent="0.3">
      <c r="G554" s="26"/>
      <c r="H554" s="11">
        <v>38</v>
      </c>
      <c r="I554" s="11" t="s">
        <v>12</v>
      </c>
      <c r="J554" s="27">
        <v>368</v>
      </c>
      <c r="K554" s="28">
        <v>1</v>
      </c>
      <c r="L554" s="29">
        <v>42550986</v>
      </c>
      <c r="M554" s="29">
        <v>250982</v>
      </c>
      <c r="N554" s="30">
        <v>7985298</v>
      </c>
      <c r="O554" s="30">
        <f t="shared" si="103"/>
        <v>34816670</v>
      </c>
      <c r="P554" s="31">
        <v>7.8999999999999996E-5</v>
      </c>
      <c r="Q554" s="32">
        <f t="shared" si="104"/>
        <v>2750.5169299999998</v>
      </c>
      <c r="R554" s="29">
        <v>1947335</v>
      </c>
      <c r="S554" s="30">
        <v>711799</v>
      </c>
      <c r="T554" s="30">
        <f t="shared" si="105"/>
        <v>1235536</v>
      </c>
      <c r="U554" s="33">
        <v>8.2999999999999998E-5</v>
      </c>
      <c r="V554" s="34">
        <f t="shared" si="106"/>
        <v>102.549488</v>
      </c>
      <c r="W554" s="11"/>
    </row>
    <row r="555" spans="7:23" x14ac:dyDescent="0.3">
      <c r="G555" s="26"/>
      <c r="H555" s="11">
        <v>55</v>
      </c>
      <c r="I555" s="11" t="s">
        <v>26</v>
      </c>
      <c r="J555" s="27">
        <v>368</v>
      </c>
      <c r="K555" s="28">
        <v>1</v>
      </c>
      <c r="L555" s="29">
        <v>42550986</v>
      </c>
      <c r="M555" s="29">
        <v>250982</v>
      </c>
      <c r="N555" s="30">
        <v>7985298</v>
      </c>
      <c r="O555" s="30">
        <f t="shared" si="103"/>
        <v>34816670</v>
      </c>
      <c r="P555" s="31">
        <v>1.5699999999999999E-4</v>
      </c>
      <c r="Q555" s="32">
        <f t="shared" si="104"/>
        <v>5466.2171899999994</v>
      </c>
      <c r="R555" s="29">
        <v>1947335</v>
      </c>
      <c r="S555" s="30">
        <v>711799</v>
      </c>
      <c r="T555" s="30">
        <f t="shared" si="105"/>
        <v>1235536</v>
      </c>
      <c r="U555" s="33">
        <v>2.1100000000000001E-4</v>
      </c>
      <c r="V555" s="34">
        <f t="shared" si="106"/>
        <v>260.69809600000002</v>
      </c>
      <c r="W555" s="11"/>
    </row>
    <row r="556" spans="7:23" x14ac:dyDescent="0.3">
      <c r="G556" s="26"/>
      <c r="H556" s="11">
        <v>71</v>
      </c>
      <c r="I556" s="11" t="s">
        <v>18</v>
      </c>
      <c r="J556" s="27">
        <v>368</v>
      </c>
      <c r="K556" s="28">
        <v>0</v>
      </c>
      <c r="L556" s="29">
        <v>42550986</v>
      </c>
      <c r="M556" s="29">
        <v>250982</v>
      </c>
      <c r="N556" s="30">
        <v>7985298</v>
      </c>
      <c r="O556" s="30">
        <f t="shared" si="103"/>
        <v>0</v>
      </c>
      <c r="P556" s="31">
        <v>1.1E-5</v>
      </c>
      <c r="Q556" s="32">
        <f t="shared" si="104"/>
        <v>0</v>
      </c>
      <c r="R556" s="29">
        <v>1947335</v>
      </c>
      <c r="S556" s="30">
        <v>711799</v>
      </c>
      <c r="T556" s="30">
        <f t="shared" si="105"/>
        <v>0</v>
      </c>
      <c r="U556" s="33">
        <v>1.2E-5</v>
      </c>
      <c r="V556" s="34">
        <f t="shared" si="106"/>
        <v>0</v>
      </c>
      <c r="W556" s="11"/>
    </row>
    <row r="557" spans="7:23" x14ac:dyDescent="0.3">
      <c r="G557" s="26"/>
      <c r="H557" s="11">
        <v>72</v>
      </c>
      <c r="I557" s="11" t="s">
        <v>28</v>
      </c>
      <c r="J557" s="27">
        <v>368</v>
      </c>
      <c r="K557" s="28">
        <v>0</v>
      </c>
      <c r="L557" s="29">
        <v>42550986</v>
      </c>
      <c r="M557" s="29">
        <v>250982</v>
      </c>
      <c r="N557" s="30">
        <v>7985298</v>
      </c>
      <c r="O557" s="30">
        <f t="shared" si="103"/>
        <v>0</v>
      </c>
      <c r="P557" s="31">
        <v>3.1799999999999998E-4</v>
      </c>
      <c r="Q557" s="32">
        <f t="shared" si="104"/>
        <v>0</v>
      </c>
      <c r="R557" s="29">
        <v>1947335</v>
      </c>
      <c r="S557" s="30">
        <v>711799</v>
      </c>
      <c r="T557" s="30">
        <f t="shared" si="105"/>
        <v>0</v>
      </c>
      <c r="U557" s="33">
        <v>3.3700000000000001E-4</v>
      </c>
      <c r="V557" s="34">
        <f t="shared" si="106"/>
        <v>0</v>
      </c>
      <c r="W557" s="11"/>
    </row>
    <row r="558" spans="7:23" x14ac:dyDescent="0.3">
      <c r="G558" s="26"/>
      <c r="H558" s="11">
        <v>96</v>
      </c>
      <c r="I558" s="11" t="s">
        <v>150</v>
      </c>
      <c r="J558" s="27">
        <v>368</v>
      </c>
      <c r="K558" s="28">
        <v>1</v>
      </c>
      <c r="L558" s="29">
        <v>42550986</v>
      </c>
      <c r="M558" s="29">
        <v>250982</v>
      </c>
      <c r="N558" s="30">
        <v>7985298</v>
      </c>
      <c r="O558" s="30">
        <f t="shared" si="103"/>
        <v>34816670</v>
      </c>
      <c r="P558" s="31">
        <v>0</v>
      </c>
      <c r="Q558" s="32">
        <f t="shared" si="104"/>
        <v>0</v>
      </c>
      <c r="R558" s="29">
        <v>1947335</v>
      </c>
      <c r="S558" s="30">
        <v>711799</v>
      </c>
      <c r="T558" s="30">
        <f t="shared" si="105"/>
        <v>1235536</v>
      </c>
      <c r="U558" s="33">
        <v>0</v>
      </c>
      <c r="V558" s="34">
        <f t="shared" si="106"/>
        <v>0</v>
      </c>
      <c r="W558" s="11"/>
    </row>
    <row r="559" spans="7:23" x14ac:dyDescent="0.3">
      <c r="G559" s="26"/>
      <c r="H559" s="11">
        <v>117</v>
      </c>
      <c r="I559" s="11" t="s">
        <v>21</v>
      </c>
      <c r="J559" s="27">
        <v>368</v>
      </c>
      <c r="K559" s="28">
        <v>1</v>
      </c>
      <c r="L559" s="29">
        <v>42550986</v>
      </c>
      <c r="M559" s="29">
        <v>250982</v>
      </c>
      <c r="N559" s="30">
        <v>7985298</v>
      </c>
      <c r="O559" s="30">
        <f t="shared" si="103"/>
        <v>34816670</v>
      </c>
      <c r="P559" s="31">
        <v>2.7300000000000002E-4</v>
      </c>
      <c r="Q559" s="32">
        <f t="shared" si="104"/>
        <v>9504.9509100000014</v>
      </c>
      <c r="R559" s="29">
        <v>1947335</v>
      </c>
      <c r="S559" s="30">
        <v>711799</v>
      </c>
      <c r="T559" s="30">
        <f t="shared" si="105"/>
        <v>1235536</v>
      </c>
      <c r="U559" s="33">
        <v>2.8800000000000001E-4</v>
      </c>
      <c r="V559" s="34">
        <f t="shared" si="106"/>
        <v>355.83436799999998</v>
      </c>
      <c r="W559" s="11"/>
    </row>
    <row r="560" spans="7:23" x14ac:dyDescent="0.3">
      <c r="G560" s="26"/>
      <c r="H560" s="11">
        <v>122</v>
      </c>
      <c r="I560" s="11" t="s">
        <v>138</v>
      </c>
      <c r="J560" s="27">
        <v>368</v>
      </c>
      <c r="K560" s="28">
        <v>1</v>
      </c>
      <c r="L560" s="29">
        <v>42550986</v>
      </c>
      <c r="M560" s="29">
        <v>250982</v>
      </c>
      <c r="N560" s="30">
        <v>7985298</v>
      </c>
      <c r="O560" s="30">
        <f t="shared" si="103"/>
        <v>34816670</v>
      </c>
      <c r="P560" s="31">
        <v>0</v>
      </c>
      <c r="Q560" s="32">
        <f t="shared" si="104"/>
        <v>0</v>
      </c>
      <c r="R560" s="29">
        <v>1947335</v>
      </c>
      <c r="S560" s="30">
        <v>711799</v>
      </c>
      <c r="T560" s="30">
        <f t="shared" si="105"/>
        <v>1235536</v>
      </c>
      <c r="U560" s="33">
        <v>0</v>
      </c>
      <c r="V560" s="34">
        <f t="shared" si="106"/>
        <v>0</v>
      </c>
      <c r="W560" s="11"/>
    </row>
    <row r="561" spans="7:23" x14ac:dyDescent="0.3">
      <c r="G561" s="26"/>
      <c r="H561" s="11"/>
      <c r="I561" s="11"/>
      <c r="J561" s="27"/>
      <c r="K561" s="28"/>
      <c r="L561" s="30"/>
      <c r="M561" s="30"/>
      <c r="N561" s="30"/>
      <c r="O561" s="30"/>
      <c r="P561" s="33"/>
      <c r="Q561" s="32"/>
      <c r="R561" s="30"/>
      <c r="S561" s="30"/>
      <c r="T561" s="30"/>
      <c r="U561" s="33"/>
      <c r="V561" s="34"/>
      <c r="W561" s="11"/>
    </row>
    <row r="562" spans="7:23" ht="15.6" x14ac:dyDescent="0.3">
      <c r="G562" s="39">
        <v>96</v>
      </c>
      <c r="H562" s="40" t="s">
        <v>150</v>
      </c>
      <c r="I562" s="11"/>
      <c r="J562" s="27"/>
      <c r="K562" s="28"/>
      <c r="L562" s="30"/>
      <c r="M562" s="30"/>
      <c r="N562" s="30"/>
      <c r="O562" s="30"/>
      <c r="P562" s="33"/>
      <c r="Q562" s="32"/>
      <c r="R562" s="30"/>
      <c r="S562" s="30"/>
      <c r="T562" s="30"/>
      <c r="U562" s="33"/>
      <c r="V562" s="34"/>
      <c r="W562" s="11"/>
    </row>
    <row r="563" spans="7:23" x14ac:dyDescent="0.3">
      <c r="G563" s="26"/>
      <c r="H563" s="11">
        <v>1</v>
      </c>
      <c r="I563" s="11" t="s">
        <v>11</v>
      </c>
      <c r="J563" s="27">
        <v>871</v>
      </c>
      <c r="K563" s="28">
        <v>1</v>
      </c>
      <c r="L563" s="29">
        <v>0</v>
      </c>
      <c r="M563" s="29">
        <v>226010</v>
      </c>
      <c r="N563" s="30">
        <v>0</v>
      </c>
      <c r="O563" s="30">
        <f t="shared" ref="O563:O578" si="107">(L563+M563-N563)*K563</f>
        <v>226010</v>
      </c>
      <c r="P563" s="31">
        <v>1.91E-3</v>
      </c>
      <c r="Q563" s="32">
        <f t="shared" ref="Q563:Q578" si="108">O563*P563</f>
        <v>431.67910000000001</v>
      </c>
      <c r="R563" s="29">
        <v>0</v>
      </c>
      <c r="S563" s="30">
        <v>0</v>
      </c>
      <c r="T563" s="30">
        <f t="shared" ref="T563:T578" si="109">(R563-S563)*K563</f>
        <v>0</v>
      </c>
      <c r="U563" s="33">
        <v>1.9740000000000001E-3</v>
      </c>
      <c r="V563" s="34">
        <f t="shared" ref="V563:V578" si="110">T563*U563</f>
        <v>0</v>
      </c>
      <c r="W563" s="11"/>
    </row>
    <row r="564" spans="7:23" x14ac:dyDescent="0.3">
      <c r="G564" s="26"/>
      <c r="H564" s="11">
        <v>2</v>
      </c>
      <c r="I564" s="11" t="s">
        <v>27</v>
      </c>
      <c r="J564" s="27">
        <v>871</v>
      </c>
      <c r="K564" s="28">
        <v>1</v>
      </c>
      <c r="L564" s="29">
        <v>0</v>
      </c>
      <c r="M564" s="29">
        <v>226010</v>
      </c>
      <c r="N564" s="30">
        <v>0</v>
      </c>
      <c r="O564" s="30">
        <f t="shared" si="107"/>
        <v>226010</v>
      </c>
      <c r="P564" s="31">
        <v>2.6899999999999998E-4</v>
      </c>
      <c r="Q564" s="32">
        <f t="shared" si="108"/>
        <v>60.796689999999998</v>
      </c>
      <c r="R564" s="29">
        <v>0</v>
      </c>
      <c r="S564" s="30">
        <v>0</v>
      </c>
      <c r="T564" s="30">
        <f t="shared" si="109"/>
        <v>0</v>
      </c>
      <c r="U564" s="33">
        <v>2.9500000000000001E-4</v>
      </c>
      <c r="V564" s="34">
        <f t="shared" si="110"/>
        <v>0</v>
      </c>
      <c r="W564" s="11"/>
    </row>
    <row r="565" spans="7:23" x14ac:dyDescent="0.3">
      <c r="G565" s="26"/>
      <c r="H565" s="11">
        <v>3</v>
      </c>
      <c r="I565" s="11" t="s">
        <v>20</v>
      </c>
      <c r="J565" s="27">
        <v>871</v>
      </c>
      <c r="K565" s="28">
        <v>1</v>
      </c>
      <c r="L565" s="29">
        <v>0</v>
      </c>
      <c r="M565" s="29">
        <v>226010</v>
      </c>
      <c r="N565" s="30">
        <v>0</v>
      </c>
      <c r="O565" s="30">
        <f t="shared" si="107"/>
        <v>226010</v>
      </c>
      <c r="P565" s="31">
        <v>5.9699999999999998E-4</v>
      </c>
      <c r="Q565" s="32">
        <f t="shared" si="108"/>
        <v>134.92796999999999</v>
      </c>
      <c r="R565" s="29">
        <v>0</v>
      </c>
      <c r="S565" s="30">
        <v>0</v>
      </c>
      <c r="T565" s="30">
        <f t="shared" si="109"/>
        <v>0</v>
      </c>
      <c r="U565" s="33">
        <v>6.3100000000000005E-4</v>
      </c>
      <c r="V565" s="34">
        <f t="shared" si="110"/>
        <v>0</v>
      </c>
      <c r="W565" s="11"/>
    </row>
    <row r="566" spans="7:23" x14ac:dyDescent="0.3">
      <c r="G566" s="26"/>
      <c r="H566" s="11">
        <v>4</v>
      </c>
      <c r="I566" s="11" t="s">
        <v>10</v>
      </c>
      <c r="J566" s="27">
        <v>871</v>
      </c>
      <c r="K566" s="28">
        <v>1</v>
      </c>
      <c r="L566" s="29">
        <v>0</v>
      </c>
      <c r="M566" s="29">
        <v>226010</v>
      </c>
      <c r="N566" s="30">
        <v>0</v>
      </c>
      <c r="O566" s="30">
        <f t="shared" si="107"/>
        <v>226010</v>
      </c>
      <c r="P566" s="31">
        <v>9.2750000000000003E-3</v>
      </c>
      <c r="Q566" s="32">
        <f t="shared" si="108"/>
        <v>2096.2427499999999</v>
      </c>
      <c r="R566" s="29">
        <v>0</v>
      </c>
      <c r="S566" s="30">
        <v>0</v>
      </c>
      <c r="T566" s="30">
        <f t="shared" si="109"/>
        <v>0</v>
      </c>
      <c r="U566" s="33">
        <v>9.2949999999999994E-3</v>
      </c>
      <c r="V566" s="34">
        <f t="shared" si="110"/>
        <v>0</v>
      </c>
      <c r="W566" s="11"/>
    </row>
    <row r="567" spans="7:23" x14ac:dyDescent="0.3">
      <c r="G567" s="26"/>
      <c r="H567" s="11">
        <v>6</v>
      </c>
      <c r="I567" s="11" t="s">
        <v>118</v>
      </c>
      <c r="J567" s="27">
        <v>871</v>
      </c>
      <c r="K567" s="28">
        <v>1</v>
      </c>
      <c r="L567" s="29">
        <v>0</v>
      </c>
      <c r="M567" s="29">
        <v>226010</v>
      </c>
      <c r="N567" s="30">
        <v>0</v>
      </c>
      <c r="O567" s="30">
        <f t="shared" si="107"/>
        <v>226010</v>
      </c>
      <c r="P567" s="31">
        <v>0</v>
      </c>
      <c r="Q567" s="32">
        <f t="shared" si="108"/>
        <v>0</v>
      </c>
      <c r="R567" s="29">
        <v>0</v>
      </c>
      <c r="S567" s="30">
        <v>0</v>
      </c>
      <c r="T567" s="30">
        <f t="shared" si="109"/>
        <v>0</v>
      </c>
      <c r="U567" s="33">
        <v>0</v>
      </c>
      <c r="V567" s="34">
        <f t="shared" si="110"/>
        <v>0</v>
      </c>
      <c r="W567" s="11"/>
    </row>
    <row r="568" spans="7:23" x14ac:dyDescent="0.3">
      <c r="G568" s="26"/>
      <c r="H568" s="11">
        <v>7</v>
      </c>
      <c r="I568" s="11" t="s">
        <v>9</v>
      </c>
      <c r="J568" s="27">
        <v>871</v>
      </c>
      <c r="K568" s="28">
        <v>1</v>
      </c>
      <c r="L568" s="29">
        <v>0</v>
      </c>
      <c r="M568" s="29">
        <v>226010</v>
      </c>
      <c r="N568" s="30">
        <v>0</v>
      </c>
      <c r="O568" s="30">
        <f t="shared" si="107"/>
        <v>226010</v>
      </c>
      <c r="P568" s="31">
        <v>1.27E-4</v>
      </c>
      <c r="Q568" s="32">
        <f t="shared" si="108"/>
        <v>28.70327</v>
      </c>
      <c r="R568" s="29">
        <v>0</v>
      </c>
      <c r="S568" s="30">
        <v>0</v>
      </c>
      <c r="T568" s="30">
        <f t="shared" si="109"/>
        <v>0</v>
      </c>
      <c r="U568" s="33">
        <v>1.34E-4</v>
      </c>
      <c r="V568" s="34">
        <f t="shared" si="110"/>
        <v>0</v>
      </c>
      <c r="W568" s="11"/>
    </row>
    <row r="569" spans="7:23" x14ac:dyDescent="0.3">
      <c r="G569" s="26"/>
      <c r="H569" s="11">
        <v>8</v>
      </c>
      <c r="I569" s="11" t="s">
        <v>23</v>
      </c>
      <c r="J569" s="27">
        <v>871</v>
      </c>
      <c r="K569" s="28">
        <v>1</v>
      </c>
      <c r="L569" s="29">
        <v>0</v>
      </c>
      <c r="M569" s="29">
        <v>226010</v>
      </c>
      <c r="N569" s="30">
        <v>0</v>
      </c>
      <c r="O569" s="30">
        <f t="shared" si="107"/>
        <v>226010</v>
      </c>
      <c r="P569" s="31">
        <v>1.8699999999999999E-4</v>
      </c>
      <c r="Q569" s="32">
        <f t="shared" si="108"/>
        <v>42.263869999999997</v>
      </c>
      <c r="R569" s="29">
        <v>0</v>
      </c>
      <c r="S569" s="30">
        <v>0</v>
      </c>
      <c r="T569" s="30">
        <f t="shared" si="109"/>
        <v>0</v>
      </c>
      <c r="U569" s="33">
        <v>1.9599999999999999E-4</v>
      </c>
      <c r="V569" s="34">
        <f t="shared" si="110"/>
        <v>0</v>
      </c>
      <c r="W569" s="11"/>
    </row>
    <row r="570" spans="7:23" x14ac:dyDescent="0.3">
      <c r="G570" s="26"/>
      <c r="H570" s="11">
        <v>9</v>
      </c>
      <c r="I570" s="11" t="s">
        <v>0</v>
      </c>
      <c r="J570" s="27">
        <v>871</v>
      </c>
      <c r="K570" s="28">
        <v>1</v>
      </c>
      <c r="L570" s="29">
        <v>0</v>
      </c>
      <c r="M570" s="29">
        <v>226010</v>
      </c>
      <c r="N570" s="30">
        <v>0</v>
      </c>
      <c r="O570" s="30">
        <f t="shared" si="107"/>
        <v>226010</v>
      </c>
      <c r="P570" s="31">
        <v>2.6600000000000001E-4</v>
      </c>
      <c r="Q570" s="32">
        <f t="shared" si="108"/>
        <v>60.118660000000006</v>
      </c>
      <c r="R570" s="29">
        <v>0</v>
      </c>
      <c r="S570" s="30">
        <v>0</v>
      </c>
      <c r="T570" s="30">
        <f t="shared" si="109"/>
        <v>0</v>
      </c>
      <c r="U570" s="33">
        <v>2.8299999999999999E-4</v>
      </c>
      <c r="V570" s="34">
        <f t="shared" si="110"/>
        <v>0</v>
      </c>
      <c r="W570" s="11"/>
    </row>
    <row r="571" spans="7:23" x14ac:dyDescent="0.3">
      <c r="G571" s="26"/>
      <c r="H571" s="11">
        <v>29</v>
      </c>
      <c r="I571" s="11" t="s">
        <v>24</v>
      </c>
      <c r="J571" s="27">
        <v>871</v>
      </c>
      <c r="K571" s="28">
        <v>1</v>
      </c>
      <c r="L571" s="29">
        <v>0</v>
      </c>
      <c r="M571" s="29">
        <v>226010</v>
      </c>
      <c r="N571" s="30">
        <v>0</v>
      </c>
      <c r="O571" s="30">
        <f t="shared" si="107"/>
        <v>226010</v>
      </c>
      <c r="P571" s="31">
        <v>3.1029999999999999E-3</v>
      </c>
      <c r="Q571" s="32">
        <f t="shared" si="108"/>
        <v>701.30903000000001</v>
      </c>
      <c r="R571" s="29">
        <v>0</v>
      </c>
      <c r="S571" s="30">
        <v>0</v>
      </c>
      <c r="T571" s="30">
        <f t="shared" si="109"/>
        <v>0</v>
      </c>
      <c r="U571" s="33">
        <v>3.2200000000000002E-3</v>
      </c>
      <c r="V571" s="34">
        <f t="shared" si="110"/>
        <v>0</v>
      </c>
      <c r="W571" s="11"/>
    </row>
    <row r="572" spans="7:23" x14ac:dyDescent="0.3">
      <c r="G572" s="26"/>
      <c r="H572" s="11">
        <v>38</v>
      </c>
      <c r="I572" s="11" t="s">
        <v>12</v>
      </c>
      <c r="J572" s="27">
        <v>871</v>
      </c>
      <c r="K572" s="28">
        <v>1</v>
      </c>
      <c r="L572" s="29">
        <v>0</v>
      </c>
      <c r="M572" s="29">
        <v>226010</v>
      </c>
      <c r="N572" s="30">
        <v>0</v>
      </c>
      <c r="O572" s="30">
        <f t="shared" si="107"/>
        <v>226010</v>
      </c>
      <c r="P572" s="31">
        <v>7.8999999999999996E-5</v>
      </c>
      <c r="Q572" s="32">
        <f t="shared" si="108"/>
        <v>17.854789999999998</v>
      </c>
      <c r="R572" s="29">
        <v>0</v>
      </c>
      <c r="S572" s="30">
        <v>0</v>
      </c>
      <c r="T572" s="30">
        <f t="shared" si="109"/>
        <v>0</v>
      </c>
      <c r="U572" s="33">
        <v>8.2999999999999998E-5</v>
      </c>
      <c r="V572" s="34">
        <f t="shared" si="110"/>
        <v>0</v>
      </c>
      <c r="W572" s="11"/>
    </row>
    <row r="573" spans="7:23" x14ac:dyDescent="0.3">
      <c r="G573" s="26"/>
      <c r="H573" s="11">
        <v>55</v>
      </c>
      <c r="I573" s="11" t="s">
        <v>26</v>
      </c>
      <c r="J573" s="27">
        <v>871</v>
      </c>
      <c r="K573" s="28">
        <v>1</v>
      </c>
      <c r="L573" s="29">
        <v>0</v>
      </c>
      <c r="M573" s="29">
        <v>226010</v>
      </c>
      <c r="N573" s="30">
        <v>0</v>
      </c>
      <c r="O573" s="30">
        <f t="shared" si="107"/>
        <v>226010</v>
      </c>
      <c r="P573" s="31">
        <v>1.5699999999999999E-4</v>
      </c>
      <c r="Q573" s="32">
        <f t="shared" si="108"/>
        <v>35.48357</v>
      </c>
      <c r="R573" s="29">
        <v>0</v>
      </c>
      <c r="S573" s="30">
        <v>0</v>
      </c>
      <c r="T573" s="30">
        <f t="shared" si="109"/>
        <v>0</v>
      </c>
      <c r="U573" s="33">
        <v>2.1100000000000001E-4</v>
      </c>
      <c r="V573" s="34">
        <f t="shared" si="110"/>
        <v>0</v>
      </c>
      <c r="W573" s="11"/>
    </row>
    <row r="574" spans="7:23" x14ac:dyDescent="0.3">
      <c r="G574" s="26"/>
      <c r="H574" s="11">
        <v>71</v>
      </c>
      <c r="I574" s="11" t="s">
        <v>18</v>
      </c>
      <c r="J574" s="27">
        <v>871</v>
      </c>
      <c r="K574" s="28">
        <v>0</v>
      </c>
      <c r="L574" s="29">
        <v>0</v>
      </c>
      <c r="M574" s="29">
        <v>226010</v>
      </c>
      <c r="N574" s="30">
        <v>0</v>
      </c>
      <c r="O574" s="30">
        <f t="shared" si="107"/>
        <v>0</v>
      </c>
      <c r="P574" s="31">
        <v>1.1E-5</v>
      </c>
      <c r="Q574" s="32">
        <f t="shared" si="108"/>
        <v>0</v>
      </c>
      <c r="R574" s="29">
        <v>0</v>
      </c>
      <c r="S574" s="30">
        <v>0</v>
      </c>
      <c r="T574" s="30">
        <f t="shared" si="109"/>
        <v>0</v>
      </c>
      <c r="U574" s="33">
        <v>1.2E-5</v>
      </c>
      <c r="V574" s="34">
        <f t="shared" si="110"/>
        <v>0</v>
      </c>
      <c r="W574" s="11"/>
    </row>
    <row r="575" spans="7:23" x14ac:dyDescent="0.3">
      <c r="G575" s="26"/>
      <c r="H575" s="11">
        <v>72</v>
      </c>
      <c r="I575" s="11" t="s">
        <v>28</v>
      </c>
      <c r="J575" s="27">
        <v>871</v>
      </c>
      <c r="K575" s="28">
        <v>0</v>
      </c>
      <c r="L575" s="29">
        <v>0</v>
      </c>
      <c r="M575" s="29">
        <v>226010</v>
      </c>
      <c r="N575" s="30">
        <v>0</v>
      </c>
      <c r="O575" s="30">
        <f t="shared" si="107"/>
        <v>0</v>
      </c>
      <c r="P575" s="31">
        <v>3.1799999999999998E-4</v>
      </c>
      <c r="Q575" s="32">
        <f t="shared" si="108"/>
        <v>0</v>
      </c>
      <c r="R575" s="29">
        <v>0</v>
      </c>
      <c r="S575" s="30">
        <v>0</v>
      </c>
      <c r="T575" s="30">
        <f t="shared" si="109"/>
        <v>0</v>
      </c>
      <c r="U575" s="33">
        <v>3.3700000000000001E-4</v>
      </c>
      <c r="V575" s="34">
        <f t="shared" si="110"/>
        <v>0</v>
      </c>
      <c r="W575" s="11"/>
    </row>
    <row r="576" spans="7:23" x14ac:dyDescent="0.3">
      <c r="G576" s="26"/>
      <c r="H576" s="11">
        <v>96</v>
      </c>
      <c r="I576" s="11" t="s">
        <v>150</v>
      </c>
      <c r="J576" s="27">
        <v>871</v>
      </c>
      <c r="K576" s="28">
        <v>1</v>
      </c>
      <c r="L576" s="29">
        <v>0</v>
      </c>
      <c r="M576" s="29">
        <v>226010</v>
      </c>
      <c r="N576" s="30">
        <v>0</v>
      </c>
      <c r="O576" s="30">
        <f t="shared" si="107"/>
        <v>226010</v>
      </c>
      <c r="P576" s="31">
        <v>0</v>
      </c>
      <c r="Q576" s="32">
        <f t="shared" si="108"/>
        <v>0</v>
      </c>
      <c r="R576" s="29">
        <v>0</v>
      </c>
      <c r="S576" s="30">
        <v>0</v>
      </c>
      <c r="T576" s="30">
        <f t="shared" si="109"/>
        <v>0</v>
      </c>
      <c r="U576" s="33">
        <v>0</v>
      </c>
      <c r="V576" s="34">
        <f t="shared" si="110"/>
        <v>0</v>
      </c>
      <c r="W576" s="11"/>
    </row>
    <row r="577" spans="7:23" x14ac:dyDescent="0.3">
      <c r="G577" s="26"/>
      <c r="H577" s="11">
        <v>117</v>
      </c>
      <c r="I577" s="11" t="s">
        <v>21</v>
      </c>
      <c r="J577" s="27">
        <v>871</v>
      </c>
      <c r="K577" s="28">
        <v>1</v>
      </c>
      <c r="L577" s="29">
        <v>0</v>
      </c>
      <c r="M577" s="29">
        <v>226010</v>
      </c>
      <c r="N577" s="30">
        <v>0</v>
      </c>
      <c r="O577" s="30">
        <f t="shared" si="107"/>
        <v>226010</v>
      </c>
      <c r="P577" s="31">
        <v>2.7300000000000002E-4</v>
      </c>
      <c r="Q577" s="32">
        <f t="shared" si="108"/>
        <v>61.700730000000007</v>
      </c>
      <c r="R577" s="29">
        <v>0</v>
      </c>
      <c r="S577" s="30">
        <v>0</v>
      </c>
      <c r="T577" s="30">
        <f t="shared" si="109"/>
        <v>0</v>
      </c>
      <c r="U577" s="33">
        <v>2.8800000000000001E-4</v>
      </c>
      <c r="V577" s="34">
        <f t="shared" si="110"/>
        <v>0</v>
      </c>
      <c r="W577" s="11"/>
    </row>
    <row r="578" spans="7:23" x14ac:dyDescent="0.3">
      <c r="G578" s="26"/>
      <c r="H578" s="11">
        <v>122</v>
      </c>
      <c r="I578" s="11" t="s">
        <v>138</v>
      </c>
      <c r="J578" s="27">
        <v>871</v>
      </c>
      <c r="K578" s="28">
        <v>1</v>
      </c>
      <c r="L578" s="29">
        <v>0</v>
      </c>
      <c r="M578" s="29">
        <v>226010</v>
      </c>
      <c r="N578" s="30">
        <v>0</v>
      </c>
      <c r="O578" s="30">
        <f t="shared" si="107"/>
        <v>226010</v>
      </c>
      <c r="P578" s="31">
        <v>0</v>
      </c>
      <c r="Q578" s="32">
        <f t="shared" si="108"/>
        <v>0</v>
      </c>
      <c r="R578" s="29">
        <v>0</v>
      </c>
      <c r="S578" s="30">
        <v>0</v>
      </c>
      <c r="T578" s="30">
        <f t="shared" si="109"/>
        <v>0</v>
      </c>
      <c r="U578" s="33">
        <v>0</v>
      </c>
      <c r="V578" s="34">
        <f t="shared" si="110"/>
        <v>0</v>
      </c>
      <c r="W578" s="11"/>
    </row>
    <row r="579" spans="7:23" ht="15" thickBot="1" x14ac:dyDescent="0.35">
      <c r="G579" s="35"/>
      <c r="H579" s="36"/>
      <c r="I579" s="36"/>
      <c r="J579" s="36"/>
      <c r="K579" s="36"/>
      <c r="L579" s="36"/>
      <c r="M579" s="36"/>
      <c r="N579" s="36"/>
      <c r="O579" s="36"/>
      <c r="P579" s="36"/>
      <c r="Q579" s="36"/>
      <c r="R579" s="36"/>
      <c r="S579" s="36"/>
      <c r="T579" s="36"/>
      <c r="U579" s="36"/>
      <c r="V579" s="37"/>
    </row>
    <row r="580" spans="7:23" x14ac:dyDescent="0.3">
      <c r="G580" s="11">
        <v>96</v>
      </c>
      <c r="H580" s="11" t="s">
        <v>150</v>
      </c>
      <c r="I580" s="11"/>
      <c r="J580" s="27"/>
      <c r="K580" s="28"/>
      <c r="L580" s="30"/>
      <c r="M580" s="30"/>
      <c r="N580" s="30"/>
      <c r="O580" s="30"/>
      <c r="P580" s="33"/>
      <c r="Q580" s="32">
        <f>SUM(Q544:Q579)</f>
        <v>595589.28710000007</v>
      </c>
      <c r="R580" s="30"/>
      <c r="S580" s="30"/>
      <c r="T580" s="30"/>
      <c r="U580" s="33"/>
      <c r="V580" s="32">
        <f>SUM(V544:V579)</f>
        <v>21513.152832</v>
      </c>
      <c r="W580" s="38">
        <f>Q580+V580</f>
        <v>617102.43993200012</v>
      </c>
    </row>
    <row r="581" spans="7:23" x14ac:dyDescent="0.3">
      <c r="G581" s="11"/>
      <c r="H581" s="11"/>
      <c r="I581" s="11"/>
      <c r="J581" s="27"/>
      <c r="K581" s="28"/>
      <c r="L581" s="30"/>
      <c r="M581" s="30"/>
      <c r="N581" s="30"/>
      <c r="O581" s="30"/>
      <c r="P581" s="33"/>
      <c r="Q581" s="32"/>
      <c r="R581" s="30"/>
      <c r="S581" s="30"/>
      <c r="T581" s="30"/>
      <c r="U581" s="33"/>
      <c r="V581" s="32"/>
      <c r="W581" s="11"/>
    </row>
    <row r="582" spans="7:23" ht="15" thickBot="1" x14ac:dyDescent="0.35">
      <c r="G582" s="11"/>
      <c r="H582" s="11"/>
      <c r="I582" s="11"/>
      <c r="J582" s="12" t="s">
        <v>100</v>
      </c>
      <c r="K582" s="13" t="s">
        <v>101</v>
      </c>
      <c r="L582" s="14" t="s">
        <v>102</v>
      </c>
      <c r="M582" s="14" t="s">
        <v>103</v>
      </c>
      <c r="N582" s="14" t="s">
        <v>104</v>
      </c>
      <c r="O582" s="14" t="s">
        <v>105</v>
      </c>
      <c r="P582" s="15" t="s">
        <v>106</v>
      </c>
      <c r="Q582" s="16" t="s">
        <v>107</v>
      </c>
      <c r="R582" s="14" t="s">
        <v>108</v>
      </c>
      <c r="S582" s="14" t="s">
        <v>109</v>
      </c>
      <c r="T582" s="14" t="s">
        <v>110</v>
      </c>
      <c r="U582" s="15" t="s">
        <v>111</v>
      </c>
      <c r="V582" s="16" t="s">
        <v>112</v>
      </c>
      <c r="W582" s="11"/>
    </row>
    <row r="583" spans="7:23" ht="15.6" x14ac:dyDescent="0.3">
      <c r="G583" s="17">
        <v>99</v>
      </c>
      <c r="H583" s="18" t="s">
        <v>151</v>
      </c>
      <c r="I583" s="19"/>
      <c r="J583" s="20"/>
      <c r="K583" s="21"/>
      <c r="L583" s="22"/>
      <c r="M583" s="22"/>
      <c r="N583" s="22"/>
      <c r="O583" s="22"/>
      <c r="P583" s="23"/>
      <c r="Q583" s="24"/>
      <c r="R583" s="22"/>
      <c r="S583" s="22"/>
      <c r="T583" s="22"/>
      <c r="U583" s="23"/>
      <c r="V583" s="25"/>
      <c r="W583" s="11"/>
    </row>
    <row r="584" spans="7:23" x14ac:dyDescent="0.3">
      <c r="G584" s="26"/>
      <c r="H584" s="11">
        <v>1</v>
      </c>
      <c r="I584" s="11" t="s">
        <v>11</v>
      </c>
      <c r="J584" s="27">
        <v>375</v>
      </c>
      <c r="K584" s="28">
        <v>1</v>
      </c>
      <c r="L584" s="29">
        <v>23092104</v>
      </c>
      <c r="M584" s="29">
        <v>150146</v>
      </c>
      <c r="N584" s="30">
        <v>19047072</v>
      </c>
      <c r="O584" s="30">
        <f t="shared" ref="O584:O600" si="111">(L584+M584-N584)*K584</f>
        <v>4195178</v>
      </c>
      <c r="P584" s="31">
        <v>1.91E-3</v>
      </c>
      <c r="Q584" s="32">
        <f t="shared" ref="Q584:Q600" si="112">O584*P584</f>
        <v>8012.7899800000005</v>
      </c>
      <c r="R584" s="29">
        <v>6218121</v>
      </c>
      <c r="S584" s="30">
        <v>131177</v>
      </c>
      <c r="T584" s="30">
        <f t="shared" ref="T584:T600" si="113">(R584-S584)*K584</f>
        <v>6086944</v>
      </c>
      <c r="U584" s="33">
        <v>1.9740000000000001E-3</v>
      </c>
      <c r="V584" s="34">
        <f t="shared" ref="V584:V600" si="114">T584*U584</f>
        <v>12015.627456</v>
      </c>
      <c r="W584" s="11"/>
    </row>
    <row r="585" spans="7:23" x14ac:dyDescent="0.3">
      <c r="G585" s="26"/>
      <c r="H585" s="11">
        <v>2</v>
      </c>
      <c r="I585" s="11" t="s">
        <v>27</v>
      </c>
      <c r="J585" s="27">
        <v>375</v>
      </c>
      <c r="K585" s="28">
        <v>1</v>
      </c>
      <c r="L585" s="29">
        <v>23092104</v>
      </c>
      <c r="M585" s="29">
        <v>150146</v>
      </c>
      <c r="N585" s="30">
        <v>19047072</v>
      </c>
      <c r="O585" s="30">
        <f t="shared" si="111"/>
        <v>4195178</v>
      </c>
      <c r="P585" s="31">
        <v>2.6899999999999998E-4</v>
      </c>
      <c r="Q585" s="32">
        <f t="shared" si="112"/>
        <v>1128.502882</v>
      </c>
      <c r="R585" s="29">
        <v>6218121</v>
      </c>
      <c r="S585" s="30">
        <v>131177</v>
      </c>
      <c r="T585" s="30">
        <f t="shared" si="113"/>
        <v>6086944</v>
      </c>
      <c r="U585" s="33">
        <v>2.9500000000000001E-4</v>
      </c>
      <c r="V585" s="34">
        <f t="shared" si="114"/>
        <v>1795.6484800000001</v>
      </c>
      <c r="W585" s="11"/>
    </row>
    <row r="586" spans="7:23" x14ac:dyDescent="0.3">
      <c r="G586" s="26"/>
      <c r="H586" s="11">
        <v>3</v>
      </c>
      <c r="I586" s="11" t="s">
        <v>20</v>
      </c>
      <c r="J586" s="27">
        <v>375</v>
      </c>
      <c r="K586" s="28">
        <v>1</v>
      </c>
      <c r="L586" s="29">
        <v>23092104</v>
      </c>
      <c r="M586" s="29">
        <v>150146</v>
      </c>
      <c r="N586" s="30">
        <v>19047072</v>
      </c>
      <c r="O586" s="30">
        <f t="shared" si="111"/>
        <v>4195178</v>
      </c>
      <c r="P586" s="31">
        <v>5.9699999999999998E-4</v>
      </c>
      <c r="Q586" s="32">
        <f t="shared" si="112"/>
        <v>2504.5212659999997</v>
      </c>
      <c r="R586" s="29">
        <v>6218121</v>
      </c>
      <c r="S586" s="30">
        <v>131177</v>
      </c>
      <c r="T586" s="30">
        <f t="shared" si="113"/>
        <v>6086944</v>
      </c>
      <c r="U586" s="33">
        <v>6.3100000000000005E-4</v>
      </c>
      <c r="V586" s="34">
        <f t="shared" si="114"/>
        <v>3840.8616640000005</v>
      </c>
      <c r="W586" s="11"/>
    </row>
    <row r="587" spans="7:23" x14ac:dyDescent="0.3">
      <c r="G587" s="26"/>
      <c r="H587" s="11">
        <v>4</v>
      </c>
      <c r="I587" s="11" t="s">
        <v>10</v>
      </c>
      <c r="J587" s="27">
        <v>375</v>
      </c>
      <c r="K587" s="28">
        <v>1</v>
      </c>
      <c r="L587" s="29">
        <v>23092104</v>
      </c>
      <c r="M587" s="29">
        <v>150146</v>
      </c>
      <c r="N587" s="30">
        <v>19047072</v>
      </c>
      <c r="O587" s="30">
        <f t="shared" si="111"/>
        <v>4195178</v>
      </c>
      <c r="P587" s="31">
        <v>9.2750000000000003E-3</v>
      </c>
      <c r="Q587" s="32">
        <f t="shared" si="112"/>
        <v>38910.275950000003</v>
      </c>
      <c r="R587" s="29">
        <v>6218121</v>
      </c>
      <c r="S587" s="30">
        <v>131177</v>
      </c>
      <c r="T587" s="30">
        <f t="shared" si="113"/>
        <v>6086944</v>
      </c>
      <c r="U587" s="33">
        <v>9.2949999999999994E-3</v>
      </c>
      <c r="V587" s="34">
        <f t="shared" si="114"/>
        <v>56578.144479999995</v>
      </c>
      <c r="W587" s="11"/>
    </row>
    <row r="588" spans="7:23" x14ac:dyDescent="0.3">
      <c r="G588" s="26"/>
      <c r="H588" s="11">
        <v>6</v>
      </c>
      <c r="I588" s="11" t="s">
        <v>118</v>
      </c>
      <c r="J588" s="27">
        <v>375</v>
      </c>
      <c r="K588" s="28">
        <v>1</v>
      </c>
      <c r="L588" s="29">
        <v>23092104</v>
      </c>
      <c r="M588" s="29">
        <v>150146</v>
      </c>
      <c r="N588" s="30">
        <v>19047072</v>
      </c>
      <c r="O588" s="30">
        <f t="shared" si="111"/>
        <v>4195178</v>
      </c>
      <c r="P588" s="31">
        <v>0</v>
      </c>
      <c r="Q588" s="32">
        <f t="shared" si="112"/>
        <v>0</v>
      </c>
      <c r="R588" s="29">
        <v>6218121</v>
      </c>
      <c r="S588" s="30">
        <v>131177</v>
      </c>
      <c r="T588" s="30">
        <f t="shared" si="113"/>
        <v>6086944</v>
      </c>
      <c r="U588" s="33">
        <v>0</v>
      </c>
      <c r="V588" s="34">
        <f t="shared" si="114"/>
        <v>0</v>
      </c>
      <c r="W588" s="11"/>
    </row>
    <row r="589" spans="7:23" x14ac:dyDescent="0.3">
      <c r="G589" s="26"/>
      <c r="H589" s="11">
        <v>7</v>
      </c>
      <c r="I589" s="11" t="s">
        <v>9</v>
      </c>
      <c r="J589" s="27">
        <v>375</v>
      </c>
      <c r="K589" s="28">
        <v>1</v>
      </c>
      <c r="L589" s="29">
        <v>23092104</v>
      </c>
      <c r="M589" s="29">
        <v>150146</v>
      </c>
      <c r="N589" s="30">
        <v>19047072</v>
      </c>
      <c r="O589" s="30">
        <f t="shared" si="111"/>
        <v>4195178</v>
      </c>
      <c r="P589" s="31">
        <v>1.27E-4</v>
      </c>
      <c r="Q589" s="32">
        <f t="shared" si="112"/>
        <v>532.78760599999998</v>
      </c>
      <c r="R589" s="29">
        <v>6218121</v>
      </c>
      <c r="S589" s="30">
        <v>131177</v>
      </c>
      <c r="T589" s="30">
        <f t="shared" si="113"/>
        <v>6086944</v>
      </c>
      <c r="U589" s="33">
        <v>1.34E-4</v>
      </c>
      <c r="V589" s="34">
        <f t="shared" si="114"/>
        <v>815.65049599999998</v>
      </c>
      <c r="W589" s="11"/>
    </row>
    <row r="590" spans="7:23" x14ac:dyDescent="0.3">
      <c r="G590" s="26"/>
      <c r="H590" s="11">
        <v>8</v>
      </c>
      <c r="I590" s="11" t="s">
        <v>23</v>
      </c>
      <c r="J590" s="27">
        <v>375</v>
      </c>
      <c r="K590" s="28">
        <v>1</v>
      </c>
      <c r="L590" s="29">
        <v>23092104</v>
      </c>
      <c r="M590" s="29">
        <v>150146</v>
      </c>
      <c r="N590" s="30">
        <v>19047072</v>
      </c>
      <c r="O590" s="30">
        <f t="shared" si="111"/>
        <v>4195178</v>
      </c>
      <c r="P590" s="31">
        <v>1.8699999999999999E-4</v>
      </c>
      <c r="Q590" s="32">
        <f t="shared" si="112"/>
        <v>784.49828600000001</v>
      </c>
      <c r="R590" s="29">
        <v>6218121</v>
      </c>
      <c r="S590" s="30">
        <v>131177</v>
      </c>
      <c r="T590" s="30">
        <f t="shared" si="113"/>
        <v>6086944</v>
      </c>
      <c r="U590" s="33">
        <v>1.9599999999999999E-4</v>
      </c>
      <c r="V590" s="34">
        <f t="shared" si="114"/>
        <v>1193.0410239999999</v>
      </c>
      <c r="W590" s="11"/>
    </row>
    <row r="591" spans="7:23" x14ac:dyDescent="0.3">
      <c r="G591" s="26"/>
      <c r="H591" s="11">
        <v>9</v>
      </c>
      <c r="I591" s="11" t="s">
        <v>0</v>
      </c>
      <c r="J591" s="27">
        <v>375</v>
      </c>
      <c r="K591" s="28">
        <v>1</v>
      </c>
      <c r="L591" s="29">
        <v>23092104</v>
      </c>
      <c r="M591" s="29">
        <v>150146</v>
      </c>
      <c r="N591" s="30">
        <v>19047072</v>
      </c>
      <c r="O591" s="30">
        <f t="shared" si="111"/>
        <v>4195178</v>
      </c>
      <c r="P591" s="31">
        <v>2.6600000000000001E-4</v>
      </c>
      <c r="Q591" s="32">
        <f t="shared" si="112"/>
        <v>1115.9173480000002</v>
      </c>
      <c r="R591" s="29">
        <v>6218121</v>
      </c>
      <c r="S591" s="30">
        <v>131177</v>
      </c>
      <c r="T591" s="30">
        <f t="shared" si="113"/>
        <v>6086944</v>
      </c>
      <c r="U591" s="33">
        <v>2.8299999999999999E-4</v>
      </c>
      <c r="V591" s="34">
        <f t="shared" si="114"/>
        <v>1722.6051519999999</v>
      </c>
      <c r="W591" s="11"/>
    </row>
    <row r="592" spans="7:23" x14ac:dyDescent="0.3">
      <c r="G592" s="26"/>
      <c r="H592" s="11">
        <v>17</v>
      </c>
      <c r="I592" s="11" t="s">
        <v>16</v>
      </c>
      <c r="J592" s="27">
        <v>375</v>
      </c>
      <c r="K592" s="28">
        <v>1</v>
      </c>
      <c r="L592" s="29">
        <v>23092104</v>
      </c>
      <c r="M592" s="29">
        <v>150146</v>
      </c>
      <c r="N592" s="30">
        <v>19047072</v>
      </c>
      <c r="O592" s="30">
        <f t="shared" si="111"/>
        <v>4195178</v>
      </c>
      <c r="P592" s="31">
        <v>7.5799999999999999E-4</v>
      </c>
      <c r="Q592" s="32">
        <f t="shared" si="112"/>
        <v>3179.9449239999999</v>
      </c>
      <c r="R592" s="29">
        <v>6218121</v>
      </c>
      <c r="S592" s="30">
        <v>131177</v>
      </c>
      <c r="T592" s="30">
        <f t="shared" si="113"/>
        <v>6086944</v>
      </c>
      <c r="U592" s="33">
        <v>8.0199999999999998E-4</v>
      </c>
      <c r="V592" s="34">
        <f t="shared" si="114"/>
        <v>4881.729088</v>
      </c>
      <c r="W592" s="11"/>
    </row>
    <row r="593" spans="7:23" x14ac:dyDescent="0.3">
      <c r="G593" s="26"/>
      <c r="H593" s="11">
        <v>29</v>
      </c>
      <c r="I593" s="11" t="s">
        <v>24</v>
      </c>
      <c r="J593" s="27">
        <v>375</v>
      </c>
      <c r="K593" s="28">
        <v>1</v>
      </c>
      <c r="L593" s="29">
        <v>23092104</v>
      </c>
      <c r="M593" s="29">
        <v>150146</v>
      </c>
      <c r="N593" s="30">
        <v>19047072</v>
      </c>
      <c r="O593" s="30">
        <f t="shared" si="111"/>
        <v>4195178</v>
      </c>
      <c r="P593" s="31">
        <v>3.1029999999999999E-3</v>
      </c>
      <c r="Q593" s="32">
        <f t="shared" si="112"/>
        <v>13017.637333999999</v>
      </c>
      <c r="R593" s="29">
        <v>6218121</v>
      </c>
      <c r="S593" s="30">
        <v>131177</v>
      </c>
      <c r="T593" s="30">
        <f t="shared" si="113"/>
        <v>6086944</v>
      </c>
      <c r="U593" s="33">
        <v>3.2200000000000002E-3</v>
      </c>
      <c r="V593" s="34">
        <f t="shared" si="114"/>
        <v>19599.95968</v>
      </c>
      <c r="W593" s="11"/>
    </row>
    <row r="594" spans="7:23" x14ac:dyDescent="0.3">
      <c r="G594" s="26"/>
      <c r="H594" s="11">
        <v>38</v>
      </c>
      <c r="I594" s="11" t="s">
        <v>12</v>
      </c>
      <c r="J594" s="27">
        <v>375</v>
      </c>
      <c r="K594" s="28">
        <v>1</v>
      </c>
      <c r="L594" s="29">
        <v>23092104</v>
      </c>
      <c r="M594" s="29">
        <v>150146</v>
      </c>
      <c r="N594" s="30">
        <v>19047072</v>
      </c>
      <c r="O594" s="30">
        <f t="shared" si="111"/>
        <v>4195178</v>
      </c>
      <c r="P594" s="31">
        <v>7.8999999999999996E-5</v>
      </c>
      <c r="Q594" s="32">
        <f t="shared" si="112"/>
        <v>331.419062</v>
      </c>
      <c r="R594" s="29">
        <v>6218121</v>
      </c>
      <c r="S594" s="30">
        <v>131177</v>
      </c>
      <c r="T594" s="30">
        <f t="shared" si="113"/>
        <v>6086944</v>
      </c>
      <c r="U594" s="33">
        <v>8.2999999999999998E-5</v>
      </c>
      <c r="V594" s="34">
        <f t="shared" si="114"/>
        <v>505.21635199999997</v>
      </c>
      <c r="W594" s="11"/>
    </row>
    <row r="595" spans="7:23" x14ac:dyDescent="0.3">
      <c r="G595" s="26"/>
      <c r="H595" s="11">
        <v>55</v>
      </c>
      <c r="I595" s="11" t="s">
        <v>26</v>
      </c>
      <c r="J595" s="27">
        <v>375</v>
      </c>
      <c r="K595" s="28">
        <v>1</v>
      </c>
      <c r="L595" s="29">
        <v>23092104</v>
      </c>
      <c r="M595" s="29">
        <v>150146</v>
      </c>
      <c r="N595" s="30">
        <v>19047072</v>
      </c>
      <c r="O595" s="30">
        <f t="shared" si="111"/>
        <v>4195178</v>
      </c>
      <c r="P595" s="31">
        <v>1.5699999999999999E-4</v>
      </c>
      <c r="Q595" s="32">
        <f t="shared" si="112"/>
        <v>658.64294599999994</v>
      </c>
      <c r="R595" s="29">
        <v>6218121</v>
      </c>
      <c r="S595" s="30">
        <v>131177</v>
      </c>
      <c r="T595" s="30">
        <f t="shared" si="113"/>
        <v>6086944</v>
      </c>
      <c r="U595" s="33">
        <v>2.1100000000000001E-4</v>
      </c>
      <c r="V595" s="34">
        <f t="shared" si="114"/>
        <v>1284.345184</v>
      </c>
      <c r="W595" s="11"/>
    </row>
    <row r="596" spans="7:23" x14ac:dyDescent="0.3">
      <c r="G596" s="26"/>
      <c r="H596" s="11">
        <v>71</v>
      </c>
      <c r="I596" s="11" t="s">
        <v>18</v>
      </c>
      <c r="J596" s="27">
        <v>375</v>
      </c>
      <c r="K596" s="28">
        <v>0</v>
      </c>
      <c r="L596" s="29">
        <v>23092104</v>
      </c>
      <c r="M596" s="29">
        <v>150146</v>
      </c>
      <c r="N596" s="30">
        <v>19047072</v>
      </c>
      <c r="O596" s="30">
        <f t="shared" si="111"/>
        <v>0</v>
      </c>
      <c r="P596" s="31">
        <v>1.1E-5</v>
      </c>
      <c r="Q596" s="32">
        <f t="shared" si="112"/>
        <v>0</v>
      </c>
      <c r="R596" s="29">
        <v>6218121</v>
      </c>
      <c r="S596" s="30">
        <v>131177</v>
      </c>
      <c r="T596" s="30">
        <f t="shared" si="113"/>
        <v>0</v>
      </c>
      <c r="U596" s="33">
        <v>1.2E-5</v>
      </c>
      <c r="V596" s="34">
        <f t="shared" si="114"/>
        <v>0</v>
      </c>
      <c r="W596" s="11"/>
    </row>
    <row r="597" spans="7:23" x14ac:dyDescent="0.3">
      <c r="G597" s="26"/>
      <c r="H597" s="11">
        <v>72</v>
      </c>
      <c r="I597" s="11" t="s">
        <v>28</v>
      </c>
      <c r="J597" s="27">
        <v>375</v>
      </c>
      <c r="K597" s="28">
        <v>0</v>
      </c>
      <c r="L597" s="29">
        <v>23092104</v>
      </c>
      <c r="M597" s="29">
        <v>150146</v>
      </c>
      <c r="N597" s="30">
        <v>19047072</v>
      </c>
      <c r="O597" s="30">
        <f t="shared" si="111"/>
        <v>0</v>
      </c>
      <c r="P597" s="31">
        <v>3.1799999999999998E-4</v>
      </c>
      <c r="Q597" s="32">
        <f t="shared" si="112"/>
        <v>0</v>
      </c>
      <c r="R597" s="29">
        <v>6218121</v>
      </c>
      <c r="S597" s="30">
        <v>131177</v>
      </c>
      <c r="T597" s="30">
        <f t="shared" si="113"/>
        <v>0</v>
      </c>
      <c r="U597" s="33">
        <v>3.3700000000000001E-4</v>
      </c>
      <c r="V597" s="34">
        <f t="shared" si="114"/>
        <v>0</v>
      </c>
      <c r="W597" s="11"/>
    </row>
    <row r="598" spans="7:23" x14ac:dyDescent="0.3">
      <c r="G598" s="26"/>
      <c r="H598" s="11">
        <v>99</v>
      </c>
      <c r="I598" s="11" t="s">
        <v>151</v>
      </c>
      <c r="J598" s="27">
        <v>375</v>
      </c>
      <c r="K598" s="28">
        <v>1</v>
      </c>
      <c r="L598" s="29">
        <v>23092104</v>
      </c>
      <c r="M598" s="29">
        <v>150146</v>
      </c>
      <c r="N598" s="30">
        <v>19047072</v>
      </c>
      <c r="O598" s="30">
        <f t="shared" si="111"/>
        <v>4195178</v>
      </c>
      <c r="P598" s="31">
        <v>0</v>
      </c>
      <c r="Q598" s="32">
        <f t="shared" si="112"/>
        <v>0</v>
      </c>
      <c r="R598" s="29">
        <v>6218121</v>
      </c>
      <c r="S598" s="30">
        <v>131177</v>
      </c>
      <c r="T598" s="30">
        <f t="shared" si="113"/>
        <v>6086944</v>
      </c>
      <c r="U598" s="33">
        <v>0</v>
      </c>
      <c r="V598" s="34">
        <f t="shared" si="114"/>
        <v>0</v>
      </c>
      <c r="W598" s="11"/>
    </row>
    <row r="599" spans="7:23" x14ac:dyDescent="0.3">
      <c r="G599" s="26"/>
      <c r="H599" s="11">
        <v>117</v>
      </c>
      <c r="I599" s="11" t="s">
        <v>21</v>
      </c>
      <c r="J599" s="27">
        <v>375</v>
      </c>
      <c r="K599" s="28">
        <v>1</v>
      </c>
      <c r="L599" s="29">
        <v>23092104</v>
      </c>
      <c r="M599" s="29">
        <v>150146</v>
      </c>
      <c r="N599" s="30">
        <v>19047072</v>
      </c>
      <c r="O599" s="30">
        <f t="shared" si="111"/>
        <v>4195178</v>
      </c>
      <c r="P599" s="31">
        <v>2.7300000000000002E-4</v>
      </c>
      <c r="Q599" s="32">
        <f t="shared" si="112"/>
        <v>1145.283594</v>
      </c>
      <c r="R599" s="29">
        <v>6218121</v>
      </c>
      <c r="S599" s="30">
        <v>131177</v>
      </c>
      <c r="T599" s="30">
        <f t="shared" si="113"/>
        <v>6086944</v>
      </c>
      <c r="U599" s="33">
        <v>2.8800000000000001E-4</v>
      </c>
      <c r="V599" s="34">
        <f t="shared" si="114"/>
        <v>1753.0398720000001</v>
      </c>
      <c r="W599" s="11"/>
    </row>
    <row r="600" spans="7:23" x14ac:dyDescent="0.3">
      <c r="G600" s="26"/>
      <c r="H600" s="11">
        <v>122</v>
      </c>
      <c r="I600" s="11" t="s">
        <v>138</v>
      </c>
      <c r="J600" s="27">
        <v>375</v>
      </c>
      <c r="K600" s="28">
        <v>1</v>
      </c>
      <c r="L600" s="29">
        <v>23092104</v>
      </c>
      <c r="M600" s="29">
        <v>150146</v>
      </c>
      <c r="N600" s="30">
        <v>19047072</v>
      </c>
      <c r="O600" s="30">
        <f t="shared" si="111"/>
        <v>4195178</v>
      </c>
      <c r="P600" s="31">
        <v>0</v>
      </c>
      <c r="Q600" s="32">
        <f t="shared" si="112"/>
        <v>0</v>
      </c>
      <c r="R600" s="29">
        <v>6218121</v>
      </c>
      <c r="S600" s="30">
        <v>131177</v>
      </c>
      <c r="T600" s="30">
        <f t="shared" si="113"/>
        <v>6086944</v>
      </c>
      <c r="U600" s="33">
        <v>0</v>
      </c>
      <c r="V600" s="34">
        <f t="shared" si="114"/>
        <v>0</v>
      </c>
      <c r="W600" s="11"/>
    </row>
    <row r="601" spans="7:23" x14ac:dyDescent="0.3">
      <c r="G601" s="26"/>
      <c r="H601" s="11"/>
      <c r="I601" s="11"/>
      <c r="J601" s="27"/>
      <c r="K601" s="28"/>
      <c r="L601" s="30"/>
      <c r="M601" s="30"/>
      <c r="N601" s="30"/>
      <c r="O601" s="30"/>
      <c r="P601" s="33"/>
      <c r="Q601" s="32"/>
      <c r="R601" s="30"/>
      <c r="S601" s="30"/>
      <c r="T601" s="30"/>
      <c r="U601" s="33"/>
      <c r="V601" s="34"/>
      <c r="W601" s="11"/>
    </row>
    <row r="602" spans="7:23" ht="15.6" x14ac:dyDescent="0.3">
      <c r="G602" s="39">
        <v>99</v>
      </c>
      <c r="H602" s="40" t="s">
        <v>151</v>
      </c>
      <c r="I602" s="11"/>
      <c r="J602" s="27"/>
      <c r="K602" s="28"/>
      <c r="L602" s="30"/>
      <c r="M602" s="30"/>
      <c r="N602" s="30"/>
      <c r="O602" s="30"/>
      <c r="P602" s="33"/>
      <c r="Q602" s="32"/>
      <c r="R602" s="30"/>
      <c r="S602" s="30"/>
      <c r="T602" s="30"/>
      <c r="U602" s="33"/>
      <c r="V602" s="34"/>
      <c r="W602" s="11"/>
    </row>
    <row r="603" spans="7:23" x14ac:dyDescent="0.3">
      <c r="G603" s="26"/>
      <c r="H603" s="11">
        <v>1</v>
      </c>
      <c r="I603" s="11" t="s">
        <v>11</v>
      </c>
      <c r="J603" s="27">
        <v>820</v>
      </c>
      <c r="K603" s="28">
        <v>1</v>
      </c>
      <c r="L603" s="29">
        <v>0</v>
      </c>
      <c r="M603" s="29">
        <v>104958</v>
      </c>
      <c r="N603" s="30">
        <v>0</v>
      </c>
      <c r="O603" s="30">
        <f t="shared" ref="O603:O618" si="115">(L603+M603-N603)*K603</f>
        <v>104958</v>
      </c>
      <c r="P603" s="31">
        <v>1.91E-3</v>
      </c>
      <c r="Q603" s="32">
        <f t="shared" ref="Q603:Q618" si="116">O603*P603</f>
        <v>200.46978000000001</v>
      </c>
      <c r="R603" s="29">
        <v>0</v>
      </c>
      <c r="S603" s="30">
        <v>0</v>
      </c>
      <c r="T603" s="30">
        <f t="shared" ref="T603:T618" si="117">(R603-S603)*K603</f>
        <v>0</v>
      </c>
      <c r="U603" s="33">
        <v>1.9740000000000001E-3</v>
      </c>
      <c r="V603" s="34">
        <f t="shared" ref="V603:V618" si="118">T603*U603</f>
        <v>0</v>
      </c>
      <c r="W603" s="11"/>
    </row>
    <row r="604" spans="7:23" x14ac:dyDescent="0.3">
      <c r="G604" s="26"/>
      <c r="H604" s="11">
        <v>2</v>
      </c>
      <c r="I604" s="11" t="s">
        <v>27</v>
      </c>
      <c r="J604" s="27">
        <v>820</v>
      </c>
      <c r="K604" s="28">
        <v>1</v>
      </c>
      <c r="L604" s="29">
        <v>0</v>
      </c>
      <c r="M604" s="29">
        <v>104958</v>
      </c>
      <c r="N604" s="30">
        <v>0</v>
      </c>
      <c r="O604" s="30">
        <f t="shared" si="115"/>
        <v>104958</v>
      </c>
      <c r="P604" s="31">
        <v>2.6899999999999998E-4</v>
      </c>
      <c r="Q604" s="32">
        <f t="shared" si="116"/>
        <v>28.233701999999997</v>
      </c>
      <c r="R604" s="29">
        <v>0</v>
      </c>
      <c r="S604" s="30">
        <v>0</v>
      </c>
      <c r="T604" s="30">
        <f t="shared" si="117"/>
        <v>0</v>
      </c>
      <c r="U604" s="33">
        <v>2.9500000000000001E-4</v>
      </c>
      <c r="V604" s="34">
        <f t="shared" si="118"/>
        <v>0</v>
      </c>
      <c r="W604" s="11"/>
    </row>
    <row r="605" spans="7:23" x14ac:dyDescent="0.3">
      <c r="G605" s="26"/>
      <c r="H605" s="11">
        <v>3</v>
      </c>
      <c r="I605" s="11" t="s">
        <v>20</v>
      </c>
      <c r="J605" s="27">
        <v>820</v>
      </c>
      <c r="K605" s="28">
        <v>1</v>
      </c>
      <c r="L605" s="29">
        <v>0</v>
      </c>
      <c r="M605" s="29">
        <v>104958</v>
      </c>
      <c r="N605" s="30">
        <v>0</v>
      </c>
      <c r="O605" s="30">
        <f t="shared" si="115"/>
        <v>104958</v>
      </c>
      <c r="P605" s="31">
        <v>5.9699999999999998E-4</v>
      </c>
      <c r="Q605" s="32">
        <f t="shared" si="116"/>
        <v>62.659925999999999</v>
      </c>
      <c r="R605" s="29">
        <v>0</v>
      </c>
      <c r="S605" s="30">
        <v>0</v>
      </c>
      <c r="T605" s="30">
        <f t="shared" si="117"/>
        <v>0</v>
      </c>
      <c r="U605" s="33">
        <v>6.3100000000000005E-4</v>
      </c>
      <c r="V605" s="34">
        <f t="shared" si="118"/>
        <v>0</v>
      </c>
      <c r="W605" s="11"/>
    </row>
    <row r="606" spans="7:23" x14ac:dyDescent="0.3">
      <c r="G606" s="26"/>
      <c r="H606" s="11">
        <v>4</v>
      </c>
      <c r="I606" s="11" t="s">
        <v>10</v>
      </c>
      <c r="J606" s="27">
        <v>820</v>
      </c>
      <c r="K606" s="28">
        <v>1</v>
      </c>
      <c r="L606" s="29">
        <v>0</v>
      </c>
      <c r="M606" s="29">
        <v>104958</v>
      </c>
      <c r="N606" s="30">
        <v>0</v>
      </c>
      <c r="O606" s="30">
        <f t="shared" si="115"/>
        <v>104958</v>
      </c>
      <c r="P606" s="31">
        <v>9.2750000000000003E-3</v>
      </c>
      <c r="Q606" s="32">
        <f t="shared" si="116"/>
        <v>973.48545000000001</v>
      </c>
      <c r="R606" s="29">
        <v>0</v>
      </c>
      <c r="S606" s="30">
        <v>0</v>
      </c>
      <c r="T606" s="30">
        <f t="shared" si="117"/>
        <v>0</v>
      </c>
      <c r="U606" s="33">
        <v>9.2949999999999994E-3</v>
      </c>
      <c r="V606" s="34">
        <f t="shared" si="118"/>
        <v>0</v>
      </c>
      <c r="W606" s="11"/>
    </row>
    <row r="607" spans="7:23" x14ac:dyDescent="0.3">
      <c r="G607" s="26"/>
      <c r="H607" s="11">
        <v>6</v>
      </c>
      <c r="I607" s="11" t="s">
        <v>118</v>
      </c>
      <c r="J607" s="27">
        <v>820</v>
      </c>
      <c r="K607" s="28">
        <v>1</v>
      </c>
      <c r="L607" s="29">
        <v>0</v>
      </c>
      <c r="M607" s="29">
        <v>104958</v>
      </c>
      <c r="N607" s="30">
        <v>0</v>
      </c>
      <c r="O607" s="30">
        <f t="shared" si="115"/>
        <v>104958</v>
      </c>
      <c r="P607" s="31">
        <v>0</v>
      </c>
      <c r="Q607" s="32">
        <f t="shared" si="116"/>
        <v>0</v>
      </c>
      <c r="R607" s="29">
        <v>0</v>
      </c>
      <c r="S607" s="30">
        <v>0</v>
      </c>
      <c r="T607" s="30">
        <f t="shared" si="117"/>
        <v>0</v>
      </c>
      <c r="U607" s="33">
        <v>0</v>
      </c>
      <c r="V607" s="34">
        <f t="shared" si="118"/>
        <v>0</v>
      </c>
      <c r="W607" s="11"/>
    </row>
    <row r="608" spans="7:23" x14ac:dyDescent="0.3">
      <c r="G608" s="26"/>
      <c r="H608" s="11">
        <v>7</v>
      </c>
      <c r="I608" s="11" t="s">
        <v>9</v>
      </c>
      <c r="J608" s="27">
        <v>820</v>
      </c>
      <c r="K608" s="28">
        <v>1</v>
      </c>
      <c r="L608" s="29">
        <v>0</v>
      </c>
      <c r="M608" s="29">
        <v>104958</v>
      </c>
      <c r="N608" s="30">
        <v>0</v>
      </c>
      <c r="O608" s="30">
        <f t="shared" si="115"/>
        <v>104958</v>
      </c>
      <c r="P608" s="31">
        <v>1.27E-4</v>
      </c>
      <c r="Q608" s="32">
        <f t="shared" si="116"/>
        <v>13.329666</v>
      </c>
      <c r="R608" s="29">
        <v>0</v>
      </c>
      <c r="S608" s="30">
        <v>0</v>
      </c>
      <c r="T608" s="30">
        <f t="shared" si="117"/>
        <v>0</v>
      </c>
      <c r="U608" s="33">
        <v>1.34E-4</v>
      </c>
      <c r="V608" s="34">
        <f t="shared" si="118"/>
        <v>0</v>
      </c>
      <c r="W608" s="11"/>
    </row>
    <row r="609" spans="7:23" x14ac:dyDescent="0.3">
      <c r="G609" s="26"/>
      <c r="H609" s="11">
        <v>8</v>
      </c>
      <c r="I609" s="11" t="s">
        <v>23</v>
      </c>
      <c r="J609" s="27">
        <v>820</v>
      </c>
      <c r="K609" s="28">
        <v>1</v>
      </c>
      <c r="L609" s="29">
        <v>0</v>
      </c>
      <c r="M609" s="29">
        <v>104958</v>
      </c>
      <c r="N609" s="30">
        <v>0</v>
      </c>
      <c r="O609" s="30">
        <f t="shared" si="115"/>
        <v>104958</v>
      </c>
      <c r="P609" s="31">
        <v>1.8699999999999999E-4</v>
      </c>
      <c r="Q609" s="32">
        <f t="shared" si="116"/>
        <v>19.627146</v>
      </c>
      <c r="R609" s="29">
        <v>0</v>
      </c>
      <c r="S609" s="30">
        <v>0</v>
      </c>
      <c r="T609" s="30">
        <f t="shared" si="117"/>
        <v>0</v>
      </c>
      <c r="U609" s="33">
        <v>1.9599999999999999E-4</v>
      </c>
      <c r="V609" s="34">
        <f t="shared" si="118"/>
        <v>0</v>
      </c>
      <c r="W609" s="11"/>
    </row>
    <row r="610" spans="7:23" x14ac:dyDescent="0.3">
      <c r="G610" s="26"/>
      <c r="H610" s="11">
        <v>9</v>
      </c>
      <c r="I610" s="11" t="s">
        <v>0</v>
      </c>
      <c r="J610" s="27">
        <v>820</v>
      </c>
      <c r="K610" s="28">
        <v>1</v>
      </c>
      <c r="L610" s="29">
        <v>0</v>
      </c>
      <c r="M610" s="29">
        <v>104958</v>
      </c>
      <c r="N610" s="30">
        <v>0</v>
      </c>
      <c r="O610" s="30">
        <f t="shared" si="115"/>
        <v>104958</v>
      </c>
      <c r="P610" s="31">
        <v>2.6600000000000001E-4</v>
      </c>
      <c r="Q610" s="32">
        <f t="shared" si="116"/>
        <v>27.918828000000001</v>
      </c>
      <c r="R610" s="29">
        <v>0</v>
      </c>
      <c r="S610" s="30">
        <v>0</v>
      </c>
      <c r="T610" s="30">
        <f t="shared" si="117"/>
        <v>0</v>
      </c>
      <c r="U610" s="33">
        <v>2.8299999999999999E-4</v>
      </c>
      <c r="V610" s="34">
        <f t="shared" si="118"/>
        <v>0</v>
      </c>
      <c r="W610" s="11"/>
    </row>
    <row r="611" spans="7:23" x14ac:dyDescent="0.3">
      <c r="G611" s="26"/>
      <c r="H611" s="11">
        <v>29</v>
      </c>
      <c r="I611" s="11" t="s">
        <v>24</v>
      </c>
      <c r="J611" s="27">
        <v>820</v>
      </c>
      <c r="K611" s="28">
        <v>1</v>
      </c>
      <c r="L611" s="29">
        <v>0</v>
      </c>
      <c r="M611" s="29">
        <v>104958</v>
      </c>
      <c r="N611" s="30">
        <v>0</v>
      </c>
      <c r="O611" s="30">
        <f t="shared" si="115"/>
        <v>104958</v>
      </c>
      <c r="P611" s="31">
        <v>3.1029999999999999E-3</v>
      </c>
      <c r="Q611" s="32">
        <f t="shared" si="116"/>
        <v>325.68467399999997</v>
      </c>
      <c r="R611" s="29">
        <v>0</v>
      </c>
      <c r="S611" s="30">
        <v>0</v>
      </c>
      <c r="T611" s="30">
        <f t="shared" si="117"/>
        <v>0</v>
      </c>
      <c r="U611" s="33">
        <v>3.2200000000000002E-3</v>
      </c>
      <c r="V611" s="34">
        <f t="shared" si="118"/>
        <v>0</v>
      </c>
      <c r="W611" s="11"/>
    </row>
    <row r="612" spans="7:23" x14ac:dyDescent="0.3">
      <c r="G612" s="26"/>
      <c r="H612" s="11">
        <v>38</v>
      </c>
      <c r="I612" s="11" t="s">
        <v>12</v>
      </c>
      <c r="J612" s="27">
        <v>820</v>
      </c>
      <c r="K612" s="28">
        <v>1</v>
      </c>
      <c r="L612" s="29">
        <v>0</v>
      </c>
      <c r="M612" s="29">
        <v>104958</v>
      </c>
      <c r="N612" s="30">
        <v>0</v>
      </c>
      <c r="O612" s="30">
        <f t="shared" si="115"/>
        <v>104958</v>
      </c>
      <c r="P612" s="31">
        <v>7.8999999999999996E-5</v>
      </c>
      <c r="Q612" s="32">
        <f t="shared" si="116"/>
        <v>8.2916819999999998</v>
      </c>
      <c r="R612" s="29">
        <v>0</v>
      </c>
      <c r="S612" s="30">
        <v>0</v>
      </c>
      <c r="T612" s="30">
        <f t="shared" si="117"/>
        <v>0</v>
      </c>
      <c r="U612" s="33">
        <v>8.2999999999999998E-5</v>
      </c>
      <c r="V612" s="34">
        <f t="shared" si="118"/>
        <v>0</v>
      </c>
      <c r="W612" s="11"/>
    </row>
    <row r="613" spans="7:23" x14ac:dyDescent="0.3">
      <c r="G613" s="26"/>
      <c r="H613" s="11">
        <v>55</v>
      </c>
      <c r="I613" s="11" t="s">
        <v>26</v>
      </c>
      <c r="J613" s="27">
        <v>820</v>
      </c>
      <c r="K613" s="28">
        <v>1</v>
      </c>
      <c r="L613" s="29">
        <v>0</v>
      </c>
      <c r="M613" s="29">
        <v>104958</v>
      </c>
      <c r="N613" s="30">
        <v>0</v>
      </c>
      <c r="O613" s="30">
        <f t="shared" si="115"/>
        <v>104958</v>
      </c>
      <c r="P613" s="31">
        <v>1.5699999999999999E-4</v>
      </c>
      <c r="Q613" s="32">
        <f t="shared" si="116"/>
        <v>16.478406</v>
      </c>
      <c r="R613" s="29">
        <v>0</v>
      </c>
      <c r="S613" s="30">
        <v>0</v>
      </c>
      <c r="T613" s="30">
        <f t="shared" si="117"/>
        <v>0</v>
      </c>
      <c r="U613" s="33">
        <v>2.1100000000000001E-4</v>
      </c>
      <c r="V613" s="34">
        <f t="shared" si="118"/>
        <v>0</v>
      </c>
      <c r="W613" s="11"/>
    </row>
    <row r="614" spans="7:23" x14ac:dyDescent="0.3">
      <c r="G614" s="26"/>
      <c r="H614" s="11">
        <v>71</v>
      </c>
      <c r="I614" s="11" t="s">
        <v>18</v>
      </c>
      <c r="J614" s="27">
        <v>820</v>
      </c>
      <c r="K614" s="28">
        <v>0</v>
      </c>
      <c r="L614" s="29">
        <v>0</v>
      </c>
      <c r="M614" s="29">
        <v>104958</v>
      </c>
      <c r="N614" s="30">
        <v>0</v>
      </c>
      <c r="O614" s="30">
        <f t="shared" si="115"/>
        <v>0</v>
      </c>
      <c r="P614" s="31">
        <v>1.1E-5</v>
      </c>
      <c r="Q614" s="32">
        <f t="shared" si="116"/>
        <v>0</v>
      </c>
      <c r="R614" s="29">
        <v>0</v>
      </c>
      <c r="S614" s="30">
        <v>0</v>
      </c>
      <c r="T614" s="30">
        <f t="shared" si="117"/>
        <v>0</v>
      </c>
      <c r="U614" s="33">
        <v>1.2E-5</v>
      </c>
      <c r="V614" s="34">
        <f t="shared" si="118"/>
        <v>0</v>
      </c>
      <c r="W614" s="11"/>
    </row>
    <row r="615" spans="7:23" x14ac:dyDescent="0.3">
      <c r="G615" s="26"/>
      <c r="H615" s="11">
        <v>72</v>
      </c>
      <c r="I615" s="11" t="s">
        <v>28</v>
      </c>
      <c r="J615" s="27">
        <v>820</v>
      </c>
      <c r="K615" s="28">
        <v>0</v>
      </c>
      <c r="L615" s="29">
        <v>0</v>
      </c>
      <c r="M615" s="29">
        <v>104958</v>
      </c>
      <c r="N615" s="30">
        <v>0</v>
      </c>
      <c r="O615" s="30">
        <f t="shared" si="115"/>
        <v>0</v>
      </c>
      <c r="P615" s="31">
        <v>3.1799999999999998E-4</v>
      </c>
      <c r="Q615" s="32">
        <f t="shared" si="116"/>
        <v>0</v>
      </c>
      <c r="R615" s="29">
        <v>0</v>
      </c>
      <c r="S615" s="30">
        <v>0</v>
      </c>
      <c r="T615" s="30">
        <f t="shared" si="117"/>
        <v>0</v>
      </c>
      <c r="U615" s="33">
        <v>3.3700000000000001E-4</v>
      </c>
      <c r="V615" s="34">
        <f t="shared" si="118"/>
        <v>0</v>
      </c>
      <c r="W615" s="11"/>
    </row>
    <row r="616" spans="7:23" x14ac:dyDescent="0.3">
      <c r="G616" s="26"/>
      <c r="H616" s="11">
        <v>99</v>
      </c>
      <c r="I616" s="11" t="s">
        <v>151</v>
      </c>
      <c r="J616" s="27">
        <v>820</v>
      </c>
      <c r="K616" s="28">
        <v>1</v>
      </c>
      <c r="L616" s="29">
        <v>0</v>
      </c>
      <c r="M616" s="29">
        <v>104958</v>
      </c>
      <c r="N616" s="30">
        <v>0</v>
      </c>
      <c r="O616" s="30">
        <f t="shared" si="115"/>
        <v>104958</v>
      </c>
      <c r="P616" s="31">
        <v>0</v>
      </c>
      <c r="Q616" s="32">
        <f t="shared" si="116"/>
        <v>0</v>
      </c>
      <c r="R616" s="29">
        <v>0</v>
      </c>
      <c r="S616" s="30">
        <v>0</v>
      </c>
      <c r="T616" s="30">
        <f t="shared" si="117"/>
        <v>0</v>
      </c>
      <c r="U616" s="33">
        <v>0</v>
      </c>
      <c r="V616" s="34">
        <f t="shared" si="118"/>
        <v>0</v>
      </c>
      <c r="W616" s="11"/>
    </row>
    <row r="617" spans="7:23" x14ac:dyDescent="0.3">
      <c r="G617" s="26"/>
      <c r="H617" s="11">
        <v>117</v>
      </c>
      <c r="I617" s="11" t="s">
        <v>21</v>
      </c>
      <c r="J617" s="27">
        <v>820</v>
      </c>
      <c r="K617" s="28">
        <v>1</v>
      </c>
      <c r="L617" s="29">
        <v>0</v>
      </c>
      <c r="M617" s="29">
        <v>104958</v>
      </c>
      <c r="N617" s="30">
        <v>0</v>
      </c>
      <c r="O617" s="30">
        <f t="shared" si="115"/>
        <v>104958</v>
      </c>
      <c r="P617" s="31">
        <v>2.7300000000000002E-4</v>
      </c>
      <c r="Q617" s="32">
        <f t="shared" si="116"/>
        <v>28.653534000000004</v>
      </c>
      <c r="R617" s="29">
        <v>0</v>
      </c>
      <c r="S617" s="30">
        <v>0</v>
      </c>
      <c r="T617" s="30">
        <f t="shared" si="117"/>
        <v>0</v>
      </c>
      <c r="U617" s="33">
        <v>2.8800000000000001E-4</v>
      </c>
      <c r="V617" s="34">
        <f t="shared" si="118"/>
        <v>0</v>
      </c>
      <c r="W617" s="11"/>
    </row>
    <row r="618" spans="7:23" x14ac:dyDescent="0.3">
      <c r="G618" s="26"/>
      <c r="H618" s="11">
        <v>122</v>
      </c>
      <c r="I618" s="11" t="s">
        <v>138</v>
      </c>
      <c r="J618" s="27">
        <v>820</v>
      </c>
      <c r="K618" s="28">
        <v>1</v>
      </c>
      <c r="L618" s="29">
        <v>0</v>
      </c>
      <c r="M618" s="29">
        <v>104958</v>
      </c>
      <c r="N618" s="30">
        <v>0</v>
      </c>
      <c r="O618" s="30">
        <f t="shared" si="115"/>
        <v>104958</v>
      </c>
      <c r="P618" s="31">
        <v>0</v>
      </c>
      <c r="Q618" s="32">
        <f t="shared" si="116"/>
        <v>0</v>
      </c>
      <c r="R618" s="29">
        <v>0</v>
      </c>
      <c r="S618" s="30">
        <v>0</v>
      </c>
      <c r="T618" s="30">
        <f t="shared" si="117"/>
        <v>0</v>
      </c>
      <c r="U618" s="33">
        <v>0</v>
      </c>
      <c r="V618" s="34">
        <f t="shared" si="118"/>
        <v>0</v>
      </c>
      <c r="W618" s="11"/>
    </row>
    <row r="619" spans="7:23" ht="15" thickBot="1" x14ac:dyDescent="0.35">
      <c r="G619" s="35"/>
      <c r="H619" s="36"/>
      <c r="I619" s="36"/>
      <c r="J619" s="36"/>
      <c r="K619" s="36"/>
      <c r="L619" s="36"/>
      <c r="M619" s="36"/>
      <c r="N619" s="36"/>
      <c r="O619" s="36"/>
      <c r="P619" s="36"/>
      <c r="Q619" s="36"/>
      <c r="R619" s="36"/>
      <c r="S619" s="36"/>
      <c r="T619" s="36"/>
      <c r="U619" s="36"/>
      <c r="V619" s="37"/>
    </row>
    <row r="620" spans="7:23" x14ac:dyDescent="0.3">
      <c r="G620" s="11">
        <v>99</v>
      </c>
      <c r="H620" s="11" t="s">
        <v>151</v>
      </c>
      <c r="I620" s="11"/>
      <c r="J620" s="27"/>
      <c r="K620" s="28"/>
      <c r="L620" s="30"/>
      <c r="M620" s="30"/>
      <c r="N620" s="30"/>
      <c r="O620" s="30"/>
      <c r="P620" s="33"/>
      <c r="Q620" s="32">
        <f>SUM(Q584:Q619)</f>
        <v>73027.053971999965</v>
      </c>
      <c r="R620" s="30"/>
      <c r="S620" s="30"/>
      <c r="T620" s="30"/>
      <c r="U620" s="33"/>
      <c r="V620" s="32">
        <f>SUM(V584:V619)</f>
        <v>105985.86892800003</v>
      </c>
      <c r="W620" s="38">
        <f>Q620+V620</f>
        <v>179012.92290000001</v>
      </c>
    </row>
    <row r="621" spans="7:23" x14ac:dyDescent="0.3">
      <c r="G621" s="11"/>
      <c r="H621" s="11"/>
      <c r="I621" s="11"/>
      <c r="J621" s="27"/>
      <c r="K621" s="28"/>
      <c r="L621" s="30"/>
      <c r="M621" s="30"/>
      <c r="N621" s="30"/>
      <c r="O621" s="30"/>
      <c r="P621" s="33"/>
      <c r="Q621" s="32"/>
      <c r="R621" s="30"/>
      <c r="S621" s="30"/>
      <c r="T621" s="30"/>
      <c r="U621" s="33"/>
      <c r="V621" s="32"/>
      <c r="W621" s="11"/>
    </row>
    <row r="622" spans="7:23" ht="15" thickBot="1" x14ac:dyDescent="0.35">
      <c r="G622" s="11"/>
      <c r="H622" s="11"/>
      <c r="I622" s="11"/>
      <c r="J622" s="12" t="s">
        <v>100</v>
      </c>
      <c r="K622" s="13" t="s">
        <v>101</v>
      </c>
      <c r="L622" s="14" t="s">
        <v>102</v>
      </c>
      <c r="M622" s="14" t="s">
        <v>103</v>
      </c>
      <c r="N622" s="14" t="s">
        <v>104</v>
      </c>
      <c r="O622" s="14" t="s">
        <v>105</v>
      </c>
      <c r="P622" s="15" t="s">
        <v>106</v>
      </c>
      <c r="Q622" s="16" t="s">
        <v>107</v>
      </c>
      <c r="R622" s="14" t="s">
        <v>108</v>
      </c>
      <c r="S622" s="14" t="s">
        <v>109</v>
      </c>
      <c r="T622" s="14" t="s">
        <v>110</v>
      </c>
      <c r="U622" s="15" t="s">
        <v>111</v>
      </c>
      <c r="V622" s="16" t="s">
        <v>112</v>
      </c>
      <c r="W622" s="11"/>
    </row>
    <row r="623" spans="7:23" ht="15.6" x14ac:dyDescent="0.3">
      <c r="G623" s="17">
        <v>101</v>
      </c>
      <c r="H623" s="18" t="s">
        <v>152</v>
      </c>
      <c r="I623" s="19"/>
      <c r="J623" s="20"/>
      <c r="K623" s="21"/>
      <c r="L623" s="22"/>
      <c r="M623" s="22"/>
      <c r="N623" s="22"/>
      <c r="O623" s="22"/>
      <c r="P623" s="23"/>
      <c r="Q623" s="24"/>
      <c r="R623" s="22"/>
      <c r="S623" s="22"/>
      <c r="T623" s="22"/>
      <c r="U623" s="23"/>
      <c r="V623" s="25"/>
      <c r="W623" s="11"/>
    </row>
    <row r="624" spans="7:23" x14ac:dyDescent="0.3">
      <c r="G624" s="26"/>
      <c r="H624" s="11">
        <v>1</v>
      </c>
      <c r="I624" s="11" t="s">
        <v>11</v>
      </c>
      <c r="J624" s="27">
        <v>382</v>
      </c>
      <c r="K624" s="28">
        <v>0.7</v>
      </c>
      <c r="L624" s="29">
        <v>32996859</v>
      </c>
      <c r="M624" s="29">
        <v>480209</v>
      </c>
      <c r="N624" s="30">
        <v>8743455</v>
      </c>
      <c r="O624" s="30">
        <f t="shared" ref="O624:O640" si="119">(L624+M624-N624)*K624</f>
        <v>17313529.099999998</v>
      </c>
      <c r="P624" s="31">
        <v>1.91E-3</v>
      </c>
      <c r="Q624" s="32">
        <f t="shared" ref="Q624:Q640" si="120">O624*P624</f>
        <v>33068.840580999997</v>
      </c>
      <c r="R624" s="29">
        <v>156324443</v>
      </c>
      <c r="S624" s="30">
        <v>30637299</v>
      </c>
      <c r="T624" s="30">
        <f t="shared" ref="T624:T640" si="121">(R624-S624)*K624</f>
        <v>87981000.799999997</v>
      </c>
      <c r="U624" s="33">
        <v>1.9740000000000001E-3</v>
      </c>
      <c r="V624" s="34">
        <f t="shared" ref="V624:V640" si="122">T624*U624</f>
        <v>173674.49557920001</v>
      </c>
      <c r="W624" s="11"/>
    </row>
    <row r="625" spans="7:23" x14ac:dyDescent="0.3">
      <c r="G625" s="26"/>
      <c r="H625" s="11">
        <v>2</v>
      </c>
      <c r="I625" s="11" t="s">
        <v>27</v>
      </c>
      <c r="J625" s="27">
        <v>382</v>
      </c>
      <c r="K625" s="28">
        <v>0.7</v>
      </c>
      <c r="L625" s="29">
        <v>32996859</v>
      </c>
      <c r="M625" s="29">
        <v>480209</v>
      </c>
      <c r="N625" s="30">
        <v>8743455</v>
      </c>
      <c r="O625" s="30">
        <f t="shared" si="119"/>
        <v>17313529.099999998</v>
      </c>
      <c r="P625" s="31">
        <v>2.6899999999999998E-4</v>
      </c>
      <c r="Q625" s="32">
        <f t="shared" si="120"/>
        <v>4657.3393278999993</v>
      </c>
      <c r="R625" s="29">
        <v>156324443</v>
      </c>
      <c r="S625" s="30">
        <v>30637299</v>
      </c>
      <c r="T625" s="30">
        <f t="shared" si="121"/>
        <v>87981000.799999997</v>
      </c>
      <c r="U625" s="33">
        <v>2.9500000000000001E-4</v>
      </c>
      <c r="V625" s="34">
        <f t="shared" si="122"/>
        <v>25954.395236</v>
      </c>
      <c r="W625" s="11"/>
    </row>
    <row r="626" spans="7:23" x14ac:dyDescent="0.3">
      <c r="G626" s="26"/>
      <c r="H626" s="11">
        <v>3</v>
      </c>
      <c r="I626" s="11" t="s">
        <v>20</v>
      </c>
      <c r="J626" s="27">
        <v>382</v>
      </c>
      <c r="K626" s="28">
        <v>0.7</v>
      </c>
      <c r="L626" s="29">
        <v>32996859</v>
      </c>
      <c r="M626" s="29">
        <v>480209</v>
      </c>
      <c r="N626" s="30">
        <v>8743455</v>
      </c>
      <c r="O626" s="30">
        <f t="shared" si="119"/>
        <v>17313529.099999998</v>
      </c>
      <c r="P626" s="31">
        <v>5.9699999999999998E-4</v>
      </c>
      <c r="Q626" s="32">
        <f t="shared" si="120"/>
        <v>10336.176872699998</v>
      </c>
      <c r="R626" s="29">
        <v>156324443</v>
      </c>
      <c r="S626" s="30">
        <v>30637299</v>
      </c>
      <c r="T626" s="30">
        <f t="shared" si="121"/>
        <v>87981000.799999997</v>
      </c>
      <c r="U626" s="33">
        <v>6.3100000000000005E-4</v>
      </c>
      <c r="V626" s="34">
        <f t="shared" si="122"/>
        <v>55516.011504800001</v>
      </c>
      <c r="W626" s="11"/>
    </row>
    <row r="627" spans="7:23" x14ac:dyDescent="0.3">
      <c r="G627" s="26"/>
      <c r="H627" s="11">
        <v>4</v>
      </c>
      <c r="I627" s="11" t="s">
        <v>10</v>
      </c>
      <c r="J627" s="27">
        <v>382</v>
      </c>
      <c r="K627" s="28">
        <v>0.7</v>
      </c>
      <c r="L627" s="29">
        <v>32996859</v>
      </c>
      <c r="M627" s="29">
        <v>480209</v>
      </c>
      <c r="N627" s="30">
        <v>8743455</v>
      </c>
      <c r="O627" s="30">
        <f t="shared" si="119"/>
        <v>17313529.099999998</v>
      </c>
      <c r="P627" s="31">
        <v>9.2750000000000003E-3</v>
      </c>
      <c r="Q627" s="32">
        <f t="shared" si="120"/>
        <v>160582.9824025</v>
      </c>
      <c r="R627" s="29">
        <v>156324443</v>
      </c>
      <c r="S627" s="30">
        <v>30637299</v>
      </c>
      <c r="T627" s="30">
        <f t="shared" si="121"/>
        <v>87981000.799999997</v>
      </c>
      <c r="U627" s="33">
        <v>9.2949999999999994E-3</v>
      </c>
      <c r="V627" s="34">
        <f t="shared" si="122"/>
        <v>817783.40243599995</v>
      </c>
      <c r="W627" s="11"/>
    </row>
    <row r="628" spans="7:23" x14ac:dyDescent="0.3">
      <c r="G628" s="26"/>
      <c r="H628" s="11">
        <v>6</v>
      </c>
      <c r="I628" s="11" t="s">
        <v>118</v>
      </c>
      <c r="J628" s="27">
        <v>382</v>
      </c>
      <c r="K628" s="28">
        <v>0.7</v>
      </c>
      <c r="L628" s="29">
        <v>32996859</v>
      </c>
      <c r="M628" s="29">
        <v>480209</v>
      </c>
      <c r="N628" s="30">
        <v>8743455</v>
      </c>
      <c r="O628" s="30">
        <f t="shared" si="119"/>
        <v>17313529.099999998</v>
      </c>
      <c r="P628" s="31">
        <v>0</v>
      </c>
      <c r="Q628" s="32">
        <f t="shared" si="120"/>
        <v>0</v>
      </c>
      <c r="R628" s="29">
        <v>156324443</v>
      </c>
      <c r="S628" s="30">
        <v>30637299</v>
      </c>
      <c r="T628" s="30">
        <f t="shared" si="121"/>
        <v>87981000.799999997</v>
      </c>
      <c r="U628" s="33">
        <v>0</v>
      </c>
      <c r="V628" s="34">
        <f t="shared" si="122"/>
        <v>0</v>
      </c>
      <c r="W628" s="11"/>
    </row>
    <row r="629" spans="7:23" x14ac:dyDescent="0.3">
      <c r="G629" s="26"/>
      <c r="H629" s="11">
        <v>7</v>
      </c>
      <c r="I629" s="11" t="s">
        <v>9</v>
      </c>
      <c r="J629" s="27">
        <v>382</v>
      </c>
      <c r="K629" s="28">
        <v>0.7</v>
      </c>
      <c r="L629" s="29">
        <v>32996859</v>
      </c>
      <c r="M629" s="29">
        <v>480209</v>
      </c>
      <c r="N629" s="30">
        <v>8743455</v>
      </c>
      <c r="O629" s="30">
        <f t="shared" si="119"/>
        <v>17313529.099999998</v>
      </c>
      <c r="P629" s="31">
        <v>1.27E-4</v>
      </c>
      <c r="Q629" s="32">
        <f t="shared" si="120"/>
        <v>2198.8181956999997</v>
      </c>
      <c r="R629" s="29">
        <v>156324443</v>
      </c>
      <c r="S629" s="30">
        <v>30637299</v>
      </c>
      <c r="T629" s="30">
        <f t="shared" si="121"/>
        <v>87981000.799999997</v>
      </c>
      <c r="U629" s="33">
        <v>1.34E-4</v>
      </c>
      <c r="V629" s="34">
        <f t="shared" si="122"/>
        <v>11789.454107199999</v>
      </c>
      <c r="W629" s="11"/>
    </row>
    <row r="630" spans="7:23" x14ac:dyDescent="0.3">
      <c r="G630" s="26"/>
      <c r="H630" s="11">
        <v>8</v>
      </c>
      <c r="I630" s="11" t="s">
        <v>23</v>
      </c>
      <c r="J630" s="27">
        <v>382</v>
      </c>
      <c r="K630" s="28">
        <v>0.7</v>
      </c>
      <c r="L630" s="29">
        <v>32996859</v>
      </c>
      <c r="M630" s="29">
        <v>480209</v>
      </c>
      <c r="N630" s="30">
        <v>8743455</v>
      </c>
      <c r="O630" s="30">
        <f t="shared" si="119"/>
        <v>17313529.099999998</v>
      </c>
      <c r="P630" s="31">
        <v>1.8699999999999999E-4</v>
      </c>
      <c r="Q630" s="32">
        <f t="shared" si="120"/>
        <v>3237.6299416999996</v>
      </c>
      <c r="R630" s="29">
        <v>156324443</v>
      </c>
      <c r="S630" s="30">
        <v>30637299</v>
      </c>
      <c r="T630" s="30">
        <f t="shared" si="121"/>
        <v>87981000.799999997</v>
      </c>
      <c r="U630" s="33">
        <v>1.9599999999999999E-4</v>
      </c>
      <c r="V630" s="34">
        <f t="shared" si="122"/>
        <v>17244.276156799999</v>
      </c>
      <c r="W630" s="11"/>
    </row>
    <row r="631" spans="7:23" x14ac:dyDescent="0.3">
      <c r="G631" s="26"/>
      <c r="H631" s="11">
        <v>9</v>
      </c>
      <c r="I631" s="11" t="s">
        <v>0</v>
      </c>
      <c r="J631" s="27">
        <v>382</v>
      </c>
      <c r="K631" s="28">
        <v>0.7</v>
      </c>
      <c r="L631" s="29">
        <v>32996859</v>
      </c>
      <c r="M631" s="29">
        <v>480209</v>
      </c>
      <c r="N631" s="30">
        <v>8743455</v>
      </c>
      <c r="O631" s="30">
        <f t="shared" si="119"/>
        <v>17313529.099999998</v>
      </c>
      <c r="P631" s="31">
        <v>2.6600000000000001E-4</v>
      </c>
      <c r="Q631" s="32">
        <f t="shared" si="120"/>
        <v>4605.3987405999997</v>
      </c>
      <c r="R631" s="29">
        <v>156324443</v>
      </c>
      <c r="S631" s="30">
        <v>30637299</v>
      </c>
      <c r="T631" s="30">
        <f t="shared" si="121"/>
        <v>87981000.799999997</v>
      </c>
      <c r="U631" s="33">
        <v>2.8299999999999999E-4</v>
      </c>
      <c r="V631" s="34">
        <f t="shared" si="122"/>
        <v>24898.623226399999</v>
      </c>
      <c r="W631" s="11"/>
    </row>
    <row r="632" spans="7:23" x14ac:dyDescent="0.3">
      <c r="G632" s="26"/>
      <c r="H632" s="11">
        <v>17</v>
      </c>
      <c r="I632" s="11" t="s">
        <v>16</v>
      </c>
      <c r="J632" s="27">
        <v>382</v>
      </c>
      <c r="K632" s="28">
        <v>0.7</v>
      </c>
      <c r="L632" s="29">
        <v>32996859</v>
      </c>
      <c r="M632" s="29">
        <v>480209</v>
      </c>
      <c r="N632" s="30">
        <v>8743455</v>
      </c>
      <c r="O632" s="30">
        <f t="shared" si="119"/>
        <v>17313529.099999998</v>
      </c>
      <c r="P632" s="31">
        <v>7.5799999999999999E-4</v>
      </c>
      <c r="Q632" s="32">
        <f t="shared" si="120"/>
        <v>13123.655057799999</v>
      </c>
      <c r="R632" s="29">
        <v>156324443</v>
      </c>
      <c r="S632" s="30">
        <v>30637299</v>
      </c>
      <c r="T632" s="30">
        <f t="shared" si="121"/>
        <v>87981000.799999997</v>
      </c>
      <c r="U632" s="33">
        <v>8.0199999999999998E-4</v>
      </c>
      <c r="V632" s="34">
        <f t="shared" si="122"/>
        <v>70560.762641599998</v>
      </c>
      <c r="W632" s="11"/>
    </row>
    <row r="633" spans="7:23" x14ac:dyDescent="0.3">
      <c r="G633" s="26"/>
      <c r="H633" s="11">
        <v>29</v>
      </c>
      <c r="I633" s="11" t="s">
        <v>24</v>
      </c>
      <c r="J633" s="27">
        <v>382</v>
      </c>
      <c r="K633" s="28">
        <v>0.7</v>
      </c>
      <c r="L633" s="29">
        <v>32996859</v>
      </c>
      <c r="M633" s="29">
        <v>480209</v>
      </c>
      <c r="N633" s="30">
        <v>8743455</v>
      </c>
      <c r="O633" s="30">
        <f t="shared" si="119"/>
        <v>17313529.099999998</v>
      </c>
      <c r="P633" s="31">
        <v>3.1029999999999999E-3</v>
      </c>
      <c r="Q633" s="32">
        <f t="shared" si="120"/>
        <v>53723.880797299993</v>
      </c>
      <c r="R633" s="29">
        <v>156324443</v>
      </c>
      <c r="S633" s="30">
        <v>30637299</v>
      </c>
      <c r="T633" s="30">
        <f t="shared" si="121"/>
        <v>87981000.799999997</v>
      </c>
      <c r="U633" s="33">
        <v>3.2200000000000002E-3</v>
      </c>
      <c r="V633" s="34">
        <f t="shared" si="122"/>
        <v>283298.82257600001</v>
      </c>
      <c r="W633" s="11"/>
    </row>
    <row r="634" spans="7:23" x14ac:dyDescent="0.3">
      <c r="G634" s="26"/>
      <c r="H634" s="11">
        <v>38</v>
      </c>
      <c r="I634" s="11" t="s">
        <v>12</v>
      </c>
      <c r="J634" s="27">
        <v>382</v>
      </c>
      <c r="K634" s="28">
        <v>0.7</v>
      </c>
      <c r="L634" s="29">
        <v>32996859</v>
      </c>
      <c r="M634" s="29">
        <v>480209</v>
      </c>
      <c r="N634" s="30">
        <v>8743455</v>
      </c>
      <c r="O634" s="30">
        <f t="shared" si="119"/>
        <v>17313529.099999998</v>
      </c>
      <c r="P634" s="31">
        <v>7.8999999999999996E-5</v>
      </c>
      <c r="Q634" s="32">
        <f t="shared" si="120"/>
        <v>1367.7687988999996</v>
      </c>
      <c r="R634" s="29">
        <v>156324443</v>
      </c>
      <c r="S634" s="30">
        <v>30637299</v>
      </c>
      <c r="T634" s="30">
        <f t="shared" si="121"/>
        <v>87981000.799999997</v>
      </c>
      <c r="U634" s="33">
        <v>8.2999999999999998E-5</v>
      </c>
      <c r="V634" s="34">
        <f t="shared" si="122"/>
        <v>7302.4230663999997</v>
      </c>
      <c r="W634" s="11"/>
    </row>
    <row r="635" spans="7:23" x14ac:dyDescent="0.3">
      <c r="G635" s="26"/>
      <c r="H635" s="11">
        <v>55</v>
      </c>
      <c r="I635" s="11" t="s">
        <v>26</v>
      </c>
      <c r="J635" s="27">
        <v>382</v>
      </c>
      <c r="K635" s="28">
        <v>0.7</v>
      </c>
      <c r="L635" s="29">
        <v>32996859</v>
      </c>
      <c r="M635" s="29">
        <v>480209</v>
      </c>
      <c r="N635" s="30">
        <v>8743455</v>
      </c>
      <c r="O635" s="30">
        <f t="shared" si="119"/>
        <v>17313529.099999998</v>
      </c>
      <c r="P635" s="31">
        <v>1.5699999999999999E-4</v>
      </c>
      <c r="Q635" s="32">
        <f t="shared" si="120"/>
        <v>2718.2240686999994</v>
      </c>
      <c r="R635" s="29">
        <v>156324443</v>
      </c>
      <c r="S635" s="30">
        <v>30637299</v>
      </c>
      <c r="T635" s="30">
        <f t="shared" si="121"/>
        <v>87981000.799999997</v>
      </c>
      <c r="U635" s="33">
        <v>2.1100000000000001E-4</v>
      </c>
      <c r="V635" s="34">
        <f t="shared" si="122"/>
        <v>18563.991168799999</v>
      </c>
      <c r="W635" s="11"/>
    </row>
    <row r="636" spans="7:23" x14ac:dyDescent="0.3">
      <c r="G636" s="26"/>
      <c r="H636" s="11">
        <v>71</v>
      </c>
      <c r="I636" s="11" t="s">
        <v>18</v>
      </c>
      <c r="J636" s="27">
        <v>382</v>
      </c>
      <c r="K636" s="28">
        <v>0</v>
      </c>
      <c r="L636" s="29">
        <v>32996859</v>
      </c>
      <c r="M636" s="29">
        <v>480209</v>
      </c>
      <c r="N636" s="30">
        <v>8743455</v>
      </c>
      <c r="O636" s="30">
        <f t="shared" si="119"/>
        <v>0</v>
      </c>
      <c r="P636" s="31">
        <v>1.1E-5</v>
      </c>
      <c r="Q636" s="32">
        <f t="shared" si="120"/>
        <v>0</v>
      </c>
      <c r="R636" s="29">
        <v>156324443</v>
      </c>
      <c r="S636" s="30">
        <v>30637299</v>
      </c>
      <c r="T636" s="30">
        <f t="shared" si="121"/>
        <v>0</v>
      </c>
      <c r="U636" s="33">
        <v>1.2E-5</v>
      </c>
      <c r="V636" s="34">
        <f t="shared" si="122"/>
        <v>0</v>
      </c>
      <c r="W636" s="11"/>
    </row>
    <row r="637" spans="7:23" x14ac:dyDescent="0.3">
      <c r="G637" s="26"/>
      <c r="H637" s="11">
        <v>72</v>
      </c>
      <c r="I637" s="11" t="s">
        <v>28</v>
      </c>
      <c r="J637" s="27">
        <v>382</v>
      </c>
      <c r="K637" s="28">
        <v>0</v>
      </c>
      <c r="L637" s="29">
        <v>32996859</v>
      </c>
      <c r="M637" s="29">
        <v>480209</v>
      </c>
      <c r="N637" s="30">
        <v>8743455</v>
      </c>
      <c r="O637" s="30">
        <f t="shared" si="119"/>
        <v>0</v>
      </c>
      <c r="P637" s="31">
        <v>3.1799999999999998E-4</v>
      </c>
      <c r="Q637" s="32">
        <f t="shared" si="120"/>
        <v>0</v>
      </c>
      <c r="R637" s="29">
        <v>156324443</v>
      </c>
      <c r="S637" s="30">
        <v>30637299</v>
      </c>
      <c r="T637" s="30">
        <f t="shared" si="121"/>
        <v>0</v>
      </c>
      <c r="U637" s="33">
        <v>3.3700000000000001E-4</v>
      </c>
      <c r="V637" s="34">
        <f t="shared" si="122"/>
        <v>0</v>
      </c>
      <c r="W637" s="11"/>
    </row>
    <row r="638" spans="7:23" x14ac:dyDescent="0.3">
      <c r="G638" s="26"/>
      <c r="H638" s="11">
        <v>101</v>
      </c>
      <c r="I638" s="11" t="s">
        <v>152</v>
      </c>
      <c r="J638" s="27">
        <v>382</v>
      </c>
      <c r="K638" s="28">
        <v>0.7</v>
      </c>
      <c r="L638" s="29">
        <v>32996859</v>
      </c>
      <c r="M638" s="29">
        <v>480209</v>
      </c>
      <c r="N638" s="30">
        <v>8743455</v>
      </c>
      <c r="O638" s="30">
        <f t="shared" si="119"/>
        <v>17313529.099999998</v>
      </c>
      <c r="P638" s="31">
        <v>0</v>
      </c>
      <c r="Q638" s="32">
        <f t="shared" si="120"/>
        <v>0</v>
      </c>
      <c r="R638" s="29">
        <v>156324443</v>
      </c>
      <c r="S638" s="30">
        <v>30637299</v>
      </c>
      <c r="T638" s="30">
        <f t="shared" si="121"/>
        <v>87981000.799999997</v>
      </c>
      <c r="U638" s="33">
        <v>0</v>
      </c>
      <c r="V638" s="34">
        <f t="shared" si="122"/>
        <v>0</v>
      </c>
      <c r="W638" s="11"/>
    </row>
    <row r="639" spans="7:23" x14ac:dyDescent="0.3">
      <c r="G639" s="26"/>
      <c r="H639" s="11">
        <v>117</v>
      </c>
      <c r="I639" s="11" t="s">
        <v>21</v>
      </c>
      <c r="J639" s="27">
        <v>382</v>
      </c>
      <c r="K639" s="28">
        <v>0.7</v>
      </c>
      <c r="L639" s="29">
        <v>32996859</v>
      </c>
      <c r="M639" s="29">
        <v>480209</v>
      </c>
      <c r="N639" s="30">
        <v>8743455</v>
      </c>
      <c r="O639" s="30">
        <f t="shared" si="119"/>
        <v>17313529.099999998</v>
      </c>
      <c r="P639" s="31">
        <v>2.7300000000000002E-4</v>
      </c>
      <c r="Q639" s="32">
        <f t="shared" si="120"/>
        <v>4726.5934442999996</v>
      </c>
      <c r="R639" s="29">
        <v>156324443</v>
      </c>
      <c r="S639" s="30">
        <v>30637299</v>
      </c>
      <c r="T639" s="30">
        <f t="shared" si="121"/>
        <v>87981000.799999997</v>
      </c>
      <c r="U639" s="33">
        <v>2.8800000000000001E-4</v>
      </c>
      <c r="V639" s="34">
        <f t="shared" si="122"/>
        <v>25338.528230399999</v>
      </c>
      <c r="W639" s="11"/>
    </row>
    <row r="640" spans="7:23" x14ac:dyDescent="0.3">
      <c r="G640" s="26"/>
      <c r="H640" s="11">
        <v>122</v>
      </c>
      <c r="I640" s="11" t="s">
        <v>138</v>
      </c>
      <c r="J640" s="27">
        <v>382</v>
      </c>
      <c r="K640" s="28">
        <v>0.7</v>
      </c>
      <c r="L640" s="29">
        <v>32996859</v>
      </c>
      <c r="M640" s="29">
        <v>480209</v>
      </c>
      <c r="N640" s="30">
        <v>8743455</v>
      </c>
      <c r="O640" s="30">
        <f t="shared" si="119"/>
        <v>17313529.099999998</v>
      </c>
      <c r="P640" s="31">
        <v>0</v>
      </c>
      <c r="Q640" s="32">
        <f t="shared" si="120"/>
        <v>0</v>
      </c>
      <c r="R640" s="29">
        <v>156324443</v>
      </c>
      <c r="S640" s="30">
        <v>30637299</v>
      </c>
      <c r="T640" s="30">
        <f t="shared" si="121"/>
        <v>87981000.799999997</v>
      </c>
      <c r="U640" s="33">
        <v>0</v>
      </c>
      <c r="V640" s="34">
        <f t="shared" si="122"/>
        <v>0</v>
      </c>
      <c r="W640" s="11"/>
    </row>
    <row r="641" spans="7:23" x14ac:dyDescent="0.3">
      <c r="G641" s="26"/>
      <c r="H641" s="11"/>
      <c r="I641" s="11"/>
      <c r="J641" s="27"/>
      <c r="K641" s="28"/>
      <c r="L641" s="30"/>
      <c r="M641" s="30"/>
      <c r="N641" s="30"/>
      <c r="O641" s="30"/>
      <c r="P641" s="33"/>
      <c r="Q641" s="32"/>
      <c r="R641" s="30"/>
      <c r="S641" s="30"/>
      <c r="T641" s="30"/>
      <c r="U641" s="33"/>
      <c r="V641" s="34"/>
      <c r="W641" s="11"/>
    </row>
    <row r="642" spans="7:23" ht="15.6" x14ac:dyDescent="0.3">
      <c r="G642" s="39">
        <v>101</v>
      </c>
      <c r="H642" s="40" t="s">
        <v>152</v>
      </c>
      <c r="I642" s="11"/>
      <c r="J642" s="27"/>
      <c r="K642" s="28"/>
      <c r="L642" s="30"/>
      <c r="M642" s="30"/>
      <c r="N642" s="30"/>
      <c r="O642" s="30"/>
      <c r="P642" s="33"/>
      <c r="Q642" s="32"/>
      <c r="R642" s="30"/>
      <c r="S642" s="30"/>
      <c r="T642" s="30"/>
      <c r="U642" s="33"/>
      <c r="V642" s="34"/>
      <c r="W642" s="11"/>
    </row>
    <row r="643" spans="7:23" x14ac:dyDescent="0.3">
      <c r="G643" s="26"/>
      <c r="H643" s="11">
        <v>1</v>
      </c>
      <c r="I643" s="11" t="s">
        <v>11</v>
      </c>
      <c r="J643" s="27">
        <v>806</v>
      </c>
      <c r="K643" s="28">
        <v>0.7</v>
      </c>
      <c r="L643" s="29">
        <v>0</v>
      </c>
      <c r="M643" s="29">
        <v>248126</v>
      </c>
      <c r="N643" s="30">
        <v>0</v>
      </c>
      <c r="O643" s="30">
        <f t="shared" ref="O643:O658" si="123">(L643+M643-N643)*K643</f>
        <v>173688.19999999998</v>
      </c>
      <c r="P643" s="31">
        <v>1.91E-3</v>
      </c>
      <c r="Q643" s="32">
        <f t="shared" ref="Q643:Q658" si="124">O643*P643</f>
        <v>331.744462</v>
      </c>
      <c r="R643" s="29">
        <v>0</v>
      </c>
      <c r="S643" s="30">
        <v>0</v>
      </c>
      <c r="T643" s="30">
        <f t="shared" ref="T643:T658" si="125">(R643-S643)*K643</f>
        <v>0</v>
      </c>
      <c r="U643" s="33">
        <v>1.9740000000000001E-3</v>
      </c>
      <c r="V643" s="34">
        <f t="shared" ref="V643:V658" si="126">T643*U643</f>
        <v>0</v>
      </c>
      <c r="W643" s="11"/>
    </row>
    <row r="644" spans="7:23" x14ac:dyDescent="0.3">
      <c r="G644" s="26"/>
      <c r="H644" s="11">
        <v>2</v>
      </c>
      <c r="I644" s="11" t="s">
        <v>27</v>
      </c>
      <c r="J644" s="27">
        <v>806</v>
      </c>
      <c r="K644" s="28">
        <v>0.7</v>
      </c>
      <c r="L644" s="29">
        <v>0</v>
      </c>
      <c r="M644" s="29">
        <v>248126</v>
      </c>
      <c r="N644" s="30">
        <v>0</v>
      </c>
      <c r="O644" s="30">
        <f t="shared" si="123"/>
        <v>173688.19999999998</v>
      </c>
      <c r="P644" s="31">
        <v>2.6899999999999998E-4</v>
      </c>
      <c r="Q644" s="32">
        <f t="shared" si="124"/>
        <v>46.722125799999993</v>
      </c>
      <c r="R644" s="29">
        <v>0</v>
      </c>
      <c r="S644" s="30">
        <v>0</v>
      </c>
      <c r="T644" s="30">
        <f t="shared" si="125"/>
        <v>0</v>
      </c>
      <c r="U644" s="33">
        <v>2.9500000000000001E-4</v>
      </c>
      <c r="V644" s="34">
        <f t="shared" si="126"/>
        <v>0</v>
      </c>
      <c r="W644" s="11"/>
    </row>
    <row r="645" spans="7:23" x14ac:dyDescent="0.3">
      <c r="G645" s="26"/>
      <c r="H645" s="11">
        <v>3</v>
      </c>
      <c r="I645" s="11" t="s">
        <v>20</v>
      </c>
      <c r="J645" s="27">
        <v>806</v>
      </c>
      <c r="K645" s="28">
        <v>0.7</v>
      </c>
      <c r="L645" s="29">
        <v>0</v>
      </c>
      <c r="M645" s="29">
        <v>248126</v>
      </c>
      <c r="N645" s="30">
        <v>0</v>
      </c>
      <c r="O645" s="30">
        <f t="shared" si="123"/>
        <v>173688.19999999998</v>
      </c>
      <c r="P645" s="31">
        <v>5.9699999999999998E-4</v>
      </c>
      <c r="Q645" s="32">
        <f t="shared" si="124"/>
        <v>103.69185539999998</v>
      </c>
      <c r="R645" s="29">
        <v>0</v>
      </c>
      <c r="S645" s="30">
        <v>0</v>
      </c>
      <c r="T645" s="30">
        <f t="shared" si="125"/>
        <v>0</v>
      </c>
      <c r="U645" s="33">
        <v>6.3100000000000005E-4</v>
      </c>
      <c r="V645" s="34">
        <f t="shared" si="126"/>
        <v>0</v>
      </c>
      <c r="W645" s="11"/>
    </row>
    <row r="646" spans="7:23" x14ac:dyDescent="0.3">
      <c r="G646" s="26"/>
      <c r="H646" s="11">
        <v>4</v>
      </c>
      <c r="I646" s="11" t="s">
        <v>10</v>
      </c>
      <c r="J646" s="27">
        <v>806</v>
      </c>
      <c r="K646" s="28">
        <v>0.7</v>
      </c>
      <c r="L646" s="29">
        <v>0</v>
      </c>
      <c r="M646" s="29">
        <v>248126</v>
      </c>
      <c r="N646" s="30">
        <v>0</v>
      </c>
      <c r="O646" s="30">
        <f t="shared" si="123"/>
        <v>173688.19999999998</v>
      </c>
      <c r="P646" s="31">
        <v>9.2750000000000003E-3</v>
      </c>
      <c r="Q646" s="32">
        <f t="shared" si="124"/>
        <v>1610.9580549999998</v>
      </c>
      <c r="R646" s="29">
        <v>0</v>
      </c>
      <c r="S646" s="30">
        <v>0</v>
      </c>
      <c r="T646" s="30">
        <f t="shared" si="125"/>
        <v>0</v>
      </c>
      <c r="U646" s="33">
        <v>9.2949999999999994E-3</v>
      </c>
      <c r="V646" s="34">
        <f t="shared" si="126"/>
        <v>0</v>
      </c>
      <c r="W646" s="11"/>
    </row>
    <row r="647" spans="7:23" x14ac:dyDescent="0.3">
      <c r="G647" s="26"/>
      <c r="H647" s="11">
        <v>6</v>
      </c>
      <c r="I647" s="11" t="s">
        <v>118</v>
      </c>
      <c r="J647" s="27">
        <v>806</v>
      </c>
      <c r="K647" s="28">
        <v>0.7</v>
      </c>
      <c r="L647" s="29">
        <v>0</v>
      </c>
      <c r="M647" s="29">
        <v>248126</v>
      </c>
      <c r="N647" s="30">
        <v>0</v>
      </c>
      <c r="O647" s="30">
        <f t="shared" si="123"/>
        <v>173688.19999999998</v>
      </c>
      <c r="P647" s="31">
        <v>0</v>
      </c>
      <c r="Q647" s="32">
        <f t="shared" si="124"/>
        <v>0</v>
      </c>
      <c r="R647" s="29">
        <v>0</v>
      </c>
      <c r="S647" s="30">
        <v>0</v>
      </c>
      <c r="T647" s="30">
        <f t="shared" si="125"/>
        <v>0</v>
      </c>
      <c r="U647" s="33">
        <v>0</v>
      </c>
      <c r="V647" s="34">
        <f t="shared" si="126"/>
        <v>0</v>
      </c>
      <c r="W647" s="11"/>
    </row>
    <row r="648" spans="7:23" x14ac:dyDescent="0.3">
      <c r="G648" s="26"/>
      <c r="H648" s="11">
        <v>7</v>
      </c>
      <c r="I648" s="11" t="s">
        <v>9</v>
      </c>
      <c r="J648" s="27">
        <v>806</v>
      </c>
      <c r="K648" s="28">
        <v>0.7</v>
      </c>
      <c r="L648" s="29">
        <v>0</v>
      </c>
      <c r="M648" s="29">
        <v>248126</v>
      </c>
      <c r="N648" s="30">
        <v>0</v>
      </c>
      <c r="O648" s="30">
        <f t="shared" si="123"/>
        <v>173688.19999999998</v>
      </c>
      <c r="P648" s="31">
        <v>1.27E-4</v>
      </c>
      <c r="Q648" s="32">
        <f t="shared" si="124"/>
        <v>22.058401399999997</v>
      </c>
      <c r="R648" s="29">
        <v>0</v>
      </c>
      <c r="S648" s="30">
        <v>0</v>
      </c>
      <c r="T648" s="30">
        <f t="shared" si="125"/>
        <v>0</v>
      </c>
      <c r="U648" s="33">
        <v>1.34E-4</v>
      </c>
      <c r="V648" s="34">
        <f t="shared" si="126"/>
        <v>0</v>
      </c>
      <c r="W648" s="11"/>
    </row>
    <row r="649" spans="7:23" x14ac:dyDescent="0.3">
      <c r="G649" s="26"/>
      <c r="H649" s="11">
        <v>8</v>
      </c>
      <c r="I649" s="11" t="s">
        <v>23</v>
      </c>
      <c r="J649" s="27">
        <v>806</v>
      </c>
      <c r="K649" s="28">
        <v>0.7</v>
      </c>
      <c r="L649" s="29">
        <v>0</v>
      </c>
      <c r="M649" s="29">
        <v>248126</v>
      </c>
      <c r="N649" s="30">
        <v>0</v>
      </c>
      <c r="O649" s="30">
        <f t="shared" si="123"/>
        <v>173688.19999999998</v>
      </c>
      <c r="P649" s="31">
        <v>1.8699999999999999E-4</v>
      </c>
      <c r="Q649" s="32">
        <f t="shared" si="124"/>
        <v>32.479693399999995</v>
      </c>
      <c r="R649" s="29">
        <v>0</v>
      </c>
      <c r="S649" s="30">
        <v>0</v>
      </c>
      <c r="T649" s="30">
        <f t="shared" si="125"/>
        <v>0</v>
      </c>
      <c r="U649" s="33">
        <v>1.9599999999999999E-4</v>
      </c>
      <c r="V649" s="34">
        <f t="shared" si="126"/>
        <v>0</v>
      </c>
      <c r="W649" s="11"/>
    </row>
    <row r="650" spans="7:23" x14ac:dyDescent="0.3">
      <c r="G650" s="26"/>
      <c r="H650" s="11">
        <v>9</v>
      </c>
      <c r="I650" s="11" t="s">
        <v>0</v>
      </c>
      <c r="J650" s="27">
        <v>806</v>
      </c>
      <c r="K650" s="28">
        <v>0.7</v>
      </c>
      <c r="L650" s="29">
        <v>0</v>
      </c>
      <c r="M650" s="29">
        <v>248126</v>
      </c>
      <c r="N650" s="30">
        <v>0</v>
      </c>
      <c r="O650" s="30">
        <f t="shared" si="123"/>
        <v>173688.19999999998</v>
      </c>
      <c r="P650" s="31">
        <v>2.6600000000000001E-4</v>
      </c>
      <c r="Q650" s="32">
        <f t="shared" si="124"/>
        <v>46.201061199999998</v>
      </c>
      <c r="R650" s="29">
        <v>0</v>
      </c>
      <c r="S650" s="30">
        <v>0</v>
      </c>
      <c r="T650" s="30">
        <f t="shared" si="125"/>
        <v>0</v>
      </c>
      <c r="U650" s="33">
        <v>2.8299999999999999E-4</v>
      </c>
      <c r="V650" s="34">
        <f t="shared" si="126"/>
        <v>0</v>
      </c>
      <c r="W650" s="11"/>
    </row>
    <row r="651" spans="7:23" x14ac:dyDescent="0.3">
      <c r="G651" s="26"/>
      <c r="H651" s="11">
        <v>29</v>
      </c>
      <c r="I651" s="11" t="s">
        <v>24</v>
      </c>
      <c r="J651" s="27">
        <v>806</v>
      </c>
      <c r="K651" s="28">
        <v>0.7</v>
      </c>
      <c r="L651" s="29">
        <v>0</v>
      </c>
      <c r="M651" s="29">
        <v>248126</v>
      </c>
      <c r="N651" s="30">
        <v>0</v>
      </c>
      <c r="O651" s="30">
        <f t="shared" si="123"/>
        <v>173688.19999999998</v>
      </c>
      <c r="P651" s="31">
        <v>3.1029999999999999E-3</v>
      </c>
      <c r="Q651" s="32">
        <f t="shared" si="124"/>
        <v>538.95448459999989</v>
      </c>
      <c r="R651" s="29">
        <v>0</v>
      </c>
      <c r="S651" s="30">
        <v>0</v>
      </c>
      <c r="T651" s="30">
        <f t="shared" si="125"/>
        <v>0</v>
      </c>
      <c r="U651" s="33">
        <v>3.2200000000000002E-3</v>
      </c>
      <c r="V651" s="34">
        <f t="shared" si="126"/>
        <v>0</v>
      </c>
      <c r="W651" s="11"/>
    </row>
    <row r="652" spans="7:23" x14ac:dyDescent="0.3">
      <c r="G652" s="26"/>
      <c r="H652" s="11">
        <v>38</v>
      </c>
      <c r="I652" s="11" t="s">
        <v>12</v>
      </c>
      <c r="J652" s="27">
        <v>806</v>
      </c>
      <c r="K652" s="28">
        <v>0.7</v>
      </c>
      <c r="L652" s="29">
        <v>0</v>
      </c>
      <c r="M652" s="29">
        <v>248126</v>
      </c>
      <c r="N652" s="30">
        <v>0</v>
      </c>
      <c r="O652" s="30">
        <f t="shared" si="123"/>
        <v>173688.19999999998</v>
      </c>
      <c r="P652" s="31">
        <v>7.8999999999999996E-5</v>
      </c>
      <c r="Q652" s="32">
        <f t="shared" si="124"/>
        <v>13.721367799999998</v>
      </c>
      <c r="R652" s="29">
        <v>0</v>
      </c>
      <c r="S652" s="30">
        <v>0</v>
      </c>
      <c r="T652" s="30">
        <f t="shared" si="125"/>
        <v>0</v>
      </c>
      <c r="U652" s="33">
        <v>8.2999999999999998E-5</v>
      </c>
      <c r="V652" s="34">
        <f t="shared" si="126"/>
        <v>0</v>
      </c>
      <c r="W652" s="11"/>
    </row>
    <row r="653" spans="7:23" x14ac:dyDescent="0.3">
      <c r="G653" s="26"/>
      <c r="H653" s="11">
        <v>55</v>
      </c>
      <c r="I653" s="11" t="s">
        <v>26</v>
      </c>
      <c r="J653" s="27">
        <v>806</v>
      </c>
      <c r="K653" s="28">
        <v>0.7</v>
      </c>
      <c r="L653" s="29">
        <v>0</v>
      </c>
      <c r="M653" s="29">
        <v>248126</v>
      </c>
      <c r="N653" s="30">
        <v>0</v>
      </c>
      <c r="O653" s="30">
        <f t="shared" si="123"/>
        <v>173688.19999999998</v>
      </c>
      <c r="P653" s="31">
        <v>1.5699999999999999E-4</v>
      </c>
      <c r="Q653" s="32">
        <f t="shared" si="124"/>
        <v>27.269047399999998</v>
      </c>
      <c r="R653" s="29">
        <v>0</v>
      </c>
      <c r="S653" s="30">
        <v>0</v>
      </c>
      <c r="T653" s="30">
        <f t="shared" si="125"/>
        <v>0</v>
      </c>
      <c r="U653" s="33">
        <v>2.1100000000000001E-4</v>
      </c>
      <c r="V653" s="34">
        <f t="shared" si="126"/>
        <v>0</v>
      </c>
      <c r="W653" s="11"/>
    </row>
    <row r="654" spans="7:23" x14ac:dyDescent="0.3">
      <c r="G654" s="26"/>
      <c r="H654" s="11">
        <v>71</v>
      </c>
      <c r="I654" s="11" t="s">
        <v>18</v>
      </c>
      <c r="J654" s="27">
        <v>806</v>
      </c>
      <c r="K654" s="28">
        <v>0</v>
      </c>
      <c r="L654" s="29">
        <v>0</v>
      </c>
      <c r="M654" s="29">
        <v>248126</v>
      </c>
      <c r="N654" s="30">
        <v>0</v>
      </c>
      <c r="O654" s="30">
        <f t="shared" si="123"/>
        <v>0</v>
      </c>
      <c r="P654" s="31">
        <v>1.1E-5</v>
      </c>
      <c r="Q654" s="32">
        <f t="shared" si="124"/>
        <v>0</v>
      </c>
      <c r="R654" s="29">
        <v>0</v>
      </c>
      <c r="S654" s="30">
        <v>0</v>
      </c>
      <c r="T654" s="30">
        <f t="shared" si="125"/>
        <v>0</v>
      </c>
      <c r="U654" s="33">
        <v>1.2E-5</v>
      </c>
      <c r="V654" s="34">
        <f t="shared" si="126"/>
        <v>0</v>
      </c>
      <c r="W654" s="11"/>
    </row>
    <row r="655" spans="7:23" x14ac:dyDescent="0.3">
      <c r="G655" s="26"/>
      <c r="H655" s="11">
        <v>72</v>
      </c>
      <c r="I655" s="11" t="s">
        <v>28</v>
      </c>
      <c r="J655" s="27">
        <v>806</v>
      </c>
      <c r="K655" s="28">
        <v>0</v>
      </c>
      <c r="L655" s="29">
        <v>0</v>
      </c>
      <c r="M655" s="29">
        <v>248126</v>
      </c>
      <c r="N655" s="30">
        <v>0</v>
      </c>
      <c r="O655" s="30">
        <f t="shared" si="123"/>
        <v>0</v>
      </c>
      <c r="P655" s="31">
        <v>3.1799999999999998E-4</v>
      </c>
      <c r="Q655" s="32">
        <f t="shared" si="124"/>
        <v>0</v>
      </c>
      <c r="R655" s="29">
        <v>0</v>
      </c>
      <c r="S655" s="30">
        <v>0</v>
      </c>
      <c r="T655" s="30">
        <f t="shared" si="125"/>
        <v>0</v>
      </c>
      <c r="U655" s="33">
        <v>3.3700000000000001E-4</v>
      </c>
      <c r="V655" s="34">
        <f t="shared" si="126"/>
        <v>0</v>
      </c>
      <c r="W655" s="11"/>
    </row>
    <row r="656" spans="7:23" x14ac:dyDescent="0.3">
      <c r="G656" s="26"/>
      <c r="H656" s="11">
        <v>101</v>
      </c>
      <c r="I656" s="11" t="s">
        <v>152</v>
      </c>
      <c r="J656" s="27">
        <v>806</v>
      </c>
      <c r="K656" s="28">
        <v>0.7</v>
      </c>
      <c r="L656" s="29">
        <v>0</v>
      </c>
      <c r="M656" s="29">
        <v>248126</v>
      </c>
      <c r="N656" s="30">
        <v>0</v>
      </c>
      <c r="O656" s="30">
        <f t="shared" si="123"/>
        <v>173688.19999999998</v>
      </c>
      <c r="P656" s="31">
        <v>0</v>
      </c>
      <c r="Q656" s="32">
        <f t="shared" si="124"/>
        <v>0</v>
      </c>
      <c r="R656" s="29">
        <v>0</v>
      </c>
      <c r="S656" s="30">
        <v>0</v>
      </c>
      <c r="T656" s="30">
        <f t="shared" si="125"/>
        <v>0</v>
      </c>
      <c r="U656" s="33">
        <v>0</v>
      </c>
      <c r="V656" s="34">
        <f t="shared" si="126"/>
        <v>0</v>
      </c>
      <c r="W656" s="11"/>
    </row>
    <row r="657" spans="7:23" x14ac:dyDescent="0.3">
      <c r="G657" s="26"/>
      <c r="H657" s="11">
        <v>117</v>
      </c>
      <c r="I657" s="11" t="s">
        <v>21</v>
      </c>
      <c r="J657" s="27">
        <v>806</v>
      </c>
      <c r="K657" s="28">
        <v>0.7</v>
      </c>
      <c r="L657" s="29">
        <v>0</v>
      </c>
      <c r="M657" s="29">
        <v>248126</v>
      </c>
      <c r="N657" s="30">
        <v>0</v>
      </c>
      <c r="O657" s="30">
        <f t="shared" si="123"/>
        <v>173688.19999999998</v>
      </c>
      <c r="P657" s="31">
        <v>2.7300000000000002E-4</v>
      </c>
      <c r="Q657" s="32">
        <f t="shared" si="124"/>
        <v>47.416878599999997</v>
      </c>
      <c r="R657" s="29">
        <v>0</v>
      </c>
      <c r="S657" s="30">
        <v>0</v>
      </c>
      <c r="T657" s="30">
        <f t="shared" si="125"/>
        <v>0</v>
      </c>
      <c r="U657" s="33">
        <v>2.8800000000000001E-4</v>
      </c>
      <c r="V657" s="34">
        <f t="shared" si="126"/>
        <v>0</v>
      </c>
      <c r="W657" s="11"/>
    </row>
    <row r="658" spans="7:23" x14ac:dyDescent="0.3">
      <c r="G658" s="26"/>
      <c r="H658" s="11">
        <v>122</v>
      </c>
      <c r="I658" s="11" t="s">
        <v>138</v>
      </c>
      <c r="J658" s="27">
        <v>806</v>
      </c>
      <c r="K658" s="28">
        <v>0.7</v>
      </c>
      <c r="L658" s="29">
        <v>0</v>
      </c>
      <c r="M658" s="29">
        <v>248126</v>
      </c>
      <c r="N658" s="30">
        <v>0</v>
      </c>
      <c r="O658" s="30">
        <f t="shared" si="123"/>
        <v>173688.19999999998</v>
      </c>
      <c r="P658" s="31">
        <v>0</v>
      </c>
      <c r="Q658" s="32">
        <f t="shared" si="124"/>
        <v>0</v>
      </c>
      <c r="R658" s="29">
        <v>0</v>
      </c>
      <c r="S658" s="30">
        <v>0</v>
      </c>
      <c r="T658" s="30">
        <f t="shared" si="125"/>
        <v>0</v>
      </c>
      <c r="U658" s="33">
        <v>0</v>
      </c>
      <c r="V658" s="34">
        <f t="shared" si="126"/>
        <v>0</v>
      </c>
      <c r="W658" s="11"/>
    </row>
    <row r="659" spans="7:23" ht="15" thickBot="1" x14ac:dyDescent="0.35">
      <c r="G659" s="35"/>
      <c r="H659" s="36"/>
      <c r="I659" s="36"/>
      <c r="J659" s="36"/>
      <c r="K659" s="36"/>
      <c r="L659" s="36"/>
      <c r="M659" s="36"/>
      <c r="N659" s="36"/>
      <c r="O659" s="36"/>
      <c r="P659" s="36"/>
      <c r="Q659" s="36"/>
      <c r="R659" s="36"/>
      <c r="S659" s="36"/>
      <c r="T659" s="36"/>
      <c r="U659" s="36"/>
      <c r="V659" s="37"/>
    </row>
    <row r="660" spans="7:23" x14ac:dyDescent="0.3">
      <c r="G660" s="11">
        <v>101</v>
      </c>
      <c r="H660" s="11" t="s">
        <v>152</v>
      </c>
      <c r="I660" s="11"/>
      <c r="J660" s="27"/>
      <c r="K660" s="28"/>
      <c r="L660" s="30"/>
      <c r="M660" s="30"/>
      <c r="N660" s="30"/>
      <c r="O660" s="30"/>
      <c r="P660" s="33"/>
      <c r="Q660" s="32">
        <f>SUM(Q624:Q659)</f>
        <v>297168.52566169994</v>
      </c>
      <c r="R660" s="30"/>
      <c r="S660" s="30"/>
      <c r="T660" s="30"/>
      <c r="U660" s="33"/>
      <c r="V660" s="32">
        <f>SUM(V624:V659)</f>
        <v>1531925.1859296001</v>
      </c>
      <c r="W660" s="38">
        <f>Q660+V660</f>
        <v>1829093.7115913001</v>
      </c>
    </row>
    <row r="661" spans="7:23" x14ac:dyDescent="0.3">
      <c r="G661" s="11"/>
      <c r="H661" s="11"/>
      <c r="I661" s="11"/>
      <c r="J661" s="27"/>
      <c r="K661" s="28"/>
      <c r="L661" s="30"/>
      <c r="M661" s="30"/>
      <c r="N661" s="30"/>
      <c r="O661" s="30"/>
      <c r="P661" s="33"/>
      <c r="Q661" s="32"/>
      <c r="R661" s="30"/>
      <c r="S661" s="30"/>
      <c r="T661" s="30"/>
      <c r="U661" s="33"/>
      <c r="V661" s="32"/>
      <c r="W661" s="11"/>
    </row>
    <row r="662" spans="7:23" ht="15" thickBot="1" x14ac:dyDescent="0.35">
      <c r="G662" s="11"/>
      <c r="H662" s="11"/>
      <c r="I662" s="11"/>
      <c r="J662" s="12" t="s">
        <v>100</v>
      </c>
      <c r="K662" s="13" t="s">
        <v>101</v>
      </c>
      <c r="L662" s="14" t="s">
        <v>102</v>
      </c>
      <c r="M662" s="14" t="s">
        <v>103</v>
      </c>
      <c r="N662" s="14" t="s">
        <v>104</v>
      </c>
      <c r="O662" s="14" t="s">
        <v>105</v>
      </c>
      <c r="P662" s="15" t="s">
        <v>106</v>
      </c>
      <c r="Q662" s="16" t="s">
        <v>107</v>
      </c>
      <c r="R662" s="14" t="s">
        <v>108</v>
      </c>
      <c r="S662" s="14" t="s">
        <v>109</v>
      </c>
      <c r="T662" s="14" t="s">
        <v>110</v>
      </c>
      <c r="U662" s="15" t="s">
        <v>111</v>
      </c>
      <c r="V662" s="16" t="s">
        <v>112</v>
      </c>
      <c r="W662" s="11"/>
    </row>
    <row r="663" spans="7:23" ht="15.6" x14ac:dyDescent="0.3">
      <c r="G663" s="17">
        <v>103</v>
      </c>
      <c r="H663" s="18" t="s">
        <v>153</v>
      </c>
      <c r="I663" s="19"/>
      <c r="J663" s="20"/>
      <c r="K663" s="21"/>
      <c r="L663" s="22"/>
      <c r="M663" s="22"/>
      <c r="N663" s="22"/>
      <c r="O663" s="22"/>
      <c r="P663" s="23"/>
      <c r="Q663" s="24"/>
      <c r="R663" s="22"/>
      <c r="S663" s="22"/>
      <c r="T663" s="22"/>
      <c r="U663" s="23"/>
      <c r="V663" s="25"/>
      <c r="W663" s="11"/>
    </row>
    <row r="664" spans="7:23" x14ac:dyDescent="0.3">
      <c r="G664" s="26"/>
      <c r="H664" s="11">
        <v>1</v>
      </c>
      <c r="I664" s="11" t="s">
        <v>11</v>
      </c>
      <c r="J664" s="27">
        <v>387</v>
      </c>
      <c r="K664" s="28">
        <v>0.7</v>
      </c>
      <c r="L664" s="29">
        <v>15966351</v>
      </c>
      <c r="M664" s="29">
        <v>18509</v>
      </c>
      <c r="N664" s="30">
        <v>4978250</v>
      </c>
      <c r="O664" s="30">
        <f t="shared" ref="O664:O680" si="127">(L664+M664-N664)*K664</f>
        <v>7704626.9999999991</v>
      </c>
      <c r="P664" s="31">
        <v>1.91E-3</v>
      </c>
      <c r="Q664" s="32">
        <f t="shared" ref="Q664:Q680" si="128">O664*P664</f>
        <v>14715.837569999998</v>
      </c>
      <c r="R664" s="29">
        <v>23120012</v>
      </c>
      <c r="S664" s="30">
        <v>17067546</v>
      </c>
      <c r="T664" s="30">
        <f t="shared" ref="T664:T680" si="129">(R664-S664)*K664</f>
        <v>4236726.2</v>
      </c>
      <c r="U664" s="33">
        <v>1.9740000000000001E-3</v>
      </c>
      <c r="V664" s="34">
        <f t="shared" ref="V664:V680" si="130">T664*U664</f>
        <v>8363.2975188</v>
      </c>
      <c r="W664" s="11"/>
    </row>
    <row r="665" spans="7:23" x14ac:dyDescent="0.3">
      <c r="G665" s="26"/>
      <c r="H665" s="11">
        <v>2</v>
      </c>
      <c r="I665" s="11" t="s">
        <v>27</v>
      </c>
      <c r="J665" s="27">
        <v>387</v>
      </c>
      <c r="K665" s="28">
        <v>0.7</v>
      </c>
      <c r="L665" s="29">
        <v>15966351</v>
      </c>
      <c r="M665" s="29">
        <v>18509</v>
      </c>
      <c r="N665" s="30">
        <v>4978250</v>
      </c>
      <c r="O665" s="30">
        <f t="shared" si="127"/>
        <v>7704626.9999999991</v>
      </c>
      <c r="P665" s="31">
        <v>2.6899999999999998E-4</v>
      </c>
      <c r="Q665" s="32">
        <f t="shared" si="128"/>
        <v>2072.5446629999997</v>
      </c>
      <c r="R665" s="29">
        <v>23120012</v>
      </c>
      <c r="S665" s="30">
        <v>17067546</v>
      </c>
      <c r="T665" s="30">
        <f t="shared" si="129"/>
        <v>4236726.2</v>
      </c>
      <c r="U665" s="33">
        <v>2.9500000000000001E-4</v>
      </c>
      <c r="V665" s="34">
        <f t="shared" si="130"/>
        <v>1249.8342290000001</v>
      </c>
      <c r="W665" s="11"/>
    </row>
    <row r="666" spans="7:23" x14ac:dyDescent="0.3">
      <c r="G666" s="26"/>
      <c r="H666" s="11">
        <v>3</v>
      </c>
      <c r="I666" s="11" t="s">
        <v>20</v>
      </c>
      <c r="J666" s="27">
        <v>387</v>
      </c>
      <c r="K666" s="28">
        <v>0.7</v>
      </c>
      <c r="L666" s="29">
        <v>15966351</v>
      </c>
      <c r="M666" s="29">
        <v>18509</v>
      </c>
      <c r="N666" s="30">
        <v>4978250</v>
      </c>
      <c r="O666" s="30">
        <f t="shared" si="127"/>
        <v>7704626.9999999991</v>
      </c>
      <c r="P666" s="31">
        <v>5.9699999999999998E-4</v>
      </c>
      <c r="Q666" s="32">
        <f t="shared" si="128"/>
        <v>4599.6623189999991</v>
      </c>
      <c r="R666" s="29">
        <v>23120012</v>
      </c>
      <c r="S666" s="30">
        <v>17067546</v>
      </c>
      <c r="T666" s="30">
        <f t="shared" si="129"/>
        <v>4236726.2</v>
      </c>
      <c r="U666" s="33">
        <v>6.3100000000000005E-4</v>
      </c>
      <c r="V666" s="34">
        <f t="shared" si="130"/>
        <v>2673.3742322000003</v>
      </c>
      <c r="W666" s="11"/>
    </row>
    <row r="667" spans="7:23" x14ac:dyDescent="0.3">
      <c r="G667" s="26"/>
      <c r="H667" s="11">
        <v>4</v>
      </c>
      <c r="I667" s="11" t="s">
        <v>10</v>
      </c>
      <c r="J667" s="27">
        <v>387</v>
      </c>
      <c r="K667" s="28">
        <v>0.7</v>
      </c>
      <c r="L667" s="29">
        <v>15966351</v>
      </c>
      <c r="M667" s="29">
        <v>18509</v>
      </c>
      <c r="N667" s="30">
        <v>4978250</v>
      </c>
      <c r="O667" s="30">
        <f t="shared" si="127"/>
        <v>7704626.9999999991</v>
      </c>
      <c r="P667" s="31">
        <v>9.2750000000000003E-3</v>
      </c>
      <c r="Q667" s="32">
        <f t="shared" si="128"/>
        <v>71460.415424999999</v>
      </c>
      <c r="R667" s="29">
        <v>23120012</v>
      </c>
      <c r="S667" s="30">
        <v>17067546</v>
      </c>
      <c r="T667" s="30">
        <f t="shared" si="129"/>
        <v>4236726.2</v>
      </c>
      <c r="U667" s="33">
        <v>9.2949999999999994E-3</v>
      </c>
      <c r="V667" s="34">
        <f t="shared" si="130"/>
        <v>39380.370028999998</v>
      </c>
      <c r="W667" s="11"/>
    </row>
    <row r="668" spans="7:23" x14ac:dyDescent="0.3">
      <c r="G668" s="26"/>
      <c r="H668" s="11">
        <v>6</v>
      </c>
      <c r="I668" s="11" t="s">
        <v>118</v>
      </c>
      <c r="J668" s="27">
        <v>387</v>
      </c>
      <c r="K668" s="28">
        <v>0.7</v>
      </c>
      <c r="L668" s="29">
        <v>15966351</v>
      </c>
      <c r="M668" s="29">
        <v>18509</v>
      </c>
      <c r="N668" s="30">
        <v>4978250</v>
      </c>
      <c r="O668" s="30">
        <f t="shared" si="127"/>
        <v>7704626.9999999991</v>
      </c>
      <c r="P668" s="31">
        <v>0</v>
      </c>
      <c r="Q668" s="32">
        <f t="shared" si="128"/>
        <v>0</v>
      </c>
      <c r="R668" s="29">
        <v>23120012</v>
      </c>
      <c r="S668" s="30">
        <v>17067546</v>
      </c>
      <c r="T668" s="30">
        <f t="shared" si="129"/>
        <v>4236726.2</v>
      </c>
      <c r="U668" s="33">
        <v>0</v>
      </c>
      <c r="V668" s="34">
        <f t="shared" si="130"/>
        <v>0</v>
      </c>
      <c r="W668" s="11"/>
    </row>
    <row r="669" spans="7:23" x14ac:dyDescent="0.3">
      <c r="G669" s="26"/>
      <c r="H669" s="11">
        <v>7</v>
      </c>
      <c r="I669" s="11" t="s">
        <v>9</v>
      </c>
      <c r="J669" s="27">
        <v>387</v>
      </c>
      <c r="K669" s="28">
        <v>0.7</v>
      </c>
      <c r="L669" s="29">
        <v>15966351</v>
      </c>
      <c r="M669" s="29">
        <v>18509</v>
      </c>
      <c r="N669" s="30">
        <v>4978250</v>
      </c>
      <c r="O669" s="30">
        <f t="shared" si="127"/>
        <v>7704626.9999999991</v>
      </c>
      <c r="P669" s="31">
        <v>1.27E-4</v>
      </c>
      <c r="Q669" s="32">
        <f t="shared" si="128"/>
        <v>978.48762899999986</v>
      </c>
      <c r="R669" s="29">
        <v>23120012</v>
      </c>
      <c r="S669" s="30">
        <v>17067546</v>
      </c>
      <c r="T669" s="30">
        <f t="shared" si="129"/>
        <v>4236726.2</v>
      </c>
      <c r="U669" s="33">
        <v>1.34E-4</v>
      </c>
      <c r="V669" s="34">
        <f t="shared" si="130"/>
        <v>567.72131080000008</v>
      </c>
      <c r="W669" s="11"/>
    </row>
    <row r="670" spans="7:23" x14ac:dyDescent="0.3">
      <c r="G670" s="26"/>
      <c r="H670" s="11">
        <v>8</v>
      </c>
      <c r="I670" s="11" t="s">
        <v>23</v>
      </c>
      <c r="J670" s="27">
        <v>387</v>
      </c>
      <c r="K670" s="28">
        <v>0.7</v>
      </c>
      <c r="L670" s="29">
        <v>15966351</v>
      </c>
      <c r="M670" s="29">
        <v>18509</v>
      </c>
      <c r="N670" s="30">
        <v>4978250</v>
      </c>
      <c r="O670" s="30">
        <f t="shared" si="127"/>
        <v>7704626.9999999991</v>
      </c>
      <c r="P670" s="31">
        <v>1.8699999999999999E-4</v>
      </c>
      <c r="Q670" s="32">
        <f t="shared" si="128"/>
        <v>1440.7652489999998</v>
      </c>
      <c r="R670" s="29">
        <v>23120012</v>
      </c>
      <c r="S670" s="30">
        <v>17067546</v>
      </c>
      <c r="T670" s="30">
        <f t="shared" si="129"/>
        <v>4236726.2</v>
      </c>
      <c r="U670" s="33">
        <v>1.9599999999999999E-4</v>
      </c>
      <c r="V670" s="34">
        <f t="shared" si="130"/>
        <v>830.39833520000002</v>
      </c>
      <c r="W670" s="11"/>
    </row>
    <row r="671" spans="7:23" x14ac:dyDescent="0.3">
      <c r="G671" s="26"/>
      <c r="H671" s="11">
        <v>9</v>
      </c>
      <c r="I671" s="11" t="s">
        <v>0</v>
      </c>
      <c r="J671" s="27">
        <v>387</v>
      </c>
      <c r="K671" s="28">
        <v>0.7</v>
      </c>
      <c r="L671" s="29">
        <v>15966351</v>
      </c>
      <c r="M671" s="29">
        <v>18509</v>
      </c>
      <c r="N671" s="30">
        <v>4978250</v>
      </c>
      <c r="O671" s="30">
        <f t="shared" si="127"/>
        <v>7704626.9999999991</v>
      </c>
      <c r="P671" s="31">
        <v>2.6600000000000001E-4</v>
      </c>
      <c r="Q671" s="32">
        <f t="shared" si="128"/>
        <v>2049.4307819999999</v>
      </c>
      <c r="R671" s="29">
        <v>23120012</v>
      </c>
      <c r="S671" s="30">
        <v>17067546</v>
      </c>
      <c r="T671" s="30">
        <f t="shared" si="129"/>
        <v>4236726.2</v>
      </c>
      <c r="U671" s="33">
        <v>2.8299999999999999E-4</v>
      </c>
      <c r="V671" s="34">
        <f t="shared" si="130"/>
        <v>1198.9935146</v>
      </c>
      <c r="W671" s="11"/>
    </row>
    <row r="672" spans="7:23" x14ac:dyDescent="0.3">
      <c r="G672" s="26"/>
      <c r="H672" s="11">
        <v>17</v>
      </c>
      <c r="I672" s="11" t="s">
        <v>16</v>
      </c>
      <c r="J672" s="27">
        <v>387</v>
      </c>
      <c r="K672" s="28">
        <v>0.7</v>
      </c>
      <c r="L672" s="29">
        <v>15966351</v>
      </c>
      <c r="M672" s="29">
        <v>18509</v>
      </c>
      <c r="N672" s="30">
        <v>4978250</v>
      </c>
      <c r="O672" s="30">
        <f t="shared" si="127"/>
        <v>7704626.9999999991</v>
      </c>
      <c r="P672" s="31">
        <v>7.5799999999999999E-4</v>
      </c>
      <c r="Q672" s="32">
        <f t="shared" si="128"/>
        <v>5840.1072659999991</v>
      </c>
      <c r="R672" s="29">
        <v>23120012</v>
      </c>
      <c r="S672" s="30">
        <v>17067546</v>
      </c>
      <c r="T672" s="30">
        <f t="shared" si="129"/>
        <v>4236726.2</v>
      </c>
      <c r="U672" s="33">
        <v>8.0199999999999998E-4</v>
      </c>
      <c r="V672" s="34">
        <f t="shared" si="130"/>
        <v>3397.8544124</v>
      </c>
      <c r="W672" s="11"/>
    </row>
    <row r="673" spans="7:23" x14ac:dyDescent="0.3">
      <c r="G673" s="26"/>
      <c r="H673" s="11">
        <v>29</v>
      </c>
      <c r="I673" s="11" t="s">
        <v>24</v>
      </c>
      <c r="J673" s="27">
        <v>387</v>
      </c>
      <c r="K673" s="28">
        <v>0.7</v>
      </c>
      <c r="L673" s="29">
        <v>15966351</v>
      </c>
      <c r="M673" s="29">
        <v>18509</v>
      </c>
      <c r="N673" s="30">
        <v>4978250</v>
      </c>
      <c r="O673" s="30">
        <f t="shared" si="127"/>
        <v>7704626.9999999991</v>
      </c>
      <c r="P673" s="31">
        <v>3.1029999999999999E-3</v>
      </c>
      <c r="Q673" s="32">
        <f t="shared" si="128"/>
        <v>23907.457580999995</v>
      </c>
      <c r="R673" s="29">
        <v>23120012</v>
      </c>
      <c r="S673" s="30">
        <v>17067546</v>
      </c>
      <c r="T673" s="30">
        <f t="shared" si="129"/>
        <v>4236726.2</v>
      </c>
      <c r="U673" s="33">
        <v>3.2200000000000002E-3</v>
      </c>
      <c r="V673" s="34">
        <f t="shared" si="130"/>
        <v>13642.258364000001</v>
      </c>
      <c r="W673" s="11"/>
    </row>
    <row r="674" spans="7:23" x14ac:dyDescent="0.3">
      <c r="G674" s="26"/>
      <c r="H674" s="11">
        <v>38</v>
      </c>
      <c r="I674" s="11" t="s">
        <v>12</v>
      </c>
      <c r="J674" s="27">
        <v>387</v>
      </c>
      <c r="K674" s="28">
        <v>0.7</v>
      </c>
      <c r="L674" s="29">
        <v>15966351</v>
      </c>
      <c r="M674" s="29">
        <v>18509</v>
      </c>
      <c r="N674" s="30">
        <v>4978250</v>
      </c>
      <c r="O674" s="30">
        <f t="shared" si="127"/>
        <v>7704626.9999999991</v>
      </c>
      <c r="P674" s="31">
        <v>7.8999999999999996E-5</v>
      </c>
      <c r="Q674" s="32">
        <f t="shared" si="128"/>
        <v>608.66553299999987</v>
      </c>
      <c r="R674" s="29">
        <v>23120012</v>
      </c>
      <c r="S674" s="30">
        <v>17067546</v>
      </c>
      <c r="T674" s="30">
        <f t="shared" si="129"/>
        <v>4236726.2</v>
      </c>
      <c r="U674" s="33">
        <v>8.2999999999999998E-5</v>
      </c>
      <c r="V674" s="34">
        <f t="shared" si="130"/>
        <v>351.64827459999998</v>
      </c>
      <c r="W674" s="11"/>
    </row>
    <row r="675" spans="7:23" x14ac:dyDescent="0.3">
      <c r="G675" s="26"/>
      <c r="H675" s="11">
        <v>55</v>
      </c>
      <c r="I675" s="11" t="s">
        <v>26</v>
      </c>
      <c r="J675" s="27">
        <v>387</v>
      </c>
      <c r="K675" s="28">
        <v>0.7</v>
      </c>
      <c r="L675" s="29">
        <v>15966351</v>
      </c>
      <c r="M675" s="29">
        <v>18509</v>
      </c>
      <c r="N675" s="30">
        <v>4978250</v>
      </c>
      <c r="O675" s="30">
        <f t="shared" si="127"/>
        <v>7704626.9999999991</v>
      </c>
      <c r="P675" s="31">
        <v>1.5699999999999999E-4</v>
      </c>
      <c r="Q675" s="32">
        <f t="shared" si="128"/>
        <v>1209.6264389999999</v>
      </c>
      <c r="R675" s="29">
        <v>23120012</v>
      </c>
      <c r="S675" s="30">
        <v>17067546</v>
      </c>
      <c r="T675" s="30">
        <f t="shared" si="129"/>
        <v>4236726.2</v>
      </c>
      <c r="U675" s="33">
        <v>2.1100000000000001E-4</v>
      </c>
      <c r="V675" s="34">
        <f t="shared" si="130"/>
        <v>893.94922820000011</v>
      </c>
      <c r="W675" s="11"/>
    </row>
    <row r="676" spans="7:23" x14ac:dyDescent="0.3">
      <c r="G676" s="26"/>
      <c r="H676" s="11">
        <v>71</v>
      </c>
      <c r="I676" s="11" t="s">
        <v>18</v>
      </c>
      <c r="J676" s="27">
        <v>387</v>
      </c>
      <c r="K676" s="28">
        <v>0</v>
      </c>
      <c r="L676" s="29">
        <v>15966351</v>
      </c>
      <c r="M676" s="29">
        <v>18509</v>
      </c>
      <c r="N676" s="30">
        <v>4978250</v>
      </c>
      <c r="O676" s="30">
        <f t="shared" si="127"/>
        <v>0</v>
      </c>
      <c r="P676" s="31">
        <v>1.1E-5</v>
      </c>
      <c r="Q676" s="32">
        <f t="shared" si="128"/>
        <v>0</v>
      </c>
      <c r="R676" s="29">
        <v>23120012</v>
      </c>
      <c r="S676" s="30">
        <v>17067546</v>
      </c>
      <c r="T676" s="30">
        <f t="shared" si="129"/>
        <v>0</v>
      </c>
      <c r="U676" s="33">
        <v>1.2E-5</v>
      </c>
      <c r="V676" s="34">
        <f t="shared" si="130"/>
        <v>0</v>
      </c>
      <c r="W676" s="11"/>
    </row>
    <row r="677" spans="7:23" x14ac:dyDescent="0.3">
      <c r="G677" s="26"/>
      <c r="H677" s="11">
        <v>72</v>
      </c>
      <c r="I677" s="11" t="s">
        <v>28</v>
      </c>
      <c r="J677" s="27">
        <v>387</v>
      </c>
      <c r="K677" s="28">
        <v>0</v>
      </c>
      <c r="L677" s="29">
        <v>15966351</v>
      </c>
      <c r="M677" s="29">
        <v>18509</v>
      </c>
      <c r="N677" s="30">
        <v>4978250</v>
      </c>
      <c r="O677" s="30">
        <f t="shared" si="127"/>
        <v>0</v>
      </c>
      <c r="P677" s="31">
        <v>3.1799999999999998E-4</v>
      </c>
      <c r="Q677" s="32">
        <f t="shared" si="128"/>
        <v>0</v>
      </c>
      <c r="R677" s="29">
        <v>23120012</v>
      </c>
      <c r="S677" s="30">
        <v>17067546</v>
      </c>
      <c r="T677" s="30">
        <f t="shared" si="129"/>
        <v>0</v>
      </c>
      <c r="U677" s="33">
        <v>3.3700000000000001E-4</v>
      </c>
      <c r="V677" s="34">
        <f t="shared" si="130"/>
        <v>0</v>
      </c>
      <c r="W677" s="11"/>
    </row>
    <row r="678" spans="7:23" x14ac:dyDescent="0.3">
      <c r="G678" s="26"/>
      <c r="H678" s="11">
        <v>103</v>
      </c>
      <c r="I678" s="11" t="s">
        <v>153</v>
      </c>
      <c r="J678" s="27">
        <v>387</v>
      </c>
      <c r="K678" s="28">
        <v>0.7</v>
      </c>
      <c r="L678" s="29">
        <v>15966351</v>
      </c>
      <c r="M678" s="29">
        <v>18509</v>
      </c>
      <c r="N678" s="30">
        <v>4978250</v>
      </c>
      <c r="O678" s="30">
        <f t="shared" si="127"/>
        <v>7704626.9999999991</v>
      </c>
      <c r="P678" s="31">
        <v>0</v>
      </c>
      <c r="Q678" s="32">
        <f t="shared" si="128"/>
        <v>0</v>
      </c>
      <c r="R678" s="29">
        <v>23120012</v>
      </c>
      <c r="S678" s="30">
        <v>17067546</v>
      </c>
      <c r="T678" s="30">
        <f t="shared" si="129"/>
        <v>4236726.2</v>
      </c>
      <c r="U678" s="33">
        <v>0</v>
      </c>
      <c r="V678" s="34">
        <f t="shared" si="130"/>
        <v>0</v>
      </c>
      <c r="W678" s="11"/>
    </row>
    <row r="679" spans="7:23" x14ac:dyDescent="0.3">
      <c r="G679" s="26"/>
      <c r="H679" s="11">
        <v>117</v>
      </c>
      <c r="I679" s="11" t="s">
        <v>21</v>
      </c>
      <c r="J679" s="27">
        <v>387</v>
      </c>
      <c r="K679" s="28">
        <v>0.7</v>
      </c>
      <c r="L679" s="29">
        <v>15966351</v>
      </c>
      <c r="M679" s="29">
        <v>18509</v>
      </c>
      <c r="N679" s="30">
        <v>4978250</v>
      </c>
      <c r="O679" s="30">
        <f t="shared" si="127"/>
        <v>7704626.9999999991</v>
      </c>
      <c r="P679" s="31">
        <v>2.7300000000000002E-4</v>
      </c>
      <c r="Q679" s="32">
        <f t="shared" si="128"/>
        <v>2103.363171</v>
      </c>
      <c r="R679" s="29">
        <v>23120012</v>
      </c>
      <c r="S679" s="30">
        <v>17067546</v>
      </c>
      <c r="T679" s="30">
        <f t="shared" si="129"/>
        <v>4236726.2</v>
      </c>
      <c r="U679" s="33">
        <v>2.8800000000000001E-4</v>
      </c>
      <c r="V679" s="34">
        <f t="shared" si="130"/>
        <v>1220.1771456000001</v>
      </c>
      <c r="W679" s="11"/>
    </row>
    <row r="680" spans="7:23" x14ac:dyDescent="0.3">
      <c r="G680" s="26"/>
      <c r="H680" s="11">
        <v>122</v>
      </c>
      <c r="I680" s="11" t="s">
        <v>138</v>
      </c>
      <c r="J680" s="27">
        <v>387</v>
      </c>
      <c r="K680" s="28">
        <v>0.7</v>
      </c>
      <c r="L680" s="29">
        <v>15966351</v>
      </c>
      <c r="M680" s="29">
        <v>18509</v>
      </c>
      <c r="N680" s="30">
        <v>4978250</v>
      </c>
      <c r="O680" s="30">
        <f t="shared" si="127"/>
        <v>7704626.9999999991</v>
      </c>
      <c r="P680" s="31">
        <v>0</v>
      </c>
      <c r="Q680" s="32">
        <f t="shared" si="128"/>
        <v>0</v>
      </c>
      <c r="R680" s="29">
        <v>23120012</v>
      </c>
      <c r="S680" s="30">
        <v>17067546</v>
      </c>
      <c r="T680" s="30">
        <f t="shared" si="129"/>
        <v>4236726.2</v>
      </c>
      <c r="U680" s="33">
        <v>0</v>
      </c>
      <c r="V680" s="34">
        <f t="shared" si="130"/>
        <v>0</v>
      </c>
      <c r="W680" s="11"/>
    </row>
    <row r="681" spans="7:23" x14ac:dyDescent="0.3">
      <c r="G681" s="26"/>
      <c r="H681" s="11"/>
      <c r="I681" s="11"/>
      <c r="J681" s="27"/>
      <c r="K681" s="28"/>
      <c r="L681" s="30"/>
      <c r="M681" s="30"/>
      <c r="N681" s="30"/>
      <c r="O681" s="30"/>
      <c r="P681" s="33"/>
      <c r="Q681" s="32"/>
      <c r="R681" s="30"/>
      <c r="S681" s="30"/>
      <c r="T681" s="30"/>
      <c r="U681" s="33"/>
      <c r="V681" s="34"/>
      <c r="W681" s="11"/>
    </row>
    <row r="682" spans="7:23" ht="15.6" x14ac:dyDescent="0.3">
      <c r="G682" s="39">
        <v>103</v>
      </c>
      <c r="H682" s="40" t="s">
        <v>153</v>
      </c>
      <c r="I682" s="11"/>
      <c r="J682" s="27"/>
      <c r="K682" s="28"/>
      <c r="L682" s="30"/>
      <c r="M682" s="30"/>
      <c r="N682" s="30"/>
      <c r="O682" s="30"/>
      <c r="P682" s="33"/>
      <c r="Q682" s="32"/>
      <c r="R682" s="30"/>
      <c r="S682" s="30"/>
      <c r="T682" s="30"/>
      <c r="U682" s="33"/>
      <c r="V682" s="34"/>
      <c r="W682" s="11"/>
    </row>
    <row r="683" spans="7:23" x14ac:dyDescent="0.3">
      <c r="G683" s="26"/>
      <c r="H683" s="11">
        <v>1</v>
      </c>
      <c r="I683" s="11" t="s">
        <v>11</v>
      </c>
      <c r="J683" s="27">
        <v>944</v>
      </c>
      <c r="K683" s="28">
        <v>0.7</v>
      </c>
      <c r="L683" s="29">
        <v>0</v>
      </c>
      <c r="M683" s="29">
        <v>700</v>
      </c>
      <c r="N683" s="30"/>
      <c r="O683" s="30">
        <f t="shared" ref="O683:O698" si="131">(L683+M683-N683)*K683</f>
        <v>489.99999999999994</v>
      </c>
      <c r="P683" s="31">
        <v>1.91E-3</v>
      </c>
      <c r="Q683" s="32">
        <f t="shared" ref="Q683:Q698" si="132">O683*P683</f>
        <v>0.93589999999999995</v>
      </c>
      <c r="R683" s="29">
        <v>0</v>
      </c>
      <c r="S683" s="30"/>
      <c r="T683" s="30">
        <f t="shared" ref="T683:T698" si="133">(R683-S683)*K683</f>
        <v>0</v>
      </c>
      <c r="U683" s="33">
        <v>1.9740000000000001E-3</v>
      </c>
      <c r="V683" s="34">
        <f t="shared" ref="V683:V698" si="134">T683*U683</f>
        <v>0</v>
      </c>
      <c r="W683" s="11"/>
    </row>
    <row r="684" spans="7:23" x14ac:dyDescent="0.3">
      <c r="G684" s="26"/>
      <c r="H684" s="11">
        <v>2</v>
      </c>
      <c r="I684" s="11" t="s">
        <v>27</v>
      </c>
      <c r="J684" s="27">
        <v>944</v>
      </c>
      <c r="K684" s="28">
        <v>0.7</v>
      </c>
      <c r="L684" s="29">
        <v>0</v>
      </c>
      <c r="M684" s="29">
        <v>700</v>
      </c>
      <c r="N684" s="30"/>
      <c r="O684" s="30">
        <f t="shared" si="131"/>
        <v>489.99999999999994</v>
      </c>
      <c r="P684" s="31">
        <v>2.6899999999999998E-4</v>
      </c>
      <c r="Q684" s="32">
        <f t="shared" si="132"/>
        <v>0.13180999999999998</v>
      </c>
      <c r="R684" s="29">
        <v>0</v>
      </c>
      <c r="S684" s="30"/>
      <c r="T684" s="30">
        <f t="shared" si="133"/>
        <v>0</v>
      </c>
      <c r="U684" s="33">
        <v>2.9500000000000001E-4</v>
      </c>
      <c r="V684" s="34">
        <f t="shared" si="134"/>
        <v>0</v>
      </c>
      <c r="W684" s="11"/>
    </row>
    <row r="685" spans="7:23" x14ac:dyDescent="0.3">
      <c r="G685" s="26"/>
      <c r="H685" s="11">
        <v>3</v>
      </c>
      <c r="I685" s="11" t="s">
        <v>20</v>
      </c>
      <c r="J685" s="27">
        <v>944</v>
      </c>
      <c r="K685" s="28">
        <v>0.7</v>
      </c>
      <c r="L685" s="29">
        <v>0</v>
      </c>
      <c r="M685" s="29">
        <v>700</v>
      </c>
      <c r="N685" s="30"/>
      <c r="O685" s="30">
        <f t="shared" si="131"/>
        <v>489.99999999999994</v>
      </c>
      <c r="P685" s="31">
        <v>5.9699999999999998E-4</v>
      </c>
      <c r="Q685" s="32">
        <f t="shared" si="132"/>
        <v>0.29252999999999996</v>
      </c>
      <c r="R685" s="29">
        <v>0</v>
      </c>
      <c r="S685" s="30"/>
      <c r="T685" s="30">
        <f t="shared" si="133"/>
        <v>0</v>
      </c>
      <c r="U685" s="33">
        <v>6.3100000000000005E-4</v>
      </c>
      <c r="V685" s="34">
        <f t="shared" si="134"/>
        <v>0</v>
      </c>
      <c r="W685" s="11"/>
    </row>
    <row r="686" spans="7:23" x14ac:dyDescent="0.3">
      <c r="G686" s="26"/>
      <c r="H686" s="11">
        <v>4</v>
      </c>
      <c r="I686" s="11" t="s">
        <v>10</v>
      </c>
      <c r="J686" s="27">
        <v>944</v>
      </c>
      <c r="K686" s="28">
        <v>0.7</v>
      </c>
      <c r="L686" s="29">
        <v>0</v>
      </c>
      <c r="M686" s="29">
        <v>700</v>
      </c>
      <c r="N686" s="30"/>
      <c r="O686" s="30">
        <f t="shared" si="131"/>
        <v>489.99999999999994</v>
      </c>
      <c r="P686" s="31">
        <v>9.2750000000000003E-3</v>
      </c>
      <c r="Q686" s="32">
        <f t="shared" si="132"/>
        <v>4.5447499999999996</v>
      </c>
      <c r="R686" s="29">
        <v>0</v>
      </c>
      <c r="S686" s="30"/>
      <c r="T686" s="30">
        <f t="shared" si="133"/>
        <v>0</v>
      </c>
      <c r="U686" s="33">
        <v>9.2949999999999994E-3</v>
      </c>
      <c r="V686" s="34">
        <f t="shared" si="134"/>
        <v>0</v>
      </c>
      <c r="W686" s="11"/>
    </row>
    <row r="687" spans="7:23" x14ac:dyDescent="0.3">
      <c r="G687" s="26"/>
      <c r="H687" s="11">
        <v>6</v>
      </c>
      <c r="I687" s="11" t="s">
        <v>118</v>
      </c>
      <c r="J687" s="27">
        <v>944</v>
      </c>
      <c r="K687" s="28">
        <v>0.7</v>
      </c>
      <c r="L687" s="29">
        <v>0</v>
      </c>
      <c r="M687" s="29">
        <v>700</v>
      </c>
      <c r="N687" s="30"/>
      <c r="O687" s="30">
        <f t="shared" si="131"/>
        <v>489.99999999999994</v>
      </c>
      <c r="P687" s="31">
        <v>0</v>
      </c>
      <c r="Q687" s="32">
        <f t="shared" si="132"/>
        <v>0</v>
      </c>
      <c r="R687" s="29">
        <v>0</v>
      </c>
      <c r="S687" s="30"/>
      <c r="T687" s="30">
        <f t="shared" si="133"/>
        <v>0</v>
      </c>
      <c r="U687" s="33">
        <v>0</v>
      </c>
      <c r="V687" s="34">
        <f t="shared" si="134"/>
        <v>0</v>
      </c>
      <c r="W687" s="11"/>
    </row>
    <row r="688" spans="7:23" x14ac:dyDescent="0.3">
      <c r="G688" s="26"/>
      <c r="H688" s="11">
        <v>7</v>
      </c>
      <c r="I688" s="11" t="s">
        <v>9</v>
      </c>
      <c r="J688" s="27">
        <v>944</v>
      </c>
      <c r="K688" s="28">
        <v>0.7</v>
      </c>
      <c r="L688" s="29">
        <v>0</v>
      </c>
      <c r="M688" s="29">
        <v>700</v>
      </c>
      <c r="N688" s="30"/>
      <c r="O688" s="30">
        <f t="shared" si="131"/>
        <v>489.99999999999994</v>
      </c>
      <c r="P688" s="31">
        <v>1.27E-4</v>
      </c>
      <c r="Q688" s="32">
        <f t="shared" si="132"/>
        <v>6.2229999999999994E-2</v>
      </c>
      <c r="R688" s="29">
        <v>0</v>
      </c>
      <c r="S688" s="30"/>
      <c r="T688" s="30">
        <f t="shared" si="133"/>
        <v>0</v>
      </c>
      <c r="U688" s="33">
        <v>1.34E-4</v>
      </c>
      <c r="V688" s="34">
        <f t="shared" si="134"/>
        <v>0</v>
      </c>
      <c r="W688" s="11"/>
    </row>
    <row r="689" spans="7:23" x14ac:dyDescent="0.3">
      <c r="G689" s="26"/>
      <c r="H689" s="11">
        <v>8</v>
      </c>
      <c r="I689" s="11" t="s">
        <v>23</v>
      </c>
      <c r="J689" s="27">
        <v>944</v>
      </c>
      <c r="K689" s="28">
        <v>0.7</v>
      </c>
      <c r="L689" s="29">
        <v>0</v>
      </c>
      <c r="M689" s="29">
        <v>700</v>
      </c>
      <c r="N689" s="30"/>
      <c r="O689" s="30">
        <f t="shared" si="131"/>
        <v>489.99999999999994</v>
      </c>
      <c r="P689" s="31">
        <v>1.8699999999999999E-4</v>
      </c>
      <c r="Q689" s="32">
        <f t="shared" si="132"/>
        <v>9.1629999999999989E-2</v>
      </c>
      <c r="R689" s="29">
        <v>0</v>
      </c>
      <c r="S689" s="30"/>
      <c r="T689" s="30">
        <f t="shared" si="133"/>
        <v>0</v>
      </c>
      <c r="U689" s="33">
        <v>1.9599999999999999E-4</v>
      </c>
      <c r="V689" s="34">
        <f t="shared" si="134"/>
        <v>0</v>
      </c>
      <c r="W689" s="11"/>
    </row>
    <row r="690" spans="7:23" x14ac:dyDescent="0.3">
      <c r="G690" s="26"/>
      <c r="H690" s="11">
        <v>9</v>
      </c>
      <c r="I690" s="11" t="s">
        <v>0</v>
      </c>
      <c r="J690" s="27">
        <v>944</v>
      </c>
      <c r="K690" s="28">
        <v>0.7</v>
      </c>
      <c r="L690" s="29">
        <v>0</v>
      </c>
      <c r="M690" s="29">
        <v>700</v>
      </c>
      <c r="N690" s="30"/>
      <c r="O690" s="30">
        <f t="shared" si="131"/>
        <v>489.99999999999994</v>
      </c>
      <c r="P690" s="31">
        <v>2.6600000000000001E-4</v>
      </c>
      <c r="Q690" s="32">
        <f t="shared" si="132"/>
        <v>0.13033999999999998</v>
      </c>
      <c r="R690" s="29">
        <v>0</v>
      </c>
      <c r="S690" s="30"/>
      <c r="T690" s="30">
        <f t="shared" si="133"/>
        <v>0</v>
      </c>
      <c r="U690" s="33">
        <v>2.8299999999999999E-4</v>
      </c>
      <c r="V690" s="34">
        <f t="shared" si="134"/>
        <v>0</v>
      </c>
      <c r="W690" s="11"/>
    </row>
    <row r="691" spans="7:23" x14ac:dyDescent="0.3">
      <c r="G691" s="26"/>
      <c r="H691" s="11">
        <v>29</v>
      </c>
      <c r="I691" s="11" t="s">
        <v>24</v>
      </c>
      <c r="J691" s="27">
        <v>944</v>
      </c>
      <c r="K691" s="28">
        <v>0.7</v>
      </c>
      <c r="L691" s="29">
        <v>0</v>
      </c>
      <c r="M691" s="29">
        <v>700</v>
      </c>
      <c r="N691" s="30"/>
      <c r="O691" s="30">
        <f t="shared" si="131"/>
        <v>489.99999999999994</v>
      </c>
      <c r="P691" s="31">
        <v>3.1029999999999999E-3</v>
      </c>
      <c r="Q691" s="32">
        <f t="shared" si="132"/>
        <v>1.5204699999999998</v>
      </c>
      <c r="R691" s="29">
        <v>0</v>
      </c>
      <c r="S691" s="30"/>
      <c r="T691" s="30">
        <f t="shared" si="133"/>
        <v>0</v>
      </c>
      <c r="U691" s="33">
        <v>3.2200000000000002E-3</v>
      </c>
      <c r="V691" s="34">
        <f t="shared" si="134"/>
        <v>0</v>
      </c>
      <c r="W691" s="11"/>
    </row>
    <row r="692" spans="7:23" x14ac:dyDescent="0.3">
      <c r="G692" s="26"/>
      <c r="H692" s="11">
        <v>38</v>
      </c>
      <c r="I692" s="11" t="s">
        <v>12</v>
      </c>
      <c r="J692" s="27">
        <v>944</v>
      </c>
      <c r="K692" s="28">
        <v>0.7</v>
      </c>
      <c r="L692" s="29">
        <v>0</v>
      </c>
      <c r="M692" s="29">
        <v>700</v>
      </c>
      <c r="N692" s="30"/>
      <c r="O692" s="30">
        <f t="shared" si="131"/>
        <v>489.99999999999994</v>
      </c>
      <c r="P692" s="31">
        <v>7.8999999999999996E-5</v>
      </c>
      <c r="Q692" s="32">
        <f t="shared" si="132"/>
        <v>3.8709999999999994E-2</v>
      </c>
      <c r="R692" s="29">
        <v>0</v>
      </c>
      <c r="S692" s="30"/>
      <c r="T692" s="30">
        <f t="shared" si="133"/>
        <v>0</v>
      </c>
      <c r="U692" s="33">
        <v>8.2999999999999998E-5</v>
      </c>
      <c r="V692" s="34">
        <f t="shared" si="134"/>
        <v>0</v>
      </c>
      <c r="W692" s="11"/>
    </row>
    <row r="693" spans="7:23" x14ac:dyDescent="0.3">
      <c r="G693" s="26"/>
      <c r="H693" s="11">
        <v>55</v>
      </c>
      <c r="I693" s="11" t="s">
        <v>26</v>
      </c>
      <c r="J693" s="27">
        <v>944</v>
      </c>
      <c r="K693" s="28">
        <v>0.7</v>
      </c>
      <c r="L693" s="29">
        <v>0</v>
      </c>
      <c r="M693" s="29">
        <v>700</v>
      </c>
      <c r="N693" s="30"/>
      <c r="O693" s="30">
        <f t="shared" si="131"/>
        <v>489.99999999999994</v>
      </c>
      <c r="P693" s="31">
        <v>1.5699999999999999E-4</v>
      </c>
      <c r="Q693" s="32">
        <f t="shared" si="132"/>
        <v>7.6929999999999985E-2</v>
      </c>
      <c r="R693" s="29">
        <v>0</v>
      </c>
      <c r="S693" s="30"/>
      <c r="T693" s="30">
        <f t="shared" si="133"/>
        <v>0</v>
      </c>
      <c r="U693" s="33">
        <v>2.1100000000000001E-4</v>
      </c>
      <c r="V693" s="34">
        <f t="shared" si="134"/>
        <v>0</v>
      </c>
      <c r="W693" s="11"/>
    </row>
    <row r="694" spans="7:23" x14ac:dyDescent="0.3">
      <c r="G694" s="26"/>
      <c r="H694" s="11">
        <v>71</v>
      </c>
      <c r="I694" s="11" t="s">
        <v>18</v>
      </c>
      <c r="J694" s="27">
        <v>944</v>
      </c>
      <c r="K694" s="28">
        <v>0</v>
      </c>
      <c r="L694" s="29">
        <v>0</v>
      </c>
      <c r="M694" s="29">
        <v>700</v>
      </c>
      <c r="N694" s="30"/>
      <c r="O694" s="30">
        <f t="shared" si="131"/>
        <v>0</v>
      </c>
      <c r="P694" s="31">
        <v>1.1E-5</v>
      </c>
      <c r="Q694" s="32">
        <f t="shared" si="132"/>
        <v>0</v>
      </c>
      <c r="R694" s="29">
        <v>0</v>
      </c>
      <c r="S694" s="30"/>
      <c r="T694" s="30">
        <f t="shared" si="133"/>
        <v>0</v>
      </c>
      <c r="U694" s="33">
        <v>1.2E-5</v>
      </c>
      <c r="V694" s="34">
        <f t="shared" si="134"/>
        <v>0</v>
      </c>
      <c r="W694" s="11"/>
    </row>
    <row r="695" spans="7:23" x14ac:dyDescent="0.3">
      <c r="G695" s="26"/>
      <c r="H695" s="11">
        <v>72</v>
      </c>
      <c r="I695" s="11" t="s">
        <v>28</v>
      </c>
      <c r="J695" s="27">
        <v>944</v>
      </c>
      <c r="K695" s="28">
        <v>0</v>
      </c>
      <c r="L695" s="29">
        <v>0</v>
      </c>
      <c r="M695" s="29">
        <v>700</v>
      </c>
      <c r="N695" s="30"/>
      <c r="O695" s="30">
        <f t="shared" si="131"/>
        <v>0</v>
      </c>
      <c r="P695" s="31">
        <v>3.1799999999999998E-4</v>
      </c>
      <c r="Q695" s="32">
        <f t="shared" si="132"/>
        <v>0</v>
      </c>
      <c r="R695" s="29">
        <v>0</v>
      </c>
      <c r="S695" s="30"/>
      <c r="T695" s="30">
        <f t="shared" si="133"/>
        <v>0</v>
      </c>
      <c r="U695" s="33">
        <v>3.3700000000000001E-4</v>
      </c>
      <c r="V695" s="34">
        <f t="shared" si="134"/>
        <v>0</v>
      </c>
      <c r="W695" s="11"/>
    </row>
    <row r="696" spans="7:23" x14ac:dyDescent="0.3">
      <c r="G696" s="26"/>
      <c r="H696" s="11">
        <v>103</v>
      </c>
      <c r="I696" s="11" t="s">
        <v>153</v>
      </c>
      <c r="J696" s="27">
        <v>944</v>
      </c>
      <c r="K696" s="28">
        <v>0.7</v>
      </c>
      <c r="L696" s="29">
        <v>0</v>
      </c>
      <c r="M696" s="29">
        <v>700</v>
      </c>
      <c r="N696" s="30"/>
      <c r="O696" s="30">
        <f t="shared" si="131"/>
        <v>489.99999999999994</v>
      </c>
      <c r="P696" s="31">
        <v>0</v>
      </c>
      <c r="Q696" s="32">
        <f t="shared" si="132"/>
        <v>0</v>
      </c>
      <c r="R696" s="29">
        <v>0</v>
      </c>
      <c r="S696" s="30"/>
      <c r="T696" s="30">
        <f t="shared" si="133"/>
        <v>0</v>
      </c>
      <c r="U696" s="33">
        <v>0</v>
      </c>
      <c r="V696" s="34">
        <f t="shared" si="134"/>
        <v>0</v>
      </c>
      <c r="W696" s="11"/>
    </row>
    <row r="697" spans="7:23" x14ac:dyDescent="0.3">
      <c r="G697" s="26"/>
      <c r="H697" s="11">
        <v>117</v>
      </c>
      <c r="I697" s="11" t="s">
        <v>21</v>
      </c>
      <c r="J697" s="27">
        <v>944</v>
      </c>
      <c r="K697" s="28">
        <v>0.7</v>
      </c>
      <c r="L697" s="29">
        <v>0</v>
      </c>
      <c r="M697" s="29">
        <v>700</v>
      </c>
      <c r="N697" s="30"/>
      <c r="O697" s="30">
        <f t="shared" si="131"/>
        <v>489.99999999999994</v>
      </c>
      <c r="P697" s="31">
        <v>2.7300000000000002E-4</v>
      </c>
      <c r="Q697" s="32">
        <f t="shared" si="132"/>
        <v>0.13377</v>
      </c>
      <c r="R697" s="29">
        <v>0</v>
      </c>
      <c r="S697" s="30"/>
      <c r="T697" s="30">
        <f t="shared" si="133"/>
        <v>0</v>
      </c>
      <c r="U697" s="33">
        <v>2.8800000000000001E-4</v>
      </c>
      <c r="V697" s="34">
        <f t="shared" si="134"/>
        <v>0</v>
      </c>
      <c r="W697" s="11"/>
    </row>
    <row r="698" spans="7:23" x14ac:dyDescent="0.3">
      <c r="G698" s="26"/>
      <c r="H698" s="11">
        <v>122</v>
      </c>
      <c r="I698" s="11" t="s">
        <v>138</v>
      </c>
      <c r="J698" s="27">
        <v>944</v>
      </c>
      <c r="K698" s="28">
        <v>0.7</v>
      </c>
      <c r="L698" s="29">
        <v>0</v>
      </c>
      <c r="M698" s="29">
        <v>700</v>
      </c>
      <c r="N698" s="30"/>
      <c r="O698" s="30">
        <f t="shared" si="131"/>
        <v>489.99999999999994</v>
      </c>
      <c r="P698" s="31">
        <v>0</v>
      </c>
      <c r="Q698" s="32">
        <f t="shared" si="132"/>
        <v>0</v>
      </c>
      <c r="R698" s="29">
        <v>0</v>
      </c>
      <c r="S698" s="30"/>
      <c r="T698" s="30">
        <f t="shared" si="133"/>
        <v>0</v>
      </c>
      <c r="U698" s="33">
        <v>0</v>
      </c>
      <c r="V698" s="34">
        <f t="shared" si="134"/>
        <v>0</v>
      </c>
      <c r="W698" s="11"/>
    </row>
    <row r="699" spans="7:23" ht="15" thickBot="1" x14ac:dyDescent="0.35">
      <c r="G699" s="35"/>
      <c r="H699" s="36"/>
      <c r="I699" s="36"/>
      <c r="J699" s="36"/>
      <c r="K699" s="36"/>
      <c r="L699" s="36"/>
      <c r="M699" s="36"/>
      <c r="N699" s="36"/>
      <c r="O699" s="36"/>
      <c r="P699" s="36"/>
      <c r="Q699" s="36"/>
      <c r="R699" s="36"/>
      <c r="S699" s="36"/>
      <c r="T699" s="36"/>
      <c r="U699" s="36"/>
      <c r="V699" s="37"/>
    </row>
    <row r="700" spans="7:23" x14ac:dyDescent="0.3">
      <c r="G700" s="11">
        <v>103</v>
      </c>
      <c r="H700" s="11" t="s">
        <v>153</v>
      </c>
      <c r="I700" s="11"/>
      <c r="J700" s="27"/>
      <c r="K700" s="28"/>
      <c r="L700" s="30"/>
      <c r="M700" s="30"/>
      <c r="N700" s="30"/>
      <c r="O700" s="30"/>
      <c r="P700" s="33"/>
      <c r="Q700" s="32">
        <f>SUM(Q664:Q699)</f>
        <v>130994.32269699998</v>
      </c>
      <c r="R700" s="30"/>
      <c r="S700" s="30"/>
      <c r="T700" s="30"/>
      <c r="U700" s="33"/>
      <c r="V700" s="32">
        <f>SUM(V664:V699)</f>
        <v>73769.876594400004</v>
      </c>
      <c r="W700" s="38">
        <f>Q700+V700</f>
        <v>204764.19929139997</v>
      </c>
    </row>
    <row r="701" spans="7:23" x14ac:dyDescent="0.3">
      <c r="G701" s="11"/>
      <c r="H701" s="11"/>
      <c r="I701" s="11"/>
      <c r="J701" s="27"/>
      <c r="K701" s="28"/>
      <c r="L701" s="30"/>
      <c r="M701" s="30"/>
      <c r="N701" s="30"/>
      <c r="O701" s="30"/>
      <c r="P701" s="33"/>
      <c r="Q701" s="32"/>
      <c r="R701" s="30"/>
      <c r="S701" s="30"/>
      <c r="T701" s="30"/>
      <c r="U701" s="33"/>
      <c r="V701" s="32"/>
      <c r="W701" s="11"/>
    </row>
    <row r="702" spans="7:23" ht="15" thickBot="1" x14ac:dyDescent="0.35">
      <c r="G702" s="11"/>
      <c r="H702" s="11"/>
      <c r="I702" s="11"/>
      <c r="J702" s="12" t="s">
        <v>100</v>
      </c>
      <c r="K702" s="13" t="s">
        <v>101</v>
      </c>
      <c r="L702" s="14" t="s">
        <v>102</v>
      </c>
      <c r="M702" s="14" t="s">
        <v>103</v>
      </c>
      <c r="N702" s="14" t="s">
        <v>104</v>
      </c>
      <c r="O702" s="14" t="s">
        <v>105</v>
      </c>
      <c r="P702" s="15" t="s">
        <v>106</v>
      </c>
      <c r="Q702" s="16" t="s">
        <v>107</v>
      </c>
      <c r="R702" s="14" t="s">
        <v>108</v>
      </c>
      <c r="S702" s="14" t="s">
        <v>109</v>
      </c>
      <c r="T702" s="14" t="s">
        <v>110</v>
      </c>
      <c r="U702" s="15" t="s">
        <v>111</v>
      </c>
      <c r="V702" s="16" t="s">
        <v>112</v>
      </c>
      <c r="W702" s="11"/>
    </row>
    <row r="703" spans="7:23" ht="15.6" x14ac:dyDescent="0.3">
      <c r="G703" s="17">
        <v>106</v>
      </c>
      <c r="H703" s="18" t="s">
        <v>154</v>
      </c>
      <c r="I703" s="19"/>
      <c r="J703" s="20"/>
      <c r="K703" s="21"/>
      <c r="L703" s="22"/>
      <c r="M703" s="22"/>
      <c r="N703" s="22"/>
      <c r="O703" s="22"/>
      <c r="P703" s="23"/>
      <c r="Q703" s="24"/>
      <c r="R703" s="22"/>
      <c r="S703" s="22"/>
      <c r="T703" s="22"/>
      <c r="U703" s="23"/>
      <c r="V703" s="25"/>
      <c r="W703" s="11"/>
    </row>
    <row r="704" spans="7:23" x14ac:dyDescent="0.3">
      <c r="G704" s="26"/>
      <c r="H704" s="11">
        <v>1</v>
      </c>
      <c r="I704" s="11" t="s">
        <v>11</v>
      </c>
      <c r="J704" s="27">
        <v>390</v>
      </c>
      <c r="K704" s="28">
        <v>0.71</v>
      </c>
      <c r="L704" s="29">
        <v>27213029</v>
      </c>
      <c r="M704" s="29">
        <v>98411</v>
      </c>
      <c r="N704" s="30">
        <v>10301587</v>
      </c>
      <c r="O704" s="30">
        <f t="shared" ref="O704:O720" si="135">(L704+M704-N704)*K704</f>
        <v>12076995.629999999</v>
      </c>
      <c r="P704" s="31">
        <v>1.91E-3</v>
      </c>
      <c r="Q704" s="32">
        <f t="shared" ref="Q704:Q720" si="136">O704*P704</f>
        <v>23067.061653299999</v>
      </c>
      <c r="R704" s="29">
        <v>1003998</v>
      </c>
      <c r="S704" s="30">
        <v>143991</v>
      </c>
      <c r="T704" s="30">
        <f t="shared" ref="T704:T720" si="137">(R704-S704)*K704</f>
        <v>610604.97</v>
      </c>
      <c r="U704" s="33">
        <v>1.9740000000000001E-3</v>
      </c>
      <c r="V704" s="34">
        <f t="shared" ref="V704:V720" si="138">T704*U704</f>
        <v>1205.3342107799999</v>
      </c>
      <c r="W704" s="11"/>
    </row>
    <row r="705" spans="7:23" x14ac:dyDescent="0.3">
      <c r="G705" s="26"/>
      <c r="H705" s="11">
        <v>2</v>
      </c>
      <c r="I705" s="11" t="s">
        <v>27</v>
      </c>
      <c r="J705" s="27">
        <v>390</v>
      </c>
      <c r="K705" s="28">
        <v>0.71</v>
      </c>
      <c r="L705" s="29">
        <v>27213029</v>
      </c>
      <c r="M705" s="29">
        <v>98411</v>
      </c>
      <c r="N705" s="30">
        <v>10301587</v>
      </c>
      <c r="O705" s="30">
        <f t="shared" si="135"/>
        <v>12076995.629999999</v>
      </c>
      <c r="P705" s="31">
        <v>2.6899999999999998E-4</v>
      </c>
      <c r="Q705" s="32">
        <f t="shared" si="136"/>
        <v>3248.7118244699996</v>
      </c>
      <c r="R705" s="29">
        <v>1003998</v>
      </c>
      <c r="S705" s="30">
        <v>143991</v>
      </c>
      <c r="T705" s="30">
        <f t="shared" si="137"/>
        <v>610604.97</v>
      </c>
      <c r="U705" s="33">
        <v>2.9500000000000001E-4</v>
      </c>
      <c r="V705" s="34">
        <f t="shared" si="138"/>
        <v>180.12846615000001</v>
      </c>
      <c r="W705" s="11"/>
    </row>
    <row r="706" spans="7:23" x14ac:dyDescent="0.3">
      <c r="G706" s="26"/>
      <c r="H706" s="11">
        <v>3</v>
      </c>
      <c r="I706" s="11" t="s">
        <v>20</v>
      </c>
      <c r="J706" s="27">
        <v>390</v>
      </c>
      <c r="K706" s="28">
        <v>0.71</v>
      </c>
      <c r="L706" s="29">
        <v>27213029</v>
      </c>
      <c r="M706" s="29">
        <v>98411</v>
      </c>
      <c r="N706" s="30">
        <v>10301587</v>
      </c>
      <c r="O706" s="30">
        <f t="shared" si="135"/>
        <v>12076995.629999999</v>
      </c>
      <c r="P706" s="31">
        <v>5.9699999999999998E-4</v>
      </c>
      <c r="Q706" s="32">
        <f t="shared" si="136"/>
        <v>7209.9663911099988</v>
      </c>
      <c r="R706" s="29">
        <v>1003998</v>
      </c>
      <c r="S706" s="30">
        <v>143991</v>
      </c>
      <c r="T706" s="30">
        <f t="shared" si="137"/>
        <v>610604.97</v>
      </c>
      <c r="U706" s="33">
        <v>6.3100000000000005E-4</v>
      </c>
      <c r="V706" s="34">
        <f t="shared" si="138"/>
        <v>385.29173607000001</v>
      </c>
      <c r="W706" s="11"/>
    </row>
    <row r="707" spans="7:23" x14ac:dyDescent="0.3">
      <c r="G707" s="26"/>
      <c r="H707" s="11">
        <v>4</v>
      </c>
      <c r="I707" s="11" t="s">
        <v>10</v>
      </c>
      <c r="J707" s="27">
        <v>390</v>
      </c>
      <c r="K707" s="28">
        <v>0.71</v>
      </c>
      <c r="L707" s="29">
        <v>27213029</v>
      </c>
      <c r="M707" s="29">
        <v>98411</v>
      </c>
      <c r="N707" s="30">
        <v>10301587</v>
      </c>
      <c r="O707" s="30">
        <f t="shared" si="135"/>
        <v>12076995.629999999</v>
      </c>
      <c r="P707" s="31">
        <v>9.2750000000000003E-3</v>
      </c>
      <c r="Q707" s="32">
        <f t="shared" si="136"/>
        <v>112014.13446824999</v>
      </c>
      <c r="R707" s="29">
        <v>1003998</v>
      </c>
      <c r="S707" s="30">
        <v>143991</v>
      </c>
      <c r="T707" s="30">
        <f t="shared" si="137"/>
        <v>610604.97</v>
      </c>
      <c r="U707" s="33">
        <v>9.2949999999999994E-3</v>
      </c>
      <c r="V707" s="34">
        <f t="shared" si="138"/>
        <v>5675.5731961499996</v>
      </c>
      <c r="W707" s="11"/>
    </row>
    <row r="708" spans="7:23" x14ac:dyDescent="0.3">
      <c r="G708" s="26"/>
      <c r="H708" s="11">
        <v>6</v>
      </c>
      <c r="I708" s="11" t="s">
        <v>118</v>
      </c>
      <c r="J708" s="27">
        <v>390</v>
      </c>
      <c r="K708" s="28">
        <v>0.71</v>
      </c>
      <c r="L708" s="29">
        <v>27213029</v>
      </c>
      <c r="M708" s="29">
        <v>98411</v>
      </c>
      <c r="N708" s="30">
        <v>10301587</v>
      </c>
      <c r="O708" s="30">
        <f t="shared" si="135"/>
        <v>12076995.629999999</v>
      </c>
      <c r="P708" s="31">
        <v>0</v>
      </c>
      <c r="Q708" s="32">
        <f t="shared" si="136"/>
        <v>0</v>
      </c>
      <c r="R708" s="29">
        <v>1003998</v>
      </c>
      <c r="S708" s="30">
        <v>143991</v>
      </c>
      <c r="T708" s="30">
        <f t="shared" si="137"/>
        <v>610604.97</v>
      </c>
      <c r="U708" s="33">
        <v>0</v>
      </c>
      <c r="V708" s="34">
        <f t="shared" si="138"/>
        <v>0</v>
      </c>
      <c r="W708" s="11"/>
    </row>
    <row r="709" spans="7:23" x14ac:dyDescent="0.3">
      <c r="G709" s="26"/>
      <c r="H709" s="11">
        <v>7</v>
      </c>
      <c r="I709" s="11" t="s">
        <v>9</v>
      </c>
      <c r="J709" s="27">
        <v>390</v>
      </c>
      <c r="K709" s="28">
        <v>0.71</v>
      </c>
      <c r="L709" s="29">
        <v>27213029</v>
      </c>
      <c r="M709" s="29">
        <v>98411</v>
      </c>
      <c r="N709" s="30">
        <v>10301587</v>
      </c>
      <c r="O709" s="30">
        <f t="shared" si="135"/>
        <v>12076995.629999999</v>
      </c>
      <c r="P709" s="31">
        <v>1.27E-4</v>
      </c>
      <c r="Q709" s="32">
        <f t="shared" si="136"/>
        <v>1533.7784450099998</v>
      </c>
      <c r="R709" s="29">
        <v>1003998</v>
      </c>
      <c r="S709" s="30">
        <v>143991</v>
      </c>
      <c r="T709" s="30">
        <f t="shared" si="137"/>
        <v>610604.97</v>
      </c>
      <c r="U709" s="33">
        <v>1.34E-4</v>
      </c>
      <c r="V709" s="34">
        <f t="shared" si="138"/>
        <v>81.82106598</v>
      </c>
      <c r="W709" s="11"/>
    </row>
    <row r="710" spans="7:23" x14ac:dyDescent="0.3">
      <c r="G710" s="26"/>
      <c r="H710" s="11">
        <v>8</v>
      </c>
      <c r="I710" s="11" t="s">
        <v>23</v>
      </c>
      <c r="J710" s="27">
        <v>390</v>
      </c>
      <c r="K710" s="28">
        <v>0.71</v>
      </c>
      <c r="L710" s="29">
        <v>27213029</v>
      </c>
      <c r="M710" s="29">
        <v>98411</v>
      </c>
      <c r="N710" s="30">
        <v>10301587</v>
      </c>
      <c r="O710" s="30">
        <f t="shared" si="135"/>
        <v>12076995.629999999</v>
      </c>
      <c r="P710" s="31">
        <v>1.8699999999999999E-4</v>
      </c>
      <c r="Q710" s="32">
        <f t="shared" si="136"/>
        <v>2258.3981828099995</v>
      </c>
      <c r="R710" s="29">
        <v>1003998</v>
      </c>
      <c r="S710" s="30">
        <v>143991</v>
      </c>
      <c r="T710" s="30">
        <f t="shared" si="137"/>
        <v>610604.97</v>
      </c>
      <c r="U710" s="33">
        <v>1.9599999999999999E-4</v>
      </c>
      <c r="V710" s="34">
        <f t="shared" si="138"/>
        <v>119.67857411999999</v>
      </c>
      <c r="W710" s="11"/>
    </row>
    <row r="711" spans="7:23" x14ac:dyDescent="0.3">
      <c r="G711" s="26"/>
      <c r="H711" s="11">
        <v>9</v>
      </c>
      <c r="I711" s="11" t="s">
        <v>0</v>
      </c>
      <c r="J711" s="27">
        <v>390</v>
      </c>
      <c r="K711" s="28">
        <v>0.71</v>
      </c>
      <c r="L711" s="29">
        <v>27213029</v>
      </c>
      <c r="M711" s="29">
        <v>98411</v>
      </c>
      <c r="N711" s="30">
        <v>10301587</v>
      </c>
      <c r="O711" s="30">
        <f t="shared" si="135"/>
        <v>12076995.629999999</v>
      </c>
      <c r="P711" s="31">
        <v>2.6600000000000001E-4</v>
      </c>
      <c r="Q711" s="32">
        <f t="shared" si="136"/>
        <v>3212.4808375799998</v>
      </c>
      <c r="R711" s="29">
        <v>1003998</v>
      </c>
      <c r="S711" s="30">
        <v>143991</v>
      </c>
      <c r="T711" s="30">
        <f t="shared" si="137"/>
        <v>610604.97</v>
      </c>
      <c r="U711" s="33">
        <v>2.8299999999999999E-4</v>
      </c>
      <c r="V711" s="34">
        <f t="shared" si="138"/>
        <v>172.80120650999999</v>
      </c>
      <c r="W711" s="11"/>
    </row>
    <row r="712" spans="7:23" x14ac:dyDescent="0.3">
      <c r="G712" s="26"/>
      <c r="H712" s="11">
        <v>17</v>
      </c>
      <c r="I712" s="11" t="s">
        <v>16</v>
      </c>
      <c r="J712" s="27">
        <v>390</v>
      </c>
      <c r="K712" s="28">
        <v>0.71</v>
      </c>
      <c r="L712" s="29">
        <v>27213029</v>
      </c>
      <c r="M712" s="29">
        <v>98411</v>
      </c>
      <c r="N712" s="30">
        <v>10301587</v>
      </c>
      <c r="O712" s="30">
        <f t="shared" si="135"/>
        <v>12076995.629999999</v>
      </c>
      <c r="P712" s="31">
        <v>7.5799999999999999E-4</v>
      </c>
      <c r="Q712" s="32">
        <f t="shared" si="136"/>
        <v>9154.3626875399987</v>
      </c>
      <c r="R712" s="29">
        <v>1003998</v>
      </c>
      <c r="S712" s="30">
        <v>143991</v>
      </c>
      <c r="T712" s="30">
        <f t="shared" si="137"/>
        <v>610604.97</v>
      </c>
      <c r="U712" s="33">
        <v>8.0199999999999998E-4</v>
      </c>
      <c r="V712" s="34">
        <f t="shared" si="138"/>
        <v>489.70518593999998</v>
      </c>
      <c r="W712" s="11"/>
    </row>
    <row r="713" spans="7:23" x14ac:dyDescent="0.3">
      <c r="G713" s="26"/>
      <c r="H713" s="11">
        <v>29</v>
      </c>
      <c r="I713" s="11" t="s">
        <v>24</v>
      </c>
      <c r="J713" s="27">
        <v>390</v>
      </c>
      <c r="K713" s="28">
        <v>0.71</v>
      </c>
      <c r="L713" s="29">
        <v>27213029</v>
      </c>
      <c r="M713" s="29">
        <v>98411</v>
      </c>
      <c r="N713" s="30">
        <v>10301587</v>
      </c>
      <c r="O713" s="30">
        <f t="shared" si="135"/>
        <v>12076995.629999999</v>
      </c>
      <c r="P713" s="31">
        <v>3.1029999999999999E-3</v>
      </c>
      <c r="Q713" s="32">
        <f t="shared" si="136"/>
        <v>37474.917439889992</v>
      </c>
      <c r="R713" s="29">
        <v>1003998</v>
      </c>
      <c r="S713" s="30">
        <v>143991</v>
      </c>
      <c r="T713" s="30">
        <f t="shared" si="137"/>
        <v>610604.97</v>
      </c>
      <c r="U713" s="33">
        <v>3.2200000000000002E-3</v>
      </c>
      <c r="V713" s="34">
        <f t="shared" si="138"/>
        <v>1966.1480034000001</v>
      </c>
      <c r="W713" s="11"/>
    </row>
    <row r="714" spans="7:23" x14ac:dyDescent="0.3">
      <c r="G714" s="26"/>
      <c r="H714" s="11">
        <v>38</v>
      </c>
      <c r="I714" s="11" t="s">
        <v>12</v>
      </c>
      <c r="J714" s="27">
        <v>390</v>
      </c>
      <c r="K714" s="28">
        <v>0.71</v>
      </c>
      <c r="L714" s="29">
        <v>27213029</v>
      </c>
      <c r="M714" s="29">
        <v>98411</v>
      </c>
      <c r="N714" s="30">
        <v>10301587</v>
      </c>
      <c r="O714" s="30">
        <f t="shared" si="135"/>
        <v>12076995.629999999</v>
      </c>
      <c r="P714" s="31">
        <v>7.8999999999999996E-5</v>
      </c>
      <c r="Q714" s="32">
        <f t="shared" si="136"/>
        <v>954.08265476999986</v>
      </c>
      <c r="R714" s="29">
        <v>1003998</v>
      </c>
      <c r="S714" s="30">
        <v>143991</v>
      </c>
      <c r="T714" s="30">
        <f t="shared" si="137"/>
        <v>610604.97</v>
      </c>
      <c r="U714" s="33">
        <v>8.2999999999999998E-5</v>
      </c>
      <c r="V714" s="34">
        <f t="shared" si="138"/>
        <v>50.680212509999997</v>
      </c>
      <c r="W714" s="11"/>
    </row>
    <row r="715" spans="7:23" x14ac:dyDescent="0.3">
      <c r="G715" s="26"/>
      <c r="H715" s="11">
        <v>55</v>
      </c>
      <c r="I715" s="11" t="s">
        <v>26</v>
      </c>
      <c r="J715" s="27">
        <v>390</v>
      </c>
      <c r="K715" s="28">
        <v>0.71</v>
      </c>
      <c r="L715" s="29">
        <v>27213029</v>
      </c>
      <c r="M715" s="29">
        <v>98411</v>
      </c>
      <c r="N715" s="30">
        <v>10301587</v>
      </c>
      <c r="O715" s="30">
        <f t="shared" si="135"/>
        <v>12076995.629999999</v>
      </c>
      <c r="P715" s="31">
        <v>1.5699999999999999E-4</v>
      </c>
      <c r="Q715" s="32">
        <f t="shared" si="136"/>
        <v>1896.0883139099997</v>
      </c>
      <c r="R715" s="29">
        <v>1003998</v>
      </c>
      <c r="S715" s="30">
        <v>143991</v>
      </c>
      <c r="T715" s="30">
        <f t="shared" si="137"/>
        <v>610604.97</v>
      </c>
      <c r="U715" s="33">
        <v>2.1100000000000001E-4</v>
      </c>
      <c r="V715" s="34">
        <f t="shared" si="138"/>
        <v>128.83764866999999</v>
      </c>
      <c r="W715" s="11"/>
    </row>
    <row r="716" spans="7:23" x14ac:dyDescent="0.3">
      <c r="G716" s="26"/>
      <c r="H716" s="11">
        <v>71</v>
      </c>
      <c r="I716" s="11" t="s">
        <v>18</v>
      </c>
      <c r="J716" s="27">
        <v>390</v>
      </c>
      <c r="K716" s="28">
        <v>0</v>
      </c>
      <c r="L716" s="29">
        <v>27213029</v>
      </c>
      <c r="M716" s="29">
        <v>98411</v>
      </c>
      <c r="N716" s="30">
        <v>10301587</v>
      </c>
      <c r="O716" s="30">
        <f t="shared" si="135"/>
        <v>0</v>
      </c>
      <c r="P716" s="31">
        <v>1.1E-5</v>
      </c>
      <c r="Q716" s="32">
        <f t="shared" si="136"/>
        <v>0</v>
      </c>
      <c r="R716" s="29">
        <v>1003998</v>
      </c>
      <c r="S716" s="30">
        <v>143991</v>
      </c>
      <c r="T716" s="30">
        <f t="shared" si="137"/>
        <v>0</v>
      </c>
      <c r="U716" s="33">
        <v>1.2E-5</v>
      </c>
      <c r="V716" s="34">
        <f t="shared" si="138"/>
        <v>0</v>
      </c>
      <c r="W716" s="11"/>
    </row>
    <row r="717" spans="7:23" x14ac:dyDescent="0.3">
      <c r="G717" s="26"/>
      <c r="H717" s="11">
        <v>72</v>
      </c>
      <c r="I717" s="11" t="s">
        <v>28</v>
      </c>
      <c r="J717" s="27">
        <v>390</v>
      </c>
      <c r="K717" s="28">
        <v>0</v>
      </c>
      <c r="L717" s="29">
        <v>27213029</v>
      </c>
      <c r="M717" s="29">
        <v>98411</v>
      </c>
      <c r="N717" s="30">
        <v>10301587</v>
      </c>
      <c r="O717" s="30">
        <f t="shared" si="135"/>
        <v>0</v>
      </c>
      <c r="P717" s="31">
        <v>3.1799999999999998E-4</v>
      </c>
      <c r="Q717" s="32">
        <f t="shared" si="136"/>
        <v>0</v>
      </c>
      <c r="R717" s="29">
        <v>1003998</v>
      </c>
      <c r="S717" s="30">
        <v>143991</v>
      </c>
      <c r="T717" s="30">
        <f t="shared" si="137"/>
        <v>0</v>
      </c>
      <c r="U717" s="33">
        <v>3.3700000000000001E-4</v>
      </c>
      <c r="V717" s="34">
        <f t="shared" si="138"/>
        <v>0</v>
      </c>
      <c r="W717" s="11"/>
    </row>
    <row r="718" spans="7:23" x14ac:dyDescent="0.3">
      <c r="G718" s="26"/>
      <c r="H718" s="11">
        <v>106</v>
      </c>
      <c r="I718" s="11" t="s">
        <v>154</v>
      </c>
      <c r="J718" s="27">
        <v>390</v>
      </c>
      <c r="K718" s="28">
        <v>0.71</v>
      </c>
      <c r="L718" s="29">
        <v>27213029</v>
      </c>
      <c r="M718" s="29">
        <v>98411</v>
      </c>
      <c r="N718" s="30">
        <v>10301587</v>
      </c>
      <c r="O718" s="30">
        <f t="shared" si="135"/>
        <v>12076995.629999999</v>
      </c>
      <c r="P718" s="31">
        <v>0</v>
      </c>
      <c r="Q718" s="32">
        <f t="shared" si="136"/>
        <v>0</v>
      </c>
      <c r="R718" s="29">
        <v>1003998</v>
      </c>
      <c r="S718" s="30">
        <v>143991</v>
      </c>
      <c r="T718" s="30">
        <f t="shared" si="137"/>
        <v>610604.97</v>
      </c>
      <c r="U718" s="33">
        <v>0</v>
      </c>
      <c r="V718" s="34">
        <f t="shared" si="138"/>
        <v>0</v>
      </c>
      <c r="W718" s="11"/>
    </row>
    <row r="719" spans="7:23" x14ac:dyDescent="0.3">
      <c r="G719" s="26"/>
      <c r="H719" s="11">
        <v>117</v>
      </c>
      <c r="I719" s="11" t="s">
        <v>21</v>
      </c>
      <c r="J719" s="27">
        <v>390</v>
      </c>
      <c r="K719" s="28">
        <v>0.71</v>
      </c>
      <c r="L719" s="29">
        <v>27213029</v>
      </c>
      <c r="M719" s="29">
        <v>98411</v>
      </c>
      <c r="N719" s="30">
        <v>10301587</v>
      </c>
      <c r="O719" s="30">
        <f t="shared" si="135"/>
        <v>12076995.629999999</v>
      </c>
      <c r="P719" s="31">
        <v>2.7300000000000002E-4</v>
      </c>
      <c r="Q719" s="32">
        <f t="shared" si="136"/>
        <v>3297.0198069899998</v>
      </c>
      <c r="R719" s="29">
        <v>1003998</v>
      </c>
      <c r="S719" s="30">
        <v>143991</v>
      </c>
      <c r="T719" s="30">
        <f t="shared" si="137"/>
        <v>610604.97</v>
      </c>
      <c r="U719" s="33">
        <v>2.8800000000000001E-4</v>
      </c>
      <c r="V719" s="34">
        <f t="shared" si="138"/>
        <v>175.85423136</v>
      </c>
      <c r="W719" s="11"/>
    </row>
    <row r="720" spans="7:23" x14ac:dyDescent="0.3">
      <c r="G720" s="26"/>
      <c r="H720" s="11">
        <v>122</v>
      </c>
      <c r="I720" s="11" t="s">
        <v>138</v>
      </c>
      <c r="J720" s="27">
        <v>390</v>
      </c>
      <c r="K720" s="28">
        <v>0.71</v>
      </c>
      <c r="L720" s="29">
        <v>27213029</v>
      </c>
      <c r="M720" s="29">
        <v>98411</v>
      </c>
      <c r="N720" s="30">
        <v>10301587</v>
      </c>
      <c r="O720" s="30">
        <f t="shared" si="135"/>
        <v>12076995.629999999</v>
      </c>
      <c r="P720" s="31">
        <v>0</v>
      </c>
      <c r="Q720" s="32">
        <f t="shared" si="136"/>
        <v>0</v>
      </c>
      <c r="R720" s="29">
        <v>1003998</v>
      </c>
      <c r="S720" s="30">
        <v>143991</v>
      </c>
      <c r="T720" s="30">
        <f t="shared" si="137"/>
        <v>610604.97</v>
      </c>
      <c r="U720" s="33">
        <v>0</v>
      </c>
      <c r="V720" s="34">
        <f t="shared" si="138"/>
        <v>0</v>
      </c>
      <c r="W720" s="11"/>
    </row>
    <row r="721" spans="7:23" x14ac:dyDescent="0.3">
      <c r="G721" s="26"/>
      <c r="H721" s="11"/>
      <c r="I721" s="11"/>
      <c r="J721" s="27"/>
      <c r="K721" s="28"/>
      <c r="L721" s="30"/>
      <c r="M721" s="30"/>
      <c r="N721" s="30"/>
      <c r="O721" s="30"/>
      <c r="P721" s="33"/>
      <c r="Q721" s="32"/>
      <c r="R721" s="30"/>
      <c r="S721" s="30"/>
      <c r="T721" s="30"/>
      <c r="U721" s="33"/>
      <c r="V721" s="34"/>
      <c r="W721" s="11"/>
    </row>
    <row r="722" spans="7:23" ht="15.6" x14ac:dyDescent="0.3">
      <c r="G722" s="39">
        <v>106</v>
      </c>
      <c r="H722" s="40" t="s">
        <v>154</v>
      </c>
      <c r="I722" s="11"/>
      <c r="J722" s="27"/>
      <c r="K722" s="28"/>
      <c r="L722" s="30"/>
      <c r="M722" s="30"/>
      <c r="N722" s="30"/>
      <c r="O722" s="30"/>
      <c r="P722" s="33"/>
      <c r="Q722" s="32"/>
      <c r="R722" s="30"/>
      <c r="S722" s="30"/>
      <c r="T722" s="30"/>
      <c r="U722" s="33"/>
      <c r="V722" s="34"/>
      <c r="W722" s="11"/>
    </row>
    <row r="723" spans="7:23" x14ac:dyDescent="0.3">
      <c r="G723" s="26"/>
      <c r="H723" s="11">
        <v>1</v>
      </c>
      <c r="I723" s="11" t="s">
        <v>11</v>
      </c>
      <c r="J723" s="27">
        <v>814</v>
      </c>
      <c r="K723" s="28">
        <v>0.71</v>
      </c>
      <c r="L723" s="29">
        <v>0</v>
      </c>
      <c r="M723" s="29">
        <v>273102</v>
      </c>
      <c r="N723" s="30">
        <v>0</v>
      </c>
      <c r="O723" s="30">
        <f t="shared" ref="O723:O738" si="139">(L723+M723-N723)*K723</f>
        <v>193902.41999999998</v>
      </c>
      <c r="P723" s="31">
        <v>1.91E-3</v>
      </c>
      <c r="Q723" s="32">
        <f t="shared" ref="Q723:Q738" si="140">O723*P723</f>
        <v>370.35362219999996</v>
      </c>
      <c r="R723" s="29">
        <v>0</v>
      </c>
      <c r="S723" s="30"/>
      <c r="T723" s="30">
        <f t="shared" ref="T723:T738" si="141">(R723-S723)*K723</f>
        <v>0</v>
      </c>
      <c r="U723" s="33">
        <v>1.9740000000000001E-3</v>
      </c>
      <c r="V723" s="34">
        <f t="shared" ref="V723:V738" si="142">T723*U723</f>
        <v>0</v>
      </c>
      <c r="W723" s="11"/>
    </row>
    <row r="724" spans="7:23" x14ac:dyDescent="0.3">
      <c r="G724" s="26"/>
      <c r="H724" s="11">
        <v>2</v>
      </c>
      <c r="I724" s="11" t="s">
        <v>27</v>
      </c>
      <c r="J724" s="27">
        <v>814</v>
      </c>
      <c r="K724" s="28">
        <v>0.71</v>
      </c>
      <c r="L724" s="29">
        <v>0</v>
      </c>
      <c r="M724" s="29">
        <v>273102</v>
      </c>
      <c r="N724" s="30">
        <v>0</v>
      </c>
      <c r="O724" s="30">
        <f t="shared" si="139"/>
        <v>193902.41999999998</v>
      </c>
      <c r="P724" s="31">
        <v>2.6899999999999998E-4</v>
      </c>
      <c r="Q724" s="32">
        <f t="shared" si="140"/>
        <v>52.159750979999991</v>
      </c>
      <c r="R724" s="29">
        <v>0</v>
      </c>
      <c r="S724" s="30"/>
      <c r="T724" s="30">
        <f t="shared" si="141"/>
        <v>0</v>
      </c>
      <c r="U724" s="33">
        <v>2.9500000000000001E-4</v>
      </c>
      <c r="V724" s="34">
        <f t="shared" si="142"/>
        <v>0</v>
      </c>
      <c r="W724" s="11"/>
    </row>
    <row r="725" spans="7:23" x14ac:dyDescent="0.3">
      <c r="G725" s="26"/>
      <c r="H725" s="11">
        <v>3</v>
      </c>
      <c r="I725" s="11" t="s">
        <v>20</v>
      </c>
      <c r="J725" s="27">
        <v>814</v>
      </c>
      <c r="K725" s="28">
        <v>0.71</v>
      </c>
      <c r="L725" s="29">
        <v>0</v>
      </c>
      <c r="M725" s="29">
        <v>273102</v>
      </c>
      <c r="N725" s="30">
        <v>0</v>
      </c>
      <c r="O725" s="30">
        <f t="shared" si="139"/>
        <v>193902.41999999998</v>
      </c>
      <c r="P725" s="31">
        <v>5.9699999999999998E-4</v>
      </c>
      <c r="Q725" s="32">
        <f t="shared" si="140"/>
        <v>115.75974473999999</v>
      </c>
      <c r="R725" s="29">
        <v>0</v>
      </c>
      <c r="S725" s="30"/>
      <c r="T725" s="30">
        <f t="shared" si="141"/>
        <v>0</v>
      </c>
      <c r="U725" s="33">
        <v>6.3100000000000005E-4</v>
      </c>
      <c r="V725" s="34">
        <f t="shared" si="142"/>
        <v>0</v>
      </c>
      <c r="W725" s="11"/>
    </row>
    <row r="726" spans="7:23" x14ac:dyDescent="0.3">
      <c r="G726" s="26"/>
      <c r="H726" s="11">
        <v>4</v>
      </c>
      <c r="I726" s="11" t="s">
        <v>10</v>
      </c>
      <c r="J726" s="27">
        <v>814</v>
      </c>
      <c r="K726" s="28">
        <v>0.71</v>
      </c>
      <c r="L726" s="29">
        <v>0</v>
      </c>
      <c r="M726" s="29">
        <v>273102</v>
      </c>
      <c r="N726" s="30">
        <v>0</v>
      </c>
      <c r="O726" s="30">
        <f t="shared" si="139"/>
        <v>193902.41999999998</v>
      </c>
      <c r="P726" s="31">
        <v>9.2750000000000003E-3</v>
      </c>
      <c r="Q726" s="32">
        <f t="shared" si="140"/>
        <v>1798.4449454999999</v>
      </c>
      <c r="R726" s="29">
        <v>0</v>
      </c>
      <c r="S726" s="30"/>
      <c r="T726" s="30">
        <f t="shared" si="141"/>
        <v>0</v>
      </c>
      <c r="U726" s="33">
        <v>9.2949999999999994E-3</v>
      </c>
      <c r="V726" s="34">
        <f t="shared" si="142"/>
        <v>0</v>
      </c>
      <c r="W726" s="11"/>
    </row>
    <row r="727" spans="7:23" x14ac:dyDescent="0.3">
      <c r="G727" s="26"/>
      <c r="H727" s="11">
        <v>6</v>
      </c>
      <c r="I727" s="11" t="s">
        <v>118</v>
      </c>
      <c r="J727" s="27">
        <v>814</v>
      </c>
      <c r="K727" s="28">
        <v>0.71</v>
      </c>
      <c r="L727" s="29">
        <v>0</v>
      </c>
      <c r="M727" s="29">
        <v>273102</v>
      </c>
      <c r="N727" s="30">
        <v>0</v>
      </c>
      <c r="O727" s="30">
        <f t="shared" si="139"/>
        <v>193902.41999999998</v>
      </c>
      <c r="P727" s="31">
        <v>0</v>
      </c>
      <c r="Q727" s="32">
        <f t="shared" si="140"/>
        <v>0</v>
      </c>
      <c r="R727" s="29">
        <v>0</v>
      </c>
      <c r="S727" s="30"/>
      <c r="T727" s="30">
        <f t="shared" si="141"/>
        <v>0</v>
      </c>
      <c r="U727" s="33">
        <v>0</v>
      </c>
      <c r="V727" s="34">
        <f t="shared" si="142"/>
        <v>0</v>
      </c>
      <c r="W727" s="11"/>
    </row>
    <row r="728" spans="7:23" x14ac:dyDescent="0.3">
      <c r="G728" s="26"/>
      <c r="H728" s="11">
        <v>7</v>
      </c>
      <c r="I728" s="11" t="s">
        <v>9</v>
      </c>
      <c r="J728" s="27">
        <v>814</v>
      </c>
      <c r="K728" s="28">
        <v>0.71</v>
      </c>
      <c r="L728" s="29">
        <v>0</v>
      </c>
      <c r="M728" s="29">
        <v>273102</v>
      </c>
      <c r="N728" s="30">
        <v>0</v>
      </c>
      <c r="O728" s="30">
        <f t="shared" si="139"/>
        <v>193902.41999999998</v>
      </c>
      <c r="P728" s="31">
        <v>1.27E-4</v>
      </c>
      <c r="Q728" s="32">
        <f t="shared" si="140"/>
        <v>24.625607339999998</v>
      </c>
      <c r="R728" s="29">
        <v>0</v>
      </c>
      <c r="S728" s="30"/>
      <c r="T728" s="30">
        <f t="shared" si="141"/>
        <v>0</v>
      </c>
      <c r="U728" s="33">
        <v>1.34E-4</v>
      </c>
      <c r="V728" s="34">
        <f t="shared" si="142"/>
        <v>0</v>
      </c>
      <c r="W728" s="11"/>
    </row>
    <row r="729" spans="7:23" x14ac:dyDescent="0.3">
      <c r="G729" s="26"/>
      <c r="H729" s="11">
        <v>8</v>
      </c>
      <c r="I729" s="11" t="s">
        <v>23</v>
      </c>
      <c r="J729" s="27">
        <v>814</v>
      </c>
      <c r="K729" s="28">
        <v>0.71</v>
      </c>
      <c r="L729" s="29">
        <v>0</v>
      </c>
      <c r="M729" s="29">
        <v>273102</v>
      </c>
      <c r="N729" s="30">
        <v>0</v>
      </c>
      <c r="O729" s="30">
        <f t="shared" si="139"/>
        <v>193902.41999999998</v>
      </c>
      <c r="P729" s="31">
        <v>1.8699999999999999E-4</v>
      </c>
      <c r="Q729" s="32">
        <f t="shared" si="140"/>
        <v>36.259752539999994</v>
      </c>
      <c r="R729" s="29">
        <v>0</v>
      </c>
      <c r="S729" s="30"/>
      <c r="T729" s="30">
        <f t="shared" si="141"/>
        <v>0</v>
      </c>
      <c r="U729" s="33">
        <v>1.9599999999999999E-4</v>
      </c>
      <c r="V729" s="34">
        <f t="shared" si="142"/>
        <v>0</v>
      </c>
      <c r="W729" s="11"/>
    </row>
    <row r="730" spans="7:23" x14ac:dyDescent="0.3">
      <c r="G730" s="26"/>
      <c r="H730" s="11">
        <v>9</v>
      </c>
      <c r="I730" s="11" t="s">
        <v>0</v>
      </c>
      <c r="J730" s="27">
        <v>814</v>
      </c>
      <c r="K730" s="28">
        <v>0.71</v>
      </c>
      <c r="L730" s="29">
        <v>0</v>
      </c>
      <c r="M730" s="29">
        <v>273102</v>
      </c>
      <c r="N730" s="30">
        <v>0</v>
      </c>
      <c r="O730" s="30">
        <f t="shared" si="139"/>
        <v>193902.41999999998</v>
      </c>
      <c r="P730" s="31">
        <v>2.6600000000000001E-4</v>
      </c>
      <c r="Q730" s="32">
        <f t="shared" si="140"/>
        <v>51.578043719999997</v>
      </c>
      <c r="R730" s="29">
        <v>0</v>
      </c>
      <c r="S730" s="30"/>
      <c r="T730" s="30">
        <f t="shared" si="141"/>
        <v>0</v>
      </c>
      <c r="U730" s="33">
        <v>2.8299999999999999E-4</v>
      </c>
      <c r="V730" s="34">
        <f t="shared" si="142"/>
        <v>0</v>
      </c>
      <c r="W730" s="11"/>
    </row>
    <row r="731" spans="7:23" x14ac:dyDescent="0.3">
      <c r="G731" s="26"/>
      <c r="H731" s="11">
        <v>29</v>
      </c>
      <c r="I731" s="11" t="s">
        <v>24</v>
      </c>
      <c r="J731" s="27">
        <v>814</v>
      </c>
      <c r="K731" s="28">
        <v>0.71</v>
      </c>
      <c r="L731" s="29">
        <v>0</v>
      </c>
      <c r="M731" s="29">
        <v>273102</v>
      </c>
      <c r="N731" s="30">
        <v>0</v>
      </c>
      <c r="O731" s="30">
        <f t="shared" si="139"/>
        <v>193902.41999999998</v>
      </c>
      <c r="P731" s="31">
        <v>3.1029999999999999E-3</v>
      </c>
      <c r="Q731" s="32">
        <f t="shared" si="140"/>
        <v>601.67920925999988</v>
      </c>
      <c r="R731" s="29">
        <v>0</v>
      </c>
      <c r="S731" s="30"/>
      <c r="T731" s="30">
        <f t="shared" si="141"/>
        <v>0</v>
      </c>
      <c r="U731" s="33">
        <v>3.2200000000000002E-3</v>
      </c>
      <c r="V731" s="34">
        <f t="shared" si="142"/>
        <v>0</v>
      </c>
      <c r="W731" s="11"/>
    </row>
    <row r="732" spans="7:23" x14ac:dyDescent="0.3">
      <c r="G732" s="26"/>
      <c r="H732" s="11">
        <v>38</v>
      </c>
      <c r="I732" s="11" t="s">
        <v>12</v>
      </c>
      <c r="J732" s="27">
        <v>814</v>
      </c>
      <c r="K732" s="28">
        <v>0.71</v>
      </c>
      <c r="L732" s="29">
        <v>0</v>
      </c>
      <c r="M732" s="29">
        <v>273102</v>
      </c>
      <c r="N732" s="30">
        <v>0</v>
      </c>
      <c r="O732" s="30">
        <f t="shared" si="139"/>
        <v>193902.41999999998</v>
      </c>
      <c r="P732" s="31">
        <v>7.8999999999999996E-5</v>
      </c>
      <c r="Q732" s="32">
        <f t="shared" si="140"/>
        <v>15.318291179999997</v>
      </c>
      <c r="R732" s="29">
        <v>0</v>
      </c>
      <c r="S732" s="30"/>
      <c r="T732" s="30">
        <f t="shared" si="141"/>
        <v>0</v>
      </c>
      <c r="U732" s="33">
        <v>8.2999999999999998E-5</v>
      </c>
      <c r="V732" s="34">
        <f t="shared" si="142"/>
        <v>0</v>
      </c>
      <c r="W732" s="11"/>
    </row>
    <row r="733" spans="7:23" x14ac:dyDescent="0.3">
      <c r="G733" s="26"/>
      <c r="H733" s="11">
        <v>55</v>
      </c>
      <c r="I733" s="11" t="s">
        <v>26</v>
      </c>
      <c r="J733" s="27">
        <v>814</v>
      </c>
      <c r="K733" s="28">
        <v>0.71</v>
      </c>
      <c r="L733" s="29">
        <v>0</v>
      </c>
      <c r="M733" s="29">
        <v>273102</v>
      </c>
      <c r="N733" s="30">
        <v>0</v>
      </c>
      <c r="O733" s="30">
        <f t="shared" si="139"/>
        <v>193902.41999999998</v>
      </c>
      <c r="P733" s="31">
        <v>1.5699999999999999E-4</v>
      </c>
      <c r="Q733" s="32">
        <f t="shared" si="140"/>
        <v>30.442679939999998</v>
      </c>
      <c r="R733" s="29">
        <v>0</v>
      </c>
      <c r="S733" s="30"/>
      <c r="T733" s="30">
        <f t="shared" si="141"/>
        <v>0</v>
      </c>
      <c r="U733" s="33">
        <v>2.1100000000000001E-4</v>
      </c>
      <c r="V733" s="34">
        <f t="shared" si="142"/>
        <v>0</v>
      </c>
      <c r="W733" s="11"/>
    </row>
    <row r="734" spans="7:23" x14ac:dyDescent="0.3">
      <c r="G734" s="26"/>
      <c r="H734" s="11">
        <v>71</v>
      </c>
      <c r="I734" s="11" t="s">
        <v>18</v>
      </c>
      <c r="J734" s="27">
        <v>814</v>
      </c>
      <c r="K734" s="28">
        <v>0</v>
      </c>
      <c r="L734" s="29">
        <v>0</v>
      </c>
      <c r="M734" s="29">
        <v>273102</v>
      </c>
      <c r="N734" s="30">
        <v>0</v>
      </c>
      <c r="O734" s="30">
        <f t="shared" si="139"/>
        <v>0</v>
      </c>
      <c r="P734" s="31">
        <v>1.1E-5</v>
      </c>
      <c r="Q734" s="32">
        <f t="shared" si="140"/>
        <v>0</v>
      </c>
      <c r="R734" s="29">
        <v>0</v>
      </c>
      <c r="S734" s="30"/>
      <c r="T734" s="30">
        <f t="shared" si="141"/>
        <v>0</v>
      </c>
      <c r="U734" s="33">
        <v>1.2E-5</v>
      </c>
      <c r="V734" s="34">
        <f t="shared" si="142"/>
        <v>0</v>
      </c>
      <c r="W734" s="11"/>
    </row>
    <row r="735" spans="7:23" x14ac:dyDescent="0.3">
      <c r="G735" s="26"/>
      <c r="H735" s="11">
        <v>72</v>
      </c>
      <c r="I735" s="11" t="s">
        <v>28</v>
      </c>
      <c r="J735" s="27">
        <v>814</v>
      </c>
      <c r="K735" s="28">
        <v>0</v>
      </c>
      <c r="L735" s="29">
        <v>0</v>
      </c>
      <c r="M735" s="29">
        <v>273102</v>
      </c>
      <c r="N735" s="30">
        <v>0</v>
      </c>
      <c r="O735" s="30">
        <f t="shared" si="139"/>
        <v>0</v>
      </c>
      <c r="P735" s="31">
        <v>3.1799999999999998E-4</v>
      </c>
      <c r="Q735" s="32">
        <f t="shared" si="140"/>
        <v>0</v>
      </c>
      <c r="R735" s="29">
        <v>0</v>
      </c>
      <c r="S735" s="30"/>
      <c r="T735" s="30">
        <f t="shared" si="141"/>
        <v>0</v>
      </c>
      <c r="U735" s="33">
        <v>3.3700000000000001E-4</v>
      </c>
      <c r="V735" s="34">
        <f t="shared" si="142"/>
        <v>0</v>
      </c>
      <c r="W735" s="11"/>
    </row>
    <row r="736" spans="7:23" x14ac:dyDescent="0.3">
      <c r="G736" s="26"/>
      <c r="H736" s="11">
        <v>106</v>
      </c>
      <c r="I736" s="11" t="s">
        <v>154</v>
      </c>
      <c r="J736" s="27">
        <v>814</v>
      </c>
      <c r="K736" s="28">
        <v>0.71</v>
      </c>
      <c r="L736" s="29">
        <v>0</v>
      </c>
      <c r="M736" s="29">
        <v>273102</v>
      </c>
      <c r="N736" s="30">
        <v>0</v>
      </c>
      <c r="O736" s="30">
        <f t="shared" si="139"/>
        <v>193902.41999999998</v>
      </c>
      <c r="P736" s="31">
        <v>0</v>
      </c>
      <c r="Q736" s="32">
        <f t="shared" si="140"/>
        <v>0</v>
      </c>
      <c r="R736" s="29">
        <v>0</v>
      </c>
      <c r="S736" s="30"/>
      <c r="T736" s="30">
        <f t="shared" si="141"/>
        <v>0</v>
      </c>
      <c r="U736" s="33">
        <v>0</v>
      </c>
      <c r="V736" s="34">
        <f t="shared" si="142"/>
        <v>0</v>
      </c>
      <c r="W736" s="11"/>
    </row>
    <row r="737" spans="7:23" x14ac:dyDescent="0.3">
      <c r="G737" s="26"/>
      <c r="H737" s="11">
        <v>117</v>
      </c>
      <c r="I737" s="11" t="s">
        <v>21</v>
      </c>
      <c r="J737" s="27">
        <v>814</v>
      </c>
      <c r="K737" s="28">
        <v>0.71</v>
      </c>
      <c r="L737" s="29">
        <v>0</v>
      </c>
      <c r="M737" s="29">
        <v>273102</v>
      </c>
      <c r="N737" s="30">
        <v>0</v>
      </c>
      <c r="O737" s="30">
        <f t="shared" si="139"/>
        <v>193902.41999999998</v>
      </c>
      <c r="P737" s="31">
        <v>2.7300000000000002E-4</v>
      </c>
      <c r="Q737" s="32">
        <f t="shared" si="140"/>
        <v>52.935360660000001</v>
      </c>
      <c r="R737" s="29">
        <v>0</v>
      </c>
      <c r="S737" s="30"/>
      <c r="T737" s="30">
        <f t="shared" si="141"/>
        <v>0</v>
      </c>
      <c r="U737" s="33">
        <v>2.8800000000000001E-4</v>
      </c>
      <c r="V737" s="34">
        <f t="shared" si="142"/>
        <v>0</v>
      </c>
      <c r="W737" s="11"/>
    </row>
    <row r="738" spans="7:23" x14ac:dyDescent="0.3">
      <c r="G738" s="26"/>
      <c r="H738" s="11">
        <v>122</v>
      </c>
      <c r="I738" s="11" t="s">
        <v>138</v>
      </c>
      <c r="J738" s="27">
        <v>814</v>
      </c>
      <c r="K738" s="28">
        <v>0.71</v>
      </c>
      <c r="L738" s="29">
        <v>0</v>
      </c>
      <c r="M738" s="29">
        <v>273102</v>
      </c>
      <c r="N738" s="30">
        <v>0</v>
      </c>
      <c r="O738" s="30">
        <f t="shared" si="139"/>
        <v>193902.41999999998</v>
      </c>
      <c r="P738" s="31">
        <v>0</v>
      </c>
      <c r="Q738" s="32">
        <f t="shared" si="140"/>
        <v>0</v>
      </c>
      <c r="R738" s="29">
        <v>0</v>
      </c>
      <c r="S738" s="30"/>
      <c r="T738" s="30">
        <f t="shared" si="141"/>
        <v>0</v>
      </c>
      <c r="U738" s="33">
        <v>0</v>
      </c>
      <c r="V738" s="34">
        <f t="shared" si="142"/>
        <v>0</v>
      </c>
      <c r="W738" s="11"/>
    </row>
    <row r="739" spans="7:23" ht="15" thickBot="1" x14ac:dyDescent="0.35">
      <c r="G739" s="35"/>
      <c r="H739" s="36"/>
      <c r="I739" s="36"/>
      <c r="J739" s="36"/>
      <c r="K739" s="36"/>
      <c r="L739" s="36"/>
      <c r="M739" s="36"/>
      <c r="N739" s="36"/>
      <c r="O739" s="36"/>
      <c r="P739" s="36"/>
      <c r="Q739" s="36"/>
      <c r="R739" s="36"/>
      <c r="S739" s="36"/>
      <c r="T739" s="36"/>
      <c r="U739" s="36"/>
      <c r="V739" s="37"/>
    </row>
    <row r="740" spans="7:23" x14ac:dyDescent="0.3">
      <c r="G740" s="11">
        <v>106</v>
      </c>
      <c r="H740" s="11" t="s">
        <v>154</v>
      </c>
      <c r="I740" s="11"/>
      <c r="J740" s="27"/>
      <c r="K740" s="28"/>
      <c r="L740" s="30"/>
      <c r="M740" s="30"/>
      <c r="N740" s="30"/>
      <c r="O740" s="30"/>
      <c r="P740" s="33"/>
      <c r="Q740" s="32">
        <f>SUM(Q704:Q739)</f>
        <v>208470.55971368999</v>
      </c>
      <c r="R740" s="30"/>
      <c r="S740" s="30"/>
      <c r="T740" s="30"/>
      <c r="U740" s="33"/>
      <c r="V740" s="32">
        <f>SUM(V704:V739)</f>
        <v>10631.853737639998</v>
      </c>
      <c r="W740" s="38">
        <f>Q740+V740</f>
        <v>219102.41345132998</v>
      </c>
    </row>
    <row r="741" spans="7:23" x14ac:dyDescent="0.3">
      <c r="G741" s="11"/>
      <c r="H741" s="11"/>
      <c r="I741" s="11"/>
      <c r="J741" s="27"/>
      <c r="K741" s="28"/>
      <c r="L741" s="30"/>
      <c r="M741" s="30"/>
      <c r="N741" s="30"/>
      <c r="O741" s="30"/>
      <c r="P741" s="33"/>
      <c r="Q741" s="32"/>
      <c r="R741" s="30"/>
      <c r="S741" s="30"/>
      <c r="T741" s="30"/>
      <c r="U741" s="33"/>
      <c r="V741" s="32"/>
      <c r="W741" s="11"/>
    </row>
    <row r="742" spans="7:23" ht="15" thickBot="1" x14ac:dyDescent="0.35">
      <c r="G742" s="11"/>
      <c r="H742" s="11"/>
      <c r="I742" s="11"/>
      <c r="J742" s="12" t="s">
        <v>100</v>
      </c>
      <c r="K742" s="13" t="s">
        <v>101</v>
      </c>
      <c r="L742" s="14" t="s">
        <v>102</v>
      </c>
      <c r="M742" s="14" t="s">
        <v>103</v>
      </c>
      <c r="N742" s="14" t="s">
        <v>104</v>
      </c>
      <c r="O742" s="14" t="s">
        <v>105</v>
      </c>
      <c r="P742" s="15" t="s">
        <v>106</v>
      </c>
      <c r="Q742" s="16" t="s">
        <v>107</v>
      </c>
      <c r="R742" s="14" t="s">
        <v>108</v>
      </c>
      <c r="S742" s="14" t="s">
        <v>109</v>
      </c>
      <c r="T742" s="14" t="s">
        <v>110</v>
      </c>
      <c r="U742" s="15" t="s">
        <v>111</v>
      </c>
      <c r="V742" s="16" t="s">
        <v>112</v>
      </c>
      <c r="W742" s="11"/>
    </row>
    <row r="743" spans="7:23" ht="15.6" x14ac:dyDescent="0.3">
      <c r="G743" s="17">
        <v>124</v>
      </c>
      <c r="H743" s="18" t="s">
        <v>155</v>
      </c>
      <c r="I743" s="19"/>
      <c r="J743" s="20"/>
      <c r="K743" s="21"/>
      <c r="L743" s="22"/>
      <c r="M743" s="22"/>
      <c r="N743" s="22"/>
      <c r="O743" s="22"/>
      <c r="P743" s="23"/>
      <c r="Q743" s="24"/>
      <c r="R743" s="22"/>
      <c r="S743" s="22"/>
      <c r="T743" s="22"/>
      <c r="U743" s="23"/>
      <c r="V743" s="25"/>
      <c r="W743" s="11"/>
    </row>
    <row r="744" spans="7:23" x14ac:dyDescent="0.3">
      <c r="G744" s="26"/>
      <c r="H744" s="11">
        <v>1</v>
      </c>
      <c r="I744" s="11" t="s">
        <v>11</v>
      </c>
      <c r="J744" s="27">
        <v>482</v>
      </c>
      <c r="K744" s="28">
        <v>1</v>
      </c>
      <c r="L744" s="29">
        <v>21469969</v>
      </c>
      <c r="M744" s="29">
        <v>130697</v>
      </c>
      <c r="N744" s="30">
        <v>19466489</v>
      </c>
      <c r="O744" s="30">
        <f t="shared" ref="O744:O760" si="143">(L744+M744-N744)*K744</f>
        <v>2134177</v>
      </c>
      <c r="P744" s="31">
        <v>1.91E-3</v>
      </c>
      <c r="Q744" s="32">
        <f t="shared" ref="Q744:Q760" si="144">O744*P744</f>
        <v>4076.2780699999998</v>
      </c>
      <c r="R744" s="29">
        <v>568570</v>
      </c>
      <c r="S744" s="30">
        <v>534457</v>
      </c>
      <c r="T744" s="30">
        <f t="shared" ref="T744:T760" si="145">(R744-S744)*K744</f>
        <v>34113</v>
      </c>
      <c r="U744" s="33">
        <v>1.9740000000000001E-3</v>
      </c>
      <c r="V744" s="34">
        <f t="shared" ref="V744:V760" si="146">T744*U744</f>
        <v>67.339061999999998</v>
      </c>
      <c r="W744" s="11"/>
    </row>
    <row r="745" spans="7:23" x14ac:dyDescent="0.3">
      <c r="G745" s="26"/>
      <c r="H745" s="11">
        <v>2</v>
      </c>
      <c r="I745" s="11" t="s">
        <v>27</v>
      </c>
      <c r="J745" s="27">
        <v>482</v>
      </c>
      <c r="K745" s="28">
        <v>1</v>
      </c>
      <c r="L745" s="29">
        <v>21469969</v>
      </c>
      <c r="M745" s="29">
        <v>130697</v>
      </c>
      <c r="N745" s="30">
        <v>19466489</v>
      </c>
      <c r="O745" s="30">
        <f t="shared" si="143"/>
        <v>2134177</v>
      </c>
      <c r="P745" s="31">
        <v>2.6899999999999998E-4</v>
      </c>
      <c r="Q745" s="32">
        <f t="shared" si="144"/>
        <v>574.093613</v>
      </c>
      <c r="R745" s="29">
        <v>568570</v>
      </c>
      <c r="S745" s="30">
        <v>534457</v>
      </c>
      <c r="T745" s="30">
        <f t="shared" si="145"/>
        <v>34113</v>
      </c>
      <c r="U745" s="33">
        <v>2.9500000000000001E-4</v>
      </c>
      <c r="V745" s="34">
        <f t="shared" si="146"/>
        <v>10.063335</v>
      </c>
      <c r="W745" s="11"/>
    </row>
    <row r="746" spans="7:23" x14ac:dyDescent="0.3">
      <c r="G746" s="26"/>
      <c r="H746" s="11">
        <v>3</v>
      </c>
      <c r="I746" s="11" t="s">
        <v>20</v>
      </c>
      <c r="J746" s="27">
        <v>482</v>
      </c>
      <c r="K746" s="28">
        <v>1</v>
      </c>
      <c r="L746" s="29">
        <v>21469969</v>
      </c>
      <c r="M746" s="29">
        <v>130697</v>
      </c>
      <c r="N746" s="30">
        <v>19466489</v>
      </c>
      <c r="O746" s="30">
        <f t="shared" si="143"/>
        <v>2134177</v>
      </c>
      <c r="P746" s="31">
        <v>5.9699999999999998E-4</v>
      </c>
      <c r="Q746" s="32">
        <f t="shared" si="144"/>
        <v>1274.1036689999999</v>
      </c>
      <c r="R746" s="29">
        <v>568570</v>
      </c>
      <c r="S746" s="30">
        <v>534457</v>
      </c>
      <c r="T746" s="30">
        <f t="shared" si="145"/>
        <v>34113</v>
      </c>
      <c r="U746" s="33">
        <v>6.3100000000000005E-4</v>
      </c>
      <c r="V746" s="34">
        <f t="shared" si="146"/>
        <v>21.525303000000001</v>
      </c>
      <c r="W746" s="11"/>
    </row>
    <row r="747" spans="7:23" x14ac:dyDescent="0.3">
      <c r="G747" s="26"/>
      <c r="H747" s="11">
        <v>4</v>
      </c>
      <c r="I747" s="11" t="s">
        <v>10</v>
      </c>
      <c r="J747" s="27">
        <v>482</v>
      </c>
      <c r="K747" s="28">
        <v>1</v>
      </c>
      <c r="L747" s="29">
        <v>21469969</v>
      </c>
      <c r="M747" s="29">
        <v>130697</v>
      </c>
      <c r="N747" s="30">
        <v>19466489</v>
      </c>
      <c r="O747" s="30">
        <f t="shared" si="143"/>
        <v>2134177</v>
      </c>
      <c r="P747" s="31">
        <v>9.2750000000000003E-3</v>
      </c>
      <c r="Q747" s="32">
        <f t="shared" si="144"/>
        <v>19794.491675000001</v>
      </c>
      <c r="R747" s="29">
        <v>568570</v>
      </c>
      <c r="S747" s="30">
        <v>534457</v>
      </c>
      <c r="T747" s="30">
        <f t="shared" si="145"/>
        <v>34113</v>
      </c>
      <c r="U747" s="33">
        <v>9.2949999999999994E-3</v>
      </c>
      <c r="V747" s="34">
        <f t="shared" si="146"/>
        <v>317.08033499999999</v>
      </c>
      <c r="W747" s="11"/>
    </row>
    <row r="748" spans="7:23" x14ac:dyDescent="0.3">
      <c r="G748" s="26"/>
      <c r="H748" s="11">
        <v>6</v>
      </c>
      <c r="I748" s="11" t="s">
        <v>118</v>
      </c>
      <c r="J748" s="27">
        <v>482</v>
      </c>
      <c r="K748" s="28">
        <v>1</v>
      </c>
      <c r="L748" s="29">
        <v>21469969</v>
      </c>
      <c r="M748" s="29">
        <v>130697</v>
      </c>
      <c r="N748" s="30">
        <v>19466489</v>
      </c>
      <c r="O748" s="30">
        <f t="shared" si="143"/>
        <v>2134177</v>
      </c>
      <c r="P748" s="31">
        <v>0</v>
      </c>
      <c r="Q748" s="32">
        <f t="shared" si="144"/>
        <v>0</v>
      </c>
      <c r="R748" s="29">
        <v>568570</v>
      </c>
      <c r="S748" s="30">
        <v>534457</v>
      </c>
      <c r="T748" s="30">
        <f t="shared" si="145"/>
        <v>34113</v>
      </c>
      <c r="U748" s="33">
        <v>0</v>
      </c>
      <c r="V748" s="34">
        <f t="shared" si="146"/>
        <v>0</v>
      </c>
      <c r="W748" s="11"/>
    </row>
    <row r="749" spans="7:23" x14ac:dyDescent="0.3">
      <c r="G749" s="26"/>
      <c r="H749" s="11">
        <v>7</v>
      </c>
      <c r="I749" s="11" t="s">
        <v>9</v>
      </c>
      <c r="J749" s="27">
        <v>482</v>
      </c>
      <c r="K749" s="28">
        <v>1</v>
      </c>
      <c r="L749" s="29">
        <v>21469969</v>
      </c>
      <c r="M749" s="29">
        <v>130697</v>
      </c>
      <c r="N749" s="30">
        <v>19466489</v>
      </c>
      <c r="O749" s="30">
        <f t="shared" si="143"/>
        <v>2134177</v>
      </c>
      <c r="P749" s="31">
        <v>1.27E-4</v>
      </c>
      <c r="Q749" s="32">
        <f t="shared" si="144"/>
        <v>271.040479</v>
      </c>
      <c r="R749" s="29">
        <v>568570</v>
      </c>
      <c r="S749" s="30">
        <v>534457</v>
      </c>
      <c r="T749" s="30">
        <f t="shared" si="145"/>
        <v>34113</v>
      </c>
      <c r="U749" s="33">
        <v>1.34E-4</v>
      </c>
      <c r="V749" s="34">
        <f t="shared" si="146"/>
        <v>4.571142</v>
      </c>
      <c r="W749" s="11"/>
    </row>
    <row r="750" spans="7:23" x14ac:dyDescent="0.3">
      <c r="G750" s="26"/>
      <c r="H750" s="11">
        <v>8</v>
      </c>
      <c r="I750" s="11" t="s">
        <v>23</v>
      </c>
      <c r="J750" s="27">
        <v>482</v>
      </c>
      <c r="K750" s="28">
        <v>1</v>
      </c>
      <c r="L750" s="29">
        <v>21469969</v>
      </c>
      <c r="M750" s="29">
        <v>130697</v>
      </c>
      <c r="N750" s="30">
        <v>19466489</v>
      </c>
      <c r="O750" s="30">
        <f t="shared" si="143"/>
        <v>2134177</v>
      </c>
      <c r="P750" s="31">
        <v>1.8699999999999999E-4</v>
      </c>
      <c r="Q750" s="32">
        <f t="shared" si="144"/>
        <v>399.09109899999999</v>
      </c>
      <c r="R750" s="29">
        <v>568570</v>
      </c>
      <c r="S750" s="30">
        <v>534457</v>
      </c>
      <c r="T750" s="30">
        <f t="shared" si="145"/>
        <v>34113</v>
      </c>
      <c r="U750" s="33">
        <v>1.9599999999999999E-4</v>
      </c>
      <c r="V750" s="34">
        <f t="shared" si="146"/>
        <v>6.6861480000000002</v>
      </c>
      <c r="W750" s="11"/>
    </row>
    <row r="751" spans="7:23" x14ac:dyDescent="0.3">
      <c r="G751" s="26"/>
      <c r="H751" s="11">
        <v>9</v>
      </c>
      <c r="I751" s="11" t="s">
        <v>0</v>
      </c>
      <c r="J751" s="27">
        <v>482</v>
      </c>
      <c r="K751" s="28">
        <v>1</v>
      </c>
      <c r="L751" s="29">
        <v>21469969</v>
      </c>
      <c r="M751" s="29">
        <v>130697</v>
      </c>
      <c r="N751" s="30">
        <v>19466489</v>
      </c>
      <c r="O751" s="30">
        <f t="shared" si="143"/>
        <v>2134177</v>
      </c>
      <c r="P751" s="31">
        <v>2.6600000000000001E-4</v>
      </c>
      <c r="Q751" s="32">
        <f t="shared" si="144"/>
        <v>567.69108200000005</v>
      </c>
      <c r="R751" s="29">
        <v>568570</v>
      </c>
      <c r="S751" s="30">
        <v>534457</v>
      </c>
      <c r="T751" s="30">
        <f t="shared" si="145"/>
        <v>34113</v>
      </c>
      <c r="U751" s="33">
        <v>2.8299999999999999E-4</v>
      </c>
      <c r="V751" s="34">
        <f t="shared" si="146"/>
        <v>9.6539789999999996</v>
      </c>
      <c r="W751" s="11"/>
    </row>
    <row r="752" spans="7:23" x14ac:dyDescent="0.3">
      <c r="G752" s="26"/>
      <c r="H752" s="11">
        <v>17</v>
      </c>
      <c r="I752" s="11" t="s">
        <v>16</v>
      </c>
      <c r="J752" s="27">
        <v>482</v>
      </c>
      <c r="K752" s="28">
        <v>1</v>
      </c>
      <c r="L752" s="29">
        <v>21469969</v>
      </c>
      <c r="M752" s="29">
        <v>130697</v>
      </c>
      <c r="N752" s="30">
        <v>19466489</v>
      </c>
      <c r="O752" s="30">
        <f t="shared" si="143"/>
        <v>2134177</v>
      </c>
      <c r="P752" s="31">
        <v>7.5799999999999999E-4</v>
      </c>
      <c r="Q752" s="32">
        <f t="shared" si="144"/>
        <v>1617.7061659999999</v>
      </c>
      <c r="R752" s="29">
        <v>568570</v>
      </c>
      <c r="S752" s="30">
        <v>534457</v>
      </c>
      <c r="T752" s="30">
        <f t="shared" si="145"/>
        <v>34113</v>
      </c>
      <c r="U752" s="33">
        <v>8.0199999999999998E-4</v>
      </c>
      <c r="V752" s="34">
        <f t="shared" si="146"/>
        <v>27.358626000000001</v>
      </c>
      <c r="W752" s="11"/>
    </row>
    <row r="753" spans="7:23" x14ac:dyDescent="0.3">
      <c r="G753" s="26"/>
      <c r="H753" s="11">
        <v>29</v>
      </c>
      <c r="I753" s="11" t="s">
        <v>24</v>
      </c>
      <c r="J753" s="27">
        <v>482</v>
      </c>
      <c r="K753" s="28">
        <v>1</v>
      </c>
      <c r="L753" s="29">
        <v>21469969</v>
      </c>
      <c r="M753" s="29">
        <v>130697</v>
      </c>
      <c r="N753" s="30">
        <v>19466489</v>
      </c>
      <c r="O753" s="30">
        <f t="shared" si="143"/>
        <v>2134177</v>
      </c>
      <c r="P753" s="31">
        <v>3.1029999999999999E-3</v>
      </c>
      <c r="Q753" s="32">
        <f t="shared" si="144"/>
        <v>6622.3512309999996</v>
      </c>
      <c r="R753" s="29">
        <v>568570</v>
      </c>
      <c r="S753" s="30">
        <v>534457</v>
      </c>
      <c r="T753" s="30">
        <f t="shared" si="145"/>
        <v>34113</v>
      </c>
      <c r="U753" s="33">
        <v>3.2200000000000002E-3</v>
      </c>
      <c r="V753" s="34">
        <f t="shared" si="146"/>
        <v>109.84386000000001</v>
      </c>
      <c r="W753" s="11"/>
    </row>
    <row r="754" spans="7:23" x14ac:dyDescent="0.3">
      <c r="G754" s="26"/>
      <c r="H754" s="11">
        <v>38</v>
      </c>
      <c r="I754" s="11" t="s">
        <v>12</v>
      </c>
      <c r="J754" s="27">
        <v>482</v>
      </c>
      <c r="K754" s="28">
        <v>1</v>
      </c>
      <c r="L754" s="29">
        <v>21469969</v>
      </c>
      <c r="M754" s="29">
        <v>130697</v>
      </c>
      <c r="N754" s="30">
        <v>19466489</v>
      </c>
      <c r="O754" s="30">
        <f t="shared" si="143"/>
        <v>2134177</v>
      </c>
      <c r="P754" s="31">
        <v>7.8999999999999996E-5</v>
      </c>
      <c r="Q754" s="32">
        <f t="shared" si="144"/>
        <v>168.59998299999998</v>
      </c>
      <c r="R754" s="29">
        <v>568570</v>
      </c>
      <c r="S754" s="30">
        <v>534457</v>
      </c>
      <c r="T754" s="30">
        <f t="shared" si="145"/>
        <v>34113</v>
      </c>
      <c r="U754" s="33">
        <v>8.2999999999999998E-5</v>
      </c>
      <c r="V754" s="34">
        <f t="shared" si="146"/>
        <v>2.8313790000000001</v>
      </c>
      <c r="W754" s="11"/>
    </row>
    <row r="755" spans="7:23" x14ac:dyDescent="0.3">
      <c r="G755" s="26"/>
      <c r="H755" s="11">
        <v>55</v>
      </c>
      <c r="I755" s="11" t="s">
        <v>26</v>
      </c>
      <c r="J755" s="27">
        <v>482</v>
      </c>
      <c r="K755" s="28">
        <v>1</v>
      </c>
      <c r="L755" s="29">
        <v>21469969</v>
      </c>
      <c r="M755" s="29">
        <v>130697</v>
      </c>
      <c r="N755" s="30">
        <v>19466489</v>
      </c>
      <c r="O755" s="30">
        <f t="shared" si="143"/>
        <v>2134177</v>
      </c>
      <c r="P755" s="31">
        <v>1.5699999999999999E-4</v>
      </c>
      <c r="Q755" s="32">
        <f t="shared" si="144"/>
        <v>335.065789</v>
      </c>
      <c r="R755" s="29">
        <v>568570</v>
      </c>
      <c r="S755" s="30">
        <v>534457</v>
      </c>
      <c r="T755" s="30">
        <f t="shared" si="145"/>
        <v>34113</v>
      </c>
      <c r="U755" s="33">
        <v>2.1100000000000001E-4</v>
      </c>
      <c r="V755" s="34">
        <f t="shared" si="146"/>
        <v>7.1978429999999998</v>
      </c>
      <c r="W755" s="11"/>
    </row>
    <row r="756" spans="7:23" x14ac:dyDescent="0.3">
      <c r="G756" s="26"/>
      <c r="H756" s="11">
        <v>71</v>
      </c>
      <c r="I756" s="11" t="s">
        <v>18</v>
      </c>
      <c r="J756" s="27">
        <v>482</v>
      </c>
      <c r="K756" s="28">
        <v>0</v>
      </c>
      <c r="L756" s="29">
        <v>21469969</v>
      </c>
      <c r="M756" s="29">
        <v>130697</v>
      </c>
      <c r="N756" s="30">
        <v>19466489</v>
      </c>
      <c r="O756" s="30">
        <f t="shared" si="143"/>
        <v>0</v>
      </c>
      <c r="P756" s="31">
        <v>1.1E-5</v>
      </c>
      <c r="Q756" s="32">
        <f t="shared" si="144"/>
        <v>0</v>
      </c>
      <c r="R756" s="29">
        <v>568570</v>
      </c>
      <c r="S756" s="30">
        <v>534457</v>
      </c>
      <c r="T756" s="30">
        <f t="shared" si="145"/>
        <v>0</v>
      </c>
      <c r="U756" s="33">
        <v>1.2E-5</v>
      </c>
      <c r="V756" s="34">
        <f t="shared" si="146"/>
        <v>0</v>
      </c>
      <c r="W756" s="11"/>
    </row>
    <row r="757" spans="7:23" x14ac:dyDescent="0.3">
      <c r="G757" s="26"/>
      <c r="H757" s="11">
        <v>72</v>
      </c>
      <c r="I757" s="11" t="s">
        <v>28</v>
      </c>
      <c r="J757" s="27">
        <v>482</v>
      </c>
      <c r="K757" s="28">
        <v>0</v>
      </c>
      <c r="L757" s="29">
        <v>21469969</v>
      </c>
      <c r="M757" s="29">
        <v>130697</v>
      </c>
      <c r="N757" s="30">
        <v>19466489</v>
      </c>
      <c r="O757" s="30">
        <f t="shared" si="143"/>
        <v>0</v>
      </c>
      <c r="P757" s="31">
        <v>3.1799999999999998E-4</v>
      </c>
      <c r="Q757" s="32">
        <f t="shared" si="144"/>
        <v>0</v>
      </c>
      <c r="R757" s="29">
        <v>568570</v>
      </c>
      <c r="S757" s="30">
        <v>534457</v>
      </c>
      <c r="T757" s="30">
        <f t="shared" si="145"/>
        <v>0</v>
      </c>
      <c r="U757" s="33">
        <v>3.3700000000000001E-4</v>
      </c>
      <c r="V757" s="34">
        <f t="shared" si="146"/>
        <v>0</v>
      </c>
      <c r="W757" s="11"/>
    </row>
    <row r="758" spans="7:23" x14ac:dyDescent="0.3">
      <c r="G758" s="26"/>
      <c r="H758" s="11">
        <v>117</v>
      </c>
      <c r="I758" s="11" t="s">
        <v>21</v>
      </c>
      <c r="J758" s="27">
        <v>482</v>
      </c>
      <c r="K758" s="28">
        <v>1</v>
      </c>
      <c r="L758" s="29">
        <v>21469969</v>
      </c>
      <c r="M758" s="29">
        <v>130697</v>
      </c>
      <c r="N758" s="30">
        <v>19466489</v>
      </c>
      <c r="O758" s="30">
        <f t="shared" si="143"/>
        <v>2134177</v>
      </c>
      <c r="P758" s="31">
        <v>2.7300000000000002E-4</v>
      </c>
      <c r="Q758" s="32">
        <f t="shared" si="144"/>
        <v>582.63032100000009</v>
      </c>
      <c r="R758" s="29">
        <v>568570</v>
      </c>
      <c r="S758" s="30">
        <v>534457</v>
      </c>
      <c r="T758" s="30">
        <f t="shared" si="145"/>
        <v>34113</v>
      </c>
      <c r="U758" s="33">
        <v>2.8800000000000001E-4</v>
      </c>
      <c r="V758" s="34">
        <f t="shared" si="146"/>
        <v>9.8245439999999995</v>
      </c>
      <c r="W758" s="11"/>
    </row>
    <row r="759" spans="7:23" x14ac:dyDescent="0.3">
      <c r="G759" s="26"/>
      <c r="H759" s="11">
        <v>122</v>
      </c>
      <c r="I759" s="11" t="s">
        <v>138</v>
      </c>
      <c r="J759" s="27">
        <v>482</v>
      </c>
      <c r="K759" s="28">
        <v>1</v>
      </c>
      <c r="L759" s="29">
        <v>21469969</v>
      </c>
      <c r="M759" s="29">
        <v>130697</v>
      </c>
      <c r="N759" s="30">
        <v>19466489</v>
      </c>
      <c r="O759" s="30">
        <f t="shared" si="143"/>
        <v>2134177</v>
      </c>
      <c r="P759" s="31">
        <v>0</v>
      </c>
      <c r="Q759" s="32">
        <f t="shared" si="144"/>
        <v>0</v>
      </c>
      <c r="R759" s="29">
        <v>568570</v>
      </c>
      <c r="S759" s="30">
        <v>534457</v>
      </c>
      <c r="T759" s="30">
        <f t="shared" si="145"/>
        <v>34113</v>
      </c>
      <c r="U759" s="33">
        <v>0</v>
      </c>
      <c r="V759" s="34">
        <f t="shared" si="146"/>
        <v>0</v>
      </c>
      <c r="W759" s="11"/>
    </row>
    <row r="760" spans="7:23" x14ac:dyDescent="0.3">
      <c r="G760" s="26"/>
      <c r="H760" s="11">
        <v>124</v>
      </c>
      <c r="I760" s="11" t="s">
        <v>155</v>
      </c>
      <c r="J760" s="27">
        <v>482</v>
      </c>
      <c r="K760" s="28">
        <v>1</v>
      </c>
      <c r="L760" s="29">
        <v>21469969</v>
      </c>
      <c r="M760" s="29">
        <v>130697</v>
      </c>
      <c r="N760" s="30">
        <v>19466489</v>
      </c>
      <c r="O760" s="30">
        <f t="shared" si="143"/>
        <v>2134177</v>
      </c>
      <c r="P760" s="31">
        <v>0</v>
      </c>
      <c r="Q760" s="32">
        <f t="shared" si="144"/>
        <v>0</v>
      </c>
      <c r="R760" s="29">
        <v>568570</v>
      </c>
      <c r="S760" s="30">
        <v>534457</v>
      </c>
      <c r="T760" s="30">
        <f t="shared" si="145"/>
        <v>34113</v>
      </c>
      <c r="U760" s="33">
        <v>0</v>
      </c>
      <c r="V760" s="34">
        <f t="shared" si="146"/>
        <v>0</v>
      </c>
      <c r="W760" s="11"/>
    </row>
    <row r="761" spans="7:23" x14ac:dyDescent="0.3">
      <c r="G761" s="26"/>
      <c r="H761" s="11"/>
      <c r="I761" s="11"/>
      <c r="J761" s="27"/>
      <c r="K761" s="28"/>
      <c r="L761" s="30"/>
      <c r="M761" s="30"/>
      <c r="N761" s="30"/>
      <c r="O761" s="30"/>
      <c r="P761" s="33"/>
      <c r="Q761" s="32"/>
      <c r="R761" s="30"/>
      <c r="S761" s="30"/>
      <c r="T761" s="30"/>
      <c r="U761" s="33"/>
      <c r="V761" s="34"/>
      <c r="W761" s="11"/>
    </row>
    <row r="762" spans="7:23" ht="15.6" x14ac:dyDescent="0.3">
      <c r="G762" s="39">
        <v>124</v>
      </c>
      <c r="H762" s="40" t="s">
        <v>155</v>
      </c>
      <c r="I762" s="11"/>
      <c r="J762" s="27"/>
      <c r="K762" s="28"/>
      <c r="L762" s="30"/>
      <c r="M762" s="30"/>
      <c r="N762" s="30"/>
      <c r="O762" s="30"/>
      <c r="P762" s="33"/>
      <c r="Q762" s="32"/>
      <c r="R762" s="30"/>
      <c r="S762" s="30"/>
      <c r="T762" s="30"/>
      <c r="U762" s="33"/>
      <c r="V762" s="34"/>
      <c r="W762" s="11"/>
    </row>
    <row r="763" spans="7:23" x14ac:dyDescent="0.3">
      <c r="G763" s="26"/>
      <c r="H763" s="11">
        <v>1</v>
      </c>
      <c r="I763" s="11" t="s">
        <v>11</v>
      </c>
      <c r="J763" s="27">
        <v>876</v>
      </c>
      <c r="K763" s="28">
        <v>1</v>
      </c>
      <c r="L763" s="29">
        <v>0</v>
      </c>
      <c r="M763" s="29">
        <v>104258</v>
      </c>
      <c r="N763" s="30"/>
      <c r="O763" s="30">
        <f t="shared" ref="O763:O778" si="147">(L763+M763-N763)*K763</f>
        <v>104258</v>
      </c>
      <c r="P763" s="31">
        <v>1.91E-3</v>
      </c>
      <c r="Q763" s="32">
        <f t="shared" ref="Q763:Q778" si="148">O763*P763</f>
        <v>199.13278</v>
      </c>
      <c r="R763" s="29">
        <v>0</v>
      </c>
      <c r="S763" s="30"/>
      <c r="T763" s="30">
        <f t="shared" ref="T763:T778" si="149">(R763-S763)*K763</f>
        <v>0</v>
      </c>
      <c r="U763" s="33">
        <v>1.9740000000000001E-3</v>
      </c>
      <c r="V763" s="34">
        <f t="shared" ref="V763:V778" si="150">T763*U763</f>
        <v>0</v>
      </c>
      <c r="W763" s="11"/>
    </row>
    <row r="764" spans="7:23" x14ac:dyDescent="0.3">
      <c r="G764" s="26"/>
      <c r="H764" s="11">
        <v>2</v>
      </c>
      <c r="I764" s="11" t="s">
        <v>27</v>
      </c>
      <c r="J764" s="27">
        <v>876</v>
      </c>
      <c r="K764" s="28">
        <v>1</v>
      </c>
      <c r="L764" s="29">
        <v>0</v>
      </c>
      <c r="M764" s="29">
        <v>104258</v>
      </c>
      <c r="N764" s="30"/>
      <c r="O764" s="30">
        <f t="shared" si="147"/>
        <v>104258</v>
      </c>
      <c r="P764" s="31">
        <v>2.6899999999999998E-4</v>
      </c>
      <c r="Q764" s="32">
        <f t="shared" si="148"/>
        <v>28.045401999999999</v>
      </c>
      <c r="R764" s="29">
        <v>0</v>
      </c>
      <c r="S764" s="30"/>
      <c r="T764" s="30">
        <f t="shared" si="149"/>
        <v>0</v>
      </c>
      <c r="U764" s="33">
        <v>2.9500000000000001E-4</v>
      </c>
      <c r="V764" s="34">
        <f t="shared" si="150"/>
        <v>0</v>
      </c>
      <c r="W764" s="11"/>
    </row>
    <row r="765" spans="7:23" x14ac:dyDescent="0.3">
      <c r="G765" s="26"/>
      <c r="H765" s="11">
        <v>3</v>
      </c>
      <c r="I765" s="11" t="s">
        <v>20</v>
      </c>
      <c r="J765" s="27">
        <v>876</v>
      </c>
      <c r="K765" s="28">
        <v>1</v>
      </c>
      <c r="L765" s="29">
        <v>0</v>
      </c>
      <c r="M765" s="29">
        <v>104258</v>
      </c>
      <c r="N765" s="30"/>
      <c r="O765" s="30">
        <f t="shared" si="147"/>
        <v>104258</v>
      </c>
      <c r="P765" s="31">
        <v>5.9699999999999998E-4</v>
      </c>
      <c r="Q765" s="32">
        <f t="shared" si="148"/>
        <v>62.242025999999996</v>
      </c>
      <c r="R765" s="29">
        <v>0</v>
      </c>
      <c r="S765" s="30"/>
      <c r="T765" s="30">
        <f t="shared" si="149"/>
        <v>0</v>
      </c>
      <c r="U765" s="33">
        <v>6.3100000000000005E-4</v>
      </c>
      <c r="V765" s="34">
        <f t="shared" si="150"/>
        <v>0</v>
      </c>
      <c r="W765" s="11"/>
    </row>
    <row r="766" spans="7:23" x14ac:dyDescent="0.3">
      <c r="G766" s="26"/>
      <c r="H766" s="11">
        <v>4</v>
      </c>
      <c r="I766" s="11" t="s">
        <v>10</v>
      </c>
      <c r="J766" s="27">
        <v>876</v>
      </c>
      <c r="K766" s="28">
        <v>1</v>
      </c>
      <c r="L766" s="29">
        <v>0</v>
      </c>
      <c r="M766" s="29">
        <v>104258</v>
      </c>
      <c r="N766" s="30"/>
      <c r="O766" s="30">
        <f t="shared" si="147"/>
        <v>104258</v>
      </c>
      <c r="P766" s="31">
        <v>9.2750000000000003E-3</v>
      </c>
      <c r="Q766" s="32">
        <f t="shared" si="148"/>
        <v>966.99295000000006</v>
      </c>
      <c r="R766" s="29">
        <v>0</v>
      </c>
      <c r="S766" s="30"/>
      <c r="T766" s="30">
        <f t="shared" si="149"/>
        <v>0</v>
      </c>
      <c r="U766" s="33">
        <v>9.2949999999999994E-3</v>
      </c>
      <c r="V766" s="34">
        <f t="shared" si="150"/>
        <v>0</v>
      </c>
      <c r="W766" s="11"/>
    </row>
    <row r="767" spans="7:23" x14ac:dyDescent="0.3">
      <c r="G767" s="26"/>
      <c r="H767" s="11">
        <v>6</v>
      </c>
      <c r="I767" s="11" t="s">
        <v>118</v>
      </c>
      <c r="J767" s="27">
        <v>876</v>
      </c>
      <c r="K767" s="28">
        <v>1</v>
      </c>
      <c r="L767" s="29">
        <v>0</v>
      </c>
      <c r="M767" s="29">
        <v>104258</v>
      </c>
      <c r="N767" s="30"/>
      <c r="O767" s="30">
        <f t="shared" si="147"/>
        <v>104258</v>
      </c>
      <c r="P767" s="31">
        <v>0</v>
      </c>
      <c r="Q767" s="32">
        <f t="shared" si="148"/>
        <v>0</v>
      </c>
      <c r="R767" s="29">
        <v>0</v>
      </c>
      <c r="S767" s="30"/>
      <c r="T767" s="30">
        <f t="shared" si="149"/>
        <v>0</v>
      </c>
      <c r="U767" s="33">
        <v>0</v>
      </c>
      <c r="V767" s="34">
        <f t="shared" si="150"/>
        <v>0</v>
      </c>
      <c r="W767" s="11"/>
    </row>
    <row r="768" spans="7:23" x14ac:dyDescent="0.3">
      <c r="G768" s="26"/>
      <c r="H768" s="11">
        <v>7</v>
      </c>
      <c r="I768" s="11" t="s">
        <v>9</v>
      </c>
      <c r="J768" s="27">
        <v>876</v>
      </c>
      <c r="K768" s="28">
        <v>1</v>
      </c>
      <c r="L768" s="29">
        <v>0</v>
      </c>
      <c r="M768" s="29">
        <v>104258</v>
      </c>
      <c r="N768" s="30"/>
      <c r="O768" s="30">
        <f t="shared" si="147"/>
        <v>104258</v>
      </c>
      <c r="P768" s="31">
        <v>1.27E-4</v>
      </c>
      <c r="Q768" s="32">
        <f t="shared" si="148"/>
        <v>13.240765999999999</v>
      </c>
      <c r="R768" s="29">
        <v>0</v>
      </c>
      <c r="S768" s="30"/>
      <c r="T768" s="30">
        <f t="shared" si="149"/>
        <v>0</v>
      </c>
      <c r="U768" s="33">
        <v>1.34E-4</v>
      </c>
      <c r="V768" s="34">
        <f t="shared" si="150"/>
        <v>0</v>
      </c>
      <c r="W768" s="11"/>
    </row>
    <row r="769" spans="7:23" x14ac:dyDescent="0.3">
      <c r="G769" s="26"/>
      <c r="H769" s="11">
        <v>8</v>
      </c>
      <c r="I769" s="11" t="s">
        <v>23</v>
      </c>
      <c r="J769" s="27">
        <v>876</v>
      </c>
      <c r="K769" s="28">
        <v>1</v>
      </c>
      <c r="L769" s="29">
        <v>0</v>
      </c>
      <c r="M769" s="29">
        <v>104258</v>
      </c>
      <c r="N769" s="30"/>
      <c r="O769" s="30">
        <f t="shared" si="147"/>
        <v>104258</v>
      </c>
      <c r="P769" s="31">
        <v>1.8699999999999999E-4</v>
      </c>
      <c r="Q769" s="32">
        <f t="shared" si="148"/>
        <v>19.496245999999999</v>
      </c>
      <c r="R769" s="29">
        <v>0</v>
      </c>
      <c r="S769" s="30"/>
      <c r="T769" s="30">
        <f t="shared" si="149"/>
        <v>0</v>
      </c>
      <c r="U769" s="33">
        <v>1.9599999999999999E-4</v>
      </c>
      <c r="V769" s="34">
        <f t="shared" si="150"/>
        <v>0</v>
      </c>
      <c r="W769" s="11"/>
    </row>
    <row r="770" spans="7:23" x14ac:dyDescent="0.3">
      <c r="G770" s="26"/>
      <c r="H770" s="11">
        <v>9</v>
      </c>
      <c r="I770" s="11" t="s">
        <v>0</v>
      </c>
      <c r="J770" s="27">
        <v>876</v>
      </c>
      <c r="K770" s="28">
        <v>1</v>
      </c>
      <c r="L770" s="29">
        <v>0</v>
      </c>
      <c r="M770" s="29">
        <v>104258</v>
      </c>
      <c r="N770" s="30"/>
      <c r="O770" s="30">
        <f t="shared" si="147"/>
        <v>104258</v>
      </c>
      <c r="P770" s="31">
        <v>2.6600000000000001E-4</v>
      </c>
      <c r="Q770" s="32">
        <f t="shared" si="148"/>
        <v>27.732628000000002</v>
      </c>
      <c r="R770" s="29">
        <v>0</v>
      </c>
      <c r="S770" s="30"/>
      <c r="T770" s="30">
        <f t="shared" si="149"/>
        <v>0</v>
      </c>
      <c r="U770" s="33">
        <v>2.8299999999999999E-4</v>
      </c>
      <c r="V770" s="34">
        <f t="shared" si="150"/>
        <v>0</v>
      </c>
      <c r="W770" s="11"/>
    </row>
    <row r="771" spans="7:23" x14ac:dyDescent="0.3">
      <c r="G771" s="26"/>
      <c r="H771" s="11">
        <v>29</v>
      </c>
      <c r="I771" s="11" t="s">
        <v>24</v>
      </c>
      <c r="J771" s="27">
        <v>876</v>
      </c>
      <c r="K771" s="28">
        <v>1</v>
      </c>
      <c r="L771" s="29">
        <v>0</v>
      </c>
      <c r="M771" s="29">
        <v>104258</v>
      </c>
      <c r="N771" s="30"/>
      <c r="O771" s="30">
        <f t="shared" si="147"/>
        <v>104258</v>
      </c>
      <c r="P771" s="31">
        <v>3.1029999999999999E-3</v>
      </c>
      <c r="Q771" s="32">
        <f t="shared" si="148"/>
        <v>323.51257399999997</v>
      </c>
      <c r="R771" s="29">
        <v>0</v>
      </c>
      <c r="S771" s="30"/>
      <c r="T771" s="30">
        <f t="shared" si="149"/>
        <v>0</v>
      </c>
      <c r="U771" s="33">
        <v>3.2200000000000002E-3</v>
      </c>
      <c r="V771" s="34">
        <f t="shared" si="150"/>
        <v>0</v>
      </c>
      <c r="W771" s="11"/>
    </row>
    <row r="772" spans="7:23" x14ac:dyDescent="0.3">
      <c r="G772" s="26"/>
      <c r="H772" s="11">
        <v>38</v>
      </c>
      <c r="I772" s="11" t="s">
        <v>12</v>
      </c>
      <c r="J772" s="27">
        <v>876</v>
      </c>
      <c r="K772" s="28">
        <v>1</v>
      </c>
      <c r="L772" s="29">
        <v>0</v>
      </c>
      <c r="M772" s="29">
        <v>104258</v>
      </c>
      <c r="N772" s="30"/>
      <c r="O772" s="30">
        <f t="shared" si="147"/>
        <v>104258</v>
      </c>
      <c r="P772" s="31">
        <v>7.8999999999999996E-5</v>
      </c>
      <c r="Q772" s="32">
        <f t="shared" si="148"/>
        <v>8.236381999999999</v>
      </c>
      <c r="R772" s="29">
        <v>0</v>
      </c>
      <c r="S772" s="30"/>
      <c r="T772" s="30">
        <f t="shared" si="149"/>
        <v>0</v>
      </c>
      <c r="U772" s="33">
        <v>8.2999999999999998E-5</v>
      </c>
      <c r="V772" s="34">
        <f t="shared" si="150"/>
        <v>0</v>
      </c>
      <c r="W772" s="11"/>
    </row>
    <row r="773" spans="7:23" x14ac:dyDescent="0.3">
      <c r="G773" s="26"/>
      <c r="H773" s="11">
        <v>55</v>
      </c>
      <c r="I773" s="11" t="s">
        <v>26</v>
      </c>
      <c r="J773" s="27">
        <v>876</v>
      </c>
      <c r="K773" s="28">
        <v>1</v>
      </c>
      <c r="L773" s="29">
        <v>0</v>
      </c>
      <c r="M773" s="29">
        <v>104258</v>
      </c>
      <c r="N773" s="30"/>
      <c r="O773" s="30">
        <f t="shared" si="147"/>
        <v>104258</v>
      </c>
      <c r="P773" s="31">
        <v>1.5699999999999999E-4</v>
      </c>
      <c r="Q773" s="32">
        <f t="shared" si="148"/>
        <v>16.368506</v>
      </c>
      <c r="R773" s="29">
        <v>0</v>
      </c>
      <c r="S773" s="30"/>
      <c r="T773" s="30">
        <f t="shared" si="149"/>
        <v>0</v>
      </c>
      <c r="U773" s="33">
        <v>2.1100000000000001E-4</v>
      </c>
      <c r="V773" s="34">
        <f t="shared" si="150"/>
        <v>0</v>
      </c>
      <c r="W773" s="11"/>
    </row>
    <row r="774" spans="7:23" x14ac:dyDescent="0.3">
      <c r="G774" s="26"/>
      <c r="H774" s="11">
        <v>71</v>
      </c>
      <c r="I774" s="11" t="s">
        <v>18</v>
      </c>
      <c r="J774" s="27">
        <v>876</v>
      </c>
      <c r="K774" s="28">
        <v>0</v>
      </c>
      <c r="L774" s="29">
        <v>0</v>
      </c>
      <c r="M774" s="29">
        <v>104258</v>
      </c>
      <c r="N774" s="30"/>
      <c r="O774" s="30">
        <f t="shared" si="147"/>
        <v>0</v>
      </c>
      <c r="P774" s="31">
        <v>1.1E-5</v>
      </c>
      <c r="Q774" s="32">
        <f t="shared" si="148"/>
        <v>0</v>
      </c>
      <c r="R774" s="29">
        <v>0</v>
      </c>
      <c r="S774" s="30"/>
      <c r="T774" s="30">
        <f t="shared" si="149"/>
        <v>0</v>
      </c>
      <c r="U774" s="33">
        <v>1.2E-5</v>
      </c>
      <c r="V774" s="34">
        <f t="shared" si="150"/>
        <v>0</v>
      </c>
      <c r="W774" s="11"/>
    </row>
    <row r="775" spans="7:23" x14ac:dyDescent="0.3">
      <c r="G775" s="26"/>
      <c r="H775" s="11">
        <v>72</v>
      </c>
      <c r="I775" s="11" t="s">
        <v>28</v>
      </c>
      <c r="J775" s="27">
        <v>876</v>
      </c>
      <c r="K775" s="28">
        <v>0</v>
      </c>
      <c r="L775" s="29">
        <v>0</v>
      </c>
      <c r="M775" s="29">
        <v>104258</v>
      </c>
      <c r="N775" s="30"/>
      <c r="O775" s="30">
        <f t="shared" si="147"/>
        <v>0</v>
      </c>
      <c r="P775" s="31">
        <v>3.1799999999999998E-4</v>
      </c>
      <c r="Q775" s="32">
        <f t="shared" si="148"/>
        <v>0</v>
      </c>
      <c r="R775" s="29">
        <v>0</v>
      </c>
      <c r="S775" s="30"/>
      <c r="T775" s="30">
        <f t="shared" si="149"/>
        <v>0</v>
      </c>
      <c r="U775" s="33">
        <v>3.3700000000000001E-4</v>
      </c>
      <c r="V775" s="34">
        <f t="shared" si="150"/>
        <v>0</v>
      </c>
      <c r="W775" s="11"/>
    </row>
    <row r="776" spans="7:23" x14ac:dyDescent="0.3">
      <c r="G776" s="26"/>
      <c r="H776" s="11">
        <v>117</v>
      </c>
      <c r="I776" s="11" t="s">
        <v>21</v>
      </c>
      <c r="J776" s="27">
        <v>876</v>
      </c>
      <c r="K776" s="28">
        <v>1</v>
      </c>
      <c r="L776" s="29">
        <v>0</v>
      </c>
      <c r="M776" s="29">
        <v>104258</v>
      </c>
      <c r="N776" s="30"/>
      <c r="O776" s="30">
        <f t="shared" si="147"/>
        <v>104258</v>
      </c>
      <c r="P776" s="31">
        <v>2.7300000000000002E-4</v>
      </c>
      <c r="Q776" s="32">
        <f t="shared" si="148"/>
        <v>28.462434000000002</v>
      </c>
      <c r="R776" s="29">
        <v>0</v>
      </c>
      <c r="S776" s="30"/>
      <c r="T776" s="30">
        <f t="shared" si="149"/>
        <v>0</v>
      </c>
      <c r="U776" s="33">
        <v>2.8800000000000001E-4</v>
      </c>
      <c r="V776" s="34">
        <f t="shared" si="150"/>
        <v>0</v>
      </c>
      <c r="W776" s="11"/>
    </row>
    <row r="777" spans="7:23" x14ac:dyDescent="0.3">
      <c r="G777" s="26"/>
      <c r="H777" s="11">
        <v>122</v>
      </c>
      <c r="I777" s="11" t="s">
        <v>138</v>
      </c>
      <c r="J777" s="27">
        <v>876</v>
      </c>
      <c r="K777" s="28">
        <v>1</v>
      </c>
      <c r="L777" s="29">
        <v>0</v>
      </c>
      <c r="M777" s="29">
        <v>104258</v>
      </c>
      <c r="N777" s="30"/>
      <c r="O777" s="30">
        <f t="shared" si="147"/>
        <v>104258</v>
      </c>
      <c r="P777" s="31">
        <v>0</v>
      </c>
      <c r="Q777" s="32">
        <f t="shared" si="148"/>
        <v>0</v>
      </c>
      <c r="R777" s="29">
        <v>0</v>
      </c>
      <c r="S777" s="30"/>
      <c r="T777" s="30">
        <f t="shared" si="149"/>
        <v>0</v>
      </c>
      <c r="U777" s="33">
        <v>0</v>
      </c>
      <c r="V777" s="34">
        <f t="shared" si="150"/>
        <v>0</v>
      </c>
      <c r="W777" s="11"/>
    </row>
    <row r="778" spans="7:23" x14ac:dyDescent="0.3">
      <c r="G778" s="26"/>
      <c r="H778" s="11">
        <v>124</v>
      </c>
      <c r="I778" s="11" t="s">
        <v>155</v>
      </c>
      <c r="J778" s="27">
        <v>876</v>
      </c>
      <c r="K778" s="28">
        <v>1</v>
      </c>
      <c r="L778" s="29">
        <v>0</v>
      </c>
      <c r="M778" s="29">
        <v>104258</v>
      </c>
      <c r="N778" s="30"/>
      <c r="O778" s="30">
        <f t="shared" si="147"/>
        <v>104258</v>
      </c>
      <c r="P778" s="31">
        <v>0</v>
      </c>
      <c r="Q778" s="32">
        <f t="shared" si="148"/>
        <v>0</v>
      </c>
      <c r="R778" s="29">
        <v>0</v>
      </c>
      <c r="S778" s="30"/>
      <c r="T778" s="30">
        <f t="shared" si="149"/>
        <v>0</v>
      </c>
      <c r="U778" s="33">
        <v>0</v>
      </c>
      <c r="V778" s="34">
        <f t="shared" si="150"/>
        <v>0</v>
      </c>
      <c r="W778" s="11"/>
    </row>
    <row r="779" spans="7:23" ht="15" thickBot="1" x14ac:dyDescent="0.35">
      <c r="G779" s="35"/>
      <c r="H779" s="36"/>
      <c r="I779" s="36"/>
      <c r="J779" s="36"/>
      <c r="K779" s="36"/>
      <c r="L779" s="36"/>
      <c r="M779" s="36"/>
      <c r="N779" s="36"/>
      <c r="O779" s="36"/>
      <c r="P779" s="36"/>
      <c r="Q779" s="36"/>
      <c r="R779" s="36"/>
      <c r="S779" s="36"/>
      <c r="T779" s="36"/>
      <c r="U779" s="36"/>
      <c r="V779" s="37"/>
    </row>
    <row r="780" spans="7:23" x14ac:dyDescent="0.3">
      <c r="G780" s="11">
        <v>124</v>
      </c>
      <c r="H780" s="11" t="s">
        <v>155</v>
      </c>
      <c r="I780" s="11"/>
      <c r="J780" s="27"/>
      <c r="K780" s="28"/>
      <c r="L780" s="30"/>
      <c r="M780" s="30"/>
      <c r="N780" s="30"/>
      <c r="O780" s="30"/>
      <c r="P780" s="33"/>
      <c r="Q780" s="32">
        <f>SUM(Q744:Q779)</f>
        <v>37976.605871000007</v>
      </c>
      <c r="R780" s="30"/>
      <c r="S780" s="30"/>
      <c r="T780" s="30"/>
      <c r="U780" s="33"/>
      <c r="V780" s="32">
        <f>SUM(V744:V779)</f>
        <v>593.97555599999987</v>
      </c>
      <c r="W780" s="38">
        <f>Q780+V780</f>
        <v>38570.581427000005</v>
      </c>
    </row>
    <row r="781" spans="7:23" x14ac:dyDescent="0.3">
      <c r="G781" s="11"/>
      <c r="H781" s="11"/>
      <c r="I781" s="11"/>
      <c r="J781" s="27"/>
      <c r="K781" s="28"/>
      <c r="L781" s="30"/>
      <c r="M781" s="30"/>
      <c r="N781" s="30"/>
      <c r="O781" s="30"/>
      <c r="P781" s="33"/>
      <c r="Q781" s="32"/>
      <c r="R781" s="30"/>
      <c r="S781" s="30"/>
      <c r="T781" s="30"/>
      <c r="U781" s="33"/>
      <c r="V781" s="32"/>
      <c r="W781" s="11"/>
    </row>
    <row r="782" spans="7:23" ht="15" thickBot="1" x14ac:dyDescent="0.35">
      <c r="G782" s="11"/>
      <c r="H782" s="11"/>
      <c r="I782" s="11"/>
      <c r="J782" s="12" t="s">
        <v>100</v>
      </c>
      <c r="K782" s="13" t="s">
        <v>101</v>
      </c>
      <c r="L782" s="14" t="s">
        <v>102</v>
      </c>
      <c r="M782" s="14" t="s">
        <v>103</v>
      </c>
      <c r="N782" s="14" t="s">
        <v>104</v>
      </c>
      <c r="O782" s="14" t="s">
        <v>105</v>
      </c>
      <c r="P782" s="15" t="s">
        <v>106</v>
      </c>
      <c r="Q782" s="16" t="s">
        <v>107</v>
      </c>
      <c r="R782" s="14" t="s">
        <v>108</v>
      </c>
      <c r="S782" s="14" t="s">
        <v>109</v>
      </c>
      <c r="T782" s="14" t="s">
        <v>110</v>
      </c>
      <c r="U782" s="15" t="s">
        <v>111</v>
      </c>
      <c r="V782" s="16" t="s">
        <v>112</v>
      </c>
      <c r="W782" s="11"/>
    </row>
    <row r="783" spans="7:23" ht="15.6" x14ac:dyDescent="0.3">
      <c r="G783" s="17">
        <v>126</v>
      </c>
      <c r="H783" s="18" t="s">
        <v>156</v>
      </c>
      <c r="I783" s="19"/>
      <c r="J783" s="20"/>
      <c r="K783" s="21"/>
      <c r="L783" s="22"/>
      <c r="M783" s="22"/>
      <c r="N783" s="22"/>
      <c r="O783" s="22"/>
      <c r="P783" s="23"/>
      <c r="Q783" s="24"/>
      <c r="R783" s="22"/>
      <c r="S783" s="22"/>
      <c r="T783" s="22"/>
      <c r="U783" s="23"/>
      <c r="V783" s="25"/>
      <c r="W783" s="11"/>
    </row>
    <row r="784" spans="7:23" x14ac:dyDescent="0.3">
      <c r="G784" s="26"/>
      <c r="H784" s="11">
        <v>1</v>
      </c>
      <c r="I784" s="11" t="s">
        <v>11</v>
      </c>
      <c r="J784" s="27">
        <v>486</v>
      </c>
      <c r="K784" s="28">
        <v>1</v>
      </c>
      <c r="L784" s="29">
        <v>7672709</v>
      </c>
      <c r="M784" s="29">
        <v>100544</v>
      </c>
      <c r="N784" s="30">
        <v>6186795</v>
      </c>
      <c r="O784" s="30">
        <f t="shared" ref="O784:O800" si="151">(L784+M784-N784)*K784</f>
        <v>1586458</v>
      </c>
      <c r="P784" s="31">
        <v>1.91E-3</v>
      </c>
      <c r="Q784" s="32">
        <f t="shared" ref="Q784:Q800" si="152">O784*P784</f>
        <v>3030.1347799999999</v>
      </c>
      <c r="R784" s="29">
        <v>1458628</v>
      </c>
      <c r="S784" s="30">
        <v>160361</v>
      </c>
      <c r="T784" s="30">
        <f t="shared" ref="T784:T800" si="153">(R784-S784)*K784</f>
        <v>1298267</v>
      </c>
      <c r="U784" s="33">
        <v>1.9740000000000001E-3</v>
      </c>
      <c r="V784" s="34">
        <f t="shared" ref="V784:V800" si="154">T784*U784</f>
        <v>2562.7790580000001</v>
      </c>
      <c r="W784" s="11"/>
    </row>
    <row r="785" spans="7:23" x14ac:dyDescent="0.3">
      <c r="G785" s="26"/>
      <c r="H785" s="11">
        <v>2</v>
      </c>
      <c r="I785" s="11" t="s">
        <v>27</v>
      </c>
      <c r="J785" s="27">
        <v>486</v>
      </c>
      <c r="K785" s="28">
        <v>1</v>
      </c>
      <c r="L785" s="29">
        <v>7672709</v>
      </c>
      <c r="M785" s="29">
        <v>100544</v>
      </c>
      <c r="N785" s="30">
        <v>6186795</v>
      </c>
      <c r="O785" s="30">
        <f t="shared" si="151"/>
        <v>1586458</v>
      </c>
      <c r="P785" s="31">
        <v>2.6899999999999998E-4</v>
      </c>
      <c r="Q785" s="32">
        <f t="shared" si="152"/>
        <v>426.75720199999995</v>
      </c>
      <c r="R785" s="29">
        <v>1458628</v>
      </c>
      <c r="S785" s="30">
        <v>160361</v>
      </c>
      <c r="T785" s="30">
        <f t="shared" si="153"/>
        <v>1298267</v>
      </c>
      <c r="U785" s="33">
        <v>2.9500000000000001E-4</v>
      </c>
      <c r="V785" s="34">
        <f t="shared" si="154"/>
        <v>382.988765</v>
      </c>
      <c r="W785" s="11"/>
    </row>
    <row r="786" spans="7:23" x14ac:dyDescent="0.3">
      <c r="G786" s="26"/>
      <c r="H786" s="11">
        <v>3</v>
      </c>
      <c r="I786" s="11" t="s">
        <v>20</v>
      </c>
      <c r="J786" s="27">
        <v>486</v>
      </c>
      <c r="K786" s="28">
        <v>1</v>
      </c>
      <c r="L786" s="29">
        <v>7672709</v>
      </c>
      <c r="M786" s="29">
        <v>100544</v>
      </c>
      <c r="N786" s="30">
        <v>6186795</v>
      </c>
      <c r="O786" s="30">
        <f t="shared" si="151"/>
        <v>1586458</v>
      </c>
      <c r="P786" s="31">
        <v>5.9699999999999998E-4</v>
      </c>
      <c r="Q786" s="32">
        <f t="shared" si="152"/>
        <v>947.11542599999996</v>
      </c>
      <c r="R786" s="29">
        <v>1458628</v>
      </c>
      <c r="S786" s="30">
        <v>160361</v>
      </c>
      <c r="T786" s="30">
        <f t="shared" si="153"/>
        <v>1298267</v>
      </c>
      <c r="U786" s="33">
        <v>6.3100000000000005E-4</v>
      </c>
      <c r="V786" s="34">
        <f t="shared" si="154"/>
        <v>819.20647700000006</v>
      </c>
      <c r="W786" s="11"/>
    </row>
    <row r="787" spans="7:23" x14ac:dyDescent="0.3">
      <c r="G787" s="26"/>
      <c r="H787" s="11">
        <v>4</v>
      </c>
      <c r="I787" s="11" t="s">
        <v>10</v>
      </c>
      <c r="J787" s="27">
        <v>486</v>
      </c>
      <c r="K787" s="28">
        <v>1</v>
      </c>
      <c r="L787" s="29">
        <v>7672709</v>
      </c>
      <c r="M787" s="29">
        <v>100544</v>
      </c>
      <c r="N787" s="30">
        <v>6186795</v>
      </c>
      <c r="O787" s="30">
        <f t="shared" si="151"/>
        <v>1586458</v>
      </c>
      <c r="P787" s="31">
        <v>9.2750000000000003E-3</v>
      </c>
      <c r="Q787" s="32">
        <f t="shared" si="152"/>
        <v>14714.39795</v>
      </c>
      <c r="R787" s="29">
        <v>1458628</v>
      </c>
      <c r="S787" s="30">
        <v>160361</v>
      </c>
      <c r="T787" s="30">
        <f t="shared" si="153"/>
        <v>1298267</v>
      </c>
      <c r="U787" s="33">
        <v>9.2949999999999994E-3</v>
      </c>
      <c r="V787" s="34">
        <f t="shared" si="154"/>
        <v>12067.391764999998</v>
      </c>
      <c r="W787" s="11"/>
    </row>
    <row r="788" spans="7:23" x14ac:dyDescent="0.3">
      <c r="G788" s="26"/>
      <c r="H788" s="11">
        <v>6</v>
      </c>
      <c r="I788" s="11" t="s">
        <v>118</v>
      </c>
      <c r="J788" s="27">
        <v>486</v>
      </c>
      <c r="K788" s="28">
        <v>1</v>
      </c>
      <c r="L788" s="29">
        <v>7672709</v>
      </c>
      <c r="M788" s="29">
        <v>100544</v>
      </c>
      <c r="N788" s="30">
        <v>6186795</v>
      </c>
      <c r="O788" s="30">
        <f t="shared" si="151"/>
        <v>1586458</v>
      </c>
      <c r="P788" s="31">
        <v>0</v>
      </c>
      <c r="Q788" s="32">
        <f t="shared" si="152"/>
        <v>0</v>
      </c>
      <c r="R788" s="29">
        <v>1458628</v>
      </c>
      <c r="S788" s="30">
        <v>160361</v>
      </c>
      <c r="T788" s="30">
        <f t="shared" si="153"/>
        <v>1298267</v>
      </c>
      <c r="U788" s="33">
        <v>0</v>
      </c>
      <c r="V788" s="34">
        <f t="shared" si="154"/>
        <v>0</v>
      </c>
      <c r="W788" s="11"/>
    </row>
    <row r="789" spans="7:23" x14ac:dyDescent="0.3">
      <c r="G789" s="26"/>
      <c r="H789" s="11">
        <v>7</v>
      </c>
      <c r="I789" s="11" t="s">
        <v>9</v>
      </c>
      <c r="J789" s="27">
        <v>486</v>
      </c>
      <c r="K789" s="28">
        <v>1</v>
      </c>
      <c r="L789" s="29">
        <v>7672709</v>
      </c>
      <c r="M789" s="29">
        <v>100544</v>
      </c>
      <c r="N789" s="30">
        <v>6186795</v>
      </c>
      <c r="O789" s="30">
        <f t="shared" si="151"/>
        <v>1586458</v>
      </c>
      <c r="P789" s="31">
        <v>1.27E-4</v>
      </c>
      <c r="Q789" s="32">
        <f t="shared" si="152"/>
        <v>201.480166</v>
      </c>
      <c r="R789" s="29">
        <v>1458628</v>
      </c>
      <c r="S789" s="30">
        <v>160361</v>
      </c>
      <c r="T789" s="30">
        <f t="shared" si="153"/>
        <v>1298267</v>
      </c>
      <c r="U789" s="33">
        <v>1.34E-4</v>
      </c>
      <c r="V789" s="34">
        <f t="shared" si="154"/>
        <v>173.96777800000001</v>
      </c>
      <c r="W789" s="11"/>
    </row>
    <row r="790" spans="7:23" x14ac:dyDescent="0.3">
      <c r="G790" s="26"/>
      <c r="H790" s="11">
        <v>8</v>
      </c>
      <c r="I790" s="11" t="s">
        <v>23</v>
      </c>
      <c r="J790" s="27">
        <v>486</v>
      </c>
      <c r="K790" s="28">
        <v>1</v>
      </c>
      <c r="L790" s="29">
        <v>7672709</v>
      </c>
      <c r="M790" s="29">
        <v>100544</v>
      </c>
      <c r="N790" s="30">
        <v>6186795</v>
      </c>
      <c r="O790" s="30">
        <f t="shared" si="151"/>
        <v>1586458</v>
      </c>
      <c r="P790" s="31">
        <v>1.8699999999999999E-4</v>
      </c>
      <c r="Q790" s="32">
        <f t="shared" si="152"/>
        <v>296.66764599999999</v>
      </c>
      <c r="R790" s="29">
        <v>1458628</v>
      </c>
      <c r="S790" s="30">
        <v>160361</v>
      </c>
      <c r="T790" s="30">
        <f t="shared" si="153"/>
        <v>1298267</v>
      </c>
      <c r="U790" s="33">
        <v>1.9599999999999999E-4</v>
      </c>
      <c r="V790" s="34">
        <f t="shared" si="154"/>
        <v>254.46033199999999</v>
      </c>
      <c r="W790" s="11"/>
    </row>
    <row r="791" spans="7:23" x14ac:dyDescent="0.3">
      <c r="G791" s="26"/>
      <c r="H791" s="11">
        <v>9</v>
      </c>
      <c r="I791" s="11" t="s">
        <v>0</v>
      </c>
      <c r="J791" s="27">
        <v>486</v>
      </c>
      <c r="K791" s="28">
        <v>1</v>
      </c>
      <c r="L791" s="29">
        <v>7672709</v>
      </c>
      <c r="M791" s="29">
        <v>100544</v>
      </c>
      <c r="N791" s="30">
        <v>6186795</v>
      </c>
      <c r="O791" s="30">
        <f t="shared" si="151"/>
        <v>1586458</v>
      </c>
      <c r="P791" s="31">
        <v>2.6600000000000001E-4</v>
      </c>
      <c r="Q791" s="32">
        <f t="shared" si="152"/>
        <v>421.99782800000003</v>
      </c>
      <c r="R791" s="29">
        <v>1458628</v>
      </c>
      <c r="S791" s="30">
        <v>160361</v>
      </c>
      <c r="T791" s="30">
        <f t="shared" si="153"/>
        <v>1298267</v>
      </c>
      <c r="U791" s="33">
        <v>2.8299999999999999E-4</v>
      </c>
      <c r="V791" s="34">
        <f t="shared" si="154"/>
        <v>367.409561</v>
      </c>
      <c r="W791" s="11"/>
    </row>
    <row r="792" spans="7:23" x14ac:dyDescent="0.3">
      <c r="G792" s="26"/>
      <c r="H792" s="11">
        <v>17</v>
      </c>
      <c r="I792" s="11" t="s">
        <v>16</v>
      </c>
      <c r="J792" s="27">
        <v>486</v>
      </c>
      <c r="K792" s="28">
        <v>1</v>
      </c>
      <c r="L792" s="29">
        <v>7672709</v>
      </c>
      <c r="M792" s="29">
        <v>100544</v>
      </c>
      <c r="N792" s="30">
        <v>6186795</v>
      </c>
      <c r="O792" s="30">
        <f t="shared" si="151"/>
        <v>1586458</v>
      </c>
      <c r="P792" s="31">
        <v>7.5799999999999999E-4</v>
      </c>
      <c r="Q792" s="32">
        <f t="shared" si="152"/>
        <v>1202.5351639999999</v>
      </c>
      <c r="R792" s="29">
        <v>1458628</v>
      </c>
      <c r="S792" s="30">
        <v>160361</v>
      </c>
      <c r="T792" s="30">
        <f t="shared" si="153"/>
        <v>1298267</v>
      </c>
      <c r="U792" s="33">
        <v>8.0199999999999998E-4</v>
      </c>
      <c r="V792" s="34">
        <f t="shared" si="154"/>
        <v>1041.2101339999999</v>
      </c>
      <c r="W792" s="11"/>
    </row>
    <row r="793" spans="7:23" x14ac:dyDescent="0.3">
      <c r="G793" s="26"/>
      <c r="H793" s="11">
        <v>29</v>
      </c>
      <c r="I793" s="11" t="s">
        <v>24</v>
      </c>
      <c r="J793" s="27">
        <v>486</v>
      </c>
      <c r="K793" s="28">
        <v>1</v>
      </c>
      <c r="L793" s="29">
        <v>7672709</v>
      </c>
      <c r="M793" s="29">
        <v>100544</v>
      </c>
      <c r="N793" s="30">
        <v>6186795</v>
      </c>
      <c r="O793" s="30">
        <f t="shared" si="151"/>
        <v>1586458</v>
      </c>
      <c r="P793" s="31">
        <v>3.1029999999999999E-3</v>
      </c>
      <c r="Q793" s="32">
        <f t="shared" si="152"/>
        <v>4922.7791739999993</v>
      </c>
      <c r="R793" s="29">
        <v>1458628</v>
      </c>
      <c r="S793" s="30">
        <v>160361</v>
      </c>
      <c r="T793" s="30">
        <f t="shared" si="153"/>
        <v>1298267</v>
      </c>
      <c r="U793" s="33">
        <v>3.2200000000000002E-3</v>
      </c>
      <c r="V793" s="34">
        <f t="shared" si="154"/>
        <v>4180.4197400000003</v>
      </c>
      <c r="W793" s="11"/>
    </row>
    <row r="794" spans="7:23" x14ac:dyDescent="0.3">
      <c r="G794" s="26"/>
      <c r="H794" s="11">
        <v>38</v>
      </c>
      <c r="I794" s="11" t="s">
        <v>12</v>
      </c>
      <c r="J794" s="27">
        <v>486</v>
      </c>
      <c r="K794" s="28">
        <v>1</v>
      </c>
      <c r="L794" s="29">
        <v>7672709</v>
      </c>
      <c r="M794" s="29">
        <v>100544</v>
      </c>
      <c r="N794" s="30">
        <v>6186795</v>
      </c>
      <c r="O794" s="30">
        <f t="shared" si="151"/>
        <v>1586458</v>
      </c>
      <c r="P794" s="31">
        <v>7.8999999999999996E-5</v>
      </c>
      <c r="Q794" s="32">
        <f t="shared" si="152"/>
        <v>125.33018199999999</v>
      </c>
      <c r="R794" s="29">
        <v>1458628</v>
      </c>
      <c r="S794" s="30">
        <v>160361</v>
      </c>
      <c r="T794" s="30">
        <f t="shared" si="153"/>
        <v>1298267</v>
      </c>
      <c r="U794" s="33">
        <v>8.2999999999999998E-5</v>
      </c>
      <c r="V794" s="34">
        <f t="shared" si="154"/>
        <v>107.75616099999999</v>
      </c>
      <c r="W794" s="11"/>
    </row>
    <row r="795" spans="7:23" x14ac:dyDescent="0.3">
      <c r="G795" s="26"/>
      <c r="H795" s="11">
        <v>55</v>
      </c>
      <c r="I795" s="11" t="s">
        <v>26</v>
      </c>
      <c r="J795" s="27">
        <v>486</v>
      </c>
      <c r="K795" s="28">
        <v>1</v>
      </c>
      <c r="L795" s="29">
        <v>7672709</v>
      </c>
      <c r="M795" s="29">
        <v>100544</v>
      </c>
      <c r="N795" s="30">
        <v>6186795</v>
      </c>
      <c r="O795" s="30">
        <f t="shared" si="151"/>
        <v>1586458</v>
      </c>
      <c r="P795" s="31">
        <v>1.5699999999999999E-4</v>
      </c>
      <c r="Q795" s="32">
        <f t="shared" si="152"/>
        <v>249.07390599999999</v>
      </c>
      <c r="R795" s="29">
        <v>1458628</v>
      </c>
      <c r="S795" s="30">
        <v>160361</v>
      </c>
      <c r="T795" s="30">
        <f t="shared" si="153"/>
        <v>1298267</v>
      </c>
      <c r="U795" s="33">
        <v>2.1100000000000001E-4</v>
      </c>
      <c r="V795" s="34">
        <f t="shared" si="154"/>
        <v>273.93433700000003</v>
      </c>
      <c r="W795" s="11"/>
    </row>
    <row r="796" spans="7:23" x14ac:dyDescent="0.3">
      <c r="G796" s="26"/>
      <c r="H796" s="11">
        <v>71</v>
      </c>
      <c r="I796" s="11" t="s">
        <v>18</v>
      </c>
      <c r="J796" s="27">
        <v>486</v>
      </c>
      <c r="K796" s="28">
        <v>0</v>
      </c>
      <c r="L796" s="29">
        <v>7672709</v>
      </c>
      <c r="M796" s="29">
        <v>100544</v>
      </c>
      <c r="N796" s="30">
        <v>6186795</v>
      </c>
      <c r="O796" s="30">
        <f t="shared" si="151"/>
        <v>0</v>
      </c>
      <c r="P796" s="31">
        <v>1.1E-5</v>
      </c>
      <c r="Q796" s="32">
        <f t="shared" si="152"/>
        <v>0</v>
      </c>
      <c r="R796" s="29">
        <v>1458628</v>
      </c>
      <c r="S796" s="30">
        <v>160361</v>
      </c>
      <c r="T796" s="30">
        <f t="shared" si="153"/>
        <v>0</v>
      </c>
      <c r="U796" s="33">
        <v>1.2E-5</v>
      </c>
      <c r="V796" s="34">
        <f t="shared" si="154"/>
        <v>0</v>
      </c>
      <c r="W796" s="11"/>
    </row>
    <row r="797" spans="7:23" x14ac:dyDescent="0.3">
      <c r="G797" s="26"/>
      <c r="H797" s="11">
        <v>72</v>
      </c>
      <c r="I797" s="11" t="s">
        <v>28</v>
      </c>
      <c r="J797" s="27">
        <v>486</v>
      </c>
      <c r="K797" s="28">
        <v>0</v>
      </c>
      <c r="L797" s="29">
        <v>7672709</v>
      </c>
      <c r="M797" s="29">
        <v>100544</v>
      </c>
      <c r="N797" s="30">
        <v>6186795</v>
      </c>
      <c r="O797" s="30">
        <f t="shared" si="151"/>
        <v>0</v>
      </c>
      <c r="P797" s="31">
        <v>3.1799999999999998E-4</v>
      </c>
      <c r="Q797" s="32">
        <f t="shared" si="152"/>
        <v>0</v>
      </c>
      <c r="R797" s="29">
        <v>1458628</v>
      </c>
      <c r="S797" s="30">
        <v>160361</v>
      </c>
      <c r="T797" s="30">
        <f t="shared" si="153"/>
        <v>0</v>
      </c>
      <c r="U797" s="33">
        <v>3.3700000000000001E-4</v>
      </c>
      <c r="V797" s="34">
        <f t="shared" si="154"/>
        <v>0</v>
      </c>
      <c r="W797" s="11"/>
    </row>
    <row r="798" spans="7:23" x14ac:dyDescent="0.3">
      <c r="G798" s="26"/>
      <c r="H798" s="11">
        <v>117</v>
      </c>
      <c r="I798" s="11" t="s">
        <v>21</v>
      </c>
      <c r="J798" s="27">
        <v>486</v>
      </c>
      <c r="K798" s="28">
        <v>1</v>
      </c>
      <c r="L798" s="29">
        <v>7672709</v>
      </c>
      <c r="M798" s="29">
        <v>100544</v>
      </c>
      <c r="N798" s="30">
        <v>6186795</v>
      </c>
      <c r="O798" s="30">
        <f t="shared" si="151"/>
        <v>1586458</v>
      </c>
      <c r="P798" s="31">
        <v>2.7300000000000002E-4</v>
      </c>
      <c r="Q798" s="32">
        <f t="shared" si="152"/>
        <v>433.10303400000004</v>
      </c>
      <c r="R798" s="29">
        <v>1458628</v>
      </c>
      <c r="S798" s="30">
        <v>160361</v>
      </c>
      <c r="T798" s="30">
        <f t="shared" si="153"/>
        <v>1298267</v>
      </c>
      <c r="U798" s="33">
        <v>2.8800000000000001E-4</v>
      </c>
      <c r="V798" s="34">
        <f t="shared" si="154"/>
        <v>373.90089599999999</v>
      </c>
      <c r="W798" s="11"/>
    </row>
    <row r="799" spans="7:23" x14ac:dyDescent="0.3">
      <c r="G799" s="26"/>
      <c r="H799" s="11">
        <v>122</v>
      </c>
      <c r="I799" s="11" t="s">
        <v>138</v>
      </c>
      <c r="J799" s="27">
        <v>486</v>
      </c>
      <c r="K799" s="28">
        <v>1</v>
      </c>
      <c r="L799" s="29">
        <v>7672709</v>
      </c>
      <c r="M799" s="29">
        <v>100544</v>
      </c>
      <c r="N799" s="30">
        <v>6186795</v>
      </c>
      <c r="O799" s="30">
        <f t="shared" si="151"/>
        <v>1586458</v>
      </c>
      <c r="P799" s="31">
        <v>0</v>
      </c>
      <c r="Q799" s="32">
        <f t="shared" si="152"/>
        <v>0</v>
      </c>
      <c r="R799" s="29">
        <v>1458628</v>
      </c>
      <c r="S799" s="30">
        <v>160361</v>
      </c>
      <c r="T799" s="30">
        <f t="shared" si="153"/>
        <v>1298267</v>
      </c>
      <c r="U799" s="33">
        <v>0</v>
      </c>
      <c r="V799" s="34">
        <f t="shared" si="154"/>
        <v>0</v>
      </c>
      <c r="W799" s="11"/>
    </row>
    <row r="800" spans="7:23" x14ac:dyDescent="0.3">
      <c r="G800" s="26"/>
      <c r="H800" s="11">
        <v>126</v>
      </c>
      <c r="I800" s="11" t="s">
        <v>157</v>
      </c>
      <c r="J800" s="27">
        <v>486</v>
      </c>
      <c r="K800" s="28">
        <v>1</v>
      </c>
      <c r="L800" s="29">
        <v>7672709</v>
      </c>
      <c r="M800" s="29">
        <v>100544</v>
      </c>
      <c r="N800" s="30">
        <v>6186795</v>
      </c>
      <c r="O800" s="30">
        <f t="shared" si="151"/>
        <v>1586458</v>
      </c>
      <c r="P800" s="31">
        <v>0</v>
      </c>
      <c r="Q800" s="32">
        <f t="shared" si="152"/>
        <v>0</v>
      </c>
      <c r="R800" s="29">
        <v>1458628</v>
      </c>
      <c r="S800" s="30">
        <v>160361</v>
      </c>
      <c r="T800" s="30">
        <f t="shared" si="153"/>
        <v>1298267</v>
      </c>
      <c r="U800" s="33">
        <v>0</v>
      </c>
      <c r="V800" s="34">
        <f t="shared" si="154"/>
        <v>0</v>
      </c>
      <c r="W800" s="11"/>
    </row>
    <row r="801" spans="7:23" x14ac:dyDescent="0.3">
      <c r="G801" s="26"/>
      <c r="H801" s="11"/>
      <c r="I801" s="11"/>
      <c r="J801" s="27"/>
      <c r="K801" s="28"/>
      <c r="L801" s="30"/>
      <c r="M801" s="30"/>
      <c r="N801" s="30"/>
      <c r="O801" s="30"/>
      <c r="P801" s="33"/>
      <c r="Q801" s="32"/>
      <c r="R801" s="30"/>
      <c r="S801" s="30"/>
      <c r="T801" s="30"/>
      <c r="U801" s="33"/>
      <c r="V801" s="34"/>
      <c r="W801" s="11"/>
    </row>
    <row r="802" spans="7:23" ht="15.6" x14ac:dyDescent="0.3">
      <c r="G802" s="39">
        <v>126</v>
      </c>
      <c r="H802" s="40" t="s">
        <v>156</v>
      </c>
      <c r="I802" s="11"/>
      <c r="J802" s="27"/>
      <c r="K802" s="28"/>
      <c r="L802" s="30"/>
      <c r="M802" s="30"/>
      <c r="N802" s="30"/>
      <c r="O802" s="30"/>
      <c r="P802" s="33"/>
      <c r="Q802" s="32"/>
      <c r="R802" s="30"/>
      <c r="S802" s="30"/>
      <c r="T802" s="30"/>
      <c r="U802" s="33"/>
      <c r="V802" s="34"/>
      <c r="W802" s="11"/>
    </row>
    <row r="803" spans="7:23" x14ac:dyDescent="0.3">
      <c r="G803" s="26"/>
      <c r="H803" s="11">
        <v>1</v>
      </c>
      <c r="I803" s="11" t="s">
        <v>11</v>
      </c>
      <c r="J803" s="27">
        <v>487</v>
      </c>
      <c r="K803" s="28">
        <v>1</v>
      </c>
      <c r="L803" s="29">
        <v>5220626</v>
      </c>
      <c r="M803" s="29">
        <v>80417</v>
      </c>
      <c r="N803" s="30">
        <v>3605723</v>
      </c>
      <c r="O803" s="30">
        <f t="shared" ref="O803:O819" si="155">(L803+M803-N803)*K803</f>
        <v>1695320</v>
      </c>
      <c r="P803" s="31">
        <v>1.91E-3</v>
      </c>
      <c r="Q803" s="32">
        <f t="shared" ref="Q803:Q819" si="156">O803*P803</f>
        <v>3238.0612000000001</v>
      </c>
      <c r="R803" s="29">
        <v>173342</v>
      </c>
      <c r="S803" s="30">
        <v>1391360</v>
      </c>
      <c r="T803" s="30">
        <f t="shared" ref="T803:T819" si="157">(R803-S803)*K803</f>
        <v>-1218018</v>
      </c>
      <c r="U803" s="33">
        <v>1.9740000000000001E-3</v>
      </c>
      <c r="V803" s="34">
        <f t="shared" ref="V803:V819" si="158">T803*U803</f>
        <v>-2404.3675320000002</v>
      </c>
      <c r="W803" s="11"/>
    </row>
    <row r="804" spans="7:23" x14ac:dyDescent="0.3">
      <c r="G804" s="26"/>
      <c r="H804" s="11">
        <v>2</v>
      </c>
      <c r="I804" s="11" t="s">
        <v>27</v>
      </c>
      <c r="J804" s="27">
        <v>487</v>
      </c>
      <c r="K804" s="28">
        <v>1</v>
      </c>
      <c r="L804" s="29">
        <v>5220626</v>
      </c>
      <c r="M804" s="29">
        <v>80417</v>
      </c>
      <c r="N804" s="30">
        <v>3605723</v>
      </c>
      <c r="O804" s="30">
        <f t="shared" si="155"/>
        <v>1695320</v>
      </c>
      <c r="P804" s="31">
        <v>2.6899999999999998E-4</v>
      </c>
      <c r="Q804" s="32">
        <f t="shared" si="156"/>
        <v>456.04107999999997</v>
      </c>
      <c r="R804" s="29">
        <v>173342</v>
      </c>
      <c r="S804" s="30">
        <v>1391360</v>
      </c>
      <c r="T804" s="30">
        <f t="shared" si="157"/>
        <v>-1218018</v>
      </c>
      <c r="U804" s="33">
        <v>2.9500000000000001E-4</v>
      </c>
      <c r="V804" s="34">
        <f t="shared" si="158"/>
        <v>-359.31531000000001</v>
      </c>
      <c r="W804" s="11"/>
    </row>
    <row r="805" spans="7:23" x14ac:dyDescent="0.3">
      <c r="G805" s="26"/>
      <c r="H805" s="11">
        <v>3</v>
      </c>
      <c r="I805" s="11" t="s">
        <v>20</v>
      </c>
      <c r="J805" s="27">
        <v>487</v>
      </c>
      <c r="K805" s="28">
        <v>1</v>
      </c>
      <c r="L805" s="29">
        <v>5220626</v>
      </c>
      <c r="M805" s="29">
        <v>80417</v>
      </c>
      <c r="N805" s="30">
        <v>3605723</v>
      </c>
      <c r="O805" s="30">
        <f t="shared" si="155"/>
        <v>1695320</v>
      </c>
      <c r="P805" s="31">
        <v>5.9699999999999998E-4</v>
      </c>
      <c r="Q805" s="32">
        <f t="shared" si="156"/>
        <v>1012.10604</v>
      </c>
      <c r="R805" s="29">
        <v>173342</v>
      </c>
      <c r="S805" s="30">
        <v>1391360</v>
      </c>
      <c r="T805" s="30">
        <f t="shared" si="157"/>
        <v>-1218018</v>
      </c>
      <c r="U805" s="33">
        <v>6.3100000000000005E-4</v>
      </c>
      <c r="V805" s="34">
        <f t="shared" si="158"/>
        <v>-768.56935800000008</v>
      </c>
      <c r="W805" s="11"/>
    </row>
    <row r="806" spans="7:23" x14ac:dyDescent="0.3">
      <c r="G806" s="26"/>
      <c r="H806" s="11">
        <v>4</v>
      </c>
      <c r="I806" s="11" t="s">
        <v>10</v>
      </c>
      <c r="J806" s="27">
        <v>487</v>
      </c>
      <c r="K806" s="28">
        <v>1</v>
      </c>
      <c r="L806" s="29">
        <v>5220626</v>
      </c>
      <c r="M806" s="29">
        <v>80417</v>
      </c>
      <c r="N806" s="30">
        <v>3605723</v>
      </c>
      <c r="O806" s="30">
        <f t="shared" si="155"/>
        <v>1695320</v>
      </c>
      <c r="P806" s="31">
        <v>9.2750000000000003E-3</v>
      </c>
      <c r="Q806" s="32">
        <f t="shared" si="156"/>
        <v>15724.093000000001</v>
      </c>
      <c r="R806" s="29">
        <v>173342</v>
      </c>
      <c r="S806" s="30">
        <v>1391360</v>
      </c>
      <c r="T806" s="30">
        <f t="shared" si="157"/>
        <v>-1218018</v>
      </c>
      <c r="U806" s="33">
        <v>9.2949999999999994E-3</v>
      </c>
      <c r="V806" s="34">
        <f t="shared" si="158"/>
        <v>-11321.47731</v>
      </c>
      <c r="W806" s="11"/>
    </row>
    <row r="807" spans="7:23" x14ac:dyDescent="0.3">
      <c r="G807" s="26"/>
      <c r="H807" s="11">
        <v>6</v>
      </c>
      <c r="I807" s="11" t="s">
        <v>118</v>
      </c>
      <c r="J807" s="27">
        <v>487</v>
      </c>
      <c r="K807" s="28">
        <v>1</v>
      </c>
      <c r="L807" s="29">
        <v>5220626</v>
      </c>
      <c r="M807" s="29">
        <v>80417</v>
      </c>
      <c r="N807" s="30">
        <v>3605723</v>
      </c>
      <c r="O807" s="30">
        <f t="shared" si="155"/>
        <v>1695320</v>
      </c>
      <c r="P807" s="31">
        <v>0</v>
      </c>
      <c r="Q807" s="32">
        <f t="shared" si="156"/>
        <v>0</v>
      </c>
      <c r="R807" s="29">
        <v>173342</v>
      </c>
      <c r="S807" s="30">
        <v>1391360</v>
      </c>
      <c r="T807" s="30">
        <f t="shared" si="157"/>
        <v>-1218018</v>
      </c>
      <c r="U807" s="33">
        <v>0</v>
      </c>
      <c r="V807" s="34">
        <f t="shared" si="158"/>
        <v>0</v>
      </c>
      <c r="W807" s="11"/>
    </row>
    <row r="808" spans="7:23" x14ac:dyDescent="0.3">
      <c r="G808" s="26"/>
      <c r="H808" s="11">
        <v>7</v>
      </c>
      <c r="I808" s="11" t="s">
        <v>9</v>
      </c>
      <c r="J808" s="27">
        <v>487</v>
      </c>
      <c r="K808" s="28">
        <v>1</v>
      </c>
      <c r="L808" s="29">
        <v>5220626</v>
      </c>
      <c r="M808" s="29">
        <v>80417</v>
      </c>
      <c r="N808" s="30">
        <v>3605723</v>
      </c>
      <c r="O808" s="30">
        <f t="shared" si="155"/>
        <v>1695320</v>
      </c>
      <c r="P808" s="31">
        <v>1.27E-4</v>
      </c>
      <c r="Q808" s="32">
        <f t="shared" si="156"/>
        <v>215.30563999999998</v>
      </c>
      <c r="R808" s="29">
        <v>173342</v>
      </c>
      <c r="S808" s="30">
        <v>1391360</v>
      </c>
      <c r="T808" s="30">
        <f t="shared" si="157"/>
        <v>-1218018</v>
      </c>
      <c r="U808" s="33">
        <v>1.34E-4</v>
      </c>
      <c r="V808" s="34">
        <f t="shared" si="158"/>
        <v>-163.21441200000001</v>
      </c>
      <c r="W808" s="11"/>
    </row>
    <row r="809" spans="7:23" x14ac:dyDescent="0.3">
      <c r="G809" s="26"/>
      <c r="H809" s="11">
        <v>8</v>
      </c>
      <c r="I809" s="11" t="s">
        <v>23</v>
      </c>
      <c r="J809" s="27">
        <v>487</v>
      </c>
      <c r="K809" s="28">
        <v>1</v>
      </c>
      <c r="L809" s="29">
        <v>5220626</v>
      </c>
      <c r="M809" s="29">
        <v>80417</v>
      </c>
      <c r="N809" s="30">
        <v>3605723</v>
      </c>
      <c r="O809" s="30">
        <f t="shared" si="155"/>
        <v>1695320</v>
      </c>
      <c r="P809" s="31">
        <v>1.8699999999999999E-4</v>
      </c>
      <c r="Q809" s="32">
        <f t="shared" si="156"/>
        <v>317.02483999999998</v>
      </c>
      <c r="R809" s="29">
        <v>173342</v>
      </c>
      <c r="S809" s="30">
        <v>1391360</v>
      </c>
      <c r="T809" s="30">
        <f t="shared" si="157"/>
        <v>-1218018</v>
      </c>
      <c r="U809" s="33">
        <v>1.9599999999999999E-4</v>
      </c>
      <c r="V809" s="34">
        <f t="shared" si="158"/>
        <v>-238.731528</v>
      </c>
      <c r="W809" s="11"/>
    </row>
    <row r="810" spans="7:23" x14ac:dyDescent="0.3">
      <c r="G810" s="26"/>
      <c r="H810" s="11">
        <v>9</v>
      </c>
      <c r="I810" s="11" t="s">
        <v>0</v>
      </c>
      <c r="J810" s="27">
        <v>487</v>
      </c>
      <c r="K810" s="28">
        <v>1</v>
      </c>
      <c r="L810" s="29">
        <v>5220626</v>
      </c>
      <c r="M810" s="29">
        <v>80417</v>
      </c>
      <c r="N810" s="30">
        <v>3605723</v>
      </c>
      <c r="O810" s="30">
        <f t="shared" si="155"/>
        <v>1695320</v>
      </c>
      <c r="P810" s="31">
        <v>2.6600000000000001E-4</v>
      </c>
      <c r="Q810" s="32">
        <f t="shared" si="156"/>
        <v>450.95512000000002</v>
      </c>
      <c r="R810" s="29">
        <v>173342</v>
      </c>
      <c r="S810" s="30">
        <v>1391360</v>
      </c>
      <c r="T810" s="30">
        <f t="shared" si="157"/>
        <v>-1218018</v>
      </c>
      <c r="U810" s="33">
        <v>2.8299999999999999E-4</v>
      </c>
      <c r="V810" s="34">
        <f t="shared" si="158"/>
        <v>-344.699094</v>
      </c>
      <c r="W810" s="11"/>
    </row>
    <row r="811" spans="7:23" x14ac:dyDescent="0.3">
      <c r="G811" s="26"/>
      <c r="H811" s="11">
        <v>17</v>
      </c>
      <c r="I811" s="11" t="s">
        <v>16</v>
      </c>
      <c r="J811" s="27">
        <v>487</v>
      </c>
      <c r="K811" s="28">
        <v>1</v>
      </c>
      <c r="L811" s="29">
        <v>5220626</v>
      </c>
      <c r="M811" s="29">
        <v>80417</v>
      </c>
      <c r="N811" s="30">
        <v>3605723</v>
      </c>
      <c r="O811" s="30">
        <f t="shared" si="155"/>
        <v>1695320</v>
      </c>
      <c r="P811" s="31">
        <v>7.5799999999999999E-4</v>
      </c>
      <c r="Q811" s="32">
        <f t="shared" si="156"/>
        <v>1285.0525600000001</v>
      </c>
      <c r="R811" s="29">
        <v>173342</v>
      </c>
      <c r="S811" s="30">
        <v>1391360</v>
      </c>
      <c r="T811" s="30">
        <f t="shared" si="157"/>
        <v>-1218018</v>
      </c>
      <c r="U811" s="33">
        <v>8.0199999999999998E-4</v>
      </c>
      <c r="V811" s="34">
        <f t="shared" si="158"/>
        <v>-976.85043599999995</v>
      </c>
      <c r="W811" s="11"/>
    </row>
    <row r="812" spans="7:23" x14ac:dyDescent="0.3">
      <c r="G812" s="26"/>
      <c r="H812" s="11">
        <v>29</v>
      </c>
      <c r="I812" s="11" t="s">
        <v>24</v>
      </c>
      <c r="J812" s="27">
        <v>487</v>
      </c>
      <c r="K812" s="28">
        <v>1</v>
      </c>
      <c r="L812" s="29">
        <v>5220626</v>
      </c>
      <c r="M812" s="29">
        <v>80417</v>
      </c>
      <c r="N812" s="30">
        <v>3605723</v>
      </c>
      <c r="O812" s="30">
        <f t="shared" si="155"/>
        <v>1695320</v>
      </c>
      <c r="P812" s="31">
        <v>3.1029999999999999E-3</v>
      </c>
      <c r="Q812" s="32">
        <f t="shared" si="156"/>
        <v>5260.5779599999996</v>
      </c>
      <c r="R812" s="29">
        <v>173342</v>
      </c>
      <c r="S812" s="30">
        <v>1391360</v>
      </c>
      <c r="T812" s="30">
        <f t="shared" si="157"/>
        <v>-1218018</v>
      </c>
      <c r="U812" s="33">
        <v>3.2200000000000002E-3</v>
      </c>
      <c r="V812" s="34">
        <f t="shared" si="158"/>
        <v>-3922.0179600000001</v>
      </c>
      <c r="W812" s="11"/>
    </row>
    <row r="813" spans="7:23" x14ac:dyDescent="0.3">
      <c r="G813" s="26"/>
      <c r="H813" s="11">
        <v>38</v>
      </c>
      <c r="I813" s="11" t="s">
        <v>12</v>
      </c>
      <c r="J813" s="27">
        <v>487</v>
      </c>
      <c r="K813" s="28">
        <v>1</v>
      </c>
      <c r="L813" s="29">
        <v>5220626</v>
      </c>
      <c r="M813" s="29">
        <v>80417</v>
      </c>
      <c r="N813" s="30">
        <v>3605723</v>
      </c>
      <c r="O813" s="30">
        <f t="shared" si="155"/>
        <v>1695320</v>
      </c>
      <c r="P813" s="31">
        <v>7.8999999999999996E-5</v>
      </c>
      <c r="Q813" s="32">
        <f t="shared" si="156"/>
        <v>133.93027999999998</v>
      </c>
      <c r="R813" s="29">
        <v>173342</v>
      </c>
      <c r="S813" s="30">
        <v>1391360</v>
      </c>
      <c r="T813" s="30">
        <f t="shared" si="157"/>
        <v>-1218018</v>
      </c>
      <c r="U813" s="33">
        <v>8.2999999999999998E-5</v>
      </c>
      <c r="V813" s="34">
        <f t="shared" si="158"/>
        <v>-101.095494</v>
      </c>
      <c r="W813" s="11"/>
    </row>
    <row r="814" spans="7:23" x14ac:dyDescent="0.3">
      <c r="G814" s="26"/>
      <c r="H814" s="11">
        <v>55</v>
      </c>
      <c r="I814" s="11" t="s">
        <v>26</v>
      </c>
      <c r="J814" s="27">
        <v>487</v>
      </c>
      <c r="K814" s="28">
        <v>1</v>
      </c>
      <c r="L814" s="29">
        <v>5220626</v>
      </c>
      <c r="M814" s="29">
        <v>80417</v>
      </c>
      <c r="N814" s="30">
        <v>3605723</v>
      </c>
      <c r="O814" s="30">
        <f t="shared" si="155"/>
        <v>1695320</v>
      </c>
      <c r="P814" s="31">
        <v>1.5699999999999999E-4</v>
      </c>
      <c r="Q814" s="32">
        <f t="shared" si="156"/>
        <v>266.16523999999998</v>
      </c>
      <c r="R814" s="29">
        <v>173342</v>
      </c>
      <c r="S814" s="30">
        <v>1391360</v>
      </c>
      <c r="T814" s="30">
        <f t="shared" si="157"/>
        <v>-1218018</v>
      </c>
      <c r="U814" s="33">
        <v>2.1100000000000001E-4</v>
      </c>
      <c r="V814" s="34">
        <f t="shared" si="158"/>
        <v>-257.00179800000001</v>
      </c>
      <c r="W814" s="11"/>
    </row>
    <row r="815" spans="7:23" x14ac:dyDescent="0.3">
      <c r="G815" s="26"/>
      <c r="H815" s="11">
        <v>71</v>
      </c>
      <c r="I815" s="11" t="s">
        <v>18</v>
      </c>
      <c r="J815" s="27">
        <v>487</v>
      </c>
      <c r="K815" s="28">
        <v>0</v>
      </c>
      <c r="L815" s="29">
        <v>5220626</v>
      </c>
      <c r="M815" s="29">
        <v>80417</v>
      </c>
      <c r="N815" s="30">
        <v>3605723</v>
      </c>
      <c r="O815" s="30">
        <f t="shared" si="155"/>
        <v>0</v>
      </c>
      <c r="P815" s="31">
        <v>1.1E-5</v>
      </c>
      <c r="Q815" s="32">
        <f t="shared" si="156"/>
        <v>0</v>
      </c>
      <c r="R815" s="29">
        <v>173342</v>
      </c>
      <c r="S815" s="30">
        <v>1391360</v>
      </c>
      <c r="T815" s="30">
        <f t="shared" si="157"/>
        <v>0</v>
      </c>
      <c r="U815" s="33">
        <v>1.2E-5</v>
      </c>
      <c r="V815" s="34">
        <f t="shared" si="158"/>
        <v>0</v>
      </c>
      <c r="W815" s="11"/>
    </row>
    <row r="816" spans="7:23" x14ac:dyDescent="0.3">
      <c r="G816" s="26"/>
      <c r="H816" s="11">
        <v>72</v>
      </c>
      <c r="I816" s="11" t="s">
        <v>28</v>
      </c>
      <c r="J816" s="27">
        <v>487</v>
      </c>
      <c r="K816" s="28">
        <v>0</v>
      </c>
      <c r="L816" s="29">
        <v>5220626</v>
      </c>
      <c r="M816" s="29">
        <v>80417</v>
      </c>
      <c r="N816" s="30">
        <v>3605723</v>
      </c>
      <c r="O816" s="30">
        <f t="shared" si="155"/>
        <v>0</v>
      </c>
      <c r="P816" s="31">
        <v>3.1799999999999998E-4</v>
      </c>
      <c r="Q816" s="32">
        <f t="shared" si="156"/>
        <v>0</v>
      </c>
      <c r="R816" s="29">
        <v>173342</v>
      </c>
      <c r="S816" s="30">
        <v>1391360</v>
      </c>
      <c r="T816" s="30">
        <f t="shared" si="157"/>
        <v>0</v>
      </c>
      <c r="U816" s="33">
        <v>3.3700000000000001E-4</v>
      </c>
      <c r="V816" s="34">
        <f t="shared" si="158"/>
        <v>0</v>
      </c>
      <c r="W816" s="11"/>
    </row>
    <row r="817" spans="7:23" x14ac:dyDescent="0.3">
      <c r="G817" s="26"/>
      <c r="H817" s="11">
        <v>117</v>
      </c>
      <c r="I817" s="11" t="s">
        <v>21</v>
      </c>
      <c r="J817" s="27">
        <v>487</v>
      </c>
      <c r="K817" s="28">
        <v>1</v>
      </c>
      <c r="L817" s="29">
        <v>5220626</v>
      </c>
      <c r="M817" s="29">
        <v>80417</v>
      </c>
      <c r="N817" s="30">
        <v>3605723</v>
      </c>
      <c r="O817" s="30">
        <f t="shared" si="155"/>
        <v>1695320</v>
      </c>
      <c r="P817" s="31">
        <v>2.7300000000000002E-4</v>
      </c>
      <c r="Q817" s="32">
        <f t="shared" si="156"/>
        <v>462.82236000000006</v>
      </c>
      <c r="R817" s="29">
        <v>173342</v>
      </c>
      <c r="S817" s="30">
        <v>1391360</v>
      </c>
      <c r="T817" s="30">
        <f t="shared" si="157"/>
        <v>-1218018</v>
      </c>
      <c r="U817" s="33">
        <v>2.8800000000000001E-4</v>
      </c>
      <c r="V817" s="34">
        <f t="shared" si="158"/>
        <v>-350.78918400000003</v>
      </c>
      <c r="W817" s="11"/>
    </row>
    <row r="818" spans="7:23" x14ac:dyDescent="0.3">
      <c r="G818" s="26"/>
      <c r="H818" s="11">
        <v>122</v>
      </c>
      <c r="I818" s="11" t="s">
        <v>138</v>
      </c>
      <c r="J818" s="27">
        <v>487</v>
      </c>
      <c r="K818" s="28">
        <v>1</v>
      </c>
      <c r="L818" s="29">
        <v>5220626</v>
      </c>
      <c r="M818" s="29">
        <v>80417</v>
      </c>
      <c r="N818" s="30">
        <v>3605723</v>
      </c>
      <c r="O818" s="30">
        <f t="shared" si="155"/>
        <v>1695320</v>
      </c>
      <c r="P818" s="31">
        <v>0</v>
      </c>
      <c r="Q818" s="32">
        <f t="shared" si="156"/>
        <v>0</v>
      </c>
      <c r="R818" s="29">
        <v>173342</v>
      </c>
      <c r="S818" s="30">
        <v>1391360</v>
      </c>
      <c r="T818" s="30">
        <f t="shared" si="157"/>
        <v>-1218018</v>
      </c>
      <c r="U818" s="33">
        <v>0</v>
      </c>
      <c r="V818" s="34">
        <f t="shared" si="158"/>
        <v>0</v>
      </c>
      <c r="W818" s="11"/>
    </row>
    <row r="819" spans="7:23" x14ac:dyDescent="0.3">
      <c r="G819" s="26"/>
      <c r="H819" s="11">
        <v>126</v>
      </c>
      <c r="I819" s="11" t="s">
        <v>157</v>
      </c>
      <c r="J819" s="27">
        <v>487</v>
      </c>
      <c r="K819" s="28">
        <v>1</v>
      </c>
      <c r="L819" s="29">
        <v>5220626</v>
      </c>
      <c r="M819" s="29">
        <v>80417</v>
      </c>
      <c r="N819" s="30">
        <v>3605723</v>
      </c>
      <c r="O819" s="30">
        <f t="shared" si="155"/>
        <v>1695320</v>
      </c>
      <c r="P819" s="31">
        <v>0</v>
      </c>
      <c r="Q819" s="32">
        <f t="shared" si="156"/>
        <v>0</v>
      </c>
      <c r="R819" s="29">
        <v>173342</v>
      </c>
      <c r="S819" s="30">
        <v>1391360</v>
      </c>
      <c r="T819" s="30">
        <f t="shared" si="157"/>
        <v>-1218018</v>
      </c>
      <c r="U819" s="33">
        <v>0</v>
      </c>
      <c r="V819" s="34">
        <f t="shared" si="158"/>
        <v>0</v>
      </c>
      <c r="W819" s="11"/>
    </row>
    <row r="820" spans="7:23" ht="15" thickBot="1" x14ac:dyDescent="0.35">
      <c r="G820" s="35"/>
      <c r="H820" s="36"/>
      <c r="I820" s="36"/>
      <c r="J820" s="36"/>
      <c r="K820" s="36"/>
      <c r="L820" s="36"/>
      <c r="M820" s="36"/>
      <c r="N820" s="36"/>
      <c r="O820" s="36"/>
      <c r="P820" s="36"/>
      <c r="Q820" s="36"/>
      <c r="R820" s="36"/>
      <c r="S820" s="36"/>
      <c r="T820" s="36"/>
      <c r="U820" s="36"/>
      <c r="V820" s="37"/>
    </row>
    <row r="821" spans="7:23" x14ac:dyDescent="0.3">
      <c r="G821" s="11">
        <v>126</v>
      </c>
      <c r="H821" s="11" t="s">
        <v>156</v>
      </c>
      <c r="I821" s="11"/>
      <c r="J821" s="27"/>
      <c r="K821" s="28"/>
      <c r="L821" s="30"/>
      <c r="M821" s="30"/>
      <c r="N821" s="30"/>
      <c r="O821" s="30"/>
      <c r="P821" s="33"/>
      <c r="Q821" s="32">
        <f>SUM(Q784:Q820)</f>
        <v>55793.507777999999</v>
      </c>
      <c r="R821" s="30"/>
      <c r="S821" s="30"/>
      <c r="T821" s="30"/>
      <c r="U821" s="33"/>
      <c r="V821" s="32">
        <f>SUM(V784:V820)</f>
        <v>1397.2955879999979</v>
      </c>
      <c r="W821" s="38">
        <f>Q821+V821</f>
        <v>57190.803366</v>
      </c>
    </row>
    <row r="822" spans="7:23" x14ac:dyDescent="0.3">
      <c r="G822" s="11"/>
      <c r="H822" s="11"/>
      <c r="I822" s="11"/>
      <c r="J822" s="27"/>
      <c r="K822" s="28"/>
      <c r="L822" s="30"/>
      <c r="M822" s="30"/>
      <c r="N822" s="30"/>
      <c r="O822" s="30"/>
      <c r="P822" s="33"/>
      <c r="Q822" s="32"/>
      <c r="R822" s="30"/>
      <c r="S822" s="30"/>
      <c r="T822" s="30"/>
      <c r="U822" s="33"/>
      <c r="V822" s="32"/>
      <c r="W822" s="11"/>
    </row>
    <row r="823" spans="7:23" ht="15" thickBot="1" x14ac:dyDescent="0.35">
      <c r="G823" s="11"/>
      <c r="H823" s="11"/>
      <c r="I823" s="11"/>
      <c r="J823" s="12" t="s">
        <v>100</v>
      </c>
      <c r="K823" s="13" t="s">
        <v>101</v>
      </c>
      <c r="L823" s="14" t="s">
        <v>102</v>
      </c>
      <c r="M823" s="14" t="s">
        <v>103</v>
      </c>
      <c r="N823" s="14" t="s">
        <v>104</v>
      </c>
      <c r="O823" s="14" t="s">
        <v>105</v>
      </c>
      <c r="P823" s="15" t="s">
        <v>106</v>
      </c>
      <c r="Q823" s="16" t="s">
        <v>107</v>
      </c>
      <c r="R823" s="14" t="s">
        <v>108</v>
      </c>
      <c r="S823" s="14" t="s">
        <v>109</v>
      </c>
      <c r="T823" s="14" t="s">
        <v>110</v>
      </c>
      <c r="U823" s="15" t="s">
        <v>111</v>
      </c>
      <c r="V823" s="16" t="s">
        <v>112</v>
      </c>
      <c r="W823" s="11"/>
    </row>
    <row r="824" spans="7:23" ht="15.6" x14ac:dyDescent="0.3">
      <c r="G824" s="17">
        <v>128</v>
      </c>
      <c r="H824" s="18" t="s">
        <v>158</v>
      </c>
      <c r="I824" s="19"/>
      <c r="J824" s="20"/>
      <c r="K824" s="21"/>
      <c r="L824" s="22"/>
      <c r="M824" s="22"/>
      <c r="N824" s="22"/>
      <c r="O824" s="22"/>
      <c r="P824" s="23"/>
      <c r="Q824" s="24"/>
      <c r="R824" s="22"/>
      <c r="S824" s="22"/>
      <c r="T824" s="22"/>
      <c r="U824" s="23"/>
      <c r="V824" s="25"/>
      <c r="W824" s="11"/>
    </row>
    <row r="825" spans="7:23" x14ac:dyDescent="0.3">
      <c r="G825" s="26"/>
      <c r="H825" s="11">
        <v>1</v>
      </c>
      <c r="I825" s="11" t="s">
        <v>11</v>
      </c>
      <c r="J825" s="27">
        <v>492</v>
      </c>
      <c r="K825" s="28">
        <v>1</v>
      </c>
      <c r="L825" s="29">
        <v>10348273</v>
      </c>
      <c r="M825" s="29">
        <v>33298</v>
      </c>
      <c r="N825" s="30">
        <v>6211992</v>
      </c>
      <c r="O825" s="30">
        <f t="shared" ref="O825:O841" si="159">(L825+M825-N825)*K825</f>
        <v>4169579</v>
      </c>
      <c r="P825" s="31">
        <v>1.91E-3</v>
      </c>
      <c r="Q825" s="32">
        <f t="shared" ref="Q825:Q841" si="160">O825*P825</f>
        <v>7963.8958899999998</v>
      </c>
      <c r="R825" s="29">
        <v>366209</v>
      </c>
      <c r="S825" s="30">
        <v>154927</v>
      </c>
      <c r="T825" s="30">
        <f t="shared" ref="T825:T841" si="161">(R825-S825)*K825</f>
        <v>211282</v>
      </c>
      <c r="U825" s="33">
        <v>1.9740000000000001E-3</v>
      </c>
      <c r="V825" s="34">
        <f t="shared" ref="V825:V841" si="162">T825*U825</f>
        <v>417.07066800000001</v>
      </c>
      <c r="W825" s="11"/>
    </row>
    <row r="826" spans="7:23" x14ac:dyDescent="0.3">
      <c r="G826" s="26"/>
      <c r="H826" s="11">
        <v>2</v>
      </c>
      <c r="I826" s="11" t="s">
        <v>27</v>
      </c>
      <c r="J826" s="27">
        <v>492</v>
      </c>
      <c r="K826" s="28">
        <v>1</v>
      </c>
      <c r="L826" s="29">
        <v>10348273</v>
      </c>
      <c r="M826" s="29">
        <v>33298</v>
      </c>
      <c r="N826" s="30">
        <v>6211992</v>
      </c>
      <c r="O826" s="30">
        <f t="shared" si="159"/>
        <v>4169579</v>
      </c>
      <c r="P826" s="31">
        <v>2.6899999999999998E-4</v>
      </c>
      <c r="Q826" s="32">
        <f t="shared" si="160"/>
        <v>1121.616751</v>
      </c>
      <c r="R826" s="29">
        <v>366209</v>
      </c>
      <c r="S826" s="30">
        <v>154927</v>
      </c>
      <c r="T826" s="30">
        <f t="shared" si="161"/>
        <v>211282</v>
      </c>
      <c r="U826" s="33">
        <v>2.9500000000000001E-4</v>
      </c>
      <c r="V826" s="34">
        <f t="shared" si="162"/>
        <v>62.328190000000006</v>
      </c>
      <c r="W826" s="11"/>
    </row>
    <row r="827" spans="7:23" x14ac:dyDescent="0.3">
      <c r="G827" s="26"/>
      <c r="H827" s="11">
        <v>3</v>
      </c>
      <c r="I827" s="11" t="s">
        <v>20</v>
      </c>
      <c r="J827" s="27">
        <v>492</v>
      </c>
      <c r="K827" s="28">
        <v>1</v>
      </c>
      <c r="L827" s="29">
        <v>10348273</v>
      </c>
      <c r="M827" s="29">
        <v>33298</v>
      </c>
      <c r="N827" s="30">
        <v>6211992</v>
      </c>
      <c r="O827" s="30">
        <f t="shared" si="159"/>
        <v>4169579</v>
      </c>
      <c r="P827" s="31">
        <v>5.9699999999999998E-4</v>
      </c>
      <c r="Q827" s="32">
        <f t="shared" si="160"/>
        <v>2489.2386630000001</v>
      </c>
      <c r="R827" s="29">
        <v>366209</v>
      </c>
      <c r="S827" s="30">
        <v>154927</v>
      </c>
      <c r="T827" s="30">
        <f t="shared" si="161"/>
        <v>211282</v>
      </c>
      <c r="U827" s="33">
        <v>6.3100000000000005E-4</v>
      </c>
      <c r="V827" s="34">
        <f t="shared" si="162"/>
        <v>133.31894200000002</v>
      </c>
      <c r="W827" s="11"/>
    </row>
    <row r="828" spans="7:23" x14ac:dyDescent="0.3">
      <c r="G828" s="26"/>
      <c r="H828" s="11">
        <v>4</v>
      </c>
      <c r="I828" s="11" t="s">
        <v>10</v>
      </c>
      <c r="J828" s="27">
        <v>492</v>
      </c>
      <c r="K828" s="28">
        <v>1</v>
      </c>
      <c r="L828" s="29">
        <v>10348273</v>
      </c>
      <c r="M828" s="29">
        <v>33298</v>
      </c>
      <c r="N828" s="30">
        <v>6211992</v>
      </c>
      <c r="O828" s="30">
        <f t="shared" si="159"/>
        <v>4169579</v>
      </c>
      <c r="P828" s="31">
        <v>9.2750000000000003E-3</v>
      </c>
      <c r="Q828" s="32">
        <f t="shared" si="160"/>
        <v>38672.845225000005</v>
      </c>
      <c r="R828" s="29">
        <v>366209</v>
      </c>
      <c r="S828" s="30">
        <v>154927</v>
      </c>
      <c r="T828" s="30">
        <f t="shared" si="161"/>
        <v>211282</v>
      </c>
      <c r="U828" s="33">
        <v>9.2949999999999994E-3</v>
      </c>
      <c r="V828" s="34">
        <f t="shared" si="162"/>
        <v>1963.86619</v>
      </c>
      <c r="W828" s="11"/>
    </row>
    <row r="829" spans="7:23" x14ac:dyDescent="0.3">
      <c r="G829" s="26"/>
      <c r="H829" s="11">
        <v>6</v>
      </c>
      <c r="I829" s="11" t="s">
        <v>118</v>
      </c>
      <c r="J829" s="27">
        <v>492</v>
      </c>
      <c r="K829" s="28">
        <v>1</v>
      </c>
      <c r="L829" s="29">
        <v>10348273</v>
      </c>
      <c r="M829" s="29">
        <v>33298</v>
      </c>
      <c r="N829" s="30">
        <v>6211992</v>
      </c>
      <c r="O829" s="30">
        <f t="shared" si="159"/>
        <v>4169579</v>
      </c>
      <c r="P829" s="31">
        <v>0</v>
      </c>
      <c r="Q829" s="32">
        <f t="shared" si="160"/>
        <v>0</v>
      </c>
      <c r="R829" s="29">
        <v>366209</v>
      </c>
      <c r="S829" s="30">
        <v>154927</v>
      </c>
      <c r="T829" s="30">
        <f t="shared" si="161"/>
        <v>211282</v>
      </c>
      <c r="U829" s="33">
        <v>0</v>
      </c>
      <c r="V829" s="34">
        <f t="shared" si="162"/>
        <v>0</v>
      </c>
      <c r="W829" s="11"/>
    </row>
    <row r="830" spans="7:23" x14ac:dyDescent="0.3">
      <c r="G830" s="26"/>
      <c r="H830" s="11">
        <v>7</v>
      </c>
      <c r="I830" s="11" t="s">
        <v>9</v>
      </c>
      <c r="J830" s="27">
        <v>492</v>
      </c>
      <c r="K830" s="28">
        <v>1</v>
      </c>
      <c r="L830" s="29">
        <v>10348273</v>
      </c>
      <c r="M830" s="29">
        <v>33298</v>
      </c>
      <c r="N830" s="30">
        <v>6211992</v>
      </c>
      <c r="O830" s="30">
        <f t="shared" si="159"/>
        <v>4169579</v>
      </c>
      <c r="P830" s="31">
        <v>1.27E-4</v>
      </c>
      <c r="Q830" s="32">
        <f t="shared" si="160"/>
        <v>529.53653299999996</v>
      </c>
      <c r="R830" s="29">
        <v>366209</v>
      </c>
      <c r="S830" s="30">
        <v>154927</v>
      </c>
      <c r="T830" s="30">
        <f t="shared" si="161"/>
        <v>211282</v>
      </c>
      <c r="U830" s="33">
        <v>1.34E-4</v>
      </c>
      <c r="V830" s="34">
        <f t="shared" si="162"/>
        <v>28.311788</v>
      </c>
      <c r="W830" s="11"/>
    </row>
    <row r="831" spans="7:23" x14ac:dyDescent="0.3">
      <c r="G831" s="26"/>
      <c r="H831" s="11">
        <v>8</v>
      </c>
      <c r="I831" s="11" t="s">
        <v>23</v>
      </c>
      <c r="J831" s="27">
        <v>492</v>
      </c>
      <c r="K831" s="28">
        <v>1</v>
      </c>
      <c r="L831" s="29">
        <v>10348273</v>
      </c>
      <c r="M831" s="29">
        <v>33298</v>
      </c>
      <c r="N831" s="30">
        <v>6211992</v>
      </c>
      <c r="O831" s="30">
        <f t="shared" si="159"/>
        <v>4169579</v>
      </c>
      <c r="P831" s="31">
        <v>1.8699999999999999E-4</v>
      </c>
      <c r="Q831" s="32">
        <f t="shared" si="160"/>
        <v>779.71127300000001</v>
      </c>
      <c r="R831" s="29">
        <v>366209</v>
      </c>
      <c r="S831" s="30">
        <v>154927</v>
      </c>
      <c r="T831" s="30">
        <f t="shared" si="161"/>
        <v>211282</v>
      </c>
      <c r="U831" s="33">
        <v>1.9599999999999999E-4</v>
      </c>
      <c r="V831" s="34">
        <f t="shared" si="162"/>
        <v>41.411271999999997</v>
      </c>
      <c r="W831" s="11"/>
    </row>
    <row r="832" spans="7:23" x14ac:dyDescent="0.3">
      <c r="G832" s="26"/>
      <c r="H832" s="11">
        <v>9</v>
      </c>
      <c r="I832" s="11" t="s">
        <v>0</v>
      </c>
      <c r="J832" s="27">
        <v>492</v>
      </c>
      <c r="K832" s="28">
        <v>1</v>
      </c>
      <c r="L832" s="29">
        <v>10348273</v>
      </c>
      <c r="M832" s="29">
        <v>33298</v>
      </c>
      <c r="N832" s="30">
        <v>6211992</v>
      </c>
      <c r="O832" s="30">
        <f t="shared" si="159"/>
        <v>4169579</v>
      </c>
      <c r="P832" s="31">
        <v>2.6600000000000001E-4</v>
      </c>
      <c r="Q832" s="32">
        <f t="shared" si="160"/>
        <v>1109.1080140000001</v>
      </c>
      <c r="R832" s="29">
        <v>366209</v>
      </c>
      <c r="S832" s="30">
        <v>154927</v>
      </c>
      <c r="T832" s="30">
        <f t="shared" si="161"/>
        <v>211282</v>
      </c>
      <c r="U832" s="33">
        <v>2.8299999999999999E-4</v>
      </c>
      <c r="V832" s="34">
        <f t="shared" si="162"/>
        <v>59.792805999999999</v>
      </c>
      <c r="W832" s="11"/>
    </row>
    <row r="833" spans="7:23" x14ac:dyDescent="0.3">
      <c r="G833" s="26"/>
      <c r="H833" s="11">
        <v>17</v>
      </c>
      <c r="I833" s="11" t="s">
        <v>16</v>
      </c>
      <c r="J833" s="27">
        <v>492</v>
      </c>
      <c r="K833" s="28">
        <v>1</v>
      </c>
      <c r="L833" s="29">
        <v>10348273</v>
      </c>
      <c r="M833" s="29">
        <v>33298</v>
      </c>
      <c r="N833" s="30">
        <v>6211992</v>
      </c>
      <c r="O833" s="30">
        <f t="shared" si="159"/>
        <v>4169579</v>
      </c>
      <c r="P833" s="31">
        <v>7.5799999999999999E-4</v>
      </c>
      <c r="Q833" s="32">
        <f t="shared" si="160"/>
        <v>3160.5408819999998</v>
      </c>
      <c r="R833" s="29">
        <v>366209</v>
      </c>
      <c r="S833" s="30">
        <v>154927</v>
      </c>
      <c r="T833" s="30">
        <f t="shared" si="161"/>
        <v>211282</v>
      </c>
      <c r="U833" s="33">
        <v>8.0199999999999998E-4</v>
      </c>
      <c r="V833" s="34">
        <f t="shared" si="162"/>
        <v>169.44816399999999</v>
      </c>
      <c r="W833" s="11"/>
    </row>
    <row r="834" spans="7:23" x14ac:dyDescent="0.3">
      <c r="G834" s="26"/>
      <c r="H834" s="11">
        <v>29</v>
      </c>
      <c r="I834" s="11" t="s">
        <v>24</v>
      </c>
      <c r="J834" s="27">
        <v>492</v>
      </c>
      <c r="K834" s="28">
        <v>1</v>
      </c>
      <c r="L834" s="29">
        <v>10348273</v>
      </c>
      <c r="M834" s="29">
        <v>33298</v>
      </c>
      <c r="N834" s="30">
        <v>6211992</v>
      </c>
      <c r="O834" s="30">
        <f t="shared" si="159"/>
        <v>4169579</v>
      </c>
      <c r="P834" s="31">
        <v>3.1029999999999999E-3</v>
      </c>
      <c r="Q834" s="32">
        <f t="shared" si="160"/>
        <v>12938.203636999999</v>
      </c>
      <c r="R834" s="29">
        <v>366209</v>
      </c>
      <c r="S834" s="30">
        <v>154927</v>
      </c>
      <c r="T834" s="30">
        <f t="shared" si="161"/>
        <v>211282</v>
      </c>
      <c r="U834" s="33">
        <v>3.2200000000000002E-3</v>
      </c>
      <c r="V834" s="34">
        <f t="shared" si="162"/>
        <v>680.32803999999999</v>
      </c>
      <c r="W834" s="11"/>
    </row>
    <row r="835" spans="7:23" x14ac:dyDescent="0.3">
      <c r="G835" s="26"/>
      <c r="H835" s="11">
        <v>38</v>
      </c>
      <c r="I835" s="11" t="s">
        <v>12</v>
      </c>
      <c r="J835" s="27">
        <v>492</v>
      </c>
      <c r="K835" s="28">
        <v>1</v>
      </c>
      <c r="L835" s="29">
        <v>10348273</v>
      </c>
      <c r="M835" s="29">
        <v>33298</v>
      </c>
      <c r="N835" s="30">
        <v>6211992</v>
      </c>
      <c r="O835" s="30">
        <f t="shared" si="159"/>
        <v>4169579</v>
      </c>
      <c r="P835" s="31">
        <v>7.8999999999999996E-5</v>
      </c>
      <c r="Q835" s="32">
        <f t="shared" si="160"/>
        <v>329.39674099999996</v>
      </c>
      <c r="R835" s="29">
        <v>366209</v>
      </c>
      <c r="S835" s="30">
        <v>154927</v>
      </c>
      <c r="T835" s="30">
        <f t="shared" si="161"/>
        <v>211282</v>
      </c>
      <c r="U835" s="33">
        <v>8.2999999999999998E-5</v>
      </c>
      <c r="V835" s="34">
        <f t="shared" si="162"/>
        <v>17.536405999999999</v>
      </c>
      <c r="W835" s="11"/>
    </row>
    <row r="836" spans="7:23" x14ac:dyDescent="0.3">
      <c r="G836" s="26"/>
      <c r="H836" s="11">
        <v>55</v>
      </c>
      <c r="I836" s="11" t="s">
        <v>26</v>
      </c>
      <c r="J836" s="27">
        <v>492</v>
      </c>
      <c r="K836" s="28">
        <v>1</v>
      </c>
      <c r="L836" s="29">
        <v>10348273</v>
      </c>
      <c r="M836" s="29">
        <v>33298</v>
      </c>
      <c r="N836" s="30">
        <v>6211992</v>
      </c>
      <c r="O836" s="30">
        <f t="shared" si="159"/>
        <v>4169579</v>
      </c>
      <c r="P836" s="31">
        <v>1.5699999999999999E-4</v>
      </c>
      <c r="Q836" s="32">
        <f t="shared" si="160"/>
        <v>654.62390299999993</v>
      </c>
      <c r="R836" s="29">
        <v>366209</v>
      </c>
      <c r="S836" s="30">
        <v>154927</v>
      </c>
      <c r="T836" s="30">
        <f t="shared" si="161"/>
        <v>211282</v>
      </c>
      <c r="U836" s="33">
        <v>2.1100000000000001E-4</v>
      </c>
      <c r="V836" s="34">
        <f t="shared" si="162"/>
        <v>44.580502000000003</v>
      </c>
      <c r="W836" s="11"/>
    </row>
    <row r="837" spans="7:23" x14ac:dyDescent="0.3">
      <c r="G837" s="26"/>
      <c r="H837" s="11">
        <v>71</v>
      </c>
      <c r="I837" s="11" t="s">
        <v>18</v>
      </c>
      <c r="J837" s="27">
        <v>492</v>
      </c>
      <c r="K837" s="28">
        <v>0</v>
      </c>
      <c r="L837" s="29">
        <v>10348273</v>
      </c>
      <c r="M837" s="29">
        <v>33298</v>
      </c>
      <c r="N837" s="30">
        <v>6211992</v>
      </c>
      <c r="O837" s="30">
        <f t="shared" si="159"/>
        <v>0</v>
      </c>
      <c r="P837" s="31">
        <v>1.1E-5</v>
      </c>
      <c r="Q837" s="32">
        <f t="shared" si="160"/>
        <v>0</v>
      </c>
      <c r="R837" s="29">
        <v>366209</v>
      </c>
      <c r="S837" s="30">
        <v>154927</v>
      </c>
      <c r="T837" s="30">
        <f t="shared" si="161"/>
        <v>0</v>
      </c>
      <c r="U837" s="33">
        <v>1.2E-5</v>
      </c>
      <c r="V837" s="34">
        <f t="shared" si="162"/>
        <v>0</v>
      </c>
      <c r="W837" s="11"/>
    </row>
    <row r="838" spans="7:23" x14ac:dyDescent="0.3">
      <c r="G838" s="26"/>
      <c r="H838" s="11">
        <v>72</v>
      </c>
      <c r="I838" s="11" t="s">
        <v>28</v>
      </c>
      <c r="J838" s="27">
        <v>492</v>
      </c>
      <c r="K838" s="28">
        <v>0</v>
      </c>
      <c r="L838" s="29">
        <v>10348273</v>
      </c>
      <c r="M838" s="29">
        <v>33298</v>
      </c>
      <c r="N838" s="30">
        <v>6211992</v>
      </c>
      <c r="O838" s="30">
        <f t="shared" si="159"/>
        <v>0</v>
      </c>
      <c r="P838" s="31">
        <v>3.1799999999999998E-4</v>
      </c>
      <c r="Q838" s="32">
        <f t="shared" si="160"/>
        <v>0</v>
      </c>
      <c r="R838" s="29">
        <v>366209</v>
      </c>
      <c r="S838" s="30">
        <v>154927</v>
      </c>
      <c r="T838" s="30">
        <f t="shared" si="161"/>
        <v>0</v>
      </c>
      <c r="U838" s="33">
        <v>3.3700000000000001E-4</v>
      </c>
      <c r="V838" s="34">
        <f t="shared" si="162"/>
        <v>0</v>
      </c>
      <c r="W838" s="11"/>
    </row>
    <row r="839" spans="7:23" x14ac:dyDescent="0.3">
      <c r="G839" s="26"/>
      <c r="H839" s="11">
        <v>117</v>
      </c>
      <c r="I839" s="11" t="s">
        <v>21</v>
      </c>
      <c r="J839" s="27">
        <v>492</v>
      </c>
      <c r="K839" s="28">
        <v>1</v>
      </c>
      <c r="L839" s="29">
        <v>10348273</v>
      </c>
      <c r="M839" s="29">
        <v>33298</v>
      </c>
      <c r="N839" s="30">
        <v>6211992</v>
      </c>
      <c r="O839" s="30">
        <f t="shared" si="159"/>
        <v>4169579</v>
      </c>
      <c r="P839" s="31">
        <v>2.7300000000000002E-4</v>
      </c>
      <c r="Q839" s="32">
        <f t="shared" si="160"/>
        <v>1138.295067</v>
      </c>
      <c r="R839" s="29">
        <v>366209</v>
      </c>
      <c r="S839" s="30">
        <v>154927</v>
      </c>
      <c r="T839" s="30">
        <f t="shared" si="161"/>
        <v>211282</v>
      </c>
      <c r="U839" s="33">
        <v>2.8800000000000001E-4</v>
      </c>
      <c r="V839" s="34">
        <f t="shared" si="162"/>
        <v>60.849215999999998</v>
      </c>
      <c r="W839" s="11"/>
    </row>
    <row r="840" spans="7:23" x14ac:dyDescent="0.3">
      <c r="G840" s="26"/>
      <c r="H840" s="11">
        <v>122</v>
      </c>
      <c r="I840" s="11" t="s">
        <v>138</v>
      </c>
      <c r="J840" s="27">
        <v>492</v>
      </c>
      <c r="K840" s="28">
        <v>1</v>
      </c>
      <c r="L840" s="29">
        <v>10348273</v>
      </c>
      <c r="M840" s="29">
        <v>33298</v>
      </c>
      <c r="N840" s="30">
        <v>6211992</v>
      </c>
      <c r="O840" s="30">
        <f t="shared" si="159"/>
        <v>4169579</v>
      </c>
      <c r="P840" s="31">
        <v>0</v>
      </c>
      <c r="Q840" s="32">
        <f t="shared" si="160"/>
        <v>0</v>
      </c>
      <c r="R840" s="29">
        <v>366209</v>
      </c>
      <c r="S840" s="30">
        <v>154927</v>
      </c>
      <c r="T840" s="30">
        <f t="shared" si="161"/>
        <v>211282</v>
      </c>
      <c r="U840" s="33">
        <v>0</v>
      </c>
      <c r="V840" s="34">
        <f t="shared" si="162"/>
        <v>0</v>
      </c>
      <c r="W840" s="11"/>
    </row>
    <row r="841" spans="7:23" x14ac:dyDescent="0.3">
      <c r="G841" s="26"/>
      <c r="H841" s="11">
        <v>128</v>
      </c>
      <c r="I841" s="11" t="s">
        <v>158</v>
      </c>
      <c r="J841" s="27">
        <v>492</v>
      </c>
      <c r="K841" s="28">
        <v>1</v>
      </c>
      <c r="L841" s="29">
        <v>10348273</v>
      </c>
      <c r="M841" s="29">
        <v>33298</v>
      </c>
      <c r="N841" s="30">
        <v>6211992</v>
      </c>
      <c r="O841" s="30">
        <f t="shared" si="159"/>
        <v>4169579</v>
      </c>
      <c r="P841" s="31">
        <v>0</v>
      </c>
      <c r="Q841" s="32">
        <f t="shared" si="160"/>
        <v>0</v>
      </c>
      <c r="R841" s="29">
        <v>366209</v>
      </c>
      <c r="S841" s="30">
        <v>154927</v>
      </c>
      <c r="T841" s="30">
        <f t="shared" si="161"/>
        <v>211282</v>
      </c>
      <c r="U841" s="33">
        <v>0</v>
      </c>
      <c r="V841" s="34">
        <f t="shared" si="162"/>
        <v>0</v>
      </c>
      <c r="W841" s="11"/>
    </row>
    <row r="842" spans="7:23" x14ac:dyDescent="0.3">
      <c r="G842" s="26"/>
      <c r="H842" s="11"/>
      <c r="I842" s="11"/>
      <c r="J842" s="27"/>
      <c r="K842" s="28"/>
      <c r="L842" s="30"/>
      <c r="M842" s="30"/>
      <c r="N842" s="30"/>
      <c r="O842" s="30"/>
      <c r="P842" s="33"/>
      <c r="Q842" s="32"/>
      <c r="R842" s="30"/>
      <c r="S842" s="30"/>
      <c r="T842" s="30"/>
      <c r="U842" s="33"/>
      <c r="V842" s="34"/>
      <c r="W842" s="11"/>
    </row>
    <row r="843" spans="7:23" ht="15.6" x14ac:dyDescent="0.3">
      <c r="G843" s="39">
        <v>128</v>
      </c>
      <c r="H843" s="40" t="s">
        <v>158</v>
      </c>
      <c r="I843" s="11"/>
      <c r="J843" s="27"/>
      <c r="K843" s="28"/>
      <c r="L843" s="30"/>
      <c r="M843" s="30"/>
      <c r="N843" s="30"/>
      <c r="O843" s="30"/>
      <c r="P843" s="33"/>
      <c r="Q843" s="32"/>
      <c r="R843" s="30"/>
      <c r="S843" s="30"/>
      <c r="T843" s="30"/>
      <c r="U843" s="33"/>
      <c r="V843" s="34"/>
      <c r="W843" s="11"/>
    </row>
    <row r="844" spans="7:23" x14ac:dyDescent="0.3">
      <c r="G844" s="26"/>
      <c r="H844" s="11">
        <v>1</v>
      </c>
      <c r="I844" s="11" t="s">
        <v>11</v>
      </c>
      <c r="J844" s="27">
        <v>493</v>
      </c>
      <c r="K844" s="28">
        <v>1</v>
      </c>
      <c r="L844" s="29">
        <v>6069520</v>
      </c>
      <c r="M844" s="29">
        <v>25478</v>
      </c>
      <c r="N844" s="30">
        <v>5991954</v>
      </c>
      <c r="O844" s="30">
        <f t="shared" ref="O844:O861" si="163">(L844+M844-N844)*K844</f>
        <v>103044</v>
      </c>
      <c r="P844" s="31">
        <v>1.91E-3</v>
      </c>
      <c r="Q844" s="32">
        <f t="shared" ref="Q844:Q861" si="164">O844*P844</f>
        <v>196.81404000000001</v>
      </c>
      <c r="R844" s="29">
        <v>355742</v>
      </c>
      <c r="S844" s="30">
        <v>106079</v>
      </c>
      <c r="T844" s="30">
        <f t="shared" ref="T844:T861" si="165">(R844-S844)*K844</f>
        <v>249663</v>
      </c>
      <c r="U844" s="33">
        <v>1.9740000000000001E-3</v>
      </c>
      <c r="V844" s="34">
        <f t="shared" ref="V844:V861" si="166">T844*U844</f>
        <v>492.83476200000001</v>
      </c>
      <c r="W844" s="11"/>
    </row>
    <row r="845" spans="7:23" x14ac:dyDescent="0.3">
      <c r="G845" s="26"/>
      <c r="H845" s="11">
        <v>2</v>
      </c>
      <c r="I845" s="11" t="s">
        <v>27</v>
      </c>
      <c r="J845" s="27">
        <v>493</v>
      </c>
      <c r="K845" s="28">
        <v>1</v>
      </c>
      <c r="L845" s="29">
        <v>6069520</v>
      </c>
      <c r="M845" s="29">
        <v>25478</v>
      </c>
      <c r="N845" s="30">
        <v>5991954</v>
      </c>
      <c r="O845" s="30">
        <f t="shared" si="163"/>
        <v>103044</v>
      </c>
      <c r="P845" s="31">
        <v>2.6899999999999998E-4</v>
      </c>
      <c r="Q845" s="32">
        <f t="shared" si="164"/>
        <v>27.718836</v>
      </c>
      <c r="R845" s="29">
        <v>355742</v>
      </c>
      <c r="S845" s="30">
        <v>106079</v>
      </c>
      <c r="T845" s="30">
        <f t="shared" si="165"/>
        <v>249663</v>
      </c>
      <c r="U845" s="33">
        <v>2.9500000000000001E-4</v>
      </c>
      <c r="V845" s="34">
        <f t="shared" si="166"/>
        <v>73.650585000000007</v>
      </c>
      <c r="W845" s="11"/>
    </row>
    <row r="846" spans="7:23" x14ac:dyDescent="0.3">
      <c r="G846" s="26"/>
      <c r="H846" s="11">
        <v>3</v>
      </c>
      <c r="I846" s="11" t="s">
        <v>20</v>
      </c>
      <c r="J846" s="27">
        <v>493</v>
      </c>
      <c r="K846" s="28">
        <v>1</v>
      </c>
      <c r="L846" s="29">
        <v>6069520</v>
      </c>
      <c r="M846" s="29">
        <v>25478</v>
      </c>
      <c r="N846" s="30">
        <v>5991954</v>
      </c>
      <c r="O846" s="30">
        <f t="shared" si="163"/>
        <v>103044</v>
      </c>
      <c r="P846" s="31">
        <v>5.9699999999999998E-4</v>
      </c>
      <c r="Q846" s="32">
        <f t="shared" si="164"/>
        <v>61.517268000000001</v>
      </c>
      <c r="R846" s="29">
        <v>355742</v>
      </c>
      <c r="S846" s="30">
        <v>106079</v>
      </c>
      <c r="T846" s="30">
        <f t="shared" si="165"/>
        <v>249663</v>
      </c>
      <c r="U846" s="33">
        <v>6.3100000000000005E-4</v>
      </c>
      <c r="V846" s="34">
        <f t="shared" si="166"/>
        <v>157.53735300000002</v>
      </c>
      <c r="W846" s="11"/>
    </row>
    <row r="847" spans="7:23" x14ac:dyDescent="0.3">
      <c r="G847" s="26"/>
      <c r="H847" s="11">
        <v>4</v>
      </c>
      <c r="I847" s="11" t="s">
        <v>10</v>
      </c>
      <c r="J847" s="27">
        <v>493</v>
      </c>
      <c r="K847" s="28">
        <v>1</v>
      </c>
      <c r="L847" s="29">
        <v>6069520</v>
      </c>
      <c r="M847" s="29">
        <v>25478</v>
      </c>
      <c r="N847" s="30">
        <v>5991954</v>
      </c>
      <c r="O847" s="30">
        <f t="shared" si="163"/>
        <v>103044</v>
      </c>
      <c r="P847" s="31">
        <v>9.2750000000000003E-3</v>
      </c>
      <c r="Q847" s="32">
        <f t="shared" si="164"/>
        <v>955.73310000000004</v>
      </c>
      <c r="R847" s="29">
        <v>355742</v>
      </c>
      <c r="S847" s="30">
        <v>106079</v>
      </c>
      <c r="T847" s="30">
        <f t="shared" si="165"/>
        <v>249663</v>
      </c>
      <c r="U847" s="33">
        <v>9.2949999999999994E-3</v>
      </c>
      <c r="V847" s="34">
        <f t="shared" si="166"/>
        <v>2320.617585</v>
      </c>
      <c r="W847" s="11"/>
    </row>
    <row r="848" spans="7:23" x14ac:dyDescent="0.3">
      <c r="G848" s="26"/>
      <c r="H848" s="11">
        <v>6</v>
      </c>
      <c r="I848" s="11" t="s">
        <v>118</v>
      </c>
      <c r="J848" s="27">
        <v>493</v>
      </c>
      <c r="K848" s="28">
        <v>1</v>
      </c>
      <c r="L848" s="29">
        <v>6069520</v>
      </c>
      <c r="M848" s="29">
        <v>25478</v>
      </c>
      <c r="N848" s="30">
        <v>5991954</v>
      </c>
      <c r="O848" s="30">
        <f t="shared" si="163"/>
        <v>103044</v>
      </c>
      <c r="P848" s="31">
        <v>0</v>
      </c>
      <c r="Q848" s="32">
        <f t="shared" si="164"/>
        <v>0</v>
      </c>
      <c r="R848" s="29">
        <v>355742</v>
      </c>
      <c r="S848" s="30">
        <v>106079</v>
      </c>
      <c r="T848" s="30">
        <f t="shared" si="165"/>
        <v>249663</v>
      </c>
      <c r="U848" s="33">
        <v>0</v>
      </c>
      <c r="V848" s="34">
        <f t="shared" si="166"/>
        <v>0</v>
      </c>
      <c r="W848" s="11"/>
    </row>
    <row r="849" spans="7:23" x14ac:dyDescent="0.3">
      <c r="G849" s="26"/>
      <c r="H849" s="11">
        <v>7</v>
      </c>
      <c r="I849" s="11" t="s">
        <v>9</v>
      </c>
      <c r="J849" s="27">
        <v>493</v>
      </c>
      <c r="K849" s="28">
        <v>1</v>
      </c>
      <c r="L849" s="29">
        <v>6069520</v>
      </c>
      <c r="M849" s="29">
        <v>25478</v>
      </c>
      <c r="N849" s="30">
        <v>5991954</v>
      </c>
      <c r="O849" s="30">
        <f t="shared" si="163"/>
        <v>103044</v>
      </c>
      <c r="P849" s="31">
        <v>1.27E-4</v>
      </c>
      <c r="Q849" s="32">
        <f t="shared" si="164"/>
        <v>13.086587999999999</v>
      </c>
      <c r="R849" s="29">
        <v>355742</v>
      </c>
      <c r="S849" s="30">
        <v>106079</v>
      </c>
      <c r="T849" s="30">
        <f t="shared" si="165"/>
        <v>249663</v>
      </c>
      <c r="U849" s="33">
        <v>1.34E-4</v>
      </c>
      <c r="V849" s="34">
        <f t="shared" si="166"/>
        <v>33.454841999999999</v>
      </c>
      <c r="W849" s="11"/>
    </row>
    <row r="850" spans="7:23" x14ac:dyDescent="0.3">
      <c r="G850" s="26"/>
      <c r="H850" s="11">
        <v>8</v>
      </c>
      <c r="I850" s="11" t="s">
        <v>23</v>
      </c>
      <c r="J850" s="27">
        <v>493</v>
      </c>
      <c r="K850" s="28">
        <v>1</v>
      </c>
      <c r="L850" s="29">
        <v>6069520</v>
      </c>
      <c r="M850" s="29">
        <v>25478</v>
      </c>
      <c r="N850" s="30">
        <v>5991954</v>
      </c>
      <c r="O850" s="30">
        <f t="shared" si="163"/>
        <v>103044</v>
      </c>
      <c r="P850" s="31">
        <v>1.8699999999999999E-4</v>
      </c>
      <c r="Q850" s="32">
        <f t="shared" si="164"/>
        <v>19.269227999999998</v>
      </c>
      <c r="R850" s="29">
        <v>355742</v>
      </c>
      <c r="S850" s="30">
        <v>106079</v>
      </c>
      <c r="T850" s="30">
        <f t="shared" si="165"/>
        <v>249663</v>
      </c>
      <c r="U850" s="33">
        <v>1.9599999999999999E-4</v>
      </c>
      <c r="V850" s="34">
        <f t="shared" si="166"/>
        <v>48.933948000000001</v>
      </c>
      <c r="W850" s="11"/>
    </row>
    <row r="851" spans="7:23" x14ac:dyDescent="0.3">
      <c r="G851" s="26"/>
      <c r="H851" s="11">
        <v>9</v>
      </c>
      <c r="I851" s="11" t="s">
        <v>0</v>
      </c>
      <c r="J851" s="27">
        <v>493</v>
      </c>
      <c r="K851" s="28">
        <v>1</v>
      </c>
      <c r="L851" s="29">
        <v>6069520</v>
      </c>
      <c r="M851" s="29">
        <v>25478</v>
      </c>
      <c r="N851" s="30">
        <v>5991954</v>
      </c>
      <c r="O851" s="30">
        <f t="shared" si="163"/>
        <v>103044</v>
      </c>
      <c r="P851" s="31">
        <v>2.6600000000000001E-4</v>
      </c>
      <c r="Q851" s="32">
        <f t="shared" si="164"/>
        <v>27.409704000000001</v>
      </c>
      <c r="R851" s="29">
        <v>355742</v>
      </c>
      <c r="S851" s="30">
        <v>106079</v>
      </c>
      <c r="T851" s="30">
        <f t="shared" si="165"/>
        <v>249663</v>
      </c>
      <c r="U851" s="33">
        <v>2.8299999999999999E-4</v>
      </c>
      <c r="V851" s="34">
        <f t="shared" si="166"/>
        <v>70.654629</v>
      </c>
      <c r="W851" s="11"/>
    </row>
    <row r="852" spans="7:23" x14ac:dyDescent="0.3">
      <c r="G852" s="26"/>
      <c r="H852" s="11">
        <v>17</v>
      </c>
      <c r="I852" s="11" t="s">
        <v>16</v>
      </c>
      <c r="J852" s="27">
        <v>493</v>
      </c>
      <c r="K852" s="28">
        <v>1</v>
      </c>
      <c r="L852" s="29">
        <v>6069520</v>
      </c>
      <c r="M852" s="29">
        <v>25478</v>
      </c>
      <c r="N852" s="30">
        <v>5991954</v>
      </c>
      <c r="O852" s="30">
        <f t="shared" si="163"/>
        <v>103044</v>
      </c>
      <c r="P852" s="31">
        <v>7.5799999999999999E-4</v>
      </c>
      <c r="Q852" s="32">
        <f t="shared" si="164"/>
        <v>78.107352000000006</v>
      </c>
      <c r="R852" s="29">
        <v>355742</v>
      </c>
      <c r="S852" s="30">
        <v>106079</v>
      </c>
      <c r="T852" s="30">
        <f t="shared" si="165"/>
        <v>249663</v>
      </c>
      <c r="U852" s="33">
        <v>8.0199999999999998E-4</v>
      </c>
      <c r="V852" s="34">
        <f t="shared" si="166"/>
        <v>200.229726</v>
      </c>
      <c r="W852" s="11"/>
    </row>
    <row r="853" spans="7:23" x14ac:dyDescent="0.3">
      <c r="G853" s="26"/>
      <c r="H853" s="11">
        <v>29</v>
      </c>
      <c r="I853" s="11" t="s">
        <v>24</v>
      </c>
      <c r="J853" s="27">
        <v>493</v>
      </c>
      <c r="K853" s="28">
        <v>1</v>
      </c>
      <c r="L853" s="29">
        <v>6069520</v>
      </c>
      <c r="M853" s="29">
        <v>25478</v>
      </c>
      <c r="N853" s="30">
        <v>5991954</v>
      </c>
      <c r="O853" s="30">
        <f t="shared" si="163"/>
        <v>103044</v>
      </c>
      <c r="P853" s="31">
        <v>3.1029999999999999E-3</v>
      </c>
      <c r="Q853" s="32">
        <f t="shared" si="164"/>
        <v>319.74553199999997</v>
      </c>
      <c r="R853" s="29">
        <v>355742</v>
      </c>
      <c r="S853" s="30">
        <v>106079</v>
      </c>
      <c r="T853" s="30">
        <f t="shared" si="165"/>
        <v>249663</v>
      </c>
      <c r="U853" s="33">
        <v>3.2200000000000002E-3</v>
      </c>
      <c r="V853" s="34">
        <f t="shared" si="166"/>
        <v>803.91486000000009</v>
      </c>
      <c r="W853" s="11"/>
    </row>
    <row r="854" spans="7:23" x14ac:dyDescent="0.3">
      <c r="G854" s="26"/>
      <c r="H854" s="11">
        <v>38</v>
      </c>
      <c r="I854" s="11" t="s">
        <v>12</v>
      </c>
      <c r="J854" s="27">
        <v>493</v>
      </c>
      <c r="K854" s="28">
        <v>1</v>
      </c>
      <c r="L854" s="29">
        <v>6069520</v>
      </c>
      <c r="M854" s="29">
        <v>25478</v>
      </c>
      <c r="N854" s="30">
        <v>5991954</v>
      </c>
      <c r="O854" s="30">
        <f t="shared" si="163"/>
        <v>103044</v>
      </c>
      <c r="P854" s="31">
        <v>7.8999999999999996E-5</v>
      </c>
      <c r="Q854" s="32">
        <f t="shared" si="164"/>
        <v>8.1404759999999996</v>
      </c>
      <c r="R854" s="29">
        <v>355742</v>
      </c>
      <c r="S854" s="30">
        <v>106079</v>
      </c>
      <c r="T854" s="30">
        <f t="shared" si="165"/>
        <v>249663</v>
      </c>
      <c r="U854" s="33">
        <v>8.2999999999999998E-5</v>
      </c>
      <c r="V854" s="34">
        <f t="shared" si="166"/>
        <v>20.722028999999999</v>
      </c>
      <c r="W854" s="11"/>
    </row>
    <row r="855" spans="7:23" x14ac:dyDescent="0.3">
      <c r="G855" s="26"/>
      <c r="H855" s="11">
        <v>53</v>
      </c>
      <c r="I855" s="11" t="s">
        <v>159</v>
      </c>
      <c r="J855" s="27">
        <v>493</v>
      </c>
      <c r="K855" s="28">
        <v>1</v>
      </c>
      <c r="L855" s="29">
        <v>6069520</v>
      </c>
      <c r="M855" s="29">
        <v>25478</v>
      </c>
      <c r="N855" s="30">
        <v>5991954</v>
      </c>
      <c r="O855" s="30">
        <f t="shared" si="163"/>
        <v>103044</v>
      </c>
      <c r="P855" s="31">
        <v>0</v>
      </c>
      <c r="Q855" s="32">
        <f t="shared" si="164"/>
        <v>0</v>
      </c>
      <c r="R855" s="29">
        <v>355742</v>
      </c>
      <c r="S855" s="30">
        <v>106079</v>
      </c>
      <c r="T855" s="30">
        <f t="shared" si="165"/>
        <v>249663</v>
      </c>
      <c r="U855" s="33">
        <v>0</v>
      </c>
      <c r="V855" s="34">
        <f t="shared" si="166"/>
        <v>0</v>
      </c>
      <c r="W855" s="11"/>
    </row>
    <row r="856" spans="7:23" x14ac:dyDescent="0.3">
      <c r="G856" s="26"/>
      <c r="H856" s="11">
        <v>55</v>
      </c>
      <c r="I856" s="11" t="s">
        <v>26</v>
      </c>
      <c r="J856" s="27">
        <v>493</v>
      </c>
      <c r="K856" s="28">
        <v>1</v>
      </c>
      <c r="L856" s="29">
        <v>6069520</v>
      </c>
      <c r="M856" s="29">
        <v>25478</v>
      </c>
      <c r="N856" s="30">
        <v>5991954</v>
      </c>
      <c r="O856" s="30">
        <f t="shared" si="163"/>
        <v>103044</v>
      </c>
      <c r="P856" s="31">
        <v>1.5699999999999999E-4</v>
      </c>
      <c r="Q856" s="32">
        <f t="shared" si="164"/>
        <v>16.177907999999999</v>
      </c>
      <c r="R856" s="29">
        <v>355742</v>
      </c>
      <c r="S856" s="30">
        <v>106079</v>
      </c>
      <c r="T856" s="30">
        <f t="shared" si="165"/>
        <v>249663</v>
      </c>
      <c r="U856" s="33">
        <v>2.1100000000000001E-4</v>
      </c>
      <c r="V856" s="34">
        <f t="shared" si="166"/>
        <v>52.678893000000002</v>
      </c>
      <c r="W856" s="11"/>
    </row>
    <row r="857" spans="7:23" x14ac:dyDescent="0.3">
      <c r="G857" s="26"/>
      <c r="H857" s="11">
        <v>71</v>
      </c>
      <c r="I857" s="11" t="s">
        <v>18</v>
      </c>
      <c r="J857" s="27">
        <v>493</v>
      </c>
      <c r="K857" s="28">
        <v>0</v>
      </c>
      <c r="L857" s="29">
        <v>6069520</v>
      </c>
      <c r="M857" s="29">
        <v>25478</v>
      </c>
      <c r="N857" s="30">
        <v>5991954</v>
      </c>
      <c r="O857" s="30">
        <f t="shared" si="163"/>
        <v>0</v>
      </c>
      <c r="P857" s="31">
        <v>1.1E-5</v>
      </c>
      <c r="Q857" s="32">
        <f t="shared" si="164"/>
        <v>0</v>
      </c>
      <c r="R857" s="29">
        <v>355742</v>
      </c>
      <c r="S857" s="30">
        <v>106079</v>
      </c>
      <c r="T857" s="30">
        <f t="shared" si="165"/>
        <v>0</v>
      </c>
      <c r="U857" s="33">
        <v>1.2E-5</v>
      </c>
      <c r="V857" s="34">
        <f t="shared" si="166"/>
        <v>0</v>
      </c>
      <c r="W857" s="11"/>
    </row>
    <row r="858" spans="7:23" x14ac:dyDescent="0.3">
      <c r="G858" s="26"/>
      <c r="H858" s="11">
        <v>72</v>
      </c>
      <c r="I858" s="11" t="s">
        <v>28</v>
      </c>
      <c r="J858" s="27">
        <v>493</v>
      </c>
      <c r="K858" s="28">
        <v>0</v>
      </c>
      <c r="L858" s="29">
        <v>6069520</v>
      </c>
      <c r="M858" s="29">
        <v>25478</v>
      </c>
      <c r="N858" s="30">
        <v>5991954</v>
      </c>
      <c r="O858" s="30">
        <f t="shared" si="163"/>
        <v>0</v>
      </c>
      <c r="P858" s="31">
        <v>3.1799999999999998E-4</v>
      </c>
      <c r="Q858" s="32">
        <f t="shared" si="164"/>
        <v>0</v>
      </c>
      <c r="R858" s="29">
        <v>355742</v>
      </c>
      <c r="S858" s="30">
        <v>106079</v>
      </c>
      <c r="T858" s="30">
        <f t="shared" si="165"/>
        <v>0</v>
      </c>
      <c r="U858" s="33">
        <v>3.3700000000000001E-4</v>
      </c>
      <c r="V858" s="34">
        <f t="shared" si="166"/>
        <v>0</v>
      </c>
      <c r="W858" s="11"/>
    </row>
    <row r="859" spans="7:23" x14ac:dyDescent="0.3">
      <c r="G859" s="26"/>
      <c r="H859" s="11">
        <v>117</v>
      </c>
      <c r="I859" s="11" t="s">
        <v>21</v>
      </c>
      <c r="J859" s="27">
        <v>493</v>
      </c>
      <c r="K859" s="28">
        <v>1</v>
      </c>
      <c r="L859" s="29">
        <v>6069520</v>
      </c>
      <c r="M859" s="29">
        <v>25478</v>
      </c>
      <c r="N859" s="30">
        <v>5991954</v>
      </c>
      <c r="O859" s="30">
        <f t="shared" si="163"/>
        <v>103044</v>
      </c>
      <c r="P859" s="31">
        <v>2.7300000000000002E-4</v>
      </c>
      <c r="Q859" s="32">
        <f t="shared" si="164"/>
        <v>28.131012000000002</v>
      </c>
      <c r="R859" s="29">
        <v>355742</v>
      </c>
      <c r="S859" s="30">
        <v>106079</v>
      </c>
      <c r="T859" s="30">
        <f t="shared" si="165"/>
        <v>249663</v>
      </c>
      <c r="U859" s="33">
        <v>2.8800000000000001E-4</v>
      </c>
      <c r="V859" s="34">
        <f t="shared" si="166"/>
        <v>71.902944000000005</v>
      </c>
      <c r="W859" s="11"/>
    </row>
    <row r="860" spans="7:23" x14ac:dyDescent="0.3">
      <c r="G860" s="26"/>
      <c r="H860" s="11">
        <v>122</v>
      </c>
      <c r="I860" s="11" t="s">
        <v>138</v>
      </c>
      <c r="J860" s="27">
        <v>493</v>
      </c>
      <c r="K860" s="28">
        <v>1</v>
      </c>
      <c r="L860" s="29">
        <v>6069520</v>
      </c>
      <c r="M860" s="29">
        <v>25478</v>
      </c>
      <c r="N860" s="30">
        <v>5991954</v>
      </c>
      <c r="O860" s="30">
        <f t="shared" si="163"/>
        <v>103044</v>
      </c>
      <c r="P860" s="31">
        <v>0</v>
      </c>
      <c r="Q860" s="32">
        <f t="shared" si="164"/>
        <v>0</v>
      </c>
      <c r="R860" s="29">
        <v>355742</v>
      </c>
      <c r="S860" s="30">
        <v>106079</v>
      </c>
      <c r="T860" s="30">
        <f t="shared" si="165"/>
        <v>249663</v>
      </c>
      <c r="U860" s="33">
        <v>0</v>
      </c>
      <c r="V860" s="34">
        <f t="shared" si="166"/>
        <v>0</v>
      </c>
      <c r="W860" s="11"/>
    </row>
    <row r="861" spans="7:23" x14ac:dyDescent="0.3">
      <c r="G861" s="26"/>
      <c r="H861" s="11">
        <v>128</v>
      </c>
      <c r="I861" s="11" t="s">
        <v>158</v>
      </c>
      <c r="J861" s="27">
        <v>493</v>
      </c>
      <c r="K861" s="28">
        <v>1</v>
      </c>
      <c r="L861" s="29">
        <v>6069520</v>
      </c>
      <c r="M861" s="29">
        <v>25478</v>
      </c>
      <c r="N861" s="30">
        <v>5991954</v>
      </c>
      <c r="O861" s="30">
        <f t="shared" si="163"/>
        <v>103044</v>
      </c>
      <c r="P861" s="31">
        <v>0</v>
      </c>
      <c r="Q861" s="32">
        <f t="shared" si="164"/>
        <v>0</v>
      </c>
      <c r="R861" s="29">
        <v>355742</v>
      </c>
      <c r="S861" s="30">
        <v>106079</v>
      </c>
      <c r="T861" s="30">
        <f t="shared" si="165"/>
        <v>249663</v>
      </c>
      <c r="U861" s="33">
        <v>0</v>
      </c>
      <c r="V861" s="34">
        <f t="shared" si="166"/>
        <v>0</v>
      </c>
      <c r="W861" s="11"/>
    </row>
    <row r="862" spans="7:23" ht="15" thickBot="1" x14ac:dyDescent="0.35">
      <c r="G862" s="35"/>
      <c r="H862" s="36"/>
      <c r="I862" s="36"/>
      <c r="J862" s="36"/>
      <c r="K862" s="36"/>
      <c r="L862" s="36"/>
      <c r="M862" s="36"/>
      <c r="N862" s="36"/>
      <c r="O862" s="36"/>
      <c r="P862" s="36"/>
      <c r="Q862" s="36"/>
      <c r="R862" s="36"/>
      <c r="S862" s="36"/>
      <c r="T862" s="36"/>
      <c r="U862" s="36"/>
      <c r="V862" s="37"/>
    </row>
    <row r="863" spans="7:23" x14ac:dyDescent="0.3">
      <c r="G863" s="11">
        <v>128</v>
      </c>
      <c r="H863" s="11" t="s">
        <v>158</v>
      </c>
      <c r="I863" s="11"/>
      <c r="J863" s="27"/>
      <c r="K863" s="28"/>
      <c r="L863" s="30"/>
      <c r="M863" s="30"/>
      <c r="N863" s="30"/>
      <c r="O863" s="30"/>
      <c r="P863" s="33"/>
      <c r="Q863" s="32">
        <f>SUM(Q825:Q862)</f>
        <v>72638.863623000012</v>
      </c>
      <c r="R863" s="30"/>
      <c r="S863" s="30"/>
      <c r="T863" s="30"/>
      <c r="U863" s="33"/>
      <c r="V863" s="32">
        <f>SUM(V825:V862)</f>
        <v>8025.9743399999988</v>
      </c>
      <c r="W863" s="38">
        <f>Q863+V863</f>
        <v>80664.837963000013</v>
      </c>
    </row>
    <row r="864" spans="7:23" x14ac:dyDescent="0.3"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</row>
    <row r="865" spans="7:23" x14ac:dyDescent="0.3"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</row>
    <row r="866" spans="7:23" x14ac:dyDescent="0.3">
      <c r="G866" s="11"/>
      <c r="H866" s="11"/>
      <c r="I866" s="11"/>
      <c r="J866" s="27"/>
      <c r="K866" s="28"/>
      <c r="L866" s="30"/>
      <c r="M866" s="30"/>
      <c r="N866" s="30"/>
      <c r="O866" s="30"/>
      <c r="P866" s="33"/>
      <c r="Q866" s="32"/>
      <c r="R866" s="30"/>
      <c r="S866" s="30"/>
      <c r="T866" s="30"/>
      <c r="U866" s="33"/>
      <c r="V866" s="32"/>
      <c r="W866" s="11"/>
    </row>
    <row r="867" spans="7:23" ht="15" thickBot="1" x14ac:dyDescent="0.35">
      <c r="G867" s="11"/>
      <c r="H867" s="11"/>
      <c r="I867" s="11"/>
      <c r="J867" s="12" t="s">
        <v>100</v>
      </c>
      <c r="K867" s="13" t="s">
        <v>101</v>
      </c>
      <c r="L867" s="14" t="s">
        <v>102</v>
      </c>
      <c r="M867" s="14" t="s">
        <v>103</v>
      </c>
      <c r="N867" s="14" t="s">
        <v>104</v>
      </c>
      <c r="O867" s="14" t="s">
        <v>105</v>
      </c>
      <c r="P867" s="15" t="s">
        <v>106</v>
      </c>
      <c r="Q867" s="16" t="s">
        <v>107</v>
      </c>
      <c r="R867" s="14" t="s">
        <v>108</v>
      </c>
      <c r="S867" s="14" t="s">
        <v>109</v>
      </c>
      <c r="T867" s="14" t="s">
        <v>110</v>
      </c>
      <c r="U867" s="15" t="s">
        <v>111</v>
      </c>
      <c r="V867" s="16" t="s">
        <v>112</v>
      </c>
      <c r="W867" s="11"/>
    </row>
    <row r="868" spans="7:23" ht="15.6" x14ac:dyDescent="0.3">
      <c r="G868" s="17">
        <v>115</v>
      </c>
      <c r="H868" s="18" t="s">
        <v>160</v>
      </c>
      <c r="I868" s="19"/>
      <c r="J868" s="20"/>
      <c r="K868" s="21"/>
      <c r="L868" s="22"/>
      <c r="M868" s="22"/>
      <c r="N868" s="22"/>
      <c r="O868" s="22"/>
      <c r="P868" s="23"/>
      <c r="Q868" s="24"/>
      <c r="R868" s="22"/>
      <c r="S868" s="22"/>
      <c r="T868" s="22"/>
      <c r="U868" s="23"/>
      <c r="V868" s="25"/>
      <c r="W868" s="11"/>
    </row>
    <row r="869" spans="7:23" x14ac:dyDescent="0.3">
      <c r="G869" s="26"/>
      <c r="H869" s="11">
        <v>1</v>
      </c>
      <c r="I869" s="11" t="s">
        <v>11</v>
      </c>
      <c r="J869" s="27">
        <v>427</v>
      </c>
      <c r="K869" s="28">
        <v>0.9</v>
      </c>
      <c r="L869" s="29">
        <v>0</v>
      </c>
      <c r="M869" s="29">
        <v>0</v>
      </c>
      <c r="N869" s="30">
        <v>83843</v>
      </c>
      <c r="O869" s="30">
        <f t="shared" ref="O869:O885" si="167">(L869+M869-N869)*K869</f>
        <v>-75458.7</v>
      </c>
      <c r="P869" s="31">
        <v>1.91E-3</v>
      </c>
      <c r="Q869" s="32">
        <f t="shared" ref="Q869:Q885" si="168">O869*P869</f>
        <v>-144.12611699999999</v>
      </c>
      <c r="R869" s="29">
        <v>0</v>
      </c>
      <c r="S869" s="30">
        <v>0</v>
      </c>
      <c r="T869" s="30">
        <f t="shared" ref="T869:T885" si="169">(R869-S869)*K869</f>
        <v>0</v>
      </c>
      <c r="U869" s="33">
        <v>1.9740000000000001E-3</v>
      </c>
      <c r="V869" s="34">
        <f t="shared" ref="V869:V885" si="170">T869*U869</f>
        <v>0</v>
      </c>
      <c r="W869" s="11"/>
    </row>
    <row r="870" spans="7:23" x14ac:dyDescent="0.3">
      <c r="G870" s="26"/>
      <c r="H870" s="11">
        <v>2</v>
      </c>
      <c r="I870" s="11" t="s">
        <v>27</v>
      </c>
      <c r="J870" s="27">
        <v>427</v>
      </c>
      <c r="K870" s="28">
        <v>0.9</v>
      </c>
      <c r="L870" s="29">
        <v>0</v>
      </c>
      <c r="M870" s="29">
        <v>0</v>
      </c>
      <c r="N870" s="30">
        <v>83843</v>
      </c>
      <c r="O870" s="30">
        <f t="shared" si="167"/>
        <v>-75458.7</v>
      </c>
      <c r="P870" s="31">
        <v>2.6899999999999998E-4</v>
      </c>
      <c r="Q870" s="32">
        <f t="shared" si="168"/>
        <v>-20.298390299999998</v>
      </c>
      <c r="R870" s="29">
        <v>0</v>
      </c>
      <c r="S870" s="30">
        <v>0</v>
      </c>
      <c r="T870" s="30">
        <f t="shared" si="169"/>
        <v>0</v>
      </c>
      <c r="U870" s="33">
        <v>2.9500000000000001E-4</v>
      </c>
      <c r="V870" s="34">
        <f t="shared" si="170"/>
        <v>0</v>
      </c>
      <c r="W870" s="11"/>
    </row>
    <row r="871" spans="7:23" x14ac:dyDescent="0.3">
      <c r="G871" s="26"/>
      <c r="H871" s="11">
        <v>3</v>
      </c>
      <c r="I871" s="11" t="s">
        <v>20</v>
      </c>
      <c r="J871" s="27">
        <v>427</v>
      </c>
      <c r="K871" s="28">
        <v>0.9</v>
      </c>
      <c r="L871" s="29">
        <v>0</v>
      </c>
      <c r="M871" s="29">
        <v>0</v>
      </c>
      <c r="N871" s="30">
        <v>83843</v>
      </c>
      <c r="O871" s="30">
        <f t="shared" si="167"/>
        <v>-75458.7</v>
      </c>
      <c r="P871" s="31">
        <v>5.9699999999999998E-4</v>
      </c>
      <c r="Q871" s="32">
        <f t="shared" si="168"/>
        <v>-45.048843899999994</v>
      </c>
      <c r="R871" s="29">
        <v>0</v>
      </c>
      <c r="S871" s="30">
        <v>0</v>
      </c>
      <c r="T871" s="30">
        <f t="shared" si="169"/>
        <v>0</v>
      </c>
      <c r="U871" s="33">
        <v>6.3100000000000005E-4</v>
      </c>
      <c r="V871" s="34">
        <f t="shared" si="170"/>
        <v>0</v>
      </c>
      <c r="W871" s="11"/>
    </row>
    <row r="872" spans="7:23" x14ac:dyDescent="0.3">
      <c r="G872" s="26"/>
      <c r="H872" s="11">
        <v>5</v>
      </c>
      <c r="I872" s="11" t="s">
        <v>17</v>
      </c>
      <c r="J872" s="27">
        <v>427</v>
      </c>
      <c r="K872" s="28">
        <v>0.9</v>
      </c>
      <c r="L872" s="29">
        <v>0</v>
      </c>
      <c r="M872" s="29">
        <v>0</v>
      </c>
      <c r="N872" s="30">
        <v>83843</v>
      </c>
      <c r="O872" s="30">
        <f t="shared" si="167"/>
        <v>-75458.7</v>
      </c>
      <c r="P872" s="31">
        <v>6.6930000000000002E-3</v>
      </c>
      <c r="Q872" s="32">
        <f t="shared" si="168"/>
        <v>-505.04507910000001</v>
      </c>
      <c r="R872" s="29">
        <v>0</v>
      </c>
      <c r="S872" s="30">
        <v>0</v>
      </c>
      <c r="T872" s="30">
        <f t="shared" si="169"/>
        <v>0</v>
      </c>
      <c r="U872" s="33">
        <v>6.6429999999999996E-3</v>
      </c>
      <c r="V872" s="34">
        <f t="shared" si="170"/>
        <v>0</v>
      </c>
      <c r="W872" s="11"/>
    </row>
    <row r="873" spans="7:23" x14ac:dyDescent="0.3">
      <c r="G873" s="26"/>
      <c r="H873" s="11">
        <v>6</v>
      </c>
      <c r="I873" s="11" t="s">
        <v>118</v>
      </c>
      <c r="J873" s="27">
        <v>427</v>
      </c>
      <c r="K873" s="28">
        <v>0.9</v>
      </c>
      <c r="L873" s="29">
        <v>0</v>
      </c>
      <c r="M873" s="29">
        <v>0</v>
      </c>
      <c r="N873" s="30">
        <v>83843</v>
      </c>
      <c r="O873" s="30">
        <f t="shared" si="167"/>
        <v>-75458.7</v>
      </c>
      <c r="P873" s="31">
        <v>0</v>
      </c>
      <c r="Q873" s="32">
        <f t="shared" si="168"/>
        <v>0</v>
      </c>
      <c r="R873" s="29">
        <v>0</v>
      </c>
      <c r="S873" s="30">
        <v>0</v>
      </c>
      <c r="T873" s="30">
        <f t="shared" si="169"/>
        <v>0</v>
      </c>
      <c r="U873" s="33">
        <v>0</v>
      </c>
      <c r="V873" s="34">
        <f t="shared" si="170"/>
        <v>0</v>
      </c>
      <c r="W873" s="11"/>
    </row>
    <row r="874" spans="7:23" x14ac:dyDescent="0.3">
      <c r="G874" s="26"/>
      <c r="H874" s="11">
        <v>7</v>
      </c>
      <c r="I874" s="11" t="s">
        <v>9</v>
      </c>
      <c r="J874" s="27">
        <v>427</v>
      </c>
      <c r="K874" s="28">
        <v>0.9</v>
      </c>
      <c r="L874" s="29">
        <v>0</v>
      </c>
      <c r="M874" s="29">
        <v>0</v>
      </c>
      <c r="N874" s="30">
        <v>83843</v>
      </c>
      <c r="O874" s="30">
        <f t="shared" si="167"/>
        <v>-75458.7</v>
      </c>
      <c r="P874" s="31">
        <v>1.27E-4</v>
      </c>
      <c r="Q874" s="32">
        <f t="shared" si="168"/>
        <v>-9.5832549</v>
      </c>
      <c r="R874" s="29">
        <v>0</v>
      </c>
      <c r="S874" s="30">
        <v>0</v>
      </c>
      <c r="T874" s="30">
        <f t="shared" si="169"/>
        <v>0</v>
      </c>
      <c r="U874" s="33">
        <v>1.34E-4</v>
      </c>
      <c r="V874" s="34">
        <f t="shared" si="170"/>
        <v>0</v>
      </c>
      <c r="W874" s="11"/>
    </row>
    <row r="875" spans="7:23" x14ac:dyDescent="0.3">
      <c r="G875" s="26"/>
      <c r="H875" s="11">
        <v>8</v>
      </c>
      <c r="I875" s="11" t="s">
        <v>23</v>
      </c>
      <c r="J875" s="27">
        <v>427</v>
      </c>
      <c r="K875" s="28">
        <v>0.9</v>
      </c>
      <c r="L875" s="29">
        <v>0</v>
      </c>
      <c r="M875" s="29">
        <v>0</v>
      </c>
      <c r="N875" s="30">
        <v>83843</v>
      </c>
      <c r="O875" s="30">
        <f t="shared" si="167"/>
        <v>-75458.7</v>
      </c>
      <c r="P875" s="31">
        <v>1.8699999999999999E-4</v>
      </c>
      <c r="Q875" s="32">
        <f t="shared" si="168"/>
        <v>-14.110776899999999</v>
      </c>
      <c r="R875" s="29">
        <v>0</v>
      </c>
      <c r="S875" s="30">
        <v>0</v>
      </c>
      <c r="T875" s="30">
        <f t="shared" si="169"/>
        <v>0</v>
      </c>
      <c r="U875" s="33">
        <v>1.9599999999999999E-4</v>
      </c>
      <c r="V875" s="34">
        <f t="shared" si="170"/>
        <v>0</v>
      </c>
      <c r="W875" s="11"/>
    </row>
    <row r="876" spans="7:23" x14ac:dyDescent="0.3">
      <c r="G876" s="26"/>
      <c r="H876" s="11">
        <v>19</v>
      </c>
      <c r="I876" s="11" t="s">
        <v>15</v>
      </c>
      <c r="J876" s="27">
        <v>427</v>
      </c>
      <c r="K876" s="28">
        <v>0.9</v>
      </c>
      <c r="L876" s="29">
        <v>0</v>
      </c>
      <c r="M876" s="29">
        <v>0</v>
      </c>
      <c r="N876" s="30">
        <v>83843</v>
      </c>
      <c r="O876" s="30">
        <f t="shared" si="167"/>
        <v>-75458.7</v>
      </c>
      <c r="P876" s="31">
        <v>7.3999999999999996E-5</v>
      </c>
      <c r="Q876" s="32">
        <f t="shared" si="168"/>
        <v>-5.5839437999999992</v>
      </c>
      <c r="R876" s="29">
        <v>0</v>
      </c>
      <c r="S876" s="30">
        <v>0</v>
      </c>
      <c r="T876" s="30">
        <f t="shared" si="169"/>
        <v>0</v>
      </c>
      <c r="U876" s="33">
        <v>7.8999999999999996E-5</v>
      </c>
      <c r="V876" s="34">
        <f t="shared" si="170"/>
        <v>0</v>
      </c>
      <c r="W876" s="11"/>
    </row>
    <row r="877" spans="7:23" x14ac:dyDescent="0.3">
      <c r="G877" s="26"/>
      <c r="H877" s="11">
        <v>31</v>
      </c>
      <c r="I877" s="11" t="s">
        <v>1</v>
      </c>
      <c r="J877" s="27">
        <v>427</v>
      </c>
      <c r="K877" s="28">
        <v>0.9</v>
      </c>
      <c r="L877" s="29">
        <v>0</v>
      </c>
      <c r="M877" s="29">
        <v>0</v>
      </c>
      <c r="N877" s="30">
        <v>83843</v>
      </c>
      <c r="O877" s="30">
        <f t="shared" si="167"/>
        <v>-75458.7</v>
      </c>
      <c r="P877" s="31">
        <v>1.188E-3</v>
      </c>
      <c r="Q877" s="32">
        <f t="shared" si="168"/>
        <v>-89.644935599999997</v>
      </c>
      <c r="R877" s="29">
        <v>0</v>
      </c>
      <c r="S877" s="30">
        <v>0</v>
      </c>
      <c r="T877" s="30">
        <f t="shared" si="169"/>
        <v>0</v>
      </c>
      <c r="U877" s="33">
        <v>1.2470000000000001E-3</v>
      </c>
      <c r="V877" s="34">
        <f t="shared" si="170"/>
        <v>0</v>
      </c>
      <c r="W877" s="11"/>
    </row>
    <row r="878" spans="7:23" x14ac:dyDescent="0.3">
      <c r="G878" s="26"/>
      <c r="H878" s="11">
        <v>38</v>
      </c>
      <c r="I878" s="11" t="s">
        <v>12</v>
      </c>
      <c r="J878" s="27">
        <v>427</v>
      </c>
      <c r="K878" s="28">
        <v>0.9</v>
      </c>
      <c r="L878" s="29">
        <v>0</v>
      </c>
      <c r="M878" s="29">
        <v>0</v>
      </c>
      <c r="N878" s="30">
        <v>83843</v>
      </c>
      <c r="O878" s="30">
        <f t="shared" si="167"/>
        <v>-75458.7</v>
      </c>
      <c r="P878" s="31">
        <v>7.8999999999999996E-5</v>
      </c>
      <c r="Q878" s="32">
        <f t="shared" si="168"/>
        <v>-5.9612372999999996</v>
      </c>
      <c r="R878" s="29">
        <v>0</v>
      </c>
      <c r="S878" s="30">
        <v>0</v>
      </c>
      <c r="T878" s="30">
        <f t="shared" si="169"/>
        <v>0</v>
      </c>
      <c r="U878" s="33">
        <v>8.2999999999999998E-5</v>
      </c>
      <c r="V878" s="34">
        <f t="shared" si="170"/>
        <v>0</v>
      </c>
      <c r="W878" s="11"/>
    </row>
    <row r="879" spans="7:23" x14ac:dyDescent="0.3">
      <c r="G879" s="26"/>
      <c r="H879" s="11">
        <v>55</v>
      </c>
      <c r="I879" s="11" t="s">
        <v>26</v>
      </c>
      <c r="J879" s="27">
        <v>427</v>
      </c>
      <c r="K879" s="28">
        <v>0.9</v>
      </c>
      <c r="L879" s="29">
        <v>0</v>
      </c>
      <c r="M879" s="29">
        <v>0</v>
      </c>
      <c r="N879" s="30">
        <v>83843</v>
      </c>
      <c r="O879" s="30">
        <f t="shared" si="167"/>
        <v>-75458.7</v>
      </c>
      <c r="P879" s="31">
        <v>1.5699999999999999E-4</v>
      </c>
      <c r="Q879" s="32">
        <f t="shared" si="168"/>
        <v>-11.847015899999999</v>
      </c>
      <c r="R879" s="29">
        <v>0</v>
      </c>
      <c r="S879" s="30">
        <v>0</v>
      </c>
      <c r="T879" s="30">
        <f t="shared" si="169"/>
        <v>0</v>
      </c>
      <c r="U879" s="33">
        <v>2.1100000000000001E-4</v>
      </c>
      <c r="V879" s="34">
        <f t="shared" si="170"/>
        <v>0</v>
      </c>
      <c r="W879" s="11"/>
    </row>
    <row r="880" spans="7:23" x14ac:dyDescent="0.3">
      <c r="G880" s="26"/>
      <c r="H880" s="11">
        <v>71</v>
      </c>
      <c r="I880" s="11" t="s">
        <v>18</v>
      </c>
      <c r="J880" s="27">
        <v>427</v>
      </c>
      <c r="K880" s="28">
        <v>0</v>
      </c>
      <c r="L880" s="29">
        <v>0</v>
      </c>
      <c r="M880" s="29">
        <v>0</v>
      </c>
      <c r="N880" s="30">
        <v>83843</v>
      </c>
      <c r="O880" s="30">
        <f t="shared" si="167"/>
        <v>0</v>
      </c>
      <c r="P880" s="31">
        <v>1.1E-5</v>
      </c>
      <c r="Q880" s="32">
        <f t="shared" si="168"/>
        <v>0</v>
      </c>
      <c r="R880" s="29">
        <v>0</v>
      </c>
      <c r="S880" s="30">
        <v>0</v>
      </c>
      <c r="T880" s="30">
        <f t="shared" si="169"/>
        <v>0</v>
      </c>
      <c r="U880" s="33">
        <v>1.2E-5</v>
      </c>
      <c r="V880" s="34">
        <f t="shared" si="170"/>
        <v>0</v>
      </c>
      <c r="W880" s="11"/>
    </row>
    <row r="881" spans="7:23" x14ac:dyDescent="0.3">
      <c r="G881" s="26"/>
      <c r="H881" s="11">
        <v>72</v>
      </c>
      <c r="I881" s="11" t="s">
        <v>28</v>
      </c>
      <c r="J881" s="27">
        <v>427</v>
      </c>
      <c r="K881" s="28">
        <v>0</v>
      </c>
      <c r="L881" s="29">
        <v>0</v>
      </c>
      <c r="M881" s="29">
        <v>0</v>
      </c>
      <c r="N881" s="30">
        <v>83843</v>
      </c>
      <c r="O881" s="30">
        <f t="shared" si="167"/>
        <v>0</v>
      </c>
      <c r="P881" s="31">
        <v>3.1799999999999998E-4</v>
      </c>
      <c r="Q881" s="32">
        <f t="shared" si="168"/>
        <v>0</v>
      </c>
      <c r="R881" s="29">
        <v>0</v>
      </c>
      <c r="S881" s="30">
        <v>0</v>
      </c>
      <c r="T881" s="30">
        <f t="shared" si="169"/>
        <v>0</v>
      </c>
      <c r="U881" s="33">
        <v>3.3700000000000001E-4</v>
      </c>
      <c r="V881" s="34">
        <f t="shared" si="170"/>
        <v>0</v>
      </c>
      <c r="W881" s="11"/>
    </row>
    <row r="882" spans="7:23" x14ac:dyDescent="0.3">
      <c r="G882" s="26"/>
      <c r="H882" s="11">
        <v>104</v>
      </c>
      <c r="I882" s="11" t="s">
        <v>130</v>
      </c>
      <c r="J882" s="27">
        <v>427</v>
      </c>
      <c r="K882" s="28">
        <v>0.9</v>
      </c>
      <c r="L882" s="29">
        <v>0</v>
      </c>
      <c r="M882" s="29">
        <v>0</v>
      </c>
      <c r="N882" s="30">
        <v>83843</v>
      </c>
      <c r="O882" s="30">
        <f t="shared" si="167"/>
        <v>-75458.7</v>
      </c>
      <c r="P882" s="31">
        <v>0</v>
      </c>
      <c r="Q882" s="32">
        <f t="shared" si="168"/>
        <v>0</v>
      </c>
      <c r="R882" s="29">
        <v>0</v>
      </c>
      <c r="S882" s="30">
        <v>0</v>
      </c>
      <c r="T882" s="30">
        <f t="shared" si="169"/>
        <v>0</v>
      </c>
      <c r="U882" s="33">
        <v>0</v>
      </c>
      <c r="V882" s="34">
        <f t="shared" si="170"/>
        <v>0</v>
      </c>
      <c r="W882" s="11"/>
    </row>
    <row r="883" spans="7:23" x14ac:dyDescent="0.3">
      <c r="G883" s="26"/>
      <c r="H883" s="11">
        <v>115</v>
      </c>
      <c r="I883" s="11" t="s">
        <v>160</v>
      </c>
      <c r="J883" s="27">
        <v>427</v>
      </c>
      <c r="K883" s="28">
        <v>0.9</v>
      </c>
      <c r="L883" s="29">
        <v>0</v>
      </c>
      <c r="M883" s="29">
        <v>0</v>
      </c>
      <c r="N883" s="30">
        <v>83843</v>
      </c>
      <c r="O883" s="30">
        <f t="shared" si="167"/>
        <v>-75458.7</v>
      </c>
      <c r="P883" s="31">
        <v>0</v>
      </c>
      <c r="Q883" s="32">
        <f t="shared" si="168"/>
        <v>0</v>
      </c>
      <c r="R883" s="29">
        <v>0</v>
      </c>
      <c r="S883" s="30">
        <v>0</v>
      </c>
      <c r="T883" s="30">
        <f t="shared" si="169"/>
        <v>0</v>
      </c>
      <c r="U883" s="33">
        <v>0</v>
      </c>
      <c r="V883" s="34">
        <f t="shared" si="170"/>
        <v>0</v>
      </c>
      <c r="W883" s="11"/>
    </row>
    <row r="884" spans="7:23" x14ac:dyDescent="0.3">
      <c r="G884" s="26"/>
      <c r="H884" s="11">
        <v>117</v>
      </c>
      <c r="I884" s="11" t="s">
        <v>21</v>
      </c>
      <c r="J884" s="27">
        <v>427</v>
      </c>
      <c r="K884" s="28">
        <v>0.9</v>
      </c>
      <c r="L884" s="29">
        <v>0</v>
      </c>
      <c r="M884" s="29">
        <v>0</v>
      </c>
      <c r="N884" s="30">
        <v>83843</v>
      </c>
      <c r="O884" s="30">
        <f t="shared" si="167"/>
        <v>-75458.7</v>
      </c>
      <c r="P884" s="31">
        <v>2.7300000000000002E-4</v>
      </c>
      <c r="Q884" s="32">
        <f t="shared" si="168"/>
        <v>-20.600225099999999</v>
      </c>
      <c r="R884" s="29">
        <v>0</v>
      </c>
      <c r="S884" s="30">
        <v>0</v>
      </c>
      <c r="T884" s="30">
        <f t="shared" si="169"/>
        <v>0</v>
      </c>
      <c r="U884" s="33">
        <v>2.8800000000000001E-4</v>
      </c>
      <c r="V884" s="34">
        <f t="shared" si="170"/>
        <v>0</v>
      </c>
      <c r="W884" s="11"/>
    </row>
    <row r="885" spans="7:23" x14ac:dyDescent="0.3">
      <c r="G885" s="26"/>
      <c r="H885" s="11">
        <v>123</v>
      </c>
      <c r="I885" s="11" t="s">
        <v>29</v>
      </c>
      <c r="J885" s="27">
        <v>427</v>
      </c>
      <c r="K885" s="28">
        <v>0.9</v>
      </c>
      <c r="L885" s="29">
        <v>0</v>
      </c>
      <c r="M885" s="29">
        <v>0</v>
      </c>
      <c r="N885" s="30">
        <v>83843</v>
      </c>
      <c r="O885" s="30">
        <f t="shared" si="167"/>
        <v>-75458.7</v>
      </c>
      <c r="P885" s="31">
        <v>1.232E-3</v>
      </c>
      <c r="Q885" s="32">
        <f t="shared" si="168"/>
        <v>-92.965118399999994</v>
      </c>
      <c r="R885" s="29">
        <v>0</v>
      </c>
      <c r="S885" s="30">
        <v>0</v>
      </c>
      <c r="T885" s="30">
        <f t="shared" si="169"/>
        <v>0</v>
      </c>
      <c r="U885" s="33">
        <v>1.0330000000000001E-3</v>
      </c>
      <c r="V885" s="34">
        <f t="shared" si="170"/>
        <v>0</v>
      </c>
      <c r="W885" s="11"/>
    </row>
    <row r="886" spans="7:23" x14ac:dyDescent="0.3">
      <c r="G886" s="26"/>
      <c r="H886" s="11"/>
      <c r="I886" s="11"/>
      <c r="J886" s="27"/>
      <c r="K886" s="28"/>
      <c r="L886" s="30"/>
      <c r="M886" s="30"/>
      <c r="N886" s="30"/>
      <c r="O886" s="30"/>
      <c r="P886" s="33"/>
      <c r="Q886" s="32"/>
      <c r="R886" s="30"/>
      <c r="S886" s="30"/>
      <c r="T886" s="30"/>
      <c r="U886" s="33"/>
      <c r="V886" s="34"/>
      <c r="W886" s="11"/>
    </row>
    <row r="887" spans="7:23" ht="15.6" x14ac:dyDescent="0.3">
      <c r="G887" s="39">
        <v>115</v>
      </c>
      <c r="H887" s="40" t="s">
        <v>160</v>
      </c>
      <c r="I887" s="11"/>
      <c r="J887" s="27"/>
      <c r="K887" s="28"/>
      <c r="L887" s="30"/>
      <c r="M887" s="30"/>
      <c r="N887" s="30"/>
      <c r="O887" s="30"/>
      <c r="P887" s="33"/>
      <c r="Q887" s="32"/>
      <c r="R887" s="30"/>
      <c r="S887" s="30"/>
      <c r="T887" s="30"/>
      <c r="U887" s="33"/>
      <c r="V887" s="34"/>
      <c r="W887" s="11"/>
    </row>
    <row r="888" spans="7:23" x14ac:dyDescent="0.3">
      <c r="G888" s="26"/>
      <c r="H888" s="11">
        <v>1</v>
      </c>
      <c r="I888" s="11" t="s">
        <v>11</v>
      </c>
      <c r="J888" s="27">
        <v>428</v>
      </c>
      <c r="K888" s="28">
        <v>0.9</v>
      </c>
      <c r="L888" s="29">
        <v>2003270</v>
      </c>
      <c r="M888" s="29">
        <v>0</v>
      </c>
      <c r="N888" s="30">
        <v>2940197</v>
      </c>
      <c r="O888" s="30">
        <f t="shared" ref="O888:O905" si="171">(L888+M888-N888)*K888</f>
        <v>-843234.3</v>
      </c>
      <c r="P888" s="31">
        <v>1.91E-3</v>
      </c>
      <c r="Q888" s="32">
        <f t="shared" ref="Q888:Q905" si="172">O888*P888</f>
        <v>-1610.5775130000002</v>
      </c>
      <c r="R888" s="29">
        <v>192</v>
      </c>
      <c r="S888" s="30">
        <v>73915</v>
      </c>
      <c r="T888" s="30">
        <f t="shared" ref="T888:T905" si="173">(R888-S888)*K888</f>
        <v>-66350.7</v>
      </c>
      <c r="U888" s="33">
        <v>1.9740000000000001E-3</v>
      </c>
      <c r="V888" s="34">
        <f t="shared" ref="V888:V905" si="174">T888*U888</f>
        <v>-130.97628180000001</v>
      </c>
      <c r="W888" s="11"/>
    </row>
    <row r="889" spans="7:23" x14ac:dyDescent="0.3">
      <c r="G889" s="26"/>
      <c r="H889" s="11">
        <v>2</v>
      </c>
      <c r="I889" s="11" t="s">
        <v>27</v>
      </c>
      <c r="J889" s="27">
        <v>428</v>
      </c>
      <c r="K889" s="28">
        <v>0.9</v>
      </c>
      <c r="L889" s="29">
        <v>2003270</v>
      </c>
      <c r="M889" s="29">
        <v>0</v>
      </c>
      <c r="N889" s="30">
        <v>2940197</v>
      </c>
      <c r="O889" s="30">
        <f t="shared" si="171"/>
        <v>-843234.3</v>
      </c>
      <c r="P889" s="31">
        <v>2.6899999999999998E-4</v>
      </c>
      <c r="Q889" s="32">
        <f t="shared" si="172"/>
        <v>-226.83002669999999</v>
      </c>
      <c r="R889" s="29">
        <v>192</v>
      </c>
      <c r="S889" s="30">
        <v>73915</v>
      </c>
      <c r="T889" s="30">
        <f t="shared" si="173"/>
        <v>-66350.7</v>
      </c>
      <c r="U889" s="33">
        <v>2.9500000000000001E-4</v>
      </c>
      <c r="V889" s="34">
        <f t="shared" si="174"/>
        <v>-19.573456499999999</v>
      </c>
      <c r="W889" s="11"/>
    </row>
    <row r="890" spans="7:23" x14ac:dyDescent="0.3">
      <c r="G890" s="26"/>
      <c r="H890" s="11">
        <v>3</v>
      </c>
      <c r="I890" s="11" t="s">
        <v>20</v>
      </c>
      <c r="J890" s="27">
        <v>428</v>
      </c>
      <c r="K890" s="28">
        <v>0.9</v>
      </c>
      <c r="L890" s="29">
        <v>2003270</v>
      </c>
      <c r="M890" s="29">
        <v>0</v>
      </c>
      <c r="N890" s="30">
        <v>2940197</v>
      </c>
      <c r="O890" s="30">
        <f t="shared" si="171"/>
        <v>-843234.3</v>
      </c>
      <c r="P890" s="31">
        <v>5.9699999999999998E-4</v>
      </c>
      <c r="Q890" s="32">
        <f t="shared" si="172"/>
        <v>-503.41087709999999</v>
      </c>
      <c r="R890" s="29">
        <v>192</v>
      </c>
      <c r="S890" s="30">
        <v>73915</v>
      </c>
      <c r="T890" s="30">
        <f t="shared" si="173"/>
        <v>-66350.7</v>
      </c>
      <c r="U890" s="33">
        <v>6.3100000000000005E-4</v>
      </c>
      <c r="V890" s="34">
        <f t="shared" si="174"/>
        <v>-41.867291700000003</v>
      </c>
      <c r="W890" s="11"/>
    </row>
    <row r="891" spans="7:23" x14ac:dyDescent="0.3">
      <c r="G891" s="26"/>
      <c r="H891" s="11">
        <v>5</v>
      </c>
      <c r="I891" s="11" t="s">
        <v>17</v>
      </c>
      <c r="J891" s="27">
        <v>428</v>
      </c>
      <c r="K891" s="28">
        <v>0.9</v>
      </c>
      <c r="L891" s="29">
        <v>2003270</v>
      </c>
      <c r="M891" s="29">
        <v>0</v>
      </c>
      <c r="N891" s="30">
        <v>2940197</v>
      </c>
      <c r="O891" s="30">
        <f t="shared" si="171"/>
        <v>-843234.3</v>
      </c>
      <c r="P891" s="31">
        <v>6.6930000000000002E-3</v>
      </c>
      <c r="Q891" s="32">
        <f t="shared" si="172"/>
        <v>-5643.7671699000002</v>
      </c>
      <c r="R891" s="29">
        <v>192</v>
      </c>
      <c r="S891" s="30">
        <v>73915</v>
      </c>
      <c r="T891" s="30">
        <f t="shared" si="173"/>
        <v>-66350.7</v>
      </c>
      <c r="U891" s="33">
        <v>6.6429999999999996E-3</v>
      </c>
      <c r="V891" s="34">
        <f t="shared" si="174"/>
        <v>-440.76770009999996</v>
      </c>
      <c r="W891" s="11"/>
    </row>
    <row r="892" spans="7:23" x14ac:dyDescent="0.3">
      <c r="G892" s="26"/>
      <c r="H892" s="11">
        <v>6</v>
      </c>
      <c r="I892" s="11" t="s">
        <v>118</v>
      </c>
      <c r="J892" s="27">
        <v>428</v>
      </c>
      <c r="K892" s="28">
        <v>0.9</v>
      </c>
      <c r="L892" s="29">
        <v>2003270</v>
      </c>
      <c r="M892" s="29">
        <v>0</v>
      </c>
      <c r="N892" s="30">
        <v>2940197</v>
      </c>
      <c r="O892" s="30">
        <f t="shared" si="171"/>
        <v>-843234.3</v>
      </c>
      <c r="P892" s="31">
        <v>0</v>
      </c>
      <c r="Q892" s="32">
        <f t="shared" si="172"/>
        <v>0</v>
      </c>
      <c r="R892" s="29">
        <v>192</v>
      </c>
      <c r="S892" s="30">
        <v>73915</v>
      </c>
      <c r="T892" s="30">
        <f t="shared" si="173"/>
        <v>-66350.7</v>
      </c>
      <c r="U892" s="33">
        <v>0</v>
      </c>
      <c r="V892" s="34">
        <f t="shared" si="174"/>
        <v>0</v>
      </c>
      <c r="W892" s="11"/>
    </row>
    <row r="893" spans="7:23" x14ac:dyDescent="0.3">
      <c r="G893" s="26"/>
      <c r="H893" s="11">
        <v>7</v>
      </c>
      <c r="I893" s="11" t="s">
        <v>9</v>
      </c>
      <c r="J893" s="27">
        <v>428</v>
      </c>
      <c r="K893" s="28">
        <v>0.9</v>
      </c>
      <c r="L893" s="29">
        <v>2003270</v>
      </c>
      <c r="M893" s="29">
        <v>0</v>
      </c>
      <c r="N893" s="30">
        <v>2940197</v>
      </c>
      <c r="O893" s="30">
        <f t="shared" si="171"/>
        <v>-843234.3</v>
      </c>
      <c r="P893" s="31">
        <v>1.27E-4</v>
      </c>
      <c r="Q893" s="32">
        <f t="shared" si="172"/>
        <v>-107.09075610000001</v>
      </c>
      <c r="R893" s="29">
        <v>192</v>
      </c>
      <c r="S893" s="30">
        <v>73915</v>
      </c>
      <c r="T893" s="30">
        <f t="shared" si="173"/>
        <v>-66350.7</v>
      </c>
      <c r="U893" s="33">
        <v>1.34E-4</v>
      </c>
      <c r="V893" s="34">
        <f t="shared" si="174"/>
        <v>-8.8909938000000004</v>
      </c>
      <c r="W893" s="11"/>
    </row>
    <row r="894" spans="7:23" x14ac:dyDescent="0.3">
      <c r="G894" s="26"/>
      <c r="H894" s="11">
        <v>8</v>
      </c>
      <c r="I894" s="11" t="s">
        <v>23</v>
      </c>
      <c r="J894" s="27">
        <v>428</v>
      </c>
      <c r="K894" s="28">
        <v>0.9</v>
      </c>
      <c r="L894" s="29">
        <v>2003270</v>
      </c>
      <c r="M894" s="29">
        <v>0</v>
      </c>
      <c r="N894" s="30">
        <v>2940197</v>
      </c>
      <c r="O894" s="30">
        <f t="shared" si="171"/>
        <v>-843234.3</v>
      </c>
      <c r="P894" s="31">
        <v>1.8699999999999999E-4</v>
      </c>
      <c r="Q894" s="32">
        <f t="shared" si="172"/>
        <v>-157.68481410000001</v>
      </c>
      <c r="R894" s="29">
        <v>192</v>
      </c>
      <c r="S894" s="30">
        <v>73915</v>
      </c>
      <c r="T894" s="30">
        <f t="shared" si="173"/>
        <v>-66350.7</v>
      </c>
      <c r="U894" s="33">
        <v>1.9599999999999999E-4</v>
      </c>
      <c r="V894" s="34">
        <f t="shared" si="174"/>
        <v>-13.004737199999999</v>
      </c>
      <c r="W894" s="11"/>
    </row>
    <row r="895" spans="7:23" x14ac:dyDescent="0.3">
      <c r="G895" s="26"/>
      <c r="H895" s="11">
        <v>17</v>
      </c>
      <c r="I895" s="11" t="s">
        <v>16</v>
      </c>
      <c r="J895" s="27">
        <v>428</v>
      </c>
      <c r="K895" s="28">
        <v>0.9</v>
      </c>
      <c r="L895" s="29">
        <v>2003270</v>
      </c>
      <c r="M895" s="29">
        <v>0</v>
      </c>
      <c r="N895" s="30">
        <v>2940197</v>
      </c>
      <c r="O895" s="30">
        <f t="shared" si="171"/>
        <v>-843234.3</v>
      </c>
      <c r="P895" s="31">
        <v>7.5799999999999999E-4</v>
      </c>
      <c r="Q895" s="32">
        <f t="shared" si="172"/>
        <v>-639.17159939999999</v>
      </c>
      <c r="R895" s="29">
        <v>192</v>
      </c>
      <c r="S895" s="30">
        <v>73915</v>
      </c>
      <c r="T895" s="30">
        <f t="shared" si="173"/>
        <v>-66350.7</v>
      </c>
      <c r="U895" s="33">
        <v>8.0199999999999998E-4</v>
      </c>
      <c r="V895" s="34">
        <f t="shared" si="174"/>
        <v>-53.213261399999993</v>
      </c>
      <c r="W895" s="11"/>
    </row>
    <row r="896" spans="7:23" x14ac:dyDescent="0.3">
      <c r="G896" s="26"/>
      <c r="H896" s="11">
        <v>19</v>
      </c>
      <c r="I896" s="11" t="s">
        <v>15</v>
      </c>
      <c r="J896" s="27">
        <v>428</v>
      </c>
      <c r="K896" s="28">
        <v>0.9</v>
      </c>
      <c r="L896" s="29">
        <v>2003270</v>
      </c>
      <c r="M896" s="29">
        <v>0</v>
      </c>
      <c r="N896" s="30">
        <v>2940197</v>
      </c>
      <c r="O896" s="30">
        <f t="shared" si="171"/>
        <v>-843234.3</v>
      </c>
      <c r="P896" s="31">
        <v>7.3999999999999996E-5</v>
      </c>
      <c r="Q896" s="32">
        <f t="shared" si="172"/>
        <v>-62.399338200000003</v>
      </c>
      <c r="R896" s="29">
        <v>192</v>
      </c>
      <c r="S896" s="30">
        <v>73915</v>
      </c>
      <c r="T896" s="30">
        <f t="shared" si="173"/>
        <v>-66350.7</v>
      </c>
      <c r="U896" s="33">
        <v>7.8999999999999996E-5</v>
      </c>
      <c r="V896" s="34">
        <f t="shared" si="174"/>
        <v>-5.2417052999999996</v>
      </c>
      <c r="W896" s="11"/>
    </row>
    <row r="897" spans="7:23" x14ac:dyDescent="0.3">
      <c r="G897" s="26"/>
      <c r="H897" s="11">
        <v>31</v>
      </c>
      <c r="I897" s="11" t="s">
        <v>1</v>
      </c>
      <c r="J897" s="27">
        <v>428</v>
      </c>
      <c r="K897" s="28">
        <v>0.9</v>
      </c>
      <c r="L897" s="29">
        <v>2003270</v>
      </c>
      <c r="M897" s="29">
        <v>0</v>
      </c>
      <c r="N897" s="30">
        <v>2940197</v>
      </c>
      <c r="O897" s="30">
        <f t="shared" si="171"/>
        <v>-843234.3</v>
      </c>
      <c r="P897" s="31">
        <v>1.188E-3</v>
      </c>
      <c r="Q897" s="32">
        <f t="shared" si="172"/>
        <v>-1001.7623484000001</v>
      </c>
      <c r="R897" s="29">
        <v>192</v>
      </c>
      <c r="S897" s="30">
        <v>73915</v>
      </c>
      <c r="T897" s="30">
        <f t="shared" si="173"/>
        <v>-66350.7</v>
      </c>
      <c r="U897" s="33">
        <v>1.2470000000000001E-3</v>
      </c>
      <c r="V897" s="34">
        <f t="shared" si="174"/>
        <v>-82.739322900000005</v>
      </c>
      <c r="W897" s="11"/>
    </row>
    <row r="898" spans="7:23" x14ac:dyDescent="0.3">
      <c r="G898" s="26"/>
      <c r="H898" s="11">
        <v>38</v>
      </c>
      <c r="I898" s="11" t="s">
        <v>12</v>
      </c>
      <c r="J898" s="27">
        <v>428</v>
      </c>
      <c r="K898" s="28">
        <v>0.9</v>
      </c>
      <c r="L898" s="29">
        <v>2003270</v>
      </c>
      <c r="M898" s="29">
        <v>0</v>
      </c>
      <c r="N898" s="30">
        <v>2940197</v>
      </c>
      <c r="O898" s="30">
        <f t="shared" si="171"/>
        <v>-843234.3</v>
      </c>
      <c r="P898" s="31">
        <v>7.8999999999999996E-5</v>
      </c>
      <c r="Q898" s="32">
        <f t="shared" si="172"/>
        <v>-66.615509700000004</v>
      </c>
      <c r="R898" s="29">
        <v>192</v>
      </c>
      <c r="S898" s="30">
        <v>73915</v>
      </c>
      <c r="T898" s="30">
        <f t="shared" si="173"/>
        <v>-66350.7</v>
      </c>
      <c r="U898" s="33">
        <v>8.2999999999999998E-5</v>
      </c>
      <c r="V898" s="34">
        <f t="shared" si="174"/>
        <v>-5.5071081</v>
      </c>
      <c r="W898" s="11"/>
    </row>
    <row r="899" spans="7:23" x14ac:dyDescent="0.3">
      <c r="G899" s="26"/>
      <c r="H899" s="11">
        <v>55</v>
      </c>
      <c r="I899" s="11" t="s">
        <v>26</v>
      </c>
      <c r="J899" s="27">
        <v>428</v>
      </c>
      <c r="K899" s="28">
        <v>0.9</v>
      </c>
      <c r="L899" s="29">
        <v>2003270</v>
      </c>
      <c r="M899" s="29">
        <v>0</v>
      </c>
      <c r="N899" s="30">
        <v>2940197</v>
      </c>
      <c r="O899" s="30">
        <f t="shared" si="171"/>
        <v>-843234.3</v>
      </c>
      <c r="P899" s="31">
        <v>1.5699999999999999E-4</v>
      </c>
      <c r="Q899" s="32">
        <f t="shared" si="172"/>
        <v>-132.3877851</v>
      </c>
      <c r="R899" s="29">
        <v>192</v>
      </c>
      <c r="S899" s="30">
        <v>73915</v>
      </c>
      <c r="T899" s="30">
        <f t="shared" si="173"/>
        <v>-66350.7</v>
      </c>
      <c r="U899" s="33">
        <v>2.1100000000000001E-4</v>
      </c>
      <c r="V899" s="34">
        <f t="shared" si="174"/>
        <v>-13.9999977</v>
      </c>
      <c r="W899" s="11"/>
    </row>
    <row r="900" spans="7:23" x14ac:dyDescent="0.3">
      <c r="G900" s="26"/>
      <c r="H900" s="11">
        <v>71</v>
      </c>
      <c r="I900" s="11" t="s">
        <v>18</v>
      </c>
      <c r="J900" s="27">
        <v>428</v>
      </c>
      <c r="K900" s="28">
        <v>0</v>
      </c>
      <c r="L900" s="29">
        <v>2003270</v>
      </c>
      <c r="M900" s="29">
        <v>0</v>
      </c>
      <c r="N900" s="30">
        <v>2940197</v>
      </c>
      <c r="O900" s="30">
        <f t="shared" si="171"/>
        <v>0</v>
      </c>
      <c r="P900" s="31">
        <v>1.1E-5</v>
      </c>
      <c r="Q900" s="32">
        <f t="shared" si="172"/>
        <v>0</v>
      </c>
      <c r="R900" s="29">
        <v>192</v>
      </c>
      <c r="S900" s="30">
        <v>73915</v>
      </c>
      <c r="T900" s="30">
        <f t="shared" si="173"/>
        <v>0</v>
      </c>
      <c r="U900" s="33">
        <v>1.2E-5</v>
      </c>
      <c r="V900" s="34">
        <f t="shared" si="174"/>
        <v>0</v>
      </c>
      <c r="W900" s="11"/>
    </row>
    <row r="901" spans="7:23" x14ac:dyDescent="0.3">
      <c r="G901" s="26"/>
      <c r="H901" s="11">
        <v>72</v>
      </c>
      <c r="I901" s="11" t="s">
        <v>28</v>
      </c>
      <c r="J901" s="27">
        <v>428</v>
      </c>
      <c r="K901" s="28">
        <v>0</v>
      </c>
      <c r="L901" s="29">
        <v>2003270</v>
      </c>
      <c r="M901" s="29">
        <v>0</v>
      </c>
      <c r="N901" s="30">
        <v>2940197</v>
      </c>
      <c r="O901" s="30">
        <f t="shared" si="171"/>
        <v>0</v>
      </c>
      <c r="P901" s="31">
        <v>3.1799999999999998E-4</v>
      </c>
      <c r="Q901" s="32">
        <f t="shared" si="172"/>
        <v>0</v>
      </c>
      <c r="R901" s="29">
        <v>192</v>
      </c>
      <c r="S901" s="30">
        <v>73915</v>
      </c>
      <c r="T901" s="30">
        <f t="shared" si="173"/>
        <v>0</v>
      </c>
      <c r="U901" s="33">
        <v>3.3700000000000001E-4</v>
      </c>
      <c r="V901" s="34">
        <f t="shared" si="174"/>
        <v>0</v>
      </c>
      <c r="W901" s="11"/>
    </row>
    <row r="902" spans="7:23" x14ac:dyDescent="0.3">
      <c r="G902" s="26"/>
      <c r="H902" s="11">
        <v>104</v>
      </c>
      <c r="I902" s="11" t="s">
        <v>130</v>
      </c>
      <c r="J902" s="27">
        <v>428</v>
      </c>
      <c r="K902" s="28">
        <v>0.9</v>
      </c>
      <c r="L902" s="29">
        <v>2003270</v>
      </c>
      <c r="M902" s="29">
        <v>0</v>
      </c>
      <c r="N902" s="30">
        <v>2940197</v>
      </c>
      <c r="O902" s="30">
        <f t="shared" si="171"/>
        <v>-843234.3</v>
      </c>
      <c r="P902" s="31">
        <v>0</v>
      </c>
      <c r="Q902" s="32">
        <f t="shared" si="172"/>
        <v>0</v>
      </c>
      <c r="R902" s="29">
        <v>192</v>
      </c>
      <c r="S902" s="30">
        <v>73915</v>
      </c>
      <c r="T902" s="30">
        <f t="shared" si="173"/>
        <v>-66350.7</v>
      </c>
      <c r="U902" s="33">
        <v>0</v>
      </c>
      <c r="V902" s="34">
        <f t="shared" si="174"/>
        <v>0</v>
      </c>
      <c r="W902" s="11"/>
    </row>
    <row r="903" spans="7:23" x14ac:dyDescent="0.3">
      <c r="G903" s="26"/>
      <c r="H903" s="11">
        <v>115</v>
      </c>
      <c r="I903" s="11" t="s">
        <v>160</v>
      </c>
      <c r="J903" s="27">
        <v>428</v>
      </c>
      <c r="K903" s="28">
        <v>0.9</v>
      </c>
      <c r="L903" s="29">
        <v>2003270</v>
      </c>
      <c r="M903" s="29">
        <v>0</v>
      </c>
      <c r="N903" s="30">
        <v>2940197</v>
      </c>
      <c r="O903" s="30">
        <f t="shared" si="171"/>
        <v>-843234.3</v>
      </c>
      <c r="P903" s="31">
        <v>0</v>
      </c>
      <c r="Q903" s="32">
        <f t="shared" si="172"/>
        <v>0</v>
      </c>
      <c r="R903" s="29">
        <v>192</v>
      </c>
      <c r="S903" s="30">
        <v>73915</v>
      </c>
      <c r="T903" s="30">
        <f t="shared" si="173"/>
        <v>-66350.7</v>
      </c>
      <c r="U903" s="33">
        <v>0</v>
      </c>
      <c r="V903" s="34">
        <f t="shared" si="174"/>
        <v>0</v>
      </c>
      <c r="W903" s="11"/>
    </row>
    <row r="904" spans="7:23" x14ac:dyDescent="0.3">
      <c r="G904" s="26"/>
      <c r="H904" s="11">
        <v>117</v>
      </c>
      <c r="I904" s="11" t="s">
        <v>21</v>
      </c>
      <c r="J904" s="27">
        <v>428</v>
      </c>
      <c r="K904" s="28">
        <v>0.9</v>
      </c>
      <c r="L904" s="29">
        <v>2003270</v>
      </c>
      <c r="M904" s="29">
        <v>0</v>
      </c>
      <c r="N904" s="30">
        <v>2940197</v>
      </c>
      <c r="O904" s="30">
        <f t="shared" si="171"/>
        <v>-843234.3</v>
      </c>
      <c r="P904" s="31">
        <v>2.7300000000000002E-4</v>
      </c>
      <c r="Q904" s="32">
        <f t="shared" si="172"/>
        <v>-230.20296390000004</v>
      </c>
      <c r="R904" s="29">
        <v>192</v>
      </c>
      <c r="S904" s="30">
        <v>73915</v>
      </c>
      <c r="T904" s="30">
        <f t="shared" si="173"/>
        <v>-66350.7</v>
      </c>
      <c r="U904" s="33">
        <v>2.8800000000000001E-4</v>
      </c>
      <c r="V904" s="34">
        <f t="shared" si="174"/>
        <v>-19.109001599999999</v>
      </c>
      <c r="W904" s="11"/>
    </row>
    <row r="905" spans="7:23" x14ac:dyDescent="0.3">
      <c r="G905" s="26"/>
      <c r="H905" s="11">
        <v>123</v>
      </c>
      <c r="I905" s="11" t="s">
        <v>29</v>
      </c>
      <c r="J905" s="27">
        <v>428</v>
      </c>
      <c r="K905" s="28">
        <v>0.9</v>
      </c>
      <c r="L905" s="29">
        <v>2003270</v>
      </c>
      <c r="M905" s="29">
        <v>0</v>
      </c>
      <c r="N905" s="30">
        <v>2940197</v>
      </c>
      <c r="O905" s="30">
        <f t="shared" si="171"/>
        <v>-843234.3</v>
      </c>
      <c r="P905" s="31">
        <v>1.232E-3</v>
      </c>
      <c r="Q905" s="32">
        <f t="shared" si="172"/>
        <v>-1038.8646576000001</v>
      </c>
      <c r="R905" s="29">
        <v>192</v>
      </c>
      <c r="S905" s="30">
        <v>73915</v>
      </c>
      <c r="T905" s="30">
        <f t="shared" si="173"/>
        <v>-66350.7</v>
      </c>
      <c r="U905" s="33">
        <v>1.0330000000000001E-3</v>
      </c>
      <c r="V905" s="34">
        <f t="shared" si="174"/>
        <v>-68.540273100000007</v>
      </c>
      <c r="W905" s="11"/>
    </row>
    <row r="906" spans="7:23" x14ac:dyDescent="0.3">
      <c r="G906" s="26"/>
      <c r="H906" s="11"/>
      <c r="I906" s="11"/>
      <c r="J906" s="27"/>
      <c r="K906" s="28"/>
      <c r="L906" s="30"/>
      <c r="M906" s="30"/>
      <c r="N906" s="30"/>
      <c r="O906" s="30"/>
      <c r="P906" s="33"/>
      <c r="Q906" s="32"/>
      <c r="R906" s="30"/>
      <c r="S906" s="30"/>
      <c r="T906" s="30"/>
      <c r="U906" s="33"/>
      <c r="V906" s="34"/>
      <c r="W906" s="11"/>
    </row>
    <row r="907" spans="7:23" ht="15.6" x14ac:dyDescent="0.3">
      <c r="G907" s="39">
        <v>115</v>
      </c>
      <c r="H907" s="40" t="s">
        <v>160</v>
      </c>
      <c r="I907" s="11"/>
      <c r="J907" s="27"/>
      <c r="K907" s="28"/>
      <c r="L907" s="30"/>
      <c r="M907" s="30"/>
      <c r="N907" s="30"/>
      <c r="O907" s="30"/>
      <c r="P907" s="33"/>
      <c r="Q907" s="32"/>
      <c r="R907" s="30"/>
      <c r="S907" s="30"/>
      <c r="T907" s="30"/>
      <c r="U907" s="33"/>
      <c r="V907" s="34"/>
      <c r="W907" s="11"/>
    </row>
    <row r="908" spans="7:23" x14ac:dyDescent="0.3">
      <c r="G908" s="26"/>
      <c r="H908" s="11">
        <v>1</v>
      </c>
      <c r="I908" s="11" t="s">
        <v>11</v>
      </c>
      <c r="J908" s="27">
        <v>430</v>
      </c>
      <c r="K908" s="28">
        <v>0.9</v>
      </c>
      <c r="L908" s="29">
        <v>36530409</v>
      </c>
      <c r="M908" s="29">
        <v>296759</v>
      </c>
      <c r="N908" s="30">
        <v>11524907</v>
      </c>
      <c r="O908" s="30">
        <f t="shared" ref="O908:O926" si="175">(L908+M908-N908)*K908</f>
        <v>22772034.900000002</v>
      </c>
      <c r="P908" s="31">
        <v>1.91E-3</v>
      </c>
      <c r="Q908" s="32">
        <f t="shared" ref="Q908:Q926" si="176">O908*P908</f>
        <v>43494.586659000008</v>
      </c>
      <c r="R908" s="29">
        <v>16762270</v>
      </c>
      <c r="S908" s="30">
        <v>11743697</v>
      </c>
      <c r="T908" s="30">
        <f t="shared" ref="T908:T926" si="177">(R908-S908)*K908</f>
        <v>4516715.7</v>
      </c>
      <c r="U908" s="33">
        <v>1.9740000000000001E-3</v>
      </c>
      <c r="V908" s="34">
        <f t="shared" ref="V908:V926" si="178">T908*U908</f>
        <v>8915.9967918000002</v>
      </c>
      <c r="W908" s="11"/>
    </row>
    <row r="909" spans="7:23" x14ac:dyDescent="0.3">
      <c r="G909" s="26"/>
      <c r="H909" s="11">
        <v>2</v>
      </c>
      <c r="I909" s="11" t="s">
        <v>27</v>
      </c>
      <c r="J909" s="27">
        <v>430</v>
      </c>
      <c r="K909" s="28">
        <v>0.9</v>
      </c>
      <c r="L909" s="29">
        <v>36530409</v>
      </c>
      <c r="M909" s="29">
        <v>296759</v>
      </c>
      <c r="N909" s="30">
        <v>11524907</v>
      </c>
      <c r="O909" s="30">
        <f t="shared" si="175"/>
        <v>22772034.900000002</v>
      </c>
      <c r="P909" s="31">
        <v>2.6899999999999998E-4</v>
      </c>
      <c r="Q909" s="32">
        <f t="shared" si="176"/>
        <v>6125.6773880999999</v>
      </c>
      <c r="R909" s="29">
        <v>16762270</v>
      </c>
      <c r="S909" s="30">
        <v>11743697</v>
      </c>
      <c r="T909" s="30">
        <f t="shared" si="177"/>
        <v>4516715.7</v>
      </c>
      <c r="U909" s="33">
        <v>2.9500000000000001E-4</v>
      </c>
      <c r="V909" s="34">
        <f t="shared" si="178"/>
        <v>1332.4311315000002</v>
      </c>
      <c r="W909" s="11"/>
    </row>
    <row r="910" spans="7:23" x14ac:dyDescent="0.3">
      <c r="G910" s="26"/>
      <c r="H910" s="11">
        <v>3</v>
      </c>
      <c r="I910" s="11" t="s">
        <v>20</v>
      </c>
      <c r="J910" s="27">
        <v>430</v>
      </c>
      <c r="K910" s="28">
        <v>0.9</v>
      </c>
      <c r="L910" s="29">
        <v>36530409</v>
      </c>
      <c r="M910" s="29">
        <v>296759</v>
      </c>
      <c r="N910" s="30">
        <v>11524907</v>
      </c>
      <c r="O910" s="30">
        <f t="shared" si="175"/>
        <v>22772034.900000002</v>
      </c>
      <c r="P910" s="31">
        <v>5.9699999999999998E-4</v>
      </c>
      <c r="Q910" s="32">
        <f t="shared" si="176"/>
        <v>13594.904835300002</v>
      </c>
      <c r="R910" s="29">
        <v>16762270</v>
      </c>
      <c r="S910" s="30">
        <v>11743697</v>
      </c>
      <c r="T910" s="30">
        <f t="shared" si="177"/>
        <v>4516715.7</v>
      </c>
      <c r="U910" s="33">
        <v>6.3100000000000005E-4</v>
      </c>
      <c r="V910" s="34">
        <f t="shared" si="178"/>
        <v>2850.0476067000004</v>
      </c>
      <c r="W910" s="11"/>
    </row>
    <row r="911" spans="7:23" x14ac:dyDescent="0.3">
      <c r="G911" s="26"/>
      <c r="H911" s="11">
        <v>5</v>
      </c>
      <c r="I911" s="11" t="s">
        <v>17</v>
      </c>
      <c r="J911" s="27">
        <v>430</v>
      </c>
      <c r="K911" s="28">
        <v>0.9</v>
      </c>
      <c r="L911" s="29">
        <v>36530409</v>
      </c>
      <c r="M911" s="29">
        <v>296759</v>
      </c>
      <c r="N911" s="30">
        <v>11524907</v>
      </c>
      <c r="O911" s="30">
        <f t="shared" si="175"/>
        <v>22772034.900000002</v>
      </c>
      <c r="P911" s="31">
        <v>6.6930000000000002E-3</v>
      </c>
      <c r="Q911" s="32">
        <f t="shared" si="176"/>
        <v>152413.22958570003</v>
      </c>
      <c r="R911" s="29">
        <v>16762270</v>
      </c>
      <c r="S911" s="30">
        <v>11743697</v>
      </c>
      <c r="T911" s="30">
        <f t="shared" si="177"/>
        <v>4516715.7</v>
      </c>
      <c r="U911" s="33">
        <v>6.6429999999999996E-3</v>
      </c>
      <c r="V911" s="34">
        <f t="shared" si="178"/>
        <v>30004.542395100001</v>
      </c>
      <c r="W911" s="11"/>
    </row>
    <row r="912" spans="7:23" x14ac:dyDescent="0.3">
      <c r="G912" s="26"/>
      <c r="H912" s="11">
        <v>6</v>
      </c>
      <c r="I912" s="11" t="s">
        <v>118</v>
      </c>
      <c r="J912" s="27">
        <v>430</v>
      </c>
      <c r="K912" s="28">
        <v>0.9</v>
      </c>
      <c r="L912" s="29">
        <v>36530409</v>
      </c>
      <c r="M912" s="29">
        <v>296759</v>
      </c>
      <c r="N912" s="30">
        <v>11524907</v>
      </c>
      <c r="O912" s="30">
        <f t="shared" si="175"/>
        <v>22772034.900000002</v>
      </c>
      <c r="P912" s="31">
        <v>0</v>
      </c>
      <c r="Q912" s="32">
        <f t="shared" si="176"/>
        <v>0</v>
      </c>
      <c r="R912" s="29">
        <v>16762270</v>
      </c>
      <c r="S912" s="30">
        <v>11743697</v>
      </c>
      <c r="T912" s="30">
        <f t="shared" si="177"/>
        <v>4516715.7</v>
      </c>
      <c r="U912" s="33">
        <v>0</v>
      </c>
      <c r="V912" s="34">
        <f t="shared" si="178"/>
        <v>0</v>
      </c>
      <c r="W912" s="11"/>
    </row>
    <row r="913" spans="7:23" x14ac:dyDescent="0.3">
      <c r="G913" s="26"/>
      <c r="H913" s="11">
        <v>7</v>
      </c>
      <c r="I913" s="11" t="s">
        <v>9</v>
      </c>
      <c r="J913" s="27">
        <v>430</v>
      </c>
      <c r="K913" s="28">
        <v>0.9</v>
      </c>
      <c r="L913" s="29">
        <v>36530409</v>
      </c>
      <c r="M913" s="29">
        <v>296759</v>
      </c>
      <c r="N913" s="30">
        <v>11524907</v>
      </c>
      <c r="O913" s="30">
        <f t="shared" si="175"/>
        <v>22772034.900000002</v>
      </c>
      <c r="P913" s="31">
        <v>1.27E-4</v>
      </c>
      <c r="Q913" s="32">
        <f t="shared" si="176"/>
        <v>2892.0484323000001</v>
      </c>
      <c r="R913" s="29">
        <v>16762270</v>
      </c>
      <c r="S913" s="30">
        <v>11743697</v>
      </c>
      <c r="T913" s="30">
        <f t="shared" si="177"/>
        <v>4516715.7</v>
      </c>
      <c r="U913" s="33">
        <v>1.34E-4</v>
      </c>
      <c r="V913" s="34">
        <f t="shared" si="178"/>
        <v>605.23990380000009</v>
      </c>
      <c r="W913" s="11"/>
    </row>
    <row r="914" spans="7:23" x14ac:dyDescent="0.3">
      <c r="G914" s="26"/>
      <c r="H914" s="11">
        <v>8</v>
      </c>
      <c r="I914" s="11" t="s">
        <v>23</v>
      </c>
      <c r="J914" s="27">
        <v>430</v>
      </c>
      <c r="K914" s="28">
        <v>0.9</v>
      </c>
      <c r="L914" s="29">
        <v>36530409</v>
      </c>
      <c r="M914" s="29">
        <v>296759</v>
      </c>
      <c r="N914" s="30">
        <v>11524907</v>
      </c>
      <c r="O914" s="30">
        <f t="shared" si="175"/>
        <v>22772034.900000002</v>
      </c>
      <c r="P914" s="31">
        <v>1.8699999999999999E-4</v>
      </c>
      <c r="Q914" s="32">
        <f t="shared" si="176"/>
        <v>4258.3705263000002</v>
      </c>
      <c r="R914" s="29">
        <v>16762270</v>
      </c>
      <c r="S914" s="30">
        <v>11743697</v>
      </c>
      <c r="T914" s="30">
        <f t="shared" si="177"/>
        <v>4516715.7</v>
      </c>
      <c r="U914" s="33">
        <v>1.9599999999999999E-4</v>
      </c>
      <c r="V914" s="34">
        <f t="shared" si="178"/>
        <v>885.27627719999998</v>
      </c>
      <c r="W914" s="11"/>
    </row>
    <row r="915" spans="7:23" x14ac:dyDescent="0.3">
      <c r="G915" s="26"/>
      <c r="H915" s="11">
        <v>15</v>
      </c>
      <c r="I915" s="11" t="s">
        <v>2</v>
      </c>
      <c r="J915" s="27">
        <v>430</v>
      </c>
      <c r="K915" s="28">
        <v>0.9</v>
      </c>
      <c r="L915" s="29">
        <v>36530409</v>
      </c>
      <c r="M915" s="29">
        <v>296759</v>
      </c>
      <c r="N915" s="30">
        <v>11524907</v>
      </c>
      <c r="O915" s="30">
        <f t="shared" si="175"/>
        <v>22772034.900000002</v>
      </c>
      <c r="P915" s="31">
        <v>2.7E-4</v>
      </c>
      <c r="Q915" s="32">
        <f t="shared" si="176"/>
        <v>6148.4494230000009</v>
      </c>
      <c r="R915" s="29">
        <v>16762270</v>
      </c>
      <c r="S915" s="30">
        <v>11743697</v>
      </c>
      <c r="T915" s="30">
        <f t="shared" si="177"/>
        <v>4516715.7</v>
      </c>
      <c r="U915" s="33">
        <v>2.8400000000000002E-4</v>
      </c>
      <c r="V915" s="34">
        <f t="shared" si="178"/>
        <v>1282.7472588000001</v>
      </c>
      <c r="W915" s="11"/>
    </row>
    <row r="916" spans="7:23" x14ac:dyDescent="0.3">
      <c r="G916" s="26"/>
      <c r="H916" s="11">
        <v>17</v>
      </c>
      <c r="I916" s="11" t="s">
        <v>16</v>
      </c>
      <c r="J916" s="27">
        <v>430</v>
      </c>
      <c r="K916" s="28">
        <v>0.9</v>
      </c>
      <c r="L916" s="29">
        <v>36530409</v>
      </c>
      <c r="M916" s="29">
        <v>296759</v>
      </c>
      <c r="N916" s="30">
        <v>11524907</v>
      </c>
      <c r="O916" s="30">
        <f t="shared" si="175"/>
        <v>22772034.900000002</v>
      </c>
      <c r="P916" s="31">
        <v>7.5799999999999999E-4</v>
      </c>
      <c r="Q916" s="32">
        <f t="shared" si="176"/>
        <v>17261.2024542</v>
      </c>
      <c r="R916" s="29">
        <v>16762270</v>
      </c>
      <c r="S916" s="30">
        <v>11743697</v>
      </c>
      <c r="T916" s="30">
        <f t="shared" si="177"/>
        <v>4516715.7</v>
      </c>
      <c r="U916" s="33">
        <v>8.0199999999999998E-4</v>
      </c>
      <c r="V916" s="34">
        <f t="shared" si="178"/>
        <v>3622.4059913999999</v>
      </c>
      <c r="W916" s="11"/>
    </row>
    <row r="917" spans="7:23" x14ac:dyDescent="0.3">
      <c r="G917" s="26"/>
      <c r="H917" s="11">
        <v>19</v>
      </c>
      <c r="I917" s="11" t="s">
        <v>15</v>
      </c>
      <c r="J917" s="27">
        <v>430</v>
      </c>
      <c r="K917" s="28">
        <v>0.9</v>
      </c>
      <c r="L917" s="29">
        <v>36530409</v>
      </c>
      <c r="M917" s="29">
        <v>296759</v>
      </c>
      <c r="N917" s="30">
        <v>11524907</v>
      </c>
      <c r="O917" s="30">
        <f t="shared" si="175"/>
        <v>22772034.900000002</v>
      </c>
      <c r="P917" s="31">
        <v>7.3999999999999996E-5</v>
      </c>
      <c r="Q917" s="32">
        <f t="shared" si="176"/>
        <v>1685.1305826</v>
      </c>
      <c r="R917" s="29">
        <v>16762270</v>
      </c>
      <c r="S917" s="30">
        <v>11743697</v>
      </c>
      <c r="T917" s="30">
        <f t="shared" si="177"/>
        <v>4516715.7</v>
      </c>
      <c r="U917" s="33">
        <v>7.8999999999999996E-5</v>
      </c>
      <c r="V917" s="34">
        <f t="shared" si="178"/>
        <v>356.8205403</v>
      </c>
      <c r="W917" s="11"/>
    </row>
    <row r="918" spans="7:23" x14ac:dyDescent="0.3">
      <c r="G918" s="26"/>
      <c r="H918" s="11">
        <v>31</v>
      </c>
      <c r="I918" s="11" t="s">
        <v>1</v>
      </c>
      <c r="J918" s="27">
        <v>430</v>
      </c>
      <c r="K918" s="28">
        <v>0.9</v>
      </c>
      <c r="L918" s="29">
        <v>36530409</v>
      </c>
      <c r="M918" s="29">
        <v>296759</v>
      </c>
      <c r="N918" s="30">
        <v>11524907</v>
      </c>
      <c r="O918" s="30">
        <f t="shared" si="175"/>
        <v>22772034.900000002</v>
      </c>
      <c r="P918" s="31">
        <v>1.188E-3</v>
      </c>
      <c r="Q918" s="32">
        <f t="shared" si="176"/>
        <v>27053.177461200004</v>
      </c>
      <c r="R918" s="29">
        <v>16762270</v>
      </c>
      <c r="S918" s="30">
        <v>11743697</v>
      </c>
      <c r="T918" s="30">
        <f t="shared" si="177"/>
        <v>4516715.7</v>
      </c>
      <c r="U918" s="33">
        <v>1.2470000000000001E-3</v>
      </c>
      <c r="V918" s="34">
        <f t="shared" si="178"/>
        <v>5632.3444779000001</v>
      </c>
      <c r="W918" s="11"/>
    </row>
    <row r="919" spans="7:23" x14ac:dyDescent="0.3">
      <c r="G919" s="26"/>
      <c r="H919" s="11">
        <v>38</v>
      </c>
      <c r="I919" s="11" t="s">
        <v>12</v>
      </c>
      <c r="J919" s="27">
        <v>430</v>
      </c>
      <c r="K919" s="28">
        <v>0.9</v>
      </c>
      <c r="L919" s="29">
        <v>36530409</v>
      </c>
      <c r="M919" s="29">
        <v>296759</v>
      </c>
      <c r="N919" s="30">
        <v>11524907</v>
      </c>
      <c r="O919" s="30">
        <f t="shared" si="175"/>
        <v>22772034.900000002</v>
      </c>
      <c r="P919" s="31">
        <v>7.8999999999999996E-5</v>
      </c>
      <c r="Q919" s="32">
        <f t="shared" si="176"/>
        <v>1798.9907571000001</v>
      </c>
      <c r="R919" s="29">
        <v>16762270</v>
      </c>
      <c r="S919" s="30">
        <v>11743697</v>
      </c>
      <c r="T919" s="30">
        <f t="shared" si="177"/>
        <v>4516715.7</v>
      </c>
      <c r="U919" s="33">
        <v>8.2999999999999998E-5</v>
      </c>
      <c r="V919" s="34">
        <f t="shared" si="178"/>
        <v>374.88740310000003</v>
      </c>
      <c r="W919" s="11"/>
    </row>
    <row r="920" spans="7:23" x14ac:dyDescent="0.3">
      <c r="G920" s="26"/>
      <c r="H920" s="11">
        <v>55</v>
      </c>
      <c r="I920" s="11" t="s">
        <v>26</v>
      </c>
      <c r="J920" s="27">
        <v>430</v>
      </c>
      <c r="K920" s="28">
        <v>0.9</v>
      </c>
      <c r="L920" s="29">
        <v>36530409</v>
      </c>
      <c r="M920" s="29">
        <v>296759</v>
      </c>
      <c r="N920" s="30">
        <v>11524907</v>
      </c>
      <c r="O920" s="30">
        <f t="shared" si="175"/>
        <v>22772034.900000002</v>
      </c>
      <c r="P920" s="31">
        <v>1.5699999999999999E-4</v>
      </c>
      <c r="Q920" s="32">
        <f t="shared" si="176"/>
        <v>3575.2094793000001</v>
      </c>
      <c r="R920" s="29">
        <v>16762270</v>
      </c>
      <c r="S920" s="30">
        <v>11743697</v>
      </c>
      <c r="T920" s="30">
        <f t="shared" si="177"/>
        <v>4516715.7</v>
      </c>
      <c r="U920" s="33">
        <v>2.1100000000000001E-4</v>
      </c>
      <c r="V920" s="34">
        <f t="shared" si="178"/>
        <v>953.02701270000011</v>
      </c>
      <c r="W920" s="11"/>
    </row>
    <row r="921" spans="7:23" x14ac:dyDescent="0.3">
      <c r="G921" s="26"/>
      <c r="H921" s="11">
        <v>71</v>
      </c>
      <c r="I921" s="11" t="s">
        <v>18</v>
      </c>
      <c r="J921" s="27">
        <v>430</v>
      </c>
      <c r="K921" s="28">
        <v>0</v>
      </c>
      <c r="L921" s="29">
        <v>36530409</v>
      </c>
      <c r="M921" s="29">
        <v>296759</v>
      </c>
      <c r="N921" s="30">
        <v>11524907</v>
      </c>
      <c r="O921" s="30">
        <f t="shared" si="175"/>
        <v>0</v>
      </c>
      <c r="P921" s="31">
        <v>1.1E-5</v>
      </c>
      <c r="Q921" s="32">
        <f t="shared" si="176"/>
        <v>0</v>
      </c>
      <c r="R921" s="29">
        <v>16762270</v>
      </c>
      <c r="S921" s="30">
        <v>11743697</v>
      </c>
      <c r="T921" s="30">
        <f t="shared" si="177"/>
        <v>0</v>
      </c>
      <c r="U921" s="33">
        <v>1.2E-5</v>
      </c>
      <c r="V921" s="34">
        <f t="shared" si="178"/>
        <v>0</v>
      </c>
      <c r="W921" s="11"/>
    </row>
    <row r="922" spans="7:23" x14ac:dyDescent="0.3">
      <c r="G922" s="26"/>
      <c r="H922" s="11">
        <v>72</v>
      </c>
      <c r="I922" s="11" t="s">
        <v>28</v>
      </c>
      <c r="J922" s="27">
        <v>430</v>
      </c>
      <c r="K922" s="28">
        <v>0</v>
      </c>
      <c r="L922" s="29">
        <v>36530409</v>
      </c>
      <c r="M922" s="29">
        <v>296759</v>
      </c>
      <c r="N922" s="30">
        <v>11524907</v>
      </c>
      <c r="O922" s="30">
        <f t="shared" si="175"/>
        <v>0</v>
      </c>
      <c r="P922" s="31">
        <v>3.1799999999999998E-4</v>
      </c>
      <c r="Q922" s="32">
        <f t="shared" si="176"/>
        <v>0</v>
      </c>
      <c r="R922" s="29">
        <v>16762270</v>
      </c>
      <c r="S922" s="30">
        <v>11743697</v>
      </c>
      <c r="T922" s="30">
        <f t="shared" si="177"/>
        <v>0</v>
      </c>
      <c r="U922" s="33">
        <v>3.3700000000000001E-4</v>
      </c>
      <c r="V922" s="34">
        <f t="shared" si="178"/>
        <v>0</v>
      </c>
      <c r="W922" s="11"/>
    </row>
    <row r="923" spans="7:23" x14ac:dyDescent="0.3">
      <c r="G923" s="26"/>
      <c r="H923" s="11">
        <v>104</v>
      </c>
      <c r="I923" s="11" t="s">
        <v>130</v>
      </c>
      <c r="J923" s="27">
        <v>430</v>
      </c>
      <c r="K923" s="28">
        <v>0.9</v>
      </c>
      <c r="L923" s="29">
        <v>36530409</v>
      </c>
      <c r="M923" s="29">
        <v>296759</v>
      </c>
      <c r="N923" s="30">
        <v>11524907</v>
      </c>
      <c r="O923" s="30">
        <f t="shared" si="175"/>
        <v>22772034.900000002</v>
      </c>
      <c r="P923" s="31">
        <v>0</v>
      </c>
      <c r="Q923" s="32">
        <f t="shared" si="176"/>
        <v>0</v>
      </c>
      <c r="R923" s="29">
        <v>16762270</v>
      </c>
      <c r="S923" s="30">
        <v>11743697</v>
      </c>
      <c r="T923" s="30">
        <f t="shared" si="177"/>
        <v>4516715.7</v>
      </c>
      <c r="U923" s="33">
        <v>0</v>
      </c>
      <c r="V923" s="34">
        <f t="shared" si="178"/>
        <v>0</v>
      </c>
      <c r="W923" s="11"/>
    </row>
    <row r="924" spans="7:23" x14ac:dyDescent="0.3">
      <c r="G924" s="26"/>
      <c r="H924" s="11">
        <v>115</v>
      </c>
      <c r="I924" s="11" t="s">
        <v>160</v>
      </c>
      <c r="J924" s="27">
        <v>430</v>
      </c>
      <c r="K924" s="28">
        <v>0.9</v>
      </c>
      <c r="L924" s="29">
        <v>36530409</v>
      </c>
      <c r="M924" s="29">
        <v>296759</v>
      </c>
      <c r="N924" s="30">
        <v>11524907</v>
      </c>
      <c r="O924" s="30">
        <f t="shared" si="175"/>
        <v>22772034.900000002</v>
      </c>
      <c r="P924" s="31">
        <v>0</v>
      </c>
      <c r="Q924" s="32">
        <f t="shared" si="176"/>
        <v>0</v>
      </c>
      <c r="R924" s="29">
        <v>16762270</v>
      </c>
      <c r="S924" s="30">
        <v>11743697</v>
      </c>
      <c r="T924" s="30">
        <f t="shared" si="177"/>
        <v>4516715.7</v>
      </c>
      <c r="U924" s="33">
        <v>0</v>
      </c>
      <c r="V924" s="34">
        <f t="shared" si="178"/>
        <v>0</v>
      </c>
      <c r="W924" s="11"/>
    </row>
    <row r="925" spans="7:23" x14ac:dyDescent="0.3">
      <c r="G925" s="26"/>
      <c r="H925" s="11">
        <v>117</v>
      </c>
      <c r="I925" s="11" t="s">
        <v>21</v>
      </c>
      <c r="J925" s="27">
        <v>430</v>
      </c>
      <c r="K925" s="28">
        <v>0.9</v>
      </c>
      <c r="L925" s="29">
        <v>36530409</v>
      </c>
      <c r="M925" s="29">
        <v>296759</v>
      </c>
      <c r="N925" s="30">
        <v>11524907</v>
      </c>
      <c r="O925" s="30">
        <f t="shared" si="175"/>
        <v>22772034.900000002</v>
      </c>
      <c r="P925" s="31">
        <v>2.7300000000000002E-4</v>
      </c>
      <c r="Q925" s="32">
        <f t="shared" si="176"/>
        <v>6216.7655277000013</v>
      </c>
      <c r="R925" s="29">
        <v>16762270</v>
      </c>
      <c r="S925" s="30">
        <v>11743697</v>
      </c>
      <c r="T925" s="30">
        <f t="shared" si="177"/>
        <v>4516715.7</v>
      </c>
      <c r="U925" s="33">
        <v>2.8800000000000001E-4</v>
      </c>
      <c r="V925" s="34">
        <f t="shared" si="178"/>
        <v>1300.8141216000001</v>
      </c>
      <c r="W925" s="11"/>
    </row>
    <row r="926" spans="7:23" x14ac:dyDescent="0.3">
      <c r="G926" s="26"/>
      <c r="H926" s="11">
        <v>123</v>
      </c>
      <c r="I926" s="11" t="s">
        <v>29</v>
      </c>
      <c r="J926" s="27">
        <v>430</v>
      </c>
      <c r="K926" s="28">
        <v>0.9</v>
      </c>
      <c r="L926" s="29">
        <v>36530409</v>
      </c>
      <c r="M926" s="29">
        <v>296759</v>
      </c>
      <c r="N926" s="30">
        <v>11524907</v>
      </c>
      <c r="O926" s="30">
        <f t="shared" si="175"/>
        <v>22772034.900000002</v>
      </c>
      <c r="P926" s="31">
        <v>1.232E-3</v>
      </c>
      <c r="Q926" s="32">
        <f t="shared" si="176"/>
        <v>28055.146996800002</v>
      </c>
      <c r="R926" s="29">
        <v>16762270</v>
      </c>
      <c r="S926" s="30">
        <v>11743697</v>
      </c>
      <c r="T926" s="30">
        <f t="shared" si="177"/>
        <v>4516715.7</v>
      </c>
      <c r="U926" s="33">
        <v>1.0330000000000001E-3</v>
      </c>
      <c r="V926" s="34">
        <f t="shared" si="178"/>
        <v>4665.7673181000009</v>
      </c>
      <c r="W926" s="11"/>
    </row>
    <row r="927" spans="7:23" x14ac:dyDescent="0.3">
      <c r="G927" s="26"/>
      <c r="H927" s="11"/>
      <c r="I927" s="11"/>
      <c r="J927" s="27"/>
      <c r="K927" s="28"/>
      <c r="L927" s="30"/>
      <c r="M927" s="30"/>
      <c r="N927" s="30"/>
      <c r="O927" s="30"/>
      <c r="P927" s="33"/>
      <c r="Q927" s="32"/>
      <c r="R927" s="30"/>
      <c r="S927" s="30"/>
      <c r="T927" s="30"/>
      <c r="U927" s="33"/>
      <c r="V927" s="34"/>
      <c r="W927" s="11"/>
    </row>
    <row r="928" spans="7:23" ht="15.6" x14ac:dyDescent="0.3">
      <c r="G928" s="39">
        <v>115</v>
      </c>
      <c r="H928" s="40" t="s">
        <v>160</v>
      </c>
      <c r="I928" s="11"/>
      <c r="J928" s="27"/>
      <c r="K928" s="28"/>
      <c r="L928" s="30"/>
      <c r="M928" s="30"/>
      <c r="N928" s="30"/>
      <c r="O928" s="30"/>
      <c r="P928" s="33"/>
      <c r="Q928" s="32"/>
      <c r="R928" s="30"/>
      <c r="S928" s="30"/>
      <c r="T928" s="30"/>
      <c r="U928" s="33"/>
      <c r="V928" s="34"/>
      <c r="W928" s="11"/>
    </row>
    <row r="929" spans="7:23" x14ac:dyDescent="0.3">
      <c r="G929" s="26"/>
      <c r="H929" s="11">
        <v>1</v>
      </c>
      <c r="I929" s="11" t="s">
        <v>11</v>
      </c>
      <c r="J929" s="27">
        <v>478</v>
      </c>
      <c r="K929" s="28">
        <v>0.9</v>
      </c>
      <c r="L929" s="29">
        <v>221250</v>
      </c>
      <c r="M929" s="29">
        <v>16299</v>
      </c>
      <c r="N929" s="30">
        <v>0</v>
      </c>
      <c r="O929" s="30">
        <f t="shared" ref="O929:O945" si="179">(L929+M929-N929)*K929</f>
        <v>213794.1</v>
      </c>
      <c r="P929" s="31">
        <v>1.91E-3</v>
      </c>
      <c r="Q929" s="32">
        <f t="shared" ref="Q929:Q945" si="180">O929*P929</f>
        <v>408.34673100000003</v>
      </c>
      <c r="R929" s="29">
        <v>0</v>
      </c>
      <c r="S929" s="30">
        <v>0</v>
      </c>
      <c r="T929" s="30">
        <f t="shared" ref="T929:T945" si="181">(R929-S929)*K929</f>
        <v>0</v>
      </c>
      <c r="U929" s="33">
        <v>1.9740000000000001E-3</v>
      </c>
      <c r="V929" s="34">
        <f t="shared" ref="V929:V945" si="182">T929*U929</f>
        <v>0</v>
      </c>
      <c r="W929" s="11"/>
    </row>
    <row r="930" spans="7:23" x14ac:dyDescent="0.3">
      <c r="G930" s="26"/>
      <c r="H930" s="11">
        <v>2</v>
      </c>
      <c r="I930" s="11" t="s">
        <v>27</v>
      </c>
      <c r="J930" s="27">
        <v>478</v>
      </c>
      <c r="K930" s="28">
        <v>0.9</v>
      </c>
      <c r="L930" s="29">
        <v>221250</v>
      </c>
      <c r="M930" s="29">
        <v>16299</v>
      </c>
      <c r="N930" s="30">
        <v>0</v>
      </c>
      <c r="O930" s="30">
        <f t="shared" si="179"/>
        <v>213794.1</v>
      </c>
      <c r="P930" s="31">
        <v>2.6899999999999998E-4</v>
      </c>
      <c r="Q930" s="32">
        <f t="shared" si="180"/>
        <v>57.510612899999998</v>
      </c>
      <c r="R930" s="29">
        <v>0</v>
      </c>
      <c r="S930" s="30">
        <v>0</v>
      </c>
      <c r="T930" s="30">
        <f t="shared" si="181"/>
        <v>0</v>
      </c>
      <c r="U930" s="33">
        <v>2.9500000000000001E-4</v>
      </c>
      <c r="V930" s="34">
        <f t="shared" si="182"/>
        <v>0</v>
      </c>
      <c r="W930" s="11"/>
    </row>
    <row r="931" spans="7:23" x14ac:dyDescent="0.3">
      <c r="G931" s="26"/>
      <c r="H931" s="11">
        <v>3</v>
      </c>
      <c r="I931" s="11" t="s">
        <v>20</v>
      </c>
      <c r="J931" s="27">
        <v>478</v>
      </c>
      <c r="K931" s="28">
        <v>0.9</v>
      </c>
      <c r="L931" s="29">
        <v>221250</v>
      </c>
      <c r="M931" s="29">
        <v>16299</v>
      </c>
      <c r="N931" s="30">
        <v>0</v>
      </c>
      <c r="O931" s="30">
        <f t="shared" si="179"/>
        <v>213794.1</v>
      </c>
      <c r="P931" s="31">
        <v>5.9699999999999998E-4</v>
      </c>
      <c r="Q931" s="32">
        <f t="shared" si="180"/>
        <v>127.6350777</v>
      </c>
      <c r="R931" s="29">
        <v>0</v>
      </c>
      <c r="S931" s="30">
        <v>0</v>
      </c>
      <c r="T931" s="30">
        <f t="shared" si="181"/>
        <v>0</v>
      </c>
      <c r="U931" s="33">
        <v>6.3100000000000005E-4</v>
      </c>
      <c r="V931" s="34">
        <f t="shared" si="182"/>
        <v>0</v>
      </c>
      <c r="W931" s="11"/>
    </row>
    <row r="932" spans="7:23" x14ac:dyDescent="0.3">
      <c r="G932" s="26"/>
      <c r="H932" s="11">
        <v>5</v>
      </c>
      <c r="I932" s="11" t="s">
        <v>17</v>
      </c>
      <c r="J932" s="27">
        <v>478</v>
      </c>
      <c r="K932" s="28">
        <v>0.9</v>
      </c>
      <c r="L932" s="29">
        <v>221250</v>
      </c>
      <c r="M932" s="29">
        <v>16299</v>
      </c>
      <c r="N932" s="30">
        <v>0</v>
      </c>
      <c r="O932" s="30">
        <f t="shared" si="179"/>
        <v>213794.1</v>
      </c>
      <c r="P932" s="31">
        <v>6.6930000000000002E-3</v>
      </c>
      <c r="Q932" s="32">
        <f t="shared" si="180"/>
        <v>1430.9239113000001</v>
      </c>
      <c r="R932" s="29">
        <v>0</v>
      </c>
      <c r="S932" s="30">
        <v>0</v>
      </c>
      <c r="T932" s="30">
        <f t="shared" si="181"/>
        <v>0</v>
      </c>
      <c r="U932" s="33">
        <v>6.6429999999999996E-3</v>
      </c>
      <c r="V932" s="34">
        <f t="shared" si="182"/>
        <v>0</v>
      </c>
      <c r="W932" s="11"/>
    </row>
    <row r="933" spans="7:23" x14ac:dyDescent="0.3">
      <c r="G933" s="26"/>
      <c r="H933" s="11">
        <v>6</v>
      </c>
      <c r="I933" s="11" t="s">
        <v>118</v>
      </c>
      <c r="J933" s="27">
        <v>478</v>
      </c>
      <c r="K933" s="28">
        <v>0.9</v>
      </c>
      <c r="L933" s="29">
        <v>221250</v>
      </c>
      <c r="M933" s="29">
        <v>16299</v>
      </c>
      <c r="N933" s="30">
        <v>0</v>
      </c>
      <c r="O933" s="30">
        <f t="shared" si="179"/>
        <v>213794.1</v>
      </c>
      <c r="P933" s="31">
        <v>0</v>
      </c>
      <c r="Q933" s="32">
        <f t="shared" si="180"/>
        <v>0</v>
      </c>
      <c r="R933" s="29">
        <v>0</v>
      </c>
      <c r="S933" s="30">
        <v>0</v>
      </c>
      <c r="T933" s="30">
        <f t="shared" si="181"/>
        <v>0</v>
      </c>
      <c r="U933" s="33">
        <v>0</v>
      </c>
      <c r="V933" s="34">
        <f t="shared" si="182"/>
        <v>0</v>
      </c>
      <c r="W933" s="11"/>
    </row>
    <row r="934" spans="7:23" x14ac:dyDescent="0.3">
      <c r="G934" s="26"/>
      <c r="H934" s="11">
        <v>7</v>
      </c>
      <c r="I934" s="11" t="s">
        <v>9</v>
      </c>
      <c r="J934" s="27">
        <v>478</v>
      </c>
      <c r="K934" s="28">
        <v>0.9</v>
      </c>
      <c r="L934" s="29">
        <v>221250</v>
      </c>
      <c r="M934" s="29">
        <v>16299</v>
      </c>
      <c r="N934" s="30">
        <v>0</v>
      </c>
      <c r="O934" s="30">
        <f t="shared" si="179"/>
        <v>213794.1</v>
      </c>
      <c r="P934" s="31">
        <v>1.27E-4</v>
      </c>
      <c r="Q934" s="32">
        <f t="shared" si="180"/>
        <v>27.151850700000001</v>
      </c>
      <c r="R934" s="29">
        <v>0</v>
      </c>
      <c r="S934" s="30">
        <v>0</v>
      </c>
      <c r="T934" s="30">
        <f t="shared" si="181"/>
        <v>0</v>
      </c>
      <c r="U934" s="33">
        <v>1.34E-4</v>
      </c>
      <c r="V934" s="34">
        <f t="shared" si="182"/>
        <v>0</v>
      </c>
      <c r="W934" s="11"/>
    </row>
    <row r="935" spans="7:23" x14ac:dyDescent="0.3">
      <c r="G935" s="26"/>
      <c r="H935" s="11">
        <v>8</v>
      </c>
      <c r="I935" s="11" t="s">
        <v>23</v>
      </c>
      <c r="J935" s="27">
        <v>478</v>
      </c>
      <c r="K935" s="28">
        <v>0.9</v>
      </c>
      <c r="L935" s="29">
        <v>221250</v>
      </c>
      <c r="M935" s="29">
        <v>16299</v>
      </c>
      <c r="N935" s="30">
        <v>0</v>
      </c>
      <c r="O935" s="30">
        <f t="shared" si="179"/>
        <v>213794.1</v>
      </c>
      <c r="P935" s="31">
        <v>1.8699999999999999E-4</v>
      </c>
      <c r="Q935" s="32">
        <f t="shared" si="180"/>
        <v>39.979496699999999</v>
      </c>
      <c r="R935" s="29">
        <v>0</v>
      </c>
      <c r="S935" s="30">
        <v>0</v>
      </c>
      <c r="T935" s="30">
        <f t="shared" si="181"/>
        <v>0</v>
      </c>
      <c r="U935" s="33">
        <v>1.9599999999999999E-4</v>
      </c>
      <c r="V935" s="34">
        <f t="shared" si="182"/>
        <v>0</v>
      </c>
      <c r="W935" s="11"/>
    </row>
    <row r="936" spans="7:23" x14ac:dyDescent="0.3">
      <c r="G936" s="26"/>
      <c r="H936" s="11">
        <v>17</v>
      </c>
      <c r="I936" s="11" t="s">
        <v>16</v>
      </c>
      <c r="J936" s="27">
        <v>478</v>
      </c>
      <c r="K936" s="28">
        <v>0.9</v>
      </c>
      <c r="L936" s="29">
        <v>221250</v>
      </c>
      <c r="M936" s="29">
        <v>16299</v>
      </c>
      <c r="N936" s="30">
        <v>0</v>
      </c>
      <c r="O936" s="30">
        <f t="shared" si="179"/>
        <v>213794.1</v>
      </c>
      <c r="P936" s="31">
        <v>7.5799999999999999E-4</v>
      </c>
      <c r="Q936" s="32">
        <f t="shared" si="180"/>
        <v>162.05592780000001</v>
      </c>
      <c r="R936" s="29">
        <v>0</v>
      </c>
      <c r="S936" s="30">
        <v>0</v>
      </c>
      <c r="T936" s="30">
        <f t="shared" si="181"/>
        <v>0</v>
      </c>
      <c r="U936" s="33">
        <v>8.0199999999999998E-4</v>
      </c>
      <c r="V936" s="34">
        <f t="shared" si="182"/>
        <v>0</v>
      </c>
      <c r="W936" s="11"/>
    </row>
    <row r="937" spans="7:23" x14ac:dyDescent="0.3">
      <c r="G937" s="26"/>
      <c r="H937" s="11">
        <v>31</v>
      </c>
      <c r="I937" s="11" t="s">
        <v>1</v>
      </c>
      <c r="J937" s="27">
        <v>478</v>
      </c>
      <c r="K937" s="28">
        <v>0.9</v>
      </c>
      <c r="L937" s="29">
        <v>221250</v>
      </c>
      <c r="M937" s="29">
        <v>16299</v>
      </c>
      <c r="N937" s="30">
        <v>0</v>
      </c>
      <c r="O937" s="30">
        <f t="shared" si="179"/>
        <v>213794.1</v>
      </c>
      <c r="P937" s="31">
        <v>1.188E-3</v>
      </c>
      <c r="Q937" s="32">
        <f t="shared" si="180"/>
        <v>253.98739080000001</v>
      </c>
      <c r="R937" s="29">
        <v>0</v>
      </c>
      <c r="S937" s="30">
        <v>0</v>
      </c>
      <c r="T937" s="30">
        <f t="shared" si="181"/>
        <v>0</v>
      </c>
      <c r="U937" s="33">
        <v>1.2470000000000001E-3</v>
      </c>
      <c r="V937" s="34">
        <f t="shared" si="182"/>
        <v>0</v>
      </c>
      <c r="W937" s="11"/>
    </row>
    <row r="938" spans="7:23" x14ac:dyDescent="0.3">
      <c r="G938" s="26"/>
      <c r="H938" s="11">
        <v>38</v>
      </c>
      <c r="I938" s="11" t="s">
        <v>12</v>
      </c>
      <c r="J938" s="27">
        <v>478</v>
      </c>
      <c r="K938" s="28">
        <v>0.9</v>
      </c>
      <c r="L938" s="29">
        <v>221250</v>
      </c>
      <c r="M938" s="29">
        <v>16299</v>
      </c>
      <c r="N938" s="30">
        <v>0</v>
      </c>
      <c r="O938" s="30">
        <f t="shared" si="179"/>
        <v>213794.1</v>
      </c>
      <c r="P938" s="31">
        <v>7.8999999999999996E-5</v>
      </c>
      <c r="Q938" s="32">
        <f t="shared" si="180"/>
        <v>16.8897339</v>
      </c>
      <c r="R938" s="29">
        <v>0</v>
      </c>
      <c r="S938" s="30">
        <v>0</v>
      </c>
      <c r="T938" s="30">
        <f t="shared" si="181"/>
        <v>0</v>
      </c>
      <c r="U938" s="33">
        <v>8.2999999999999998E-5</v>
      </c>
      <c r="V938" s="34">
        <f t="shared" si="182"/>
        <v>0</v>
      </c>
      <c r="W938" s="11"/>
    </row>
    <row r="939" spans="7:23" x14ac:dyDescent="0.3">
      <c r="G939" s="26"/>
      <c r="H939" s="11">
        <v>55</v>
      </c>
      <c r="I939" s="11" t="s">
        <v>26</v>
      </c>
      <c r="J939" s="27">
        <v>478</v>
      </c>
      <c r="K939" s="28">
        <v>0.9</v>
      </c>
      <c r="L939" s="29">
        <v>221250</v>
      </c>
      <c r="M939" s="29">
        <v>16299</v>
      </c>
      <c r="N939" s="30">
        <v>0</v>
      </c>
      <c r="O939" s="30">
        <f t="shared" si="179"/>
        <v>213794.1</v>
      </c>
      <c r="P939" s="31">
        <v>1.5699999999999999E-4</v>
      </c>
      <c r="Q939" s="32">
        <f t="shared" si="180"/>
        <v>33.565673699999998</v>
      </c>
      <c r="R939" s="29">
        <v>0</v>
      </c>
      <c r="S939" s="30">
        <v>0</v>
      </c>
      <c r="T939" s="30">
        <f t="shared" si="181"/>
        <v>0</v>
      </c>
      <c r="U939" s="33">
        <v>2.1100000000000001E-4</v>
      </c>
      <c r="V939" s="34">
        <f t="shared" si="182"/>
        <v>0</v>
      </c>
      <c r="W939" s="11"/>
    </row>
    <row r="940" spans="7:23" x14ac:dyDescent="0.3">
      <c r="G940" s="26"/>
      <c r="H940" s="11">
        <v>71</v>
      </c>
      <c r="I940" s="11" t="s">
        <v>18</v>
      </c>
      <c r="J940" s="27">
        <v>478</v>
      </c>
      <c r="K940" s="28">
        <v>0</v>
      </c>
      <c r="L940" s="29">
        <v>221250</v>
      </c>
      <c r="M940" s="29">
        <v>16299</v>
      </c>
      <c r="N940" s="30">
        <v>0</v>
      </c>
      <c r="O940" s="30">
        <f t="shared" si="179"/>
        <v>0</v>
      </c>
      <c r="P940" s="31">
        <v>1.1E-5</v>
      </c>
      <c r="Q940" s="32">
        <f t="shared" si="180"/>
        <v>0</v>
      </c>
      <c r="R940" s="29">
        <v>0</v>
      </c>
      <c r="S940" s="30">
        <v>0</v>
      </c>
      <c r="T940" s="30">
        <f t="shared" si="181"/>
        <v>0</v>
      </c>
      <c r="U940" s="33">
        <v>1.2E-5</v>
      </c>
      <c r="V940" s="34">
        <f t="shared" si="182"/>
        <v>0</v>
      </c>
      <c r="W940" s="11"/>
    </row>
    <row r="941" spans="7:23" x14ac:dyDescent="0.3">
      <c r="G941" s="26"/>
      <c r="H941" s="11">
        <v>72</v>
      </c>
      <c r="I941" s="11" t="s">
        <v>28</v>
      </c>
      <c r="J941" s="27">
        <v>478</v>
      </c>
      <c r="K941" s="28">
        <v>0</v>
      </c>
      <c r="L941" s="29">
        <v>221250</v>
      </c>
      <c r="M941" s="29">
        <v>16299</v>
      </c>
      <c r="N941" s="30">
        <v>0</v>
      </c>
      <c r="O941" s="30">
        <f t="shared" si="179"/>
        <v>0</v>
      </c>
      <c r="P941" s="31">
        <v>3.1799999999999998E-4</v>
      </c>
      <c r="Q941" s="32">
        <f t="shared" si="180"/>
        <v>0</v>
      </c>
      <c r="R941" s="29">
        <v>0</v>
      </c>
      <c r="S941" s="30">
        <v>0</v>
      </c>
      <c r="T941" s="30">
        <f t="shared" si="181"/>
        <v>0</v>
      </c>
      <c r="U941" s="33">
        <v>3.3700000000000001E-4</v>
      </c>
      <c r="V941" s="34">
        <f t="shared" si="182"/>
        <v>0</v>
      </c>
      <c r="W941" s="11"/>
    </row>
    <row r="942" spans="7:23" x14ac:dyDescent="0.3">
      <c r="G942" s="26"/>
      <c r="H942" s="11">
        <v>104</v>
      </c>
      <c r="I942" s="11" t="s">
        <v>130</v>
      </c>
      <c r="J942" s="27">
        <v>478</v>
      </c>
      <c r="K942" s="28">
        <v>0.9</v>
      </c>
      <c r="L942" s="29">
        <v>221250</v>
      </c>
      <c r="M942" s="29">
        <v>16299</v>
      </c>
      <c r="N942" s="30">
        <v>0</v>
      </c>
      <c r="O942" s="30">
        <f t="shared" si="179"/>
        <v>213794.1</v>
      </c>
      <c r="P942" s="31">
        <v>0</v>
      </c>
      <c r="Q942" s="32">
        <f t="shared" si="180"/>
        <v>0</v>
      </c>
      <c r="R942" s="29">
        <v>0</v>
      </c>
      <c r="S942" s="30">
        <v>0</v>
      </c>
      <c r="T942" s="30">
        <f t="shared" si="181"/>
        <v>0</v>
      </c>
      <c r="U942" s="33">
        <v>0</v>
      </c>
      <c r="V942" s="34">
        <f t="shared" si="182"/>
        <v>0</v>
      </c>
      <c r="W942" s="11"/>
    </row>
    <row r="943" spans="7:23" x14ac:dyDescent="0.3">
      <c r="G943" s="26"/>
      <c r="H943" s="11">
        <v>115</v>
      </c>
      <c r="I943" s="11" t="s">
        <v>160</v>
      </c>
      <c r="J943" s="27">
        <v>478</v>
      </c>
      <c r="K943" s="28">
        <v>0.9</v>
      </c>
      <c r="L943" s="29">
        <v>221250</v>
      </c>
      <c r="M943" s="29">
        <v>16299</v>
      </c>
      <c r="N943" s="30">
        <v>0</v>
      </c>
      <c r="O943" s="30">
        <f t="shared" si="179"/>
        <v>213794.1</v>
      </c>
      <c r="P943" s="31">
        <v>0</v>
      </c>
      <c r="Q943" s="32">
        <f t="shared" si="180"/>
        <v>0</v>
      </c>
      <c r="R943" s="29">
        <v>0</v>
      </c>
      <c r="S943" s="30">
        <v>0</v>
      </c>
      <c r="T943" s="30">
        <f t="shared" si="181"/>
        <v>0</v>
      </c>
      <c r="U943" s="33">
        <v>0</v>
      </c>
      <c r="V943" s="34">
        <f t="shared" si="182"/>
        <v>0</v>
      </c>
      <c r="W943" s="11"/>
    </row>
    <row r="944" spans="7:23" x14ac:dyDescent="0.3">
      <c r="G944" s="26"/>
      <c r="H944" s="11">
        <v>117</v>
      </c>
      <c r="I944" s="11" t="s">
        <v>21</v>
      </c>
      <c r="J944" s="27">
        <v>478</v>
      </c>
      <c r="K944" s="28">
        <v>0.9</v>
      </c>
      <c r="L944" s="29">
        <v>221250</v>
      </c>
      <c r="M944" s="29">
        <v>16299</v>
      </c>
      <c r="N944" s="30">
        <v>0</v>
      </c>
      <c r="O944" s="30">
        <f t="shared" si="179"/>
        <v>213794.1</v>
      </c>
      <c r="P944" s="31">
        <v>2.7300000000000002E-4</v>
      </c>
      <c r="Q944" s="32">
        <f t="shared" si="180"/>
        <v>58.365789300000003</v>
      </c>
      <c r="R944" s="29">
        <v>0</v>
      </c>
      <c r="S944" s="30">
        <v>0</v>
      </c>
      <c r="T944" s="30">
        <f t="shared" si="181"/>
        <v>0</v>
      </c>
      <c r="U944" s="33">
        <v>2.8800000000000001E-4</v>
      </c>
      <c r="V944" s="34">
        <f t="shared" si="182"/>
        <v>0</v>
      </c>
      <c r="W944" s="11"/>
    </row>
    <row r="945" spans="7:23" x14ac:dyDescent="0.3">
      <c r="G945" s="26"/>
      <c r="H945" s="11">
        <v>123</v>
      </c>
      <c r="I945" s="11" t="s">
        <v>29</v>
      </c>
      <c r="J945" s="27">
        <v>478</v>
      </c>
      <c r="K945" s="28">
        <v>0.9</v>
      </c>
      <c r="L945" s="29">
        <v>221250</v>
      </c>
      <c r="M945" s="29">
        <v>16299</v>
      </c>
      <c r="N945" s="30">
        <v>0</v>
      </c>
      <c r="O945" s="30">
        <f t="shared" si="179"/>
        <v>213794.1</v>
      </c>
      <c r="P945" s="31">
        <v>1.232E-3</v>
      </c>
      <c r="Q945" s="32">
        <f t="shared" si="180"/>
        <v>263.39433120000001</v>
      </c>
      <c r="R945" s="29">
        <v>0</v>
      </c>
      <c r="S945" s="30">
        <v>0</v>
      </c>
      <c r="T945" s="30">
        <f t="shared" si="181"/>
        <v>0</v>
      </c>
      <c r="U945" s="33">
        <v>1.0330000000000001E-3</v>
      </c>
      <c r="V945" s="34">
        <f t="shared" si="182"/>
        <v>0</v>
      </c>
      <c r="W945" s="11"/>
    </row>
    <row r="946" spans="7:23" x14ac:dyDescent="0.3">
      <c r="G946" s="26"/>
      <c r="H946" s="11"/>
      <c r="I946" s="11"/>
      <c r="J946" s="27"/>
      <c r="K946" s="28"/>
      <c r="L946" s="30"/>
      <c r="M946" s="30"/>
      <c r="N946" s="30"/>
      <c r="O946" s="30"/>
      <c r="P946" s="33"/>
      <c r="Q946" s="32"/>
      <c r="R946" s="30"/>
      <c r="S946" s="30"/>
      <c r="T946" s="30"/>
      <c r="U946" s="33"/>
      <c r="V946" s="34"/>
      <c r="W946" s="11"/>
    </row>
    <row r="947" spans="7:23" ht="15.6" x14ac:dyDescent="0.3">
      <c r="G947" s="39">
        <v>115</v>
      </c>
      <c r="H947" s="40" t="s">
        <v>160</v>
      </c>
      <c r="I947" s="11"/>
      <c r="J947" s="27"/>
      <c r="K947" s="28"/>
      <c r="L947" s="30"/>
      <c r="M947" s="30"/>
      <c r="N947" s="30"/>
      <c r="O947" s="30"/>
      <c r="P947" s="33"/>
      <c r="Q947" s="32"/>
      <c r="R947" s="30"/>
      <c r="S947" s="30"/>
      <c r="T947" s="30"/>
      <c r="U947" s="33"/>
      <c r="V947" s="34"/>
      <c r="W947" s="11"/>
    </row>
    <row r="948" spans="7:23" x14ac:dyDescent="0.3">
      <c r="G948" s="26"/>
      <c r="H948" s="11">
        <v>1</v>
      </c>
      <c r="I948" s="11" t="s">
        <v>11</v>
      </c>
      <c r="J948" s="27">
        <v>959</v>
      </c>
      <c r="K948" s="28">
        <v>0.9</v>
      </c>
      <c r="L948" s="29">
        <v>0</v>
      </c>
      <c r="M948" s="29">
        <v>0</v>
      </c>
      <c r="N948" s="30"/>
      <c r="O948" s="30">
        <f t="shared" ref="O948:O964" si="183">(L948+M948-N948)*K948</f>
        <v>0</v>
      </c>
      <c r="P948" s="31">
        <v>1.91E-3</v>
      </c>
      <c r="Q948" s="32">
        <f t="shared" ref="Q948:Q964" si="184">O948*P948</f>
        <v>0</v>
      </c>
      <c r="R948" s="29">
        <v>0</v>
      </c>
      <c r="S948" s="30"/>
      <c r="T948" s="30">
        <f t="shared" ref="T948:T964" si="185">(R948-S948)*K948</f>
        <v>0</v>
      </c>
      <c r="U948" s="33">
        <v>1.9740000000000001E-3</v>
      </c>
      <c r="V948" s="34">
        <f t="shared" ref="V948:V964" si="186">T948*U948</f>
        <v>0</v>
      </c>
      <c r="W948" s="11"/>
    </row>
    <row r="949" spans="7:23" x14ac:dyDescent="0.3">
      <c r="G949" s="26"/>
      <c r="H949" s="11">
        <v>2</v>
      </c>
      <c r="I949" s="11" t="s">
        <v>27</v>
      </c>
      <c r="J949" s="27">
        <v>959</v>
      </c>
      <c r="K949" s="28">
        <v>0.9</v>
      </c>
      <c r="L949" s="29">
        <v>0</v>
      </c>
      <c r="M949" s="29">
        <v>0</v>
      </c>
      <c r="N949" s="30"/>
      <c r="O949" s="30">
        <f t="shared" si="183"/>
        <v>0</v>
      </c>
      <c r="P949" s="31">
        <v>2.6899999999999998E-4</v>
      </c>
      <c r="Q949" s="32">
        <f t="shared" si="184"/>
        <v>0</v>
      </c>
      <c r="R949" s="29">
        <v>0</v>
      </c>
      <c r="S949" s="30"/>
      <c r="T949" s="30">
        <f t="shared" si="185"/>
        <v>0</v>
      </c>
      <c r="U949" s="33">
        <v>2.9500000000000001E-4</v>
      </c>
      <c r="V949" s="34">
        <f t="shared" si="186"/>
        <v>0</v>
      </c>
      <c r="W949" s="11"/>
    </row>
    <row r="950" spans="7:23" x14ac:dyDescent="0.3">
      <c r="G950" s="26"/>
      <c r="H950" s="11">
        <v>3</v>
      </c>
      <c r="I950" s="11" t="s">
        <v>20</v>
      </c>
      <c r="J950" s="27">
        <v>959</v>
      </c>
      <c r="K950" s="28">
        <v>0.9</v>
      </c>
      <c r="L950" s="29">
        <v>0</v>
      </c>
      <c r="M950" s="29">
        <v>0</v>
      </c>
      <c r="N950" s="30"/>
      <c r="O950" s="30">
        <f t="shared" si="183"/>
        <v>0</v>
      </c>
      <c r="P950" s="31">
        <v>5.9699999999999998E-4</v>
      </c>
      <c r="Q950" s="32">
        <f t="shared" si="184"/>
        <v>0</v>
      </c>
      <c r="R950" s="29">
        <v>0</v>
      </c>
      <c r="S950" s="30"/>
      <c r="T950" s="30">
        <f t="shared" si="185"/>
        <v>0</v>
      </c>
      <c r="U950" s="33">
        <v>6.3100000000000005E-4</v>
      </c>
      <c r="V950" s="34">
        <f t="shared" si="186"/>
        <v>0</v>
      </c>
      <c r="W950" s="11"/>
    </row>
    <row r="951" spans="7:23" x14ac:dyDescent="0.3">
      <c r="G951" s="26"/>
      <c r="H951" s="11">
        <v>5</v>
      </c>
      <c r="I951" s="11" t="s">
        <v>17</v>
      </c>
      <c r="J951" s="27">
        <v>959</v>
      </c>
      <c r="K951" s="28">
        <v>0.9</v>
      </c>
      <c r="L951" s="29">
        <v>0</v>
      </c>
      <c r="M951" s="29">
        <v>0</v>
      </c>
      <c r="N951" s="30"/>
      <c r="O951" s="30">
        <f t="shared" si="183"/>
        <v>0</v>
      </c>
      <c r="P951" s="31">
        <v>6.6930000000000002E-3</v>
      </c>
      <c r="Q951" s="32">
        <f t="shared" si="184"/>
        <v>0</v>
      </c>
      <c r="R951" s="29">
        <v>0</v>
      </c>
      <c r="S951" s="30"/>
      <c r="T951" s="30">
        <f t="shared" si="185"/>
        <v>0</v>
      </c>
      <c r="U951" s="33">
        <v>6.6429999999999996E-3</v>
      </c>
      <c r="V951" s="34">
        <f t="shared" si="186"/>
        <v>0</v>
      </c>
      <c r="W951" s="11"/>
    </row>
    <row r="952" spans="7:23" x14ac:dyDescent="0.3">
      <c r="G952" s="26"/>
      <c r="H952" s="11">
        <v>6</v>
      </c>
      <c r="I952" s="11" t="s">
        <v>118</v>
      </c>
      <c r="J952" s="27">
        <v>959</v>
      </c>
      <c r="K952" s="28">
        <v>0.9</v>
      </c>
      <c r="L952" s="29">
        <v>0</v>
      </c>
      <c r="M952" s="29">
        <v>0</v>
      </c>
      <c r="N952" s="30"/>
      <c r="O952" s="30">
        <f t="shared" si="183"/>
        <v>0</v>
      </c>
      <c r="P952" s="31">
        <v>0</v>
      </c>
      <c r="Q952" s="32">
        <f t="shared" si="184"/>
        <v>0</v>
      </c>
      <c r="R952" s="29">
        <v>0</v>
      </c>
      <c r="S952" s="30"/>
      <c r="T952" s="30">
        <f t="shared" si="185"/>
        <v>0</v>
      </c>
      <c r="U952" s="33">
        <v>0</v>
      </c>
      <c r="V952" s="34">
        <f t="shared" si="186"/>
        <v>0</v>
      </c>
      <c r="W952" s="11"/>
    </row>
    <row r="953" spans="7:23" x14ac:dyDescent="0.3">
      <c r="G953" s="26"/>
      <c r="H953" s="11">
        <v>7</v>
      </c>
      <c r="I953" s="11" t="s">
        <v>9</v>
      </c>
      <c r="J953" s="27">
        <v>959</v>
      </c>
      <c r="K953" s="28">
        <v>0.9</v>
      </c>
      <c r="L953" s="29">
        <v>0</v>
      </c>
      <c r="M953" s="29">
        <v>0</v>
      </c>
      <c r="N953" s="30"/>
      <c r="O953" s="30">
        <f t="shared" si="183"/>
        <v>0</v>
      </c>
      <c r="P953" s="31">
        <v>1.27E-4</v>
      </c>
      <c r="Q953" s="32">
        <f t="shared" si="184"/>
        <v>0</v>
      </c>
      <c r="R953" s="29">
        <v>0</v>
      </c>
      <c r="S953" s="30"/>
      <c r="T953" s="30">
        <f t="shared" si="185"/>
        <v>0</v>
      </c>
      <c r="U953" s="33">
        <v>1.34E-4</v>
      </c>
      <c r="V953" s="34">
        <f t="shared" si="186"/>
        <v>0</v>
      </c>
      <c r="W953" s="11"/>
    </row>
    <row r="954" spans="7:23" x14ac:dyDescent="0.3">
      <c r="G954" s="26"/>
      <c r="H954" s="11">
        <v>8</v>
      </c>
      <c r="I954" s="11" t="s">
        <v>23</v>
      </c>
      <c r="J954" s="27">
        <v>959</v>
      </c>
      <c r="K954" s="28">
        <v>0.9</v>
      </c>
      <c r="L954" s="29">
        <v>0</v>
      </c>
      <c r="M954" s="29">
        <v>0</v>
      </c>
      <c r="N954" s="30"/>
      <c r="O954" s="30">
        <f t="shared" si="183"/>
        <v>0</v>
      </c>
      <c r="P954" s="31">
        <v>1.8699999999999999E-4</v>
      </c>
      <c r="Q954" s="32">
        <f t="shared" si="184"/>
        <v>0</v>
      </c>
      <c r="R954" s="29">
        <v>0</v>
      </c>
      <c r="S954" s="30"/>
      <c r="T954" s="30">
        <f t="shared" si="185"/>
        <v>0</v>
      </c>
      <c r="U954" s="33">
        <v>1.9599999999999999E-4</v>
      </c>
      <c r="V954" s="34">
        <f t="shared" si="186"/>
        <v>0</v>
      </c>
      <c r="W954" s="11"/>
    </row>
    <row r="955" spans="7:23" x14ac:dyDescent="0.3">
      <c r="G955" s="26"/>
      <c r="H955" s="11">
        <v>19</v>
      </c>
      <c r="I955" s="11" t="s">
        <v>15</v>
      </c>
      <c r="J955" s="27">
        <v>959</v>
      </c>
      <c r="K955" s="28">
        <v>0.9</v>
      </c>
      <c r="L955" s="29">
        <v>0</v>
      </c>
      <c r="M955" s="29">
        <v>0</v>
      </c>
      <c r="N955" s="30"/>
      <c r="O955" s="30">
        <f t="shared" si="183"/>
        <v>0</v>
      </c>
      <c r="P955" s="31">
        <v>7.3999999999999996E-5</v>
      </c>
      <c r="Q955" s="32">
        <f t="shared" si="184"/>
        <v>0</v>
      </c>
      <c r="R955" s="29">
        <v>0</v>
      </c>
      <c r="S955" s="30"/>
      <c r="T955" s="30">
        <f t="shared" si="185"/>
        <v>0</v>
      </c>
      <c r="U955" s="33">
        <v>7.8999999999999996E-5</v>
      </c>
      <c r="V955" s="34">
        <f t="shared" si="186"/>
        <v>0</v>
      </c>
      <c r="W955" s="11"/>
    </row>
    <row r="956" spans="7:23" x14ac:dyDescent="0.3">
      <c r="G956" s="26"/>
      <c r="H956" s="11">
        <v>31</v>
      </c>
      <c r="I956" s="11" t="s">
        <v>1</v>
      </c>
      <c r="J956" s="27">
        <v>959</v>
      </c>
      <c r="K956" s="28">
        <v>0.9</v>
      </c>
      <c r="L956" s="29">
        <v>0</v>
      </c>
      <c r="M956" s="29">
        <v>0</v>
      </c>
      <c r="N956" s="30"/>
      <c r="O956" s="30">
        <f t="shared" si="183"/>
        <v>0</v>
      </c>
      <c r="P956" s="31">
        <v>1.188E-3</v>
      </c>
      <c r="Q956" s="32">
        <f t="shared" si="184"/>
        <v>0</v>
      </c>
      <c r="R956" s="29">
        <v>0</v>
      </c>
      <c r="S956" s="30"/>
      <c r="T956" s="30">
        <f t="shared" si="185"/>
        <v>0</v>
      </c>
      <c r="U956" s="33">
        <v>1.2470000000000001E-3</v>
      </c>
      <c r="V956" s="34">
        <f t="shared" si="186"/>
        <v>0</v>
      </c>
      <c r="W956" s="11"/>
    </row>
    <row r="957" spans="7:23" x14ac:dyDescent="0.3">
      <c r="G957" s="26"/>
      <c r="H957" s="11">
        <v>38</v>
      </c>
      <c r="I957" s="11" t="s">
        <v>12</v>
      </c>
      <c r="J957" s="27">
        <v>959</v>
      </c>
      <c r="K957" s="28">
        <v>0.9</v>
      </c>
      <c r="L957" s="29">
        <v>0</v>
      </c>
      <c r="M957" s="29">
        <v>0</v>
      </c>
      <c r="N957" s="30"/>
      <c r="O957" s="30">
        <f t="shared" si="183"/>
        <v>0</v>
      </c>
      <c r="P957" s="31">
        <v>7.8999999999999996E-5</v>
      </c>
      <c r="Q957" s="32">
        <f t="shared" si="184"/>
        <v>0</v>
      </c>
      <c r="R957" s="29">
        <v>0</v>
      </c>
      <c r="S957" s="30"/>
      <c r="T957" s="30">
        <f t="shared" si="185"/>
        <v>0</v>
      </c>
      <c r="U957" s="33">
        <v>8.2999999999999998E-5</v>
      </c>
      <c r="V957" s="34">
        <f t="shared" si="186"/>
        <v>0</v>
      </c>
      <c r="W957" s="11"/>
    </row>
    <row r="958" spans="7:23" x14ac:dyDescent="0.3">
      <c r="G958" s="26"/>
      <c r="H958" s="11">
        <v>55</v>
      </c>
      <c r="I958" s="11" t="s">
        <v>26</v>
      </c>
      <c r="J958" s="27">
        <v>959</v>
      </c>
      <c r="K958" s="28">
        <v>0.9</v>
      </c>
      <c r="L958" s="29">
        <v>0</v>
      </c>
      <c r="M958" s="29">
        <v>0</v>
      </c>
      <c r="N958" s="30"/>
      <c r="O958" s="30">
        <f t="shared" si="183"/>
        <v>0</v>
      </c>
      <c r="P958" s="31">
        <v>1.5699999999999999E-4</v>
      </c>
      <c r="Q958" s="32">
        <f t="shared" si="184"/>
        <v>0</v>
      </c>
      <c r="R958" s="29">
        <v>0</v>
      </c>
      <c r="S958" s="30"/>
      <c r="T958" s="30">
        <f t="shared" si="185"/>
        <v>0</v>
      </c>
      <c r="U958" s="33">
        <v>2.1100000000000001E-4</v>
      </c>
      <c r="V958" s="34">
        <f t="shared" si="186"/>
        <v>0</v>
      </c>
      <c r="W958" s="11"/>
    </row>
    <row r="959" spans="7:23" x14ac:dyDescent="0.3">
      <c r="G959" s="26"/>
      <c r="H959" s="11">
        <v>71</v>
      </c>
      <c r="I959" s="11" t="s">
        <v>18</v>
      </c>
      <c r="J959" s="27">
        <v>959</v>
      </c>
      <c r="K959" s="28">
        <v>0</v>
      </c>
      <c r="L959" s="29">
        <v>0</v>
      </c>
      <c r="M959" s="29">
        <v>0</v>
      </c>
      <c r="N959" s="30"/>
      <c r="O959" s="30">
        <f t="shared" si="183"/>
        <v>0</v>
      </c>
      <c r="P959" s="31">
        <v>1.1E-5</v>
      </c>
      <c r="Q959" s="32">
        <f t="shared" si="184"/>
        <v>0</v>
      </c>
      <c r="R959" s="29">
        <v>0</v>
      </c>
      <c r="S959" s="30"/>
      <c r="T959" s="30">
        <f t="shared" si="185"/>
        <v>0</v>
      </c>
      <c r="U959" s="33">
        <v>1.2E-5</v>
      </c>
      <c r="V959" s="34">
        <f t="shared" si="186"/>
        <v>0</v>
      </c>
      <c r="W959" s="11"/>
    </row>
    <row r="960" spans="7:23" x14ac:dyDescent="0.3">
      <c r="G960" s="26"/>
      <c r="H960" s="11">
        <v>72</v>
      </c>
      <c r="I960" s="11" t="s">
        <v>28</v>
      </c>
      <c r="J960" s="27">
        <v>959</v>
      </c>
      <c r="K960" s="28">
        <v>0</v>
      </c>
      <c r="L960" s="29">
        <v>0</v>
      </c>
      <c r="M960" s="29">
        <v>0</v>
      </c>
      <c r="N960" s="30"/>
      <c r="O960" s="30">
        <f t="shared" si="183"/>
        <v>0</v>
      </c>
      <c r="P960" s="31">
        <v>3.1799999999999998E-4</v>
      </c>
      <c r="Q960" s="32">
        <f t="shared" si="184"/>
        <v>0</v>
      </c>
      <c r="R960" s="29">
        <v>0</v>
      </c>
      <c r="S960" s="30"/>
      <c r="T960" s="30">
        <f t="shared" si="185"/>
        <v>0</v>
      </c>
      <c r="U960" s="33">
        <v>3.3700000000000001E-4</v>
      </c>
      <c r="V960" s="34">
        <f t="shared" si="186"/>
        <v>0</v>
      </c>
      <c r="W960" s="11"/>
    </row>
    <row r="961" spans="7:23" x14ac:dyDescent="0.3">
      <c r="G961" s="26"/>
      <c r="H961" s="11">
        <v>104</v>
      </c>
      <c r="I961" s="11" t="s">
        <v>130</v>
      </c>
      <c r="J961" s="27">
        <v>959</v>
      </c>
      <c r="K961" s="28">
        <v>0.9</v>
      </c>
      <c r="L961" s="29">
        <v>0</v>
      </c>
      <c r="M961" s="29">
        <v>0</v>
      </c>
      <c r="N961" s="30"/>
      <c r="O961" s="30">
        <f t="shared" si="183"/>
        <v>0</v>
      </c>
      <c r="P961" s="31">
        <v>0</v>
      </c>
      <c r="Q961" s="32">
        <f t="shared" si="184"/>
        <v>0</v>
      </c>
      <c r="R961" s="29">
        <v>0</v>
      </c>
      <c r="S961" s="30"/>
      <c r="T961" s="30">
        <f t="shared" si="185"/>
        <v>0</v>
      </c>
      <c r="U961" s="33">
        <v>0</v>
      </c>
      <c r="V961" s="34">
        <f t="shared" si="186"/>
        <v>0</v>
      </c>
      <c r="W961" s="11"/>
    </row>
    <row r="962" spans="7:23" x14ac:dyDescent="0.3">
      <c r="G962" s="26"/>
      <c r="H962" s="11">
        <v>115</v>
      </c>
      <c r="I962" s="11" t="s">
        <v>160</v>
      </c>
      <c r="J962" s="27">
        <v>959</v>
      </c>
      <c r="K962" s="28">
        <v>0.9</v>
      </c>
      <c r="L962" s="29">
        <v>0</v>
      </c>
      <c r="M962" s="29">
        <v>0</v>
      </c>
      <c r="N962" s="30"/>
      <c r="O962" s="30">
        <f t="shared" si="183"/>
        <v>0</v>
      </c>
      <c r="P962" s="31">
        <v>0</v>
      </c>
      <c r="Q962" s="32">
        <f t="shared" si="184"/>
        <v>0</v>
      </c>
      <c r="R962" s="29">
        <v>0</v>
      </c>
      <c r="S962" s="30"/>
      <c r="T962" s="30">
        <f t="shared" si="185"/>
        <v>0</v>
      </c>
      <c r="U962" s="33">
        <v>0</v>
      </c>
      <c r="V962" s="34">
        <f t="shared" si="186"/>
        <v>0</v>
      </c>
      <c r="W962" s="11"/>
    </row>
    <row r="963" spans="7:23" x14ac:dyDescent="0.3">
      <c r="G963" s="26"/>
      <c r="H963" s="11">
        <v>117</v>
      </c>
      <c r="I963" s="11" t="s">
        <v>21</v>
      </c>
      <c r="J963" s="27">
        <v>959</v>
      </c>
      <c r="K963" s="28">
        <v>0.9</v>
      </c>
      <c r="L963" s="29">
        <v>0</v>
      </c>
      <c r="M963" s="29">
        <v>0</v>
      </c>
      <c r="N963" s="30"/>
      <c r="O963" s="30">
        <f t="shared" si="183"/>
        <v>0</v>
      </c>
      <c r="P963" s="31">
        <v>2.7300000000000002E-4</v>
      </c>
      <c r="Q963" s="32">
        <f t="shared" si="184"/>
        <v>0</v>
      </c>
      <c r="R963" s="29">
        <v>0</v>
      </c>
      <c r="S963" s="30"/>
      <c r="T963" s="30">
        <f t="shared" si="185"/>
        <v>0</v>
      </c>
      <c r="U963" s="33">
        <v>2.8800000000000001E-4</v>
      </c>
      <c r="V963" s="34">
        <f t="shared" si="186"/>
        <v>0</v>
      </c>
      <c r="W963" s="11"/>
    </row>
    <row r="964" spans="7:23" x14ac:dyDescent="0.3">
      <c r="G964" s="26"/>
      <c r="H964" s="11">
        <v>123</v>
      </c>
      <c r="I964" s="11" t="s">
        <v>29</v>
      </c>
      <c r="J964" s="27">
        <v>959</v>
      </c>
      <c r="K964" s="28">
        <v>0.9</v>
      </c>
      <c r="L964" s="29">
        <v>0</v>
      </c>
      <c r="M964" s="29">
        <v>0</v>
      </c>
      <c r="N964" s="30"/>
      <c r="O964" s="30">
        <f t="shared" si="183"/>
        <v>0</v>
      </c>
      <c r="P964" s="31">
        <v>1.232E-3</v>
      </c>
      <c r="Q964" s="32">
        <f t="shared" si="184"/>
        <v>0</v>
      </c>
      <c r="R964" s="29">
        <v>0</v>
      </c>
      <c r="S964" s="30"/>
      <c r="T964" s="30">
        <f t="shared" si="185"/>
        <v>0</v>
      </c>
      <c r="U964" s="33">
        <v>1.0330000000000001E-3</v>
      </c>
      <c r="V964" s="34">
        <f t="shared" si="186"/>
        <v>0</v>
      </c>
      <c r="W964" s="11"/>
    </row>
    <row r="965" spans="7:23" x14ac:dyDescent="0.3">
      <c r="G965" s="26"/>
      <c r="H965" s="11"/>
      <c r="I965" s="11"/>
      <c r="J965" s="27"/>
      <c r="K965" s="28"/>
      <c r="L965" s="30"/>
      <c r="M965" s="30"/>
      <c r="N965" s="30"/>
      <c r="O965" s="30"/>
      <c r="P965" s="33"/>
      <c r="Q965" s="32"/>
      <c r="R965" s="30"/>
      <c r="S965" s="30"/>
      <c r="T965" s="30"/>
      <c r="U965" s="33"/>
      <c r="V965" s="34"/>
      <c r="W965" s="11"/>
    </row>
    <row r="966" spans="7:23" ht="15.6" x14ac:dyDescent="0.3">
      <c r="G966" s="39">
        <v>115</v>
      </c>
      <c r="H966" s="40" t="s">
        <v>160</v>
      </c>
      <c r="I966" s="11"/>
      <c r="J966" s="27"/>
      <c r="K966" s="28"/>
      <c r="L966" s="30"/>
      <c r="M966" s="30"/>
      <c r="N966" s="30"/>
      <c r="O966" s="30"/>
      <c r="P966" s="33"/>
      <c r="Q966" s="32"/>
      <c r="R966" s="30"/>
      <c r="S966" s="30"/>
      <c r="T966" s="30"/>
      <c r="U966" s="33"/>
      <c r="V966" s="34"/>
      <c r="W966" s="11"/>
    </row>
    <row r="967" spans="7:23" x14ac:dyDescent="0.3">
      <c r="G967" s="26"/>
      <c r="H967" s="11">
        <v>1</v>
      </c>
      <c r="I967" s="11" t="s">
        <v>11</v>
      </c>
      <c r="J967" s="27">
        <v>960</v>
      </c>
      <c r="K967" s="28">
        <v>0.9</v>
      </c>
      <c r="L967" s="29">
        <v>0</v>
      </c>
      <c r="M967" s="29">
        <v>53334</v>
      </c>
      <c r="N967" s="30"/>
      <c r="O967" s="30">
        <f t="shared" ref="O967:O984" si="187">(L967+M967-N967)*K967</f>
        <v>48000.6</v>
      </c>
      <c r="P967" s="31">
        <v>1.91E-3</v>
      </c>
      <c r="Q967" s="32">
        <f t="shared" ref="Q967:Q984" si="188">O967*P967</f>
        <v>91.681145999999998</v>
      </c>
      <c r="R967" s="29">
        <v>0</v>
      </c>
      <c r="S967" s="30"/>
      <c r="T967" s="30">
        <f t="shared" ref="T967:T984" si="189">(R967-S967)*K967</f>
        <v>0</v>
      </c>
      <c r="U967" s="33">
        <v>1.9740000000000001E-3</v>
      </c>
      <c r="V967" s="34">
        <f t="shared" ref="V967:V984" si="190">T967*U967</f>
        <v>0</v>
      </c>
      <c r="W967" s="11"/>
    </row>
    <row r="968" spans="7:23" x14ac:dyDescent="0.3">
      <c r="G968" s="26"/>
      <c r="H968" s="11">
        <v>2</v>
      </c>
      <c r="I968" s="11" t="s">
        <v>27</v>
      </c>
      <c r="J968" s="27">
        <v>960</v>
      </c>
      <c r="K968" s="28">
        <v>0.9</v>
      </c>
      <c r="L968" s="29">
        <v>0</v>
      </c>
      <c r="M968" s="29">
        <v>53334</v>
      </c>
      <c r="N968" s="30"/>
      <c r="O968" s="30">
        <f t="shared" si="187"/>
        <v>48000.6</v>
      </c>
      <c r="P968" s="31">
        <v>2.6899999999999998E-4</v>
      </c>
      <c r="Q968" s="32">
        <f t="shared" si="188"/>
        <v>12.912161399999999</v>
      </c>
      <c r="R968" s="29">
        <v>0</v>
      </c>
      <c r="S968" s="30"/>
      <c r="T968" s="30">
        <f t="shared" si="189"/>
        <v>0</v>
      </c>
      <c r="U968" s="33">
        <v>2.9500000000000001E-4</v>
      </c>
      <c r="V968" s="34">
        <f t="shared" si="190"/>
        <v>0</v>
      </c>
      <c r="W968" s="11"/>
    </row>
    <row r="969" spans="7:23" x14ac:dyDescent="0.3">
      <c r="G969" s="26"/>
      <c r="H969" s="11">
        <v>3</v>
      </c>
      <c r="I969" s="11" t="s">
        <v>20</v>
      </c>
      <c r="J969" s="27">
        <v>960</v>
      </c>
      <c r="K969" s="28">
        <v>0.9</v>
      </c>
      <c r="L969" s="29">
        <v>0</v>
      </c>
      <c r="M969" s="29">
        <v>53334</v>
      </c>
      <c r="N969" s="30"/>
      <c r="O969" s="30">
        <f t="shared" si="187"/>
        <v>48000.6</v>
      </c>
      <c r="P969" s="31">
        <v>5.9699999999999998E-4</v>
      </c>
      <c r="Q969" s="32">
        <f t="shared" si="188"/>
        <v>28.6563582</v>
      </c>
      <c r="R969" s="29">
        <v>0</v>
      </c>
      <c r="S969" s="30"/>
      <c r="T969" s="30">
        <f t="shared" si="189"/>
        <v>0</v>
      </c>
      <c r="U969" s="33">
        <v>6.3100000000000005E-4</v>
      </c>
      <c r="V969" s="34">
        <f t="shared" si="190"/>
        <v>0</v>
      </c>
      <c r="W969" s="11"/>
    </row>
    <row r="970" spans="7:23" x14ac:dyDescent="0.3">
      <c r="G970" s="26"/>
      <c r="H970" s="11">
        <v>5</v>
      </c>
      <c r="I970" s="11" t="s">
        <v>17</v>
      </c>
      <c r="J970" s="27">
        <v>960</v>
      </c>
      <c r="K970" s="28">
        <v>0.9</v>
      </c>
      <c r="L970" s="29">
        <v>0</v>
      </c>
      <c r="M970" s="29">
        <v>53334</v>
      </c>
      <c r="N970" s="30"/>
      <c r="O970" s="30">
        <f t="shared" si="187"/>
        <v>48000.6</v>
      </c>
      <c r="P970" s="31">
        <v>6.6930000000000002E-3</v>
      </c>
      <c r="Q970" s="32">
        <f t="shared" si="188"/>
        <v>321.2680158</v>
      </c>
      <c r="R970" s="29">
        <v>0</v>
      </c>
      <c r="S970" s="30"/>
      <c r="T970" s="30">
        <f t="shared" si="189"/>
        <v>0</v>
      </c>
      <c r="U970" s="33">
        <v>6.6429999999999996E-3</v>
      </c>
      <c r="V970" s="34">
        <f t="shared" si="190"/>
        <v>0</v>
      </c>
      <c r="W970" s="11"/>
    </row>
    <row r="971" spans="7:23" x14ac:dyDescent="0.3">
      <c r="G971" s="26"/>
      <c r="H971" s="11">
        <v>6</v>
      </c>
      <c r="I971" s="11" t="s">
        <v>118</v>
      </c>
      <c r="J971" s="27">
        <v>960</v>
      </c>
      <c r="K971" s="28">
        <v>0.9</v>
      </c>
      <c r="L971" s="29">
        <v>0</v>
      </c>
      <c r="M971" s="29">
        <v>53334</v>
      </c>
      <c r="N971" s="30"/>
      <c r="O971" s="30">
        <f t="shared" si="187"/>
        <v>48000.6</v>
      </c>
      <c r="P971" s="31">
        <v>0</v>
      </c>
      <c r="Q971" s="32">
        <f t="shared" si="188"/>
        <v>0</v>
      </c>
      <c r="R971" s="29">
        <v>0</v>
      </c>
      <c r="S971" s="30"/>
      <c r="T971" s="30">
        <f t="shared" si="189"/>
        <v>0</v>
      </c>
      <c r="U971" s="33">
        <v>0</v>
      </c>
      <c r="V971" s="34">
        <f t="shared" si="190"/>
        <v>0</v>
      </c>
      <c r="W971" s="11"/>
    </row>
    <row r="972" spans="7:23" x14ac:dyDescent="0.3">
      <c r="G972" s="26"/>
      <c r="H972" s="11">
        <v>7</v>
      </c>
      <c r="I972" s="11" t="s">
        <v>9</v>
      </c>
      <c r="J972" s="27">
        <v>960</v>
      </c>
      <c r="K972" s="28">
        <v>0.9</v>
      </c>
      <c r="L972" s="29">
        <v>0</v>
      </c>
      <c r="M972" s="29">
        <v>53334</v>
      </c>
      <c r="N972" s="30"/>
      <c r="O972" s="30">
        <f t="shared" si="187"/>
        <v>48000.6</v>
      </c>
      <c r="P972" s="31">
        <v>1.27E-4</v>
      </c>
      <c r="Q972" s="32">
        <f t="shared" si="188"/>
        <v>6.0960761999999997</v>
      </c>
      <c r="R972" s="29">
        <v>0</v>
      </c>
      <c r="S972" s="30"/>
      <c r="T972" s="30">
        <f t="shared" si="189"/>
        <v>0</v>
      </c>
      <c r="U972" s="33">
        <v>1.34E-4</v>
      </c>
      <c r="V972" s="34">
        <f t="shared" si="190"/>
        <v>0</v>
      </c>
      <c r="W972" s="11"/>
    </row>
    <row r="973" spans="7:23" x14ac:dyDescent="0.3">
      <c r="G973" s="26"/>
      <c r="H973" s="11">
        <v>8</v>
      </c>
      <c r="I973" s="11" t="s">
        <v>23</v>
      </c>
      <c r="J973" s="27">
        <v>960</v>
      </c>
      <c r="K973" s="28">
        <v>0.9</v>
      </c>
      <c r="L973" s="29">
        <v>0</v>
      </c>
      <c r="M973" s="29">
        <v>53334</v>
      </c>
      <c r="N973" s="30"/>
      <c r="O973" s="30">
        <f t="shared" si="187"/>
        <v>48000.6</v>
      </c>
      <c r="P973" s="31">
        <v>1.8699999999999999E-4</v>
      </c>
      <c r="Q973" s="32">
        <f t="shared" si="188"/>
        <v>8.9761121999999993</v>
      </c>
      <c r="R973" s="29">
        <v>0</v>
      </c>
      <c r="S973" s="30"/>
      <c r="T973" s="30">
        <f t="shared" si="189"/>
        <v>0</v>
      </c>
      <c r="U973" s="33">
        <v>1.9599999999999999E-4</v>
      </c>
      <c r="V973" s="34">
        <f t="shared" si="190"/>
        <v>0</v>
      </c>
      <c r="W973" s="11"/>
    </row>
    <row r="974" spans="7:23" x14ac:dyDescent="0.3">
      <c r="G974" s="26"/>
      <c r="H974" s="11">
        <v>15</v>
      </c>
      <c r="I974" s="11" t="s">
        <v>2</v>
      </c>
      <c r="J974" s="27">
        <v>960</v>
      </c>
      <c r="K974" s="28">
        <v>0.9</v>
      </c>
      <c r="L974" s="29">
        <v>0</v>
      </c>
      <c r="M974" s="29">
        <v>53334</v>
      </c>
      <c r="N974" s="30"/>
      <c r="O974" s="30">
        <f t="shared" si="187"/>
        <v>48000.6</v>
      </c>
      <c r="P974" s="31">
        <v>2.7E-4</v>
      </c>
      <c r="Q974" s="32">
        <f t="shared" si="188"/>
        <v>12.960162</v>
      </c>
      <c r="R974" s="29">
        <v>0</v>
      </c>
      <c r="S974" s="30"/>
      <c r="T974" s="30">
        <f t="shared" si="189"/>
        <v>0</v>
      </c>
      <c r="U974" s="33">
        <v>2.8400000000000002E-4</v>
      </c>
      <c r="V974" s="34">
        <f t="shared" si="190"/>
        <v>0</v>
      </c>
      <c r="W974" s="11"/>
    </row>
    <row r="975" spans="7:23" x14ac:dyDescent="0.3">
      <c r="G975" s="26"/>
      <c r="H975" s="11">
        <v>19</v>
      </c>
      <c r="I975" s="11" t="s">
        <v>15</v>
      </c>
      <c r="J975" s="27">
        <v>960</v>
      </c>
      <c r="K975" s="28">
        <v>0.9</v>
      </c>
      <c r="L975" s="29">
        <v>0</v>
      </c>
      <c r="M975" s="29">
        <v>53334</v>
      </c>
      <c r="N975" s="30"/>
      <c r="O975" s="30">
        <f t="shared" si="187"/>
        <v>48000.6</v>
      </c>
      <c r="P975" s="31">
        <v>7.3999999999999996E-5</v>
      </c>
      <c r="Q975" s="32">
        <f t="shared" si="188"/>
        <v>3.5520443999999998</v>
      </c>
      <c r="R975" s="29">
        <v>0</v>
      </c>
      <c r="S975" s="30"/>
      <c r="T975" s="30">
        <f t="shared" si="189"/>
        <v>0</v>
      </c>
      <c r="U975" s="33">
        <v>7.8999999999999996E-5</v>
      </c>
      <c r="V975" s="34">
        <f t="shared" si="190"/>
        <v>0</v>
      </c>
      <c r="W975" s="11"/>
    </row>
    <row r="976" spans="7:23" x14ac:dyDescent="0.3">
      <c r="G976" s="26"/>
      <c r="H976" s="11">
        <v>31</v>
      </c>
      <c r="I976" s="11" t="s">
        <v>1</v>
      </c>
      <c r="J976" s="27">
        <v>960</v>
      </c>
      <c r="K976" s="28">
        <v>0.9</v>
      </c>
      <c r="L976" s="29">
        <v>0</v>
      </c>
      <c r="M976" s="29">
        <v>53334</v>
      </c>
      <c r="N976" s="30"/>
      <c r="O976" s="30">
        <f t="shared" si="187"/>
        <v>48000.6</v>
      </c>
      <c r="P976" s="31">
        <v>1.188E-3</v>
      </c>
      <c r="Q976" s="32">
        <f t="shared" si="188"/>
        <v>57.024712800000003</v>
      </c>
      <c r="R976" s="29">
        <v>0</v>
      </c>
      <c r="S976" s="30"/>
      <c r="T976" s="30">
        <f t="shared" si="189"/>
        <v>0</v>
      </c>
      <c r="U976" s="33">
        <v>1.2470000000000001E-3</v>
      </c>
      <c r="V976" s="34">
        <f t="shared" si="190"/>
        <v>0</v>
      </c>
      <c r="W976" s="11"/>
    </row>
    <row r="977" spans="7:23" x14ac:dyDescent="0.3">
      <c r="G977" s="26"/>
      <c r="H977" s="11">
        <v>38</v>
      </c>
      <c r="I977" s="11" t="s">
        <v>12</v>
      </c>
      <c r="J977" s="27">
        <v>960</v>
      </c>
      <c r="K977" s="28">
        <v>0.9</v>
      </c>
      <c r="L977" s="29">
        <v>0</v>
      </c>
      <c r="M977" s="29">
        <v>53334</v>
      </c>
      <c r="N977" s="30"/>
      <c r="O977" s="30">
        <f t="shared" si="187"/>
        <v>48000.6</v>
      </c>
      <c r="P977" s="31">
        <v>7.8999999999999996E-5</v>
      </c>
      <c r="Q977" s="32">
        <f t="shared" si="188"/>
        <v>3.7920473999999995</v>
      </c>
      <c r="R977" s="29">
        <v>0</v>
      </c>
      <c r="S977" s="30"/>
      <c r="T977" s="30">
        <f t="shared" si="189"/>
        <v>0</v>
      </c>
      <c r="U977" s="33">
        <v>8.2999999999999998E-5</v>
      </c>
      <c r="V977" s="34">
        <f t="shared" si="190"/>
        <v>0</v>
      </c>
      <c r="W977" s="11"/>
    </row>
    <row r="978" spans="7:23" x14ac:dyDescent="0.3">
      <c r="G978" s="26"/>
      <c r="H978" s="11">
        <v>55</v>
      </c>
      <c r="I978" s="11" t="s">
        <v>26</v>
      </c>
      <c r="J978" s="27">
        <v>960</v>
      </c>
      <c r="K978" s="28">
        <v>0.9</v>
      </c>
      <c r="L978" s="29">
        <v>0</v>
      </c>
      <c r="M978" s="29">
        <v>53334</v>
      </c>
      <c r="N978" s="30"/>
      <c r="O978" s="30">
        <f t="shared" si="187"/>
        <v>48000.6</v>
      </c>
      <c r="P978" s="31">
        <v>1.5699999999999999E-4</v>
      </c>
      <c r="Q978" s="32">
        <f t="shared" si="188"/>
        <v>7.5360941999999991</v>
      </c>
      <c r="R978" s="29">
        <v>0</v>
      </c>
      <c r="S978" s="30"/>
      <c r="T978" s="30">
        <f t="shared" si="189"/>
        <v>0</v>
      </c>
      <c r="U978" s="33">
        <v>2.1100000000000001E-4</v>
      </c>
      <c r="V978" s="34">
        <f t="shared" si="190"/>
        <v>0</v>
      </c>
      <c r="W978" s="11"/>
    </row>
    <row r="979" spans="7:23" x14ac:dyDescent="0.3">
      <c r="G979" s="26"/>
      <c r="H979" s="11">
        <v>71</v>
      </c>
      <c r="I979" s="11" t="s">
        <v>18</v>
      </c>
      <c r="J979" s="27">
        <v>960</v>
      </c>
      <c r="K979" s="28">
        <v>0</v>
      </c>
      <c r="L979" s="29">
        <v>0</v>
      </c>
      <c r="M979" s="29">
        <v>53334</v>
      </c>
      <c r="N979" s="30"/>
      <c r="O979" s="30">
        <f t="shared" si="187"/>
        <v>0</v>
      </c>
      <c r="P979" s="31">
        <v>1.1E-5</v>
      </c>
      <c r="Q979" s="32">
        <f t="shared" si="188"/>
        <v>0</v>
      </c>
      <c r="R979" s="29">
        <v>0</v>
      </c>
      <c r="S979" s="30"/>
      <c r="T979" s="30">
        <f t="shared" si="189"/>
        <v>0</v>
      </c>
      <c r="U979" s="33">
        <v>1.2E-5</v>
      </c>
      <c r="V979" s="34">
        <f t="shared" si="190"/>
        <v>0</v>
      </c>
      <c r="W979" s="11"/>
    </row>
    <row r="980" spans="7:23" x14ac:dyDescent="0.3">
      <c r="G980" s="26"/>
      <c r="H980" s="11">
        <v>72</v>
      </c>
      <c r="I980" s="11" t="s">
        <v>28</v>
      </c>
      <c r="J980" s="27">
        <v>960</v>
      </c>
      <c r="K980" s="28">
        <v>0</v>
      </c>
      <c r="L980" s="29">
        <v>0</v>
      </c>
      <c r="M980" s="29">
        <v>53334</v>
      </c>
      <c r="N980" s="30"/>
      <c r="O980" s="30">
        <f t="shared" si="187"/>
        <v>0</v>
      </c>
      <c r="P980" s="31">
        <v>3.1799999999999998E-4</v>
      </c>
      <c r="Q980" s="32">
        <f t="shared" si="188"/>
        <v>0</v>
      </c>
      <c r="R980" s="29">
        <v>0</v>
      </c>
      <c r="S980" s="30"/>
      <c r="T980" s="30">
        <f t="shared" si="189"/>
        <v>0</v>
      </c>
      <c r="U980" s="33">
        <v>3.3700000000000001E-4</v>
      </c>
      <c r="V980" s="34">
        <f t="shared" si="190"/>
        <v>0</v>
      </c>
      <c r="W980" s="11"/>
    </row>
    <row r="981" spans="7:23" x14ac:dyDescent="0.3">
      <c r="G981" s="26"/>
      <c r="H981" s="11">
        <v>104</v>
      </c>
      <c r="I981" s="11" t="s">
        <v>130</v>
      </c>
      <c r="J981" s="27">
        <v>960</v>
      </c>
      <c r="K981" s="28">
        <v>0.9</v>
      </c>
      <c r="L981" s="29">
        <v>0</v>
      </c>
      <c r="M981" s="29">
        <v>53334</v>
      </c>
      <c r="N981" s="30"/>
      <c r="O981" s="30">
        <f t="shared" si="187"/>
        <v>48000.6</v>
      </c>
      <c r="P981" s="31">
        <v>0</v>
      </c>
      <c r="Q981" s="32">
        <f t="shared" si="188"/>
        <v>0</v>
      </c>
      <c r="R981" s="29">
        <v>0</v>
      </c>
      <c r="S981" s="30"/>
      <c r="T981" s="30">
        <f t="shared" si="189"/>
        <v>0</v>
      </c>
      <c r="U981" s="33">
        <v>0</v>
      </c>
      <c r="V981" s="34">
        <f t="shared" si="190"/>
        <v>0</v>
      </c>
      <c r="W981" s="11"/>
    </row>
    <row r="982" spans="7:23" x14ac:dyDescent="0.3">
      <c r="G982" s="26"/>
      <c r="H982" s="11">
        <v>115</v>
      </c>
      <c r="I982" s="11" t="s">
        <v>160</v>
      </c>
      <c r="J982" s="27">
        <v>960</v>
      </c>
      <c r="K982" s="28">
        <v>0.9</v>
      </c>
      <c r="L982" s="29">
        <v>0</v>
      </c>
      <c r="M982" s="29">
        <v>53334</v>
      </c>
      <c r="N982" s="30"/>
      <c r="O982" s="30">
        <f t="shared" si="187"/>
        <v>48000.6</v>
      </c>
      <c r="P982" s="31">
        <v>0</v>
      </c>
      <c r="Q982" s="32">
        <f t="shared" si="188"/>
        <v>0</v>
      </c>
      <c r="R982" s="29">
        <v>0</v>
      </c>
      <c r="S982" s="30"/>
      <c r="T982" s="30">
        <f t="shared" si="189"/>
        <v>0</v>
      </c>
      <c r="U982" s="33">
        <v>0</v>
      </c>
      <c r="V982" s="34">
        <f t="shared" si="190"/>
        <v>0</v>
      </c>
      <c r="W982" s="11"/>
    </row>
    <row r="983" spans="7:23" x14ac:dyDescent="0.3">
      <c r="G983" s="26"/>
      <c r="H983" s="11">
        <v>117</v>
      </c>
      <c r="I983" s="11" t="s">
        <v>21</v>
      </c>
      <c r="J983" s="27">
        <v>960</v>
      </c>
      <c r="K983" s="28">
        <v>0.9</v>
      </c>
      <c r="L983" s="29">
        <v>0</v>
      </c>
      <c r="M983" s="29">
        <v>53334</v>
      </c>
      <c r="N983" s="30"/>
      <c r="O983" s="30">
        <f t="shared" si="187"/>
        <v>48000.6</v>
      </c>
      <c r="P983" s="31">
        <v>2.7300000000000002E-4</v>
      </c>
      <c r="Q983" s="32">
        <f t="shared" si="188"/>
        <v>13.1041638</v>
      </c>
      <c r="R983" s="29">
        <v>0</v>
      </c>
      <c r="S983" s="30"/>
      <c r="T983" s="30">
        <f t="shared" si="189"/>
        <v>0</v>
      </c>
      <c r="U983" s="33">
        <v>2.8800000000000001E-4</v>
      </c>
      <c r="V983" s="34">
        <f t="shared" si="190"/>
        <v>0</v>
      </c>
      <c r="W983" s="11"/>
    </row>
    <row r="984" spans="7:23" x14ac:dyDescent="0.3">
      <c r="G984" s="26"/>
      <c r="H984" s="11">
        <v>123</v>
      </c>
      <c r="I984" s="11" t="s">
        <v>29</v>
      </c>
      <c r="J984" s="27">
        <v>960</v>
      </c>
      <c r="K984" s="28">
        <v>0.9</v>
      </c>
      <c r="L984" s="29">
        <v>0</v>
      </c>
      <c r="M984" s="29">
        <v>53334</v>
      </c>
      <c r="N984" s="30"/>
      <c r="O984" s="30">
        <f t="shared" si="187"/>
        <v>48000.6</v>
      </c>
      <c r="P984" s="31">
        <v>1.232E-3</v>
      </c>
      <c r="Q984" s="32">
        <f t="shared" si="188"/>
        <v>59.136739200000001</v>
      </c>
      <c r="R984" s="29">
        <v>0</v>
      </c>
      <c r="S984" s="30"/>
      <c r="T984" s="30">
        <f t="shared" si="189"/>
        <v>0</v>
      </c>
      <c r="U984" s="33">
        <v>1.0330000000000001E-3</v>
      </c>
      <c r="V984" s="34">
        <f t="shared" si="190"/>
        <v>0</v>
      </c>
      <c r="W984" s="11"/>
    </row>
    <row r="985" spans="7:23" ht="15" thickBot="1" x14ac:dyDescent="0.35">
      <c r="G985" s="35"/>
      <c r="H985" s="36"/>
      <c r="I985" s="36"/>
      <c r="J985" s="36"/>
      <c r="K985" s="36"/>
      <c r="L985" s="36"/>
      <c r="M985" s="36"/>
      <c r="N985" s="36"/>
      <c r="O985" s="36"/>
      <c r="P985" s="36"/>
      <c r="Q985" s="36"/>
      <c r="R985" s="36"/>
      <c r="S985" s="36"/>
      <c r="T985" s="36"/>
      <c r="U985" s="36"/>
      <c r="V985" s="37"/>
    </row>
    <row r="986" spans="7:23" x14ac:dyDescent="0.3">
      <c r="G986" s="11">
        <v>115</v>
      </c>
      <c r="H986" s="11" t="s">
        <v>160</v>
      </c>
      <c r="I986" s="11"/>
      <c r="J986" s="27"/>
      <c r="K986" s="28"/>
      <c r="L986" s="30"/>
      <c r="M986" s="30"/>
      <c r="N986" s="30"/>
      <c r="O986" s="30"/>
      <c r="P986" s="33"/>
      <c r="Q986" s="32">
        <f>SUM(Q869:Q985)</f>
        <v>305693.81217180018</v>
      </c>
      <c r="R986" s="30"/>
      <c r="S986" s="30"/>
      <c r="T986" s="30"/>
      <c r="U986" s="33"/>
      <c r="V986" s="32">
        <f>SUM(V869:V985)</f>
        <v>61878.917098800004</v>
      </c>
      <c r="W986" s="38">
        <f>Q986+V986</f>
        <v>367572.72927060019</v>
      </c>
    </row>
    <row r="987" spans="7:23" x14ac:dyDescent="0.3"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</row>
    <row r="988" spans="7:23" x14ac:dyDescent="0.3"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</row>
    <row r="989" spans="7:23" x14ac:dyDescent="0.3">
      <c r="G989" s="11"/>
      <c r="H989" s="11"/>
      <c r="I989" s="11"/>
      <c r="J989" s="27"/>
      <c r="K989" s="28"/>
      <c r="L989" s="30"/>
      <c r="M989" s="30"/>
      <c r="N989" s="30"/>
      <c r="O989" s="30"/>
      <c r="P989" s="33"/>
      <c r="Q989" s="32"/>
      <c r="R989" s="30"/>
      <c r="S989" s="30"/>
      <c r="T989" s="30"/>
      <c r="U989" s="33"/>
      <c r="V989" s="32"/>
      <c r="W989" s="11"/>
    </row>
    <row r="990" spans="7:23" ht="15" thickBot="1" x14ac:dyDescent="0.35">
      <c r="G990" s="11"/>
      <c r="H990" s="11"/>
      <c r="I990" s="11"/>
      <c r="J990" s="12" t="s">
        <v>100</v>
      </c>
      <c r="K990" s="13" t="s">
        <v>101</v>
      </c>
      <c r="L990" s="14" t="s">
        <v>102</v>
      </c>
      <c r="M990" s="14" t="s">
        <v>103</v>
      </c>
      <c r="N990" s="14" t="s">
        <v>104</v>
      </c>
      <c r="O990" s="14" t="s">
        <v>105</v>
      </c>
      <c r="P990" s="15" t="s">
        <v>106</v>
      </c>
      <c r="Q990" s="16" t="s">
        <v>107</v>
      </c>
      <c r="R990" s="14" t="s">
        <v>108</v>
      </c>
      <c r="S990" s="14" t="s">
        <v>109</v>
      </c>
      <c r="T990" s="14" t="s">
        <v>110</v>
      </c>
      <c r="U990" s="15" t="s">
        <v>111</v>
      </c>
      <c r="V990" s="16" t="s">
        <v>112</v>
      </c>
      <c r="W990" s="11"/>
    </row>
    <row r="991" spans="7:23" ht="15.6" x14ac:dyDescent="0.3">
      <c r="G991" s="17">
        <v>89</v>
      </c>
      <c r="H991" s="18" t="s">
        <v>161</v>
      </c>
      <c r="I991" s="19"/>
      <c r="J991" s="20"/>
      <c r="K991" s="21"/>
      <c r="L991" s="22"/>
      <c r="M991" s="22"/>
      <c r="N991" s="22"/>
      <c r="O991" s="22"/>
      <c r="P991" s="23"/>
      <c r="Q991" s="24"/>
      <c r="R991" s="22"/>
      <c r="S991" s="22"/>
      <c r="T991" s="22"/>
      <c r="U991" s="23"/>
      <c r="V991" s="25"/>
      <c r="W991" s="11"/>
    </row>
    <row r="992" spans="7:23" x14ac:dyDescent="0.3">
      <c r="G992" s="26"/>
      <c r="H992" s="11">
        <v>1</v>
      </c>
      <c r="I992" s="11" t="s">
        <v>11</v>
      </c>
      <c r="J992" s="27">
        <v>300</v>
      </c>
      <c r="K992" s="28">
        <v>0.6</v>
      </c>
      <c r="L992" s="29">
        <v>30223416</v>
      </c>
      <c r="M992" s="29">
        <v>113916</v>
      </c>
      <c r="N992" s="30">
        <v>-47726</v>
      </c>
      <c r="O992" s="30">
        <f t="shared" ref="O992:O1009" si="191">(L992+M992-N992)*K992</f>
        <v>18231034.800000001</v>
      </c>
      <c r="P992" s="31">
        <v>1.91E-3</v>
      </c>
      <c r="Q992" s="32">
        <f t="shared" ref="Q992:Q1009" si="192">O992*P992</f>
        <v>34821.276468000004</v>
      </c>
      <c r="R992" s="29">
        <v>2990336</v>
      </c>
      <c r="S992" s="30">
        <v>-3637</v>
      </c>
      <c r="T992" s="30">
        <f t="shared" ref="T992:T1009" si="193">(R992-S992)*K992</f>
        <v>1796383.8</v>
      </c>
      <c r="U992" s="33">
        <v>1.9740000000000001E-3</v>
      </c>
      <c r="V992" s="34">
        <f t="shared" ref="V992:V1009" si="194">T992*U992</f>
        <v>3546.0616212</v>
      </c>
      <c r="W992" s="11"/>
    </row>
    <row r="993" spans="7:23" x14ac:dyDescent="0.3">
      <c r="G993" s="26"/>
      <c r="H993" s="11">
        <v>2</v>
      </c>
      <c r="I993" s="11" t="s">
        <v>27</v>
      </c>
      <c r="J993" s="27">
        <v>300</v>
      </c>
      <c r="K993" s="28">
        <v>0.6</v>
      </c>
      <c r="L993" s="29">
        <v>30223416</v>
      </c>
      <c r="M993" s="29">
        <v>113916</v>
      </c>
      <c r="N993" s="30">
        <v>-47726</v>
      </c>
      <c r="O993" s="30">
        <f t="shared" si="191"/>
        <v>18231034.800000001</v>
      </c>
      <c r="P993" s="31">
        <v>2.6899999999999998E-4</v>
      </c>
      <c r="Q993" s="32">
        <f t="shared" si="192"/>
        <v>4904.1483612000002</v>
      </c>
      <c r="R993" s="29">
        <v>2990336</v>
      </c>
      <c r="S993" s="30">
        <v>-3637</v>
      </c>
      <c r="T993" s="30">
        <f t="shared" si="193"/>
        <v>1796383.8</v>
      </c>
      <c r="U993" s="33">
        <v>2.9500000000000001E-4</v>
      </c>
      <c r="V993" s="34">
        <f t="shared" si="194"/>
        <v>529.933221</v>
      </c>
      <c r="W993" s="11"/>
    </row>
    <row r="994" spans="7:23" x14ac:dyDescent="0.3">
      <c r="G994" s="26"/>
      <c r="H994" s="11">
        <v>3</v>
      </c>
      <c r="I994" s="11" t="s">
        <v>20</v>
      </c>
      <c r="J994" s="27">
        <v>300</v>
      </c>
      <c r="K994" s="28">
        <v>0.6</v>
      </c>
      <c r="L994" s="29">
        <v>30223416</v>
      </c>
      <c r="M994" s="29">
        <v>113916</v>
      </c>
      <c r="N994" s="30">
        <v>-47726</v>
      </c>
      <c r="O994" s="30">
        <f t="shared" si="191"/>
        <v>18231034.800000001</v>
      </c>
      <c r="P994" s="31">
        <v>5.9699999999999998E-4</v>
      </c>
      <c r="Q994" s="32">
        <f t="shared" si="192"/>
        <v>10883.927775600001</v>
      </c>
      <c r="R994" s="29">
        <v>2990336</v>
      </c>
      <c r="S994" s="30">
        <v>-3637</v>
      </c>
      <c r="T994" s="30">
        <f t="shared" si="193"/>
        <v>1796383.8</v>
      </c>
      <c r="U994" s="33">
        <v>6.3100000000000005E-4</v>
      </c>
      <c r="V994" s="34">
        <f t="shared" si="194"/>
        <v>1133.5181778000001</v>
      </c>
      <c r="W994" s="11"/>
    </row>
    <row r="995" spans="7:23" x14ac:dyDescent="0.3">
      <c r="G995" s="26"/>
      <c r="H995" s="11">
        <v>5</v>
      </c>
      <c r="I995" s="11" t="s">
        <v>17</v>
      </c>
      <c r="J995" s="27">
        <v>300</v>
      </c>
      <c r="K995" s="28">
        <v>0.6</v>
      </c>
      <c r="L995" s="29">
        <v>30223416</v>
      </c>
      <c r="M995" s="29">
        <v>113916</v>
      </c>
      <c r="N995" s="30">
        <v>-47726</v>
      </c>
      <c r="O995" s="30">
        <f t="shared" si="191"/>
        <v>18231034.800000001</v>
      </c>
      <c r="P995" s="31">
        <v>6.6930000000000002E-3</v>
      </c>
      <c r="Q995" s="32">
        <f t="shared" si="192"/>
        <v>122020.31591640001</v>
      </c>
      <c r="R995" s="29">
        <v>2990336</v>
      </c>
      <c r="S995" s="30">
        <v>-3637</v>
      </c>
      <c r="T995" s="30">
        <f t="shared" si="193"/>
        <v>1796383.8</v>
      </c>
      <c r="U995" s="33">
        <v>6.6429999999999996E-3</v>
      </c>
      <c r="V995" s="34">
        <f t="shared" si="194"/>
        <v>11933.377583399999</v>
      </c>
      <c r="W995" s="11"/>
    </row>
    <row r="996" spans="7:23" x14ac:dyDescent="0.3">
      <c r="G996" s="26"/>
      <c r="H996" s="11">
        <v>6</v>
      </c>
      <c r="I996" s="11" t="s">
        <v>118</v>
      </c>
      <c r="J996" s="27">
        <v>300</v>
      </c>
      <c r="K996" s="28">
        <v>0.6</v>
      </c>
      <c r="L996" s="29">
        <v>30223416</v>
      </c>
      <c r="M996" s="29">
        <v>113916</v>
      </c>
      <c r="N996" s="30">
        <v>-47726</v>
      </c>
      <c r="O996" s="30">
        <f t="shared" si="191"/>
        <v>18231034.800000001</v>
      </c>
      <c r="P996" s="31">
        <v>0</v>
      </c>
      <c r="Q996" s="32">
        <f t="shared" si="192"/>
        <v>0</v>
      </c>
      <c r="R996" s="29">
        <v>2990336</v>
      </c>
      <c r="S996" s="30">
        <v>-3637</v>
      </c>
      <c r="T996" s="30">
        <f t="shared" si="193"/>
        <v>1796383.8</v>
      </c>
      <c r="U996" s="33">
        <v>0</v>
      </c>
      <c r="V996" s="34">
        <f t="shared" si="194"/>
        <v>0</v>
      </c>
      <c r="W996" s="11"/>
    </row>
    <row r="997" spans="7:23" x14ac:dyDescent="0.3">
      <c r="G997" s="26"/>
      <c r="H997" s="11">
        <v>7</v>
      </c>
      <c r="I997" s="11" t="s">
        <v>9</v>
      </c>
      <c r="J997" s="27">
        <v>300</v>
      </c>
      <c r="K997" s="28">
        <v>0.6</v>
      </c>
      <c r="L997" s="29">
        <v>30223416</v>
      </c>
      <c r="M997" s="29">
        <v>113916</v>
      </c>
      <c r="N997" s="30">
        <v>-47726</v>
      </c>
      <c r="O997" s="30">
        <f t="shared" si="191"/>
        <v>18231034.800000001</v>
      </c>
      <c r="P997" s="31">
        <v>1.27E-4</v>
      </c>
      <c r="Q997" s="32">
        <f t="shared" si="192"/>
        <v>2315.3414195999999</v>
      </c>
      <c r="R997" s="29">
        <v>2990336</v>
      </c>
      <c r="S997" s="30">
        <v>-3637</v>
      </c>
      <c r="T997" s="30">
        <f t="shared" si="193"/>
        <v>1796383.8</v>
      </c>
      <c r="U997" s="33">
        <v>1.34E-4</v>
      </c>
      <c r="V997" s="34">
        <f t="shared" si="194"/>
        <v>240.71542920000002</v>
      </c>
      <c r="W997" s="11"/>
    </row>
    <row r="998" spans="7:23" x14ac:dyDescent="0.3">
      <c r="G998" s="26"/>
      <c r="H998" s="11">
        <v>8</v>
      </c>
      <c r="I998" s="11" t="s">
        <v>23</v>
      </c>
      <c r="J998" s="27">
        <v>300</v>
      </c>
      <c r="K998" s="28">
        <v>0.6</v>
      </c>
      <c r="L998" s="29">
        <v>30223416</v>
      </c>
      <c r="M998" s="29">
        <v>113916</v>
      </c>
      <c r="N998" s="30">
        <v>-47726</v>
      </c>
      <c r="O998" s="30">
        <f t="shared" si="191"/>
        <v>18231034.800000001</v>
      </c>
      <c r="P998" s="31">
        <v>1.8699999999999999E-4</v>
      </c>
      <c r="Q998" s="32">
        <f t="shared" si="192"/>
        <v>3409.2035076000002</v>
      </c>
      <c r="R998" s="29">
        <v>2990336</v>
      </c>
      <c r="S998" s="30">
        <v>-3637</v>
      </c>
      <c r="T998" s="30">
        <f t="shared" si="193"/>
        <v>1796383.8</v>
      </c>
      <c r="U998" s="33">
        <v>1.9599999999999999E-4</v>
      </c>
      <c r="V998" s="34">
        <f t="shared" si="194"/>
        <v>352.09122480000002</v>
      </c>
      <c r="W998" s="11"/>
    </row>
    <row r="999" spans="7:23" x14ac:dyDescent="0.3">
      <c r="G999" s="26"/>
      <c r="H999" s="11">
        <v>10</v>
      </c>
      <c r="I999" s="11" t="s">
        <v>162</v>
      </c>
      <c r="J999" s="27">
        <v>300</v>
      </c>
      <c r="K999" s="28">
        <v>0.6</v>
      </c>
      <c r="L999" s="29">
        <v>30223416</v>
      </c>
      <c r="M999" s="29">
        <v>113916</v>
      </c>
      <c r="N999" s="30">
        <v>-47726</v>
      </c>
      <c r="O999" s="30">
        <f t="shared" si="191"/>
        <v>18231034.800000001</v>
      </c>
      <c r="P999" s="31">
        <v>0</v>
      </c>
      <c r="Q999" s="32">
        <f t="shared" si="192"/>
        <v>0</v>
      </c>
      <c r="R999" s="29">
        <v>2990336</v>
      </c>
      <c r="S999" s="30">
        <v>-3637</v>
      </c>
      <c r="T999" s="30">
        <f t="shared" si="193"/>
        <v>1796383.8</v>
      </c>
      <c r="U999" s="33">
        <v>0</v>
      </c>
      <c r="V999" s="34">
        <f t="shared" si="194"/>
        <v>0</v>
      </c>
      <c r="W999" s="11"/>
    </row>
    <row r="1000" spans="7:23" x14ac:dyDescent="0.3">
      <c r="G1000" s="26"/>
      <c r="H1000" s="11">
        <v>17</v>
      </c>
      <c r="I1000" s="11" t="s">
        <v>16</v>
      </c>
      <c r="J1000" s="27">
        <v>300</v>
      </c>
      <c r="K1000" s="28">
        <v>0.6</v>
      </c>
      <c r="L1000" s="29">
        <v>30223416</v>
      </c>
      <c r="M1000" s="29">
        <v>113916</v>
      </c>
      <c r="N1000" s="30">
        <v>-47726</v>
      </c>
      <c r="O1000" s="30">
        <f t="shared" si="191"/>
        <v>18231034.800000001</v>
      </c>
      <c r="P1000" s="31">
        <v>7.5799999999999999E-4</v>
      </c>
      <c r="Q1000" s="32">
        <f t="shared" si="192"/>
        <v>13819.1243784</v>
      </c>
      <c r="R1000" s="29">
        <v>2990336</v>
      </c>
      <c r="S1000" s="30">
        <v>-3637</v>
      </c>
      <c r="T1000" s="30">
        <f t="shared" si="193"/>
        <v>1796383.8</v>
      </c>
      <c r="U1000" s="33">
        <v>8.0199999999999998E-4</v>
      </c>
      <c r="V1000" s="34">
        <f t="shared" si="194"/>
        <v>1440.6998076</v>
      </c>
      <c r="W1000" s="11"/>
    </row>
    <row r="1001" spans="7:23" x14ac:dyDescent="0.3">
      <c r="G1001" s="26"/>
      <c r="H1001" s="11">
        <v>32</v>
      </c>
      <c r="I1001" s="11" t="s">
        <v>5</v>
      </c>
      <c r="J1001" s="27">
        <v>300</v>
      </c>
      <c r="K1001" s="28">
        <v>0.6</v>
      </c>
      <c r="L1001" s="29">
        <v>30223416</v>
      </c>
      <c r="M1001" s="29">
        <v>113916</v>
      </c>
      <c r="N1001" s="30">
        <v>-47726</v>
      </c>
      <c r="O1001" s="30">
        <f t="shared" si="191"/>
        <v>18231034.800000001</v>
      </c>
      <c r="P1001" s="31">
        <v>1.1440000000000001E-3</v>
      </c>
      <c r="Q1001" s="32">
        <f t="shared" si="192"/>
        <v>20856.303811200003</v>
      </c>
      <c r="R1001" s="29">
        <v>2990336</v>
      </c>
      <c r="S1001" s="30">
        <v>-3637</v>
      </c>
      <c r="T1001" s="30">
        <f t="shared" si="193"/>
        <v>1796383.8</v>
      </c>
      <c r="U1001" s="33">
        <v>1.201E-3</v>
      </c>
      <c r="V1001" s="34">
        <f t="shared" si="194"/>
        <v>2157.4569438000003</v>
      </c>
      <c r="W1001" s="11"/>
    </row>
    <row r="1002" spans="7:23" x14ac:dyDescent="0.3">
      <c r="G1002" s="26"/>
      <c r="H1002" s="11">
        <v>38</v>
      </c>
      <c r="I1002" s="11" t="s">
        <v>12</v>
      </c>
      <c r="J1002" s="27">
        <v>300</v>
      </c>
      <c r="K1002" s="28">
        <v>0.6</v>
      </c>
      <c r="L1002" s="29">
        <v>30223416</v>
      </c>
      <c r="M1002" s="29">
        <v>113916</v>
      </c>
      <c r="N1002" s="30">
        <v>-47726</v>
      </c>
      <c r="O1002" s="30">
        <f t="shared" si="191"/>
        <v>18231034.800000001</v>
      </c>
      <c r="P1002" s="31">
        <v>7.8999999999999996E-5</v>
      </c>
      <c r="Q1002" s="32">
        <f t="shared" si="192"/>
        <v>1440.2517491999999</v>
      </c>
      <c r="R1002" s="29">
        <v>2990336</v>
      </c>
      <c r="S1002" s="30">
        <v>-3637</v>
      </c>
      <c r="T1002" s="30">
        <f t="shared" si="193"/>
        <v>1796383.8</v>
      </c>
      <c r="U1002" s="33">
        <v>8.2999999999999998E-5</v>
      </c>
      <c r="V1002" s="34">
        <f t="shared" si="194"/>
        <v>149.0998554</v>
      </c>
      <c r="W1002" s="11"/>
    </row>
    <row r="1003" spans="7:23" x14ac:dyDescent="0.3">
      <c r="G1003" s="26"/>
      <c r="H1003" s="11">
        <v>41</v>
      </c>
      <c r="I1003" s="11" t="s">
        <v>125</v>
      </c>
      <c r="J1003" s="27">
        <v>300</v>
      </c>
      <c r="K1003" s="28">
        <v>0.6</v>
      </c>
      <c r="L1003" s="29">
        <v>30223416</v>
      </c>
      <c r="M1003" s="29">
        <v>113916</v>
      </c>
      <c r="N1003" s="30">
        <v>-47726</v>
      </c>
      <c r="O1003" s="30">
        <f t="shared" si="191"/>
        <v>18231034.800000001</v>
      </c>
      <c r="P1003" s="31">
        <v>0</v>
      </c>
      <c r="Q1003" s="32">
        <f t="shared" si="192"/>
        <v>0</v>
      </c>
      <c r="R1003" s="29">
        <v>2990336</v>
      </c>
      <c r="S1003" s="30">
        <v>-3637</v>
      </c>
      <c r="T1003" s="30">
        <f t="shared" si="193"/>
        <v>1796383.8</v>
      </c>
      <c r="U1003" s="33">
        <v>0</v>
      </c>
      <c r="V1003" s="34">
        <f t="shared" si="194"/>
        <v>0</v>
      </c>
      <c r="W1003" s="11"/>
    </row>
    <row r="1004" spans="7:23" x14ac:dyDescent="0.3">
      <c r="G1004" s="26"/>
      <c r="H1004" s="11">
        <v>55</v>
      </c>
      <c r="I1004" s="11" t="s">
        <v>26</v>
      </c>
      <c r="J1004" s="27">
        <v>300</v>
      </c>
      <c r="K1004" s="28">
        <v>0.6</v>
      </c>
      <c r="L1004" s="29">
        <v>30223416</v>
      </c>
      <c r="M1004" s="29">
        <v>113916</v>
      </c>
      <c r="N1004" s="30">
        <v>-47726</v>
      </c>
      <c r="O1004" s="30">
        <f t="shared" si="191"/>
        <v>18231034.800000001</v>
      </c>
      <c r="P1004" s="31">
        <v>1.5699999999999999E-4</v>
      </c>
      <c r="Q1004" s="32">
        <f t="shared" si="192"/>
        <v>2862.2724635999998</v>
      </c>
      <c r="R1004" s="29">
        <v>2990336</v>
      </c>
      <c r="S1004" s="30">
        <v>-3637</v>
      </c>
      <c r="T1004" s="30">
        <f t="shared" si="193"/>
        <v>1796383.8</v>
      </c>
      <c r="U1004" s="33">
        <v>2.1100000000000001E-4</v>
      </c>
      <c r="V1004" s="34">
        <f t="shared" si="194"/>
        <v>379.03698180000004</v>
      </c>
      <c r="W1004" s="11"/>
    </row>
    <row r="1005" spans="7:23" x14ac:dyDescent="0.3">
      <c r="G1005" s="26"/>
      <c r="H1005" s="11">
        <v>71</v>
      </c>
      <c r="I1005" s="11" t="s">
        <v>18</v>
      </c>
      <c r="J1005" s="27">
        <v>300</v>
      </c>
      <c r="K1005" s="28">
        <v>0</v>
      </c>
      <c r="L1005" s="29">
        <v>30223416</v>
      </c>
      <c r="M1005" s="29">
        <v>113916</v>
      </c>
      <c r="N1005" s="30">
        <v>-47726</v>
      </c>
      <c r="O1005" s="30">
        <f t="shared" si="191"/>
        <v>0</v>
      </c>
      <c r="P1005" s="31">
        <v>1.1E-5</v>
      </c>
      <c r="Q1005" s="32">
        <f t="shared" si="192"/>
        <v>0</v>
      </c>
      <c r="R1005" s="29">
        <v>2990336</v>
      </c>
      <c r="S1005" s="30">
        <v>-3637</v>
      </c>
      <c r="T1005" s="30">
        <f t="shared" si="193"/>
        <v>0</v>
      </c>
      <c r="U1005" s="33">
        <v>1.2E-5</v>
      </c>
      <c r="V1005" s="34">
        <f t="shared" si="194"/>
        <v>0</v>
      </c>
      <c r="W1005" s="11"/>
    </row>
    <row r="1006" spans="7:23" x14ac:dyDescent="0.3">
      <c r="G1006" s="26"/>
      <c r="H1006" s="11">
        <v>72</v>
      </c>
      <c r="I1006" s="11" t="s">
        <v>28</v>
      </c>
      <c r="J1006" s="27">
        <v>300</v>
      </c>
      <c r="K1006" s="28">
        <v>0</v>
      </c>
      <c r="L1006" s="29">
        <v>30223416</v>
      </c>
      <c r="M1006" s="29">
        <v>113916</v>
      </c>
      <c r="N1006" s="30">
        <v>-47726</v>
      </c>
      <c r="O1006" s="30">
        <f t="shared" si="191"/>
        <v>0</v>
      </c>
      <c r="P1006" s="31">
        <v>3.1799999999999998E-4</v>
      </c>
      <c r="Q1006" s="32">
        <f t="shared" si="192"/>
        <v>0</v>
      </c>
      <c r="R1006" s="29">
        <v>2990336</v>
      </c>
      <c r="S1006" s="30">
        <v>-3637</v>
      </c>
      <c r="T1006" s="30">
        <f t="shared" si="193"/>
        <v>0</v>
      </c>
      <c r="U1006" s="33">
        <v>3.3700000000000001E-4</v>
      </c>
      <c r="V1006" s="34">
        <f t="shared" si="194"/>
        <v>0</v>
      </c>
      <c r="W1006" s="11"/>
    </row>
    <row r="1007" spans="7:23" x14ac:dyDescent="0.3">
      <c r="G1007" s="26"/>
      <c r="H1007" s="11">
        <v>89</v>
      </c>
      <c r="I1007" s="11" t="s">
        <v>161</v>
      </c>
      <c r="J1007" s="27">
        <v>300</v>
      </c>
      <c r="K1007" s="28">
        <v>0.6</v>
      </c>
      <c r="L1007" s="29">
        <v>30223416</v>
      </c>
      <c r="M1007" s="29">
        <v>113916</v>
      </c>
      <c r="N1007" s="30">
        <v>-47726</v>
      </c>
      <c r="O1007" s="30">
        <f t="shared" si="191"/>
        <v>18231034.800000001</v>
      </c>
      <c r="P1007" s="31">
        <v>0</v>
      </c>
      <c r="Q1007" s="32">
        <f t="shared" si="192"/>
        <v>0</v>
      </c>
      <c r="R1007" s="29">
        <v>2990336</v>
      </c>
      <c r="S1007" s="30">
        <v>-3637</v>
      </c>
      <c r="T1007" s="30">
        <f t="shared" si="193"/>
        <v>1796383.8</v>
      </c>
      <c r="U1007" s="33">
        <v>0</v>
      </c>
      <c r="V1007" s="34">
        <f t="shared" si="194"/>
        <v>0</v>
      </c>
      <c r="W1007" s="11"/>
    </row>
    <row r="1008" spans="7:23" x14ac:dyDescent="0.3">
      <c r="G1008" s="26"/>
      <c r="H1008" s="11">
        <v>104</v>
      </c>
      <c r="I1008" s="11" t="s">
        <v>130</v>
      </c>
      <c r="J1008" s="27">
        <v>300</v>
      </c>
      <c r="K1008" s="28">
        <v>0.6</v>
      </c>
      <c r="L1008" s="29">
        <v>30223416</v>
      </c>
      <c r="M1008" s="29">
        <v>113916</v>
      </c>
      <c r="N1008" s="30">
        <v>-47726</v>
      </c>
      <c r="O1008" s="30">
        <f t="shared" si="191"/>
        <v>18231034.800000001</v>
      </c>
      <c r="P1008" s="31">
        <v>0</v>
      </c>
      <c r="Q1008" s="32">
        <f t="shared" si="192"/>
        <v>0</v>
      </c>
      <c r="R1008" s="29">
        <v>2990336</v>
      </c>
      <c r="S1008" s="30">
        <v>-3637</v>
      </c>
      <c r="T1008" s="30">
        <f t="shared" si="193"/>
        <v>1796383.8</v>
      </c>
      <c r="U1008" s="33">
        <v>0</v>
      </c>
      <c r="V1008" s="34">
        <f t="shared" si="194"/>
        <v>0</v>
      </c>
      <c r="W1008" s="11"/>
    </row>
    <row r="1009" spans="7:23" x14ac:dyDescent="0.3">
      <c r="G1009" s="26"/>
      <c r="H1009" s="11">
        <v>117</v>
      </c>
      <c r="I1009" s="11" t="s">
        <v>21</v>
      </c>
      <c r="J1009" s="27">
        <v>300</v>
      </c>
      <c r="K1009" s="28">
        <v>0.6</v>
      </c>
      <c r="L1009" s="29">
        <v>30223416</v>
      </c>
      <c r="M1009" s="29">
        <v>113916</v>
      </c>
      <c r="N1009" s="30">
        <v>-47726</v>
      </c>
      <c r="O1009" s="30">
        <f t="shared" si="191"/>
        <v>18231034.800000001</v>
      </c>
      <c r="P1009" s="31">
        <v>2.7300000000000002E-4</v>
      </c>
      <c r="Q1009" s="32">
        <f t="shared" si="192"/>
        <v>4977.0725004000005</v>
      </c>
      <c r="R1009" s="29">
        <v>2990336</v>
      </c>
      <c r="S1009" s="30">
        <v>-3637</v>
      </c>
      <c r="T1009" s="30">
        <f t="shared" si="193"/>
        <v>1796383.8</v>
      </c>
      <c r="U1009" s="33">
        <v>2.8800000000000001E-4</v>
      </c>
      <c r="V1009" s="34">
        <f t="shared" si="194"/>
        <v>517.35853440000005</v>
      </c>
      <c r="W1009" s="11"/>
    </row>
    <row r="1010" spans="7:23" x14ac:dyDescent="0.3">
      <c r="G1010" s="26"/>
      <c r="H1010" s="11"/>
      <c r="I1010" s="11"/>
      <c r="J1010" s="27"/>
      <c r="K1010" s="28"/>
      <c r="L1010" s="30"/>
      <c r="M1010" s="30"/>
      <c r="N1010" s="30"/>
      <c r="O1010" s="30"/>
      <c r="P1010" s="33"/>
      <c r="Q1010" s="32"/>
      <c r="R1010" s="30"/>
      <c r="S1010" s="30"/>
      <c r="T1010" s="30"/>
      <c r="U1010" s="33"/>
      <c r="V1010" s="34"/>
      <c r="W1010" s="11"/>
    </row>
    <row r="1011" spans="7:23" ht="15.6" x14ac:dyDescent="0.3">
      <c r="G1011" s="39">
        <v>89</v>
      </c>
      <c r="H1011" s="40" t="s">
        <v>161</v>
      </c>
      <c r="I1011" s="11"/>
      <c r="J1011" s="27"/>
      <c r="K1011" s="28"/>
      <c r="L1011" s="30"/>
      <c r="M1011" s="30"/>
      <c r="N1011" s="30"/>
      <c r="O1011" s="30"/>
      <c r="P1011" s="33"/>
      <c r="Q1011" s="32"/>
      <c r="R1011" s="30"/>
      <c r="S1011" s="30"/>
      <c r="T1011" s="30"/>
      <c r="U1011" s="33"/>
      <c r="V1011" s="34"/>
      <c r="W1011" s="11"/>
    </row>
    <row r="1012" spans="7:23" x14ac:dyDescent="0.3">
      <c r="G1012" s="26"/>
      <c r="H1012" s="11">
        <v>1</v>
      </c>
      <c r="I1012" s="11" t="s">
        <v>11</v>
      </c>
      <c r="J1012" s="27">
        <v>301</v>
      </c>
      <c r="K1012" s="28">
        <v>0.6</v>
      </c>
      <c r="L1012" s="29">
        <v>0</v>
      </c>
      <c r="M1012" s="29">
        <v>9160</v>
      </c>
      <c r="N1012" s="30">
        <v>-9664</v>
      </c>
      <c r="O1012" s="30">
        <f t="shared" ref="O1012:O1030" si="195">(L1012+M1012-N1012)*K1012</f>
        <v>11294.4</v>
      </c>
      <c r="P1012" s="31">
        <v>1.91E-3</v>
      </c>
      <c r="Q1012" s="32">
        <f t="shared" ref="Q1012:Q1030" si="196">O1012*P1012</f>
        <v>21.572303999999999</v>
      </c>
      <c r="R1012" s="29">
        <v>0</v>
      </c>
      <c r="S1012" s="30">
        <v>-2667</v>
      </c>
      <c r="T1012" s="30">
        <f t="shared" ref="T1012:T1030" si="197">(R1012-S1012)*K1012</f>
        <v>1600.2</v>
      </c>
      <c r="U1012" s="33">
        <v>1.9740000000000001E-3</v>
      </c>
      <c r="V1012" s="34">
        <f t="shared" ref="V1012:V1030" si="198">T1012*U1012</f>
        <v>3.1587948000000003</v>
      </c>
      <c r="W1012" s="11"/>
    </row>
    <row r="1013" spans="7:23" x14ac:dyDescent="0.3">
      <c r="G1013" s="26"/>
      <c r="H1013" s="11">
        <v>2</v>
      </c>
      <c r="I1013" s="11" t="s">
        <v>27</v>
      </c>
      <c r="J1013" s="27">
        <v>301</v>
      </c>
      <c r="K1013" s="28">
        <v>0.6</v>
      </c>
      <c r="L1013" s="29">
        <v>0</v>
      </c>
      <c r="M1013" s="29">
        <v>9160</v>
      </c>
      <c r="N1013" s="30">
        <v>-9664</v>
      </c>
      <c r="O1013" s="30">
        <f t="shared" si="195"/>
        <v>11294.4</v>
      </c>
      <c r="P1013" s="31">
        <v>2.6899999999999998E-4</v>
      </c>
      <c r="Q1013" s="32">
        <f t="shared" si="196"/>
        <v>3.0381935999999996</v>
      </c>
      <c r="R1013" s="29">
        <v>0</v>
      </c>
      <c r="S1013" s="30">
        <v>-2667</v>
      </c>
      <c r="T1013" s="30">
        <f t="shared" si="197"/>
        <v>1600.2</v>
      </c>
      <c r="U1013" s="33">
        <v>2.9500000000000001E-4</v>
      </c>
      <c r="V1013" s="34">
        <f t="shared" si="198"/>
        <v>0.47205900000000006</v>
      </c>
      <c r="W1013" s="11"/>
    </row>
    <row r="1014" spans="7:23" x14ac:dyDescent="0.3">
      <c r="G1014" s="26"/>
      <c r="H1014" s="11">
        <v>3</v>
      </c>
      <c r="I1014" s="11" t="s">
        <v>20</v>
      </c>
      <c r="J1014" s="27">
        <v>301</v>
      </c>
      <c r="K1014" s="28">
        <v>0.6</v>
      </c>
      <c r="L1014" s="29">
        <v>0</v>
      </c>
      <c r="M1014" s="29">
        <v>9160</v>
      </c>
      <c r="N1014" s="30">
        <v>-9664</v>
      </c>
      <c r="O1014" s="30">
        <f t="shared" si="195"/>
        <v>11294.4</v>
      </c>
      <c r="P1014" s="31">
        <v>5.9699999999999998E-4</v>
      </c>
      <c r="Q1014" s="32">
        <f t="shared" si="196"/>
        <v>6.7427567999999996</v>
      </c>
      <c r="R1014" s="29">
        <v>0</v>
      </c>
      <c r="S1014" s="30">
        <v>-2667</v>
      </c>
      <c r="T1014" s="30">
        <f t="shared" si="197"/>
        <v>1600.2</v>
      </c>
      <c r="U1014" s="33">
        <v>6.3100000000000005E-4</v>
      </c>
      <c r="V1014" s="34">
        <f t="shared" si="198"/>
        <v>1.0097262</v>
      </c>
      <c r="W1014" s="11"/>
    </row>
    <row r="1015" spans="7:23" x14ac:dyDescent="0.3">
      <c r="G1015" s="26"/>
      <c r="H1015" s="11">
        <v>5</v>
      </c>
      <c r="I1015" s="11" t="s">
        <v>17</v>
      </c>
      <c r="J1015" s="27">
        <v>301</v>
      </c>
      <c r="K1015" s="28">
        <v>0.6</v>
      </c>
      <c r="L1015" s="29">
        <v>0</v>
      </c>
      <c r="M1015" s="29">
        <v>9160</v>
      </c>
      <c r="N1015" s="30">
        <v>-9664</v>
      </c>
      <c r="O1015" s="30">
        <f t="shared" si="195"/>
        <v>11294.4</v>
      </c>
      <c r="P1015" s="31">
        <v>6.6930000000000002E-3</v>
      </c>
      <c r="Q1015" s="32">
        <f t="shared" si="196"/>
        <v>75.5934192</v>
      </c>
      <c r="R1015" s="29">
        <v>0</v>
      </c>
      <c r="S1015" s="30">
        <v>-2667</v>
      </c>
      <c r="T1015" s="30">
        <f t="shared" si="197"/>
        <v>1600.2</v>
      </c>
      <c r="U1015" s="33">
        <v>6.6429999999999996E-3</v>
      </c>
      <c r="V1015" s="34">
        <f t="shared" si="198"/>
        <v>10.630128599999999</v>
      </c>
      <c r="W1015" s="11"/>
    </row>
    <row r="1016" spans="7:23" x14ac:dyDescent="0.3">
      <c r="G1016" s="26"/>
      <c r="H1016" s="11">
        <v>6</v>
      </c>
      <c r="I1016" s="11" t="s">
        <v>118</v>
      </c>
      <c r="J1016" s="27">
        <v>301</v>
      </c>
      <c r="K1016" s="28">
        <v>0.6</v>
      </c>
      <c r="L1016" s="29">
        <v>0</v>
      </c>
      <c r="M1016" s="29">
        <v>9160</v>
      </c>
      <c r="N1016" s="30">
        <v>-9664</v>
      </c>
      <c r="O1016" s="30">
        <f t="shared" si="195"/>
        <v>11294.4</v>
      </c>
      <c r="P1016" s="31">
        <v>0</v>
      </c>
      <c r="Q1016" s="32">
        <f t="shared" si="196"/>
        <v>0</v>
      </c>
      <c r="R1016" s="29">
        <v>0</v>
      </c>
      <c r="S1016" s="30">
        <v>-2667</v>
      </c>
      <c r="T1016" s="30">
        <f t="shared" si="197"/>
        <v>1600.2</v>
      </c>
      <c r="U1016" s="33">
        <v>0</v>
      </c>
      <c r="V1016" s="34">
        <f t="shared" si="198"/>
        <v>0</v>
      </c>
      <c r="W1016" s="11"/>
    </row>
    <row r="1017" spans="7:23" x14ac:dyDescent="0.3">
      <c r="G1017" s="26"/>
      <c r="H1017" s="11">
        <v>7</v>
      </c>
      <c r="I1017" s="11" t="s">
        <v>9</v>
      </c>
      <c r="J1017" s="27">
        <v>301</v>
      </c>
      <c r="K1017" s="28">
        <v>0.6</v>
      </c>
      <c r="L1017" s="29">
        <v>0</v>
      </c>
      <c r="M1017" s="29">
        <v>9160</v>
      </c>
      <c r="N1017" s="30">
        <v>-9664</v>
      </c>
      <c r="O1017" s="30">
        <f t="shared" si="195"/>
        <v>11294.4</v>
      </c>
      <c r="P1017" s="31">
        <v>1.27E-4</v>
      </c>
      <c r="Q1017" s="32">
        <f t="shared" si="196"/>
        <v>1.4343888</v>
      </c>
      <c r="R1017" s="29">
        <v>0</v>
      </c>
      <c r="S1017" s="30">
        <v>-2667</v>
      </c>
      <c r="T1017" s="30">
        <f t="shared" si="197"/>
        <v>1600.2</v>
      </c>
      <c r="U1017" s="33">
        <v>1.34E-4</v>
      </c>
      <c r="V1017" s="34">
        <f t="shared" si="198"/>
        <v>0.2144268</v>
      </c>
      <c r="W1017" s="11"/>
    </row>
    <row r="1018" spans="7:23" x14ac:dyDescent="0.3">
      <c r="G1018" s="26"/>
      <c r="H1018" s="11">
        <v>8</v>
      </c>
      <c r="I1018" s="11" t="s">
        <v>23</v>
      </c>
      <c r="J1018" s="27">
        <v>301</v>
      </c>
      <c r="K1018" s="28">
        <v>0.6</v>
      </c>
      <c r="L1018" s="29">
        <v>0</v>
      </c>
      <c r="M1018" s="29">
        <v>9160</v>
      </c>
      <c r="N1018" s="30">
        <v>-9664</v>
      </c>
      <c r="O1018" s="30">
        <f t="shared" si="195"/>
        <v>11294.4</v>
      </c>
      <c r="P1018" s="31">
        <v>1.8699999999999999E-4</v>
      </c>
      <c r="Q1018" s="32">
        <f t="shared" si="196"/>
        <v>2.1120527999999998</v>
      </c>
      <c r="R1018" s="29">
        <v>0</v>
      </c>
      <c r="S1018" s="30">
        <v>-2667</v>
      </c>
      <c r="T1018" s="30">
        <f t="shared" si="197"/>
        <v>1600.2</v>
      </c>
      <c r="U1018" s="33">
        <v>1.9599999999999999E-4</v>
      </c>
      <c r="V1018" s="34">
        <f t="shared" si="198"/>
        <v>0.31363920000000001</v>
      </c>
      <c r="W1018" s="11"/>
    </row>
    <row r="1019" spans="7:23" x14ac:dyDescent="0.3">
      <c r="G1019" s="26"/>
      <c r="H1019" s="11">
        <v>10</v>
      </c>
      <c r="I1019" s="11" t="s">
        <v>162</v>
      </c>
      <c r="J1019" s="27">
        <v>301</v>
      </c>
      <c r="K1019" s="28">
        <v>0.6</v>
      </c>
      <c r="L1019" s="29">
        <v>0</v>
      </c>
      <c r="M1019" s="29">
        <v>9160</v>
      </c>
      <c r="N1019" s="30">
        <v>-9664</v>
      </c>
      <c r="O1019" s="30">
        <f t="shared" si="195"/>
        <v>11294.4</v>
      </c>
      <c r="P1019" s="31">
        <v>0</v>
      </c>
      <c r="Q1019" s="32">
        <f t="shared" si="196"/>
        <v>0</v>
      </c>
      <c r="R1019" s="29">
        <v>0</v>
      </c>
      <c r="S1019" s="30">
        <v>-2667</v>
      </c>
      <c r="T1019" s="30">
        <f t="shared" si="197"/>
        <v>1600.2</v>
      </c>
      <c r="U1019" s="33">
        <v>0</v>
      </c>
      <c r="V1019" s="34">
        <f t="shared" si="198"/>
        <v>0</v>
      </c>
      <c r="W1019" s="11"/>
    </row>
    <row r="1020" spans="7:23" x14ac:dyDescent="0.3">
      <c r="G1020" s="26"/>
      <c r="H1020" s="11">
        <v>17</v>
      </c>
      <c r="I1020" s="11" t="s">
        <v>16</v>
      </c>
      <c r="J1020" s="27">
        <v>301</v>
      </c>
      <c r="K1020" s="28">
        <v>0.6</v>
      </c>
      <c r="L1020" s="29">
        <v>0</v>
      </c>
      <c r="M1020" s="29">
        <v>9160</v>
      </c>
      <c r="N1020" s="30">
        <v>-9664</v>
      </c>
      <c r="O1020" s="30">
        <f t="shared" si="195"/>
        <v>11294.4</v>
      </c>
      <c r="P1020" s="31">
        <v>7.5799999999999999E-4</v>
      </c>
      <c r="Q1020" s="32">
        <f t="shared" si="196"/>
        <v>8.5611552</v>
      </c>
      <c r="R1020" s="29">
        <v>0</v>
      </c>
      <c r="S1020" s="30">
        <v>-2667</v>
      </c>
      <c r="T1020" s="30">
        <f t="shared" si="197"/>
        <v>1600.2</v>
      </c>
      <c r="U1020" s="33">
        <v>8.0199999999999998E-4</v>
      </c>
      <c r="V1020" s="34">
        <f t="shared" si="198"/>
        <v>1.2833604000000001</v>
      </c>
      <c r="W1020" s="11"/>
    </row>
    <row r="1021" spans="7:23" x14ac:dyDescent="0.3">
      <c r="G1021" s="26"/>
      <c r="H1021" s="11">
        <v>32</v>
      </c>
      <c r="I1021" s="11" t="s">
        <v>5</v>
      </c>
      <c r="J1021" s="27">
        <v>301</v>
      </c>
      <c r="K1021" s="28">
        <v>0.6</v>
      </c>
      <c r="L1021" s="29">
        <v>0</v>
      </c>
      <c r="M1021" s="29">
        <v>9160</v>
      </c>
      <c r="N1021" s="30">
        <v>-9664</v>
      </c>
      <c r="O1021" s="30">
        <f t="shared" si="195"/>
        <v>11294.4</v>
      </c>
      <c r="P1021" s="31">
        <v>1.1440000000000001E-3</v>
      </c>
      <c r="Q1021" s="32">
        <f t="shared" si="196"/>
        <v>12.9207936</v>
      </c>
      <c r="R1021" s="29">
        <v>0</v>
      </c>
      <c r="S1021" s="30">
        <v>-2667</v>
      </c>
      <c r="T1021" s="30">
        <f t="shared" si="197"/>
        <v>1600.2</v>
      </c>
      <c r="U1021" s="33">
        <v>1.201E-3</v>
      </c>
      <c r="V1021" s="34">
        <f t="shared" si="198"/>
        <v>1.9218402000000001</v>
      </c>
      <c r="W1021" s="11"/>
    </row>
    <row r="1022" spans="7:23" x14ac:dyDescent="0.3">
      <c r="G1022" s="26"/>
      <c r="H1022" s="11">
        <v>38</v>
      </c>
      <c r="I1022" s="11" t="s">
        <v>12</v>
      </c>
      <c r="J1022" s="27">
        <v>301</v>
      </c>
      <c r="K1022" s="28">
        <v>0.6</v>
      </c>
      <c r="L1022" s="29">
        <v>0</v>
      </c>
      <c r="M1022" s="29">
        <v>9160</v>
      </c>
      <c r="N1022" s="30">
        <v>-9664</v>
      </c>
      <c r="O1022" s="30">
        <f t="shared" si="195"/>
        <v>11294.4</v>
      </c>
      <c r="P1022" s="31">
        <v>7.8999999999999996E-5</v>
      </c>
      <c r="Q1022" s="32">
        <f t="shared" si="196"/>
        <v>0.89225759999999987</v>
      </c>
      <c r="R1022" s="29">
        <v>0</v>
      </c>
      <c r="S1022" s="30">
        <v>-2667</v>
      </c>
      <c r="T1022" s="30">
        <f t="shared" si="197"/>
        <v>1600.2</v>
      </c>
      <c r="U1022" s="33">
        <v>8.2999999999999998E-5</v>
      </c>
      <c r="V1022" s="34">
        <f t="shared" si="198"/>
        <v>0.13281660000000001</v>
      </c>
      <c r="W1022" s="11"/>
    </row>
    <row r="1023" spans="7:23" x14ac:dyDescent="0.3">
      <c r="G1023" s="26"/>
      <c r="H1023" s="11">
        <v>41</v>
      </c>
      <c r="I1023" s="11" t="s">
        <v>125</v>
      </c>
      <c r="J1023" s="27">
        <v>301</v>
      </c>
      <c r="K1023" s="28">
        <v>0.6</v>
      </c>
      <c r="L1023" s="29">
        <v>0</v>
      </c>
      <c r="M1023" s="29">
        <v>9160</v>
      </c>
      <c r="N1023" s="30">
        <v>-9664</v>
      </c>
      <c r="O1023" s="30">
        <f t="shared" si="195"/>
        <v>11294.4</v>
      </c>
      <c r="P1023" s="31">
        <v>0</v>
      </c>
      <c r="Q1023" s="32">
        <f t="shared" si="196"/>
        <v>0</v>
      </c>
      <c r="R1023" s="29">
        <v>0</v>
      </c>
      <c r="S1023" s="30">
        <v>-2667</v>
      </c>
      <c r="T1023" s="30">
        <f t="shared" si="197"/>
        <v>1600.2</v>
      </c>
      <c r="U1023" s="33">
        <v>0</v>
      </c>
      <c r="V1023" s="34">
        <f t="shared" si="198"/>
        <v>0</v>
      </c>
      <c r="W1023" s="11"/>
    </row>
    <row r="1024" spans="7:23" x14ac:dyDescent="0.3">
      <c r="G1024" s="26"/>
      <c r="H1024" s="11">
        <v>55</v>
      </c>
      <c r="I1024" s="11" t="s">
        <v>26</v>
      </c>
      <c r="J1024" s="27">
        <v>301</v>
      </c>
      <c r="K1024" s="28">
        <v>0.6</v>
      </c>
      <c r="L1024" s="29">
        <v>0</v>
      </c>
      <c r="M1024" s="29">
        <v>9160</v>
      </c>
      <c r="N1024" s="30">
        <v>-9664</v>
      </c>
      <c r="O1024" s="30">
        <f t="shared" si="195"/>
        <v>11294.4</v>
      </c>
      <c r="P1024" s="31">
        <v>1.5699999999999999E-4</v>
      </c>
      <c r="Q1024" s="32">
        <f t="shared" si="196"/>
        <v>1.7732207999999998</v>
      </c>
      <c r="R1024" s="29">
        <v>0</v>
      </c>
      <c r="S1024" s="30">
        <v>-2667</v>
      </c>
      <c r="T1024" s="30">
        <f t="shared" si="197"/>
        <v>1600.2</v>
      </c>
      <c r="U1024" s="33">
        <v>2.1100000000000001E-4</v>
      </c>
      <c r="V1024" s="34">
        <f t="shared" si="198"/>
        <v>0.3376422</v>
      </c>
      <c r="W1024" s="11"/>
    </row>
    <row r="1025" spans="7:23" x14ac:dyDescent="0.3">
      <c r="G1025" s="26"/>
      <c r="H1025" s="11">
        <v>71</v>
      </c>
      <c r="I1025" s="11" t="s">
        <v>18</v>
      </c>
      <c r="J1025" s="27">
        <v>301</v>
      </c>
      <c r="K1025" s="28">
        <v>0</v>
      </c>
      <c r="L1025" s="29">
        <v>0</v>
      </c>
      <c r="M1025" s="29">
        <v>9160</v>
      </c>
      <c r="N1025" s="30">
        <v>-9664</v>
      </c>
      <c r="O1025" s="30">
        <f t="shared" si="195"/>
        <v>0</v>
      </c>
      <c r="P1025" s="31">
        <v>1.1E-5</v>
      </c>
      <c r="Q1025" s="32">
        <f t="shared" si="196"/>
        <v>0</v>
      </c>
      <c r="R1025" s="29">
        <v>0</v>
      </c>
      <c r="S1025" s="30">
        <v>-2667</v>
      </c>
      <c r="T1025" s="30">
        <f t="shared" si="197"/>
        <v>0</v>
      </c>
      <c r="U1025" s="33">
        <v>1.2E-5</v>
      </c>
      <c r="V1025" s="34">
        <f t="shared" si="198"/>
        <v>0</v>
      </c>
      <c r="W1025" s="11"/>
    </row>
    <row r="1026" spans="7:23" x14ac:dyDescent="0.3">
      <c r="G1026" s="26"/>
      <c r="H1026" s="11">
        <v>72</v>
      </c>
      <c r="I1026" s="11" t="s">
        <v>28</v>
      </c>
      <c r="J1026" s="27">
        <v>301</v>
      </c>
      <c r="K1026" s="28">
        <v>0</v>
      </c>
      <c r="L1026" s="29">
        <v>0</v>
      </c>
      <c r="M1026" s="29">
        <v>9160</v>
      </c>
      <c r="N1026" s="30">
        <v>-9664</v>
      </c>
      <c r="O1026" s="30">
        <f t="shared" si="195"/>
        <v>0</v>
      </c>
      <c r="P1026" s="31">
        <v>3.1799999999999998E-4</v>
      </c>
      <c r="Q1026" s="32">
        <f t="shared" si="196"/>
        <v>0</v>
      </c>
      <c r="R1026" s="29">
        <v>0</v>
      </c>
      <c r="S1026" s="30">
        <v>-2667</v>
      </c>
      <c r="T1026" s="30">
        <f t="shared" si="197"/>
        <v>0</v>
      </c>
      <c r="U1026" s="33">
        <v>3.3700000000000001E-4</v>
      </c>
      <c r="V1026" s="34">
        <f t="shared" si="198"/>
        <v>0</v>
      </c>
      <c r="W1026" s="11"/>
    </row>
    <row r="1027" spans="7:23" x14ac:dyDescent="0.3">
      <c r="G1027" s="26"/>
      <c r="H1027" s="11">
        <v>89</v>
      </c>
      <c r="I1027" s="11" t="s">
        <v>161</v>
      </c>
      <c r="J1027" s="27">
        <v>301</v>
      </c>
      <c r="K1027" s="28">
        <v>0.6</v>
      </c>
      <c r="L1027" s="29">
        <v>0</v>
      </c>
      <c r="M1027" s="29">
        <v>9160</v>
      </c>
      <c r="N1027" s="30">
        <v>-9664</v>
      </c>
      <c r="O1027" s="30">
        <f t="shared" si="195"/>
        <v>11294.4</v>
      </c>
      <c r="P1027" s="31">
        <v>0</v>
      </c>
      <c r="Q1027" s="32">
        <f t="shared" si="196"/>
        <v>0</v>
      </c>
      <c r="R1027" s="29">
        <v>0</v>
      </c>
      <c r="S1027" s="30">
        <v>-2667</v>
      </c>
      <c r="T1027" s="30">
        <f t="shared" si="197"/>
        <v>1600.2</v>
      </c>
      <c r="U1027" s="33">
        <v>0</v>
      </c>
      <c r="V1027" s="34">
        <f t="shared" si="198"/>
        <v>0</v>
      </c>
      <c r="W1027" s="11"/>
    </row>
    <row r="1028" spans="7:23" x14ac:dyDescent="0.3">
      <c r="G1028" s="26"/>
      <c r="H1028" s="11">
        <v>104</v>
      </c>
      <c r="I1028" s="11" t="s">
        <v>130</v>
      </c>
      <c r="J1028" s="27">
        <v>301</v>
      </c>
      <c r="K1028" s="28">
        <v>0.6</v>
      </c>
      <c r="L1028" s="29">
        <v>0</v>
      </c>
      <c r="M1028" s="29">
        <v>9160</v>
      </c>
      <c r="N1028" s="30">
        <v>-9664</v>
      </c>
      <c r="O1028" s="30">
        <f t="shared" si="195"/>
        <v>11294.4</v>
      </c>
      <c r="P1028" s="31">
        <v>0</v>
      </c>
      <c r="Q1028" s="32">
        <f t="shared" si="196"/>
        <v>0</v>
      </c>
      <c r="R1028" s="29">
        <v>0</v>
      </c>
      <c r="S1028" s="30">
        <v>-2667</v>
      </c>
      <c r="T1028" s="30">
        <f t="shared" si="197"/>
        <v>1600.2</v>
      </c>
      <c r="U1028" s="33">
        <v>0</v>
      </c>
      <c r="V1028" s="34">
        <f t="shared" si="198"/>
        <v>0</v>
      </c>
      <c r="W1028" s="11"/>
    </row>
    <row r="1029" spans="7:23" x14ac:dyDescent="0.3">
      <c r="G1029" s="26"/>
      <c r="H1029" s="11">
        <v>112</v>
      </c>
      <c r="I1029" s="11" t="s">
        <v>163</v>
      </c>
      <c r="J1029" s="27">
        <v>301</v>
      </c>
      <c r="K1029" s="28">
        <v>0.6</v>
      </c>
      <c r="L1029" s="29">
        <v>0</v>
      </c>
      <c r="M1029" s="29">
        <v>9160</v>
      </c>
      <c r="N1029" s="30">
        <v>-9664</v>
      </c>
      <c r="O1029" s="30">
        <f t="shared" si="195"/>
        <v>11294.4</v>
      </c>
      <c r="P1029" s="31">
        <v>0</v>
      </c>
      <c r="Q1029" s="32">
        <f t="shared" si="196"/>
        <v>0</v>
      </c>
      <c r="R1029" s="29">
        <v>0</v>
      </c>
      <c r="S1029" s="30">
        <v>-2667</v>
      </c>
      <c r="T1029" s="30">
        <f t="shared" si="197"/>
        <v>1600.2</v>
      </c>
      <c r="U1029" s="33">
        <v>0</v>
      </c>
      <c r="V1029" s="34">
        <f t="shared" si="198"/>
        <v>0</v>
      </c>
      <c r="W1029" s="11"/>
    </row>
    <row r="1030" spans="7:23" x14ac:dyDescent="0.3">
      <c r="G1030" s="26"/>
      <c r="H1030" s="11">
        <v>117</v>
      </c>
      <c r="I1030" s="11" t="s">
        <v>21</v>
      </c>
      <c r="J1030" s="27">
        <v>301</v>
      </c>
      <c r="K1030" s="28">
        <v>0.6</v>
      </c>
      <c r="L1030" s="29">
        <v>0</v>
      </c>
      <c r="M1030" s="29">
        <v>9160</v>
      </c>
      <c r="N1030" s="30">
        <v>-9664</v>
      </c>
      <c r="O1030" s="30">
        <f t="shared" si="195"/>
        <v>11294.4</v>
      </c>
      <c r="P1030" s="31">
        <v>2.7300000000000002E-4</v>
      </c>
      <c r="Q1030" s="32">
        <f t="shared" si="196"/>
        <v>3.0833712000000002</v>
      </c>
      <c r="R1030" s="29">
        <v>0</v>
      </c>
      <c r="S1030" s="30">
        <v>-2667</v>
      </c>
      <c r="T1030" s="30">
        <f t="shared" si="197"/>
        <v>1600.2</v>
      </c>
      <c r="U1030" s="33">
        <v>2.8800000000000001E-4</v>
      </c>
      <c r="V1030" s="34">
        <f t="shared" si="198"/>
        <v>0.46085760000000003</v>
      </c>
      <c r="W1030" s="11"/>
    </row>
    <row r="1031" spans="7:23" x14ac:dyDescent="0.3">
      <c r="G1031" s="26"/>
      <c r="H1031" s="11"/>
      <c r="I1031" s="11"/>
      <c r="J1031" s="27"/>
      <c r="K1031" s="28"/>
      <c r="L1031" s="30"/>
      <c r="M1031" s="30"/>
      <c r="N1031" s="30"/>
      <c r="O1031" s="30"/>
      <c r="P1031" s="33"/>
      <c r="Q1031" s="32"/>
      <c r="R1031" s="30"/>
      <c r="S1031" s="30"/>
      <c r="T1031" s="30"/>
      <c r="U1031" s="33"/>
      <c r="V1031" s="34"/>
      <c r="W1031" s="11"/>
    </row>
    <row r="1032" spans="7:23" ht="15.6" x14ac:dyDescent="0.3">
      <c r="G1032" s="39">
        <v>89</v>
      </c>
      <c r="H1032" s="40" t="s">
        <v>161</v>
      </c>
      <c r="I1032" s="11"/>
      <c r="J1032" s="27"/>
      <c r="K1032" s="28"/>
      <c r="L1032" s="30"/>
      <c r="M1032" s="30"/>
      <c r="N1032" s="30"/>
      <c r="O1032" s="30"/>
      <c r="P1032" s="33"/>
      <c r="Q1032" s="32"/>
      <c r="R1032" s="30"/>
      <c r="S1032" s="30"/>
      <c r="T1032" s="30"/>
      <c r="U1032" s="33"/>
      <c r="V1032" s="34"/>
      <c r="W1032" s="11"/>
    </row>
    <row r="1033" spans="7:23" x14ac:dyDescent="0.3">
      <c r="G1033" s="26"/>
      <c r="H1033" s="11">
        <v>1</v>
      </c>
      <c r="I1033" s="11" t="s">
        <v>11</v>
      </c>
      <c r="J1033" s="27">
        <v>843</v>
      </c>
      <c r="K1033" s="28">
        <v>0.6</v>
      </c>
      <c r="L1033" s="29">
        <v>0</v>
      </c>
      <c r="M1033" s="29">
        <v>17493</v>
      </c>
      <c r="N1033" s="30">
        <v>0</v>
      </c>
      <c r="O1033" s="30">
        <f t="shared" ref="O1033:O1049" si="199">(L1033+M1033-N1033)*K1033</f>
        <v>10495.8</v>
      </c>
      <c r="P1033" s="31">
        <v>1.91E-3</v>
      </c>
      <c r="Q1033" s="32">
        <f t="shared" ref="Q1033:Q1049" si="200">O1033*P1033</f>
        <v>20.046977999999999</v>
      </c>
      <c r="R1033" s="29">
        <v>0</v>
      </c>
      <c r="S1033" s="30">
        <v>0</v>
      </c>
      <c r="T1033" s="30">
        <f t="shared" ref="T1033:T1049" si="201">(R1033-S1033)*K1033</f>
        <v>0</v>
      </c>
      <c r="U1033" s="33">
        <v>1.9740000000000001E-3</v>
      </c>
      <c r="V1033" s="34">
        <f t="shared" ref="V1033:V1049" si="202">T1033*U1033</f>
        <v>0</v>
      </c>
      <c r="W1033" s="11"/>
    </row>
    <row r="1034" spans="7:23" x14ac:dyDescent="0.3">
      <c r="G1034" s="26"/>
      <c r="H1034" s="11">
        <v>2</v>
      </c>
      <c r="I1034" s="11" t="s">
        <v>27</v>
      </c>
      <c r="J1034" s="27">
        <v>843</v>
      </c>
      <c r="K1034" s="28">
        <v>0.6</v>
      </c>
      <c r="L1034" s="29">
        <v>0</v>
      </c>
      <c r="M1034" s="29">
        <v>17493</v>
      </c>
      <c r="N1034" s="30">
        <v>0</v>
      </c>
      <c r="O1034" s="30">
        <f t="shared" si="199"/>
        <v>10495.8</v>
      </c>
      <c r="P1034" s="31">
        <v>2.6899999999999998E-4</v>
      </c>
      <c r="Q1034" s="32">
        <f t="shared" si="200"/>
        <v>2.8233701999999994</v>
      </c>
      <c r="R1034" s="29">
        <v>0</v>
      </c>
      <c r="S1034" s="30">
        <v>0</v>
      </c>
      <c r="T1034" s="30">
        <f t="shared" si="201"/>
        <v>0</v>
      </c>
      <c r="U1034" s="33">
        <v>2.9500000000000001E-4</v>
      </c>
      <c r="V1034" s="34">
        <f t="shared" si="202"/>
        <v>0</v>
      </c>
      <c r="W1034" s="11"/>
    </row>
    <row r="1035" spans="7:23" x14ac:dyDescent="0.3">
      <c r="G1035" s="26"/>
      <c r="H1035" s="11">
        <v>3</v>
      </c>
      <c r="I1035" s="11" t="s">
        <v>20</v>
      </c>
      <c r="J1035" s="27">
        <v>843</v>
      </c>
      <c r="K1035" s="28">
        <v>0.6</v>
      </c>
      <c r="L1035" s="29">
        <v>0</v>
      </c>
      <c r="M1035" s="29">
        <v>17493</v>
      </c>
      <c r="N1035" s="30">
        <v>0</v>
      </c>
      <c r="O1035" s="30">
        <f t="shared" si="199"/>
        <v>10495.8</v>
      </c>
      <c r="P1035" s="31">
        <v>5.9699999999999998E-4</v>
      </c>
      <c r="Q1035" s="32">
        <f t="shared" si="200"/>
        <v>6.2659925999999997</v>
      </c>
      <c r="R1035" s="29">
        <v>0</v>
      </c>
      <c r="S1035" s="30">
        <v>0</v>
      </c>
      <c r="T1035" s="30">
        <f t="shared" si="201"/>
        <v>0</v>
      </c>
      <c r="U1035" s="33">
        <v>6.3100000000000005E-4</v>
      </c>
      <c r="V1035" s="34">
        <f t="shared" si="202"/>
        <v>0</v>
      </c>
      <c r="W1035" s="11"/>
    </row>
    <row r="1036" spans="7:23" x14ac:dyDescent="0.3">
      <c r="G1036" s="26"/>
      <c r="H1036" s="11">
        <v>5</v>
      </c>
      <c r="I1036" s="11" t="s">
        <v>17</v>
      </c>
      <c r="J1036" s="27">
        <v>843</v>
      </c>
      <c r="K1036" s="28">
        <v>0.6</v>
      </c>
      <c r="L1036" s="29">
        <v>0</v>
      </c>
      <c r="M1036" s="29">
        <v>17493</v>
      </c>
      <c r="N1036" s="30">
        <v>0</v>
      </c>
      <c r="O1036" s="30">
        <f t="shared" si="199"/>
        <v>10495.8</v>
      </c>
      <c r="P1036" s="31">
        <v>6.6930000000000002E-3</v>
      </c>
      <c r="Q1036" s="32">
        <f t="shared" si="200"/>
        <v>70.248389399999994</v>
      </c>
      <c r="R1036" s="29">
        <v>0</v>
      </c>
      <c r="S1036" s="30">
        <v>0</v>
      </c>
      <c r="T1036" s="30">
        <f t="shared" si="201"/>
        <v>0</v>
      </c>
      <c r="U1036" s="33">
        <v>6.6429999999999996E-3</v>
      </c>
      <c r="V1036" s="34">
        <f t="shared" si="202"/>
        <v>0</v>
      </c>
      <c r="W1036" s="11"/>
    </row>
    <row r="1037" spans="7:23" x14ac:dyDescent="0.3">
      <c r="G1037" s="26"/>
      <c r="H1037" s="11">
        <v>6</v>
      </c>
      <c r="I1037" s="11" t="s">
        <v>118</v>
      </c>
      <c r="J1037" s="27">
        <v>843</v>
      </c>
      <c r="K1037" s="28">
        <v>0.6</v>
      </c>
      <c r="L1037" s="29">
        <v>0</v>
      </c>
      <c r="M1037" s="29">
        <v>17493</v>
      </c>
      <c r="N1037" s="30">
        <v>0</v>
      </c>
      <c r="O1037" s="30">
        <f t="shared" si="199"/>
        <v>10495.8</v>
      </c>
      <c r="P1037" s="31">
        <v>0</v>
      </c>
      <c r="Q1037" s="32">
        <f t="shared" si="200"/>
        <v>0</v>
      </c>
      <c r="R1037" s="29">
        <v>0</v>
      </c>
      <c r="S1037" s="30">
        <v>0</v>
      </c>
      <c r="T1037" s="30">
        <f t="shared" si="201"/>
        <v>0</v>
      </c>
      <c r="U1037" s="33">
        <v>0</v>
      </c>
      <c r="V1037" s="34">
        <f t="shared" si="202"/>
        <v>0</v>
      </c>
      <c r="W1037" s="11"/>
    </row>
    <row r="1038" spans="7:23" x14ac:dyDescent="0.3">
      <c r="G1038" s="26"/>
      <c r="H1038" s="11">
        <v>7</v>
      </c>
      <c r="I1038" s="11" t="s">
        <v>9</v>
      </c>
      <c r="J1038" s="27">
        <v>843</v>
      </c>
      <c r="K1038" s="28">
        <v>0.6</v>
      </c>
      <c r="L1038" s="29">
        <v>0</v>
      </c>
      <c r="M1038" s="29">
        <v>17493</v>
      </c>
      <c r="N1038" s="30">
        <v>0</v>
      </c>
      <c r="O1038" s="30">
        <f t="shared" si="199"/>
        <v>10495.8</v>
      </c>
      <c r="P1038" s="31">
        <v>1.27E-4</v>
      </c>
      <c r="Q1038" s="32">
        <f t="shared" si="200"/>
        <v>1.3329665999999998</v>
      </c>
      <c r="R1038" s="29">
        <v>0</v>
      </c>
      <c r="S1038" s="30">
        <v>0</v>
      </c>
      <c r="T1038" s="30">
        <f t="shared" si="201"/>
        <v>0</v>
      </c>
      <c r="U1038" s="33">
        <v>1.34E-4</v>
      </c>
      <c r="V1038" s="34">
        <f t="shared" si="202"/>
        <v>0</v>
      </c>
      <c r="W1038" s="11"/>
    </row>
    <row r="1039" spans="7:23" x14ac:dyDescent="0.3">
      <c r="G1039" s="26"/>
      <c r="H1039" s="11">
        <v>8</v>
      </c>
      <c r="I1039" s="11" t="s">
        <v>23</v>
      </c>
      <c r="J1039" s="27">
        <v>843</v>
      </c>
      <c r="K1039" s="28">
        <v>0.6</v>
      </c>
      <c r="L1039" s="29">
        <v>0</v>
      </c>
      <c r="M1039" s="29">
        <v>17493</v>
      </c>
      <c r="N1039" s="30">
        <v>0</v>
      </c>
      <c r="O1039" s="30">
        <f t="shared" si="199"/>
        <v>10495.8</v>
      </c>
      <c r="P1039" s="31">
        <v>1.8699999999999999E-4</v>
      </c>
      <c r="Q1039" s="32">
        <f t="shared" si="200"/>
        <v>1.9627145999999998</v>
      </c>
      <c r="R1039" s="29">
        <v>0</v>
      </c>
      <c r="S1039" s="30">
        <v>0</v>
      </c>
      <c r="T1039" s="30">
        <f t="shared" si="201"/>
        <v>0</v>
      </c>
      <c r="U1039" s="33">
        <v>1.9599999999999999E-4</v>
      </c>
      <c r="V1039" s="34">
        <f t="shared" si="202"/>
        <v>0</v>
      </c>
      <c r="W1039" s="11"/>
    </row>
    <row r="1040" spans="7:23" x14ac:dyDescent="0.3">
      <c r="G1040" s="26"/>
      <c r="H1040" s="11">
        <v>10</v>
      </c>
      <c r="I1040" s="11" t="s">
        <v>162</v>
      </c>
      <c r="J1040" s="27">
        <v>843</v>
      </c>
      <c r="K1040" s="28">
        <v>0.6</v>
      </c>
      <c r="L1040" s="29">
        <v>0</v>
      </c>
      <c r="M1040" s="29">
        <v>17493</v>
      </c>
      <c r="N1040" s="30">
        <v>0</v>
      </c>
      <c r="O1040" s="30">
        <f t="shared" si="199"/>
        <v>10495.8</v>
      </c>
      <c r="P1040" s="31">
        <v>0</v>
      </c>
      <c r="Q1040" s="32">
        <f t="shared" si="200"/>
        <v>0</v>
      </c>
      <c r="R1040" s="29">
        <v>0</v>
      </c>
      <c r="S1040" s="30">
        <v>0</v>
      </c>
      <c r="T1040" s="30">
        <f t="shared" si="201"/>
        <v>0</v>
      </c>
      <c r="U1040" s="33">
        <v>0</v>
      </c>
      <c r="V1040" s="34">
        <f t="shared" si="202"/>
        <v>0</v>
      </c>
      <c r="W1040" s="11"/>
    </row>
    <row r="1041" spans="7:23" x14ac:dyDescent="0.3">
      <c r="G1041" s="26"/>
      <c r="H1041" s="11">
        <v>32</v>
      </c>
      <c r="I1041" s="11" t="s">
        <v>5</v>
      </c>
      <c r="J1041" s="27">
        <v>843</v>
      </c>
      <c r="K1041" s="28">
        <v>0.6</v>
      </c>
      <c r="L1041" s="29">
        <v>0</v>
      </c>
      <c r="M1041" s="29">
        <v>17493</v>
      </c>
      <c r="N1041" s="30">
        <v>0</v>
      </c>
      <c r="O1041" s="30">
        <f t="shared" si="199"/>
        <v>10495.8</v>
      </c>
      <c r="P1041" s="31">
        <v>1.1440000000000001E-3</v>
      </c>
      <c r="Q1041" s="32">
        <f t="shared" si="200"/>
        <v>12.0071952</v>
      </c>
      <c r="R1041" s="29">
        <v>0</v>
      </c>
      <c r="S1041" s="30">
        <v>0</v>
      </c>
      <c r="T1041" s="30">
        <f t="shared" si="201"/>
        <v>0</v>
      </c>
      <c r="U1041" s="33">
        <v>1.201E-3</v>
      </c>
      <c r="V1041" s="34">
        <f t="shared" si="202"/>
        <v>0</v>
      </c>
      <c r="W1041" s="11"/>
    </row>
    <row r="1042" spans="7:23" x14ac:dyDescent="0.3">
      <c r="G1042" s="26"/>
      <c r="H1042" s="11">
        <v>38</v>
      </c>
      <c r="I1042" s="11" t="s">
        <v>12</v>
      </c>
      <c r="J1042" s="27">
        <v>843</v>
      </c>
      <c r="K1042" s="28">
        <v>0.6</v>
      </c>
      <c r="L1042" s="29">
        <v>0</v>
      </c>
      <c r="M1042" s="29">
        <v>17493</v>
      </c>
      <c r="N1042" s="30">
        <v>0</v>
      </c>
      <c r="O1042" s="30">
        <f t="shared" si="199"/>
        <v>10495.8</v>
      </c>
      <c r="P1042" s="31">
        <v>7.8999999999999996E-5</v>
      </c>
      <c r="Q1042" s="32">
        <f t="shared" si="200"/>
        <v>0.82916819999999991</v>
      </c>
      <c r="R1042" s="29">
        <v>0</v>
      </c>
      <c r="S1042" s="30">
        <v>0</v>
      </c>
      <c r="T1042" s="30">
        <f t="shared" si="201"/>
        <v>0</v>
      </c>
      <c r="U1042" s="33">
        <v>8.2999999999999998E-5</v>
      </c>
      <c r="V1042" s="34">
        <f t="shared" si="202"/>
        <v>0</v>
      </c>
      <c r="W1042" s="11"/>
    </row>
    <row r="1043" spans="7:23" x14ac:dyDescent="0.3">
      <c r="G1043" s="26"/>
      <c r="H1043" s="11">
        <v>41</v>
      </c>
      <c r="I1043" s="11" t="s">
        <v>125</v>
      </c>
      <c r="J1043" s="27">
        <v>843</v>
      </c>
      <c r="K1043" s="28">
        <v>0.6</v>
      </c>
      <c r="L1043" s="29">
        <v>0</v>
      </c>
      <c r="M1043" s="29">
        <v>17493</v>
      </c>
      <c r="N1043" s="30">
        <v>0</v>
      </c>
      <c r="O1043" s="30">
        <f t="shared" si="199"/>
        <v>10495.8</v>
      </c>
      <c r="P1043" s="31">
        <v>0</v>
      </c>
      <c r="Q1043" s="32">
        <f t="shared" si="200"/>
        <v>0</v>
      </c>
      <c r="R1043" s="29">
        <v>0</v>
      </c>
      <c r="S1043" s="30">
        <v>0</v>
      </c>
      <c r="T1043" s="30">
        <f t="shared" si="201"/>
        <v>0</v>
      </c>
      <c r="U1043" s="33">
        <v>0</v>
      </c>
      <c r="V1043" s="34">
        <f t="shared" si="202"/>
        <v>0</v>
      </c>
      <c r="W1043" s="11"/>
    </row>
    <row r="1044" spans="7:23" x14ac:dyDescent="0.3">
      <c r="G1044" s="26"/>
      <c r="H1044" s="11">
        <v>55</v>
      </c>
      <c r="I1044" s="11" t="s">
        <v>26</v>
      </c>
      <c r="J1044" s="27">
        <v>843</v>
      </c>
      <c r="K1044" s="28">
        <v>0.6</v>
      </c>
      <c r="L1044" s="29">
        <v>0</v>
      </c>
      <c r="M1044" s="29">
        <v>17493</v>
      </c>
      <c r="N1044" s="30">
        <v>0</v>
      </c>
      <c r="O1044" s="30">
        <f t="shared" si="199"/>
        <v>10495.8</v>
      </c>
      <c r="P1044" s="31">
        <v>1.5699999999999999E-4</v>
      </c>
      <c r="Q1044" s="32">
        <f t="shared" si="200"/>
        <v>1.6478405999999999</v>
      </c>
      <c r="R1044" s="29">
        <v>0</v>
      </c>
      <c r="S1044" s="30">
        <v>0</v>
      </c>
      <c r="T1044" s="30">
        <f t="shared" si="201"/>
        <v>0</v>
      </c>
      <c r="U1044" s="33">
        <v>2.1100000000000001E-4</v>
      </c>
      <c r="V1044" s="34">
        <f t="shared" si="202"/>
        <v>0</v>
      </c>
      <c r="W1044" s="11"/>
    </row>
    <row r="1045" spans="7:23" x14ac:dyDescent="0.3">
      <c r="G1045" s="26"/>
      <c r="H1045" s="11">
        <v>71</v>
      </c>
      <c r="I1045" s="11" t="s">
        <v>18</v>
      </c>
      <c r="J1045" s="27">
        <v>843</v>
      </c>
      <c r="K1045" s="28">
        <v>0</v>
      </c>
      <c r="L1045" s="29">
        <v>0</v>
      </c>
      <c r="M1045" s="29">
        <v>17493</v>
      </c>
      <c r="N1045" s="30">
        <v>0</v>
      </c>
      <c r="O1045" s="30">
        <f t="shared" si="199"/>
        <v>0</v>
      </c>
      <c r="P1045" s="31">
        <v>1.1E-5</v>
      </c>
      <c r="Q1045" s="32">
        <f t="shared" si="200"/>
        <v>0</v>
      </c>
      <c r="R1045" s="29">
        <v>0</v>
      </c>
      <c r="S1045" s="30">
        <v>0</v>
      </c>
      <c r="T1045" s="30">
        <f t="shared" si="201"/>
        <v>0</v>
      </c>
      <c r="U1045" s="33">
        <v>1.2E-5</v>
      </c>
      <c r="V1045" s="34">
        <f t="shared" si="202"/>
        <v>0</v>
      </c>
      <c r="W1045" s="11"/>
    </row>
    <row r="1046" spans="7:23" x14ac:dyDescent="0.3">
      <c r="G1046" s="26"/>
      <c r="H1046" s="11">
        <v>72</v>
      </c>
      <c r="I1046" s="11" t="s">
        <v>28</v>
      </c>
      <c r="J1046" s="27">
        <v>843</v>
      </c>
      <c r="K1046" s="28">
        <v>0</v>
      </c>
      <c r="L1046" s="29">
        <v>0</v>
      </c>
      <c r="M1046" s="29">
        <v>17493</v>
      </c>
      <c r="N1046" s="30">
        <v>0</v>
      </c>
      <c r="O1046" s="30">
        <f t="shared" si="199"/>
        <v>0</v>
      </c>
      <c r="P1046" s="31">
        <v>3.1799999999999998E-4</v>
      </c>
      <c r="Q1046" s="32">
        <f t="shared" si="200"/>
        <v>0</v>
      </c>
      <c r="R1046" s="29">
        <v>0</v>
      </c>
      <c r="S1046" s="30">
        <v>0</v>
      </c>
      <c r="T1046" s="30">
        <f t="shared" si="201"/>
        <v>0</v>
      </c>
      <c r="U1046" s="33">
        <v>3.3700000000000001E-4</v>
      </c>
      <c r="V1046" s="34">
        <f t="shared" si="202"/>
        <v>0</v>
      </c>
      <c r="W1046" s="11"/>
    </row>
    <row r="1047" spans="7:23" x14ac:dyDescent="0.3">
      <c r="G1047" s="26"/>
      <c r="H1047" s="11">
        <v>89</v>
      </c>
      <c r="I1047" s="11" t="s">
        <v>161</v>
      </c>
      <c r="J1047" s="27">
        <v>843</v>
      </c>
      <c r="K1047" s="28">
        <v>0.6</v>
      </c>
      <c r="L1047" s="29">
        <v>0</v>
      </c>
      <c r="M1047" s="29">
        <v>17493</v>
      </c>
      <c r="N1047" s="30">
        <v>0</v>
      </c>
      <c r="O1047" s="30">
        <f t="shared" si="199"/>
        <v>10495.8</v>
      </c>
      <c r="P1047" s="31">
        <v>0</v>
      </c>
      <c r="Q1047" s="32">
        <f t="shared" si="200"/>
        <v>0</v>
      </c>
      <c r="R1047" s="29">
        <v>0</v>
      </c>
      <c r="S1047" s="30">
        <v>0</v>
      </c>
      <c r="T1047" s="30">
        <f t="shared" si="201"/>
        <v>0</v>
      </c>
      <c r="U1047" s="33">
        <v>0</v>
      </c>
      <c r="V1047" s="34">
        <f t="shared" si="202"/>
        <v>0</v>
      </c>
      <c r="W1047" s="11"/>
    </row>
    <row r="1048" spans="7:23" x14ac:dyDescent="0.3">
      <c r="G1048" s="26"/>
      <c r="H1048" s="11">
        <v>104</v>
      </c>
      <c r="I1048" s="11" t="s">
        <v>130</v>
      </c>
      <c r="J1048" s="27">
        <v>843</v>
      </c>
      <c r="K1048" s="28">
        <v>0.6</v>
      </c>
      <c r="L1048" s="29">
        <v>0</v>
      </c>
      <c r="M1048" s="29">
        <v>17493</v>
      </c>
      <c r="N1048" s="30">
        <v>0</v>
      </c>
      <c r="O1048" s="30">
        <f t="shared" si="199"/>
        <v>10495.8</v>
      </c>
      <c r="P1048" s="31">
        <v>0</v>
      </c>
      <c r="Q1048" s="32">
        <f t="shared" si="200"/>
        <v>0</v>
      </c>
      <c r="R1048" s="29">
        <v>0</v>
      </c>
      <c r="S1048" s="30">
        <v>0</v>
      </c>
      <c r="T1048" s="30">
        <f t="shared" si="201"/>
        <v>0</v>
      </c>
      <c r="U1048" s="33">
        <v>0</v>
      </c>
      <c r="V1048" s="34">
        <f t="shared" si="202"/>
        <v>0</v>
      </c>
      <c r="W1048" s="11"/>
    </row>
    <row r="1049" spans="7:23" x14ac:dyDescent="0.3">
      <c r="G1049" s="26"/>
      <c r="H1049" s="11">
        <v>117</v>
      </c>
      <c r="I1049" s="11" t="s">
        <v>21</v>
      </c>
      <c r="J1049" s="27">
        <v>843</v>
      </c>
      <c r="K1049" s="28">
        <v>0.6</v>
      </c>
      <c r="L1049" s="29">
        <v>0</v>
      </c>
      <c r="M1049" s="29">
        <v>17493</v>
      </c>
      <c r="N1049" s="30">
        <v>0</v>
      </c>
      <c r="O1049" s="30">
        <f t="shared" si="199"/>
        <v>10495.8</v>
      </c>
      <c r="P1049" s="31">
        <v>2.7300000000000002E-4</v>
      </c>
      <c r="Q1049" s="32">
        <f t="shared" si="200"/>
        <v>2.8653534000000001</v>
      </c>
      <c r="R1049" s="29">
        <v>0</v>
      </c>
      <c r="S1049" s="30">
        <v>0</v>
      </c>
      <c r="T1049" s="30">
        <f t="shared" si="201"/>
        <v>0</v>
      </c>
      <c r="U1049" s="33">
        <v>2.8800000000000001E-4</v>
      </c>
      <c r="V1049" s="34">
        <f t="shared" si="202"/>
        <v>0</v>
      </c>
      <c r="W1049" s="11"/>
    </row>
    <row r="1050" spans="7:23" ht="15" thickBot="1" x14ac:dyDescent="0.35">
      <c r="G1050" s="35"/>
      <c r="H1050" s="36"/>
      <c r="I1050" s="36"/>
      <c r="J1050" s="36"/>
      <c r="K1050" s="36"/>
      <c r="L1050" s="36"/>
      <c r="M1050" s="36"/>
      <c r="N1050" s="36"/>
      <c r="O1050" s="36"/>
      <c r="P1050" s="36"/>
      <c r="Q1050" s="36"/>
      <c r="R1050" s="36"/>
      <c r="S1050" s="36"/>
      <c r="T1050" s="36"/>
      <c r="U1050" s="36"/>
      <c r="V1050" s="37"/>
    </row>
    <row r="1051" spans="7:23" x14ac:dyDescent="0.3">
      <c r="G1051" s="11">
        <v>89</v>
      </c>
      <c r="H1051" s="11" t="s">
        <v>161</v>
      </c>
      <c r="I1051" s="11"/>
      <c r="J1051" s="27"/>
      <c r="K1051" s="28"/>
      <c r="L1051" s="30"/>
      <c r="M1051" s="30"/>
      <c r="N1051" s="30"/>
      <c r="O1051" s="30"/>
      <c r="P1051" s="33"/>
      <c r="Q1051" s="32">
        <f>SUM(Q992:Q1050)</f>
        <v>222566.99223360003</v>
      </c>
      <c r="R1051" s="30"/>
      <c r="S1051" s="30"/>
      <c r="T1051" s="30"/>
      <c r="U1051" s="33"/>
      <c r="V1051" s="32">
        <f>SUM(V992:V1050)</f>
        <v>22399.284672000002</v>
      </c>
      <c r="W1051" s="38">
        <f>Q1051+V1051</f>
        <v>244966.27690560004</v>
      </c>
    </row>
    <row r="1052" spans="7:23" x14ac:dyDescent="0.3">
      <c r="G1052" s="11"/>
      <c r="H1052" s="11"/>
      <c r="I1052" s="11"/>
      <c r="J1052" s="27"/>
      <c r="K1052" s="28"/>
      <c r="L1052" s="30"/>
      <c r="M1052" s="30"/>
      <c r="N1052" s="30"/>
      <c r="O1052" s="30"/>
      <c r="P1052" s="33"/>
      <c r="Q1052" s="32"/>
      <c r="R1052" s="30"/>
      <c r="S1052" s="30"/>
      <c r="T1052" s="30"/>
      <c r="U1052" s="33"/>
      <c r="V1052" s="32"/>
      <c r="W1052" s="11"/>
    </row>
    <row r="1053" spans="7:23" ht="15" thickBot="1" x14ac:dyDescent="0.35">
      <c r="G1053" s="11"/>
      <c r="H1053" s="11"/>
      <c r="I1053" s="11"/>
      <c r="J1053" s="12" t="s">
        <v>100</v>
      </c>
      <c r="K1053" s="13" t="s">
        <v>101</v>
      </c>
      <c r="L1053" s="14" t="s">
        <v>102</v>
      </c>
      <c r="M1053" s="14" t="s">
        <v>103</v>
      </c>
      <c r="N1053" s="14" t="s">
        <v>104</v>
      </c>
      <c r="O1053" s="14" t="s">
        <v>105</v>
      </c>
      <c r="P1053" s="15" t="s">
        <v>106</v>
      </c>
      <c r="Q1053" s="16" t="s">
        <v>107</v>
      </c>
      <c r="R1053" s="14" t="s">
        <v>108</v>
      </c>
      <c r="S1053" s="14" t="s">
        <v>109</v>
      </c>
      <c r="T1053" s="14" t="s">
        <v>110</v>
      </c>
      <c r="U1053" s="15" t="s">
        <v>111</v>
      </c>
      <c r="V1053" s="16" t="s">
        <v>112</v>
      </c>
      <c r="W1053" s="11"/>
    </row>
    <row r="1054" spans="7:23" ht="15.6" x14ac:dyDescent="0.3">
      <c r="G1054" s="17">
        <v>112</v>
      </c>
      <c r="H1054" s="18" t="s">
        <v>163</v>
      </c>
      <c r="I1054" s="19"/>
      <c r="J1054" s="20"/>
      <c r="K1054" s="21"/>
      <c r="L1054" s="22"/>
      <c r="M1054" s="22"/>
      <c r="N1054" s="22"/>
      <c r="O1054" s="22"/>
      <c r="P1054" s="23"/>
      <c r="Q1054" s="24"/>
      <c r="R1054" s="22"/>
      <c r="S1054" s="22"/>
      <c r="T1054" s="22"/>
      <c r="U1054" s="23"/>
      <c r="V1054" s="25"/>
      <c r="W1054" s="11"/>
    </row>
    <row r="1055" spans="7:23" x14ac:dyDescent="0.3">
      <c r="G1055" s="26"/>
      <c r="H1055" s="11">
        <v>1</v>
      </c>
      <c r="I1055" s="11" t="s">
        <v>11</v>
      </c>
      <c r="J1055" s="27">
        <v>413</v>
      </c>
      <c r="K1055" s="28">
        <v>0.6</v>
      </c>
      <c r="L1055" s="29">
        <v>55209741</v>
      </c>
      <c r="M1055" s="29">
        <v>224767</v>
      </c>
      <c r="N1055" s="30">
        <v>3565630</v>
      </c>
      <c r="O1055" s="30">
        <f t="shared" ref="O1055:O1071" si="203">(L1055+M1055-N1055)*K1055</f>
        <v>31121326.799999997</v>
      </c>
      <c r="P1055" s="31">
        <v>1.91E-3</v>
      </c>
      <c r="Q1055" s="32">
        <f t="shared" ref="Q1055:Q1071" si="204">O1055*P1055</f>
        <v>59441.734187999995</v>
      </c>
      <c r="R1055" s="29">
        <v>3557983</v>
      </c>
      <c r="S1055" s="30">
        <v>13052</v>
      </c>
      <c r="T1055" s="30">
        <f t="shared" ref="T1055:T1071" si="205">(R1055-S1055)*K1055</f>
        <v>2126958.6</v>
      </c>
      <c r="U1055" s="33">
        <v>1.9740000000000001E-3</v>
      </c>
      <c r="V1055" s="34">
        <f t="shared" ref="V1055:V1071" si="206">T1055*U1055</f>
        <v>4198.6162764000001</v>
      </c>
      <c r="W1055" s="11"/>
    </row>
    <row r="1056" spans="7:23" x14ac:dyDescent="0.3">
      <c r="G1056" s="26"/>
      <c r="H1056" s="11">
        <v>2</v>
      </c>
      <c r="I1056" s="11" t="s">
        <v>27</v>
      </c>
      <c r="J1056" s="27">
        <v>413</v>
      </c>
      <c r="K1056" s="28">
        <v>0.6</v>
      </c>
      <c r="L1056" s="29">
        <v>55209741</v>
      </c>
      <c r="M1056" s="29">
        <v>224767</v>
      </c>
      <c r="N1056" s="30">
        <v>3565630</v>
      </c>
      <c r="O1056" s="30">
        <f t="shared" si="203"/>
        <v>31121326.799999997</v>
      </c>
      <c r="P1056" s="31">
        <v>2.6899999999999998E-4</v>
      </c>
      <c r="Q1056" s="32">
        <f t="shared" si="204"/>
        <v>8371.6369091999986</v>
      </c>
      <c r="R1056" s="29">
        <v>3557983</v>
      </c>
      <c r="S1056" s="30">
        <v>13052</v>
      </c>
      <c r="T1056" s="30">
        <f t="shared" si="205"/>
        <v>2126958.6</v>
      </c>
      <c r="U1056" s="33">
        <v>2.9500000000000001E-4</v>
      </c>
      <c r="V1056" s="34">
        <f t="shared" si="206"/>
        <v>627.45278700000006</v>
      </c>
      <c r="W1056" s="11"/>
    </row>
    <row r="1057" spans="7:23" x14ac:dyDescent="0.3">
      <c r="G1057" s="26"/>
      <c r="H1057" s="11">
        <v>3</v>
      </c>
      <c r="I1057" s="11" t="s">
        <v>20</v>
      </c>
      <c r="J1057" s="27">
        <v>413</v>
      </c>
      <c r="K1057" s="28">
        <v>0.6</v>
      </c>
      <c r="L1057" s="29">
        <v>55209741</v>
      </c>
      <c r="M1057" s="29">
        <v>224767</v>
      </c>
      <c r="N1057" s="30">
        <v>3565630</v>
      </c>
      <c r="O1057" s="30">
        <f t="shared" si="203"/>
        <v>31121326.799999997</v>
      </c>
      <c r="P1057" s="31">
        <v>5.9699999999999998E-4</v>
      </c>
      <c r="Q1057" s="32">
        <f t="shared" si="204"/>
        <v>18579.432099599999</v>
      </c>
      <c r="R1057" s="29">
        <v>3557983</v>
      </c>
      <c r="S1057" s="30">
        <v>13052</v>
      </c>
      <c r="T1057" s="30">
        <f t="shared" si="205"/>
        <v>2126958.6</v>
      </c>
      <c r="U1057" s="33">
        <v>6.3100000000000005E-4</v>
      </c>
      <c r="V1057" s="34">
        <f t="shared" si="206"/>
        <v>1342.1108766000002</v>
      </c>
      <c r="W1057" s="11"/>
    </row>
    <row r="1058" spans="7:23" x14ac:dyDescent="0.3">
      <c r="G1058" s="26"/>
      <c r="H1058" s="11">
        <v>5</v>
      </c>
      <c r="I1058" s="11" t="s">
        <v>17</v>
      </c>
      <c r="J1058" s="27">
        <v>413</v>
      </c>
      <c r="K1058" s="28">
        <v>0.6</v>
      </c>
      <c r="L1058" s="29">
        <v>55209741</v>
      </c>
      <c r="M1058" s="29">
        <v>224767</v>
      </c>
      <c r="N1058" s="30">
        <v>3565630</v>
      </c>
      <c r="O1058" s="30">
        <f t="shared" si="203"/>
        <v>31121326.799999997</v>
      </c>
      <c r="P1058" s="31">
        <v>6.6930000000000002E-3</v>
      </c>
      <c r="Q1058" s="32">
        <f t="shared" si="204"/>
        <v>208295.04027239999</v>
      </c>
      <c r="R1058" s="29">
        <v>3557983</v>
      </c>
      <c r="S1058" s="30">
        <v>13052</v>
      </c>
      <c r="T1058" s="30">
        <f t="shared" si="205"/>
        <v>2126958.6</v>
      </c>
      <c r="U1058" s="33">
        <v>6.6429999999999996E-3</v>
      </c>
      <c r="V1058" s="34">
        <f t="shared" si="206"/>
        <v>14129.385979799999</v>
      </c>
      <c r="W1058" s="11"/>
    </row>
    <row r="1059" spans="7:23" x14ac:dyDescent="0.3">
      <c r="G1059" s="26"/>
      <c r="H1059" s="11">
        <v>6</v>
      </c>
      <c r="I1059" s="11" t="s">
        <v>118</v>
      </c>
      <c r="J1059" s="27">
        <v>413</v>
      </c>
      <c r="K1059" s="28">
        <v>0.6</v>
      </c>
      <c r="L1059" s="29">
        <v>55209741</v>
      </c>
      <c r="M1059" s="29">
        <v>224767</v>
      </c>
      <c r="N1059" s="30">
        <v>3565630</v>
      </c>
      <c r="O1059" s="30">
        <f t="shared" si="203"/>
        <v>31121326.799999997</v>
      </c>
      <c r="P1059" s="31">
        <v>0</v>
      </c>
      <c r="Q1059" s="32">
        <f t="shared" si="204"/>
        <v>0</v>
      </c>
      <c r="R1059" s="29">
        <v>3557983</v>
      </c>
      <c r="S1059" s="30">
        <v>13052</v>
      </c>
      <c r="T1059" s="30">
        <f t="shared" si="205"/>
        <v>2126958.6</v>
      </c>
      <c r="U1059" s="33">
        <v>0</v>
      </c>
      <c r="V1059" s="34">
        <f t="shared" si="206"/>
        <v>0</v>
      </c>
      <c r="W1059" s="11"/>
    </row>
    <row r="1060" spans="7:23" x14ac:dyDescent="0.3">
      <c r="G1060" s="26"/>
      <c r="H1060" s="11">
        <v>7</v>
      </c>
      <c r="I1060" s="11" t="s">
        <v>9</v>
      </c>
      <c r="J1060" s="27">
        <v>413</v>
      </c>
      <c r="K1060" s="28">
        <v>0.6</v>
      </c>
      <c r="L1060" s="29">
        <v>55209741</v>
      </c>
      <c r="M1060" s="29">
        <v>224767</v>
      </c>
      <c r="N1060" s="30">
        <v>3565630</v>
      </c>
      <c r="O1060" s="30">
        <f t="shared" si="203"/>
        <v>31121326.799999997</v>
      </c>
      <c r="P1060" s="31">
        <v>1.27E-4</v>
      </c>
      <c r="Q1060" s="32">
        <f t="shared" si="204"/>
        <v>3952.4085035999997</v>
      </c>
      <c r="R1060" s="29">
        <v>3557983</v>
      </c>
      <c r="S1060" s="30">
        <v>13052</v>
      </c>
      <c r="T1060" s="30">
        <f t="shared" si="205"/>
        <v>2126958.6</v>
      </c>
      <c r="U1060" s="33">
        <v>1.34E-4</v>
      </c>
      <c r="V1060" s="34">
        <f t="shared" si="206"/>
        <v>285.01245240000003</v>
      </c>
      <c r="W1060" s="11"/>
    </row>
    <row r="1061" spans="7:23" x14ac:dyDescent="0.3">
      <c r="G1061" s="26"/>
      <c r="H1061" s="11">
        <v>8</v>
      </c>
      <c r="I1061" s="11" t="s">
        <v>23</v>
      </c>
      <c r="J1061" s="27">
        <v>413</v>
      </c>
      <c r="K1061" s="28">
        <v>0.6</v>
      </c>
      <c r="L1061" s="29">
        <v>55209741</v>
      </c>
      <c r="M1061" s="29">
        <v>224767</v>
      </c>
      <c r="N1061" s="30">
        <v>3565630</v>
      </c>
      <c r="O1061" s="30">
        <f t="shared" si="203"/>
        <v>31121326.799999997</v>
      </c>
      <c r="P1061" s="31">
        <v>1.8699999999999999E-4</v>
      </c>
      <c r="Q1061" s="32">
        <f t="shared" si="204"/>
        <v>5819.6881115999995</v>
      </c>
      <c r="R1061" s="29">
        <v>3557983</v>
      </c>
      <c r="S1061" s="30">
        <v>13052</v>
      </c>
      <c r="T1061" s="30">
        <f t="shared" si="205"/>
        <v>2126958.6</v>
      </c>
      <c r="U1061" s="33">
        <v>1.9599999999999999E-4</v>
      </c>
      <c r="V1061" s="34">
        <f t="shared" si="206"/>
        <v>416.88388559999999</v>
      </c>
      <c r="W1061" s="11"/>
    </row>
    <row r="1062" spans="7:23" x14ac:dyDescent="0.3">
      <c r="G1062" s="26"/>
      <c r="H1062" s="11">
        <v>10</v>
      </c>
      <c r="I1062" s="11" t="s">
        <v>162</v>
      </c>
      <c r="J1062" s="27">
        <v>413</v>
      </c>
      <c r="K1062" s="28">
        <v>0.6</v>
      </c>
      <c r="L1062" s="29">
        <v>55209741</v>
      </c>
      <c r="M1062" s="29">
        <v>224767</v>
      </c>
      <c r="N1062" s="30">
        <v>3565630</v>
      </c>
      <c r="O1062" s="30">
        <f t="shared" si="203"/>
        <v>31121326.799999997</v>
      </c>
      <c r="P1062" s="31">
        <v>0</v>
      </c>
      <c r="Q1062" s="32">
        <f t="shared" si="204"/>
        <v>0</v>
      </c>
      <c r="R1062" s="29">
        <v>3557983</v>
      </c>
      <c r="S1062" s="30">
        <v>13052</v>
      </c>
      <c r="T1062" s="30">
        <f t="shared" si="205"/>
        <v>2126958.6</v>
      </c>
      <c r="U1062" s="33">
        <v>0</v>
      </c>
      <c r="V1062" s="34">
        <f t="shared" si="206"/>
        <v>0</v>
      </c>
      <c r="W1062" s="11"/>
    </row>
    <row r="1063" spans="7:23" x14ac:dyDescent="0.3">
      <c r="G1063" s="26"/>
      <c r="H1063" s="11">
        <v>17</v>
      </c>
      <c r="I1063" s="11" t="s">
        <v>16</v>
      </c>
      <c r="J1063" s="27">
        <v>413</v>
      </c>
      <c r="K1063" s="28">
        <v>0.6</v>
      </c>
      <c r="L1063" s="29">
        <v>55209741</v>
      </c>
      <c r="M1063" s="29">
        <v>224767</v>
      </c>
      <c r="N1063" s="30">
        <v>3565630</v>
      </c>
      <c r="O1063" s="30">
        <f t="shared" si="203"/>
        <v>31121326.799999997</v>
      </c>
      <c r="P1063" s="31">
        <v>7.5799999999999999E-4</v>
      </c>
      <c r="Q1063" s="32">
        <f t="shared" si="204"/>
        <v>23589.965714399998</v>
      </c>
      <c r="R1063" s="29">
        <v>3557983</v>
      </c>
      <c r="S1063" s="30">
        <v>13052</v>
      </c>
      <c r="T1063" s="30">
        <f t="shared" si="205"/>
        <v>2126958.6</v>
      </c>
      <c r="U1063" s="33">
        <v>8.0199999999999998E-4</v>
      </c>
      <c r="V1063" s="34">
        <f t="shared" si="206"/>
        <v>1705.8207972</v>
      </c>
      <c r="W1063" s="11"/>
    </row>
    <row r="1064" spans="7:23" x14ac:dyDescent="0.3">
      <c r="G1064" s="26"/>
      <c r="H1064" s="11">
        <v>32</v>
      </c>
      <c r="I1064" s="11" t="s">
        <v>5</v>
      </c>
      <c r="J1064" s="27">
        <v>413</v>
      </c>
      <c r="K1064" s="28">
        <v>0.6</v>
      </c>
      <c r="L1064" s="29">
        <v>55209741</v>
      </c>
      <c r="M1064" s="29">
        <v>224767</v>
      </c>
      <c r="N1064" s="30">
        <v>3565630</v>
      </c>
      <c r="O1064" s="30">
        <f t="shared" si="203"/>
        <v>31121326.799999997</v>
      </c>
      <c r="P1064" s="31">
        <v>1.1440000000000001E-3</v>
      </c>
      <c r="Q1064" s="32">
        <f t="shared" si="204"/>
        <v>35602.7978592</v>
      </c>
      <c r="R1064" s="29">
        <v>3557983</v>
      </c>
      <c r="S1064" s="30">
        <v>13052</v>
      </c>
      <c r="T1064" s="30">
        <f t="shared" si="205"/>
        <v>2126958.6</v>
      </c>
      <c r="U1064" s="33">
        <v>1.201E-3</v>
      </c>
      <c r="V1064" s="34">
        <f t="shared" si="206"/>
        <v>2554.4772786000003</v>
      </c>
      <c r="W1064" s="11"/>
    </row>
    <row r="1065" spans="7:23" x14ac:dyDescent="0.3">
      <c r="G1065" s="26"/>
      <c r="H1065" s="11">
        <v>38</v>
      </c>
      <c r="I1065" s="11" t="s">
        <v>12</v>
      </c>
      <c r="J1065" s="27">
        <v>413</v>
      </c>
      <c r="K1065" s="28">
        <v>0.6</v>
      </c>
      <c r="L1065" s="29">
        <v>55209741</v>
      </c>
      <c r="M1065" s="29">
        <v>224767</v>
      </c>
      <c r="N1065" s="30">
        <v>3565630</v>
      </c>
      <c r="O1065" s="30">
        <f t="shared" si="203"/>
        <v>31121326.799999997</v>
      </c>
      <c r="P1065" s="31">
        <v>7.8999999999999996E-5</v>
      </c>
      <c r="Q1065" s="32">
        <f t="shared" si="204"/>
        <v>2458.5848171999996</v>
      </c>
      <c r="R1065" s="29">
        <v>3557983</v>
      </c>
      <c r="S1065" s="30">
        <v>13052</v>
      </c>
      <c r="T1065" s="30">
        <f t="shared" si="205"/>
        <v>2126958.6</v>
      </c>
      <c r="U1065" s="33">
        <v>8.2999999999999998E-5</v>
      </c>
      <c r="V1065" s="34">
        <f t="shared" si="206"/>
        <v>176.53756380000002</v>
      </c>
      <c r="W1065" s="11"/>
    </row>
    <row r="1066" spans="7:23" x14ac:dyDescent="0.3">
      <c r="G1066" s="26"/>
      <c r="H1066" s="11">
        <v>55</v>
      </c>
      <c r="I1066" s="11" t="s">
        <v>26</v>
      </c>
      <c r="J1066" s="27">
        <v>413</v>
      </c>
      <c r="K1066" s="28">
        <v>0.6</v>
      </c>
      <c r="L1066" s="29">
        <v>55209741</v>
      </c>
      <c r="M1066" s="29">
        <v>224767</v>
      </c>
      <c r="N1066" s="30">
        <v>3565630</v>
      </c>
      <c r="O1066" s="30">
        <f t="shared" si="203"/>
        <v>31121326.799999997</v>
      </c>
      <c r="P1066" s="31">
        <v>1.5699999999999999E-4</v>
      </c>
      <c r="Q1066" s="32">
        <f t="shared" si="204"/>
        <v>4886.0483075999991</v>
      </c>
      <c r="R1066" s="29">
        <v>3557983</v>
      </c>
      <c r="S1066" s="30">
        <v>13052</v>
      </c>
      <c r="T1066" s="30">
        <f t="shared" si="205"/>
        <v>2126958.6</v>
      </c>
      <c r="U1066" s="33">
        <v>2.1100000000000001E-4</v>
      </c>
      <c r="V1066" s="34">
        <f t="shared" si="206"/>
        <v>448.78826460000005</v>
      </c>
      <c r="W1066" s="11"/>
    </row>
    <row r="1067" spans="7:23" x14ac:dyDescent="0.3">
      <c r="G1067" s="26"/>
      <c r="H1067" s="11">
        <v>71</v>
      </c>
      <c r="I1067" s="11" t="s">
        <v>18</v>
      </c>
      <c r="J1067" s="27">
        <v>413</v>
      </c>
      <c r="K1067" s="28">
        <v>0</v>
      </c>
      <c r="L1067" s="29">
        <v>55209741</v>
      </c>
      <c r="M1067" s="29">
        <v>224767</v>
      </c>
      <c r="N1067" s="30">
        <v>3565630</v>
      </c>
      <c r="O1067" s="30">
        <f t="shared" si="203"/>
        <v>0</v>
      </c>
      <c r="P1067" s="31">
        <v>1.1E-5</v>
      </c>
      <c r="Q1067" s="32">
        <f t="shared" si="204"/>
        <v>0</v>
      </c>
      <c r="R1067" s="29">
        <v>3557983</v>
      </c>
      <c r="S1067" s="30">
        <v>13052</v>
      </c>
      <c r="T1067" s="30">
        <f t="shared" si="205"/>
        <v>0</v>
      </c>
      <c r="U1067" s="33">
        <v>1.2E-5</v>
      </c>
      <c r="V1067" s="34">
        <f t="shared" si="206"/>
        <v>0</v>
      </c>
      <c r="W1067" s="11"/>
    </row>
    <row r="1068" spans="7:23" x14ac:dyDescent="0.3">
      <c r="G1068" s="26"/>
      <c r="H1068" s="11">
        <v>72</v>
      </c>
      <c r="I1068" s="11" t="s">
        <v>28</v>
      </c>
      <c r="J1068" s="27">
        <v>413</v>
      </c>
      <c r="K1068" s="28">
        <v>0</v>
      </c>
      <c r="L1068" s="29">
        <v>55209741</v>
      </c>
      <c r="M1068" s="29">
        <v>224767</v>
      </c>
      <c r="N1068" s="30">
        <v>3565630</v>
      </c>
      <c r="O1068" s="30">
        <f t="shared" si="203"/>
        <v>0</v>
      </c>
      <c r="P1068" s="31">
        <v>3.1799999999999998E-4</v>
      </c>
      <c r="Q1068" s="32">
        <f t="shared" si="204"/>
        <v>0</v>
      </c>
      <c r="R1068" s="29">
        <v>3557983</v>
      </c>
      <c r="S1068" s="30">
        <v>13052</v>
      </c>
      <c r="T1068" s="30">
        <f t="shared" si="205"/>
        <v>0</v>
      </c>
      <c r="U1068" s="33">
        <v>3.3700000000000001E-4</v>
      </c>
      <c r="V1068" s="34">
        <f t="shared" si="206"/>
        <v>0</v>
      </c>
      <c r="W1068" s="11"/>
    </row>
    <row r="1069" spans="7:23" x14ac:dyDescent="0.3">
      <c r="G1069" s="26"/>
      <c r="H1069" s="11">
        <v>104</v>
      </c>
      <c r="I1069" s="11" t="s">
        <v>130</v>
      </c>
      <c r="J1069" s="27">
        <v>413</v>
      </c>
      <c r="K1069" s="28">
        <v>0.6</v>
      </c>
      <c r="L1069" s="29">
        <v>55209741</v>
      </c>
      <c r="M1069" s="29">
        <v>224767</v>
      </c>
      <c r="N1069" s="30">
        <v>3565630</v>
      </c>
      <c r="O1069" s="30">
        <f t="shared" si="203"/>
        <v>31121326.799999997</v>
      </c>
      <c r="P1069" s="31">
        <v>0</v>
      </c>
      <c r="Q1069" s="32">
        <f t="shared" si="204"/>
        <v>0</v>
      </c>
      <c r="R1069" s="29">
        <v>3557983</v>
      </c>
      <c r="S1069" s="30">
        <v>13052</v>
      </c>
      <c r="T1069" s="30">
        <f t="shared" si="205"/>
        <v>2126958.6</v>
      </c>
      <c r="U1069" s="33">
        <v>0</v>
      </c>
      <c r="V1069" s="34">
        <f t="shared" si="206"/>
        <v>0</v>
      </c>
      <c r="W1069" s="11"/>
    </row>
    <row r="1070" spans="7:23" x14ac:dyDescent="0.3">
      <c r="G1070" s="26"/>
      <c r="H1070" s="11">
        <v>112</v>
      </c>
      <c r="I1070" s="11" t="s">
        <v>163</v>
      </c>
      <c r="J1070" s="27">
        <v>413</v>
      </c>
      <c r="K1070" s="28">
        <v>0.6</v>
      </c>
      <c r="L1070" s="29">
        <v>55209741</v>
      </c>
      <c r="M1070" s="29">
        <v>224767</v>
      </c>
      <c r="N1070" s="30">
        <v>3565630</v>
      </c>
      <c r="O1070" s="30">
        <f t="shared" si="203"/>
        <v>31121326.799999997</v>
      </c>
      <c r="P1070" s="31">
        <v>0</v>
      </c>
      <c r="Q1070" s="32">
        <f t="shared" si="204"/>
        <v>0</v>
      </c>
      <c r="R1070" s="29">
        <v>3557983</v>
      </c>
      <c r="S1070" s="30">
        <v>13052</v>
      </c>
      <c r="T1070" s="30">
        <f t="shared" si="205"/>
        <v>2126958.6</v>
      </c>
      <c r="U1070" s="33">
        <v>0</v>
      </c>
      <c r="V1070" s="34">
        <f t="shared" si="206"/>
        <v>0</v>
      </c>
      <c r="W1070" s="11"/>
    </row>
    <row r="1071" spans="7:23" x14ac:dyDescent="0.3">
      <c r="G1071" s="26"/>
      <c r="H1071" s="11">
        <v>117</v>
      </c>
      <c r="I1071" s="11" t="s">
        <v>21</v>
      </c>
      <c r="J1071" s="27">
        <v>413</v>
      </c>
      <c r="K1071" s="28">
        <v>0.6</v>
      </c>
      <c r="L1071" s="29">
        <v>55209741</v>
      </c>
      <c r="M1071" s="29">
        <v>224767</v>
      </c>
      <c r="N1071" s="30">
        <v>3565630</v>
      </c>
      <c r="O1071" s="30">
        <f t="shared" si="203"/>
        <v>31121326.799999997</v>
      </c>
      <c r="P1071" s="31">
        <v>2.7300000000000002E-4</v>
      </c>
      <c r="Q1071" s="32">
        <f t="shared" si="204"/>
        <v>8496.1222163999992</v>
      </c>
      <c r="R1071" s="29">
        <v>3557983</v>
      </c>
      <c r="S1071" s="30">
        <v>13052</v>
      </c>
      <c r="T1071" s="30">
        <f t="shared" si="205"/>
        <v>2126958.6</v>
      </c>
      <c r="U1071" s="33">
        <v>2.8800000000000001E-4</v>
      </c>
      <c r="V1071" s="34">
        <f t="shared" si="206"/>
        <v>612.56407680000007</v>
      </c>
      <c r="W1071" s="11"/>
    </row>
    <row r="1072" spans="7:23" x14ac:dyDescent="0.3">
      <c r="G1072" s="26"/>
      <c r="H1072" s="11"/>
      <c r="I1072" s="11"/>
      <c r="J1072" s="27"/>
      <c r="K1072" s="28"/>
      <c r="L1072" s="30"/>
      <c r="M1072" s="30"/>
      <c r="N1072" s="30"/>
      <c r="O1072" s="30"/>
      <c r="P1072" s="33"/>
      <c r="Q1072" s="32"/>
      <c r="R1072" s="30"/>
      <c r="S1072" s="30"/>
      <c r="T1072" s="30"/>
      <c r="U1072" s="33"/>
      <c r="V1072" s="34"/>
      <c r="W1072" s="11"/>
    </row>
    <row r="1073" spans="7:23" ht="15.6" x14ac:dyDescent="0.3">
      <c r="G1073" s="39">
        <v>112</v>
      </c>
      <c r="H1073" s="40" t="s">
        <v>163</v>
      </c>
      <c r="I1073" s="11"/>
      <c r="J1073" s="27"/>
      <c r="K1073" s="28"/>
      <c r="L1073" s="30"/>
      <c r="M1073" s="30"/>
      <c r="N1073" s="30"/>
      <c r="O1073" s="30"/>
      <c r="P1073" s="33"/>
      <c r="Q1073" s="32"/>
      <c r="R1073" s="30"/>
      <c r="S1073" s="30"/>
      <c r="T1073" s="30"/>
      <c r="U1073" s="33"/>
      <c r="V1073" s="34"/>
      <c r="W1073" s="11"/>
    </row>
    <row r="1074" spans="7:23" x14ac:dyDescent="0.3">
      <c r="G1074" s="26"/>
      <c r="H1074" s="11">
        <v>1</v>
      </c>
      <c r="I1074" s="11" t="s">
        <v>11</v>
      </c>
      <c r="J1074" s="27">
        <v>803</v>
      </c>
      <c r="K1074" s="28">
        <v>0.6</v>
      </c>
      <c r="L1074" s="29">
        <v>0</v>
      </c>
      <c r="M1074" s="29">
        <v>234619</v>
      </c>
      <c r="N1074" s="30">
        <v>41557</v>
      </c>
      <c r="O1074" s="30">
        <f t="shared" ref="O1074:O1089" si="207">(L1074+M1074-N1074)*K1074</f>
        <v>115837.2</v>
      </c>
      <c r="P1074" s="31">
        <v>1.91E-3</v>
      </c>
      <c r="Q1074" s="32">
        <f t="shared" ref="Q1074:Q1089" si="208">O1074*P1074</f>
        <v>221.24905200000001</v>
      </c>
      <c r="R1074" s="29">
        <v>0</v>
      </c>
      <c r="S1074" s="30">
        <v>0</v>
      </c>
      <c r="T1074" s="30">
        <f t="shared" ref="T1074:T1089" si="209">(R1074-S1074)*K1074</f>
        <v>0</v>
      </c>
      <c r="U1074" s="33">
        <v>1.9740000000000001E-3</v>
      </c>
      <c r="V1074" s="34">
        <f t="shared" ref="V1074:V1089" si="210">T1074*U1074</f>
        <v>0</v>
      </c>
      <c r="W1074" s="11"/>
    </row>
    <row r="1075" spans="7:23" x14ac:dyDescent="0.3">
      <c r="G1075" s="26"/>
      <c r="H1075" s="11">
        <v>2</v>
      </c>
      <c r="I1075" s="11" t="s">
        <v>27</v>
      </c>
      <c r="J1075" s="27">
        <v>803</v>
      </c>
      <c r="K1075" s="28">
        <v>0.6</v>
      </c>
      <c r="L1075" s="29">
        <v>0</v>
      </c>
      <c r="M1075" s="29">
        <v>234619</v>
      </c>
      <c r="N1075" s="30">
        <v>41557</v>
      </c>
      <c r="O1075" s="30">
        <f t="shared" si="207"/>
        <v>115837.2</v>
      </c>
      <c r="P1075" s="31">
        <v>2.6899999999999998E-4</v>
      </c>
      <c r="Q1075" s="32">
        <f t="shared" si="208"/>
        <v>31.160206799999997</v>
      </c>
      <c r="R1075" s="29">
        <v>0</v>
      </c>
      <c r="S1075" s="30">
        <v>0</v>
      </c>
      <c r="T1075" s="30">
        <f t="shared" si="209"/>
        <v>0</v>
      </c>
      <c r="U1075" s="33">
        <v>2.9500000000000001E-4</v>
      </c>
      <c r="V1075" s="34">
        <f t="shared" si="210"/>
        <v>0</v>
      </c>
      <c r="W1075" s="11"/>
    </row>
    <row r="1076" spans="7:23" x14ac:dyDescent="0.3">
      <c r="G1076" s="26"/>
      <c r="H1076" s="11">
        <v>3</v>
      </c>
      <c r="I1076" s="11" t="s">
        <v>20</v>
      </c>
      <c r="J1076" s="27">
        <v>803</v>
      </c>
      <c r="K1076" s="28">
        <v>0.6</v>
      </c>
      <c r="L1076" s="29">
        <v>0</v>
      </c>
      <c r="M1076" s="29">
        <v>234619</v>
      </c>
      <c r="N1076" s="30">
        <v>41557</v>
      </c>
      <c r="O1076" s="30">
        <f t="shared" si="207"/>
        <v>115837.2</v>
      </c>
      <c r="P1076" s="31">
        <v>5.9699999999999998E-4</v>
      </c>
      <c r="Q1076" s="32">
        <f t="shared" si="208"/>
        <v>69.154808399999993</v>
      </c>
      <c r="R1076" s="29">
        <v>0</v>
      </c>
      <c r="S1076" s="30">
        <v>0</v>
      </c>
      <c r="T1076" s="30">
        <f t="shared" si="209"/>
        <v>0</v>
      </c>
      <c r="U1076" s="33">
        <v>6.3100000000000005E-4</v>
      </c>
      <c r="V1076" s="34">
        <f t="shared" si="210"/>
        <v>0</v>
      </c>
      <c r="W1076" s="11"/>
    </row>
    <row r="1077" spans="7:23" x14ac:dyDescent="0.3">
      <c r="G1077" s="26"/>
      <c r="H1077" s="11">
        <v>5</v>
      </c>
      <c r="I1077" s="11" t="s">
        <v>17</v>
      </c>
      <c r="J1077" s="27">
        <v>803</v>
      </c>
      <c r="K1077" s="28">
        <v>0.6</v>
      </c>
      <c r="L1077" s="29">
        <v>0</v>
      </c>
      <c r="M1077" s="29">
        <v>234619</v>
      </c>
      <c r="N1077" s="30">
        <v>41557</v>
      </c>
      <c r="O1077" s="30">
        <f t="shared" si="207"/>
        <v>115837.2</v>
      </c>
      <c r="P1077" s="31">
        <v>6.6930000000000002E-3</v>
      </c>
      <c r="Q1077" s="32">
        <f t="shared" si="208"/>
        <v>775.29837959999998</v>
      </c>
      <c r="R1077" s="29">
        <v>0</v>
      </c>
      <c r="S1077" s="30">
        <v>0</v>
      </c>
      <c r="T1077" s="30">
        <f t="shared" si="209"/>
        <v>0</v>
      </c>
      <c r="U1077" s="33">
        <v>6.6429999999999996E-3</v>
      </c>
      <c r="V1077" s="34">
        <f t="shared" si="210"/>
        <v>0</v>
      </c>
      <c r="W1077" s="11"/>
    </row>
    <row r="1078" spans="7:23" x14ac:dyDescent="0.3">
      <c r="G1078" s="26"/>
      <c r="H1078" s="11">
        <v>6</v>
      </c>
      <c r="I1078" s="11" t="s">
        <v>118</v>
      </c>
      <c r="J1078" s="27">
        <v>803</v>
      </c>
      <c r="K1078" s="28">
        <v>0.6</v>
      </c>
      <c r="L1078" s="29">
        <v>0</v>
      </c>
      <c r="M1078" s="29">
        <v>234619</v>
      </c>
      <c r="N1078" s="30">
        <v>41557</v>
      </c>
      <c r="O1078" s="30">
        <f t="shared" si="207"/>
        <v>115837.2</v>
      </c>
      <c r="P1078" s="31">
        <v>0</v>
      </c>
      <c r="Q1078" s="32">
        <f t="shared" si="208"/>
        <v>0</v>
      </c>
      <c r="R1078" s="29">
        <v>0</v>
      </c>
      <c r="S1078" s="30">
        <v>0</v>
      </c>
      <c r="T1078" s="30">
        <f t="shared" si="209"/>
        <v>0</v>
      </c>
      <c r="U1078" s="33">
        <v>0</v>
      </c>
      <c r="V1078" s="34">
        <f t="shared" si="210"/>
        <v>0</v>
      </c>
      <c r="W1078" s="11"/>
    </row>
    <row r="1079" spans="7:23" x14ac:dyDescent="0.3">
      <c r="G1079" s="26"/>
      <c r="H1079" s="11">
        <v>7</v>
      </c>
      <c r="I1079" s="11" t="s">
        <v>9</v>
      </c>
      <c r="J1079" s="27">
        <v>803</v>
      </c>
      <c r="K1079" s="28">
        <v>0.6</v>
      </c>
      <c r="L1079" s="29">
        <v>0</v>
      </c>
      <c r="M1079" s="29">
        <v>234619</v>
      </c>
      <c r="N1079" s="30">
        <v>41557</v>
      </c>
      <c r="O1079" s="30">
        <f t="shared" si="207"/>
        <v>115837.2</v>
      </c>
      <c r="P1079" s="31">
        <v>1.27E-4</v>
      </c>
      <c r="Q1079" s="32">
        <f t="shared" si="208"/>
        <v>14.711324399999999</v>
      </c>
      <c r="R1079" s="29">
        <v>0</v>
      </c>
      <c r="S1079" s="30">
        <v>0</v>
      </c>
      <c r="T1079" s="30">
        <f t="shared" si="209"/>
        <v>0</v>
      </c>
      <c r="U1079" s="33">
        <v>1.34E-4</v>
      </c>
      <c r="V1079" s="34">
        <f t="shared" si="210"/>
        <v>0</v>
      </c>
      <c r="W1079" s="11"/>
    </row>
    <row r="1080" spans="7:23" x14ac:dyDescent="0.3">
      <c r="G1080" s="26"/>
      <c r="H1080" s="11">
        <v>8</v>
      </c>
      <c r="I1080" s="11" t="s">
        <v>23</v>
      </c>
      <c r="J1080" s="27">
        <v>803</v>
      </c>
      <c r="K1080" s="28">
        <v>0.6</v>
      </c>
      <c r="L1080" s="29">
        <v>0</v>
      </c>
      <c r="M1080" s="29">
        <v>234619</v>
      </c>
      <c r="N1080" s="30">
        <v>41557</v>
      </c>
      <c r="O1080" s="30">
        <f t="shared" si="207"/>
        <v>115837.2</v>
      </c>
      <c r="P1080" s="31">
        <v>1.8699999999999999E-4</v>
      </c>
      <c r="Q1080" s="32">
        <f t="shared" si="208"/>
        <v>21.661556399999998</v>
      </c>
      <c r="R1080" s="29">
        <v>0</v>
      </c>
      <c r="S1080" s="30">
        <v>0</v>
      </c>
      <c r="T1080" s="30">
        <f t="shared" si="209"/>
        <v>0</v>
      </c>
      <c r="U1080" s="33">
        <v>1.9599999999999999E-4</v>
      </c>
      <c r="V1080" s="34">
        <f t="shared" si="210"/>
        <v>0</v>
      </c>
      <c r="W1080" s="11"/>
    </row>
    <row r="1081" spans="7:23" x14ac:dyDescent="0.3">
      <c r="G1081" s="26"/>
      <c r="H1081" s="11">
        <v>10</v>
      </c>
      <c r="I1081" s="11" t="s">
        <v>162</v>
      </c>
      <c r="J1081" s="27">
        <v>803</v>
      </c>
      <c r="K1081" s="28">
        <v>0.6</v>
      </c>
      <c r="L1081" s="29">
        <v>0</v>
      </c>
      <c r="M1081" s="29">
        <v>234619</v>
      </c>
      <c r="N1081" s="30">
        <v>41557</v>
      </c>
      <c r="O1081" s="30">
        <f t="shared" si="207"/>
        <v>115837.2</v>
      </c>
      <c r="P1081" s="31">
        <v>0</v>
      </c>
      <c r="Q1081" s="32">
        <f t="shared" si="208"/>
        <v>0</v>
      </c>
      <c r="R1081" s="29">
        <v>0</v>
      </c>
      <c r="S1081" s="30">
        <v>0</v>
      </c>
      <c r="T1081" s="30">
        <f t="shared" si="209"/>
        <v>0</v>
      </c>
      <c r="U1081" s="33">
        <v>0</v>
      </c>
      <c r="V1081" s="34">
        <f t="shared" si="210"/>
        <v>0</v>
      </c>
      <c r="W1081" s="11"/>
    </row>
    <row r="1082" spans="7:23" x14ac:dyDescent="0.3">
      <c r="G1082" s="26"/>
      <c r="H1082" s="11">
        <v>32</v>
      </c>
      <c r="I1082" s="11" t="s">
        <v>5</v>
      </c>
      <c r="J1082" s="27">
        <v>803</v>
      </c>
      <c r="K1082" s="28">
        <v>0.6</v>
      </c>
      <c r="L1082" s="29">
        <v>0</v>
      </c>
      <c r="M1082" s="29">
        <v>234619</v>
      </c>
      <c r="N1082" s="30">
        <v>41557</v>
      </c>
      <c r="O1082" s="30">
        <f t="shared" si="207"/>
        <v>115837.2</v>
      </c>
      <c r="P1082" s="31">
        <v>1.1440000000000001E-3</v>
      </c>
      <c r="Q1082" s="32">
        <f t="shared" si="208"/>
        <v>132.5177568</v>
      </c>
      <c r="R1082" s="29">
        <v>0</v>
      </c>
      <c r="S1082" s="30">
        <v>0</v>
      </c>
      <c r="T1082" s="30">
        <f t="shared" si="209"/>
        <v>0</v>
      </c>
      <c r="U1082" s="33">
        <v>1.201E-3</v>
      </c>
      <c r="V1082" s="34">
        <f t="shared" si="210"/>
        <v>0</v>
      </c>
      <c r="W1082" s="11"/>
    </row>
    <row r="1083" spans="7:23" x14ac:dyDescent="0.3">
      <c r="G1083" s="26"/>
      <c r="H1083" s="11">
        <v>38</v>
      </c>
      <c r="I1083" s="11" t="s">
        <v>12</v>
      </c>
      <c r="J1083" s="27">
        <v>803</v>
      </c>
      <c r="K1083" s="28">
        <v>0.6</v>
      </c>
      <c r="L1083" s="29">
        <v>0</v>
      </c>
      <c r="M1083" s="29">
        <v>234619</v>
      </c>
      <c r="N1083" s="30">
        <v>41557</v>
      </c>
      <c r="O1083" s="30">
        <f t="shared" si="207"/>
        <v>115837.2</v>
      </c>
      <c r="P1083" s="31">
        <v>7.8999999999999996E-5</v>
      </c>
      <c r="Q1083" s="32">
        <f t="shared" si="208"/>
        <v>9.1511388</v>
      </c>
      <c r="R1083" s="29">
        <v>0</v>
      </c>
      <c r="S1083" s="30">
        <v>0</v>
      </c>
      <c r="T1083" s="30">
        <f t="shared" si="209"/>
        <v>0</v>
      </c>
      <c r="U1083" s="33">
        <v>8.2999999999999998E-5</v>
      </c>
      <c r="V1083" s="34">
        <f t="shared" si="210"/>
        <v>0</v>
      </c>
      <c r="W1083" s="11"/>
    </row>
    <row r="1084" spans="7:23" x14ac:dyDescent="0.3">
      <c r="G1084" s="26"/>
      <c r="H1084" s="11">
        <v>55</v>
      </c>
      <c r="I1084" s="11" t="s">
        <v>26</v>
      </c>
      <c r="J1084" s="27">
        <v>803</v>
      </c>
      <c r="K1084" s="28">
        <v>0.6</v>
      </c>
      <c r="L1084" s="29">
        <v>0</v>
      </c>
      <c r="M1084" s="29">
        <v>234619</v>
      </c>
      <c r="N1084" s="30">
        <v>41557</v>
      </c>
      <c r="O1084" s="30">
        <f t="shared" si="207"/>
        <v>115837.2</v>
      </c>
      <c r="P1084" s="31">
        <v>1.5699999999999999E-4</v>
      </c>
      <c r="Q1084" s="32">
        <f t="shared" si="208"/>
        <v>18.186440399999999</v>
      </c>
      <c r="R1084" s="29">
        <v>0</v>
      </c>
      <c r="S1084" s="30">
        <v>0</v>
      </c>
      <c r="T1084" s="30">
        <f t="shared" si="209"/>
        <v>0</v>
      </c>
      <c r="U1084" s="33">
        <v>2.1100000000000001E-4</v>
      </c>
      <c r="V1084" s="34">
        <f t="shared" si="210"/>
        <v>0</v>
      </c>
      <c r="W1084" s="11"/>
    </row>
    <row r="1085" spans="7:23" x14ac:dyDescent="0.3">
      <c r="G1085" s="26"/>
      <c r="H1085" s="11">
        <v>71</v>
      </c>
      <c r="I1085" s="11" t="s">
        <v>18</v>
      </c>
      <c r="J1085" s="27">
        <v>803</v>
      </c>
      <c r="K1085" s="28">
        <v>0</v>
      </c>
      <c r="L1085" s="29">
        <v>0</v>
      </c>
      <c r="M1085" s="29">
        <v>234619</v>
      </c>
      <c r="N1085" s="30">
        <v>41557</v>
      </c>
      <c r="O1085" s="30">
        <f t="shared" si="207"/>
        <v>0</v>
      </c>
      <c r="P1085" s="31">
        <v>1.1E-5</v>
      </c>
      <c r="Q1085" s="32">
        <f t="shared" si="208"/>
        <v>0</v>
      </c>
      <c r="R1085" s="29">
        <v>0</v>
      </c>
      <c r="S1085" s="30">
        <v>0</v>
      </c>
      <c r="T1085" s="30">
        <f t="shared" si="209"/>
        <v>0</v>
      </c>
      <c r="U1085" s="33">
        <v>1.2E-5</v>
      </c>
      <c r="V1085" s="34">
        <f t="shared" si="210"/>
        <v>0</v>
      </c>
      <c r="W1085" s="11"/>
    </row>
    <row r="1086" spans="7:23" x14ac:dyDescent="0.3">
      <c r="G1086" s="26"/>
      <c r="H1086" s="11">
        <v>72</v>
      </c>
      <c r="I1086" s="11" t="s">
        <v>28</v>
      </c>
      <c r="J1086" s="27">
        <v>803</v>
      </c>
      <c r="K1086" s="28">
        <v>0</v>
      </c>
      <c r="L1086" s="29">
        <v>0</v>
      </c>
      <c r="M1086" s="29">
        <v>234619</v>
      </c>
      <c r="N1086" s="30">
        <v>41557</v>
      </c>
      <c r="O1086" s="30">
        <f t="shared" si="207"/>
        <v>0</v>
      </c>
      <c r="P1086" s="31">
        <v>3.1799999999999998E-4</v>
      </c>
      <c r="Q1086" s="32">
        <f t="shared" si="208"/>
        <v>0</v>
      </c>
      <c r="R1086" s="29">
        <v>0</v>
      </c>
      <c r="S1086" s="30">
        <v>0</v>
      </c>
      <c r="T1086" s="30">
        <f t="shared" si="209"/>
        <v>0</v>
      </c>
      <c r="U1086" s="33">
        <v>3.3700000000000001E-4</v>
      </c>
      <c r="V1086" s="34">
        <f t="shared" si="210"/>
        <v>0</v>
      </c>
      <c r="W1086" s="11"/>
    </row>
    <row r="1087" spans="7:23" x14ac:dyDescent="0.3">
      <c r="G1087" s="26"/>
      <c r="H1087" s="11">
        <v>104</v>
      </c>
      <c r="I1087" s="11" t="s">
        <v>130</v>
      </c>
      <c r="J1087" s="27">
        <v>803</v>
      </c>
      <c r="K1087" s="28">
        <v>0.6</v>
      </c>
      <c r="L1087" s="29">
        <v>0</v>
      </c>
      <c r="M1087" s="29">
        <v>234619</v>
      </c>
      <c r="N1087" s="30">
        <v>41557</v>
      </c>
      <c r="O1087" s="30">
        <f t="shared" si="207"/>
        <v>115837.2</v>
      </c>
      <c r="P1087" s="31">
        <v>0</v>
      </c>
      <c r="Q1087" s="32">
        <f t="shared" si="208"/>
        <v>0</v>
      </c>
      <c r="R1087" s="29">
        <v>0</v>
      </c>
      <c r="S1087" s="30">
        <v>0</v>
      </c>
      <c r="T1087" s="30">
        <f t="shared" si="209"/>
        <v>0</v>
      </c>
      <c r="U1087" s="33">
        <v>0</v>
      </c>
      <c r="V1087" s="34">
        <f t="shared" si="210"/>
        <v>0</v>
      </c>
      <c r="W1087" s="11"/>
    </row>
    <row r="1088" spans="7:23" x14ac:dyDescent="0.3">
      <c r="G1088" s="26"/>
      <c r="H1088" s="11">
        <v>112</v>
      </c>
      <c r="I1088" s="11" t="s">
        <v>163</v>
      </c>
      <c r="J1088" s="27">
        <v>803</v>
      </c>
      <c r="K1088" s="28">
        <v>0.6</v>
      </c>
      <c r="L1088" s="29">
        <v>0</v>
      </c>
      <c r="M1088" s="29">
        <v>234619</v>
      </c>
      <c r="N1088" s="30">
        <v>41557</v>
      </c>
      <c r="O1088" s="30">
        <f t="shared" si="207"/>
        <v>115837.2</v>
      </c>
      <c r="P1088" s="31">
        <v>0</v>
      </c>
      <c r="Q1088" s="32">
        <f t="shared" si="208"/>
        <v>0</v>
      </c>
      <c r="R1088" s="29">
        <v>0</v>
      </c>
      <c r="S1088" s="30">
        <v>0</v>
      </c>
      <c r="T1088" s="30">
        <f t="shared" si="209"/>
        <v>0</v>
      </c>
      <c r="U1088" s="33">
        <v>0</v>
      </c>
      <c r="V1088" s="34">
        <f t="shared" si="210"/>
        <v>0</v>
      </c>
      <c r="W1088" s="11"/>
    </row>
    <row r="1089" spans="7:23" x14ac:dyDescent="0.3">
      <c r="G1089" s="26"/>
      <c r="H1089" s="11">
        <v>117</v>
      </c>
      <c r="I1089" s="11" t="s">
        <v>21</v>
      </c>
      <c r="J1089" s="27">
        <v>803</v>
      </c>
      <c r="K1089" s="28">
        <v>0.6</v>
      </c>
      <c r="L1089" s="29">
        <v>0</v>
      </c>
      <c r="M1089" s="29">
        <v>234619</v>
      </c>
      <c r="N1089" s="30">
        <v>41557</v>
      </c>
      <c r="O1089" s="30">
        <f t="shared" si="207"/>
        <v>115837.2</v>
      </c>
      <c r="P1089" s="31">
        <v>2.7300000000000002E-4</v>
      </c>
      <c r="Q1089" s="32">
        <f t="shared" si="208"/>
        <v>31.623555600000003</v>
      </c>
      <c r="R1089" s="29">
        <v>0</v>
      </c>
      <c r="S1089" s="30">
        <v>0</v>
      </c>
      <c r="T1089" s="30">
        <f t="shared" si="209"/>
        <v>0</v>
      </c>
      <c r="U1089" s="33">
        <v>2.8800000000000001E-4</v>
      </c>
      <c r="V1089" s="34">
        <f t="shared" si="210"/>
        <v>0</v>
      </c>
      <c r="W1089" s="11"/>
    </row>
    <row r="1090" spans="7:23" ht="15" thickBot="1" x14ac:dyDescent="0.35">
      <c r="G1090" s="35"/>
      <c r="H1090" s="36"/>
      <c r="I1090" s="36"/>
      <c r="J1090" s="36"/>
      <c r="K1090" s="36"/>
      <c r="L1090" s="36"/>
      <c r="M1090" s="36"/>
      <c r="N1090" s="36"/>
      <c r="O1090" s="36"/>
      <c r="P1090" s="36"/>
      <c r="Q1090" s="36"/>
      <c r="R1090" s="36"/>
      <c r="S1090" s="36"/>
      <c r="T1090" s="36"/>
      <c r="U1090" s="36"/>
      <c r="V1090" s="37"/>
    </row>
    <row r="1091" spans="7:23" x14ac:dyDescent="0.3">
      <c r="G1091" s="11">
        <v>112</v>
      </c>
      <c r="H1091" s="11" t="s">
        <v>163</v>
      </c>
      <c r="I1091" s="11"/>
      <c r="J1091" s="27"/>
      <c r="K1091" s="28"/>
      <c r="L1091" s="30"/>
      <c r="M1091" s="30"/>
      <c r="N1091" s="30"/>
      <c r="O1091" s="30"/>
      <c r="P1091" s="33"/>
      <c r="Q1091" s="32">
        <f>SUM(Q1055:Q1090)</f>
        <v>380818.17321839998</v>
      </c>
      <c r="R1091" s="30"/>
      <c r="S1091" s="30"/>
      <c r="T1091" s="30"/>
      <c r="U1091" s="33"/>
      <c r="V1091" s="32">
        <f>SUM(V1055:V1090)</f>
        <v>26497.650238800001</v>
      </c>
      <c r="W1091" s="38">
        <f>Q1091+V1091</f>
        <v>407315.82345719996</v>
      </c>
    </row>
    <row r="1092" spans="7:23" x14ac:dyDescent="0.3">
      <c r="G1092" s="11"/>
      <c r="H1092" s="11"/>
      <c r="I1092" s="11"/>
      <c r="J1092" s="27"/>
      <c r="K1092" s="28"/>
      <c r="L1092" s="30"/>
      <c r="M1092" s="30"/>
      <c r="N1092" s="30"/>
      <c r="O1092" s="30"/>
      <c r="P1092" s="33"/>
      <c r="Q1092" s="32"/>
      <c r="R1092" s="30"/>
      <c r="S1092" s="30"/>
      <c r="T1092" s="30"/>
      <c r="U1092" s="33"/>
      <c r="V1092" s="32"/>
      <c r="W1092" s="11"/>
    </row>
    <row r="1093" spans="7:23" ht="15" thickBot="1" x14ac:dyDescent="0.35">
      <c r="G1093" s="11"/>
      <c r="H1093" s="11"/>
      <c r="I1093" s="11"/>
      <c r="J1093" s="12" t="s">
        <v>100</v>
      </c>
      <c r="K1093" s="13" t="s">
        <v>101</v>
      </c>
      <c r="L1093" s="14" t="s">
        <v>102</v>
      </c>
      <c r="M1093" s="14" t="s">
        <v>103</v>
      </c>
      <c r="N1093" s="14" t="s">
        <v>104</v>
      </c>
      <c r="O1093" s="14" t="s">
        <v>105</v>
      </c>
      <c r="P1093" s="15" t="s">
        <v>106</v>
      </c>
      <c r="Q1093" s="16" t="s">
        <v>107</v>
      </c>
      <c r="R1093" s="14" t="s">
        <v>108</v>
      </c>
      <c r="S1093" s="14" t="s">
        <v>109</v>
      </c>
      <c r="T1093" s="14" t="s">
        <v>110</v>
      </c>
      <c r="U1093" s="15" t="s">
        <v>111</v>
      </c>
      <c r="V1093" s="16" t="s">
        <v>112</v>
      </c>
      <c r="W1093" s="11"/>
    </row>
    <row r="1094" spans="7:23" ht="15.6" x14ac:dyDescent="0.3">
      <c r="G1094" s="17">
        <v>114</v>
      </c>
      <c r="H1094" s="18" t="s">
        <v>164</v>
      </c>
      <c r="I1094" s="19"/>
      <c r="J1094" s="20"/>
      <c r="K1094" s="21"/>
      <c r="L1094" s="22"/>
      <c r="M1094" s="22"/>
      <c r="N1094" s="22"/>
      <c r="O1094" s="22"/>
      <c r="P1094" s="23"/>
      <c r="Q1094" s="24"/>
      <c r="R1094" s="22"/>
      <c r="S1094" s="22"/>
      <c r="T1094" s="22"/>
      <c r="U1094" s="23"/>
      <c r="V1094" s="25"/>
      <c r="W1094" s="11"/>
    </row>
    <row r="1095" spans="7:23" x14ac:dyDescent="0.3">
      <c r="G1095" s="26"/>
      <c r="H1095" s="11">
        <v>1</v>
      </c>
      <c r="I1095" s="11" t="s">
        <v>11</v>
      </c>
      <c r="J1095" s="27">
        <v>422</v>
      </c>
      <c r="K1095" s="28">
        <v>1</v>
      </c>
      <c r="L1095" s="29">
        <v>32716684</v>
      </c>
      <c r="M1095" s="29">
        <v>82593</v>
      </c>
      <c r="N1095" s="30">
        <v>8593726</v>
      </c>
      <c r="O1095" s="30">
        <f t="shared" ref="O1095:O1111" si="211">(L1095+M1095-N1095)*K1095</f>
        <v>24205551</v>
      </c>
      <c r="P1095" s="31">
        <v>1.91E-3</v>
      </c>
      <c r="Q1095" s="32">
        <f t="shared" ref="Q1095:Q1111" si="212">O1095*P1095</f>
        <v>46232.60241</v>
      </c>
      <c r="R1095" s="29">
        <v>3434093</v>
      </c>
      <c r="S1095" s="30">
        <v>210871</v>
      </c>
      <c r="T1095" s="30">
        <f t="shared" ref="T1095:T1111" si="213">(R1095-S1095)*K1095</f>
        <v>3223222</v>
      </c>
      <c r="U1095" s="33">
        <v>1.9740000000000001E-3</v>
      </c>
      <c r="V1095" s="34">
        <f t="shared" ref="V1095:V1111" si="214">T1095*U1095</f>
        <v>6362.6402280000002</v>
      </c>
      <c r="W1095" s="11"/>
    </row>
    <row r="1096" spans="7:23" x14ac:dyDescent="0.3">
      <c r="G1096" s="26"/>
      <c r="H1096" s="11">
        <v>2</v>
      </c>
      <c r="I1096" s="11" t="s">
        <v>27</v>
      </c>
      <c r="J1096" s="27">
        <v>422</v>
      </c>
      <c r="K1096" s="28">
        <v>1</v>
      </c>
      <c r="L1096" s="29">
        <v>32716684</v>
      </c>
      <c r="M1096" s="29">
        <v>82593</v>
      </c>
      <c r="N1096" s="30">
        <v>8593726</v>
      </c>
      <c r="O1096" s="30">
        <f t="shared" si="211"/>
        <v>24205551</v>
      </c>
      <c r="P1096" s="31">
        <v>2.6899999999999998E-4</v>
      </c>
      <c r="Q1096" s="32">
        <f t="shared" si="212"/>
        <v>6511.2932189999992</v>
      </c>
      <c r="R1096" s="29">
        <v>3434093</v>
      </c>
      <c r="S1096" s="30">
        <v>210871</v>
      </c>
      <c r="T1096" s="30">
        <f t="shared" si="213"/>
        <v>3223222</v>
      </c>
      <c r="U1096" s="33">
        <v>2.9500000000000001E-4</v>
      </c>
      <c r="V1096" s="34">
        <f t="shared" si="214"/>
        <v>950.85049000000004</v>
      </c>
      <c r="W1096" s="11"/>
    </row>
    <row r="1097" spans="7:23" x14ac:dyDescent="0.3">
      <c r="G1097" s="26"/>
      <c r="H1097" s="11">
        <v>3</v>
      </c>
      <c r="I1097" s="11" t="s">
        <v>20</v>
      </c>
      <c r="J1097" s="27">
        <v>422</v>
      </c>
      <c r="K1097" s="28">
        <v>1</v>
      </c>
      <c r="L1097" s="29">
        <v>32716684</v>
      </c>
      <c r="M1097" s="29">
        <v>82593</v>
      </c>
      <c r="N1097" s="30">
        <v>8593726</v>
      </c>
      <c r="O1097" s="30">
        <f t="shared" si="211"/>
        <v>24205551</v>
      </c>
      <c r="P1097" s="31">
        <v>5.9699999999999998E-4</v>
      </c>
      <c r="Q1097" s="32">
        <f t="shared" si="212"/>
        <v>14450.713947</v>
      </c>
      <c r="R1097" s="29">
        <v>3434093</v>
      </c>
      <c r="S1097" s="30">
        <v>210871</v>
      </c>
      <c r="T1097" s="30">
        <f t="shared" si="213"/>
        <v>3223222</v>
      </c>
      <c r="U1097" s="33">
        <v>6.3100000000000005E-4</v>
      </c>
      <c r="V1097" s="34">
        <f t="shared" si="214"/>
        <v>2033.8530820000001</v>
      </c>
      <c r="W1097" s="11"/>
    </row>
    <row r="1098" spans="7:23" x14ac:dyDescent="0.3">
      <c r="G1098" s="26"/>
      <c r="H1098" s="11">
        <v>5</v>
      </c>
      <c r="I1098" s="11" t="s">
        <v>17</v>
      </c>
      <c r="J1098" s="27">
        <v>422</v>
      </c>
      <c r="K1098" s="28">
        <v>1</v>
      </c>
      <c r="L1098" s="29">
        <v>32716684</v>
      </c>
      <c r="M1098" s="29">
        <v>82593</v>
      </c>
      <c r="N1098" s="30">
        <v>8593726</v>
      </c>
      <c r="O1098" s="30">
        <f t="shared" si="211"/>
        <v>24205551</v>
      </c>
      <c r="P1098" s="31">
        <v>6.6930000000000002E-3</v>
      </c>
      <c r="Q1098" s="32">
        <f t="shared" si="212"/>
        <v>162007.75284299999</v>
      </c>
      <c r="R1098" s="29">
        <v>3434093</v>
      </c>
      <c r="S1098" s="30">
        <v>210871</v>
      </c>
      <c r="T1098" s="30">
        <f t="shared" si="213"/>
        <v>3223222</v>
      </c>
      <c r="U1098" s="33">
        <v>6.6429999999999996E-3</v>
      </c>
      <c r="V1098" s="34">
        <f t="shared" si="214"/>
        <v>21411.863745999999</v>
      </c>
      <c r="W1098" s="11"/>
    </row>
    <row r="1099" spans="7:23" x14ac:dyDescent="0.3">
      <c r="G1099" s="26"/>
      <c r="H1099" s="11">
        <v>6</v>
      </c>
      <c r="I1099" s="11" t="s">
        <v>118</v>
      </c>
      <c r="J1099" s="27">
        <v>422</v>
      </c>
      <c r="K1099" s="28">
        <v>1</v>
      </c>
      <c r="L1099" s="29">
        <v>32716684</v>
      </c>
      <c r="M1099" s="29">
        <v>82593</v>
      </c>
      <c r="N1099" s="30">
        <v>8593726</v>
      </c>
      <c r="O1099" s="30">
        <f t="shared" si="211"/>
        <v>24205551</v>
      </c>
      <c r="P1099" s="31">
        <v>0</v>
      </c>
      <c r="Q1099" s="32">
        <f t="shared" si="212"/>
        <v>0</v>
      </c>
      <c r="R1099" s="29">
        <v>3434093</v>
      </c>
      <c r="S1099" s="30">
        <v>210871</v>
      </c>
      <c r="T1099" s="30">
        <f t="shared" si="213"/>
        <v>3223222</v>
      </c>
      <c r="U1099" s="33">
        <v>0</v>
      </c>
      <c r="V1099" s="34">
        <f t="shared" si="214"/>
        <v>0</v>
      </c>
      <c r="W1099" s="11"/>
    </row>
    <row r="1100" spans="7:23" x14ac:dyDescent="0.3">
      <c r="G1100" s="26"/>
      <c r="H1100" s="11">
        <v>7</v>
      </c>
      <c r="I1100" s="11" t="s">
        <v>9</v>
      </c>
      <c r="J1100" s="27">
        <v>422</v>
      </c>
      <c r="K1100" s="28">
        <v>1</v>
      </c>
      <c r="L1100" s="29">
        <v>32716684</v>
      </c>
      <c r="M1100" s="29">
        <v>82593</v>
      </c>
      <c r="N1100" s="30">
        <v>8593726</v>
      </c>
      <c r="O1100" s="30">
        <f t="shared" si="211"/>
        <v>24205551</v>
      </c>
      <c r="P1100" s="31">
        <v>1.27E-4</v>
      </c>
      <c r="Q1100" s="32">
        <f t="shared" si="212"/>
        <v>3074.104977</v>
      </c>
      <c r="R1100" s="29">
        <v>3434093</v>
      </c>
      <c r="S1100" s="30">
        <v>210871</v>
      </c>
      <c r="T1100" s="30">
        <f t="shared" si="213"/>
        <v>3223222</v>
      </c>
      <c r="U1100" s="33">
        <v>1.34E-4</v>
      </c>
      <c r="V1100" s="34">
        <f t="shared" si="214"/>
        <v>431.91174799999999</v>
      </c>
      <c r="W1100" s="11"/>
    </row>
    <row r="1101" spans="7:23" x14ac:dyDescent="0.3">
      <c r="G1101" s="26"/>
      <c r="H1101" s="11">
        <v>8</v>
      </c>
      <c r="I1101" s="11" t="s">
        <v>23</v>
      </c>
      <c r="J1101" s="27">
        <v>422</v>
      </c>
      <c r="K1101" s="28">
        <v>1</v>
      </c>
      <c r="L1101" s="29">
        <v>32716684</v>
      </c>
      <c r="M1101" s="29">
        <v>82593</v>
      </c>
      <c r="N1101" s="30">
        <v>8593726</v>
      </c>
      <c r="O1101" s="30">
        <f t="shared" si="211"/>
        <v>24205551</v>
      </c>
      <c r="P1101" s="31">
        <v>1.8699999999999999E-4</v>
      </c>
      <c r="Q1101" s="32">
        <f t="shared" si="212"/>
        <v>4526.4380369999999</v>
      </c>
      <c r="R1101" s="29">
        <v>3434093</v>
      </c>
      <c r="S1101" s="30">
        <v>210871</v>
      </c>
      <c r="T1101" s="30">
        <f t="shared" si="213"/>
        <v>3223222</v>
      </c>
      <c r="U1101" s="33">
        <v>1.9599999999999999E-4</v>
      </c>
      <c r="V1101" s="34">
        <f t="shared" si="214"/>
        <v>631.75151199999993</v>
      </c>
      <c r="W1101" s="11"/>
    </row>
    <row r="1102" spans="7:23" x14ac:dyDescent="0.3">
      <c r="G1102" s="26"/>
      <c r="H1102" s="11">
        <v>10</v>
      </c>
      <c r="I1102" s="11" t="s">
        <v>162</v>
      </c>
      <c r="J1102" s="27">
        <v>422</v>
      </c>
      <c r="K1102" s="28">
        <v>1</v>
      </c>
      <c r="L1102" s="29">
        <v>32716684</v>
      </c>
      <c r="M1102" s="29">
        <v>82593</v>
      </c>
      <c r="N1102" s="30">
        <v>8593726</v>
      </c>
      <c r="O1102" s="30">
        <f t="shared" si="211"/>
        <v>24205551</v>
      </c>
      <c r="P1102" s="31">
        <v>0</v>
      </c>
      <c r="Q1102" s="32">
        <f t="shared" si="212"/>
        <v>0</v>
      </c>
      <c r="R1102" s="29">
        <v>3434093</v>
      </c>
      <c r="S1102" s="30">
        <v>210871</v>
      </c>
      <c r="T1102" s="30">
        <f t="shared" si="213"/>
        <v>3223222</v>
      </c>
      <c r="U1102" s="33">
        <v>0</v>
      </c>
      <c r="V1102" s="34">
        <f t="shared" si="214"/>
        <v>0</v>
      </c>
      <c r="W1102" s="11"/>
    </row>
    <row r="1103" spans="7:23" x14ac:dyDescent="0.3">
      <c r="G1103" s="26"/>
      <c r="H1103" s="11">
        <v>17</v>
      </c>
      <c r="I1103" s="11" t="s">
        <v>16</v>
      </c>
      <c r="J1103" s="27">
        <v>422</v>
      </c>
      <c r="K1103" s="28">
        <v>1</v>
      </c>
      <c r="L1103" s="29">
        <v>32716684</v>
      </c>
      <c r="M1103" s="29">
        <v>82593</v>
      </c>
      <c r="N1103" s="30">
        <v>8593726</v>
      </c>
      <c r="O1103" s="30">
        <f t="shared" si="211"/>
        <v>24205551</v>
      </c>
      <c r="P1103" s="31">
        <v>7.5799999999999999E-4</v>
      </c>
      <c r="Q1103" s="32">
        <f t="shared" si="212"/>
        <v>18347.807658000002</v>
      </c>
      <c r="R1103" s="29">
        <v>3434093</v>
      </c>
      <c r="S1103" s="30">
        <v>210871</v>
      </c>
      <c r="T1103" s="30">
        <f t="shared" si="213"/>
        <v>3223222</v>
      </c>
      <c r="U1103" s="33">
        <v>8.0199999999999998E-4</v>
      </c>
      <c r="V1103" s="34">
        <f t="shared" si="214"/>
        <v>2585.0240439999998</v>
      </c>
      <c r="W1103" s="11"/>
    </row>
    <row r="1104" spans="7:23" x14ac:dyDescent="0.3">
      <c r="G1104" s="26"/>
      <c r="H1104" s="11">
        <v>32</v>
      </c>
      <c r="I1104" s="11" t="s">
        <v>5</v>
      </c>
      <c r="J1104" s="27">
        <v>422</v>
      </c>
      <c r="K1104" s="28">
        <v>1</v>
      </c>
      <c r="L1104" s="29">
        <v>32716684</v>
      </c>
      <c r="M1104" s="29">
        <v>82593</v>
      </c>
      <c r="N1104" s="30">
        <v>8593726</v>
      </c>
      <c r="O1104" s="30">
        <f t="shared" si="211"/>
        <v>24205551</v>
      </c>
      <c r="P1104" s="31">
        <v>1.1440000000000001E-3</v>
      </c>
      <c r="Q1104" s="32">
        <f t="shared" si="212"/>
        <v>27691.150344000001</v>
      </c>
      <c r="R1104" s="29">
        <v>3434093</v>
      </c>
      <c r="S1104" s="30">
        <v>210871</v>
      </c>
      <c r="T1104" s="30">
        <f t="shared" si="213"/>
        <v>3223222</v>
      </c>
      <c r="U1104" s="33">
        <v>1.201E-3</v>
      </c>
      <c r="V1104" s="34">
        <f t="shared" si="214"/>
        <v>3871.089622</v>
      </c>
      <c r="W1104" s="11"/>
    </row>
    <row r="1105" spans="7:23" x14ac:dyDescent="0.3">
      <c r="G1105" s="26"/>
      <c r="H1105" s="11">
        <v>38</v>
      </c>
      <c r="I1105" s="11" t="s">
        <v>12</v>
      </c>
      <c r="J1105" s="27">
        <v>422</v>
      </c>
      <c r="K1105" s="28">
        <v>1</v>
      </c>
      <c r="L1105" s="29">
        <v>32716684</v>
      </c>
      <c r="M1105" s="29">
        <v>82593</v>
      </c>
      <c r="N1105" s="30">
        <v>8593726</v>
      </c>
      <c r="O1105" s="30">
        <f t="shared" si="211"/>
        <v>24205551</v>
      </c>
      <c r="P1105" s="31">
        <v>7.8999999999999996E-5</v>
      </c>
      <c r="Q1105" s="32">
        <f t="shared" si="212"/>
        <v>1912.238529</v>
      </c>
      <c r="R1105" s="29">
        <v>3434093</v>
      </c>
      <c r="S1105" s="30">
        <v>210871</v>
      </c>
      <c r="T1105" s="30">
        <f t="shared" si="213"/>
        <v>3223222</v>
      </c>
      <c r="U1105" s="33">
        <v>8.2999999999999998E-5</v>
      </c>
      <c r="V1105" s="34">
        <f t="shared" si="214"/>
        <v>267.52742599999999</v>
      </c>
      <c r="W1105" s="11"/>
    </row>
    <row r="1106" spans="7:23" x14ac:dyDescent="0.3">
      <c r="G1106" s="26"/>
      <c r="H1106" s="11">
        <v>55</v>
      </c>
      <c r="I1106" s="11" t="s">
        <v>26</v>
      </c>
      <c r="J1106" s="27">
        <v>422</v>
      </c>
      <c r="K1106" s="28">
        <v>1</v>
      </c>
      <c r="L1106" s="29">
        <v>32716684</v>
      </c>
      <c r="M1106" s="29">
        <v>82593</v>
      </c>
      <c r="N1106" s="30">
        <v>8593726</v>
      </c>
      <c r="O1106" s="30">
        <f t="shared" si="211"/>
        <v>24205551</v>
      </c>
      <c r="P1106" s="31">
        <v>1.5699999999999999E-4</v>
      </c>
      <c r="Q1106" s="32">
        <f t="shared" si="212"/>
        <v>3800.2715069999999</v>
      </c>
      <c r="R1106" s="29">
        <v>3434093</v>
      </c>
      <c r="S1106" s="30">
        <v>210871</v>
      </c>
      <c r="T1106" s="30">
        <f t="shared" si="213"/>
        <v>3223222</v>
      </c>
      <c r="U1106" s="33">
        <v>2.1100000000000001E-4</v>
      </c>
      <c r="V1106" s="34">
        <f t="shared" si="214"/>
        <v>680.09984199999997</v>
      </c>
      <c r="W1106" s="11"/>
    </row>
    <row r="1107" spans="7:23" x14ac:dyDescent="0.3">
      <c r="G1107" s="26"/>
      <c r="H1107" s="11">
        <v>71</v>
      </c>
      <c r="I1107" s="11" t="s">
        <v>18</v>
      </c>
      <c r="J1107" s="27">
        <v>422</v>
      </c>
      <c r="K1107" s="28">
        <v>0</v>
      </c>
      <c r="L1107" s="29">
        <v>32716684</v>
      </c>
      <c r="M1107" s="29">
        <v>82593</v>
      </c>
      <c r="N1107" s="30">
        <v>8593726</v>
      </c>
      <c r="O1107" s="30">
        <f t="shared" si="211"/>
        <v>0</v>
      </c>
      <c r="P1107" s="31">
        <v>1.1E-5</v>
      </c>
      <c r="Q1107" s="32">
        <f t="shared" si="212"/>
        <v>0</v>
      </c>
      <c r="R1107" s="29">
        <v>3434093</v>
      </c>
      <c r="S1107" s="30">
        <v>210871</v>
      </c>
      <c r="T1107" s="30">
        <f t="shared" si="213"/>
        <v>0</v>
      </c>
      <c r="U1107" s="33">
        <v>1.2E-5</v>
      </c>
      <c r="V1107" s="34">
        <f t="shared" si="214"/>
        <v>0</v>
      </c>
      <c r="W1107" s="11"/>
    </row>
    <row r="1108" spans="7:23" x14ac:dyDescent="0.3">
      <c r="G1108" s="26"/>
      <c r="H1108" s="11">
        <v>72</v>
      </c>
      <c r="I1108" s="11" t="s">
        <v>28</v>
      </c>
      <c r="J1108" s="27">
        <v>422</v>
      </c>
      <c r="K1108" s="28">
        <v>0</v>
      </c>
      <c r="L1108" s="29">
        <v>32716684</v>
      </c>
      <c r="M1108" s="29">
        <v>82593</v>
      </c>
      <c r="N1108" s="30">
        <v>8593726</v>
      </c>
      <c r="O1108" s="30">
        <f t="shared" si="211"/>
        <v>0</v>
      </c>
      <c r="P1108" s="31">
        <v>3.1799999999999998E-4</v>
      </c>
      <c r="Q1108" s="32">
        <f t="shared" si="212"/>
        <v>0</v>
      </c>
      <c r="R1108" s="29">
        <v>3434093</v>
      </c>
      <c r="S1108" s="30">
        <v>210871</v>
      </c>
      <c r="T1108" s="30">
        <f t="shared" si="213"/>
        <v>0</v>
      </c>
      <c r="U1108" s="33">
        <v>3.3700000000000001E-4</v>
      </c>
      <c r="V1108" s="34">
        <f t="shared" si="214"/>
        <v>0</v>
      </c>
      <c r="W1108" s="11"/>
    </row>
    <row r="1109" spans="7:23" x14ac:dyDescent="0.3">
      <c r="G1109" s="26"/>
      <c r="H1109" s="11">
        <v>104</v>
      </c>
      <c r="I1109" s="11" t="s">
        <v>130</v>
      </c>
      <c r="J1109" s="27">
        <v>422</v>
      </c>
      <c r="K1109" s="28">
        <v>1</v>
      </c>
      <c r="L1109" s="29">
        <v>32716684</v>
      </c>
      <c r="M1109" s="29">
        <v>82593</v>
      </c>
      <c r="N1109" s="30">
        <v>8593726</v>
      </c>
      <c r="O1109" s="30">
        <f t="shared" si="211"/>
        <v>24205551</v>
      </c>
      <c r="P1109" s="31">
        <v>0</v>
      </c>
      <c r="Q1109" s="32">
        <f t="shared" si="212"/>
        <v>0</v>
      </c>
      <c r="R1109" s="29">
        <v>3434093</v>
      </c>
      <c r="S1109" s="30">
        <v>210871</v>
      </c>
      <c r="T1109" s="30">
        <f t="shared" si="213"/>
        <v>3223222</v>
      </c>
      <c r="U1109" s="33">
        <v>0</v>
      </c>
      <c r="V1109" s="34">
        <f t="shared" si="214"/>
        <v>0</v>
      </c>
      <c r="W1109" s="11"/>
    </row>
    <row r="1110" spans="7:23" x14ac:dyDescent="0.3">
      <c r="G1110" s="26"/>
      <c r="H1110" s="11">
        <v>114</v>
      </c>
      <c r="I1110" s="11" t="s">
        <v>164</v>
      </c>
      <c r="J1110" s="27">
        <v>422</v>
      </c>
      <c r="K1110" s="28">
        <v>1</v>
      </c>
      <c r="L1110" s="29">
        <v>32716684</v>
      </c>
      <c r="M1110" s="29">
        <v>82593</v>
      </c>
      <c r="N1110" s="30">
        <v>8593726</v>
      </c>
      <c r="O1110" s="30">
        <f t="shared" si="211"/>
        <v>24205551</v>
      </c>
      <c r="P1110" s="31">
        <v>0</v>
      </c>
      <c r="Q1110" s="32">
        <f t="shared" si="212"/>
        <v>0</v>
      </c>
      <c r="R1110" s="29">
        <v>3434093</v>
      </c>
      <c r="S1110" s="30">
        <v>210871</v>
      </c>
      <c r="T1110" s="30">
        <f t="shared" si="213"/>
        <v>3223222</v>
      </c>
      <c r="U1110" s="33">
        <v>0</v>
      </c>
      <c r="V1110" s="34">
        <f t="shared" si="214"/>
        <v>0</v>
      </c>
      <c r="W1110" s="11"/>
    </row>
    <row r="1111" spans="7:23" x14ac:dyDescent="0.3">
      <c r="G1111" s="26"/>
      <c r="H1111" s="11">
        <v>117</v>
      </c>
      <c r="I1111" s="11" t="s">
        <v>21</v>
      </c>
      <c r="J1111" s="27">
        <v>422</v>
      </c>
      <c r="K1111" s="28">
        <v>1</v>
      </c>
      <c r="L1111" s="29">
        <v>32716684</v>
      </c>
      <c r="M1111" s="29">
        <v>82593</v>
      </c>
      <c r="N1111" s="30">
        <v>8593726</v>
      </c>
      <c r="O1111" s="30">
        <f t="shared" si="211"/>
        <v>24205551</v>
      </c>
      <c r="P1111" s="31">
        <v>2.7300000000000002E-4</v>
      </c>
      <c r="Q1111" s="32">
        <f t="shared" si="212"/>
        <v>6608.1154230000002</v>
      </c>
      <c r="R1111" s="29">
        <v>3434093</v>
      </c>
      <c r="S1111" s="30">
        <v>210871</v>
      </c>
      <c r="T1111" s="30">
        <f t="shared" si="213"/>
        <v>3223222</v>
      </c>
      <c r="U1111" s="33">
        <v>2.8800000000000001E-4</v>
      </c>
      <c r="V1111" s="34">
        <f t="shared" si="214"/>
        <v>928.28793600000006</v>
      </c>
      <c r="W1111" s="11"/>
    </row>
    <row r="1112" spans="7:23" x14ac:dyDescent="0.3">
      <c r="G1112" s="26"/>
      <c r="H1112" s="11"/>
      <c r="I1112" s="11"/>
      <c r="J1112" s="27"/>
      <c r="K1112" s="28"/>
      <c r="L1112" s="30"/>
      <c r="M1112" s="30"/>
      <c r="N1112" s="30"/>
      <c r="O1112" s="30"/>
      <c r="P1112" s="33"/>
      <c r="Q1112" s="32"/>
      <c r="R1112" s="30"/>
      <c r="S1112" s="30"/>
      <c r="T1112" s="30"/>
      <c r="U1112" s="33"/>
      <c r="V1112" s="34"/>
      <c r="W1112" s="11"/>
    </row>
    <row r="1113" spans="7:23" ht="15.6" x14ac:dyDescent="0.3">
      <c r="G1113" s="39">
        <v>114</v>
      </c>
      <c r="H1113" s="40" t="s">
        <v>164</v>
      </c>
      <c r="I1113" s="11"/>
      <c r="J1113" s="27"/>
      <c r="K1113" s="28"/>
      <c r="L1113" s="30"/>
      <c r="M1113" s="30"/>
      <c r="N1113" s="30"/>
      <c r="O1113" s="30"/>
      <c r="P1113" s="33"/>
      <c r="Q1113" s="32"/>
      <c r="R1113" s="30"/>
      <c r="S1113" s="30"/>
      <c r="T1113" s="30"/>
      <c r="U1113" s="33"/>
      <c r="V1113" s="34"/>
      <c r="W1113" s="11"/>
    </row>
    <row r="1114" spans="7:23" x14ac:dyDescent="0.3">
      <c r="G1114" s="26"/>
      <c r="H1114" s="11">
        <v>1</v>
      </c>
      <c r="I1114" s="11" t="s">
        <v>11</v>
      </c>
      <c r="J1114" s="27">
        <v>957</v>
      </c>
      <c r="K1114" s="28">
        <v>1</v>
      </c>
      <c r="L1114" s="29">
        <v>0</v>
      </c>
      <c r="M1114" s="29">
        <v>24490</v>
      </c>
      <c r="N1114" s="30"/>
      <c r="O1114" s="30">
        <f t="shared" ref="O1114:O1129" si="215">(L1114+M1114-N1114)*K1114</f>
        <v>24490</v>
      </c>
      <c r="P1114" s="31">
        <v>1.91E-3</v>
      </c>
      <c r="Q1114" s="32">
        <f t="shared" ref="Q1114:Q1129" si="216">O1114*P1114</f>
        <v>46.7759</v>
      </c>
      <c r="R1114" s="29">
        <v>0</v>
      </c>
      <c r="S1114" s="30"/>
      <c r="T1114" s="30">
        <f t="shared" ref="T1114:T1129" si="217">(R1114-S1114)*K1114</f>
        <v>0</v>
      </c>
      <c r="U1114" s="33">
        <v>1.9740000000000001E-3</v>
      </c>
      <c r="V1114" s="34">
        <f t="shared" ref="V1114:V1129" si="218">T1114*U1114</f>
        <v>0</v>
      </c>
      <c r="W1114" s="11"/>
    </row>
    <row r="1115" spans="7:23" x14ac:dyDescent="0.3">
      <c r="G1115" s="26"/>
      <c r="H1115" s="11">
        <v>2</v>
      </c>
      <c r="I1115" s="11" t="s">
        <v>27</v>
      </c>
      <c r="J1115" s="27">
        <v>957</v>
      </c>
      <c r="K1115" s="28">
        <v>1</v>
      </c>
      <c r="L1115" s="29">
        <v>0</v>
      </c>
      <c r="M1115" s="29">
        <v>24490</v>
      </c>
      <c r="N1115" s="30"/>
      <c r="O1115" s="30">
        <f t="shared" si="215"/>
        <v>24490</v>
      </c>
      <c r="P1115" s="31">
        <v>2.6899999999999998E-4</v>
      </c>
      <c r="Q1115" s="32">
        <f t="shared" si="216"/>
        <v>6.5878099999999993</v>
      </c>
      <c r="R1115" s="29">
        <v>0</v>
      </c>
      <c r="S1115" s="30"/>
      <c r="T1115" s="30">
        <f t="shared" si="217"/>
        <v>0</v>
      </c>
      <c r="U1115" s="33">
        <v>2.9500000000000001E-4</v>
      </c>
      <c r="V1115" s="34">
        <f t="shared" si="218"/>
        <v>0</v>
      </c>
      <c r="W1115" s="11"/>
    </row>
    <row r="1116" spans="7:23" x14ac:dyDescent="0.3">
      <c r="G1116" s="26"/>
      <c r="H1116" s="11">
        <v>3</v>
      </c>
      <c r="I1116" s="11" t="s">
        <v>20</v>
      </c>
      <c r="J1116" s="27">
        <v>957</v>
      </c>
      <c r="K1116" s="28">
        <v>1</v>
      </c>
      <c r="L1116" s="29">
        <v>0</v>
      </c>
      <c r="M1116" s="29">
        <v>24490</v>
      </c>
      <c r="N1116" s="30"/>
      <c r="O1116" s="30">
        <f t="shared" si="215"/>
        <v>24490</v>
      </c>
      <c r="P1116" s="31">
        <v>5.9699999999999998E-4</v>
      </c>
      <c r="Q1116" s="32">
        <f t="shared" si="216"/>
        <v>14.620529999999999</v>
      </c>
      <c r="R1116" s="29">
        <v>0</v>
      </c>
      <c r="S1116" s="30"/>
      <c r="T1116" s="30">
        <f t="shared" si="217"/>
        <v>0</v>
      </c>
      <c r="U1116" s="33">
        <v>6.3100000000000005E-4</v>
      </c>
      <c r="V1116" s="34">
        <f t="shared" si="218"/>
        <v>0</v>
      </c>
      <c r="W1116" s="11"/>
    </row>
    <row r="1117" spans="7:23" x14ac:dyDescent="0.3">
      <c r="G1117" s="26"/>
      <c r="H1117" s="11">
        <v>5</v>
      </c>
      <c r="I1117" s="11" t="s">
        <v>17</v>
      </c>
      <c r="J1117" s="27">
        <v>957</v>
      </c>
      <c r="K1117" s="28">
        <v>1</v>
      </c>
      <c r="L1117" s="29">
        <v>0</v>
      </c>
      <c r="M1117" s="29">
        <v>24490</v>
      </c>
      <c r="N1117" s="30"/>
      <c r="O1117" s="30">
        <f t="shared" si="215"/>
        <v>24490</v>
      </c>
      <c r="P1117" s="31">
        <v>6.6930000000000002E-3</v>
      </c>
      <c r="Q1117" s="32">
        <f t="shared" si="216"/>
        <v>163.91157000000001</v>
      </c>
      <c r="R1117" s="29">
        <v>0</v>
      </c>
      <c r="S1117" s="30"/>
      <c r="T1117" s="30">
        <f t="shared" si="217"/>
        <v>0</v>
      </c>
      <c r="U1117" s="33">
        <v>6.6429999999999996E-3</v>
      </c>
      <c r="V1117" s="34">
        <f t="shared" si="218"/>
        <v>0</v>
      </c>
      <c r="W1117" s="11"/>
    </row>
    <row r="1118" spans="7:23" x14ac:dyDescent="0.3">
      <c r="G1118" s="26"/>
      <c r="H1118" s="11">
        <v>6</v>
      </c>
      <c r="I1118" s="11" t="s">
        <v>118</v>
      </c>
      <c r="J1118" s="27">
        <v>957</v>
      </c>
      <c r="K1118" s="28">
        <v>1</v>
      </c>
      <c r="L1118" s="29">
        <v>0</v>
      </c>
      <c r="M1118" s="29">
        <v>24490</v>
      </c>
      <c r="N1118" s="30"/>
      <c r="O1118" s="30">
        <f t="shared" si="215"/>
        <v>24490</v>
      </c>
      <c r="P1118" s="31">
        <v>0</v>
      </c>
      <c r="Q1118" s="32">
        <f t="shared" si="216"/>
        <v>0</v>
      </c>
      <c r="R1118" s="29">
        <v>0</v>
      </c>
      <c r="S1118" s="30"/>
      <c r="T1118" s="30">
        <f t="shared" si="217"/>
        <v>0</v>
      </c>
      <c r="U1118" s="33">
        <v>0</v>
      </c>
      <c r="V1118" s="34">
        <f t="shared" si="218"/>
        <v>0</v>
      </c>
      <c r="W1118" s="11"/>
    </row>
    <row r="1119" spans="7:23" x14ac:dyDescent="0.3">
      <c r="G1119" s="26"/>
      <c r="H1119" s="11">
        <v>7</v>
      </c>
      <c r="I1119" s="11" t="s">
        <v>9</v>
      </c>
      <c r="J1119" s="27">
        <v>957</v>
      </c>
      <c r="K1119" s="28">
        <v>1</v>
      </c>
      <c r="L1119" s="29">
        <v>0</v>
      </c>
      <c r="M1119" s="29">
        <v>24490</v>
      </c>
      <c r="N1119" s="30"/>
      <c r="O1119" s="30">
        <f t="shared" si="215"/>
        <v>24490</v>
      </c>
      <c r="P1119" s="31">
        <v>1.27E-4</v>
      </c>
      <c r="Q1119" s="32">
        <f t="shared" si="216"/>
        <v>3.1102300000000001</v>
      </c>
      <c r="R1119" s="29">
        <v>0</v>
      </c>
      <c r="S1119" s="30"/>
      <c r="T1119" s="30">
        <f t="shared" si="217"/>
        <v>0</v>
      </c>
      <c r="U1119" s="33">
        <v>1.34E-4</v>
      </c>
      <c r="V1119" s="34">
        <f t="shared" si="218"/>
        <v>0</v>
      </c>
      <c r="W1119" s="11"/>
    </row>
    <row r="1120" spans="7:23" x14ac:dyDescent="0.3">
      <c r="G1120" s="26"/>
      <c r="H1120" s="11">
        <v>8</v>
      </c>
      <c r="I1120" s="11" t="s">
        <v>23</v>
      </c>
      <c r="J1120" s="27">
        <v>957</v>
      </c>
      <c r="K1120" s="28">
        <v>1</v>
      </c>
      <c r="L1120" s="29">
        <v>0</v>
      </c>
      <c r="M1120" s="29">
        <v>24490</v>
      </c>
      <c r="N1120" s="30"/>
      <c r="O1120" s="30">
        <f t="shared" si="215"/>
        <v>24490</v>
      </c>
      <c r="P1120" s="31">
        <v>1.8699999999999999E-4</v>
      </c>
      <c r="Q1120" s="32">
        <f t="shared" si="216"/>
        <v>4.5796299999999999</v>
      </c>
      <c r="R1120" s="29">
        <v>0</v>
      </c>
      <c r="S1120" s="30"/>
      <c r="T1120" s="30">
        <f t="shared" si="217"/>
        <v>0</v>
      </c>
      <c r="U1120" s="33">
        <v>1.9599999999999999E-4</v>
      </c>
      <c r="V1120" s="34">
        <f t="shared" si="218"/>
        <v>0</v>
      </c>
      <c r="W1120" s="11"/>
    </row>
    <row r="1121" spans="7:23" x14ac:dyDescent="0.3">
      <c r="G1121" s="26"/>
      <c r="H1121" s="11">
        <v>10</v>
      </c>
      <c r="I1121" s="11" t="s">
        <v>162</v>
      </c>
      <c r="J1121" s="27">
        <v>957</v>
      </c>
      <c r="K1121" s="28">
        <v>1</v>
      </c>
      <c r="L1121" s="29">
        <v>0</v>
      </c>
      <c r="M1121" s="29">
        <v>24490</v>
      </c>
      <c r="N1121" s="30"/>
      <c r="O1121" s="30">
        <f t="shared" si="215"/>
        <v>24490</v>
      </c>
      <c r="P1121" s="31">
        <v>0</v>
      </c>
      <c r="Q1121" s="32">
        <f t="shared" si="216"/>
        <v>0</v>
      </c>
      <c r="R1121" s="29">
        <v>0</v>
      </c>
      <c r="S1121" s="30"/>
      <c r="T1121" s="30">
        <f t="shared" si="217"/>
        <v>0</v>
      </c>
      <c r="U1121" s="33">
        <v>0</v>
      </c>
      <c r="V1121" s="34">
        <f t="shared" si="218"/>
        <v>0</v>
      </c>
      <c r="W1121" s="11"/>
    </row>
    <row r="1122" spans="7:23" x14ac:dyDescent="0.3">
      <c r="G1122" s="26"/>
      <c r="H1122" s="11">
        <v>32</v>
      </c>
      <c r="I1122" s="11" t="s">
        <v>5</v>
      </c>
      <c r="J1122" s="27">
        <v>957</v>
      </c>
      <c r="K1122" s="28">
        <v>1</v>
      </c>
      <c r="L1122" s="29">
        <v>0</v>
      </c>
      <c r="M1122" s="29">
        <v>24490</v>
      </c>
      <c r="N1122" s="30"/>
      <c r="O1122" s="30">
        <f t="shared" si="215"/>
        <v>24490</v>
      </c>
      <c r="P1122" s="31">
        <v>1.1440000000000001E-3</v>
      </c>
      <c r="Q1122" s="32">
        <f t="shared" si="216"/>
        <v>28.016560000000002</v>
      </c>
      <c r="R1122" s="29">
        <v>0</v>
      </c>
      <c r="S1122" s="30"/>
      <c r="T1122" s="30">
        <f t="shared" si="217"/>
        <v>0</v>
      </c>
      <c r="U1122" s="33">
        <v>1.201E-3</v>
      </c>
      <c r="V1122" s="34">
        <f t="shared" si="218"/>
        <v>0</v>
      </c>
      <c r="W1122" s="11"/>
    </row>
    <row r="1123" spans="7:23" x14ac:dyDescent="0.3">
      <c r="G1123" s="26"/>
      <c r="H1123" s="11">
        <v>38</v>
      </c>
      <c r="I1123" s="11" t="s">
        <v>12</v>
      </c>
      <c r="J1123" s="27">
        <v>957</v>
      </c>
      <c r="K1123" s="28">
        <v>1</v>
      </c>
      <c r="L1123" s="29">
        <v>0</v>
      </c>
      <c r="M1123" s="29">
        <v>24490</v>
      </c>
      <c r="N1123" s="30"/>
      <c r="O1123" s="30">
        <f t="shared" si="215"/>
        <v>24490</v>
      </c>
      <c r="P1123" s="31">
        <v>7.8999999999999996E-5</v>
      </c>
      <c r="Q1123" s="32">
        <f t="shared" si="216"/>
        <v>1.9347099999999999</v>
      </c>
      <c r="R1123" s="29">
        <v>0</v>
      </c>
      <c r="S1123" s="30"/>
      <c r="T1123" s="30">
        <f t="shared" si="217"/>
        <v>0</v>
      </c>
      <c r="U1123" s="33">
        <v>8.2999999999999998E-5</v>
      </c>
      <c r="V1123" s="34">
        <f t="shared" si="218"/>
        <v>0</v>
      </c>
      <c r="W1123" s="11"/>
    </row>
    <row r="1124" spans="7:23" x14ac:dyDescent="0.3">
      <c r="G1124" s="26"/>
      <c r="H1124" s="11">
        <v>55</v>
      </c>
      <c r="I1124" s="11" t="s">
        <v>26</v>
      </c>
      <c r="J1124" s="27">
        <v>957</v>
      </c>
      <c r="K1124" s="28">
        <v>1</v>
      </c>
      <c r="L1124" s="29">
        <v>0</v>
      </c>
      <c r="M1124" s="29">
        <v>24490</v>
      </c>
      <c r="N1124" s="30"/>
      <c r="O1124" s="30">
        <f t="shared" si="215"/>
        <v>24490</v>
      </c>
      <c r="P1124" s="31">
        <v>1.5699999999999999E-4</v>
      </c>
      <c r="Q1124" s="32">
        <f t="shared" si="216"/>
        <v>3.8449299999999997</v>
      </c>
      <c r="R1124" s="29">
        <v>0</v>
      </c>
      <c r="S1124" s="30"/>
      <c r="T1124" s="30">
        <f t="shared" si="217"/>
        <v>0</v>
      </c>
      <c r="U1124" s="33">
        <v>2.1100000000000001E-4</v>
      </c>
      <c r="V1124" s="34">
        <f t="shared" si="218"/>
        <v>0</v>
      </c>
      <c r="W1124" s="11"/>
    </row>
    <row r="1125" spans="7:23" x14ac:dyDescent="0.3">
      <c r="G1125" s="26"/>
      <c r="H1125" s="11">
        <v>71</v>
      </c>
      <c r="I1125" s="11" t="s">
        <v>18</v>
      </c>
      <c r="J1125" s="27">
        <v>957</v>
      </c>
      <c r="K1125" s="28">
        <v>0</v>
      </c>
      <c r="L1125" s="29">
        <v>0</v>
      </c>
      <c r="M1125" s="29">
        <v>24490</v>
      </c>
      <c r="N1125" s="30"/>
      <c r="O1125" s="30">
        <f t="shared" si="215"/>
        <v>0</v>
      </c>
      <c r="P1125" s="31">
        <v>1.1E-5</v>
      </c>
      <c r="Q1125" s="32">
        <f t="shared" si="216"/>
        <v>0</v>
      </c>
      <c r="R1125" s="29">
        <v>0</v>
      </c>
      <c r="S1125" s="30"/>
      <c r="T1125" s="30">
        <f t="shared" si="217"/>
        <v>0</v>
      </c>
      <c r="U1125" s="33">
        <v>1.2E-5</v>
      </c>
      <c r="V1125" s="34">
        <f t="shared" si="218"/>
        <v>0</v>
      </c>
      <c r="W1125" s="11"/>
    </row>
    <row r="1126" spans="7:23" x14ac:dyDescent="0.3">
      <c r="G1126" s="26"/>
      <c r="H1126" s="11">
        <v>72</v>
      </c>
      <c r="I1126" s="11" t="s">
        <v>28</v>
      </c>
      <c r="J1126" s="27">
        <v>957</v>
      </c>
      <c r="K1126" s="28">
        <v>0</v>
      </c>
      <c r="L1126" s="29">
        <v>0</v>
      </c>
      <c r="M1126" s="29">
        <v>24490</v>
      </c>
      <c r="N1126" s="30"/>
      <c r="O1126" s="30">
        <f t="shared" si="215"/>
        <v>0</v>
      </c>
      <c r="P1126" s="31">
        <v>3.1799999999999998E-4</v>
      </c>
      <c r="Q1126" s="32">
        <f t="shared" si="216"/>
        <v>0</v>
      </c>
      <c r="R1126" s="29">
        <v>0</v>
      </c>
      <c r="S1126" s="30"/>
      <c r="T1126" s="30">
        <f t="shared" si="217"/>
        <v>0</v>
      </c>
      <c r="U1126" s="33">
        <v>3.3700000000000001E-4</v>
      </c>
      <c r="V1126" s="34">
        <f t="shared" si="218"/>
        <v>0</v>
      </c>
      <c r="W1126" s="11"/>
    </row>
    <row r="1127" spans="7:23" x14ac:dyDescent="0.3">
      <c r="G1127" s="26"/>
      <c r="H1127" s="11">
        <v>104</v>
      </c>
      <c r="I1127" s="11" t="s">
        <v>130</v>
      </c>
      <c r="J1127" s="27">
        <v>957</v>
      </c>
      <c r="K1127" s="28">
        <v>1</v>
      </c>
      <c r="L1127" s="29">
        <v>0</v>
      </c>
      <c r="M1127" s="29">
        <v>24490</v>
      </c>
      <c r="N1127" s="30"/>
      <c r="O1127" s="30">
        <f t="shared" si="215"/>
        <v>24490</v>
      </c>
      <c r="P1127" s="31">
        <v>0</v>
      </c>
      <c r="Q1127" s="32">
        <f t="shared" si="216"/>
        <v>0</v>
      </c>
      <c r="R1127" s="29">
        <v>0</v>
      </c>
      <c r="S1127" s="30"/>
      <c r="T1127" s="30">
        <f t="shared" si="217"/>
        <v>0</v>
      </c>
      <c r="U1127" s="33">
        <v>0</v>
      </c>
      <c r="V1127" s="34">
        <f t="shared" si="218"/>
        <v>0</v>
      </c>
      <c r="W1127" s="11"/>
    </row>
    <row r="1128" spans="7:23" x14ac:dyDescent="0.3">
      <c r="G1128" s="26"/>
      <c r="H1128" s="11">
        <v>114</v>
      </c>
      <c r="I1128" s="11" t="s">
        <v>164</v>
      </c>
      <c r="J1128" s="27">
        <v>957</v>
      </c>
      <c r="K1128" s="28">
        <v>1</v>
      </c>
      <c r="L1128" s="29">
        <v>0</v>
      </c>
      <c r="M1128" s="29">
        <v>24490</v>
      </c>
      <c r="N1128" s="30"/>
      <c r="O1128" s="30">
        <f t="shared" si="215"/>
        <v>24490</v>
      </c>
      <c r="P1128" s="31">
        <v>0</v>
      </c>
      <c r="Q1128" s="32">
        <f t="shared" si="216"/>
        <v>0</v>
      </c>
      <c r="R1128" s="29">
        <v>0</v>
      </c>
      <c r="S1128" s="30"/>
      <c r="T1128" s="30">
        <f t="shared" si="217"/>
        <v>0</v>
      </c>
      <c r="U1128" s="33">
        <v>0</v>
      </c>
      <c r="V1128" s="34">
        <f t="shared" si="218"/>
        <v>0</v>
      </c>
      <c r="W1128" s="11"/>
    </row>
    <row r="1129" spans="7:23" x14ac:dyDescent="0.3">
      <c r="G1129" s="26"/>
      <c r="H1129" s="11">
        <v>117</v>
      </c>
      <c r="I1129" s="11" t="s">
        <v>21</v>
      </c>
      <c r="J1129" s="27">
        <v>957</v>
      </c>
      <c r="K1129" s="28">
        <v>1</v>
      </c>
      <c r="L1129" s="29">
        <v>0</v>
      </c>
      <c r="M1129" s="29">
        <v>24490</v>
      </c>
      <c r="N1129" s="30"/>
      <c r="O1129" s="30">
        <f t="shared" si="215"/>
        <v>24490</v>
      </c>
      <c r="P1129" s="31">
        <v>2.7300000000000002E-4</v>
      </c>
      <c r="Q1129" s="32">
        <f t="shared" si="216"/>
        <v>6.6857700000000007</v>
      </c>
      <c r="R1129" s="29">
        <v>0</v>
      </c>
      <c r="S1129" s="30"/>
      <c r="T1129" s="30">
        <f t="shared" si="217"/>
        <v>0</v>
      </c>
      <c r="U1129" s="33">
        <v>2.8800000000000001E-4</v>
      </c>
      <c r="V1129" s="34">
        <f t="shared" si="218"/>
        <v>0</v>
      </c>
      <c r="W1129" s="11"/>
    </row>
    <row r="1130" spans="7:23" ht="15" thickBot="1" x14ac:dyDescent="0.35">
      <c r="G1130" s="35"/>
      <c r="H1130" s="36"/>
      <c r="I1130" s="36"/>
      <c r="J1130" s="36"/>
      <c r="K1130" s="43"/>
      <c r="L1130" s="44"/>
      <c r="M1130" s="44"/>
      <c r="N1130" s="44"/>
      <c r="O1130" s="44"/>
      <c r="P1130" s="45"/>
      <c r="Q1130" s="46"/>
      <c r="R1130" s="44"/>
      <c r="S1130" s="44"/>
      <c r="T1130" s="44"/>
      <c r="U1130" s="45"/>
      <c r="V1130" s="47"/>
    </row>
    <row r="1131" spans="7:23" x14ac:dyDescent="0.3">
      <c r="G1131" s="11">
        <v>114</v>
      </c>
      <c r="H1131" s="11" t="s">
        <v>164</v>
      </c>
      <c r="I1131" s="11"/>
      <c r="J1131" s="27"/>
      <c r="K1131" s="28"/>
      <c r="L1131" s="30"/>
      <c r="M1131" s="30"/>
      <c r="N1131" s="30"/>
      <c r="O1131" s="30"/>
      <c r="P1131" s="33"/>
      <c r="Q1131" s="32">
        <f>SUM(Q1095:Q1130)</f>
        <v>295442.55653400009</v>
      </c>
      <c r="R1131" s="30"/>
      <c r="S1131" s="30"/>
      <c r="T1131" s="30"/>
      <c r="U1131" s="33"/>
      <c r="V1131" s="32">
        <f>SUM(V1095:V1130)</f>
        <v>40154.899676000001</v>
      </c>
      <c r="W1131" s="38">
        <f>Q1131+V1131</f>
        <v>335597.45621000009</v>
      </c>
    </row>
    <row r="1132" spans="7:23" x14ac:dyDescent="0.3">
      <c r="G1132" s="11"/>
      <c r="H1132" s="11"/>
      <c r="I1132" s="11"/>
      <c r="J1132" s="11"/>
      <c r="K1132" s="11"/>
      <c r="L1132" s="11"/>
      <c r="M1132" s="11"/>
      <c r="N1132" s="11"/>
      <c r="O1132" s="11"/>
      <c r="P1132" s="11"/>
      <c r="Q1132" s="11"/>
      <c r="R1132" s="11"/>
      <c r="S1132" s="11"/>
      <c r="T1132" s="11"/>
      <c r="U1132" s="11"/>
      <c r="V1132" s="11"/>
      <c r="W1132" s="11"/>
    </row>
    <row r="1133" spans="7:23" x14ac:dyDescent="0.3">
      <c r="G1133" s="11"/>
      <c r="H1133" s="11"/>
      <c r="I1133" s="11"/>
      <c r="J1133" s="11"/>
      <c r="K1133" s="11"/>
      <c r="L1133" s="11"/>
      <c r="M1133" s="11"/>
      <c r="N1133" s="11"/>
      <c r="O1133" s="11"/>
      <c r="P1133" s="11"/>
      <c r="Q1133" s="11"/>
      <c r="R1133" s="11"/>
      <c r="S1133" s="11"/>
      <c r="T1133" s="11"/>
      <c r="U1133" s="11"/>
      <c r="V1133" s="11"/>
      <c r="W1133" s="11"/>
    </row>
    <row r="1134" spans="7:23" x14ac:dyDescent="0.3">
      <c r="G1134" s="11"/>
      <c r="H1134" s="11"/>
      <c r="I1134" s="11"/>
      <c r="J1134" s="27"/>
      <c r="K1134" s="28"/>
      <c r="L1134" s="30"/>
      <c r="M1134" s="30"/>
      <c r="N1134" s="30"/>
      <c r="O1134" s="30"/>
      <c r="P1134" s="33"/>
      <c r="Q1134" s="32"/>
      <c r="R1134" s="30"/>
      <c r="S1134" s="30"/>
      <c r="T1134" s="30"/>
      <c r="U1134" s="33"/>
      <c r="V1134" s="32"/>
      <c r="W1134" s="11"/>
    </row>
    <row r="1135" spans="7:23" ht="15" thickBot="1" x14ac:dyDescent="0.35">
      <c r="G1135" s="11"/>
      <c r="H1135" s="11"/>
      <c r="I1135" s="11"/>
      <c r="J1135" s="12" t="s">
        <v>100</v>
      </c>
      <c r="K1135" s="13" t="s">
        <v>101</v>
      </c>
      <c r="L1135" s="14" t="s">
        <v>102</v>
      </c>
      <c r="M1135" s="14" t="s">
        <v>103</v>
      </c>
      <c r="N1135" s="14" t="s">
        <v>104</v>
      </c>
      <c r="O1135" s="14" t="s">
        <v>105</v>
      </c>
      <c r="P1135" s="15" t="s">
        <v>106</v>
      </c>
      <c r="Q1135" s="16" t="s">
        <v>107</v>
      </c>
      <c r="R1135" s="14" t="s">
        <v>108</v>
      </c>
      <c r="S1135" s="14" t="s">
        <v>109</v>
      </c>
      <c r="T1135" s="14" t="s">
        <v>110</v>
      </c>
      <c r="U1135" s="15" t="s">
        <v>111</v>
      </c>
      <c r="V1135" s="16" t="s">
        <v>112</v>
      </c>
      <c r="W1135" s="11"/>
    </row>
    <row r="1136" spans="7:23" ht="15.6" x14ac:dyDescent="0.3">
      <c r="G1136" s="17">
        <v>77</v>
      </c>
      <c r="H1136" s="18" t="s">
        <v>165</v>
      </c>
      <c r="I1136" s="19"/>
      <c r="J1136" s="20"/>
      <c r="K1136" s="21"/>
      <c r="L1136" s="22"/>
      <c r="M1136" s="22"/>
      <c r="N1136" s="22"/>
      <c r="O1136" s="22"/>
      <c r="P1136" s="23"/>
      <c r="Q1136" s="24"/>
      <c r="R1136" s="22"/>
      <c r="S1136" s="22"/>
      <c r="T1136" s="22"/>
      <c r="U1136" s="23"/>
      <c r="V1136" s="25"/>
      <c r="W1136" s="11"/>
    </row>
    <row r="1137" spans="7:23" x14ac:dyDescent="0.3">
      <c r="G1137" s="26"/>
      <c r="H1137" s="11">
        <v>1</v>
      </c>
      <c r="I1137" s="11" t="s">
        <v>11</v>
      </c>
      <c r="J1137" s="27">
        <v>254</v>
      </c>
      <c r="K1137" s="28">
        <v>0.7</v>
      </c>
      <c r="L1137" s="29">
        <v>26680903</v>
      </c>
      <c r="M1137" s="29">
        <v>70591</v>
      </c>
      <c r="N1137" s="30">
        <v>-636387</v>
      </c>
      <c r="O1137" s="30">
        <f t="shared" ref="O1137:O1154" si="219">(L1137+M1137-N1137)*K1137</f>
        <v>19171516.699999999</v>
      </c>
      <c r="P1137" s="31">
        <v>1.91E-3</v>
      </c>
      <c r="Q1137" s="32">
        <f t="shared" ref="Q1137:Q1154" si="220">O1137*P1137</f>
        <v>36617.596896999996</v>
      </c>
      <c r="R1137" s="29">
        <v>1748684</v>
      </c>
      <c r="S1137" s="30">
        <v>0</v>
      </c>
      <c r="T1137" s="30">
        <f t="shared" ref="T1137:T1154" si="221">(R1137-S1137)*K1137</f>
        <v>1224078.7999999998</v>
      </c>
      <c r="U1137" s="33">
        <v>1.9740000000000001E-3</v>
      </c>
      <c r="V1137" s="34">
        <f t="shared" ref="V1137:V1154" si="222">T1137*U1137</f>
        <v>2416.3315511999999</v>
      </c>
      <c r="W1137" s="11"/>
    </row>
    <row r="1138" spans="7:23" x14ac:dyDescent="0.3">
      <c r="G1138" s="26"/>
      <c r="H1138" s="11">
        <v>2</v>
      </c>
      <c r="I1138" s="11" t="s">
        <v>27</v>
      </c>
      <c r="J1138" s="27">
        <v>254</v>
      </c>
      <c r="K1138" s="28">
        <v>0.7</v>
      </c>
      <c r="L1138" s="29">
        <v>26680903</v>
      </c>
      <c r="M1138" s="29">
        <v>70591</v>
      </c>
      <c r="N1138" s="30">
        <v>-636387</v>
      </c>
      <c r="O1138" s="30">
        <f t="shared" si="219"/>
        <v>19171516.699999999</v>
      </c>
      <c r="P1138" s="31">
        <v>2.6899999999999998E-4</v>
      </c>
      <c r="Q1138" s="32">
        <f t="shared" si="220"/>
        <v>5157.1379922999995</v>
      </c>
      <c r="R1138" s="29">
        <v>1748684</v>
      </c>
      <c r="S1138" s="30">
        <v>0</v>
      </c>
      <c r="T1138" s="30">
        <f t="shared" si="221"/>
        <v>1224078.7999999998</v>
      </c>
      <c r="U1138" s="33">
        <v>2.9500000000000001E-4</v>
      </c>
      <c r="V1138" s="34">
        <f t="shared" si="222"/>
        <v>361.10324599999996</v>
      </c>
      <c r="W1138" s="11"/>
    </row>
    <row r="1139" spans="7:23" x14ac:dyDescent="0.3">
      <c r="G1139" s="26"/>
      <c r="H1139" s="11">
        <v>3</v>
      </c>
      <c r="I1139" s="11" t="s">
        <v>20</v>
      </c>
      <c r="J1139" s="27">
        <v>254</v>
      </c>
      <c r="K1139" s="28">
        <v>0.7</v>
      </c>
      <c r="L1139" s="29">
        <v>26680903</v>
      </c>
      <c r="M1139" s="29">
        <v>70591</v>
      </c>
      <c r="N1139" s="30">
        <v>-636387</v>
      </c>
      <c r="O1139" s="30">
        <f t="shared" si="219"/>
        <v>19171516.699999999</v>
      </c>
      <c r="P1139" s="31">
        <v>5.9699999999999998E-4</v>
      </c>
      <c r="Q1139" s="32">
        <f t="shared" si="220"/>
        <v>11445.395469899999</v>
      </c>
      <c r="R1139" s="29">
        <v>1748684</v>
      </c>
      <c r="S1139" s="30">
        <v>0</v>
      </c>
      <c r="T1139" s="30">
        <f t="shared" si="221"/>
        <v>1224078.7999999998</v>
      </c>
      <c r="U1139" s="33">
        <v>6.3100000000000005E-4</v>
      </c>
      <c r="V1139" s="34">
        <f t="shared" si="222"/>
        <v>772.39372279999998</v>
      </c>
      <c r="W1139" s="11"/>
    </row>
    <row r="1140" spans="7:23" x14ac:dyDescent="0.3">
      <c r="G1140" s="26"/>
      <c r="H1140" s="11">
        <v>5</v>
      </c>
      <c r="I1140" s="11" t="s">
        <v>17</v>
      </c>
      <c r="J1140" s="27">
        <v>254</v>
      </c>
      <c r="K1140" s="28">
        <v>0.7</v>
      </c>
      <c r="L1140" s="29">
        <v>26680903</v>
      </c>
      <c r="M1140" s="29">
        <v>70591</v>
      </c>
      <c r="N1140" s="30">
        <v>-636387</v>
      </c>
      <c r="O1140" s="30">
        <f t="shared" si="219"/>
        <v>19171516.699999999</v>
      </c>
      <c r="P1140" s="31">
        <v>6.6930000000000002E-3</v>
      </c>
      <c r="Q1140" s="32">
        <f t="shared" si="220"/>
        <v>128314.96127309999</v>
      </c>
      <c r="R1140" s="29">
        <v>1748684</v>
      </c>
      <c r="S1140" s="30">
        <v>0</v>
      </c>
      <c r="T1140" s="30">
        <f t="shared" si="221"/>
        <v>1224078.7999999998</v>
      </c>
      <c r="U1140" s="33">
        <v>6.6429999999999996E-3</v>
      </c>
      <c r="V1140" s="34">
        <f t="shared" si="222"/>
        <v>8131.5554683999981</v>
      </c>
      <c r="W1140" s="11"/>
    </row>
    <row r="1141" spans="7:23" x14ac:dyDescent="0.3">
      <c r="G1141" s="26"/>
      <c r="H1141" s="11">
        <v>6</v>
      </c>
      <c r="I1141" s="11" t="s">
        <v>118</v>
      </c>
      <c r="J1141" s="27">
        <v>254</v>
      </c>
      <c r="K1141" s="28">
        <v>0.7</v>
      </c>
      <c r="L1141" s="29">
        <v>26680903</v>
      </c>
      <c r="M1141" s="29">
        <v>70591</v>
      </c>
      <c r="N1141" s="30">
        <v>-636387</v>
      </c>
      <c r="O1141" s="30">
        <f t="shared" si="219"/>
        <v>19171516.699999999</v>
      </c>
      <c r="P1141" s="31">
        <v>0</v>
      </c>
      <c r="Q1141" s="32">
        <f t="shared" si="220"/>
        <v>0</v>
      </c>
      <c r="R1141" s="29">
        <v>1748684</v>
      </c>
      <c r="S1141" s="30">
        <v>0</v>
      </c>
      <c r="T1141" s="30">
        <f t="shared" si="221"/>
        <v>1224078.7999999998</v>
      </c>
      <c r="U1141" s="33">
        <v>0</v>
      </c>
      <c r="V1141" s="34">
        <f t="shared" si="222"/>
        <v>0</v>
      </c>
      <c r="W1141" s="11"/>
    </row>
    <row r="1142" spans="7:23" x14ac:dyDescent="0.3">
      <c r="G1142" s="26"/>
      <c r="H1142" s="11">
        <v>7</v>
      </c>
      <c r="I1142" s="11" t="s">
        <v>9</v>
      </c>
      <c r="J1142" s="27">
        <v>254</v>
      </c>
      <c r="K1142" s="28">
        <v>0.7</v>
      </c>
      <c r="L1142" s="29">
        <v>26680903</v>
      </c>
      <c r="M1142" s="29">
        <v>70591</v>
      </c>
      <c r="N1142" s="30">
        <v>-636387</v>
      </c>
      <c r="O1142" s="30">
        <f t="shared" si="219"/>
        <v>19171516.699999999</v>
      </c>
      <c r="P1142" s="31">
        <v>1.27E-4</v>
      </c>
      <c r="Q1142" s="32">
        <f t="shared" si="220"/>
        <v>2434.7826209</v>
      </c>
      <c r="R1142" s="29">
        <v>1748684</v>
      </c>
      <c r="S1142" s="30">
        <v>0</v>
      </c>
      <c r="T1142" s="30">
        <f t="shared" si="221"/>
        <v>1224078.7999999998</v>
      </c>
      <c r="U1142" s="33">
        <v>1.34E-4</v>
      </c>
      <c r="V1142" s="34">
        <f t="shared" si="222"/>
        <v>164.02655919999998</v>
      </c>
      <c r="W1142" s="11"/>
    </row>
    <row r="1143" spans="7:23" x14ac:dyDescent="0.3">
      <c r="G1143" s="26"/>
      <c r="H1143" s="11">
        <v>8</v>
      </c>
      <c r="I1143" s="11" t="s">
        <v>23</v>
      </c>
      <c r="J1143" s="27">
        <v>254</v>
      </c>
      <c r="K1143" s="28">
        <v>0.7</v>
      </c>
      <c r="L1143" s="29">
        <v>26680903</v>
      </c>
      <c r="M1143" s="29">
        <v>70591</v>
      </c>
      <c r="N1143" s="30">
        <v>-636387</v>
      </c>
      <c r="O1143" s="30">
        <f t="shared" si="219"/>
        <v>19171516.699999999</v>
      </c>
      <c r="P1143" s="31">
        <v>1.8699999999999999E-4</v>
      </c>
      <c r="Q1143" s="32">
        <f t="shared" si="220"/>
        <v>3585.0736228999999</v>
      </c>
      <c r="R1143" s="29">
        <v>1748684</v>
      </c>
      <c r="S1143" s="30">
        <v>0</v>
      </c>
      <c r="T1143" s="30">
        <f t="shared" si="221"/>
        <v>1224078.7999999998</v>
      </c>
      <c r="U1143" s="33">
        <v>1.9599999999999999E-4</v>
      </c>
      <c r="V1143" s="34">
        <f t="shared" si="222"/>
        <v>239.91944479999995</v>
      </c>
      <c r="W1143" s="11"/>
    </row>
    <row r="1144" spans="7:23" x14ac:dyDescent="0.3">
      <c r="G1144" s="26"/>
      <c r="H1144" s="11">
        <v>14</v>
      </c>
      <c r="I1144" s="11" t="s">
        <v>22</v>
      </c>
      <c r="J1144" s="27">
        <v>254</v>
      </c>
      <c r="K1144" s="28">
        <v>0.7</v>
      </c>
      <c r="L1144" s="29">
        <v>26680903</v>
      </c>
      <c r="M1144" s="29">
        <v>70591</v>
      </c>
      <c r="N1144" s="30">
        <v>-636387</v>
      </c>
      <c r="O1144" s="30">
        <f t="shared" si="219"/>
        <v>19171516.699999999</v>
      </c>
      <c r="P1144" s="31">
        <v>9.0000000000000006E-5</v>
      </c>
      <c r="Q1144" s="32">
        <f t="shared" si="220"/>
        <v>1725.4365030000001</v>
      </c>
      <c r="R1144" s="29">
        <v>1748684</v>
      </c>
      <c r="S1144" s="30">
        <v>0</v>
      </c>
      <c r="T1144" s="30">
        <f t="shared" si="221"/>
        <v>1224078.7999999998</v>
      </c>
      <c r="U1144" s="33">
        <v>9.7E-5</v>
      </c>
      <c r="V1144" s="34">
        <f t="shared" si="222"/>
        <v>118.73564359999997</v>
      </c>
      <c r="W1144" s="11"/>
    </row>
    <row r="1145" spans="7:23" x14ac:dyDescent="0.3">
      <c r="G1145" s="26"/>
      <c r="H1145" s="11">
        <v>18</v>
      </c>
      <c r="I1145" s="11" t="s">
        <v>30</v>
      </c>
      <c r="J1145" s="27">
        <v>254</v>
      </c>
      <c r="K1145" s="28">
        <v>0.7</v>
      </c>
      <c r="L1145" s="29">
        <v>26680903</v>
      </c>
      <c r="M1145" s="29">
        <v>70591</v>
      </c>
      <c r="N1145" s="30">
        <v>-636387</v>
      </c>
      <c r="O1145" s="30">
        <f t="shared" si="219"/>
        <v>19171516.699999999</v>
      </c>
      <c r="P1145" s="31">
        <v>1.0250000000000001E-3</v>
      </c>
      <c r="Q1145" s="32">
        <f t="shared" si="220"/>
        <v>19650.804617500002</v>
      </c>
      <c r="R1145" s="29">
        <v>1748684</v>
      </c>
      <c r="S1145" s="30">
        <v>0</v>
      </c>
      <c r="T1145" s="30">
        <f t="shared" si="221"/>
        <v>1224078.7999999998</v>
      </c>
      <c r="U1145" s="33">
        <v>1.0250000000000001E-3</v>
      </c>
      <c r="V1145" s="34">
        <f t="shared" si="222"/>
        <v>1254.6807699999999</v>
      </c>
      <c r="W1145" s="11"/>
    </row>
    <row r="1146" spans="7:23" x14ac:dyDescent="0.3">
      <c r="G1146" s="26"/>
      <c r="H1146" s="11">
        <v>33</v>
      </c>
      <c r="I1146" s="11" t="s">
        <v>7</v>
      </c>
      <c r="J1146" s="27">
        <v>254</v>
      </c>
      <c r="K1146" s="28">
        <v>0.7</v>
      </c>
      <c r="L1146" s="29">
        <v>26680903</v>
      </c>
      <c r="M1146" s="29">
        <v>70591</v>
      </c>
      <c r="N1146" s="30">
        <v>-636387</v>
      </c>
      <c r="O1146" s="30">
        <f t="shared" si="219"/>
        <v>19171516.699999999</v>
      </c>
      <c r="P1146" s="31">
        <v>2.8279999999999998E-3</v>
      </c>
      <c r="Q1146" s="32">
        <f t="shared" si="220"/>
        <v>54217.049227599993</v>
      </c>
      <c r="R1146" s="29">
        <v>1748684</v>
      </c>
      <c r="S1146" s="30">
        <v>0</v>
      </c>
      <c r="T1146" s="30">
        <f t="shared" si="221"/>
        <v>1224078.7999999998</v>
      </c>
      <c r="U1146" s="33">
        <v>2.202E-3</v>
      </c>
      <c r="V1146" s="34">
        <f t="shared" si="222"/>
        <v>2695.4215175999993</v>
      </c>
      <c r="W1146" s="11"/>
    </row>
    <row r="1147" spans="7:23" x14ac:dyDescent="0.3">
      <c r="G1147" s="26"/>
      <c r="H1147" s="11">
        <v>38</v>
      </c>
      <c r="I1147" s="11" t="s">
        <v>12</v>
      </c>
      <c r="J1147" s="27">
        <v>254</v>
      </c>
      <c r="K1147" s="28">
        <v>0.7</v>
      </c>
      <c r="L1147" s="29">
        <v>26680903</v>
      </c>
      <c r="M1147" s="29">
        <v>70591</v>
      </c>
      <c r="N1147" s="30">
        <v>-636387</v>
      </c>
      <c r="O1147" s="30">
        <f t="shared" si="219"/>
        <v>19171516.699999999</v>
      </c>
      <c r="P1147" s="31">
        <v>7.8999999999999996E-5</v>
      </c>
      <c r="Q1147" s="32">
        <f t="shared" si="220"/>
        <v>1514.5498192999999</v>
      </c>
      <c r="R1147" s="29">
        <v>1748684</v>
      </c>
      <c r="S1147" s="30">
        <v>0</v>
      </c>
      <c r="T1147" s="30">
        <f t="shared" si="221"/>
        <v>1224078.7999999998</v>
      </c>
      <c r="U1147" s="33">
        <v>8.2999999999999998E-5</v>
      </c>
      <c r="V1147" s="34">
        <f t="shared" si="222"/>
        <v>101.59854039999998</v>
      </c>
      <c r="W1147" s="11"/>
    </row>
    <row r="1148" spans="7:23" x14ac:dyDescent="0.3">
      <c r="G1148" s="26"/>
      <c r="H1148" s="11">
        <v>41</v>
      </c>
      <c r="I1148" s="11" t="s">
        <v>125</v>
      </c>
      <c r="J1148" s="27">
        <v>254</v>
      </c>
      <c r="K1148" s="28">
        <v>0.7</v>
      </c>
      <c r="L1148" s="29">
        <v>26680903</v>
      </c>
      <c r="M1148" s="29">
        <v>70591</v>
      </c>
      <c r="N1148" s="30">
        <v>-636387</v>
      </c>
      <c r="O1148" s="30">
        <f t="shared" si="219"/>
        <v>19171516.699999999</v>
      </c>
      <c r="P1148" s="31">
        <v>0</v>
      </c>
      <c r="Q1148" s="32">
        <f t="shared" si="220"/>
        <v>0</v>
      </c>
      <c r="R1148" s="29">
        <v>1748684</v>
      </c>
      <c r="S1148" s="30">
        <v>0</v>
      </c>
      <c r="T1148" s="30">
        <f t="shared" si="221"/>
        <v>1224078.7999999998</v>
      </c>
      <c r="U1148" s="33">
        <v>0</v>
      </c>
      <c r="V1148" s="34">
        <f t="shared" si="222"/>
        <v>0</v>
      </c>
      <c r="W1148" s="11"/>
    </row>
    <row r="1149" spans="7:23" x14ac:dyDescent="0.3">
      <c r="G1149" s="26"/>
      <c r="H1149" s="11">
        <v>55</v>
      </c>
      <c r="I1149" s="11" t="s">
        <v>26</v>
      </c>
      <c r="J1149" s="27">
        <v>254</v>
      </c>
      <c r="K1149" s="28">
        <v>0.7</v>
      </c>
      <c r="L1149" s="29">
        <v>26680903</v>
      </c>
      <c r="M1149" s="29">
        <v>70591</v>
      </c>
      <c r="N1149" s="30">
        <v>-636387</v>
      </c>
      <c r="O1149" s="30">
        <f t="shared" si="219"/>
        <v>19171516.699999999</v>
      </c>
      <c r="P1149" s="31">
        <v>1.5699999999999999E-4</v>
      </c>
      <c r="Q1149" s="32">
        <f t="shared" si="220"/>
        <v>3009.9281219</v>
      </c>
      <c r="R1149" s="29">
        <v>1748684</v>
      </c>
      <c r="S1149" s="30">
        <v>0</v>
      </c>
      <c r="T1149" s="30">
        <f t="shared" si="221"/>
        <v>1224078.7999999998</v>
      </c>
      <c r="U1149" s="33">
        <v>2.1100000000000001E-4</v>
      </c>
      <c r="V1149" s="34">
        <f t="shared" si="222"/>
        <v>258.28062679999999</v>
      </c>
      <c r="W1149" s="11"/>
    </row>
    <row r="1150" spans="7:23" x14ac:dyDescent="0.3">
      <c r="G1150" s="26"/>
      <c r="H1150" s="11">
        <v>71</v>
      </c>
      <c r="I1150" s="11" t="s">
        <v>18</v>
      </c>
      <c r="J1150" s="27">
        <v>254</v>
      </c>
      <c r="K1150" s="28">
        <v>0.7</v>
      </c>
      <c r="L1150" s="29">
        <v>26680903</v>
      </c>
      <c r="M1150" s="29">
        <v>70591</v>
      </c>
      <c r="N1150" s="30">
        <v>-636387</v>
      </c>
      <c r="O1150" s="30">
        <f t="shared" si="219"/>
        <v>19171516.699999999</v>
      </c>
      <c r="P1150" s="31">
        <v>1.1E-5</v>
      </c>
      <c r="Q1150" s="32">
        <f t="shared" si="220"/>
        <v>210.88668369999999</v>
      </c>
      <c r="R1150" s="29">
        <v>1748684</v>
      </c>
      <c r="S1150" s="30">
        <v>0</v>
      </c>
      <c r="T1150" s="30">
        <f t="shared" si="221"/>
        <v>1224078.7999999998</v>
      </c>
      <c r="U1150" s="33">
        <v>1.2E-5</v>
      </c>
      <c r="V1150" s="34">
        <f t="shared" si="222"/>
        <v>14.688945599999998</v>
      </c>
      <c r="W1150" s="11"/>
    </row>
    <row r="1151" spans="7:23" x14ac:dyDescent="0.3">
      <c r="G1151" s="26"/>
      <c r="H1151" s="11">
        <v>72</v>
      </c>
      <c r="I1151" s="11" t="s">
        <v>28</v>
      </c>
      <c r="J1151" s="27">
        <v>254</v>
      </c>
      <c r="K1151" s="28">
        <v>0.7</v>
      </c>
      <c r="L1151" s="29">
        <v>26680903</v>
      </c>
      <c r="M1151" s="29">
        <v>70591</v>
      </c>
      <c r="N1151" s="30">
        <v>-636387</v>
      </c>
      <c r="O1151" s="30">
        <f t="shared" si="219"/>
        <v>19171516.699999999</v>
      </c>
      <c r="P1151" s="31">
        <v>3.1799999999999998E-4</v>
      </c>
      <c r="Q1151" s="32">
        <f t="shared" si="220"/>
        <v>6096.5423105999989</v>
      </c>
      <c r="R1151" s="29">
        <v>1748684</v>
      </c>
      <c r="S1151" s="30">
        <v>0</v>
      </c>
      <c r="T1151" s="30">
        <f t="shared" si="221"/>
        <v>1224078.7999999998</v>
      </c>
      <c r="U1151" s="33">
        <v>3.3700000000000001E-4</v>
      </c>
      <c r="V1151" s="34">
        <f t="shared" si="222"/>
        <v>412.51455559999994</v>
      </c>
      <c r="W1151" s="11"/>
    </row>
    <row r="1152" spans="7:23" x14ac:dyDescent="0.3">
      <c r="G1152" s="26"/>
      <c r="H1152" s="11">
        <v>77</v>
      </c>
      <c r="I1152" s="11" t="s">
        <v>165</v>
      </c>
      <c r="J1152" s="27">
        <v>254</v>
      </c>
      <c r="K1152" s="28">
        <v>0.7</v>
      </c>
      <c r="L1152" s="29">
        <v>26680903</v>
      </c>
      <c r="M1152" s="29">
        <v>70591</v>
      </c>
      <c r="N1152" s="30">
        <v>-636387</v>
      </c>
      <c r="O1152" s="30">
        <f t="shared" si="219"/>
        <v>19171516.699999999</v>
      </c>
      <c r="P1152" s="31">
        <v>0</v>
      </c>
      <c r="Q1152" s="32">
        <f t="shared" si="220"/>
        <v>0</v>
      </c>
      <c r="R1152" s="29">
        <v>1748684</v>
      </c>
      <c r="S1152" s="30">
        <v>0</v>
      </c>
      <c r="T1152" s="30">
        <f t="shared" si="221"/>
        <v>1224078.7999999998</v>
      </c>
      <c r="U1152" s="33">
        <v>0</v>
      </c>
      <c r="V1152" s="34">
        <f t="shared" si="222"/>
        <v>0</v>
      </c>
      <c r="W1152" s="11"/>
    </row>
    <row r="1153" spans="7:23" x14ac:dyDescent="0.3">
      <c r="G1153" s="26"/>
      <c r="H1153" s="11">
        <v>104</v>
      </c>
      <c r="I1153" s="11" t="s">
        <v>130</v>
      </c>
      <c r="J1153" s="27">
        <v>254</v>
      </c>
      <c r="K1153" s="28">
        <v>0.7</v>
      </c>
      <c r="L1153" s="29">
        <v>26680903</v>
      </c>
      <c r="M1153" s="29">
        <v>70591</v>
      </c>
      <c r="N1153" s="30">
        <v>-636387</v>
      </c>
      <c r="O1153" s="30">
        <f t="shared" si="219"/>
        <v>19171516.699999999</v>
      </c>
      <c r="P1153" s="31">
        <v>0</v>
      </c>
      <c r="Q1153" s="32">
        <f t="shared" si="220"/>
        <v>0</v>
      </c>
      <c r="R1153" s="29">
        <v>1748684</v>
      </c>
      <c r="S1153" s="30">
        <v>0</v>
      </c>
      <c r="T1153" s="30">
        <f t="shared" si="221"/>
        <v>1224078.7999999998</v>
      </c>
      <c r="U1153" s="33">
        <v>0</v>
      </c>
      <c r="V1153" s="34">
        <f t="shared" si="222"/>
        <v>0</v>
      </c>
      <c r="W1153" s="11"/>
    </row>
    <row r="1154" spans="7:23" x14ac:dyDescent="0.3">
      <c r="G1154" s="26"/>
      <c r="H1154" s="11">
        <v>117</v>
      </c>
      <c r="I1154" s="11" t="s">
        <v>21</v>
      </c>
      <c r="J1154" s="27">
        <v>254</v>
      </c>
      <c r="K1154" s="28">
        <v>0.7</v>
      </c>
      <c r="L1154" s="29">
        <v>26680903</v>
      </c>
      <c r="M1154" s="29">
        <v>70591</v>
      </c>
      <c r="N1154" s="30">
        <v>-636387</v>
      </c>
      <c r="O1154" s="30">
        <f t="shared" si="219"/>
        <v>19171516.699999999</v>
      </c>
      <c r="P1154" s="31">
        <v>2.7300000000000002E-4</v>
      </c>
      <c r="Q1154" s="32">
        <f t="shared" si="220"/>
        <v>5233.8240591000003</v>
      </c>
      <c r="R1154" s="29">
        <v>1748684</v>
      </c>
      <c r="S1154" s="30">
        <v>0</v>
      </c>
      <c r="T1154" s="30">
        <f t="shared" si="221"/>
        <v>1224078.7999999998</v>
      </c>
      <c r="U1154" s="33">
        <v>2.8800000000000001E-4</v>
      </c>
      <c r="V1154" s="34">
        <f t="shared" si="222"/>
        <v>352.53469439999998</v>
      </c>
      <c r="W1154" s="11"/>
    </row>
    <row r="1155" spans="7:23" ht="15" thickBot="1" x14ac:dyDescent="0.35">
      <c r="G1155" s="35"/>
      <c r="H1155" s="36"/>
      <c r="I1155" s="36"/>
      <c r="J1155" s="36"/>
      <c r="K1155" s="36"/>
      <c r="L1155" s="36"/>
      <c r="M1155" s="36"/>
      <c r="N1155" s="36"/>
      <c r="O1155" s="36"/>
      <c r="P1155" s="36"/>
      <c r="Q1155" s="36"/>
      <c r="R1155" s="36"/>
      <c r="S1155" s="36"/>
      <c r="T1155" s="36"/>
      <c r="U1155" s="36"/>
      <c r="V1155" s="37"/>
    </row>
    <row r="1156" spans="7:23" x14ac:dyDescent="0.3">
      <c r="G1156" s="11">
        <v>77</v>
      </c>
      <c r="H1156" s="11" t="s">
        <v>165</v>
      </c>
      <c r="I1156" s="11"/>
      <c r="J1156" s="27"/>
      <c r="K1156" s="28"/>
      <c r="L1156" s="30"/>
      <c r="M1156" s="30"/>
      <c r="N1156" s="30"/>
      <c r="O1156" s="30"/>
      <c r="P1156" s="33"/>
      <c r="Q1156" s="32">
        <f>SUM(Q1137:Q1155)</f>
        <v>279213.96921880002</v>
      </c>
      <c r="R1156" s="30"/>
      <c r="S1156" s="30"/>
      <c r="T1156" s="30"/>
      <c r="U1156" s="33"/>
      <c r="V1156" s="32">
        <f>SUM(V1137:V1155)</f>
        <v>17293.785286399994</v>
      </c>
      <c r="W1156" s="38">
        <f>Q1156+V1156</f>
        <v>296507.75450520002</v>
      </c>
    </row>
    <row r="1157" spans="7:23" x14ac:dyDescent="0.3">
      <c r="G1157" s="11"/>
      <c r="H1157" s="11"/>
      <c r="I1157" s="11"/>
      <c r="J1157" s="27"/>
      <c r="K1157" s="28"/>
      <c r="L1157" s="30"/>
      <c r="M1157" s="30"/>
      <c r="N1157" s="30"/>
      <c r="O1157" s="30"/>
      <c r="P1157" s="33"/>
      <c r="Q1157" s="32"/>
      <c r="R1157" s="30"/>
      <c r="S1157" s="30"/>
      <c r="T1157" s="30"/>
      <c r="U1157" s="33"/>
      <c r="V1157" s="32"/>
      <c r="W1157" s="11"/>
    </row>
    <row r="1158" spans="7:23" ht="15" thickBot="1" x14ac:dyDescent="0.35">
      <c r="G1158" s="11"/>
      <c r="H1158" s="11"/>
      <c r="I1158" s="11"/>
      <c r="J1158" s="12" t="s">
        <v>100</v>
      </c>
      <c r="K1158" s="13" t="s">
        <v>101</v>
      </c>
      <c r="L1158" s="14" t="s">
        <v>102</v>
      </c>
      <c r="M1158" s="14" t="s">
        <v>103</v>
      </c>
      <c r="N1158" s="14" t="s">
        <v>104</v>
      </c>
      <c r="O1158" s="14" t="s">
        <v>105</v>
      </c>
      <c r="P1158" s="15" t="s">
        <v>106</v>
      </c>
      <c r="Q1158" s="16" t="s">
        <v>107</v>
      </c>
      <c r="R1158" s="14" t="s">
        <v>108</v>
      </c>
      <c r="S1158" s="14" t="s">
        <v>109</v>
      </c>
      <c r="T1158" s="14" t="s">
        <v>110</v>
      </c>
      <c r="U1158" s="15" t="s">
        <v>111</v>
      </c>
      <c r="V1158" s="16" t="s">
        <v>112</v>
      </c>
      <c r="W1158" s="11"/>
    </row>
    <row r="1159" spans="7:23" ht="15.6" x14ac:dyDescent="0.3">
      <c r="G1159" s="17">
        <v>83</v>
      </c>
      <c r="H1159" s="18" t="s">
        <v>166</v>
      </c>
      <c r="I1159" s="19"/>
      <c r="J1159" s="20"/>
      <c r="K1159" s="21"/>
      <c r="L1159" s="22"/>
      <c r="M1159" s="22"/>
      <c r="N1159" s="22"/>
      <c r="O1159" s="22"/>
      <c r="P1159" s="23"/>
      <c r="Q1159" s="24"/>
      <c r="R1159" s="22"/>
      <c r="S1159" s="22"/>
      <c r="T1159" s="22"/>
      <c r="U1159" s="23"/>
      <c r="V1159" s="25"/>
      <c r="W1159" s="11"/>
    </row>
    <row r="1160" spans="7:23" x14ac:dyDescent="0.3">
      <c r="G1160" s="26"/>
      <c r="H1160" s="11">
        <v>1</v>
      </c>
      <c r="I1160" s="11" t="s">
        <v>11</v>
      </c>
      <c r="J1160" s="27">
        <v>272</v>
      </c>
      <c r="K1160" s="28">
        <v>0.7</v>
      </c>
      <c r="L1160" s="29">
        <v>6825073</v>
      </c>
      <c r="M1160" s="29">
        <v>37779</v>
      </c>
      <c r="N1160" s="30">
        <v>2507355</v>
      </c>
      <c r="O1160" s="30">
        <f t="shared" ref="O1160:O1177" si="223">(L1160+M1160-N1160)*K1160</f>
        <v>3048847.9</v>
      </c>
      <c r="P1160" s="31">
        <v>1.91E-3</v>
      </c>
      <c r="Q1160" s="32">
        <f t="shared" ref="Q1160:Q1177" si="224">O1160*P1160</f>
        <v>5823.299489</v>
      </c>
      <c r="R1160" s="29">
        <v>288450</v>
      </c>
      <c r="S1160" s="30">
        <v>64544</v>
      </c>
      <c r="T1160" s="30">
        <f t="shared" ref="T1160:T1177" si="225">(R1160-S1160)*K1160</f>
        <v>156734.19999999998</v>
      </c>
      <c r="U1160" s="33">
        <v>1.9740000000000001E-3</v>
      </c>
      <c r="V1160" s="34">
        <f t="shared" ref="V1160:V1177" si="226">T1160*U1160</f>
        <v>309.39331079999999</v>
      </c>
      <c r="W1160" s="11"/>
    </row>
    <row r="1161" spans="7:23" x14ac:dyDescent="0.3">
      <c r="G1161" s="26"/>
      <c r="H1161" s="11">
        <v>2</v>
      </c>
      <c r="I1161" s="11" t="s">
        <v>27</v>
      </c>
      <c r="J1161" s="27">
        <v>272</v>
      </c>
      <c r="K1161" s="28">
        <v>0.7</v>
      </c>
      <c r="L1161" s="29">
        <v>6825073</v>
      </c>
      <c r="M1161" s="29">
        <v>37779</v>
      </c>
      <c r="N1161" s="30">
        <v>2507355</v>
      </c>
      <c r="O1161" s="30">
        <f t="shared" si="223"/>
        <v>3048847.9</v>
      </c>
      <c r="P1161" s="31">
        <v>2.6899999999999998E-4</v>
      </c>
      <c r="Q1161" s="32">
        <f t="shared" si="224"/>
        <v>820.14008509999996</v>
      </c>
      <c r="R1161" s="29">
        <v>288450</v>
      </c>
      <c r="S1161" s="30">
        <v>64544</v>
      </c>
      <c r="T1161" s="30">
        <f t="shared" si="225"/>
        <v>156734.19999999998</v>
      </c>
      <c r="U1161" s="33">
        <v>2.9500000000000001E-4</v>
      </c>
      <c r="V1161" s="34">
        <f t="shared" si="226"/>
        <v>46.236588999999995</v>
      </c>
      <c r="W1161" s="11"/>
    </row>
    <row r="1162" spans="7:23" x14ac:dyDescent="0.3">
      <c r="G1162" s="26"/>
      <c r="H1162" s="11">
        <v>3</v>
      </c>
      <c r="I1162" s="11" t="s">
        <v>20</v>
      </c>
      <c r="J1162" s="27">
        <v>272</v>
      </c>
      <c r="K1162" s="28">
        <v>0.7</v>
      </c>
      <c r="L1162" s="29">
        <v>6825073</v>
      </c>
      <c r="M1162" s="29">
        <v>37779</v>
      </c>
      <c r="N1162" s="30">
        <v>2507355</v>
      </c>
      <c r="O1162" s="30">
        <f t="shared" si="223"/>
        <v>3048847.9</v>
      </c>
      <c r="P1162" s="31">
        <v>5.9699999999999998E-4</v>
      </c>
      <c r="Q1162" s="32">
        <f t="shared" si="224"/>
        <v>1820.1621963</v>
      </c>
      <c r="R1162" s="29">
        <v>288450</v>
      </c>
      <c r="S1162" s="30">
        <v>64544</v>
      </c>
      <c r="T1162" s="30">
        <f t="shared" si="225"/>
        <v>156734.19999999998</v>
      </c>
      <c r="U1162" s="33">
        <v>6.3100000000000005E-4</v>
      </c>
      <c r="V1162" s="34">
        <f t="shared" si="226"/>
        <v>98.899280199999993</v>
      </c>
      <c r="W1162" s="11"/>
    </row>
    <row r="1163" spans="7:23" x14ac:dyDescent="0.3">
      <c r="G1163" s="26"/>
      <c r="H1163" s="11">
        <v>5</v>
      </c>
      <c r="I1163" s="11" t="s">
        <v>17</v>
      </c>
      <c r="J1163" s="27">
        <v>272</v>
      </c>
      <c r="K1163" s="28">
        <v>0.7</v>
      </c>
      <c r="L1163" s="29">
        <v>6825073</v>
      </c>
      <c r="M1163" s="29">
        <v>37779</v>
      </c>
      <c r="N1163" s="30">
        <v>2507355</v>
      </c>
      <c r="O1163" s="30">
        <f t="shared" si="223"/>
        <v>3048847.9</v>
      </c>
      <c r="P1163" s="31">
        <v>6.6930000000000002E-3</v>
      </c>
      <c r="Q1163" s="32">
        <f t="shared" si="224"/>
        <v>20405.938994699998</v>
      </c>
      <c r="R1163" s="29">
        <v>288450</v>
      </c>
      <c r="S1163" s="30">
        <v>64544</v>
      </c>
      <c r="T1163" s="30">
        <f t="shared" si="225"/>
        <v>156734.19999999998</v>
      </c>
      <c r="U1163" s="33">
        <v>6.6429999999999996E-3</v>
      </c>
      <c r="V1163" s="34">
        <f t="shared" si="226"/>
        <v>1041.1852905999999</v>
      </c>
      <c r="W1163" s="11"/>
    </row>
    <row r="1164" spans="7:23" x14ac:dyDescent="0.3">
      <c r="G1164" s="26"/>
      <c r="H1164" s="11">
        <v>6</v>
      </c>
      <c r="I1164" s="11" t="s">
        <v>118</v>
      </c>
      <c r="J1164" s="27">
        <v>272</v>
      </c>
      <c r="K1164" s="28">
        <v>0.7</v>
      </c>
      <c r="L1164" s="29">
        <v>6825073</v>
      </c>
      <c r="M1164" s="29">
        <v>37779</v>
      </c>
      <c r="N1164" s="30">
        <v>2507355</v>
      </c>
      <c r="O1164" s="30">
        <f t="shared" si="223"/>
        <v>3048847.9</v>
      </c>
      <c r="P1164" s="31">
        <v>0</v>
      </c>
      <c r="Q1164" s="32">
        <f t="shared" si="224"/>
        <v>0</v>
      </c>
      <c r="R1164" s="29">
        <v>288450</v>
      </c>
      <c r="S1164" s="30">
        <v>64544</v>
      </c>
      <c r="T1164" s="30">
        <f t="shared" si="225"/>
        <v>156734.19999999998</v>
      </c>
      <c r="U1164" s="33">
        <v>0</v>
      </c>
      <c r="V1164" s="34">
        <f t="shared" si="226"/>
        <v>0</v>
      </c>
      <c r="W1164" s="11"/>
    </row>
    <row r="1165" spans="7:23" x14ac:dyDescent="0.3">
      <c r="G1165" s="26"/>
      <c r="H1165" s="11">
        <v>7</v>
      </c>
      <c r="I1165" s="11" t="s">
        <v>9</v>
      </c>
      <c r="J1165" s="27">
        <v>272</v>
      </c>
      <c r="K1165" s="28">
        <v>0.7</v>
      </c>
      <c r="L1165" s="29">
        <v>6825073</v>
      </c>
      <c r="M1165" s="29">
        <v>37779</v>
      </c>
      <c r="N1165" s="30">
        <v>2507355</v>
      </c>
      <c r="O1165" s="30">
        <f t="shared" si="223"/>
        <v>3048847.9</v>
      </c>
      <c r="P1165" s="31">
        <v>1.27E-4</v>
      </c>
      <c r="Q1165" s="32">
        <f t="shared" si="224"/>
        <v>387.20368329999997</v>
      </c>
      <c r="R1165" s="29">
        <v>288450</v>
      </c>
      <c r="S1165" s="30">
        <v>64544</v>
      </c>
      <c r="T1165" s="30">
        <f t="shared" si="225"/>
        <v>156734.19999999998</v>
      </c>
      <c r="U1165" s="33">
        <v>1.34E-4</v>
      </c>
      <c r="V1165" s="34">
        <f t="shared" si="226"/>
        <v>21.002382799999999</v>
      </c>
      <c r="W1165" s="11"/>
    </row>
    <row r="1166" spans="7:23" x14ac:dyDescent="0.3">
      <c r="G1166" s="26"/>
      <c r="H1166" s="11">
        <v>8</v>
      </c>
      <c r="I1166" s="11" t="s">
        <v>23</v>
      </c>
      <c r="J1166" s="27">
        <v>272</v>
      </c>
      <c r="K1166" s="28">
        <v>0.7</v>
      </c>
      <c r="L1166" s="29">
        <v>6825073</v>
      </c>
      <c r="M1166" s="29">
        <v>37779</v>
      </c>
      <c r="N1166" s="30">
        <v>2507355</v>
      </c>
      <c r="O1166" s="30">
        <f t="shared" si="223"/>
        <v>3048847.9</v>
      </c>
      <c r="P1166" s="31">
        <v>1.8699999999999999E-4</v>
      </c>
      <c r="Q1166" s="32">
        <f t="shared" si="224"/>
        <v>570.13455729999998</v>
      </c>
      <c r="R1166" s="29">
        <v>288450</v>
      </c>
      <c r="S1166" s="30">
        <v>64544</v>
      </c>
      <c r="T1166" s="30">
        <f t="shared" si="225"/>
        <v>156734.19999999998</v>
      </c>
      <c r="U1166" s="33">
        <v>1.9599999999999999E-4</v>
      </c>
      <c r="V1166" s="34">
        <f t="shared" si="226"/>
        <v>30.719903199999994</v>
      </c>
      <c r="W1166" s="11"/>
    </row>
    <row r="1167" spans="7:23" x14ac:dyDescent="0.3">
      <c r="G1167" s="26"/>
      <c r="H1167" s="11">
        <v>14</v>
      </c>
      <c r="I1167" s="11" t="s">
        <v>22</v>
      </c>
      <c r="J1167" s="27">
        <v>272</v>
      </c>
      <c r="K1167" s="28">
        <v>0.7</v>
      </c>
      <c r="L1167" s="29">
        <v>6825073</v>
      </c>
      <c r="M1167" s="29">
        <v>37779</v>
      </c>
      <c r="N1167" s="30">
        <v>2507355</v>
      </c>
      <c r="O1167" s="30">
        <f t="shared" si="223"/>
        <v>3048847.9</v>
      </c>
      <c r="P1167" s="31">
        <v>9.0000000000000006E-5</v>
      </c>
      <c r="Q1167" s="32">
        <f t="shared" si="224"/>
        <v>274.39631100000003</v>
      </c>
      <c r="R1167" s="29">
        <v>288450</v>
      </c>
      <c r="S1167" s="30">
        <v>64544</v>
      </c>
      <c r="T1167" s="30">
        <f t="shared" si="225"/>
        <v>156734.19999999998</v>
      </c>
      <c r="U1167" s="33">
        <v>9.7E-5</v>
      </c>
      <c r="V1167" s="34">
        <f t="shared" si="226"/>
        <v>15.203217399999998</v>
      </c>
      <c r="W1167" s="11"/>
    </row>
    <row r="1168" spans="7:23" x14ac:dyDescent="0.3">
      <c r="G1168" s="26"/>
      <c r="H1168" s="11">
        <v>18</v>
      </c>
      <c r="I1168" s="11" t="s">
        <v>30</v>
      </c>
      <c r="J1168" s="27">
        <v>272</v>
      </c>
      <c r="K1168" s="28">
        <v>0.7</v>
      </c>
      <c r="L1168" s="29">
        <v>6825073</v>
      </c>
      <c r="M1168" s="29">
        <v>37779</v>
      </c>
      <c r="N1168" s="30">
        <v>2507355</v>
      </c>
      <c r="O1168" s="30">
        <f t="shared" si="223"/>
        <v>3048847.9</v>
      </c>
      <c r="P1168" s="31">
        <v>1.0250000000000001E-3</v>
      </c>
      <c r="Q1168" s="32">
        <f t="shared" si="224"/>
        <v>3125.0690975000002</v>
      </c>
      <c r="R1168" s="29">
        <v>288450</v>
      </c>
      <c r="S1168" s="30">
        <v>64544</v>
      </c>
      <c r="T1168" s="30">
        <f t="shared" si="225"/>
        <v>156734.19999999998</v>
      </c>
      <c r="U1168" s="33">
        <v>1.0250000000000001E-3</v>
      </c>
      <c r="V1168" s="34">
        <f t="shared" si="226"/>
        <v>160.65255500000001</v>
      </c>
      <c r="W1168" s="11"/>
    </row>
    <row r="1169" spans="7:23" x14ac:dyDescent="0.3">
      <c r="G1169" s="26"/>
      <c r="H1169" s="11">
        <v>33</v>
      </c>
      <c r="I1169" s="11" t="s">
        <v>7</v>
      </c>
      <c r="J1169" s="27">
        <v>272</v>
      </c>
      <c r="K1169" s="28">
        <v>0.7</v>
      </c>
      <c r="L1169" s="29">
        <v>6825073</v>
      </c>
      <c r="M1169" s="29">
        <v>37779</v>
      </c>
      <c r="N1169" s="30">
        <v>2507355</v>
      </c>
      <c r="O1169" s="30">
        <f t="shared" si="223"/>
        <v>3048847.9</v>
      </c>
      <c r="P1169" s="31">
        <v>2.8279999999999998E-3</v>
      </c>
      <c r="Q1169" s="32">
        <f t="shared" si="224"/>
        <v>8622.1418611999998</v>
      </c>
      <c r="R1169" s="29">
        <v>288450</v>
      </c>
      <c r="S1169" s="30">
        <v>64544</v>
      </c>
      <c r="T1169" s="30">
        <f t="shared" si="225"/>
        <v>156734.19999999998</v>
      </c>
      <c r="U1169" s="33">
        <v>2.202E-3</v>
      </c>
      <c r="V1169" s="34">
        <f t="shared" si="226"/>
        <v>345.12870839999994</v>
      </c>
      <c r="W1169" s="11"/>
    </row>
    <row r="1170" spans="7:23" x14ac:dyDescent="0.3">
      <c r="G1170" s="26"/>
      <c r="H1170" s="11">
        <v>38</v>
      </c>
      <c r="I1170" s="11" t="s">
        <v>12</v>
      </c>
      <c r="J1170" s="27">
        <v>272</v>
      </c>
      <c r="K1170" s="28">
        <v>0.7</v>
      </c>
      <c r="L1170" s="29">
        <v>6825073</v>
      </c>
      <c r="M1170" s="29">
        <v>37779</v>
      </c>
      <c r="N1170" s="30">
        <v>2507355</v>
      </c>
      <c r="O1170" s="30">
        <f t="shared" si="223"/>
        <v>3048847.9</v>
      </c>
      <c r="P1170" s="31">
        <v>7.8999999999999996E-5</v>
      </c>
      <c r="Q1170" s="32">
        <f t="shared" si="224"/>
        <v>240.85898409999999</v>
      </c>
      <c r="R1170" s="29">
        <v>288450</v>
      </c>
      <c r="S1170" s="30">
        <v>64544</v>
      </c>
      <c r="T1170" s="30">
        <f t="shared" si="225"/>
        <v>156734.19999999998</v>
      </c>
      <c r="U1170" s="33">
        <v>8.2999999999999998E-5</v>
      </c>
      <c r="V1170" s="34">
        <f t="shared" si="226"/>
        <v>13.008938599999999</v>
      </c>
      <c r="W1170" s="11"/>
    </row>
    <row r="1171" spans="7:23" x14ac:dyDescent="0.3">
      <c r="G1171" s="26"/>
      <c r="H1171" s="11">
        <v>41</v>
      </c>
      <c r="I1171" s="11" t="s">
        <v>125</v>
      </c>
      <c r="J1171" s="27">
        <v>272</v>
      </c>
      <c r="K1171" s="28">
        <v>0.7</v>
      </c>
      <c r="L1171" s="29">
        <v>6825073</v>
      </c>
      <c r="M1171" s="29">
        <v>37779</v>
      </c>
      <c r="N1171" s="30">
        <v>2507355</v>
      </c>
      <c r="O1171" s="30">
        <f t="shared" si="223"/>
        <v>3048847.9</v>
      </c>
      <c r="P1171" s="31">
        <v>0</v>
      </c>
      <c r="Q1171" s="32">
        <f t="shared" si="224"/>
        <v>0</v>
      </c>
      <c r="R1171" s="29">
        <v>288450</v>
      </c>
      <c r="S1171" s="30">
        <v>64544</v>
      </c>
      <c r="T1171" s="30">
        <f t="shared" si="225"/>
        <v>156734.19999999998</v>
      </c>
      <c r="U1171" s="33">
        <v>0</v>
      </c>
      <c r="V1171" s="34">
        <f t="shared" si="226"/>
        <v>0</v>
      </c>
      <c r="W1171" s="11"/>
    </row>
    <row r="1172" spans="7:23" x14ac:dyDescent="0.3">
      <c r="G1172" s="26"/>
      <c r="H1172" s="11">
        <v>55</v>
      </c>
      <c r="I1172" s="11" t="s">
        <v>26</v>
      </c>
      <c r="J1172" s="27">
        <v>272</v>
      </c>
      <c r="K1172" s="28">
        <v>0.7</v>
      </c>
      <c r="L1172" s="29">
        <v>6825073</v>
      </c>
      <c r="M1172" s="29">
        <v>37779</v>
      </c>
      <c r="N1172" s="30">
        <v>2507355</v>
      </c>
      <c r="O1172" s="30">
        <f t="shared" si="223"/>
        <v>3048847.9</v>
      </c>
      <c r="P1172" s="31">
        <v>1.5699999999999999E-4</v>
      </c>
      <c r="Q1172" s="32">
        <f t="shared" si="224"/>
        <v>478.66912029999997</v>
      </c>
      <c r="R1172" s="29">
        <v>288450</v>
      </c>
      <c r="S1172" s="30">
        <v>64544</v>
      </c>
      <c r="T1172" s="30">
        <f t="shared" si="225"/>
        <v>156734.19999999998</v>
      </c>
      <c r="U1172" s="33">
        <v>2.1100000000000001E-4</v>
      </c>
      <c r="V1172" s="34">
        <f t="shared" si="226"/>
        <v>33.070916199999999</v>
      </c>
      <c r="W1172" s="11"/>
    </row>
    <row r="1173" spans="7:23" x14ac:dyDescent="0.3">
      <c r="G1173" s="26"/>
      <c r="H1173" s="11">
        <v>71</v>
      </c>
      <c r="I1173" s="11" t="s">
        <v>18</v>
      </c>
      <c r="J1173" s="27">
        <v>272</v>
      </c>
      <c r="K1173" s="28">
        <v>0.7</v>
      </c>
      <c r="L1173" s="29">
        <v>6825073</v>
      </c>
      <c r="M1173" s="29">
        <v>37779</v>
      </c>
      <c r="N1173" s="30">
        <v>2507355</v>
      </c>
      <c r="O1173" s="30">
        <f t="shared" si="223"/>
        <v>3048847.9</v>
      </c>
      <c r="P1173" s="31">
        <v>1.1E-5</v>
      </c>
      <c r="Q1173" s="32">
        <f t="shared" si="224"/>
        <v>33.537326899999996</v>
      </c>
      <c r="R1173" s="29">
        <v>288450</v>
      </c>
      <c r="S1173" s="30">
        <v>64544</v>
      </c>
      <c r="T1173" s="30">
        <f t="shared" si="225"/>
        <v>156734.19999999998</v>
      </c>
      <c r="U1173" s="33">
        <v>1.2E-5</v>
      </c>
      <c r="V1173" s="34">
        <f t="shared" si="226"/>
        <v>1.8808103999999999</v>
      </c>
      <c r="W1173" s="11"/>
    </row>
    <row r="1174" spans="7:23" x14ac:dyDescent="0.3">
      <c r="G1174" s="26"/>
      <c r="H1174" s="11">
        <v>72</v>
      </c>
      <c r="I1174" s="11" t="s">
        <v>28</v>
      </c>
      <c r="J1174" s="27">
        <v>272</v>
      </c>
      <c r="K1174" s="28">
        <v>0.7</v>
      </c>
      <c r="L1174" s="29">
        <v>6825073</v>
      </c>
      <c r="M1174" s="29">
        <v>37779</v>
      </c>
      <c r="N1174" s="30">
        <v>2507355</v>
      </c>
      <c r="O1174" s="30">
        <f t="shared" si="223"/>
        <v>3048847.9</v>
      </c>
      <c r="P1174" s="31">
        <v>3.1799999999999998E-4</v>
      </c>
      <c r="Q1174" s="32">
        <f t="shared" si="224"/>
        <v>969.53363219999994</v>
      </c>
      <c r="R1174" s="29">
        <v>288450</v>
      </c>
      <c r="S1174" s="30">
        <v>64544</v>
      </c>
      <c r="T1174" s="30">
        <f t="shared" si="225"/>
        <v>156734.19999999998</v>
      </c>
      <c r="U1174" s="33">
        <v>3.3700000000000001E-4</v>
      </c>
      <c r="V1174" s="34">
        <f t="shared" si="226"/>
        <v>52.819425399999993</v>
      </c>
      <c r="W1174" s="11"/>
    </row>
    <row r="1175" spans="7:23" x14ac:dyDescent="0.3">
      <c r="G1175" s="26"/>
      <c r="H1175" s="11">
        <v>83</v>
      </c>
      <c r="I1175" s="11" t="s">
        <v>166</v>
      </c>
      <c r="J1175" s="27">
        <v>272</v>
      </c>
      <c r="K1175" s="28">
        <v>0.7</v>
      </c>
      <c r="L1175" s="29">
        <v>6825073</v>
      </c>
      <c r="M1175" s="29">
        <v>37779</v>
      </c>
      <c r="N1175" s="30">
        <v>2507355</v>
      </c>
      <c r="O1175" s="30">
        <f t="shared" si="223"/>
        <v>3048847.9</v>
      </c>
      <c r="P1175" s="31">
        <v>0</v>
      </c>
      <c r="Q1175" s="32">
        <f t="shared" si="224"/>
        <v>0</v>
      </c>
      <c r="R1175" s="29">
        <v>288450</v>
      </c>
      <c r="S1175" s="30">
        <v>64544</v>
      </c>
      <c r="T1175" s="30">
        <f t="shared" si="225"/>
        <v>156734.19999999998</v>
      </c>
      <c r="U1175" s="33">
        <v>0</v>
      </c>
      <c r="V1175" s="34">
        <f t="shared" si="226"/>
        <v>0</v>
      </c>
      <c r="W1175" s="11"/>
    </row>
    <row r="1176" spans="7:23" x14ac:dyDescent="0.3">
      <c r="G1176" s="26"/>
      <c r="H1176" s="11">
        <v>104</v>
      </c>
      <c r="I1176" s="11" t="s">
        <v>130</v>
      </c>
      <c r="J1176" s="27">
        <v>272</v>
      </c>
      <c r="K1176" s="28">
        <v>0.7</v>
      </c>
      <c r="L1176" s="29">
        <v>6825073</v>
      </c>
      <c r="M1176" s="29">
        <v>37779</v>
      </c>
      <c r="N1176" s="30">
        <v>2507355</v>
      </c>
      <c r="O1176" s="30">
        <f t="shared" si="223"/>
        <v>3048847.9</v>
      </c>
      <c r="P1176" s="31">
        <v>0</v>
      </c>
      <c r="Q1176" s="32">
        <f t="shared" si="224"/>
        <v>0</v>
      </c>
      <c r="R1176" s="29">
        <v>288450</v>
      </c>
      <c r="S1176" s="30">
        <v>64544</v>
      </c>
      <c r="T1176" s="30">
        <f t="shared" si="225"/>
        <v>156734.19999999998</v>
      </c>
      <c r="U1176" s="33">
        <v>0</v>
      </c>
      <c r="V1176" s="34">
        <f t="shared" si="226"/>
        <v>0</v>
      </c>
      <c r="W1176" s="11"/>
    </row>
    <row r="1177" spans="7:23" x14ac:dyDescent="0.3">
      <c r="G1177" s="26"/>
      <c r="H1177" s="11">
        <v>117</v>
      </c>
      <c r="I1177" s="11" t="s">
        <v>21</v>
      </c>
      <c r="J1177" s="27">
        <v>272</v>
      </c>
      <c r="K1177" s="28">
        <v>0.7</v>
      </c>
      <c r="L1177" s="29">
        <v>6825073</v>
      </c>
      <c r="M1177" s="29">
        <v>37779</v>
      </c>
      <c r="N1177" s="30">
        <v>2507355</v>
      </c>
      <c r="O1177" s="30">
        <f t="shared" si="223"/>
        <v>3048847.9</v>
      </c>
      <c r="P1177" s="31">
        <v>2.7300000000000002E-4</v>
      </c>
      <c r="Q1177" s="32">
        <f t="shared" si="224"/>
        <v>832.33547670000007</v>
      </c>
      <c r="R1177" s="29">
        <v>288450</v>
      </c>
      <c r="S1177" s="30">
        <v>64544</v>
      </c>
      <c r="T1177" s="30">
        <f t="shared" si="225"/>
        <v>156734.19999999998</v>
      </c>
      <c r="U1177" s="33">
        <v>2.8800000000000001E-4</v>
      </c>
      <c r="V1177" s="34">
        <f t="shared" si="226"/>
        <v>45.139449599999999</v>
      </c>
      <c r="W1177" s="11"/>
    </row>
    <row r="1178" spans="7:23" ht="15" thickBot="1" x14ac:dyDescent="0.35">
      <c r="G1178" s="35"/>
      <c r="H1178" s="36"/>
      <c r="I1178" s="36"/>
      <c r="J1178" s="36"/>
      <c r="K1178" s="36"/>
      <c r="L1178" s="36"/>
      <c r="M1178" s="36"/>
      <c r="N1178" s="36"/>
      <c r="O1178" s="36"/>
      <c r="P1178" s="36"/>
      <c r="Q1178" s="36"/>
      <c r="R1178" s="36"/>
      <c r="S1178" s="36"/>
      <c r="T1178" s="36"/>
      <c r="U1178" s="36"/>
      <c r="V1178" s="37"/>
    </row>
    <row r="1179" spans="7:23" x14ac:dyDescent="0.3">
      <c r="G1179" s="11">
        <v>83</v>
      </c>
      <c r="H1179" s="11" t="s">
        <v>166</v>
      </c>
      <c r="I1179" s="11"/>
      <c r="J1179" s="27"/>
      <c r="K1179" s="28"/>
      <c r="L1179" s="30"/>
      <c r="M1179" s="30"/>
      <c r="N1179" s="30"/>
      <c r="O1179" s="30"/>
      <c r="P1179" s="33"/>
      <c r="Q1179" s="32">
        <f>SUM(Q1160:Q1178)</f>
        <v>44403.420815599995</v>
      </c>
      <c r="R1179" s="30"/>
      <c r="S1179" s="30"/>
      <c r="T1179" s="30"/>
      <c r="U1179" s="33"/>
      <c r="V1179" s="32">
        <f>SUM(V1160:V1178)</f>
        <v>2214.3407775999999</v>
      </c>
      <c r="W1179" s="38">
        <f>Q1179+V1179</f>
        <v>46617.761593199997</v>
      </c>
    </row>
    <row r="1180" spans="7:23" x14ac:dyDescent="0.3">
      <c r="G1180" s="11"/>
      <c r="H1180" s="11"/>
      <c r="I1180" s="11"/>
      <c r="J1180" s="11"/>
      <c r="K1180" s="11"/>
      <c r="L1180" s="11"/>
      <c r="M1180" s="11"/>
      <c r="N1180" s="11"/>
      <c r="O1180" s="11"/>
      <c r="P1180" s="11"/>
      <c r="Q1180" s="11"/>
      <c r="R1180" s="11"/>
      <c r="S1180" s="11"/>
      <c r="T1180" s="11"/>
      <c r="U1180" s="11"/>
      <c r="V1180" s="11"/>
      <c r="W1180" s="11"/>
    </row>
    <row r="1181" spans="7:23" x14ac:dyDescent="0.3">
      <c r="G1181" s="11"/>
      <c r="H1181" s="11"/>
      <c r="I1181" s="11"/>
      <c r="J1181" s="11"/>
      <c r="K1181" s="11"/>
      <c r="L1181" s="11"/>
      <c r="M1181" s="11"/>
      <c r="N1181" s="11"/>
      <c r="O1181" s="11"/>
      <c r="P1181" s="11"/>
      <c r="Q1181" s="11"/>
      <c r="R1181" s="11"/>
      <c r="S1181" s="11"/>
      <c r="T1181" s="11"/>
      <c r="U1181" s="11"/>
      <c r="V1181" s="11"/>
      <c r="W1181" s="11"/>
    </row>
    <row r="1182" spans="7:23" x14ac:dyDescent="0.3">
      <c r="G1182" s="11"/>
      <c r="H1182" s="11"/>
      <c r="I1182" s="11"/>
      <c r="J1182" s="27"/>
      <c r="K1182" s="28"/>
      <c r="L1182" s="30"/>
      <c r="M1182" s="30"/>
      <c r="N1182" s="30"/>
      <c r="O1182" s="30"/>
      <c r="P1182" s="33"/>
      <c r="Q1182" s="32"/>
      <c r="R1182" s="30"/>
      <c r="S1182" s="30"/>
      <c r="T1182" s="30"/>
      <c r="U1182" s="33"/>
      <c r="V1182" s="32"/>
      <c r="W1182" s="11"/>
    </row>
    <row r="1183" spans="7:23" ht="15" thickBot="1" x14ac:dyDescent="0.35">
      <c r="G1183" s="11"/>
      <c r="H1183" s="11"/>
      <c r="I1183" s="11"/>
      <c r="J1183" s="12" t="s">
        <v>100</v>
      </c>
      <c r="K1183" s="13" t="s">
        <v>101</v>
      </c>
      <c r="L1183" s="14" t="s">
        <v>102</v>
      </c>
      <c r="M1183" s="14" t="s">
        <v>103</v>
      </c>
      <c r="N1183" s="14" t="s">
        <v>104</v>
      </c>
      <c r="O1183" s="14" t="s">
        <v>105</v>
      </c>
      <c r="P1183" s="15" t="s">
        <v>106</v>
      </c>
      <c r="Q1183" s="16" t="s">
        <v>107</v>
      </c>
      <c r="R1183" s="14" t="s">
        <v>108</v>
      </c>
      <c r="S1183" s="14" t="s">
        <v>109</v>
      </c>
      <c r="T1183" s="14" t="s">
        <v>110</v>
      </c>
      <c r="U1183" s="15" t="s">
        <v>111</v>
      </c>
      <c r="V1183" s="16" t="s">
        <v>112</v>
      </c>
      <c r="W1183" s="11"/>
    </row>
    <row r="1184" spans="7:23" ht="15.6" x14ac:dyDescent="0.3">
      <c r="G1184" s="17">
        <v>88</v>
      </c>
      <c r="H1184" s="18" t="s">
        <v>167</v>
      </c>
      <c r="I1184" s="19"/>
      <c r="J1184" s="20"/>
      <c r="K1184" s="21"/>
      <c r="L1184" s="22"/>
      <c r="M1184" s="22"/>
      <c r="N1184" s="22"/>
      <c r="O1184" s="22"/>
      <c r="P1184" s="23"/>
      <c r="Q1184" s="24"/>
      <c r="R1184" s="22"/>
      <c r="S1184" s="22"/>
      <c r="T1184" s="22"/>
      <c r="U1184" s="23"/>
      <c r="V1184" s="25"/>
      <c r="W1184" s="11"/>
    </row>
    <row r="1185" spans="7:23" x14ac:dyDescent="0.3">
      <c r="G1185" s="26"/>
      <c r="H1185" s="11">
        <v>1</v>
      </c>
      <c r="I1185" s="11" t="s">
        <v>11</v>
      </c>
      <c r="J1185" s="27">
        <v>298</v>
      </c>
      <c r="K1185" s="28">
        <v>0.7</v>
      </c>
      <c r="L1185" s="29">
        <v>11236872</v>
      </c>
      <c r="M1185" s="29">
        <v>44981</v>
      </c>
      <c r="N1185" s="30">
        <v>1367713</v>
      </c>
      <c r="O1185" s="30">
        <f t="shared" ref="O1185:O1202" si="227">(L1185+M1185-N1185)*K1185</f>
        <v>6939898</v>
      </c>
      <c r="P1185" s="31">
        <v>1.91E-3</v>
      </c>
      <c r="Q1185" s="32">
        <f t="shared" ref="Q1185:Q1202" si="228">O1185*P1185</f>
        <v>13255.205180000001</v>
      </c>
      <c r="R1185" s="29">
        <v>1815025</v>
      </c>
      <c r="S1185" s="30">
        <v>0</v>
      </c>
      <c r="T1185" s="30">
        <f t="shared" ref="T1185:T1202" si="229">(R1185-S1185)*K1185</f>
        <v>1270517.5</v>
      </c>
      <c r="U1185" s="33">
        <v>1.9740000000000001E-3</v>
      </c>
      <c r="V1185" s="34">
        <f t="shared" ref="V1185:V1202" si="230">T1185*U1185</f>
        <v>2508.0015450000001</v>
      </c>
      <c r="W1185" s="11"/>
    </row>
    <row r="1186" spans="7:23" x14ac:dyDescent="0.3">
      <c r="G1186" s="26"/>
      <c r="H1186" s="11">
        <v>2</v>
      </c>
      <c r="I1186" s="11" t="s">
        <v>27</v>
      </c>
      <c r="J1186" s="27">
        <v>298</v>
      </c>
      <c r="K1186" s="28">
        <v>0.7</v>
      </c>
      <c r="L1186" s="29">
        <v>11236872</v>
      </c>
      <c r="M1186" s="29">
        <v>44981</v>
      </c>
      <c r="N1186" s="30">
        <v>1367713</v>
      </c>
      <c r="O1186" s="30">
        <f t="shared" si="227"/>
        <v>6939898</v>
      </c>
      <c r="P1186" s="31">
        <v>2.6899999999999998E-4</v>
      </c>
      <c r="Q1186" s="32">
        <f t="shared" si="228"/>
        <v>1866.8325619999998</v>
      </c>
      <c r="R1186" s="29">
        <v>1815025</v>
      </c>
      <c r="S1186" s="30">
        <v>0</v>
      </c>
      <c r="T1186" s="30">
        <f t="shared" si="229"/>
        <v>1270517.5</v>
      </c>
      <c r="U1186" s="33">
        <v>2.9500000000000001E-4</v>
      </c>
      <c r="V1186" s="34">
        <f t="shared" si="230"/>
        <v>374.8026625</v>
      </c>
      <c r="W1186" s="11"/>
    </row>
    <row r="1187" spans="7:23" x14ac:dyDescent="0.3">
      <c r="G1187" s="26"/>
      <c r="H1187" s="11">
        <v>3</v>
      </c>
      <c r="I1187" s="11" t="s">
        <v>20</v>
      </c>
      <c r="J1187" s="27">
        <v>298</v>
      </c>
      <c r="K1187" s="28">
        <v>0.7</v>
      </c>
      <c r="L1187" s="29">
        <v>11236872</v>
      </c>
      <c r="M1187" s="29">
        <v>44981</v>
      </c>
      <c r="N1187" s="30">
        <v>1367713</v>
      </c>
      <c r="O1187" s="30">
        <f t="shared" si="227"/>
        <v>6939898</v>
      </c>
      <c r="P1187" s="31">
        <v>5.9699999999999998E-4</v>
      </c>
      <c r="Q1187" s="32">
        <f t="shared" si="228"/>
        <v>4143.1191060000001</v>
      </c>
      <c r="R1187" s="29">
        <v>1815025</v>
      </c>
      <c r="S1187" s="30">
        <v>0</v>
      </c>
      <c r="T1187" s="30">
        <f t="shared" si="229"/>
        <v>1270517.5</v>
      </c>
      <c r="U1187" s="33">
        <v>6.3100000000000005E-4</v>
      </c>
      <c r="V1187" s="34">
        <f t="shared" si="230"/>
        <v>801.69654250000008</v>
      </c>
      <c r="W1187" s="11"/>
    </row>
    <row r="1188" spans="7:23" x14ac:dyDescent="0.3">
      <c r="G1188" s="26"/>
      <c r="H1188" s="11">
        <v>5</v>
      </c>
      <c r="I1188" s="11" t="s">
        <v>17</v>
      </c>
      <c r="J1188" s="27">
        <v>298</v>
      </c>
      <c r="K1188" s="28">
        <v>0.7</v>
      </c>
      <c r="L1188" s="29">
        <v>11236872</v>
      </c>
      <c r="M1188" s="29">
        <v>44981</v>
      </c>
      <c r="N1188" s="30">
        <v>1367713</v>
      </c>
      <c r="O1188" s="30">
        <f t="shared" si="227"/>
        <v>6939898</v>
      </c>
      <c r="P1188" s="31">
        <v>6.6930000000000002E-3</v>
      </c>
      <c r="Q1188" s="32">
        <f t="shared" si="228"/>
        <v>46448.737313999998</v>
      </c>
      <c r="R1188" s="29">
        <v>1815025</v>
      </c>
      <c r="S1188" s="30">
        <v>0</v>
      </c>
      <c r="T1188" s="30">
        <f t="shared" si="229"/>
        <v>1270517.5</v>
      </c>
      <c r="U1188" s="33">
        <v>6.6429999999999996E-3</v>
      </c>
      <c r="V1188" s="34">
        <f t="shared" si="230"/>
        <v>8440.0477524999988</v>
      </c>
      <c r="W1188" s="11"/>
    </row>
    <row r="1189" spans="7:23" x14ac:dyDescent="0.3">
      <c r="G1189" s="26"/>
      <c r="H1189" s="11">
        <v>6</v>
      </c>
      <c r="I1189" s="11" t="s">
        <v>118</v>
      </c>
      <c r="J1189" s="27">
        <v>298</v>
      </c>
      <c r="K1189" s="28">
        <v>0.7</v>
      </c>
      <c r="L1189" s="29">
        <v>11236872</v>
      </c>
      <c r="M1189" s="29">
        <v>44981</v>
      </c>
      <c r="N1189" s="30">
        <v>1367713</v>
      </c>
      <c r="O1189" s="30">
        <f t="shared" si="227"/>
        <v>6939898</v>
      </c>
      <c r="P1189" s="31">
        <v>0</v>
      </c>
      <c r="Q1189" s="32">
        <f t="shared" si="228"/>
        <v>0</v>
      </c>
      <c r="R1189" s="29">
        <v>1815025</v>
      </c>
      <c r="S1189" s="30">
        <v>0</v>
      </c>
      <c r="T1189" s="30">
        <f t="shared" si="229"/>
        <v>1270517.5</v>
      </c>
      <c r="U1189" s="33">
        <v>0</v>
      </c>
      <c r="V1189" s="34">
        <f t="shared" si="230"/>
        <v>0</v>
      </c>
      <c r="W1189" s="11"/>
    </row>
    <row r="1190" spans="7:23" x14ac:dyDescent="0.3">
      <c r="G1190" s="26"/>
      <c r="H1190" s="11">
        <v>7</v>
      </c>
      <c r="I1190" s="11" t="s">
        <v>9</v>
      </c>
      <c r="J1190" s="27">
        <v>298</v>
      </c>
      <c r="K1190" s="28">
        <v>0.7</v>
      </c>
      <c r="L1190" s="29">
        <v>11236872</v>
      </c>
      <c r="M1190" s="29">
        <v>44981</v>
      </c>
      <c r="N1190" s="30">
        <v>1367713</v>
      </c>
      <c r="O1190" s="30">
        <f t="shared" si="227"/>
        <v>6939898</v>
      </c>
      <c r="P1190" s="31">
        <v>1.27E-4</v>
      </c>
      <c r="Q1190" s="32">
        <f t="shared" si="228"/>
        <v>881.36704599999996</v>
      </c>
      <c r="R1190" s="29">
        <v>1815025</v>
      </c>
      <c r="S1190" s="30">
        <v>0</v>
      </c>
      <c r="T1190" s="30">
        <f t="shared" si="229"/>
        <v>1270517.5</v>
      </c>
      <c r="U1190" s="33">
        <v>1.34E-4</v>
      </c>
      <c r="V1190" s="34">
        <f t="shared" si="230"/>
        <v>170.24934500000001</v>
      </c>
      <c r="W1190" s="11"/>
    </row>
    <row r="1191" spans="7:23" x14ac:dyDescent="0.3">
      <c r="G1191" s="26"/>
      <c r="H1191" s="11">
        <v>8</v>
      </c>
      <c r="I1191" s="11" t="s">
        <v>23</v>
      </c>
      <c r="J1191" s="27">
        <v>298</v>
      </c>
      <c r="K1191" s="28">
        <v>0.7</v>
      </c>
      <c r="L1191" s="29">
        <v>11236872</v>
      </c>
      <c r="M1191" s="29">
        <v>44981</v>
      </c>
      <c r="N1191" s="30">
        <v>1367713</v>
      </c>
      <c r="O1191" s="30">
        <f t="shared" si="227"/>
        <v>6939898</v>
      </c>
      <c r="P1191" s="31">
        <v>1.8699999999999999E-4</v>
      </c>
      <c r="Q1191" s="32">
        <f t="shared" si="228"/>
        <v>1297.7609259999999</v>
      </c>
      <c r="R1191" s="29">
        <v>1815025</v>
      </c>
      <c r="S1191" s="30">
        <v>0</v>
      </c>
      <c r="T1191" s="30">
        <f t="shared" si="229"/>
        <v>1270517.5</v>
      </c>
      <c r="U1191" s="33">
        <v>1.9599999999999999E-4</v>
      </c>
      <c r="V1191" s="34">
        <f t="shared" si="230"/>
        <v>249.02142999999998</v>
      </c>
      <c r="W1191" s="11"/>
    </row>
    <row r="1192" spans="7:23" x14ac:dyDescent="0.3">
      <c r="G1192" s="26"/>
      <c r="H1192" s="11">
        <v>12</v>
      </c>
      <c r="I1192" s="11" t="s">
        <v>168</v>
      </c>
      <c r="J1192" s="27">
        <v>298</v>
      </c>
      <c r="K1192" s="28">
        <v>0.7</v>
      </c>
      <c r="L1192" s="29">
        <v>11236872</v>
      </c>
      <c r="M1192" s="29">
        <v>44981</v>
      </c>
      <c r="N1192" s="30">
        <v>1367713</v>
      </c>
      <c r="O1192" s="30">
        <f t="shared" si="227"/>
        <v>6939898</v>
      </c>
      <c r="P1192" s="31">
        <v>0</v>
      </c>
      <c r="Q1192" s="32">
        <f t="shared" si="228"/>
        <v>0</v>
      </c>
      <c r="R1192" s="29">
        <v>1815025</v>
      </c>
      <c r="S1192" s="30">
        <v>0</v>
      </c>
      <c r="T1192" s="30">
        <f t="shared" si="229"/>
        <v>1270517.5</v>
      </c>
      <c r="U1192" s="33">
        <v>0</v>
      </c>
      <c r="V1192" s="34">
        <f t="shared" si="230"/>
        <v>0</v>
      </c>
      <c r="W1192" s="11"/>
    </row>
    <row r="1193" spans="7:23" x14ac:dyDescent="0.3">
      <c r="G1193" s="26"/>
      <c r="H1193" s="11">
        <v>17</v>
      </c>
      <c r="I1193" s="11" t="s">
        <v>16</v>
      </c>
      <c r="J1193" s="27">
        <v>298</v>
      </c>
      <c r="K1193" s="28">
        <v>0.7</v>
      </c>
      <c r="L1193" s="29">
        <v>11236872</v>
      </c>
      <c r="M1193" s="29">
        <v>44981</v>
      </c>
      <c r="N1193" s="30">
        <v>1367713</v>
      </c>
      <c r="O1193" s="30">
        <f t="shared" si="227"/>
        <v>6939898</v>
      </c>
      <c r="P1193" s="31">
        <v>7.5799999999999999E-4</v>
      </c>
      <c r="Q1193" s="32">
        <f t="shared" si="228"/>
        <v>5260.4426839999996</v>
      </c>
      <c r="R1193" s="29">
        <v>1815025</v>
      </c>
      <c r="S1193" s="30">
        <v>0</v>
      </c>
      <c r="T1193" s="30">
        <f t="shared" si="229"/>
        <v>1270517.5</v>
      </c>
      <c r="U1193" s="33">
        <v>8.0199999999999998E-4</v>
      </c>
      <c r="V1193" s="34">
        <f t="shared" si="230"/>
        <v>1018.955035</v>
      </c>
      <c r="W1193" s="11"/>
    </row>
    <row r="1194" spans="7:23" x14ac:dyDescent="0.3">
      <c r="G1194" s="26"/>
      <c r="H1194" s="11">
        <v>34</v>
      </c>
      <c r="I1194" s="11" t="s">
        <v>25</v>
      </c>
      <c r="J1194" s="27">
        <v>298</v>
      </c>
      <c r="K1194" s="28">
        <v>0.7</v>
      </c>
      <c r="L1194" s="29">
        <v>11236872</v>
      </c>
      <c r="M1194" s="29">
        <v>44981</v>
      </c>
      <c r="N1194" s="30">
        <v>1367713</v>
      </c>
      <c r="O1194" s="30">
        <f t="shared" si="227"/>
        <v>6939898</v>
      </c>
      <c r="P1194" s="31">
        <v>2.5699999999999998E-3</v>
      </c>
      <c r="Q1194" s="32">
        <f t="shared" si="228"/>
        <v>17835.53786</v>
      </c>
      <c r="R1194" s="29">
        <v>1815025</v>
      </c>
      <c r="S1194" s="30">
        <v>0</v>
      </c>
      <c r="T1194" s="30">
        <f t="shared" si="229"/>
        <v>1270517.5</v>
      </c>
      <c r="U1194" s="33">
        <v>2.696E-3</v>
      </c>
      <c r="V1194" s="34">
        <f t="shared" si="230"/>
        <v>3425.3151800000001</v>
      </c>
      <c r="W1194" s="11"/>
    </row>
    <row r="1195" spans="7:23" x14ac:dyDescent="0.3">
      <c r="G1195" s="26"/>
      <c r="H1195" s="11">
        <v>38</v>
      </c>
      <c r="I1195" s="11" t="s">
        <v>12</v>
      </c>
      <c r="J1195" s="27">
        <v>298</v>
      </c>
      <c r="K1195" s="28">
        <v>0.7</v>
      </c>
      <c r="L1195" s="29">
        <v>11236872</v>
      </c>
      <c r="M1195" s="29">
        <v>44981</v>
      </c>
      <c r="N1195" s="30">
        <v>1367713</v>
      </c>
      <c r="O1195" s="30">
        <f t="shared" si="227"/>
        <v>6939898</v>
      </c>
      <c r="P1195" s="31">
        <v>7.8999999999999996E-5</v>
      </c>
      <c r="Q1195" s="32">
        <f t="shared" si="228"/>
        <v>548.25194199999999</v>
      </c>
      <c r="R1195" s="29">
        <v>1815025</v>
      </c>
      <c r="S1195" s="30">
        <v>0</v>
      </c>
      <c r="T1195" s="30">
        <f t="shared" si="229"/>
        <v>1270517.5</v>
      </c>
      <c r="U1195" s="33">
        <v>8.2999999999999998E-5</v>
      </c>
      <c r="V1195" s="34">
        <f t="shared" si="230"/>
        <v>105.45295249999999</v>
      </c>
      <c r="W1195" s="11"/>
    </row>
    <row r="1196" spans="7:23" x14ac:dyDescent="0.3">
      <c r="G1196" s="26"/>
      <c r="H1196" s="11">
        <v>41</v>
      </c>
      <c r="I1196" s="11" t="s">
        <v>125</v>
      </c>
      <c r="J1196" s="27">
        <v>298</v>
      </c>
      <c r="K1196" s="28">
        <v>0.7</v>
      </c>
      <c r="L1196" s="29">
        <v>11236872</v>
      </c>
      <c r="M1196" s="29">
        <v>44981</v>
      </c>
      <c r="N1196" s="30">
        <v>1367713</v>
      </c>
      <c r="O1196" s="30">
        <f t="shared" si="227"/>
        <v>6939898</v>
      </c>
      <c r="P1196" s="31">
        <v>0</v>
      </c>
      <c r="Q1196" s="32">
        <f t="shared" si="228"/>
        <v>0</v>
      </c>
      <c r="R1196" s="29">
        <v>1815025</v>
      </c>
      <c r="S1196" s="30">
        <v>0</v>
      </c>
      <c r="T1196" s="30">
        <f t="shared" si="229"/>
        <v>1270517.5</v>
      </c>
      <c r="U1196" s="33">
        <v>0</v>
      </c>
      <c r="V1196" s="34">
        <f t="shared" si="230"/>
        <v>0</v>
      </c>
      <c r="W1196" s="11"/>
    </row>
    <row r="1197" spans="7:23" x14ac:dyDescent="0.3">
      <c r="G1197" s="26"/>
      <c r="H1197" s="11">
        <v>55</v>
      </c>
      <c r="I1197" s="11" t="s">
        <v>26</v>
      </c>
      <c r="J1197" s="27">
        <v>298</v>
      </c>
      <c r="K1197" s="28">
        <v>0.7</v>
      </c>
      <c r="L1197" s="29">
        <v>11236872</v>
      </c>
      <c r="M1197" s="29">
        <v>44981</v>
      </c>
      <c r="N1197" s="30">
        <v>1367713</v>
      </c>
      <c r="O1197" s="30">
        <f t="shared" si="227"/>
        <v>6939898</v>
      </c>
      <c r="P1197" s="31">
        <v>1.5699999999999999E-4</v>
      </c>
      <c r="Q1197" s="32">
        <f t="shared" si="228"/>
        <v>1089.5639859999999</v>
      </c>
      <c r="R1197" s="29">
        <v>1815025</v>
      </c>
      <c r="S1197" s="30">
        <v>0</v>
      </c>
      <c r="T1197" s="30">
        <f t="shared" si="229"/>
        <v>1270517.5</v>
      </c>
      <c r="U1197" s="33">
        <v>2.1100000000000001E-4</v>
      </c>
      <c r="V1197" s="34">
        <f t="shared" si="230"/>
        <v>268.07919250000003</v>
      </c>
      <c r="W1197" s="11"/>
    </row>
    <row r="1198" spans="7:23" x14ac:dyDescent="0.3">
      <c r="G1198" s="26"/>
      <c r="H1198" s="11">
        <v>71</v>
      </c>
      <c r="I1198" s="11" t="s">
        <v>18</v>
      </c>
      <c r="J1198" s="27">
        <v>298</v>
      </c>
      <c r="K1198" s="28">
        <v>0</v>
      </c>
      <c r="L1198" s="29">
        <v>11236872</v>
      </c>
      <c r="M1198" s="29">
        <v>44981</v>
      </c>
      <c r="N1198" s="30">
        <v>1367713</v>
      </c>
      <c r="O1198" s="30">
        <f t="shared" si="227"/>
        <v>0</v>
      </c>
      <c r="P1198" s="31">
        <v>1.1E-5</v>
      </c>
      <c r="Q1198" s="32">
        <f t="shared" si="228"/>
        <v>0</v>
      </c>
      <c r="R1198" s="29">
        <v>1815025</v>
      </c>
      <c r="S1198" s="30">
        <v>0</v>
      </c>
      <c r="T1198" s="30">
        <f t="shared" si="229"/>
        <v>0</v>
      </c>
      <c r="U1198" s="33">
        <v>1.2E-5</v>
      </c>
      <c r="V1198" s="34">
        <f t="shared" si="230"/>
        <v>0</v>
      </c>
      <c r="W1198" s="11"/>
    </row>
    <row r="1199" spans="7:23" x14ac:dyDescent="0.3">
      <c r="G1199" s="26"/>
      <c r="H1199" s="11">
        <v>72</v>
      </c>
      <c r="I1199" s="11" t="s">
        <v>28</v>
      </c>
      <c r="J1199" s="27">
        <v>298</v>
      </c>
      <c r="K1199" s="28">
        <v>0</v>
      </c>
      <c r="L1199" s="29">
        <v>11236872</v>
      </c>
      <c r="M1199" s="29">
        <v>44981</v>
      </c>
      <c r="N1199" s="30">
        <v>1367713</v>
      </c>
      <c r="O1199" s="30">
        <f t="shared" si="227"/>
        <v>0</v>
      </c>
      <c r="P1199" s="31">
        <v>3.1799999999999998E-4</v>
      </c>
      <c r="Q1199" s="32">
        <f t="shared" si="228"/>
        <v>0</v>
      </c>
      <c r="R1199" s="29">
        <v>1815025</v>
      </c>
      <c r="S1199" s="30">
        <v>0</v>
      </c>
      <c r="T1199" s="30">
        <f t="shared" si="229"/>
        <v>0</v>
      </c>
      <c r="U1199" s="33">
        <v>3.3700000000000001E-4</v>
      </c>
      <c r="V1199" s="34">
        <f t="shared" si="230"/>
        <v>0</v>
      </c>
      <c r="W1199" s="11"/>
    </row>
    <row r="1200" spans="7:23" x14ac:dyDescent="0.3">
      <c r="G1200" s="26"/>
      <c r="H1200" s="11">
        <v>88</v>
      </c>
      <c r="I1200" s="11" t="s">
        <v>167</v>
      </c>
      <c r="J1200" s="27">
        <v>298</v>
      </c>
      <c r="K1200" s="28">
        <v>0.7</v>
      </c>
      <c r="L1200" s="29">
        <v>11236872</v>
      </c>
      <c r="M1200" s="29">
        <v>44981</v>
      </c>
      <c r="N1200" s="30">
        <v>1367713</v>
      </c>
      <c r="O1200" s="30">
        <f t="shared" si="227"/>
        <v>6939898</v>
      </c>
      <c r="P1200" s="31">
        <v>0</v>
      </c>
      <c r="Q1200" s="32">
        <f t="shared" si="228"/>
        <v>0</v>
      </c>
      <c r="R1200" s="29">
        <v>1815025</v>
      </c>
      <c r="S1200" s="30">
        <v>0</v>
      </c>
      <c r="T1200" s="30">
        <f t="shared" si="229"/>
        <v>1270517.5</v>
      </c>
      <c r="U1200" s="33">
        <v>0</v>
      </c>
      <c r="V1200" s="34">
        <f t="shared" si="230"/>
        <v>0</v>
      </c>
      <c r="W1200" s="11"/>
    </row>
    <row r="1201" spans="7:23" x14ac:dyDescent="0.3">
      <c r="G1201" s="26"/>
      <c r="H1201" s="11">
        <v>104</v>
      </c>
      <c r="I1201" s="11" t="s">
        <v>130</v>
      </c>
      <c r="J1201" s="27">
        <v>298</v>
      </c>
      <c r="K1201" s="28">
        <v>0.7</v>
      </c>
      <c r="L1201" s="29">
        <v>11236872</v>
      </c>
      <c r="M1201" s="29">
        <v>44981</v>
      </c>
      <c r="N1201" s="30">
        <v>1367713</v>
      </c>
      <c r="O1201" s="30">
        <f t="shared" si="227"/>
        <v>6939898</v>
      </c>
      <c r="P1201" s="31">
        <v>0</v>
      </c>
      <c r="Q1201" s="32">
        <f t="shared" si="228"/>
        <v>0</v>
      </c>
      <c r="R1201" s="29">
        <v>1815025</v>
      </c>
      <c r="S1201" s="30">
        <v>0</v>
      </c>
      <c r="T1201" s="30">
        <f t="shared" si="229"/>
        <v>1270517.5</v>
      </c>
      <c r="U1201" s="33">
        <v>0</v>
      </c>
      <c r="V1201" s="34">
        <f t="shared" si="230"/>
        <v>0</v>
      </c>
      <c r="W1201" s="11"/>
    </row>
    <row r="1202" spans="7:23" x14ac:dyDescent="0.3">
      <c r="G1202" s="26"/>
      <c r="H1202" s="11">
        <v>117</v>
      </c>
      <c r="I1202" s="11" t="s">
        <v>21</v>
      </c>
      <c r="J1202" s="27">
        <v>298</v>
      </c>
      <c r="K1202" s="28">
        <v>0.7</v>
      </c>
      <c r="L1202" s="29">
        <v>11236872</v>
      </c>
      <c r="M1202" s="29">
        <v>44981</v>
      </c>
      <c r="N1202" s="30">
        <v>1367713</v>
      </c>
      <c r="O1202" s="30">
        <f t="shared" si="227"/>
        <v>6939898</v>
      </c>
      <c r="P1202" s="31">
        <v>2.7300000000000002E-4</v>
      </c>
      <c r="Q1202" s="32">
        <f t="shared" si="228"/>
        <v>1894.5921540000002</v>
      </c>
      <c r="R1202" s="29">
        <v>1815025</v>
      </c>
      <c r="S1202" s="30">
        <v>0</v>
      </c>
      <c r="T1202" s="30">
        <f t="shared" si="229"/>
        <v>1270517.5</v>
      </c>
      <c r="U1202" s="33">
        <v>2.8800000000000001E-4</v>
      </c>
      <c r="V1202" s="34">
        <f t="shared" si="230"/>
        <v>365.90904</v>
      </c>
      <c r="W1202" s="11"/>
    </row>
    <row r="1203" spans="7:23" x14ac:dyDescent="0.3">
      <c r="G1203" s="26"/>
      <c r="H1203" s="11"/>
      <c r="I1203" s="11"/>
      <c r="J1203" s="27"/>
      <c r="K1203" s="28"/>
      <c r="L1203" s="30"/>
      <c r="M1203" s="30"/>
      <c r="N1203" s="30"/>
      <c r="O1203" s="30"/>
      <c r="P1203" s="33"/>
      <c r="Q1203" s="32"/>
      <c r="R1203" s="30"/>
      <c r="S1203" s="30"/>
      <c r="T1203" s="30"/>
      <c r="U1203" s="33"/>
      <c r="V1203" s="34"/>
      <c r="W1203" s="11"/>
    </row>
    <row r="1204" spans="7:23" ht="15.6" x14ac:dyDescent="0.3">
      <c r="G1204" s="39">
        <v>88</v>
      </c>
      <c r="H1204" s="40" t="s">
        <v>167</v>
      </c>
      <c r="I1204" s="11"/>
      <c r="J1204" s="27"/>
      <c r="K1204" s="28"/>
      <c r="L1204" s="30"/>
      <c r="M1204" s="30"/>
      <c r="N1204" s="30"/>
      <c r="O1204" s="30"/>
      <c r="P1204" s="33"/>
      <c r="Q1204" s="32"/>
      <c r="R1204" s="30"/>
      <c r="S1204" s="30"/>
      <c r="T1204" s="30"/>
      <c r="U1204" s="33"/>
      <c r="V1204" s="34"/>
      <c r="W1204" s="11"/>
    </row>
    <row r="1205" spans="7:23" x14ac:dyDescent="0.3">
      <c r="G1205" s="26"/>
      <c r="H1205" s="11">
        <v>1</v>
      </c>
      <c r="I1205" s="11" t="s">
        <v>11</v>
      </c>
      <c r="J1205" s="27">
        <v>847</v>
      </c>
      <c r="K1205" s="28">
        <v>0.7</v>
      </c>
      <c r="L1205" s="29">
        <v>0</v>
      </c>
      <c r="M1205" s="29">
        <v>38787</v>
      </c>
      <c r="N1205" s="30">
        <v>74053</v>
      </c>
      <c r="O1205" s="30">
        <f t="shared" ref="O1205:O1221" si="231">(L1205+M1205-N1205)*K1205</f>
        <v>-24686.199999999997</v>
      </c>
      <c r="P1205" s="31">
        <v>1.91E-3</v>
      </c>
      <c r="Q1205" s="32">
        <f t="shared" ref="Q1205:Q1221" si="232">O1205*P1205</f>
        <v>-47.150641999999998</v>
      </c>
      <c r="R1205" s="29">
        <v>0</v>
      </c>
      <c r="S1205" s="30">
        <v>0</v>
      </c>
      <c r="T1205" s="30">
        <f t="shared" ref="T1205:T1221" si="233">(R1205-S1205)*K1205</f>
        <v>0</v>
      </c>
      <c r="U1205" s="33">
        <v>1.9740000000000001E-3</v>
      </c>
      <c r="V1205" s="34">
        <f t="shared" ref="V1205:V1221" si="234">T1205*U1205</f>
        <v>0</v>
      </c>
      <c r="W1205" s="11"/>
    </row>
    <row r="1206" spans="7:23" x14ac:dyDescent="0.3">
      <c r="G1206" s="26"/>
      <c r="H1206" s="11">
        <v>2</v>
      </c>
      <c r="I1206" s="11" t="s">
        <v>27</v>
      </c>
      <c r="J1206" s="27">
        <v>847</v>
      </c>
      <c r="K1206" s="28">
        <v>0.7</v>
      </c>
      <c r="L1206" s="29">
        <v>0</v>
      </c>
      <c r="M1206" s="29">
        <v>38787</v>
      </c>
      <c r="N1206" s="30">
        <v>74053</v>
      </c>
      <c r="O1206" s="30">
        <f t="shared" si="231"/>
        <v>-24686.199999999997</v>
      </c>
      <c r="P1206" s="31">
        <v>2.6899999999999998E-4</v>
      </c>
      <c r="Q1206" s="32">
        <f t="shared" si="232"/>
        <v>-6.6405877999999987</v>
      </c>
      <c r="R1206" s="29">
        <v>0</v>
      </c>
      <c r="S1206" s="30">
        <v>0</v>
      </c>
      <c r="T1206" s="30">
        <f t="shared" si="233"/>
        <v>0</v>
      </c>
      <c r="U1206" s="33">
        <v>2.9500000000000001E-4</v>
      </c>
      <c r="V1206" s="34">
        <f t="shared" si="234"/>
        <v>0</v>
      </c>
      <c r="W1206" s="11"/>
    </row>
    <row r="1207" spans="7:23" x14ac:dyDescent="0.3">
      <c r="G1207" s="26"/>
      <c r="H1207" s="11">
        <v>3</v>
      </c>
      <c r="I1207" s="11" t="s">
        <v>20</v>
      </c>
      <c r="J1207" s="27">
        <v>847</v>
      </c>
      <c r="K1207" s="28">
        <v>0.7</v>
      </c>
      <c r="L1207" s="29">
        <v>0</v>
      </c>
      <c r="M1207" s="29">
        <v>38787</v>
      </c>
      <c r="N1207" s="30">
        <v>74053</v>
      </c>
      <c r="O1207" s="30">
        <f t="shared" si="231"/>
        <v>-24686.199999999997</v>
      </c>
      <c r="P1207" s="31">
        <v>5.9699999999999998E-4</v>
      </c>
      <c r="Q1207" s="32">
        <f t="shared" si="232"/>
        <v>-14.737661399999999</v>
      </c>
      <c r="R1207" s="29">
        <v>0</v>
      </c>
      <c r="S1207" s="30">
        <v>0</v>
      </c>
      <c r="T1207" s="30">
        <f t="shared" si="233"/>
        <v>0</v>
      </c>
      <c r="U1207" s="33">
        <v>6.3100000000000005E-4</v>
      </c>
      <c r="V1207" s="34">
        <f t="shared" si="234"/>
        <v>0</v>
      </c>
      <c r="W1207" s="11"/>
    </row>
    <row r="1208" spans="7:23" x14ac:dyDescent="0.3">
      <c r="G1208" s="26"/>
      <c r="H1208" s="11">
        <v>5</v>
      </c>
      <c r="I1208" s="11" t="s">
        <v>17</v>
      </c>
      <c r="J1208" s="27">
        <v>847</v>
      </c>
      <c r="K1208" s="28">
        <v>0.7</v>
      </c>
      <c r="L1208" s="29">
        <v>0</v>
      </c>
      <c r="M1208" s="29">
        <v>38787</v>
      </c>
      <c r="N1208" s="30">
        <v>74053</v>
      </c>
      <c r="O1208" s="30">
        <f t="shared" si="231"/>
        <v>-24686.199999999997</v>
      </c>
      <c r="P1208" s="31">
        <v>6.6930000000000002E-3</v>
      </c>
      <c r="Q1208" s="32">
        <f t="shared" si="232"/>
        <v>-165.22473659999997</v>
      </c>
      <c r="R1208" s="29">
        <v>0</v>
      </c>
      <c r="S1208" s="30">
        <v>0</v>
      </c>
      <c r="T1208" s="30">
        <f t="shared" si="233"/>
        <v>0</v>
      </c>
      <c r="U1208" s="33">
        <v>6.6429999999999996E-3</v>
      </c>
      <c r="V1208" s="34">
        <f t="shared" si="234"/>
        <v>0</v>
      </c>
      <c r="W1208" s="11"/>
    </row>
    <row r="1209" spans="7:23" x14ac:dyDescent="0.3">
      <c r="G1209" s="26"/>
      <c r="H1209" s="11">
        <v>6</v>
      </c>
      <c r="I1209" s="11" t="s">
        <v>118</v>
      </c>
      <c r="J1209" s="27">
        <v>847</v>
      </c>
      <c r="K1209" s="28">
        <v>0.7</v>
      </c>
      <c r="L1209" s="29">
        <v>0</v>
      </c>
      <c r="M1209" s="29">
        <v>38787</v>
      </c>
      <c r="N1209" s="30">
        <v>74053</v>
      </c>
      <c r="O1209" s="30">
        <f t="shared" si="231"/>
        <v>-24686.199999999997</v>
      </c>
      <c r="P1209" s="31">
        <v>0</v>
      </c>
      <c r="Q1209" s="32">
        <f t="shared" si="232"/>
        <v>0</v>
      </c>
      <c r="R1209" s="29">
        <v>0</v>
      </c>
      <c r="S1209" s="30">
        <v>0</v>
      </c>
      <c r="T1209" s="30">
        <f t="shared" si="233"/>
        <v>0</v>
      </c>
      <c r="U1209" s="33">
        <v>0</v>
      </c>
      <c r="V1209" s="34">
        <f t="shared" si="234"/>
        <v>0</v>
      </c>
      <c r="W1209" s="11"/>
    </row>
    <row r="1210" spans="7:23" x14ac:dyDescent="0.3">
      <c r="G1210" s="26"/>
      <c r="H1210" s="11">
        <v>7</v>
      </c>
      <c r="I1210" s="11" t="s">
        <v>9</v>
      </c>
      <c r="J1210" s="27">
        <v>847</v>
      </c>
      <c r="K1210" s="28">
        <v>0.7</v>
      </c>
      <c r="L1210" s="29">
        <v>0</v>
      </c>
      <c r="M1210" s="29">
        <v>38787</v>
      </c>
      <c r="N1210" s="30">
        <v>74053</v>
      </c>
      <c r="O1210" s="30">
        <f t="shared" si="231"/>
        <v>-24686.199999999997</v>
      </c>
      <c r="P1210" s="31">
        <v>1.27E-4</v>
      </c>
      <c r="Q1210" s="32">
        <f t="shared" si="232"/>
        <v>-3.1351473999999997</v>
      </c>
      <c r="R1210" s="29">
        <v>0</v>
      </c>
      <c r="S1210" s="30">
        <v>0</v>
      </c>
      <c r="T1210" s="30">
        <f t="shared" si="233"/>
        <v>0</v>
      </c>
      <c r="U1210" s="33">
        <v>1.34E-4</v>
      </c>
      <c r="V1210" s="34">
        <f t="shared" si="234"/>
        <v>0</v>
      </c>
      <c r="W1210" s="11"/>
    </row>
    <row r="1211" spans="7:23" x14ac:dyDescent="0.3">
      <c r="G1211" s="26"/>
      <c r="H1211" s="11">
        <v>8</v>
      </c>
      <c r="I1211" s="11" t="s">
        <v>23</v>
      </c>
      <c r="J1211" s="27">
        <v>847</v>
      </c>
      <c r="K1211" s="28">
        <v>0.7</v>
      </c>
      <c r="L1211" s="29">
        <v>0</v>
      </c>
      <c r="M1211" s="29">
        <v>38787</v>
      </c>
      <c r="N1211" s="30">
        <v>74053</v>
      </c>
      <c r="O1211" s="30">
        <f t="shared" si="231"/>
        <v>-24686.199999999997</v>
      </c>
      <c r="P1211" s="31">
        <v>1.8699999999999999E-4</v>
      </c>
      <c r="Q1211" s="32">
        <f t="shared" si="232"/>
        <v>-4.6163193999999992</v>
      </c>
      <c r="R1211" s="29">
        <v>0</v>
      </c>
      <c r="S1211" s="30">
        <v>0</v>
      </c>
      <c r="T1211" s="30">
        <f t="shared" si="233"/>
        <v>0</v>
      </c>
      <c r="U1211" s="33">
        <v>1.9599999999999999E-4</v>
      </c>
      <c r="V1211" s="34">
        <f t="shared" si="234"/>
        <v>0</v>
      </c>
      <c r="W1211" s="11"/>
    </row>
    <row r="1212" spans="7:23" x14ac:dyDescent="0.3">
      <c r="G1212" s="26"/>
      <c r="H1212" s="11">
        <v>12</v>
      </c>
      <c r="I1212" s="11" t="s">
        <v>168</v>
      </c>
      <c r="J1212" s="27">
        <v>847</v>
      </c>
      <c r="K1212" s="28">
        <v>0.7</v>
      </c>
      <c r="L1212" s="29">
        <v>0</v>
      </c>
      <c r="M1212" s="29">
        <v>38787</v>
      </c>
      <c r="N1212" s="30">
        <v>74053</v>
      </c>
      <c r="O1212" s="30">
        <f t="shared" si="231"/>
        <v>-24686.199999999997</v>
      </c>
      <c r="P1212" s="31">
        <v>0</v>
      </c>
      <c r="Q1212" s="32">
        <f t="shared" si="232"/>
        <v>0</v>
      </c>
      <c r="R1212" s="29">
        <v>0</v>
      </c>
      <c r="S1212" s="30">
        <v>0</v>
      </c>
      <c r="T1212" s="30">
        <f t="shared" si="233"/>
        <v>0</v>
      </c>
      <c r="U1212" s="33">
        <v>0</v>
      </c>
      <c r="V1212" s="34">
        <f t="shared" si="234"/>
        <v>0</v>
      </c>
      <c r="W1212" s="11"/>
    </row>
    <row r="1213" spans="7:23" x14ac:dyDescent="0.3">
      <c r="G1213" s="26"/>
      <c r="H1213" s="11">
        <v>34</v>
      </c>
      <c r="I1213" s="11" t="s">
        <v>25</v>
      </c>
      <c r="J1213" s="27">
        <v>847</v>
      </c>
      <c r="K1213" s="28">
        <v>0.7</v>
      </c>
      <c r="L1213" s="29">
        <v>0</v>
      </c>
      <c r="M1213" s="29">
        <v>38787</v>
      </c>
      <c r="N1213" s="30">
        <v>74053</v>
      </c>
      <c r="O1213" s="30">
        <f t="shared" si="231"/>
        <v>-24686.199999999997</v>
      </c>
      <c r="P1213" s="31">
        <v>2.5699999999999998E-3</v>
      </c>
      <c r="Q1213" s="32">
        <f t="shared" si="232"/>
        <v>-63.443533999999985</v>
      </c>
      <c r="R1213" s="29">
        <v>0</v>
      </c>
      <c r="S1213" s="30">
        <v>0</v>
      </c>
      <c r="T1213" s="30">
        <f t="shared" si="233"/>
        <v>0</v>
      </c>
      <c r="U1213" s="33">
        <v>2.696E-3</v>
      </c>
      <c r="V1213" s="34">
        <f t="shared" si="234"/>
        <v>0</v>
      </c>
      <c r="W1213" s="11"/>
    </row>
    <row r="1214" spans="7:23" x14ac:dyDescent="0.3">
      <c r="G1214" s="26"/>
      <c r="H1214" s="11">
        <v>38</v>
      </c>
      <c r="I1214" s="11" t="s">
        <v>12</v>
      </c>
      <c r="J1214" s="27">
        <v>847</v>
      </c>
      <c r="K1214" s="28">
        <v>0.7</v>
      </c>
      <c r="L1214" s="29">
        <v>0</v>
      </c>
      <c r="M1214" s="29">
        <v>38787</v>
      </c>
      <c r="N1214" s="30">
        <v>74053</v>
      </c>
      <c r="O1214" s="30">
        <f t="shared" si="231"/>
        <v>-24686.199999999997</v>
      </c>
      <c r="P1214" s="31">
        <v>7.8999999999999996E-5</v>
      </c>
      <c r="Q1214" s="32">
        <f t="shared" si="232"/>
        <v>-1.9502097999999997</v>
      </c>
      <c r="R1214" s="29">
        <v>0</v>
      </c>
      <c r="S1214" s="30">
        <v>0</v>
      </c>
      <c r="T1214" s="30">
        <f t="shared" si="233"/>
        <v>0</v>
      </c>
      <c r="U1214" s="33">
        <v>8.2999999999999998E-5</v>
      </c>
      <c r="V1214" s="34">
        <f t="shared" si="234"/>
        <v>0</v>
      </c>
      <c r="W1214" s="11"/>
    </row>
    <row r="1215" spans="7:23" x14ac:dyDescent="0.3">
      <c r="G1215" s="26"/>
      <c r="H1215" s="11">
        <v>41</v>
      </c>
      <c r="I1215" s="11" t="s">
        <v>125</v>
      </c>
      <c r="J1215" s="27">
        <v>847</v>
      </c>
      <c r="K1215" s="28">
        <v>0.7</v>
      </c>
      <c r="L1215" s="29">
        <v>0</v>
      </c>
      <c r="M1215" s="29">
        <v>38787</v>
      </c>
      <c r="N1215" s="30">
        <v>74053</v>
      </c>
      <c r="O1215" s="30">
        <f t="shared" si="231"/>
        <v>-24686.199999999997</v>
      </c>
      <c r="P1215" s="31">
        <v>0</v>
      </c>
      <c r="Q1215" s="32">
        <f t="shared" si="232"/>
        <v>0</v>
      </c>
      <c r="R1215" s="29">
        <v>0</v>
      </c>
      <c r="S1215" s="30">
        <v>0</v>
      </c>
      <c r="T1215" s="30">
        <f t="shared" si="233"/>
        <v>0</v>
      </c>
      <c r="U1215" s="33">
        <v>0</v>
      </c>
      <c r="V1215" s="34">
        <f t="shared" si="234"/>
        <v>0</v>
      </c>
      <c r="W1215" s="11"/>
    </row>
    <row r="1216" spans="7:23" x14ac:dyDescent="0.3">
      <c r="G1216" s="26"/>
      <c r="H1216" s="11">
        <v>55</v>
      </c>
      <c r="I1216" s="11" t="s">
        <v>26</v>
      </c>
      <c r="J1216" s="27">
        <v>847</v>
      </c>
      <c r="K1216" s="28">
        <v>0.7</v>
      </c>
      <c r="L1216" s="29">
        <v>0</v>
      </c>
      <c r="M1216" s="29">
        <v>38787</v>
      </c>
      <c r="N1216" s="30">
        <v>74053</v>
      </c>
      <c r="O1216" s="30">
        <f t="shared" si="231"/>
        <v>-24686.199999999997</v>
      </c>
      <c r="P1216" s="31">
        <v>1.5699999999999999E-4</v>
      </c>
      <c r="Q1216" s="32">
        <f t="shared" si="232"/>
        <v>-3.8757333999999992</v>
      </c>
      <c r="R1216" s="29">
        <v>0</v>
      </c>
      <c r="S1216" s="30">
        <v>0</v>
      </c>
      <c r="T1216" s="30">
        <f t="shared" si="233"/>
        <v>0</v>
      </c>
      <c r="U1216" s="33">
        <v>2.1100000000000001E-4</v>
      </c>
      <c r="V1216" s="34">
        <f t="shared" si="234"/>
        <v>0</v>
      </c>
      <c r="W1216" s="11"/>
    </row>
    <row r="1217" spans="7:23" x14ac:dyDescent="0.3">
      <c r="G1217" s="26"/>
      <c r="H1217" s="11">
        <v>71</v>
      </c>
      <c r="I1217" s="11" t="s">
        <v>18</v>
      </c>
      <c r="J1217" s="27">
        <v>847</v>
      </c>
      <c r="K1217" s="28">
        <v>0</v>
      </c>
      <c r="L1217" s="29">
        <v>0</v>
      </c>
      <c r="M1217" s="29">
        <v>38787</v>
      </c>
      <c r="N1217" s="30">
        <v>74053</v>
      </c>
      <c r="O1217" s="30">
        <f t="shared" si="231"/>
        <v>0</v>
      </c>
      <c r="P1217" s="31">
        <v>1.1E-5</v>
      </c>
      <c r="Q1217" s="32">
        <f t="shared" si="232"/>
        <v>0</v>
      </c>
      <c r="R1217" s="29">
        <v>0</v>
      </c>
      <c r="S1217" s="30">
        <v>0</v>
      </c>
      <c r="T1217" s="30">
        <f t="shared" si="233"/>
        <v>0</v>
      </c>
      <c r="U1217" s="33">
        <v>1.2E-5</v>
      </c>
      <c r="V1217" s="34">
        <f t="shared" si="234"/>
        <v>0</v>
      </c>
      <c r="W1217" s="11"/>
    </row>
    <row r="1218" spans="7:23" x14ac:dyDescent="0.3">
      <c r="G1218" s="26"/>
      <c r="H1218" s="11">
        <v>72</v>
      </c>
      <c r="I1218" s="11" t="s">
        <v>28</v>
      </c>
      <c r="J1218" s="27">
        <v>847</v>
      </c>
      <c r="K1218" s="28">
        <v>0</v>
      </c>
      <c r="L1218" s="29">
        <v>0</v>
      </c>
      <c r="M1218" s="29">
        <v>38787</v>
      </c>
      <c r="N1218" s="30">
        <v>74053</v>
      </c>
      <c r="O1218" s="30">
        <f t="shared" si="231"/>
        <v>0</v>
      </c>
      <c r="P1218" s="31">
        <v>3.1799999999999998E-4</v>
      </c>
      <c r="Q1218" s="32">
        <f t="shared" si="232"/>
        <v>0</v>
      </c>
      <c r="R1218" s="29">
        <v>0</v>
      </c>
      <c r="S1218" s="30">
        <v>0</v>
      </c>
      <c r="T1218" s="30">
        <f t="shared" si="233"/>
        <v>0</v>
      </c>
      <c r="U1218" s="33">
        <v>3.3700000000000001E-4</v>
      </c>
      <c r="V1218" s="34">
        <f t="shared" si="234"/>
        <v>0</v>
      </c>
      <c r="W1218" s="11"/>
    </row>
    <row r="1219" spans="7:23" x14ac:dyDescent="0.3">
      <c r="G1219" s="26"/>
      <c r="H1219" s="11">
        <v>88</v>
      </c>
      <c r="I1219" s="11" t="s">
        <v>167</v>
      </c>
      <c r="J1219" s="27">
        <v>847</v>
      </c>
      <c r="K1219" s="28">
        <v>0.7</v>
      </c>
      <c r="L1219" s="29">
        <v>0</v>
      </c>
      <c r="M1219" s="29">
        <v>38787</v>
      </c>
      <c r="N1219" s="30">
        <v>74053</v>
      </c>
      <c r="O1219" s="30">
        <f t="shared" si="231"/>
        <v>-24686.199999999997</v>
      </c>
      <c r="P1219" s="31">
        <v>0</v>
      </c>
      <c r="Q1219" s="32">
        <f t="shared" si="232"/>
        <v>0</v>
      </c>
      <c r="R1219" s="29">
        <v>0</v>
      </c>
      <c r="S1219" s="30">
        <v>0</v>
      </c>
      <c r="T1219" s="30">
        <f t="shared" si="233"/>
        <v>0</v>
      </c>
      <c r="U1219" s="33">
        <v>0</v>
      </c>
      <c r="V1219" s="34">
        <f t="shared" si="234"/>
        <v>0</v>
      </c>
      <c r="W1219" s="11"/>
    </row>
    <row r="1220" spans="7:23" x14ac:dyDescent="0.3">
      <c r="G1220" s="26"/>
      <c r="H1220" s="11">
        <v>104</v>
      </c>
      <c r="I1220" s="11" t="s">
        <v>130</v>
      </c>
      <c r="J1220" s="27">
        <v>847</v>
      </c>
      <c r="K1220" s="28">
        <v>0.7</v>
      </c>
      <c r="L1220" s="29">
        <v>0</v>
      </c>
      <c r="M1220" s="29">
        <v>38787</v>
      </c>
      <c r="N1220" s="30">
        <v>74053</v>
      </c>
      <c r="O1220" s="30">
        <f t="shared" si="231"/>
        <v>-24686.199999999997</v>
      </c>
      <c r="P1220" s="31">
        <v>0</v>
      </c>
      <c r="Q1220" s="32">
        <f t="shared" si="232"/>
        <v>0</v>
      </c>
      <c r="R1220" s="29">
        <v>0</v>
      </c>
      <c r="S1220" s="30">
        <v>0</v>
      </c>
      <c r="T1220" s="30">
        <f t="shared" si="233"/>
        <v>0</v>
      </c>
      <c r="U1220" s="33">
        <v>0</v>
      </c>
      <c r="V1220" s="34">
        <f t="shared" si="234"/>
        <v>0</v>
      </c>
      <c r="W1220" s="11"/>
    </row>
    <row r="1221" spans="7:23" x14ac:dyDescent="0.3">
      <c r="G1221" s="26"/>
      <c r="H1221" s="11">
        <v>117</v>
      </c>
      <c r="I1221" s="11" t="s">
        <v>21</v>
      </c>
      <c r="J1221" s="27">
        <v>847</v>
      </c>
      <c r="K1221" s="28">
        <v>0.7</v>
      </c>
      <c r="L1221" s="29">
        <v>0</v>
      </c>
      <c r="M1221" s="29">
        <v>38787</v>
      </c>
      <c r="N1221" s="30">
        <v>74053</v>
      </c>
      <c r="O1221" s="30">
        <f t="shared" si="231"/>
        <v>-24686.199999999997</v>
      </c>
      <c r="P1221" s="31">
        <v>2.7300000000000002E-4</v>
      </c>
      <c r="Q1221" s="32">
        <f t="shared" si="232"/>
        <v>-6.7393326</v>
      </c>
      <c r="R1221" s="29">
        <v>0</v>
      </c>
      <c r="S1221" s="30">
        <v>0</v>
      </c>
      <c r="T1221" s="30">
        <f t="shared" si="233"/>
        <v>0</v>
      </c>
      <c r="U1221" s="33">
        <v>2.8800000000000001E-4</v>
      </c>
      <c r="V1221" s="34">
        <f t="shared" si="234"/>
        <v>0</v>
      </c>
      <c r="W1221" s="11"/>
    </row>
    <row r="1222" spans="7:23" ht="15" thickBot="1" x14ac:dyDescent="0.35">
      <c r="G1222" s="35"/>
      <c r="H1222" s="36"/>
      <c r="I1222" s="36"/>
      <c r="J1222" s="36"/>
      <c r="K1222" s="36"/>
      <c r="L1222" s="36"/>
      <c r="M1222" s="36"/>
      <c r="N1222" s="36"/>
      <c r="O1222" s="36"/>
      <c r="P1222" s="36"/>
      <c r="Q1222" s="36"/>
      <c r="R1222" s="36"/>
      <c r="S1222" s="36"/>
      <c r="T1222" s="36"/>
      <c r="U1222" s="36"/>
      <c r="V1222" s="37"/>
    </row>
    <row r="1223" spans="7:23" x14ac:dyDescent="0.3">
      <c r="G1223" s="11">
        <v>88</v>
      </c>
      <c r="H1223" s="11" t="s">
        <v>167</v>
      </c>
      <c r="I1223" s="11"/>
      <c r="J1223" s="27"/>
      <c r="K1223" s="28"/>
      <c r="L1223" s="30"/>
      <c r="M1223" s="30"/>
      <c r="N1223" s="30"/>
      <c r="O1223" s="30"/>
      <c r="P1223" s="33"/>
      <c r="Q1223" s="32">
        <f>SUM(Q1185:Q1222)</f>
        <v>94203.896855600018</v>
      </c>
      <c r="R1223" s="30"/>
      <c r="S1223" s="30"/>
      <c r="T1223" s="30"/>
      <c r="U1223" s="33"/>
      <c r="V1223" s="32">
        <f>SUM(V1185:V1222)</f>
        <v>17727.530677499999</v>
      </c>
      <c r="W1223" s="38">
        <f>Q1223+V1223</f>
        <v>111931.42753310001</v>
      </c>
    </row>
    <row r="1224" spans="7:23" x14ac:dyDescent="0.3">
      <c r="G1224" s="11"/>
      <c r="H1224" s="11"/>
      <c r="I1224" s="11"/>
      <c r="J1224" s="27"/>
      <c r="K1224" s="28"/>
      <c r="L1224" s="30"/>
      <c r="M1224" s="30"/>
      <c r="N1224" s="30"/>
      <c r="O1224" s="30"/>
      <c r="P1224" s="33"/>
      <c r="Q1224" s="32"/>
      <c r="R1224" s="30"/>
      <c r="S1224" s="30"/>
      <c r="T1224" s="30"/>
      <c r="U1224" s="33"/>
      <c r="V1224" s="32"/>
      <c r="W1224" s="11"/>
    </row>
    <row r="1225" spans="7:23" ht="15" thickBot="1" x14ac:dyDescent="0.35">
      <c r="G1225" s="11"/>
      <c r="H1225" s="11"/>
      <c r="I1225" s="11"/>
      <c r="J1225" s="12" t="s">
        <v>100</v>
      </c>
      <c r="K1225" s="13" t="s">
        <v>101</v>
      </c>
      <c r="L1225" s="14" t="s">
        <v>102</v>
      </c>
      <c r="M1225" s="14" t="s">
        <v>103</v>
      </c>
      <c r="N1225" s="14" t="s">
        <v>104</v>
      </c>
      <c r="O1225" s="14" t="s">
        <v>105</v>
      </c>
      <c r="P1225" s="15" t="s">
        <v>106</v>
      </c>
      <c r="Q1225" s="16" t="s">
        <v>107</v>
      </c>
      <c r="R1225" s="14" t="s">
        <v>108</v>
      </c>
      <c r="S1225" s="14" t="s">
        <v>109</v>
      </c>
      <c r="T1225" s="14" t="s">
        <v>110</v>
      </c>
      <c r="U1225" s="15" t="s">
        <v>111</v>
      </c>
      <c r="V1225" s="16" t="s">
        <v>112</v>
      </c>
      <c r="W1225" s="11"/>
    </row>
    <row r="1226" spans="7:23" ht="15.6" x14ac:dyDescent="0.3">
      <c r="G1226" s="17">
        <v>100</v>
      </c>
      <c r="H1226" s="18" t="s">
        <v>169</v>
      </c>
      <c r="I1226" s="19"/>
      <c r="J1226" s="20"/>
      <c r="K1226" s="21"/>
      <c r="L1226" s="22"/>
      <c r="M1226" s="22"/>
      <c r="N1226" s="22"/>
      <c r="O1226" s="22"/>
      <c r="P1226" s="23"/>
      <c r="Q1226" s="24"/>
      <c r="R1226" s="22"/>
      <c r="S1226" s="22"/>
      <c r="T1226" s="22"/>
      <c r="U1226" s="23"/>
      <c r="V1226" s="25"/>
      <c r="W1226" s="11"/>
    </row>
    <row r="1227" spans="7:23" x14ac:dyDescent="0.3">
      <c r="G1227" s="26"/>
      <c r="H1227" s="11">
        <v>1</v>
      </c>
      <c r="I1227" s="11" t="s">
        <v>11</v>
      </c>
      <c r="J1227" s="27">
        <v>381</v>
      </c>
      <c r="K1227" s="28">
        <v>1</v>
      </c>
      <c r="L1227" s="29">
        <v>3480516</v>
      </c>
      <c r="M1227" s="29">
        <v>25120</v>
      </c>
      <c r="N1227" s="30">
        <v>895683</v>
      </c>
      <c r="O1227" s="30">
        <f t="shared" ref="O1227:O1244" si="235">(L1227+M1227-N1227)*K1227</f>
        <v>2609953</v>
      </c>
      <c r="P1227" s="31">
        <v>1.91E-3</v>
      </c>
      <c r="Q1227" s="32">
        <f t="shared" ref="Q1227:Q1244" si="236">O1227*P1227</f>
        <v>4985.0102299999999</v>
      </c>
      <c r="R1227" s="29">
        <v>319102</v>
      </c>
      <c r="S1227" s="30">
        <v>0</v>
      </c>
      <c r="T1227" s="30">
        <f t="shared" ref="T1227:T1244" si="237">(R1227-S1227)*K1227</f>
        <v>319102</v>
      </c>
      <c r="U1227" s="33">
        <v>1.9740000000000001E-3</v>
      </c>
      <c r="V1227" s="34">
        <f t="shared" ref="V1227:V1244" si="238">T1227*U1227</f>
        <v>629.90734800000007</v>
      </c>
      <c r="W1227" s="11"/>
    </row>
    <row r="1228" spans="7:23" x14ac:dyDescent="0.3">
      <c r="G1228" s="26"/>
      <c r="H1228" s="11">
        <v>2</v>
      </c>
      <c r="I1228" s="11" t="s">
        <v>27</v>
      </c>
      <c r="J1228" s="27">
        <v>381</v>
      </c>
      <c r="K1228" s="28">
        <v>1</v>
      </c>
      <c r="L1228" s="29">
        <v>3480516</v>
      </c>
      <c r="M1228" s="29">
        <v>25120</v>
      </c>
      <c r="N1228" s="30">
        <v>895683</v>
      </c>
      <c r="O1228" s="30">
        <f t="shared" si="235"/>
        <v>2609953</v>
      </c>
      <c r="P1228" s="31">
        <v>2.6899999999999998E-4</v>
      </c>
      <c r="Q1228" s="32">
        <f t="shared" si="236"/>
        <v>702.07735699999989</v>
      </c>
      <c r="R1228" s="29">
        <v>319102</v>
      </c>
      <c r="S1228" s="30">
        <v>0</v>
      </c>
      <c r="T1228" s="30">
        <f t="shared" si="237"/>
        <v>319102</v>
      </c>
      <c r="U1228" s="33">
        <v>2.9500000000000001E-4</v>
      </c>
      <c r="V1228" s="34">
        <f t="shared" si="238"/>
        <v>94.135090000000005</v>
      </c>
      <c r="W1228" s="11"/>
    </row>
    <row r="1229" spans="7:23" x14ac:dyDescent="0.3">
      <c r="G1229" s="26"/>
      <c r="H1229" s="11">
        <v>3</v>
      </c>
      <c r="I1229" s="11" t="s">
        <v>20</v>
      </c>
      <c r="J1229" s="27">
        <v>381</v>
      </c>
      <c r="K1229" s="28">
        <v>1</v>
      </c>
      <c r="L1229" s="29">
        <v>3480516</v>
      </c>
      <c r="M1229" s="29">
        <v>25120</v>
      </c>
      <c r="N1229" s="30">
        <v>895683</v>
      </c>
      <c r="O1229" s="30">
        <f t="shared" si="235"/>
        <v>2609953</v>
      </c>
      <c r="P1229" s="31">
        <v>5.9699999999999998E-4</v>
      </c>
      <c r="Q1229" s="32">
        <f t="shared" si="236"/>
        <v>1558.1419409999999</v>
      </c>
      <c r="R1229" s="29">
        <v>319102</v>
      </c>
      <c r="S1229" s="30">
        <v>0</v>
      </c>
      <c r="T1229" s="30">
        <f t="shared" si="237"/>
        <v>319102</v>
      </c>
      <c r="U1229" s="33">
        <v>6.3100000000000005E-4</v>
      </c>
      <c r="V1229" s="34">
        <f t="shared" si="238"/>
        <v>201.353362</v>
      </c>
      <c r="W1229" s="11"/>
    </row>
    <row r="1230" spans="7:23" x14ac:dyDescent="0.3">
      <c r="G1230" s="26"/>
      <c r="H1230" s="11">
        <v>5</v>
      </c>
      <c r="I1230" s="11" t="s">
        <v>17</v>
      </c>
      <c r="J1230" s="27">
        <v>381</v>
      </c>
      <c r="K1230" s="28">
        <v>1</v>
      </c>
      <c r="L1230" s="29">
        <v>3480516</v>
      </c>
      <c r="M1230" s="29">
        <v>25120</v>
      </c>
      <c r="N1230" s="30">
        <v>895683</v>
      </c>
      <c r="O1230" s="30">
        <f t="shared" si="235"/>
        <v>2609953</v>
      </c>
      <c r="P1230" s="31">
        <v>6.6930000000000002E-3</v>
      </c>
      <c r="Q1230" s="32">
        <f t="shared" si="236"/>
        <v>17468.415429000001</v>
      </c>
      <c r="R1230" s="29">
        <v>319102</v>
      </c>
      <c r="S1230" s="30">
        <v>0</v>
      </c>
      <c r="T1230" s="30">
        <f t="shared" si="237"/>
        <v>319102</v>
      </c>
      <c r="U1230" s="33">
        <v>6.6429999999999996E-3</v>
      </c>
      <c r="V1230" s="34">
        <f t="shared" si="238"/>
        <v>2119.794586</v>
      </c>
      <c r="W1230" s="11"/>
    </row>
    <row r="1231" spans="7:23" x14ac:dyDescent="0.3">
      <c r="G1231" s="26"/>
      <c r="H1231" s="11">
        <v>6</v>
      </c>
      <c r="I1231" s="11" t="s">
        <v>118</v>
      </c>
      <c r="J1231" s="27">
        <v>381</v>
      </c>
      <c r="K1231" s="28">
        <v>1</v>
      </c>
      <c r="L1231" s="29">
        <v>3480516</v>
      </c>
      <c r="M1231" s="29">
        <v>25120</v>
      </c>
      <c r="N1231" s="30">
        <v>895683</v>
      </c>
      <c r="O1231" s="30">
        <f t="shared" si="235"/>
        <v>2609953</v>
      </c>
      <c r="P1231" s="31">
        <v>0</v>
      </c>
      <c r="Q1231" s="32">
        <f t="shared" si="236"/>
        <v>0</v>
      </c>
      <c r="R1231" s="29">
        <v>319102</v>
      </c>
      <c r="S1231" s="30">
        <v>0</v>
      </c>
      <c r="T1231" s="30">
        <f t="shared" si="237"/>
        <v>319102</v>
      </c>
      <c r="U1231" s="33">
        <v>0</v>
      </c>
      <c r="V1231" s="34">
        <f t="shared" si="238"/>
        <v>0</v>
      </c>
      <c r="W1231" s="11"/>
    </row>
    <row r="1232" spans="7:23" x14ac:dyDescent="0.3">
      <c r="G1232" s="26"/>
      <c r="H1232" s="11">
        <v>7</v>
      </c>
      <c r="I1232" s="11" t="s">
        <v>9</v>
      </c>
      <c r="J1232" s="27">
        <v>381</v>
      </c>
      <c r="K1232" s="28">
        <v>1</v>
      </c>
      <c r="L1232" s="29">
        <v>3480516</v>
      </c>
      <c r="M1232" s="29">
        <v>25120</v>
      </c>
      <c r="N1232" s="30">
        <v>895683</v>
      </c>
      <c r="O1232" s="30">
        <f t="shared" si="235"/>
        <v>2609953</v>
      </c>
      <c r="P1232" s="31">
        <v>1.27E-4</v>
      </c>
      <c r="Q1232" s="32">
        <f t="shared" si="236"/>
        <v>331.46403099999998</v>
      </c>
      <c r="R1232" s="29">
        <v>319102</v>
      </c>
      <c r="S1232" s="30">
        <v>0</v>
      </c>
      <c r="T1232" s="30">
        <f t="shared" si="237"/>
        <v>319102</v>
      </c>
      <c r="U1232" s="33">
        <v>1.34E-4</v>
      </c>
      <c r="V1232" s="34">
        <f t="shared" si="238"/>
        <v>42.759668000000005</v>
      </c>
      <c r="W1232" s="11"/>
    </row>
    <row r="1233" spans="7:23" x14ac:dyDescent="0.3">
      <c r="G1233" s="26"/>
      <c r="H1233" s="11">
        <v>8</v>
      </c>
      <c r="I1233" s="11" t="s">
        <v>23</v>
      </c>
      <c r="J1233" s="27">
        <v>381</v>
      </c>
      <c r="K1233" s="28">
        <v>1</v>
      </c>
      <c r="L1233" s="29">
        <v>3480516</v>
      </c>
      <c r="M1233" s="29">
        <v>25120</v>
      </c>
      <c r="N1233" s="30">
        <v>895683</v>
      </c>
      <c r="O1233" s="30">
        <f t="shared" si="235"/>
        <v>2609953</v>
      </c>
      <c r="P1233" s="31">
        <v>1.8699999999999999E-4</v>
      </c>
      <c r="Q1233" s="32">
        <f t="shared" si="236"/>
        <v>488.06121099999996</v>
      </c>
      <c r="R1233" s="29">
        <v>319102</v>
      </c>
      <c r="S1233" s="30">
        <v>0</v>
      </c>
      <c r="T1233" s="30">
        <f t="shared" si="237"/>
        <v>319102</v>
      </c>
      <c r="U1233" s="33">
        <v>1.9599999999999999E-4</v>
      </c>
      <c r="V1233" s="34">
        <f t="shared" si="238"/>
        <v>62.543991999999996</v>
      </c>
      <c r="W1233" s="11"/>
    </row>
    <row r="1234" spans="7:23" x14ac:dyDescent="0.3">
      <c r="G1234" s="26"/>
      <c r="H1234" s="11">
        <v>12</v>
      </c>
      <c r="I1234" s="11" t="s">
        <v>168</v>
      </c>
      <c r="J1234" s="27">
        <v>381</v>
      </c>
      <c r="K1234" s="28">
        <v>1</v>
      </c>
      <c r="L1234" s="29">
        <v>3480516</v>
      </c>
      <c r="M1234" s="29">
        <v>25120</v>
      </c>
      <c r="N1234" s="30">
        <v>895683</v>
      </c>
      <c r="O1234" s="30">
        <f t="shared" si="235"/>
        <v>2609953</v>
      </c>
      <c r="P1234" s="31">
        <v>0</v>
      </c>
      <c r="Q1234" s="32">
        <f t="shared" si="236"/>
        <v>0</v>
      </c>
      <c r="R1234" s="29">
        <v>319102</v>
      </c>
      <c r="S1234" s="30">
        <v>0</v>
      </c>
      <c r="T1234" s="30">
        <f t="shared" si="237"/>
        <v>319102</v>
      </c>
      <c r="U1234" s="33">
        <v>0</v>
      </c>
      <c r="V1234" s="34">
        <f t="shared" si="238"/>
        <v>0</v>
      </c>
      <c r="W1234" s="11"/>
    </row>
    <row r="1235" spans="7:23" x14ac:dyDescent="0.3">
      <c r="G1235" s="26"/>
      <c r="H1235" s="11">
        <v>17</v>
      </c>
      <c r="I1235" s="11" t="s">
        <v>16</v>
      </c>
      <c r="J1235" s="27">
        <v>381</v>
      </c>
      <c r="K1235" s="28">
        <v>1</v>
      </c>
      <c r="L1235" s="29">
        <v>3480516</v>
      </c>
      <c r="M1235" s="29">
        <v>25120</v>
      </c>
      <c r="N1235" s="30">
        <v>895683</v>
      </c>
      <c r="O1235" s="30">
        <f t="shared" si="235"/>
        <v>2609953</v>
      </c>
      <c r="P1235" s="31">
        <v>7.5799999999999999E-4</v>
      </c>
      <c r="Q1235" s="32">
        <f t="shared" si="236"/>
        <v>1978.344374</v>
      </c>
      <c r="R1235" s="29">
        <v>319102</v>
      </c>
      <c r="S1235" s="30">
        <v>0</v>
      </c>
      <c r="T1235" s="30">
        <f t="shared" si="237"/>
        <v>319102</v>
      </c>
      <c r="U1235" s="33">
        <v>8.0199999999999998E-4</v>
      </c>
      <c r="V1235" s="34">
        <f t="shared" si="238"/>
        <v>255.919804</v>
      </c>
      <c r="W1235" s="11"/>
    </row>
    <row r="1236" spans="7:23" x14ac:dyDescent="0.3">
      <c r="G1236" s="26"/>
      <c r="H1236" s="11">
        <v>34</v>
      </c>
      <c r="I1236" s="11" t="s">
        <v>25</v>
      </c>
      <c r="J1236" s="27">
        <v>381</v>
      </c>
      <c r="K1236" s="28">
        <v>1</v>
      </c>
      <c r="L1236" s="29">
        <v>3480516</v>
      </c>
      <c r="M1236" s="29">
        <v>25120</v>
      </c>
      <c r="N1236" s="30">
        <v>895683</v>
      </c>
      <c r="O1236" s="30">
        <f t="shared" si="235"/>
        <v>2609953</v>
      </c>
      <c r="P1236" s="31">
        <v>2.5699999999999998E-3</v>
      </c>
      <c r="Q1236" s="32">
        <f t="shared" si="236"/>
        <v>6707.5792099999999</v>
      </c>
      <c r="R1236" s="29">
        <v>319102</v>
      </c>
      <c r="S1236" s="30">
        <v>0</v>
      </c>
      <c r="T1236" s="30">
        <f t="shared" si="237"/>
        <v>319102</v>
      </c>
      <c r="U1236" s="33">
        <v>2.696E-3</v>
      </c>
      <c r="V1236" s="34">
        <f t="shared" si="238"/>
        <v>860.298992</v>
      </c>
      <c r="W1236" s="11"/>
    </row>
    <row r="1237" spans="7:23" x14ac:dyDescent="0.3">
      <c r="G1237" s="26"/>
      <c r="H1237" s="11">
        <v>38</v>
      </c>
      <c r="I1237" s="11" t="s">
        <v>12</v>
      </c>
      <c r="J1237" s="27">
        <v>381</v>
      </c>
      <c r="K1237" s="28">
        <v>1</v>
      </c>
      <c r="L1237" s="29">
        <v>3480516</v>
      </c>
      <c r="M1237" s="29">
        <v>25120</v>
      </c>
      <c r="N1237" s="30">
        <v>895683</v>
      </c>
      <c r="O1237" s="30">
        <f t="shared" si="235"/>
        <v>2609953</v>
      </c>
      <c r="P1237" s="31">
        <v>7.8999999999999996E-5</v>
      </c>
      <c r="Q1237" s="32">
        <f t="shared" si="236"/>
        <v>206.18628699999999</v>
      </c>
      <c r="R1237" s="29">
        <v>319102</v>
      </c>
      <c r="S1237" s="30">
        <v>0</v>
      </c>
      <c r="T1237" s="30">
        <f t="shared" si="237"/>
        <v>319102</v>
      </c>
      <c r="U1237" s="33">
        <v>8.2999999999999998E-5</v>
      </c>
      <c r="V1237" s="34">
        <f t="shared" si="238"/>
        <v>26.485465999999999</v>
      </c>
      <c r="W1237" s="11"/>
    </row>
    <row r="1238" spans="7:23" x14ac:dyDescent="0.3">
      <c r="G1238" s="26"/>
      <c r="H1238" s="11">
        <v>41</v>
      </c>
      <c r="I1238" s="11" t="s">
        <v>125</v>
      </c>
      <c r="J1238" s="27">
        <v>381</v>
      </c>
      <c r="K1238" s="28">
        <v>1</v>
      </c>
      <c r="L1238" s="29">
        <v>3480516</v>
      </c>
      <c r="M1238" s="29">
        <v>25120</v>
      </c>
      <c r="N1238" s="30">
        <v>895683</v>
      </c>
      <c r="O1238" s="30">
        <f t="shared" si="235"/>
        <v>2609953</v>
      </c>
      <c r="P1238" s="31">
        <v>0</v>
      </c>
      <c r="Q1238" s="32">
        <f t="shared" si="236"/>
        <v>0</v>
      </c>
      <c r="R1238" s="29">
        <v>319102</v>
      </c>
      <c r="S1238" s="30">
        <v>0</v>
      </c>
      <c r="T1238" s="30">
        <f t="shared" si="237"/>
        <v>319102</v>
      </c>
      <c r="U1238" s="33">
        <v>0</v>
      </c>
      <c r="V1238" s="34">
        <f t="shared" si="238"/>
        <v>0</v>
      </c>
      <c r="W1238" s="11"/>
    </row>
    <row r="1239" spans="7:23" x14ac:dyDescent="0.3">
      <c r="G1239" s="26"/>
      <c r="H1239" s="11">
        <v>55</v>
      </c>
      <c r="I1239" s="11" t="s">
        <v>26</v>
      </c>
      <c r="J1239" s="27">
        <v>381</v>
      </c>
      <c r="K1239" s="28">
        <v>1</v>
      </c>
      <c r="L1239" s="29">
        <v>3480516</v>
      </c>
      <c r="M1239" s="29">
        <v>25120</v>
      </c>
      <c r="N1239" s="30">
        <v>895683</v>
      </c>
      <c r="O1239" s="30">
        <f t="shared" si="235"/>
        <v>2609953</v>
      </c>
      <c r="P1239" s="31">
        <v>1.5699999999999999E-4</v>
      </c>
      <c r="Q1239" s="32">
        <f t="shared" si="236"/>
        <v>409.76262099999997</v>
      </c>
      <c r="R1239" s="29">
        <v>319102</v>
      </c>
      <c r="S1239" s="30">
        <v>0</v>
      </c>
      <c r="T1239" s="30">
        <f t="shared" si="237"/>
        <v>319102</v>
      </c>
      <c r="U1239" s="33">
        <v>2.1100000000000001E-4</v>
      </c>
      <c r="V1239" s="34">
        <f t="shared" si="238"/>
        <v>67.330522000000002</v>
      </c>
      <c r="W1239" s="11"/>
    </row>
    <row r="1240" spans="7:23" x14ac:dyDescent="0.3">
      <c r="G1240" s="26"/>
      <c r="H1240" s="11">
        <v>71</v>
      </c>
      <c r="I1240" s="11" t="s">
        <v>18</v>
      </c>
      <c r="J1240" s="27">
        <v>381</v>
      </c>
      <c r="K1240" s="28">
        <v>0</v>
      </c>
      <c r="L1240" s="29">
        <v>3480516</v>
      </c>
      <c r="M1240" s="29">
        <v>25120</v>
      </c>
      <c r="N1240" s="30">
        <v>895683</v>
      </c>
      <c r="O1240" s="30">
        <f t="shared" si="235"/>
        <v>0</v>
      </c>
      <c r="P1240" s="31">
        <v>1.1E-5</v>
      </c>
      <c r="Q1240" s="32">
        <f t="shared" si="236"/>
        <v>0</v>
      </c>
      <c r="R1240" s="29">
        <v>319102</v>
      </c>
      <c r="S1240" s="30">
        <v>0</v>
      </c>
      <c r="T1240" s="30">
        <f t="shared" si="237"/>
        <v>0</v>
      </c>
      <c r="U1240" s="33">
        <v>1.2E-5</v>
      </c>
      <c r="V1240" s="34">
        <f t="shared" si="238"/>
        <v>0</v>
      </c>
      <c r="W1240" s="11"/>
    </row>
    <row r="1241" spans="7:23" x14ac:dyDescent="0.3">
      <c r="G1241" s="26"/>
      <c r="H1241" s="11">
        <v>72</v>
      </c>
      <c r="I1241" s="11" t="s">
        <v>28</v>
      </c>
      <c r="J1241" s="27">
        <v>381</v>
      </c>
      <c r="K1241" s="28">
        <v>0</v>
      </c>
      <c r="L1241" s="29">
        <v>3480516</v>
      </c>
      <c r="M1241" s="29">
        <v>25120</v>
      </c>
      <c r="N1241" s="30">
        <v>895683</v>
      </c>
      <c r="O1241" s="30">
        <f t="shared" si="235"/>
        <v>0</v>
      </c>
      <c r="P1241" s="31">
        <v>3.1799999999999998E-4</v>
      </c>
      <c r="Q1241" s="32">
        <f t="shared" si="236"/>
        <v>0</v>
      </c>
      <c r="R1241" s="29">
        <v>319102</v>
      </c>
      <c r="S1241" s="30">
        <v>0</v>
      </c>
      <c r="T1241" s="30">
        <f t="shared" si="237"/>
        <v>0</v>
      </c>
      <c r="U1241" s="33">
        <v>3.3700000000000001E-4</v>
      </c>
      <c r="V1241" s="34">
        <f t="shared" si="238"/>
        <v>0</v>
      </c>
      <c r="W1241" s="11"/>
    </row>
    <row r="1242" spans="7:23" x14ac:dyDescent="0.3">
      <c r="G1242" s="26"/>
      <c r="H1242" s="11">
        <v>100</v>
      </c>
      <c r="I1242" s="11" t="s">
        <v>169</v>
      </c>
      <c r="J1242" s="27">
        <v>381</v>
      </c>
      <c r="K1242" s="28">
        <v>1</v>
      </c>
      <c r="L1242" s="29">
        <v>3480516</v>
      </c>
      <c r="M1242" s="29">
        <v>25120</v>
      </c>
      <c r="N1242" s="30">
        <v>895683</v>
      </c>
      <c r="O1242" s="30">
        <f t="shared" si="235"/>
        <v>2609953</v>
      </c>
      <c r="P1242" s="31">
        <v>0</v>
      </c>
      <c r="Q1242" s="32">
        <f t="shared" si="236"/>
        <v>0</v>
      </c>
      <c r="R1242" s="29">
        <v>319102</v>
      </c>
      <c r="S1242" s="30">
        <v>0</v>
      </c>
      <c r="T1242" s="30">
        <f t="shared" si="237"/>
        <v>319102</v>
      </c>
      <c r="U1242" s="33">
        <v>0</v>
      </c>
      <c r="V1242" s="34">
        <f t="shared" si="238"/>
        <v>0</v>
      </c>
      <c r="W1242" s="11"/>
    </row>
    <row r="1243" spans="7:23" x14ac:dyDescent="0.3">
      <c r="G1243" s="26"/>
      <c r="H1243" s="11">
        <v>104</v>
      </c>
      <c r="I1243" s="11" t="s">
        <v>130</v>
      </c>
      <c r="J1243" s="27">
        <v>381</v>
      </c>
      <c r="K1243" s="28">
        <v>1</v>
      </c>
      <c r="L1243" s="29">
        <v>3480516</v>
      </c>
      <c r="M1243" s="29">
        <v>25120</v>
      </c>
      <c r="N1243" s="30">
        <v>895683</v>
      </c>
      <c r="O1243" s="30">
        <f t="shared" si="235"/>
        <v>2609953</v>
      </c>
      <c r="P1243" s="31">
        <v>0</v>
      </c>
      <c r="Q1243" s="32">
        <f t="shared" si="236"/>
        <v>0</v>
      </c>
      <c r="R1243" s="29">
        <v>319102</v>
      </c>
      <c r="S1243" s="30">
        <v>0</v>
      </c>
      <c r="T1243" s="30">
        <f t="shared" si="237"/>
        <v>319102</v>
      </c>
      <c r="U1243" s="33">
        <v>0</v>
      </c>
      <c r="V1243" s="34">
        <f t="shared" si="238"/>
        <v>0</v>
      </c>
      <c r="W1243" s="11"/>
    </row>
    <row r="1244" spans="7:23" x14ac:dyDescent="0.3">
      <c r="G1244" s="26"/>
      <c r="H1244" s="11">
        <v>117</v>
      </c>
      <c r="I1244" s="11" t="s">
        <v>21</v>
      </c>
      <c r="J1244" s="27">
        <v>381</v>
      </c>
      <c r="K1244" s="28">
        <v>1</v>
      </c>
      <c r="L1244" s="29">
        <v>3480516</v>
      </c>
      <c r="M1244" s="29">
        <v>25120</v>
      </c>
      <c r="N1244" s="30">
        <v>895683</v>
      </c>
      <c r="O1244" s="30">
        <f t="shared" si="235"/>
        <v>2609953</v>
      </c>
      <c r="P1244" s="31">
        <v>2.7300000000000002E-4</v>
      </c>
      <c r="Q1244" s="32">
        <f t="shared" si="236"/>
        <v>712.51716900000008</v>
      </c>
      <c r="R1244" s="29">
        <v>319102</v>
      </c>
      <c r="S1244" s="30">
        <v>0</v>
      </c>
      <c r="T1244" s="30">
        <f t="shared" si="237"/>
        <v>319102</v>
      </c>
      <c r="U1244" s="33">
        <v>2.8800000000000001E-4</v>
      </c>
      <c r="V1244" s="34">
        <f t="shared" si="238"/>
        <v>91.901375999999999</v>
      </c>
      <c r="W1244" s="11"/>
    </row>
    <row r="1245" spans="7:23" x14ac:dyDescent="0.3">
      <c r="G1245" s="26"/>
      <c r="H1245" s="11"/>
      <c r="I1245" s="11"/>
      <c r="J1245" s="27"/>
      <c r="K1245" s="28"/>
      <c r="L1245" s="30"/>
      <c r="M1245" s="30"/>
      <c r="N1245" s="30"/>
      <c r="O1245" s="30"/>
      <c r="P1245" s="33"/>
      <c r="Q1245" s="32"/>
      <c r="R1245" s="30"/>
      <c r="S1245" s="30"/>
      <c r="T1245" s="30"/>
      <c r="U1245" s="33"/>
      <c r="V1245" s="34"/>
      <c r="W1245" s="11"/>
    </row>
    <row r="1246" spans="7:23" ht="15.6" x14ac:dyDescent="0.3">
      <c r="G1246" s="39">
        <v>100</v>
      </c>
      <c r="H1246" s="40" t="s">
        <v>169</v>
      </c>
      <c r="I1246" s="11"/>
      <c r="J1246" s="27"/>
      <c r="K1246" s="28"/>
      <c r="L1246" s="30"/>
      <c r="M1246" s="30"/>
      <c r="N1246" s="30"/>
      <c r="O1246" s="30"/>
      <c r="P1246" s="33"/>
      <c r="Q1246" s="32"/>
      <c r="R1246" s="30"/>
      <c r="S1246" s="30"/>
      <c r="T1246" s="30"/>
      <c r="U1246" s="33"/>
      <c r="V1246" s="34"/>
      <c r="W1246" s="11"/>
    </row>
    <row r="1247" spans="7:23" x14ac:dyDescent="0.3">
      <c r="G1247" s="26"/>
      <c r="H1247" s="11">
        <v>1</v>
      </c>
      <c r="I1247" s="11" t="s">
        <v>11</v>
      </c>
      <c r="J1247" s="27">
        <v>943</v>
      </c>
      <c r="K1247" s="28">
        <v>1</v>
      </c>
      <c r="L1247" s="29">
        <v>0</v>
      </c>
      <c r="M1247" s="29">
        <v>6997</v>
      </c>
      <c r="N1247" s="30"/>
      <c r="O1247" s="30">
        <f t="shared" ref="O1247:O1263" si="239">(L1247+M1247-N1247)*K1247</f>
        <v>6997</v>
      </c>
      <c r="P1247" s="31">
        <v>1.91E-3</v>
      </c>
      <c r="Q1247" s="32">
        <f t="shared" ref="Q1247:Q1263" si="240">O1247*P1247</f>
        <v>13.364269999999999</v>
      </c>
      <c r="R1247" s="29">
        <v>0</v>
      </c>
      <c r="S1247" s="30"/>
      <c r="T1247" s="30">
        <f t="shared" ref="T1247:T1263" si="241">(R1247-S1247)*K1247</f>
        <v>0</v>
      </c>
      <c r="U1247" s="33">
        <v>1.9740000000000001E-3</v>
      </c>
      <c r="V1247" s="34">
        <f t="shared" ref="V1247:V1263" si="242">T1247*U1247</f>
        <v>0</v>
      </c>
      <c r="W1247" s="11"/>
    </row>
    <row r="1248" spans="7:23" x14ac:dyDescent="0.3">
      <c r="G1248" s="26"/>
      <c r="H1248" s="11">
        <v>2</v>
      </c>
      <c r="I1248" s="11" t="s">
        <v>27</v>
      </c>
      <c r="J1248" s="27">
        <v>943</v>
      </c>
      <c r="K1248" s="28">
        <v>1</v>
      </c>
      <c r="L1248" s="29">
        <v>0</v>
      </c>
      <c r="M1248" s="29">
        <v>6997</v>
      </c>
      <c r="N1248" s="30"/>
      <c r="O1248" s="30">
        <f t="shared" si="239"/>
        <v>6997</v>
      </c>
      <c r="P1248" s="31">
        <v>2.6899999999999998E-4</v>
      </c>
      <c r="Q1248" s="32">
        <f t="shared" si="240"/>
        <v>1.8821929999999998</v>
      </c>
      <c r="R1248" s="29">
        <v>0</v>
      </c>
      <c r="S1248" s="30"/>
      <c r="T1248" s="30">
        <f t="shared" si="241"/>
        <v>0</v>
      </c>
      <c r="U1248" s="33">
        <v>2.9500000000000001E-4</v>
      </c>
      <c r="V1248" s="34">
        <f t="shared" si="242"/>
        <v>0</v>
      </c>
      <c r="W1248" s="11"/>
    </row>
    <row r="1249" spans="7:23" x14ac:dyDescent="0.3">
      <c r="G1249" s="26"/>
      <c r="H1249" s="11">
        <v>3</v>
      </c>
      <c r="I1249" s="11" t="s">
        <v>20</v>
      </c>
      <c r="J1249" s="27">
        <v>943</v>
      </c>
      <c r="K1249" s="28">
        <v>1</v>
      </c>
      <c r="L1249" s="29">
        <v>0</v>
      </c>
      <c r="M1249" s="29">
        <v>6997</v>
      </c>
      <c r="N1249" s="30"/>
      <c r="O1249" s="30">
        <f t="shared" si="239"/>
        <v>6997</v>
      </c>
      <c r="P1249" s="31">
        <v>5.9699999999999998E-4</v>
      </c>
      <c r="Q1249" s="32">
        <f t="shared" si="240"/>
        <v>4.1772089999999995</v>
      </c>
      <c r="R1249" s="29">
        <v>0</v>
      </c>
      <c r="S1249" s="30"/>
      <c r="T1249" s="30">
        <f t="shared" si="241"/>
        <v>0</v>
      </c>
      <c r="U1249" s="33">
        <v>6.3100000000000005E-4</v>
      </c>
      <c r="V1249" s="34">
        <f t="shared" si="242"/>
        <v>0</v>
      </c>
      <c r="W1249" s="11"/>
    </row>
    <row r="1250" spans="7:23" x14ac:dyDescent="0.3">
      <c r="G1250" s="26"/>
      <c r="H1250" s="11">
        <v>5</v>
      </c>
      <c r="I1250" s="11" t="s">
        <v>17</v>
      </c>
      <c r="J1250" s="27">
        <v>943</v>
      </c>
      <c r="K1250" s="28">
        <v>1</v>
      </c>
      <c r="L1250" s="29">
        <v>0</v>
      </c>
      <c r="M1250" s="29">
        <v>6997</v>
      </c>
      <c r="N1250" s="30"/>
      <c r="O1250" s="30">
        <f t="shared" si="239"/>
        <v>6997</v>
      </c>
      <c r="P1250" s="31">
        <v>6.6930000000000002E-3</v>
      </c>
      <c r="Q1250" s="32">
        <f t="shared" si="240"/>
        <v>46.830921000000004</v>
      </c>
      <c r="R1250" s="29">
        <v>0</v>
      </c>
      <c r="S1250" s="30"/>
      <c r="T1250" s="30">
        <f t="shared" si="241"/>
        <v>0</v>
      </c>
      <c r="U1250" s="33">
        <v>6.6429999999999996E-3</v>
      </c>
      <c r="V1250" s="34">
        <f t="shared" si="242"/>
        <v>0</v>
      </c>
      <c r="W1250" s="11"/>
    </row>
    <row r="1251" spans="7:23" x14ac:dyDescent="0.3">
      <c r="G1251" s="26"/>
      <c r="H1251" s="11">
        <v>6</v>
      </c>
      <c r="I1251" s="11" t="s">
        <v>118</v>
      </c>
      <c r="J1251" s="27">
        <v>943</v>
      </c>
      <c r="K1251" s="28">
        <v>1</v>
      </c>
      <c r="L1251" s="29">
        <v>0</v>
      </c>
      <c r="M1251" s="29">
        <v>6997</v>
      </c>
      <c r="N1251" s="30"/>
      <c r="O1251" s="30">
        <f t="shared" si="239"/>
        <v>6997</v>
      </c>
      <c r="P1251" s="31">
        <v>0</v>
      </c>
      <c r="Q1251" s="32">
        <f t="shared" si="240"/>
        <v>0</v>
      </c>
      <c r="R1251" s="29">
        <v>0</v>
      </c>
      <c r="S1251" s="30"/>
      <c r="T1251" s="30">
        <f t="shared" si="241"/>
        <v>0</v>
      </c>
      <c r="U1251" s="33">
        <v>0</v>
      </c>
      <c r="V1251" s="34">
        <f t="shared" si="242"/>
        <v>0</v>
      </c>
      <c r="W1251" s="11"/>
    </row>
    <row r="1252" spans="7:23" x14ac:dyDescent="0.3">
      <c r="G1252" s="26"/>
      <c r="H1252" s="11">
        <v>7</v>
      </c>
      <c r="I1252" s="11" t="s">
        <v>9</v>
      </c>
      <c r="J1252" s="27">
        <v>943</v>
      </c>
      <c r="K1252" s="28">
        <v>1</v>
      </c>
      <c r="L1252" s="29">
        <v>0</v>
      </c>
      <c r="M1252" s="29">
        <v>6997</v>
      </c>
      <c r="N1252" s="30"/>
      <c r="O1252" s="30">
        <f t="shared" si="239"/>
        <v>6997</v>
      </c>
      <c r="P1252" s="31">
        <v>1.27E-4</v>
      </c>
      <c r="Q1252" s="32">
        <f t="shared" si="240"/>
        <v>0.88861899999999994</v>
      </c>
      <c r="R1252" s="29">
        <v>0</v>
      </c>
      <c r="S1252" s="30"/>
      <c r="T1252" s="30">
        <f t="shared" si="241"/>
        <v>0</v>
      </c>
      <c r="U1252" s="33">
        <v>1.34E-4</v>
      </c>
      <c r="V1252" s="34">
        <f t="shared" si="242"/>
        <v>0</v>
      </c>
      <c r="W1252" s="11"/>
    </row>
    <row r="1253" spans="7:23" x14ac:dyDescent="0.3">
      <c r="G1253" s="26"/>
      <c r="H1253" s="11">
        <v>8</v>
      </c>
      <c r="I1253" s="11" t="s">
        <v>23</v>
      </c>
      <c r="J1253" s="27">
        <v>943</v>
      </c>
      <c r="K1253" s="28">
        <v>1</v>
      </c>
      <c r="L1253" s="29">
        <v>0</v>
      </c>
      <c r="M1253" s="29">
        <v>6997</v>
      </c>
      <c r="N1253" s="30"/>
      <c r="O1253" s="30">
        <f t="shared" si="239"/>
        <v>6997</v>
      </c>
      <c r="P1253" s="31">
        <v>1.8699999999999999E-4</v>
      </c>
      <c r="Q1253" s="32">
        <f t="shared" si="240"/>
        <v>1.3084389999999999</v>
      </c>
      <c r="R1253" s="29">
        <v>0</v>
      </c>
      <c r="S1253" s="30"/>
      <c r="T1253" s="30">
        <f t="shared" si="241"/>
        <v>0</v>
      </c>
      <c r="U1253" s="33">
        <v>1.9599999999999999E-4</v>
      </c>
      <c r="V1253" s="34">
        <f t="shared" si="242"/>
        <v>0</v>
      </c>
      <c r="W1253" s="11"/>
    </row>
    <row r="1254" spans="7:23" x14ac:dyDescent="0.3">
      <c r="G1254" s="26"/>
      <c r="H1254" s="11">
        <v>12</v>
      </c>
      <c r="I1254" s="11" t="s">
        <v>168</v>
      </c>
      <c r="J1254" s="27">
        <v>943</v>
      </c>
      <c r="K1254" s="28">
        <v>1</v>
      </c>
      <c r="L1254" s="29">
        <v>0</v>
      </c>
      <c r="M1254" s="29">
        <v>6997</v>
      </c>
      <c r="N1254" s="30"/>
      <c r="O1254" s="30">
        <f t="shared" si="239"/>
        <v>6997</v>
      </c>
      <c r="P1254" s="31">
        <v>0</v>
      </c>
      <c r="Q1254" s="32">
        <f t="shared" si="240"/>
        <v>0</v>
      </c>
      <c r="R1254" s="29">
        <v>0</v>
      </c>
      <c r="S1254" s="30"/>
      <c r="T1254" s="30">
        <f t="shared" si="241"/>
        <v>0</v>
      </c>
      <c r="U1254" s="33">
        <v>0</v>
      </c>
      <c r="V1254" s="34">
        <f t="shared" si="242"/>
        <v>0</v>
      </c>
      <c r="W1254" s="11"/>
    </row>
    <row r="1255" spans="7:23" x14ac:dyDescent="0.3">
      <c r="G1255" s="26"/>
      <c r="H1255" s="11">
        <v>34</v>
      </c>
      <c r="I1255" s="11" t="s">
        <v>25</v>
      </c>
      <c r="J1255" s="27">
        <v>943</v>
      </c>
      <c r="K1255" s="28">
        <v>1</v>
      </c>
      <c r="L1255" s="29">
        <v>0</v>
      </c>
      <c r="M1255" s="29">
        <v>6997</v>
      </c>
      <c r="N1255" s="30"/>
      <c r="O1255" s="30">
        <f t="shared" si="239"/>
        <v>6997</v>
      </c>
      <c r="P1255" s="31">
        <v>2.5699999999999998E-3</v>
      </c>
      <c r="Q1255" s="32">
        <f t="shared" si="240"/>
        <v>17.982289999999999</v>
      </c>
      <c r="R1255" s="29">
        <v>0</v>
      </c>
      <c r="S1255" s="30"/>
      <c r="T1255" s="30">
        <f t="shared" si="241"/>
        <v>0</v>
      </c>
      <c r="U1255" s="33">
        <v>2.696E-3</v>
      </c>
      <c r="V1255" s="34">
        <f t="shared" si="242"/>
        <v>0</v>
      </c>
      <c r="W1255" s="11"/>
    </row>
    <row r="1256" spans="7:23" x14ac:dyDescent="0.3">
      <c r="G1256" s="26"/>
      <c r="H1256" s="11">
        <v>38</v>
      </c>
      <c r="I1256" s="11" t="s">
        <v>12</v>
      </c>
      <c r="J1256" s="27">
        <v>943</v>
      </c>
      <c r="K1256" s="28">
        <v>1</v>
      </c>
      <c r="L1256" s="29">
        <v>0</v>
      </c>
      <c r="M1256" s="29">
        <v>6997</v>
      </c>
      <c r="N1256" s="30"/>
      <c r="O1256" s="30">
        <f t="shared" si="239"/>
        <v>6997</v>
      </c>
      <c r="P1256" s="31">
        <v>7.8999999999999996E-5</v>
      </c>
      <c r="Q1256" s="32">
        <f t="shared" si="240"/>
        <v>0.552763</v>
      </c>
      <c r="R1256" s="29">
        <v>0</v>
      </c>
      <c r="S1256" s="30"/>
      <c r="T1256" s="30">
        <f t="shared" si="241"/>
        <v>0</v>
      </c>
      <c r="U1256" s="33">
        <v>8.2999999999999998E-5</v>
      </c>
      <c r="V1256" s="34">
        <f t="shared" si="242"/>
        <v>0</v>
      </c>
      <c r="W1256" s="11"/>
    </row>
    <row r="1257" spans="7:23" x14ac:dyDescent="0.3">
      <c r="G1257" s="26"/>
      <c r="H1257" s="11">
        <v>41</v>
      </c>
      <c r="I1257" s="11" t="s">
        <v>125</v>
      </c>
      <c r="J1257" s="27">
        <v>943</v>
      </c>
      <c r="K1257" s="28">
        <v>1</v>
      </c>
      <c r="L1257" s="29">
        <v>0</v>
      </c>
      <c r="M1257" s="29">
        <v>6997</v>
      </c>
      <c r="N1257" s="30"/>
      <c r="O1257" s="30">
        <f t="shared" si="239"/>
        <v>6997</v>
      </c>
      <c r="P1257" s="31">
        <v>0</v>
      </c>
      <c r="Q1257" s="32">
        <f t="shared" si="240"/>
        <v>0</v>
      </c>
      <c r="R1257" s="29">
        <v>0</v>
      </c>
      <c r="S1257" s="30"/>
      <c r="T1257" s="30">
        <f t="shared" si="241"/>
        <v>0</v>
      </c>
      <c r="U1257" s="33">
        <v>0</v>
      </c>
      <c r="V1257" s="34">
        <f t="shared" si="242"/>
        <v>0</v>
      </c>
      <c r="W1257" s="11"/>
    </row>
    <row r="1258" spans="7:23" x14ac:dyDescent="0.3">
      <c r="G1258" s="26"/>
      <c r="H1258" s="11">
        <v>55</v>
      </c>
      <c r="I1258" s="11" t="s">
        <v>26</v>
      </c>
      <c r="J1258" s="27">
        <v>943</v>
      </c>
      <c r="K1258" s="28">
        <v>1</v>
      </c>
      <c r="L1258" s="29">
        <v>0</v>
      </c>
      <c r="M1258" s="29">
        <v>6997</v>
      </c>
      <c r="N1258" s="30"/>
      <c r="O1258" s="30">
        <f t="shared" si="239"/>
        <v>6997</v>
      </c>
      <c r="P1258" s="31">
        <v>1.5699999999999999E-4</v>
      </c>
      <c r="Q1258" s="32">
        <f t="shared" si="240"/>
        <v>1.0985289999999999</v>
      </c>
      <c r="R1258" s="29">
        <v>0</v>
      </c>
      <c r="S1258" s="30"/>
      <c r="T1258" s="30">
        <f t="shared" si="241"/>
        <v>0</v>
      </c>
      <c r="U1258" s="33">
        <v>2.1100000000000001E-4</v>
      </c>
      <c r="V1258" s="34">
        <f t="shared" si="242"/>
        <v>0</v>
      </c>
      <c r="W1258" s="11"/>
    </row>
    <row r="1259" spans="7:23" x14ac:dyDescent="0.3">
      <c r="G1259" s="26"/>
      <c r="H1259" s="11">
        <v>71</v>
      </c>
      <c r="I1259" s="11" t="s">
        <v>18</v>
      </c>
      <c r="J1259" s="27">
        <v>943</v>
      </c>
      <c r="K1259" s="28">
        <v>0</v>
      </c>
      <c r="L1259" s="29">
        <v>0</v>
      </c>
      <c r="M1259" s="29">
        <v>6997</v>
      </c>
      <c r="N1259" s="30"/>
      <c r="O1259" s="30">
        <f t="shared" si="239"/>
        <v>0</v>
      </c>
      <c r="P1259" s="31">
        <v>1.1E-5</v>
      </c>
      <c r="Q1259" s="32">
        <f t="shared" si="240"/>
        <v>0</v>
      </c>
      <c r="R1259" s="29">
        <v>0</v>
      </c>
      <c r="S1259" s="30"/>
      <c r="T1259" s="30">
        <f t="shared" si="241"/>
        <v>0</v>
      </c>
      <c r="U1259" s="33">
        <v>1.2E-5</v>
      </c>
      <c r="V1259" s="34">
        <f t="shared" si="242"/>
        <v>0</v>
      </c>
      <c r="W1259" s="11"/>
    </row>
    <row r="1260" spans="7:23" x14ac:dyDescent="0.3">
      <c r="G1260" s="26"/>
      <c r="H1260" s="11">
        <v>72</v>
      </c>
      <c r="I1260" s="11" t="s">
        <v>28</v>
      </c>
      <c r="J1260" s="27">
        <v>943</v>
      </c>
      <c r="K1260" s="28">
        <v>0</v>
      </c>
      <c r="L1260" s="29">
        <v>0</v>
      </c>
      <c r="M1260" s="29">
        <v>6997</v>
      </c>
      <c r="N1260" s="30"/>
      <c r="O1260" s="30">
        <f t="shared" si="239"/>
        <v>0</v>
      </c>
      <c r="P1260" s="31">
        <v>3.1799999999999998E-4</v>
      </c>
      <c r="Q1260" s="32">
        <f t="shared" si="240"/>
        <v>0</v>
      </c>
      <c r="R1260" s="29">
        <v>0</v>
      </c>
      <c r="S1260" s="30"/>
      <c r="T1260" s="30">
        <f t="shared" si="241"/>
        <v>0</v>
      </c>
      <c r="U1260" s="33">
        <v>3.3700000000000001E-4</v>
      </c>
      <c r="V1260" s="34">
        <f t="shared" si="242"/>
        <v>0</v>
      </c>
      <c r="W1260" s="11"/>
    </row>
    <row r="1261" spans="7:23" x14ac:dyDescent="0.3">
      <c r="G1261" s="26"/>
      <c r="H1261" s="11">
        <v>100</v>
      </c>
      <c r="I1261" s="11" t="s">
        <v>169</v>
      </c>
      <c r="J1261" s="27">
        <v>943</v>
      </c>
      <c r="K1261" s="28">
        <v>1</v>
      </c>
      <c r="L1261" s="29">
        <v>0</v>
      </c>
      <c r="M1261" s="29">
        <v>6997</v>
      </c>
      <c r="N1261" s="30"/>
      <c r="O1261" s="30">
        <f t="shared" si="239"/>
        <v>6997</v>
      </c>
      <c r="P1261" s="31">
        <v>0</v>
      </c>
      <c r="Q1261" s="32">
        <f t="shared" si="240"/>
        <v>0</v>
      </c>
      <c r="R1261" s="29">
        <v>0</v>
      </c>
      <c r="S1261" s="30"/>
      <c r="T1261" s="30">
        <f t="shared" si="241"/>
        <v>0</v>
      </c>
      <c r="U1261" s="33">
        <v>0</v>
      </c>
      <c r="V1261" s="34">
        <f t="shared" si="242"/>
        <v>0</v>
      </c>
      <c r="W1261" s="11"/>
    </row>
    <row r="1262" spans="7:23" x14ac:dyDescent="0.3">
      <c r="G1262" s="26"/>
      <c r="H1262" s="11">
        <v>104</v>
      </c>
      <c r="I1262" s="11" t="s">
        <v>130</v>
      </c>
      <c r="J1262" s="27">
        <v>943</v>
      </c>
      <c r="K1262" s="28">
        <v>1</v>
      </c>
      <c r="L1262" s="29">
        <v>0</v>
      </c>
      <c r="M1262" s="29">
        <v>6997</v>
      </c>
      <c r="N1262" s="30"/>
      <c r="O1262" s="30">
        <f t="shared" si="239"/>
        <v>6997</v>
      </c>
      <c r="P1262" s="31">
        <v>0</v>
      </c>
      <c r="Q1262" s="32">
        <f t="shared" si="240"/>
        <v>0</v>
      </c>
      <c r="R1262" s="29">
        <v>0</v>
      </c>
      <c r="S1262" s="30"/>
      <c r="T1262" s="30">
        <f t="shared" si="241"/>
        <v>0</v>
      </c>
      <c r="U1262" s="33">
        <v>0</v>
      </c>
      <c r="V1262" s="34">
        <f t="shared" si="242"/>
        <v>0</v>
      </c>
      <c r="W1262" s="11"/>
    </row>
    <row r="1263" spans="7:23" x14ac:dyDescent="0.3">
      <c r="G1263" s="26"/>
      <c r="H1263" s="11">
        <v>117</v>
      </c>
      <c r="I1263" s="11" t="s">
        <v>21</v>
      </c>
      <c r="J1263" s="27">
        <v>943</v>
      </c>
      <c r="K1263" s="28">
        <v>1</v>
      </c>
      <c r="L1263" s="29">
        <v>0</v>
      </c>
      <c r="M1263" s="29">
        <v>6997</v>
      </c>
      <c r="N1263" s="30"/>
      <c r="O1263" s="30">
        <f t="shared" si="239"/>
        <v>6997</v>
      </c>
      <c r="P1263" s="31">
        <v>2.7300000000000002E-4</v>
      </c>
      <c r="Q1263" s="32">
        <f t="shared" si="240"/>
        <v>1.9101810000000001</v>
      </c>
      <c r="R1263" s="29">
        <v>0</v>
      </c>
      <c r="S1263" s="30"/>
      <c r="T1263" s="30">
        <f t="shared" si="241"/>
        <v>0</v>
      </c>
      <c r="U1263" s="33">
        <v>2.8800000000000001E-4</v>
      </c>
      <c r="V1263" s="34">
        <f t="shared" si="242"/>
        <v>0</v>
      </c>
      <c r="W1263" s="11"/>
    </row>
    <row r="1264" spans="7:23" ht="15" thickBot="1" x14ac:dyDescent="0.35">
      <c r="G1264" s="35"/>
      <c r="H1264" s="36"/>
      <c r="I1264" s="36"/>
      <c r="J1264" s="36"/>
      <c r="K1264" s="36"/>
      <c r="L1264" s="36"/>
      <c r="M1264" s="36"/>
      <c r="N1264" s="36"/>
      <c r="O1264" s="36"/>
      <c r="P1264" s="36"/>
      <c r="Q1264" s="36"/>
      <c r="R1264" s="36"/>
      <c r="S1264" s="36"/>
      <c r="T1264" s="36"/>
      <c r="U1264" s="36"/>
      <c r="V1264" s="37"/>
    </row>
    <row r="1265" spans="7:23" x14ac:dyDescent="0.3">
      <c r="G1265" s="11">
        <v>100</v>
      </c>
      <c r="H1265" s="11" t="s">
        <v>169</v>
      </c>
      <c r="I1265" s="11"/>
      <c r="J1265" s="27"/>
      <c r="K1265" s="28"/>
      <c r="L1265" s="30"/>
      <c r="M1265" s="30"/>
      <c r="N1265" s="30"/>
      <c r="O1265" s="30"/>
      <c r="P1265" s="33"/>
      <c r="Q1265" s="32">
        <f>SUM(Q1227:Q1264)</f>
        <v>35637.555273999998</v>
      </c>
      <c r="R1265" s="30"/>
      <c r="S1265" s="30"/>
      <c r="T1265" s="30"/>
      <c r="U1265" s="33"/>
      <c r="V1265" s="32">
        <f>SUM(V1227:V1264)</f>
        <v>4452.4302060000009</v>
      </c>
      <c r="W1265" s="38">
        <f>Q1265+V1265</f>
        <v>40089.985480000003</v>
      </c>
    </row>
    <row r="1266" spans="7:23" x14ac:dyDescent="0.3">
      <c r="G1266" s="11"/>
      <c r="H1266" s="11"/>
      <c r="I1266" s="11"/>
      <c r="J1266" s="27"/>
      <c r="K1266" s="28"/>
      <c r="L1266" s="30"/>
      <c r="M1266" s="30"/>
      <c r="N1266" s="30"/>
      <c r="O1266" s="30"/>
      <c r="P1266" s="33"/>
      <c r="Q1266" s="32"/>
      <c r="R1266" s="30"/>
      <c r="S1266" s="30"/>
      <c r="T1266" s="30"/>
      <c r="U1266" s="33"/>
      <c r="V1266" s="32"/>
      <c r="W1266" s="11"/>
    </row>
    <row r="1267" spans="7:23" ht="15" thickBot="1" x14ac:dyDescent="0.35">
      <c r="G1267" s="11"/>
      <c r="H1267" s="11"/>
      <c r="I1267" s="11"/>
      <c r="J1267" s="12" t="s">
        <v>100</v>
      </c>
      <c r="K1267" s="13" t="s">
        <v>101</v>
      </c>
      <c r="L1267" s="14" t="s">
        <v>102</v>
      </c>
      <c r="M1267" s="14" t="s">
        <v>103</v>
      </c>
      <c r="N1267" s="14" t="s">
        <v>104</v>
      </c>
      <c r="O1267" s="14" t="s">
        <v>105</v>
      </c>
      <c r="P1267" s="15" t="s">
        <v>106</v>
      </c>
      <c r="Q1267" s="16" t="s">
        <v>107</v>
      </c>
      <c r="R1267" s="14" t="s">
        <v>108</v>
      </c>
      <c r="S1267" s="14" t="s">
        <v>109</v>
      </c>
      <c r="T1267" s="14" t="s">
        <v>110</v>
      </c>
      <c r="U1267" s="15" t="s">
        <v>111</v>
      </c>
      <c r="V1267" s="16" t="s">
        <v>112</v>
      </c>
      <c r="W1267" s="11"/>
    </row>
    <row r="1268" spans="7:23" ht="15.6" x14ac:dyDescent="0.3">
      <c r="G1268" s="17">
        <v>108</v>
      </c>
      <c r="H1268" s="18" t="s">
        <v>170</v>
      </c>
      <c r="I1268" s="19"/>
      <c r="J1268" s="20"/>
      <c r="K1268" s="21"/>
      <c r="L1268" s="22"/>
      <c r="M1268" s="22"/>
      <c r="N1268" s="22"/>
      <c r="O1268" s="22"/>
      <c r="P1268" s="23"/>
      <c r="Q1268" s="24"/>
      <c r="R1268" s="22"/>
      <c r="S1268" s="22"/>
      <c r="T1268" s="22"/>
      <c r="U1268" s="23"/>
      <c r="V1268" s="25"/>
      <c r="W1268" s="11"/>
    </row>
    <row r="1269" spans="7:23" x14ac:dyDescent="0.3">
      <c r="G1269" s="26"/>
      <c r="H1269" s="11">
        <v>1</v>
      </c>
      <c r="I1269" s="11" t="s">
        <v>11</v>
      </c>
      <c r="J1269" s="27">
        <v>398</v>
      </c>
      <c r="K1269" s="28">
        <v>1</v>
      </c>
      <c r="L1269" s="29">
        <v>42985078</v>
      </c>
      <c r="M1269" s="29">
        <v>394277</v>
      </c>
      <c r="N1269" s="30">
        <v>20033496</v>
      </c>
      <c r="O1269" s="30">
        <f t="shared" ref="O1269:O1285" si="243">(L1269+M1269-N1269)*K1269</f>
        <v>23345859</v>
      </c>
      <c r="P1269" s="31">
        <v>1.91E-3</v>
      </c>
      <c r="Q1269" s="32">
        <f t="shared" ref="Q1269:Q1285" si="244">O1269*P1269</f>
        <v>44590.590689999997</v>
      </c>
      <c r="R1269" s="29">
        <v>3299737</v>
      </c>
      <c r="S1269" s="30">
        <v>1305283</v>
      </c>
      <c r="T1269" s="30">
        <f t="shared" ref="T1269:T1285" si="245">(R1269-S1269)*K1269</f>
        <v>1994454</v>
      </c>
      <c r="U1269" s="33">
        <v>1.9740000000000001E-3</v>
      </c>
      <c r="V1269" s="34">
        <f t="shared" ref="V1269:V1285" si="246">T1269*U1269</f>
        <v>3937.0521960000001</v>
      </c>
      <c r="W1269" s="11"/>
    </row>
    <row r="1270" spans="7:23" x14ac:dyDescent="0.3">
      <c r="G1270" s="26"/>
      <c r="H1270" s="11">
        <v>2</v>
      </c>
      <c r="I1270" s="11" t="s">
        <v>27</v>
      </c>
      <c r="J1270" s="27">
        <v>398</v>
      </c>
      <c r="K1270" s="28">
        <v>1</v>
      </c>
      <c r="L1270" s="29">
        <v>42985078</v>
      </c>
      <c r="M1270" s="29">
        <v>394277</v>
      </c>
      <c r="N1270" s="30">
        <v>20033496</v>
      </c>
      <c r="O1270" s="30">
        <f t="shared" si="243"/>
        <v>23345859</v>
      </c>
      <c r="P1270" s="31">
        <v>2.6899999999999998E-4</v>
      </c>
      <c r="Q1270" s="32">
        <f t="shared" si="244"/>
        <v>6280.0360709999995</v>
      </c>
      <c r="R1270" s="29">
        <v>3299737</v>
      </c>
      <c r="S1270" s="30">
        <v>1305283</v>
      </c>
      <c r="T1270" s="30">
        <f t="shared" si="245"/>
        <v>1994454</v>
      </c>
      <c r="U1270" s="33">
        <v>2.9500000000000001E-4</v>
      </c>
      <c r="V1270" s="34">
        <f t="shared" si="246"/>
        <v>588.36392999999998</v>
      </c>
      <c r="W1270" s="11"/>
    </row>
    <row r="1271" spans="7:23" x14ac:dyDescent="0.3">
      <c r="G1271" s="26"/>
      <c r="H1271" s="11">
        <v>3</v>
      </c>
      <c r="I1271" s="11" t="s">
        <v>20</v>
      </c>
      <c r="J1271" s="27">
        <v>398</v>
      </c>
      <c r="K1271" s="28">
        <v>1</v>
      </c>
      <c r="L1271" s="29">
        <v>42985078</v>
      </c>
      <c r="M1271" s="29">
        <v>394277</v>
      </c>
      <c r="N1271" s="30">
        <v>20033496</v>
      </c>
      <c r="O1271" s="30">
        <f t="shared" si="243"/>
        <v>23345859</v>
      </c>
      <c r="P1271" s="31">
        <v>5.9699999999999998E-4</v>
      </c>
      <c r="Q1271" s="32">
        <f t="shared" si="244"/>
        <v>13937.477822999999</v>
      </c>
      <c r="R1271" s="29">
        <v>3299737</v>
      </c>
      <c r="S1271" s="30">
        <v>1305283</v>
      </c>
      <c r="T1271" s="30">
        <f t="shared" si="245"/>
        <v>1994454</v>
      </c>
      <c r="U1271" s="33">
        <v>6.3100000000000005E-4</v>
      </c>
      <c r="V1271" s="34">
        <f t="shared" si="246"/>
        <v>1258.5004740000002</v>
      </c>
      <c r="W1271" s="11"/>
    </row>
    <row r="1272" spans="7:23" x14ac:dyDescent="0.3">
      <c r="G1272" s="26"/>
      <c r="H1272" s="11">
        <v>5</v>
      </c>
      <c r="I1272" s="11" t="s">
        <v>17</v>
      </c>
      <c r="J1272" s="27">
        <v>398</v>
      </c>
      <c r="K1272" s="28">
        <v>1</v>
      </c>
      <c r="L1272" s="29">
        <v>42985078</v>
      </c>
      <c r="M1272" s="29">
        <v>394277</v>
      </c>
      <c r="N1272" s="30">
        <v>20033496</v>
      </c>
      <c r="O1272" s="30">
        <f t="shared" si="243"/>
        <v>23345859</v>
      </c>
      <c r="P1272" s="31">
        <v>6.6930000000000002E-3</v>
      </c>
      <c r="Q1272" s="32">
        <f t="shared" si="244"/>
        <v>156253.83428700001</v>
      </c>
      <c r="R1272" s="29">
        <v>3299737</v>
      </c>
      <c r="S1272" s="30">
        <v>1305283</v>
      </c>
      <c r="T1272" s="30">
        <f t="shared" si="245"/>
        <v>1994454</v>
      </c>
      <c r="U1272" s="33">
        <v>6.6429999999999996E-3</v>
      </c>
      <c r="V1272" s="34">
        <f t="shared" si="246"/>
        <v>13249.157921999999</v>
      </c>
      <c r="W1272" s="11"/>
    </row>
    <row r="1273" spans="7:23" x14ac:dyDescent="0.3">
      <c r="G1273" s="26"/>
      <c r="H1273" s="11">
        <v>6</v>
      </c>
      <c r="I1273" s="11" t="s">
        <v>118</v>
      </c>
      <c r="J1273" s="27">
        <v>398</v>
      </c>
      <c r="K1273" s="28">
        <v>1</v>
      </c>
      <c r="L1273" s="29">
        <v>42985078</v>
      </c>
      <c r="M1273" s="29">
        <v>394277</v>
      </c>
      <c r="N1273" s="30">
        <v>20033496</v>
      </c>
      <c r="O1273" s="30">
        <f t="shared" si="243"/>
        <v>23345859</v>
      </c>
      <c r="P1273" s="31">
        <v>0</v>
      </c>
      <c r="Q1273" s="32">
        <f t="shared" si="244"/>
        <v>0</v>
      </c>
      <c r="R1273" s="29">
        <v>3299737</v>
      </c>
      <c r="S1273" s="30">
        <v>1305283</v>
      </c>
      <c r="T1273" s="30">
        <f t="shared" si="245"/>
        <v>1994454</v>
      </c>
      <c r="U1273" s="33">
        <v>0</v>
      </c>
      <c r="V1273" s="34">
        <f t="shared" si="246"/>
        <v>0</v>
      </c>
      <c r="W1273" s="11"/>
    </row>
    <row r="1274" spans="7:23" x14ac:dyDescent="0.3">
      <c r="G1274" s="26"/>
      <c r="H1274" s="11">
        <v>7</v>
      </c>
      <c r="I1274" s="11" t="s">
        <v>9</v>
      </c>
      <c r="J1274" s="27">
        <v>398</v>
      </c>
      <c r="K1274" s="28">
        <v>1</v>
      </c>
      <c r="L1274" s="29">
        <v>42985078</v>
      </c>
      <c r="M1274" s="29">
        <v>394277</v>
      </c>
      <c r="N1274" s="30">
        <v>20033496</v>
      </c>
      <c r="O1274" s="30">
        <f t="shared" si="243"/>
        <v>23345859</v>
      </c>
      <c r="P1274" s="31">
        <v>1.27E-4</v>
      </c>
      <c r="Q1274" s="32">
        <f t="shared" si="244"/>
        <v>2964.9240930000001</v>
      </c>
      <c r="R1274" s="29">
        <v>3299737</v>
      </c>
      <c r="S1274" s="30">
        <v>1305283</v>
      </c>
      <c r="T1274" s="30">
        <f t="shared" si="245"/>
        <v>1994454</v>
      </c>
      <c r="U1274" s="33">
        <v>1.34E-4</v>
      </c>
      <c r="V1274" s="34">
        <f t="shared" si="246"/>
        <v>267.25683600000002</v>
      </c>
      <c r="W1274" s="11"/>
    </row>
    <row r="1275" spans="7:23" x14ac:dyDescent="0.3">
      <c r="G1275" s="26"/>
      <c r="H1275" s="11">
        <v>8</v>
      </c>
      <c r="I1275" s="11" t="s">
        <v>23</v>
      </c>
      <c r="J1275" s="27">
        <v>398</v>
      </c>
      <c r="K1275" s="28">
        <v>1</v>
      </c>
      <c r="L1275" s="29">
        <v>42985078</v>
      </c>
      <c r="M1275" s="29">
        <v>394277</v>
      </c>
      <c r="N1275" s="30">
        <v>20033496</v>
      </c>
      <c r="O1275" s="30">
        <f t="shared" si="243"/>
        <v>23345859</v>
      </c>
      <c r="P1275" s="31">
        <v>1.8699999999999999E-4</v>
      </c>
      <c r="Q1275" s="32">
        <f t="shared" si="244"/>
        <v>4365.6756329999998</v>
      </c>
      <c r="R1275" s="29">
        <v>3299737</v>
      </c>
      <c r="S1275" s="30">
        <v>1305283</v>
      </c>
      <c r="T1275" s="30">
        <f t="shared" si="245"/>
        <v>1994454</v>
      </c>
      <c r="U1275" s="33">
        <v>1.9599999999999999E-4</v>
      </c>
      <c r="V1275" s="34">
        <f t="shared" si="246"/>
        <v>390.91298399999999</v>
      </c>
      <c r="W1275" s="11"/>
    </row>
    <row r="1276" spans="7:23" x14ac:dyDescent="0.3">
      <c r="G1276" s="26"/>
      <c r="H1276" s="11">
        <v>12</v>
      </c>
      <c r="I1276" s="11" t="s">
        <v>168</v>
      </c>
      <c r="J1276" s="27">
        <v>398</v>
      </c>
      <c r="K1276" s="28">
        <v>1</v>
      </c>
      <c r="L1276" s="29">
        <v>42985078</v>
      </c>
      <c r="M1276" s="29">
        <v>394277</v>
      </c>
      <c r="N1276" s="30">
        <v>20033496</v>
      </c>
      <c r="O1276" s="30">
        <f t="shared" si="243"/>
        <v>23345859</v>
      </c>
      <c r="P1276" s="31">
        <v>0</v>
      </c>
      <c r="Q1276" s="32">
        <f t="shared" si="244"/>
        <v>0</v>
      </c>
      <c r="R1276" s="29">
        <v>3299737</v>
      </c>
      <c r="S1276" s="30">
        <v>1305283</v>
      </c>
      <c r="T1276" s="30">
        <f t="shared" si="245"/>
        <v>1994454</v>
      </c>
      <c r="U1276" s="33">
        <v>0</v>
      </c>
      <c r="V1276" s="34">
        <f t="shared" si="246"/>
        <v>0</v>
      </c>
      <c r="W1276" s="11"/>
    </row>
    <row r="1277" spans="7:23" x14ac:dyDescent="0.3">
      <c r="G1277" s="26"/>
      <c r="H1277" s="11">
        <v>17</v>
      </c>
      <c r="I1277" s="11" t="s">
        <v>16</v>
      </c>
      <c r="J1277" s="27">
        <v>398</v>
      </c>
      <c r="K1277" s="28">
        <v>1</v>
      </c>
      <c r="L1277" s="29">
        <v>42985078</v>
      </c>
      <c r="M1277" s="29">
        <v>394277</v>
      </c>
      <c r="N1277" s="30">
        <v>20033496</v>
      </c>
      <c r="O1277" s="30">
        <f t="shared" si="243"/>
        <v>23345859</v>
      </c>
      <c r="P1277" s="31">
        <v>7.5799999999999999E-4</v>
      </c>
      <c r="Q1277" s="32">
        <f t="shared" si="244"/>
        <v>17696.161122000001</v>
      </c>
      <c r="R1277" s="29">
        <v>3299737</v>
      </c>
      <c r="S1277" s="30">
        <v>1305283</v>
      </c>
      <c r="T1277" s="30">
        <f t="shared" si="245"/>
        <v>1994454</v>
      </c>
      <c r="U1277" s="33">
        <v>8.0199999999999998E-4</v>
      </c>
      <c r="V1277" s="34">
        <f t="shared" si="246"/>
        <v>1599.5521079999999</v>
      </c>
      <c r="W1277" s="11"/>
    </row>
    <row r="1278" spans="7:23" x14ac:dyDescent="0.3">
      <c r="G1278" s="26"/>
      <c r="H1278" s="11">
        <v>34</v>
      </c>
      <c r="I1278" s="11" t="s">
        <v>25</v>
      </c>
      <c r="J1278" s="27">
        <v>398</v>
      </c>
      <c r="K1278" s="28">
        <v>1</v>
      </c>
      <c r="L1278" s="29">
        <v>42985078</v>
      </c>
      <c r="M1278" s="29">
        <v>394277</v>
      </c>
      <c r="N1278" s="30">
        <v>20033496</v>
      </c>
      <c r="O1278" s="30">
        <f t="shared" si="243"/>
        <v>23345859</v>
      </c>
      <c r="P1278" s="31">
        <v>2.5699999999999998E-3</v>
      </c>
      <c r="Q1278" s="32">
        <f t="shared" si="244"/>
        <v>59998.857629999999</v>
      </c>
      <c r="R1278" s="29">
        <v>3299737</v>
      </c>
      <c r="S1278" s="30">
        <v>1305283</v>
      </c>
      <c r="T1278" s="30">
        <f t="shared" si="245"/>
        <v>1994454</v>
      </c>
      <c r="U1278" s="33">
        <v>2.696E-3</v>
      </c>
      <c r="V1278" s="34">
        <f t="shared" si="246"/>
        <v>5377.0479839999998</v>
      </c>
      <c r="W1278" s="11"/>
    </row>
    <row r="1279" spans="7:23" x14ac:dyDescent="0.3">
      <c r="G1279" s="26"/>
      <c r="H1279" s="11">
        <v>38</v>
      </c>
      <c r="I1279" s="11" t="s">
        <v>12</v>
      </c>
      <c r="J1279" s="27">
        <v>398</v>
      </c>
      <c r="K1279" s="28">
        <v>1</v>
      </c>
      <c r="L1279" s="29">
        <v>42985078</v>
      </c>
      <c r="M1279" s="29">
        <v>394277</v>
      </c>
      <c r="N1279" s="30">
        <v>20033496</v>
      </c>
      <c r="O1279" s="30">
        <f t="shared" si="243"/>
        <v>23345859</v>
      </c>
      <c r="P1279" s="31">
        <v>7.8999999999999996E-5</v>
      </c>
      <c r="Q1279" s="32">
        <f t="shared" si="244"/>
        <v>1844.3228609999999</v>
      </c>
      <c r="R1279" s="29">
        <v>3299737</v>
      </c>
      <c r="S1279" s="30">
        <v>1305283</v>
      </c>
      <c r="T1279" s="30">
        <f t="shared" si="245"/>
        <v>1994454</v>
      </c>
      <c r="U1279" s="33">
        <v>8.2999999999999998E-5</v>
      </c>
      <c r="V1279" s="34">
        <f t="shared" si="246"/>
        <v>165.539682</v>
      </c>
      <c r="W1279" s="11"/>
    </row>
    <row r="1280" spans="7:23" x14ac:dyDescent="0.3">
      <c r="G1280" s="26"/>
      <c r="H1280" s="11">
        <v>55</v>
      </c>
      <c r="I1280" s="11" t="s">
        <v>26</v>
      </c>
      <c r="J1280" s="27">
        <v>398</v>
      </c>
      <c r="K1280" s="28">
        <v>1</v>
      </c>
      <c r="L1280" s="29">
        <v>42985078</v>
      </c>
      <c r="M1280" s="29">
        <v>394277</v>
      </c>
      <c r="N1280" s="30">
        <v>20033496</v>
      </c>
      <c r="O1280" s="30">
        <f t="shared" si="243"/>
        <v>23345859</v>
      </c>
      <c r="P1280" s="31">
        <v>1.5699999999999999E-4</v>
      </c>
      <c r="Q1280" s="32">
        <f t="shared" si="244"/>
        <v>3665.2998629999997</v>
      </c>
      <c r="R1280" s="29">
        <v>3299737</v>
      </c>
      <c r="S1280" s="30">
        <v>1305283</v>
      </c>
      <c r="T1280" s="30">
        <f t="shared" si="245"/>
        <v>1994454</v>
      </c>
      <c r="U1280" s="33">
        <v>2.1100000000000001E-4</v>
      </c>
      <c r="V1280" s="34">
        <f t="shared" si="246"/>
        <v>420.82979399999999</v>
      </c>
      <c r="W1280" s="11"/>
    </row>
    <row r="1281" spans="7:23" x14ac:dyDescent="0.3">
      <c r="G1281" s="26"/>
      <c r="H1281" s="11">
        <v>71</v>
      </c>
      <c r="I1281" s="11" t="s">
        <v>18</v>
      </c>
      <c r="J1281" s="27">
        <v>398</v>
      </c>
      <c r="K1281" s="28">
        <v>0</v>
      </c>
      <c r="L1281" s="29">
        <v>42985078</v>
      </c>
      <c r="M1281" s="29">
        <v>394277</v>
      </c>
      <c r="N1281" s="30">
        <v>20033496</v>
      </c>
      <c r="O1281" s="30">
        <f t="shared" si="243"/>
        <v>0</v>
      </c>
      <c r="P1281" s="31">
        <v>1.1E-5</v>
      </c>
      <c r="Q1281" s="32">
        <f t="shared" si="244"/>
        <v>0</v>
      </c>
      <c r="R1281" s="29">
        <v>3299737</v>
      </c>
      <c r="S1281" s="30">
        <v>1305283</v>
      </c>
      <c r="T1281" s="30">
        <f t="shared" si="245"/>
        <v>0</v>
      </c>
      <c r="U1281" s="33">
        <v>1.2E-5</v>
      </c>
      <c r="V1281" s="34">
        <f t="shared" si="246"/>
        <v>0</v>
      </c>
      <c r="W1281" s="11"/>
    </row>
    <row r="1282" spans="7:23" x14ac:dyDescent="0.3">
      <c r="G1282" s="26"/>
      <c r="H1282" s="11">
        <v>72</v>
      </c>
      <c r="I1282" s="11" t="s">
        <v>28</v>
      </c>
      <c r="J1282" s="27">
        <v>398</v>
      </c>
      <c r="K1282" s="28">
        <v>0</v>
      </c>
      <c r="L1282" s="29">
        <v>42985078</v>
      </c>
      <c r="M1282" s="29">
        <v>394277</v>
      </c>
      <c r="N1282" s="30">
        <v>20033496</v>
      </c>
      <c r="O1282" s="30">
        <f t="shared" si="243"/>
        <v>0</v>
      </c>
      <c r="P1282" s="31">
        <v>3.1799999999999998E-4</v>
      </c>
      <c r="Q1282" s="32">
        <f t="shared" si="244"/>
        <v>0</v>
      </c>
      <c r="R1282" s="29">
        <v>3299737</v>
      </c>
      <c r="S1282" s="30">
        <v>1305283</v>
      </c>
      <c r="T1282" s="30">
        <f t="shared" si="245"/>
        <v>0</v>
      </c>
      <c r="U1282" s="33">
        <v>3.3700000000000001E-4</v>
      </c>
      <c r="V1282" s="34">
        <f t="shared" si="246"/>
        <v>0</v>
      </c>
      <c r="W1282" s="11"/>
    </row>
    <row r="1283" spans="7:23" x14ac:dyDescent="0.3">
      <c r="G1283" s="26"/>
      <c r="H1283" s="11">
        <v>104</v>
      </c>
      <c r="I1283" s="11" t="s">
        <v>130</v>
      </c>
      <c r="J1283" s="27">
        <v>398</v>
      </c>
      <c r="K1283" s="28">
        <v>1</v>
      </c>
      <c r="L1283" s="29">
        <v>42985078</v>
      </c>
      <c r="M1283" s="29">
        <v>394277</v>
      </c>
      <c r="N1283" s="30">
        <v>20033496</v>
      </c>
      <c r="O1283" s="30">
        <f t="shared" si="243"/>
        <v>23345859</v>
      </c>
      <c r="P1283" s="31">
        <v>0</v>
      </c>
      <c r="Q1283" s="32">
        <f t="shared" si="244"/>
        <v>0</v>
      </c>
      <c r="R1283" s="29">
        <v>3299737</v>
      </c>
      <c r="S1283" s="30">
        <v>1305283</v>
      </c>
      <c r="T1283" s="30">
        <f t="shared" si="245"/>
        <v>1994454</v>
      </c>
      <c r="U1283" s="33">
        <v>0</v>
      </c>
      <c r="V1283" s="34">
        <f t="shared" si="246"/>
        <v>0</v>
      </c>
      <c r="W1283" s="11"/>
    </row>
    <row r="1284" spans="7:23" x14ac:dyDescent="0.3">
      <c r="G1284" s="26"/>
      <c r="H1284" s="11">
        <v>108</v>
      </c>
      <c r="I1284" s="11" t="s">
        <v>170</v>
      </c>
      <c r="J1284" s="27">
        <v>398</v>
      </c>
      <c r="K1284" s="28">
        <v>1</v>
      </c>
      <c r="L1284" s="29">
        <v>42985078</v>
      </c>
      <c r="M1284" s="29">
        <v>394277</v>
      </c>
      <c r="N1284" s="30">
        <v>20033496</v>
      </c>
      <c r="O1284" s="30">
        <f t="shared" si="243"/>
        <v>23345859</v>
      </c>
      <c r="P1284" s="31">
        <v>0</v>
      </c>
      <c r="Q1284" s="32">
        <f t="shared" si="244"/>
        <v>0</v>
      </c>
      <c r="R1284" s="29">
        <v>3299737</v>
      </c>
      <c r="S1284" s="30">
        <v>1305283</v>
      </c>
      <c r="T1284" s="30">
        <f t="shared" si="245"/>
        <v>1994454</v>
      </c>
      <c r="U1284" s="33">
        <v>0</v>
      </c>
      <c r="V1284" s="34">
        <f t="shared" si="246"/>
        <v>0</v>
      </c>
      <c r="W1284" s="11"/>
    </row>
    <row r="1285" spans="7:23" x14ac:dyDescent="0.3">
      <c r="G1285" s="26"/>
      <c r="H1285" s="11">
        <v>117</v>
      </c>
      <c r="I1285" s="11" t="s">
        <v>21</v>
      </c>
      <c r="J1285" s="27">
        <v>398</v>
      </c>
      <c r="K1285" s="28">
        <v>1</v>
      </c>
      <c r="L1285" s="29">
        <v>42985078</v>
      </c>
      <c r="M1285" s="29">
        <v>394277</v>
      </c>
      <c r="N1285" s="30">
        <v>20033496</v>
      </c>
      <c r="O1285" s="30">
        <f t="shared" si="243"/>
        <v>23345859</v>
      </c>
      <c r="P1285" s="31">
        <v>2.7300000000000002E-4</v>
      </c>
      <c r="Q1285" s="32">
        <f t="shared" si="244"/>
        <v>6373.4195070000005</v>
      </c>
      <c r="R1285" s="29">
        <v>3299737</v>
      </c>
      <c r="S1285" s="30">
        <v>1305283</v>
      </c>
      <c r="T1285" s="30">
        <f t="shared" si="245"/>
        <v>1994454</v>
      </c>
      <c r="U1285" s="33">
        <v>2.8800000000000001E-4</v>
      </c>
      <c r="V1285" s="34">
        <f t="shared" si="246"/>
        <v>574.40275199999996</v>
      </c>
      <c r="W1285" s="11"/>
    </row>
    <row r="1286" spans="7:23" x14ac:dyDescent="0.3">
      <c r="G1286" s="26"/>
      <c r="H1286" s="11"/>
      <c r="I1286" s="11"/>
      <c r="J1286" s="27"/>
      <c r="K1286" s="28"/>
      <c r="L1286" s="30"/>
      <c r="M1286" s="30"/>
      <c r="N1286" s="30"/>
      <c r="O1286" s="30"/>
      <c r="P1286" s="33"/>
      <c r="Q1286" s="32"/>
      <c r="R1286" s="30"/>
      <c r="S1286" s="30"/>
      <c r="T1286" s="30"/>
      <c r="U1286" s="33"/>
      <c r="V1286" s="34"/>
      <c r="W1286" s="11"/>
    </row>
    <row r="1287" spans="7:23" ht="15.6" x14ac:dyDescent="0.3">
      <c r="G1287" s="39">
        <v>108</v>
      </c>
      <c r="H1287" s="40" t="s">
        <v>170</v>
      </c>
      <c r="I1287" s="11"/>
      <c r="J1287" s="27"/>
      <c r="K1287" s="28"/>
      <c r="L1287" s="30"/>
      <c r="M1287" s="30"/>
      <c r="N1287" s="30"/>
      <c r="O1287" s="30"/>
      <c r="P1287" s="33"/>
      <c r="Q1287" s="32"/>
      <c r="R1287" s="30"/>
      <c r="S1287" s="30"/>
      <c r="T1287" s="30"/>
      <c r="U1287" s="33"/>
      <c r="V1287" s="34"/>
      <c r="W1287" s="11"/>
    </row>
    <row r="1288" spans="7:23" x14ac:dyDescent="0.3">
      <c r="G1288" s="26"/>
      <c r="H1288" s="11">
        <v>1</v>
      </c>
      <c r="I1288" s="11" t="s">
        <v>11</v>
      </c>
      <c r="J1288" s="27">
        <v>947</v>
      </c>
      <c r="K1288" s="28">
        <v>1</v>
      </c>
      <c r="L1288" s="29">
        <v>0</v>
      </c>
      <c r="M1288" s="29">
        <v>64374</v>
      </c>
      <c r="N1288" s="30"/>
      <c r="O1288" s="30">
        <f t="shared" ref="O1288:O1303" si="247">(L1288+M1288-N1288)*K1288</f>
        <v>64374</v>
      </c>
      <c r="P1288" s="31">
        <v>1.91E-3</v>
      </c>
      <c r="Q1288" s="32">
        <f t="shared" ref="Q1288:Q1303" si="248">O1288*P1288</f>
        <v>122.95434</v>
      </c>
      <c r="R1288" s="29">
        <v>0</v>
      </c>
      <c r="S1288" s="30"/>
      <c r="T1288" s="30">
        <f t="shared" ref="T1288:T1303" si="249">(R1288-S1288)*K1288</f>
        <v>0</v>
      </c>
      <c r="U1288" s="33">
        <v>1.9740000000000001E-3</v>
      </c>
      <c r="V1288" s="34">
        <f t="shared" ref="V1288:V1303" si="250">T1288*U1288</f>
        <v>0</v>
      </c>
      <c r="W1288" s="11"/>
    </row>
    <row r="1289" spans="7:23" x14ac:dyDescent="0.3">
      <c r="G1289" s="26"/>
      <c r="H1289" s="11">
        <v>2</v>
      </c>
      <c r="I1289" s="11" t="s">
        <v>27</v>
      </c>
      <c r="J1289" s="27">
        <v>947</v>
      </c>
      <c r="K1289" s="28">
        <v>1</v>
      </c>
      <c r="L1289" s="29">
        <v>0</v>
      </c>
      <c r="M1289" s="29">
        <v>64374</v>
      </c>
      <c r="N1289" s="30"/>
      <c r="O1289" s="30">
        <f t="shared" si="247"/>
        <v>64374</v>
      </c>
      <c r="P1289" s="31">
        <v>2.6899999999999998E-4</v>
      </c>
      <c r="Q1289" s="32">
        <f t="shared" si="248"/>
        <v>17.316606</v>
      </c>
      <c r="R1289" s="29">
        <v>0</v>
      </c>
      <c r="S1289" s="30"/>
      <c r="T1289" s="30">
        <f t="shared" si="249"/>
        <v>0</v>
      </c>
      <c r="U1289" s="33">
        <v>2.9500000000000001E-4</v>
      </c>
      <c r="V1289" s="34">
        <f t="shared" si="250"/>
        <v>0</v>
      </c>
      <c r="W1289" s="11"/>
    </row>
    <row r="1290" spans="7:23" x14ac:dyDescent="0.3">
      <c r="G1290" s="26"/>
      <c r="H1290" s="11">
        <v>3</v>
      </c>
      <c r="I1290" s="11" t="s">
        <v>20</v>
      </c>
      <c r="J1290" s="27">
        <v>947</v>
      </c>
      <c r="K1290" s="28">
        <v>1</v>
      </c>
      <c r="L1290" s="29">
        <v>0</v>
      </c>
      <c r="M1290" s="29">
        <v>64374</v>
      </c>
      <c r="N1290" s="30"/>
      <c r="O1290" s="30">
        <f t="shared" si="247"/>
        <v>64374</v>
      </c>
      <c r="P1290" s="31">
        <v>5.9699999999999998E-4</v>
      </c>
      <c r="Q1290" s="32">
        <f t="shared" si="248"/>
        <v>38.431277999999999</v>
      </c>
      <c r="R1290" s="29">
        <v>0</v>
      </c>
      <c r="S1290" s="30"/>
      <c r="T1290" s="30">
        <f t="shared" si="249"/>
        <v>0</v>
      </c>
      <c r="U1290" s="33">
        <v>6.3100000000000005E-4</v>
      </c>
      <c r="V1290" s="34">
        <f t="shared" si="250"/>
        <v>0</v>
      </c>
      <c r="W1290" s="11"/>
    </row>
    <row r="1291" spans="7:23" x14ac:dyDescent="0.3">
      <c r="G1291" s="26"/>
      <c r="H1291" s="11">
        <v>5</v>
      </c>
      <c r="I1291" s="11" t="s">
        <v>17</v>
      </c>
      <c r="J1291" s="27">
        <v>947</v>
      </c>
      <c r="K1291" s="28">
        <v>1</v>
      </c>
      <c r="L1291" s="29">
        <v>0</v>
      </c>
      <c r="M1291" s="29">
        <v>64374</v>
      </c>
      <c r="N1291" s="30"/>
      <c r="O1291" s="30">
        <f t="shared" si="247"/>
        <v>64374</v>
      </c>
      <c r="P1291" s="31">
        <v>6.6930000000000002E-3</v>
      </c>
      <c r="Q1291" s="32">
        <f t="shared" si="248"/>
        <v>430.85518200000001</v>
      </c>
      <c r="R1291" s="29">
        <v>0</v>
      </c>
      <c r="S1291" s="30"/>
      <c r="T1291" s="30">
        <f t="shared" si="249"/>
        <v>0</v>
      </c>
      <c r="U1291" s="33">
        <v>6.6429999999999996E-3</v>
      </c>
      <c r="V1291" s="34">
        <f t="shared" si="250"/>
        <v>0</v>
      </c>
      <c r="W1291" s="11"/>
    </row>
    <row r="1292" spans="7:23" x14ac:dyDescent="0.3">
      <c r="G1292" s="26"/>
      <c r="H1292" s="11">
        <v>6</v>
      </c>
      <c r="I1292" s="11" t="s">
        <v>118</v>
      </c>
      <c r="J1292" s="27">
        <v>947</v>
      </c>
      <c r="K1292" s="28">
        <v>1</v>
      </c>
      <c r="L1292" s="29">
        <v>0</v>
      </c>
      <c r="M1292" s="29">
        <v>64374</v>
      </c>
      <c r="N1292" s="30"/>
      <c r="O1292" s="30">
        <f t="shared" si="247"/>
        <v>64374</v>
      </c>
      <c r="P1292" s="31">
        <v>0</v>
      </c>
      <c r="Q1292" s="32">
        <f t="shared" si="248"/>
        <v>0</v>
      </c>
      <c r="R1292" s="29">
        <v>0</v>
      </c>
      <c r="S1292" s="30"/>
      <c r="T1292" s="30">
        <f t="shared" si="249"/>
        <v>0</v>
      </c>
      <c r="U1292" s="33">
        <v>0</v>
      </c>
      <c r="V1292" s="34">
        <f t="shared" si="250"/>
        <v>0</v>
      </c>
      <c r="W1292" s="11"/>
    </row>
    <row r="1293" spans="7:23" x14ac:dyDescent="0.3">
      <c r="G1293" s="26"/>
      <c r="H1293" s="11">
        <v>7</v>
      </c>
      <c r="I1293" s="11" t="s">
        <v>9</v>
      </c>
      <c r="J1293" s="27">
        <v>947</v>
      </c>
      <c r="K1293" s="28">
        <v>1</v>
      </c>
      <c r="L1293" s="29">
        <v>0</v>
      </c>
      <c r="M1293" s="29">
        <v>64374</v>
      </c>
      <c r="N1293" s="30"/>
      <c r="O1293" s="30">
        <f t="shared" si="247"/>
        <v>64374</v>
      </c>
      <c r="P1293" s="31">
        <v>1.27E-4</v>
      </c>
      <c r="Q1293" s="32">
        <f t="shared" si="248"/>
        <v>8.1754979999999993</v>
      </c>
      <c r="R1293" s="29">
        <v>0</v>
      </c>
      <c r="S1293" s="30"/>
      <c r="T1293" s="30">
        <f t="shared" si="249"/>
        <v>0</v>
      </c>
      <c r="U1293" s="33">
        <v>1.34E-4</v>
      </c>
      <c r="V1293" s="34">
        <f t="shared" si="250"/>
        <v>0</v>
      </c>
      <c r="W1293" s="11"/>
    </row>
    <row r="1294" spans="7:23" x14ac:dyDescent="0.3">
      <c r="G1294" s="26"/>
      <c r="H1294" s="11">
        <v>8</v>
      </c>
      <c r="I1294" s="11" t="s">
        <v>23</v>
      </c>
      <c r="J1294" s="27">
        <v>947</v>
      </c>
      <c r="K1294" s="28">
        <v>1</v>
      </c>
      <c r="L1294" s="29">
        <v>0</v>
      </c>
      <c r="M1294" s="29">
        <v>64374</v>
      </c>
      <c r="N1294" s="30"/>
      <c r="O1294" s="30">
        <f t="shared" si="247"/>
        <v>64374</v>
      </c>
      <c r="P1294" s="31">
        <v>1.8699999999999999E-4</v>
      </c>
      <c r="Q1294" s="32">
        <f t="shared" si="248"/>
        <v>12.037937999999999</v>
      </c>
      <c r="R1294" s="29">
        <v>0</v>
      </c>
      <c r="S1294" s="30"/>
      <c r="T1294" s="30">
        <f t="shared" si="249"/>
        <v>0</v>
      </c>
      <c r="U1294" s="33">
        <v>1.9599999999999999E-4</v>
      </c>
      <c r="V1294" s="34">
        <f t="shared" si="250"/>
        <v>0</v>
      </c>
      <c r="W1294" s="11"/>
    </row>
    <row r="1295" spans="7:23" x14ac:dyDescent="0.3">
      <c r="G1295" s="26"/>
      <c r="H1295" s="11">
        <v>12</v>
      </c>
      <c r="I1295" s="11" t="s">
        <v>168</v>
      </c>
      <c r="J1295" s="27">
        <v>947</v>
      </c>
      <c r="K1295" s="28">
        <v>1</v>
      </c>
      <c r="L1295" s="29">
        <v>0</v>
      </c>
      <c r="M1295" s="29">
        <v>64374</v>
      </c>
      <c r="N1295" s="30"/>
      <c r="O1295" s="30">
        <f t="shared" si="247"/>
        <v>64374</v>
      </c>
      <c r="P1295" s="31">
        <v>0</v>
      </c>
      <c r="Q1295" s="32">
        <f t="shared" si="248"/>
        <v>0</v>
      </c>
      <c r="R1295" s="29">
        <v>0</v>
      </c>
      <c r="S1295" s="30"/>
      <c r="T1295" s="30">
        <f t="shared" si="249"/>
        <v>0</v>
      </c>
      <c r="U1295" s="33">
        <v>0</v>
      </c>
      <c r="V1295" s="34">
        <f t="shared" si="250"/>
        <v>0</v>
      </c>
      <c r="W1295" s="11"/>
    </row>
    <row r="1296" spans="7:23" x14ac:dyDescent="0.3">
      <c r="G1296" s="26"/>
      <c r="H1296" s="11">
        <v>34</v>
      </c>
      <c r="I1296" s="11" t="s">
        <v>25</v>
      </c>
      <c r="J1296" s="27">
        <v>947</v>
      </c>
      <c r="K1296" s="28">
        <v>1</v>
      </c>
      <c r="L1296" s="29">
        <v>0</v>
      </c>
      <c r="M1296" s="29">
        <v>64374</v>
      </c>
      <c r="N1296" s="30"/>
      <c r="O1296" s="30">
        <f t="shared" si="247"/>
        <v>64374</v>
      </c>
      <c r="P1296" s="31">
        <v>2.5699999999999998E-3</v>
      </c>
      <c r="Q1296" s="32">
        <f t="shared" si="248"/>
        <v>165.44117999999997</v>
      </c>
      <c r="R1296" s="29">
        <v>0</v>
      </c>
      <c r="S1296" s="30"/>
      <c r="T1296" s="30">
        <f t="shared" si="249"/>
        <v>0</v>
      </c>
      <c r="U1296" s="33">
        <v>2.696E-3</v>
      </c>
      <c r="V1296" s="34">
        <f t="shared" si="250"/>
        <v>0</v>
      </c>
      <c r="W1296" s="11"/>
    </row>
    <row r="1297" spans="7:23" x14ac:dyDescent="0.3">
      <c r="G1297" s="26"/>
      <c r="H1297" s="11">
        <v>38</v>
      </c>
      <c r="I1297" s="11" t="s">
        <v>12</v>
      </c>
      <c r="J1297" s="27">
        <v>947</v>
      </c>
      <c r="K1297" s="28">
        <v>1</v>
      </c>
      <c r="L1297" s="29">
        <v>0</v>
      </c>
      <c r="M1297" s="29">
        <v>64374</v>
      </c>
      <c r="N1297" s="30"/>
      <c r="O1297" s="30">
        <f t="shared" si="247"/>
        <v>64374</v>
      </c>
      <c r="P1297" s="31">
        <v>7.8999999999999996E-5</v>
      </c>
      <c r="Q1297" s="32">
        <f t="shared" si="248"/>
        <v>5.0855459999999999</v>
      </c>
      <c r="R1297" s="29">
        <v>0</v>
      </c>
      <c r="S1297" s="30"/>
      <c r="T1297" s="30">
        <f t="shared" si="249"/>
        <v>0</v>
      </c>
      <c r="U1297" s="33">
        <v>8.2999999999999998E-5</v>
      </c>
      <c r="V1297" s="34">
        <f t="shared" si="250"/>
        <v>0</v>
      </c>
      <c r="W1297" s="11"/>
    </row>
    <row r="1298" spans="7:23" x14ac:dyDescent="0.3">
      <c r="G1298" s="26"/>
      <c r="H1298" s="11">
        <v>55</v>
      </c>
      <c r="I1298" s="11" t="s">
        <v>26</v>
      </c>
      <c r="J1298" s="27">
        <v>947</v>
      </c>
      <c r="K1298" s="28">
        <v>1</v>
      </c>
      <c r="L1298" s="29">
        <v>0</v>
      </c>
      <c r="M1298" s="29">
        <v>64374</v>
      </c>
      <c r="N1298" s="30"/>
      <c r="O1298" s="30">
        <f t="shared" si="247"/>
        <v>64374</v>
      </c>
      <c r="P1298" s="31">
        <v>1.5699999999999999E-4</v>
      </c>
      <c r="Q1298" s="32">
        <f t="shared" si="248"/>
        <v>10.106717999999999</v>
      </c>
      <c r="R1298" s="29">
        <v>0</v>
      </c>
      <c r="S1298" s="30"/>
      <c r="T1298" s="30">
        <f t="shared" si="249"/>
        <v>0</v>
      </c>
      <c r="U1298" s="33">
        <v>2.1100000000000001E-4</v>
      </c>
      <c r="V1298" s="34">
        <f t="shared" si="250"/>
        <v>0</v>
      </c>
      <c r="W1298" s="11"/>
    </row>
    <row r="1299" spans="7:23" x14ac:dyDescent="0.3">
      <c r="G1299" s="26"/>
      <c r="H1299" s="11">
        <v>71</v>
      </c>
      <c r="I1299" s="11" t="s">
        <v>18</v>
      </c>
      <c r="J1299" s="27">
        <v>947</v>
      </c>
      <c r="K1299" s="28">
        <v>0</v>
      </c>
      <c r="L1299" s="29">
        <v>0</v>
      </c>
      <c r="M1299" s="29">
        <v>64374</v>
      </c>
      <c r="N1299" s="30"/>
      <c r="O1299" s="30">
        <f t="shared" si="247"/>
        <v>0</v>
      </c>
      <c r="P1299" s="31">
        <v>1.1E-5</v>
      </c>
      <c r="Q1299" s="32">
        <f t="shared" si="248"/>
        <v>0</v>
      </c>
      <c r="R1299" s="29">
        <v>0</v>
      </c>
      <c r="S1299" s="30"/>
      <c r="T1299" s="30">
        <f t="shared" si="249"/>
        <v>0</v>
      </c>
      <c r="U1299" s="33">
        <v>1.2E-5</v>
      </c>
      <c r="V1299" s="34">
        <f t="shared" si="250"/>
        <v>0</v>
      </c>
      <c r="W1299" s="11"/>
    </row>
    <row r="1300" spans="7:23" x14ac:dyDescent="0.3">
      <c r="G1300" s="26"/>
      <c r="H1300" s="11">
        <v>72</v>
      </c>
      <c r="I1300" s="11" t="s">
        <v>28</v>
      </c>
      <c r="J1300" s="27">
        <v>947</v>
      </c>
      <c r="K1300" s="28">
        <v>0</v>
      </c>
      <c r="L1300" s="29">
        <v>0</v>
      </c>
      <c r="M1300" s="29">
        <v>64374</v>
      </c>
      <c r="N1300" s="30"/>
      <c r="O1300" s="30">
        <f t="shared" si="247"/>
        <v>0</v>
      </c>
      <c r="P1300" s="31">
        <v>3.1799999999999998E-4</v>
      </c>
      <c r="Q1300" s="32">
        <f t="shared" si="248"/>
        <v>0</v>
      </c>
      <c r="R1300" s="29">
        <v>0</v>
      </c>
      <c r="S1300" s="30"/>
      <c r="T1300" s="30">
        <f t="shared" si="249"/>
        <v>0</v>
      </c>
      <c r="U1300" s="33">
        <v>3.3700000000000001E-4</v>
      </c>
      <c r="V1300" s="34">
        <f t="shared" si="250"/>
        <v>0</v>
      </c>
      <c r="W1300" s="11"/>
    </row>
    <row r="1301" spans="7:23" x14ac:dyDescent="0.3">
      <c r="G1301" s="26"/>
      <c r="H1301" s="11">
        <v>104</v>
      </c>
      <c r="I1301" s="11" t="s">
        <v>130</v>
      </c>
      <c r="J1301" s="27">
        <v>947</v>
      </c>
      <c r="K1301" s="28">
        <v>1</v>
      </c>
      <c r="L1301" s="29">
        <v>0</v>
      </c>
      <c r="M1301" s="29">
        <v>64374</v>
      </c>
      <c r="N1301" s="30"/>
      <c r="O1301" s="30">
        <f t="shared" si="247"/>
        <v>64374</v>
      </c>
      <c r="P1301" s="31">
        <v>0</v>
      </c>
      <c r="Q1301" s="32">
        <f t="shared" si="248"/>
        <v>0</v>
      </c>
      <c r="R1301" s="29">
        <v>0</v>
      </c>
      <c r="S1301" s="30"/>
      <c r="T1301" s="30">
        <f t="shared" si="249"/>
        <v>0</v>
      </c>
      <c r="U1301" s="33">
        <v>0</v>
      </c>
      <c r="V1301" s="34">
        <f t="shared" si="250"/>
        <v>0</v>
      </c>
      <c r="W1301" s="11"/>
    </row>
    <row r="1302" spans="7:23" x14ac:dyDescent="0.3">
      <c r="G1302" s="26"/>
      <c r="H1302" s="11">
        <v>108</v>
      </c>
      <c r="I1302" s="11" t="s">
        <v>170</v>
      </c>
      <c r="J1302" s="27">
        <v>947</v>
      </c>
      <c r="K1302" s="28">
        <v>1</v>
      </c>
      <c r="L1302" s="29">
        <v>0</v>
      </c>
      <c r="M1302" s="29">
        <v>64374</v>
      </c>
      <c r="N1302" s="30"/>
      <c r="O1302" s="30">
        <f t="shared" si="247"/>
        <v>64374</v>
      </c>
      <c r="P1302" s="31">
        <v>0</v>
      </c>
      <c r="Q1302" s="32">
        <f t="shared" si="248"/>
        <v>0</v>
      </c>
      <c r="R1302" s="29">
        <v>0</v>
      </c>
      <c r="S1302" s="30"/>
      <c r="T1302" s="30">
        <f t="shared" si="249"/>
        <v>0</v>
      </c>
      <c r="U1302" s="33">
        <v>0</v>
      </c>
      <c r="V1302" s="34">
        <f t="shared" si="250"/>
        <v>0</v>
      </c>
      <c r="W1302" s="11"/>
    </row>
    <row r="1303" spans="7:23" x14ac:dyDescent="0.3">
      <c r="G1303" s="26"/>
      <c r="H1303" s="11">
        <v>117</v>
      </c>
      <c r="I1303" s="11" t="s">
        <v>21</v>
      </c>
      <c r="J1303" s="27">
        <v>947</v>
      </c>
      <c r="K1303" s="28">
        <v>1</v>
      </c>
      <c r="L1303" s="29">
        <v>0</v>
      </c>
      <c r="M1303" s="29">
        <v>64374</v>
      </c>
      <c r="N1303" s="30"/>
      <c r="O1303" s="30">
        <f t="shared" si="247"/>
        <v>64374</v>
      </c>
      <c r="P1303" s="31">
        <v>2.7300000000000002E-4</v>
      </c>
      <c r="Q1303" s="32">
        <f t="shared" si="248"/>
        <v>17.574102</v>
      </c>
      <c r="R1303" s="29">
        <v>0</v>
      </c>
      <c r="S1303" s="30"/>
      <c r="T1303" s="30">
        <f t="shared" si="249"/>
        <v>0</v>
      </c>
      <c r="U1303" s="33">
        <v>2.8800000000000001E-4</v>
      </c>
      <c r="V1303" s="34">
        <f t="shared" si="250"/>
        <v>0</v>
      </c>
      <c r="W1303" s="11"/>
    </row>
    <row r="1304" spans="7:23" ht="15" thickBot="1" x14ac:dyDescent="0.35">
      <c r="G1304" s="35"/>
      <c r="H1304" s="36"/>
      <c r="I1304" s="36"/>
      <c r="J1304" s="36"/>
      <c r="K1304" s="36"/>
      <c r="L1304" s="36"/>
      <c r="M1304" s="36"/>
      <c r="N1304" s="36"/>
      <c r="O1304" s="36"/>
      <c r="P1304" s="36"/>
      <c r="Q1304" s="36"/>
      <c r="R1304" s="36"/>
      <c r="S1304" s="36"/>
      <c r="T1304" s="36"/>
      <c r="U1304" s="36"/>
      <c r="V1304" s="37"/>
    </row>
    <row r="1305" spans="7:23" x14ac:dyDescent="0.3">
      <c r="G1305" s="11">
        <v>108</v>
      </c>
      <c r="H1305" s="11" t="s">
        <v>170</v>
      </c>
      <c r="I1305" s="11"/>
      <c r="J1305" s="27"/>
      <c r="K1305" s="28"/>
      <c r="L1305" s="30"/>
      <c r="M1305" s="30"/>
      <c r="N1305" s="30"/>
      <c r="O1305" s="30"/>
      <c r="P1305" s="33"/>
      <c r="Q1305" s="32">
        <f>SUM(Q1269:Q1304)</f>
        <v>318798.57796800009</v>
      </c>
      <c r="R1305" s="30"/>
      <c r="S1305" s="30"/>
      <c r="T1305" s="30"/>
      <c r="U1305" s="33"/>
      <c r="V1305" s="32">
        <f>SUM(V1269:V1304)</f>
        <v>27828.616662</v>
      </c>
      <c r="W1305" s="38">
        <f>Q1305+V1305</f>
        <v>346627.1946300001</v>
      </c>
    </row>
    <row r="1306" spans="7:23" x14ac:dyDescent="0.3">
      <c r="G1306" s="11"/>
      <c r="H1306" s="11"/>
      <c r="I1306" s="11"/>
      <c r="J1306" s="11"/>
      <c r="K1306" s="11"/>
      <c r="L1306" s="11"/>
      <c r="M1306" s="11"/>
      <c r="N1306" s="11"/>
      <c r="O1306" s="11"/>
      <c r="P1306" s="11"/>
      <c r="Q1306" s="11"/>
      <c r="R1306" s="11"/>
      <c r="S1306" s="11"/>
      <c r="T1306" s="11"/>
      <c r="U1306" s="11"/>
      <c r="V1306" s="11"/>
      <c r="W1306" s="11"/>
    </row>
    <row r="1307" spans="7:23" x14ac:dyDescent="0.3">
      <c r="G1307" s="11"/>
      <c r="H1307" s="11"/>
      <c r="I1307" s="11"/>
      <c r="J1307" s="11"/>
      <c r="K1307" s="11"/>
      <c r="L1307" s="11"/>
      <c r="M1307" s="11"/>
      <c r="N1307" s="11"/>
      <c r="O1307" s="11"/>
      <c r="P1307" s="11"/>
      <c r="Q1307" s="11"/>
      <c r="R1307" s="11"/>
      <c r="S1307" s="11"/>
      <c r="T1307" s="11"/>
      <c r="U1307" s="11"/>
      <c r="V1307" s="11"/>
      <c r="W1307" s="11"/>
    </row>
    <row r="1308" spans="7:23" x14ac:dyDescent="0.3">
      <c r="G1308" s="11"/>
      <c r="H1308" s="11"/>
      <c r="I1308" s="11"/>
      <c r="J1308" s="27"/>
      <c r="K1308" s="28"/>
      <c r="L1308" s="30"/>
      <c r="M1308" s="30"/>
      <c r="N1308" s="30"/>
      <c r="O1308" s="30"/>
      <c r="P1308" s="33"/>
      <c r="Q1308" s="32"/>
      <c r="R1308" s="30"/>
      <c r="S1308" s="30"/>
      <c r="T1308" s="30"/>
      <c r="U1308" s="33"/>
      <c r="V1308" s="32"/>
      <c r="W1308" s="11"/>
    </row>
    <row r="1309" spans="7:23" ht="15" thickBot="1" x14ac:dyDescent="0.35">
      <c r="G1309" s="11"/>
      <c r="H1309" s="11"/>
      <c r="I1309" s="11"/>
      <c r="J1309" s="12" t="s">
        <v>100</v>
      </c>
      <c r="K1309" s="13" t="s">
        <v>101</v>
      </c>
      <c r="L1309" s="14" t="s">
        <v>102</v>
      </c>
      <c r="M1309" s="14" t="s">
        <v>103</v>
      </c>
      <c r="N1309" s="14" t="s">
        <v>104</v>
      </c>
      <c r="O1309" s="14" t="s">
        <v>105</v>
      </c>
      <c r="P1309" s="15" t="s">
        <v>106</v>
      </c>
      <c r="Q1309" s="16" t="s">
        <v>107</v>
      </c>
      <c r="R1309" s="14" t="s">
        <v>108</v>
      </c>
      <c r="S1309" s="14" t="s">
        <v>109</v>
      </c>
      <c r="T1309" s="14" t="s">
        <v>110</v>
      </c>
      <c r="U1309" s="15" t="s">
        <v>111</v>
      </c>
      <c r="V1309" s="16" t="s">
        <v>112</v>
      </c>
      <c r="W1309" s="11"/>
    </row>
    <row r="1310" spans="7:23" ht="15.6" x14ac:dyDescent="0.3">
      <c r="G1310" s="17">
        <v>76</v>
      </c>
      <c r="H1310" s="18" t="s">
        <v>171</v>
      </c>
      <c r="I1310" s="19"/>
      <c r="J1310" s="20"/>
      <c r="K1310" s="21"/>
      <c r="L1310" s="22"/>
      <c r="M1310" s="22"/>
      <c r="N1310" s="22"/>
      <c r="O1310" s="22"/>
      <c r="P1310" s="23"/>
      <c r="Q1310" s="24"/>
      <c r="R1310" s="22"/>
      <c r="S1310" s="22"/>
      <c r="T1310" s="22"/>
      <c r="U1310" s="23"/>
      <c r="V1310" s="25"/>
      <c r="W1310" s="11"/>
    </row>
    <row r="1311" spans="7:23" x14ac:dyDescent="0.3">
      <c r="G1311" s="26"/>
      <c r="H1311" s="11">
        <v>1</v>
      </c>
      <c r="I1311" s="11" t="s">
        <v>11</v>
      </c>
      <c r="J1311" s="27">
        <v>253</v>
      </c>
      <c r="K1311" s="28">
        <v>0.7</v>
      </c>
      <c r="L1311" s="29">
        <v>5186011</v>
      </c>
      <c r="M1311" s="29">
        <v>15572</v>
      </c>
      <c r="N1311" s="30">
        <v>2446405</v>
      </c>
      <c r="O1311" s="30">
        <f t="shared" ref="O1311:O1327" si="251">(L1311+M1311-N1311)*K1311</f>
        <v>1928624.5999999999</v>
      </c>
      <c r="P1311" s="31">
        <v>1.91E-3</v>
      </c>
      <c r="Q1311" s="32">
        <f t="shared" ref="Q1311:Q1327" si="252">O1311*P1311</f>
        <v>3683.6729859999996</v>
      </c>
      <c r="R1311" s="29">
        <v>98744</v>
      </c>
      <c r="S1311" s="30">
        <v>0</v>
      </c>
      <c r="T1311" s="30">
        <f t="shared" ref="T1311:T1327" si="253">(R1311-S1311)*K1311</f>
        <v>69120.799999999988</v>
      </c>
      <c r="U1311" s="33">
        <v>1.9740000000000001E-3</v>
      </c>
      <c r="V1311" s="34">
        <f t="shared" ref="V1311:V1327" si="254">T1311*U1311</f>
        <v>136.44445919999998</v>
      </c>
      <c r="W1311" s="11"/>
    </row>
    <row r="1312" spans="7:23" x14ac:dyDescent="0.3">
      <c r="G1312" s="26"/>
      <c r="H1312" s="11">
        <v>2</v>
      </c>
      <c r="I1312" s="11" t="s">
        <v>27</v>
      </c>
      <c r="J1312" s="27">
        <v>253</v>
      </c>
      <c r="K1312" s="28">
        <v>0.7</v>
      </c>
      <c r="L1312" s="29">
        <v>5186011</v>
      </c>
      <c r="M1312" s="29">
        <v>15572</v>
      </c>
      <c r="N1312" s="30">
        <v>2446405</v>
      </c>
      <c r="O1312" s="30">
        <f t="shared" si="251"/>
        <v>1928624.5999999999</v>
      </c>
      <c r="P1312" s="31">
        <v>2.6899999999999998E-4</v>
      </c>
      <c r="Q1312" s="32">
        <f t="shared" si="252"/>
        <v>518.80001739999989</v>
      </c>
      <c r="R1312" s="29">
        <v>98744</v>
      </c>
      <c r="S1312" s="30">
        <v>0</v>
      </c>
      <c r="T1312" s="30">
        <f t="shared" si="253"/>
        <v>69120.799999999988</v>
      </c>
      <c r="U1312" s="33">
        <v>2.9500000000000001E-4</v>
      </c>
      <c r="V1312" s="34">
        <f t="shared" si="254"/>
        <v>20.390635999999997</v>
      </c>
      <c r="W1312" s="11"/>
    </row>
    <row r="1313" spans="7:23" x14ac:dyDescent="0.3">
      <c r="G1313" s="26"/>
      <c r="H1313" s="11">
        <v>3</v>
      </c>
      <c r="I1313" s="11" t="s">
        <v>20</v>
      </c>
      <c r="J1313" s="27">
        <v>253</v>
      </c>
      <c r="K1313" s="28">
        <v>0.7</v>
      </c>
      <c r="L1313" s="29">
        <v>5186011</v>
      </c>
      <c r="M1313" s="29">
        <v>15572</v>
      </c>
      <c r="N1313" s="30">
        <v>2446405</v>
      </c>
      <c r="O1313" s="30">
        <f t="shared" si="251"/>
        <v>1928624.5999999999</v>
      </c>
      <c r="P1313" s="31">
        <v>5.9699999999999998E-4</v>
      </c>
      <c r="Q1313" s="32">
        <f t="shared" si="252"/>
        <v>1151.3888861999999</v>
      </c>
      <c r="R1313" s="29">
        <v>98744</v>
      </c>
      <c r="S1313" s="30">
        <v>0</v>
      </c>
      <c r="T1313" s="30">
        <f t="shared" si="253"/>
        <v>69120.799999999988</v>
      </c>
      <c r="U1313" s="33">
        <v>6.3100000000000005E-4</v>
      </c>
      <c r="V1313" s="34">
        <f t="shared" si="254"/>
        <v>43.615224799999993</v>
      </c>
      <c r="W1313" s="11"/>
    </row>
    <row r="1314" spans="7:23" x14ac:dyDescent="0.3">
      <c r="G1314" s="26"/>
      <c r="H1314" s="11">
        <v>5</v>
      </c>
      <c r="I1314" s="11" t="s">
        <v>17</v>
      </c>
      <c r="J1314" s="27">
        <v>253</v>
      </c>
      <c r="K1314" s="28">
        <v>0.7</v>
      </c>
      <c r="L1314" s="29">
        <v>5186011</v>
      </c>
      <c r="M1314" s="29">
        <v>15572</v>
      </c>
      <c r="N1314" s="30">
        <v>2446405</v>
      </c>
      <c r="O1314" s="30">
        <f t="shared" si="251"/>
        <v>1928624.5999999999</v>
      </c>
      <c r="P1314" s="31">
        <v>6.6930000000000002E-3</v>
      </c>
      <c r="Q1314" s="32">
        <f t="shared" si="252"/>
        <v>12908.284447799999</v>
      </c>
      <c r="R1314" s="29">
        <v>98744</v>
      </c>
      <c r="S1314" s="30">
        <v>0</v>
      </c>
      <c r="T1314" s="30">
        <f t="shared" si="253"/>
        <v>69120.799999999988</v>
      </c>
      <c r="U1314" s="33">
        <v>6.6429999999999996E-3</v>
      </c>
      <c r="V1314" s="34">
        <f t="shared" si="254"/>
        <v>459.1694743999999</v>
      </c>
      <c r="W1314" s="11"/>
    </row>
    <row r="1315" spans="7:23" x14ac:dyDescent="0.3">
      <c r="G1315" s="26"/>
      <c r="H1315" s="11">
        <v>6</v>
      </c>
      <c r="I1315" s="11" t="s">
        <v>118</v>
      </c>
      <c r="J1315" s="27">
        <v>253</v>
      </c>
      <c r="K1315" s="28">
        <v>0.7</v>
      </c>
      <c r="L1315" s="29">
        <v>5186011</v>
      </c>
      <c r="M1315" s="29">
        <v>15572</v>
      </c>
      <c r="N1315" s="30">
        <v>2446405</v>
      </c>
      <c r="O1315" s="30">
        <f t="shared" si="251"/>
        <v>1928624.5999999999</v>
      </c>
      <c r="P1315" s="31">
        <v>0</v>
      </c>
      <c r="Q1315" s="32">
        <f t="shared" si="252"/>
        <v>0</v>
      </c>
      <c r="R1315" s="29">
        <v>98744</v>
      </c>
      <c r="S1315" s="30">
        <v>0</v>
      </c>
      <c r="T1315" s="30">
        <f t="shared" si="253"/>
        <v>69120.799999999988</v>
      </c>
      <c r="U1315" s="33">
        <v>0</v>
      </c>
      <c r="V1315" s="34">
        <f t="shared" si="254"/>
        <v>0</v>
      </c>
      <c r="W1315" s="11"/>
    </row>
    <row r="1316" spans="7:23" x14ac:dyDescent="0.3">
      <c r="G1316" s="26"/>
      <c r="H1316" s="11">
        <v>7</v>
      </c>
      <c r="I1316" s="11" t="s">
        <v>9</v>
      </c>
      <c r="J1316" s="27">
        <v>253</v>
      </c>
      <c r="K1316" s="28">
        <v>0.7</v>
      </c>
      <c r="L1316" s="29">
        <v>5186011</v>
      </c>
      <c r="M1316" s="29">
        <v>15572</v>
      </c>
      <c r="N1316" s="30">
        <v>2446405</v>
      </c>
      <c r="O1316" s="30">
        <f t="shared" si="251"/>
        <v>1928624.5999999999</v>
      </c>
      <c r="P1316" s="31">
        <v>1.27E-4</v>
      </c>
      <c r="Q1316" s="32">
        <f t="shared" si="252"/>
        <v>244.93532419999997</v>
      </c>
      <c r="R1316" s="29">
        <v>98744</v>
      </c>
      <c r="S1316" s="30">
        <v>0</v>
      </c>
      <c r="T1316" s="30">
        <f t="shared" si="253"/>
        <v>69120.799999999988</v>
      </c>
      <c r="U1316" s="33">
        <v>1.34E-4</v>
      </c>
      <c r="V1316" s="34">
        <f t="shared" si="254"/>
        <v>9.2621871999999996</v>
      </c>
      <c r="W1316" s="11"/>
    </row>
    <row r="1317" spans="7:23" x14ac:dyDescent="0.3">
      <c r="G1317" s="26"/>
      <c r="H1317" s="11">
        <v>8</v>
      </c>
      <c r="I1317" s="11" t="s">
        <v>23</v>
      </c>
      <c r="J1317" s="27">
        <v>253</v>
      </c>
      <c r="K1317" s="28">
        <v>0.7</v>
      </c>
      <c r="L1317" s="29">
        <v>5186011</v>
      </c>
      <c r="M1317" s="29">
        <v>15572</v>
      </c>
      <c r="N1317" s="30">
        <v>2446405</v>
      </c>
      <c r="O1317" s="30">
        <f t="shared" si="251"/>
        <v>1928624.5999999999</v>
      </c>
      <c r="P1317" s="31">
        <v>1.8699999999999999E-4</v>
      </c>
      <c r="Q1317" s="32">
        <f t="shared" si="252"/>
        <v>360.65280019999994</v>
      </c>
      <c r="R1317" s="29">
        <v>98744</v>
      </c>
      <c r="S1317" s="30">
        <v>0</v>
      </c>
      <c r="T1317" s="30">
        <f t="shared" si="253"/>
        <v>69120.799999999988</v>
      </c>
      <c r="U1317" s="33">
        <v>1.9599999999999999E-4</v>
      </c>
      <c r="V1317" s="34">
        <f t="shared" si="254"/>
        <v>13.547676799999998</v>
      </c>
      <c r="W1317" s="11"/>
    </row>
    <row r="1318" spans="7:23" x14ac:dyDescent="0.3">
      <c r="G1318" s="26"/>
      <c r="H1318" s="11">
        <v>17</v>
      </c>
      <c r="I1318" s="11" t="s">
        <v>16</v>
      </c>
      <c r="J1318" s="27">
        <v>253</v>
      </c>
      <c r="K1318" s="28">
        <v>0.7</v>
      </c>
      <c r="L1318" s="29">
        <v>5186011</v>
      </c>
      <c r="M1318" s="29">
        <v>15572</v>
      </c>
      <c r="N1318" s="30">
        <v>2446405</v>
      </c>
      <c r="O1318" s="30">
        <f t="shared" si="251"/>
        <v>1928624.5999999999</v>
      </c>
      <c r="P1318" s="31">
        <v>7.5799999999999999E-4</v>
      </c>
      <c r="Q1318" s="32">
        <f t="shared" si="252"/>
        <v>1461.8974467999999</v>
      </c>
      <c r="R1318" s="29">
        <v>98744</v>
      </c>
      <c r="S1318" s="30">
        <v>0</v>
      </c>
      <c r="T1318" s="30">
        <f t="shared" si="253"/>
        <v>69120.799999999988</v>
      </c>
      <c r="U1318" s="33">
        <v>8.0199999999999998E-4</v>
      </c>
      <c r="V1318" s="34">
        <f t="shared" si="254"/>
        <v>55.43488159999999</v>
      </c>
      <c r="W1318" s="11"/>
    </row>
    <row r="1319" spans="7:23" x14ac:dyDescent="0.3">
      <c r="G1319" s="26"/>
      <c r="H1319" s="11">
        <v>36</v>
      </c>
      <c r="I1319" s="11" t="s">
        <v>6</v>
      </c>
      <c r="J1319" s="27">
        <v>253</v>
      </c>
      <c r="K1319" s="28">
        <v>0.7</v>
      </c>
      <c r="L1319" s="29">
        <v>5186011</v>
      </c>
      <c r="M1319" s="29">
        <v>15572</v>
      </c>
      <c r="N1319" s="30">
        <v>2446405</v>
      </c>
      <c r="O1319" s="30">
        <f t="shared" si="251"/>
        <v>1928624.5999999999</v>
      </c>
      <c r="P1319" s="31">
        <v>2.8300000000000001E-3</v>
      </c>
      <c r="Q1319" s="32">
        <f t="shared" si="252"/>
        <v>5458.0076179999996</v>
      </c>
      <c r="R1319" s="29">
        <v>98744</v>
      </c>
      <c r="S1319" s="30">
        <v>0</v>
      </c>
      <c r="T1319" s="30">
        <f t="shared" si="253"/>
        <v>69120.799999999988</v>
      </c>
      <c r="U1319" s="33">
        <v>2.9499999999999999E-3</v>
      </c>
      <c r="V1319" s="34">
        <f t="shared" si="254"/>
        <v>203.90635999999995</v>
      </c>
      <c r="W1319" s="11"/>
    </row>
    <row r="1320" spans="7:23" x14ac:dyDescent="0.3">
      <c r="G1320" s="26"/>
      <c r="H1320" s="11">
        <v>38</v>
      </c>
      <c r="I1320" s="11" t="s">
        <v>12</v>
      </c>
      <c r="J1320" s="27">
        <v>253</v>
      </c>
      <c r="K1320" s="28">
        <v>0.7</v>
      </c>
      <c r="L1320" s="29">
        <v>5186011</v>
      </c>
      <c r="M1320" s="29">
        <v>15572</v>
      </c>
      <c r="N1320" s="30">
        <v>2446405</v>
      </c>
      <c r="O1320" s="30">
        <f t="shared" si="251"/>
        <v>1928624.5999999999</v>
      </c>
      <c r="P1320" s="31">
        <v>7.8999999999999996E-5</v>
      </c>
      <c r="Q1320" s="32">
        <f t="shared" si="252"/>
        <v>152.36134339999998</v>
      </c>
      <c r="R1320" s="29">
        <v>98744</v>
      </c>
      <c r="S1320" s="30">
        <v>0</v>
      </c>
      <c r="T1320" s="30">
        <f t="shared" si="253"/>
        <v>69120.799999999988</v>
      </c>
      <c r="U1320" s="33">
        <v>8.2999999999999998E-5</v>
      </c>
      <c r="V1320" s="34">
        <f t="shared" si="254"/>
        <v>5.7370263999999986</v>
      </c>
      <c r="W1320" s="11"/>
    </row>
    <row r="1321" spans="7:23" x14ac:dyDescent="0.3">
      <c r="G1321" s="26"/>
      <c r="H1321" s="11">
        <v>41</v>
      </c>
      <c r="I1321" s="11" t="s">
        <v>125</v>
      </c>
      <c r="J1321" s="27">
        <v>253</v>
      </c>
      <c r="K1321" s="28">
        <v>0.7</v>
      </c>
      <c r="L1321" s="29">
        <v>5186011</v>
      </c>
      <c r="M1321" s="29">
        <v>15572</v>
      </c>
      <c r="N1321" s="30">
        <v>2446405</v>
      </c>
      <c r="O1321" s="30">
        <f t="shared" si="251"/>
        <v>1928624.5999999999</v>
      </c>
      <c r="P1321" s="31">
        <v>0</v>
      </c>
      <c r="Q1321" s="32">
        <f t="shared" si="252"/>
        <v>0</v>
      </c>
      <c r="R1321" s="29">
        <v>98744</v>
      </c>
      <c r="S1321" s="30">
        <v>0</v>
      </c>
      <c r="T1321" s="30">
        <f t="shared" si="253"/>
        <v>69120.799999999988</v>
      </c>
      <c r="U1321" s="33">
        <v>0</v>
      </c>
      <c r="V1321" s="34">
        <f t="shared" si="254"/>
        <v>0</v>
      </c>
      <c r="W1321" s="11"/>
    </row>
    <row r="1322" spans="7:23" x14ac:dyDescent="0.3">
      <c r="G1322" s="26"/>
      <c r="H1322" s="11">
        <v>55</v>
      </c>
      <c r="I1322" s="11" t="s">
        <v>26</v>
      </c>
      <c r="J1322" s="27">
        <v>253</v>
      </c>
      <c r="K1322" s="28">
        <v>0.7</v>
      </c>
      <c r="L1322" s="29">
        <v>5186011</v>
      </c>
      <c r="M1322" s="29">
        <v>15572</v>
      </c>
      <c r="N1322" s="30">
        <v>2446405</v>
      </c>
      <c r="O1322" s="30">
        <f t="shared" si="251"/>
        <v>1928624.5999999999</v>
      </c>
      <c r="P1322" s="31">
        <v>1.5699999999999999E-4</v>
      </c>
      <c r="Q1322" s="32">
        <f t="shared" si="252"/>
        <v>302.79406219999998</v>
      </c>
      <c r="R1322" s="29">
        <v>98744</v>
      </c>
      <c r="S1322" s="30">
        <v>0</v>
      </c>
      <c r="T1322" s="30">
        <f t="shared" si="253"/>
        <v>69120.799999999988</v>
      </c>
      <c r="U1322" s="33">
        <v>2.1100000000000001E-4</v>
      </c>
      <c r="V1322" s="34">
        <f t="shared" si="254"/>
        <v>14.584488799999997</v>
      </c>
      <c r="W1322" s="11"/>
    </row>
    <row r="1323" spans="7:23" x14ac:dyDescent="0.3">
      <c r="G1323" s="26"/>
      <c r="H1323" s="11">
        <v>71</v>
      </c>
      <c r="I1323" s="11" t="s">
        <v>18</v>
      </c>
      <c r="J1323" s="27">
        <v>253</v>
      </c>
      <c r="K1323" s="28">
        <v>0.7</v>
      </c>
      <c r="L1323" s="29">
        <v>5186011</v>
      </c>
      <c r="M1323" s="29">
        <v>15572</v>
      </c>
      <c r="N1323" s="30">
        <v>2446405</v>
      </c>
      <c r="O1323" s="30">
        <f t="shared" si="251"/>
        <v>1928624.5999999999</v>
      </c>
      <c r="P1323" s="31">
        <v>1.1E-5</v>
      </c>
      <c r="Q1323" s="32">
        <f t="shared" si="252"/>
        <v>21.214870599999998</v>
      </c>
      <c r="R1323" s="29">
        <v>98744</v>
      </c>
      <c r="S1323" s="30">
        <v>0</v>
      </c>
      <c r="T1323" s="30">
        <f t="shared" si="253"/>
        <v>69120.799999999988</v>
      </c>
      <c r="U1323" s="33">
        <v>1.2E-5</v>
      </c>
      <c r="V1323" s="34">
        <f t="shared" si="254"/>
        <v>0.8294495999999999</v>
      </c>
      <c r="W1323" s="11"/>
    </row>
    <row r="1324" spans="7:23" x14ac:dyDescent="0.3">
      <c r="G1324" s="26"/>
      <c r="H1324" s="11">
        <v>72</v>
      </c>
      <c r="I1324" s="11" t="s">
        <v>28</v>
      </c>
      <c r="J1324" s="27">
        <v>253</v>
      </c>
      <c r="K1324" s="28">
        <v>0.7</v>
      </c>
      <c r="L1324" s="29">
        <v>5186011</v>
      </c>
      <c r="M1324" s="29">
        <v>15572</v>
      </c>
      <c r="N1324" s="30">
        <v>2446405</v>
      </c>
      <c r="O1324" s="30">
        <f t="shared" si="251"/>
        <v>1928624.5999999999</v>
      </c>
      <c r="P1324" s="31">
        <v>3.1799999999999998E-4</v>
      </c>
      <c r="Q1324" s="32">
        <f t="shared" si="252"/>
        <v>613.30262279999988</v>
      </c>
      <c r="R1324" s="29">
        <v>98744</v>
      </c>
      <c r="S1324" s="30">
        <v>0</v>
      </c>
      <c r="T1324" s="30">
        <f t="shared" si="253"/>
        <v>69120.799999999988</v>
      </c>
      <c r="U1324" s="33">
        <v>3.3700000000000001E-4</v>
      </c>
      <c r="V1324" s="34">
        <f t="shared" si="254"/>
        <v>23.293709599999996</v>
      </c>
      <c r="W1324" s="11"/>
    </row>
    <row r="1325" spans="7:23" x14ac:dyDescent="0.3">
      <c r="G1325" s="26"/>
      <c r="H1325" s="11">
        <v>76</v>
      </c>
      <c r="I1325" s="11" t="s">
        <v>171</v>
      </c>
      <c r="J1325" s="27">
        <v>253</v>
      </c>
      <c r="K1325" s="28">
        <v>0.7</v>
      </c>
      <c r="L1325" s="29">
        <v>5186011</v>
      </c>
      <c r="M1325" s="29">
        <v>15572</v>
      </c>
      <c r="N1325" s="30">
        <v>2446405</v>
      </c>
      <c r="O1325" s="30">
        <f t="shared" si="251"/>
        <v>1928624.5999999999</v>
      </c>
      <c r="P1325" s="31">
        <v>0</v>
      </c>
      <c r="Q1325" s="32">
        <f t="shared" si="252"/>
        <v>0</v>
      </c>
      <c r="R1325" s="29">
        <v>98744</v>
      </c>
      <c r="S1325" s="30">
        <v>0</v>
      </c>
      <c r="T1325" s="30">
        <f t="shared" si="253"/>
        <v>69120.799999999988</v>
      </c>
      <c r="U1325" s="33">
        <v>0</v>
      </c>
      <c r="V1325" s="34">
        <f t="shared" si="254"/>
        <v>0</v>
      </c>
      <c r="W1325" s="11"/>
    </row>
    <row r="1326" spans="7:23" x14ac:dyDescent="0.3">
      <c r="G1326" s="26"/>
      <c r="H1326" s="11">
        <v>104</v>
      </c>
      <c r="I1326" s="11" t="s">
        <v>130</v>
      </c>
      <c r="J1326" s="27">
        <v>253</v>
      </c>
      <c r="K1326" s="28">
        <v>0.7</v>
      </c>
      <c r="L1326" s="29">
        <v>5186011</v>
      </c>
      <c r="M1326" s="29">
        <v>15572</v>
      </c>
      <c r="N1326" s="30">
        <v>2446405</v>
      </c>
      <c r="O1326" s="30">
        <f t="shared" si="251"/>
        <v>1928624.5999999999</v>
      </c>
      <c r="P1326" s="31">
        <v>0</v>
      </c>
      <c r="Q1326" s="32">
        <f t="shared" si="252"/>
        <v>0</v>
      </c>
      <c r="R1326" s="29">
        <v>98744</v>
      </c>
      <c r="S1326" s="30">
        <v>0</v>
      </c>
      <c r="T1326" s="30">
        <f t="shared" si="253"/>
        <v>69120.799999999988</v>
      </c>
      <c r="U1326" s="33">
        <v>0</v>
      </c>
      <c r="V1326" s="34">
        <f t="shared" si="254"/>
        <v>0</v>
      </c>
      <c r="W1326" s="11"/>
    </row>
    <row r="1327" spans="7:23" x14ac:dyDescent="0.3">
      <c r="G1327" s="26"/>
      <c r="H1327" s="11">
        <v>117</v>
      </c>
      <c r="I1327" s="11" t="s">
        <v>21</v>
      </c>
      <c r="J1327" s="27">
        <v>253</v>
      </c>
      <c r="K1327" s="28">
        <v>0.7</v>
      </c>
      <c r="L1327" s="29">
        <v>5186011</v>
      </c>
      <c r="M1327" s="29">
        <v>15572</v>
      </c>
      <c r="N1327" s="30">
        <v>2446405</v>
      </c>
      <c r="O1327" s="30">
        <f t="shared" si="251"/>
        <v>1928624.5999999999</v>
      </c>
      <c r="P1327" s="31">
        <v>2.7300000000000002E-4</v>
      </c>
      <c r="Q1327" s="32">
        <f t="shared" si="252"/>
        <v>526.51451580000003</v>
      </c>
      <c r="R1327" s="29">
        <v>98744</v>
      </c>
      <c r="S1327" s="30">
        <v>0</v>
      </c>
      <c r="T1327" s="30">
        <f t="shared" si="253"/>
        <v>69120.799999999988</v>
      </c>
      <c r="U1327" s="33">
        <v>2.8800000000000001E-4</v>
      </c>
      <c r="V1327" s="34">
        <f t="shared" si="254"/>
        <v>19.906790399999998</v>
      </c>
      <c r="W1327" s="11"/>
    </row>
    <row r="1328" spans="7:23" x14ac:dyDescent="0.3">
      <c r="G1328" s="26"/>
      <c r="H1328" s="11"/>
      <c r="I1328" s="11"/>
      <c r="J1328" s="27"/>
      <c r="K1328" s="28"/>
      <c r="L1328" s="30"/>
      <c r="M1328" s="30"/>
      <c r="N1328" s="30"/>
      <c r="O1328" s="30"/>
      <c r="P1328" s="33"/>
      <c r="Q1328" s="32"/>
      <c r="R1328" s="30"/>
      <c r="S1328" s="30"/>
      <c r="T1328" s="30"/>
      <c r="U1328" s="33"/>
      <c r="V1328" s="34"/>
      <c r="W1328" s="11"/>
    </row>
    <row r="1329" spans="7:23" ht="15.6" x14ac:dyDescent="0.3">
      <c r="G1329" s="39">
        <v>76</v>
      </c>
      <c r="H1329" s="40" t="s">
        <v>171</v>
      </c>
      <c r="I1329" s="11"/>
      <c r="J1329" s="27"/>
      <c r="K1329" s="28"/>
      <c r="L1329" s="30"/>
      <c r="M1329" s="30"/>
      <c r="N1329" s="30"/>
      <c r="O1329" s="30"/>
      <c r="P1329" s="33"/>
      <c r="Q1329" s="32"/>
      <c r="R1329" s="30"/>
      <c r="S1329" s="30"/>
      <c r="T1329" s="30"/>
      <c r="U1329" s="33"/>
      <c r="V1329" s="34"/>
      <c r="W1329" s="11"/>
    </row>
    <row r="1330" spans="7:23" x14ac:dyDescent="0.3">
      <c r="G1330" s="26"/>
      <c r="H1330" s="11">
        <v>1</v>
      </c>
      <c r="I1330" s="11" t="s">
        <v>11</v>
      </c>
      <c r="J1330" s="27">
        <v>922</v>
      </c>
      <c r="K1330" s="28">
        <v>0.7</v>
      </c>
      <c r="L1330" s="29">
        <v>0</v>
      </c>
      <c r="M1330" s="29">
        <v>124263</v>
      </c>
      <c r="N1330" s="30">
        <v>43268</v>
      </c>
      <c r="O1330" s="30">
        <f t="shared" ref="O1330:O1345" si="255">(L1330+M1330-N1330)*K1330</f>
        <v>56696.5</v>
      </c>
      <c r="P1330" s="31">
        <v>1.91E-3</v>
      </c>
      <c r="Q1330" s="32">
        <f t="shared" ref="Q1330:Q1345" si="256">O1330*P1330</f>
        <v>108.29031500000001</v>
      </c>
      <c r="R1330" s="29">
        <v>0</v>
      </c>
      <c r="S1330" s="30"/>
      <c r="T1330" s="30">
        <f t="shared" ref="T1330:T1345" si="257">(R1330-S1330)*K1330</f>
        <v>0</v>
      </c>
      <c r="U1330" s="33">
        <v>1.9740000000000001E-3</v>
      </c>
      <c r="V1330" s="34">
        <f t="shared" ref="V1330:V1345" si="258">T1330*U1330</f>
        <v>0</v>
      </c>
      <c r="W1330" s="11"/>
    </row>
    <row r="1331" spans="7:23" x14ac:dyDescent="0.3">
      <c r="G1331" s="26"/>
      <c r="H1331" s="11">
        <v>2</v>
      </c>
      <c r="I1331" s="11" t="s">
        <v>27</v>
      </c>
      <c r="J1331" s="27">
        <v>922</v>
      </c>
      <c r="K1331" s="28">
        <v>0.7</v>
      </c>
      <c r="L1331" s="29">
        <v>0</v>
      </c>
      <c r="M1331" s="29">
        <v>124263</v>
      </c>
      <c r="N1331" s="30">
        <v>43268</v>
      </c>
      <c r="O1331" s="30">
        <f t="shared" si="255"/>
        <v>56696.5</v>
      </c>
      <c r="P1331" s="31">
        <v>2.6899999999999998E-4</v>
      </c>
      <c r="Q1331" s="32">
        <f t="shared" si="256"/>
        <v>15.251358499999998</v>
      </c>
      <c r="R1331" s="29">
        <v>0</v>
      </c>
      <c r="S1331" s="30"/>
      <c r="T1331" s="30">
        <f t="shared" si="257"/>
        <v>0</v>
      </c>
      <c r="U1331" s="33">
        <v>2.9500000000000001E-4</v>
      </c>
      <c r="V1331" s="34">
        <f t="shared" si="258"/>
        <v>0</v>
      </c>
      <c r="W1331" s="11"/>
    </row>
    <row r="1332" spans="7:23" x14ac:dyDescent="0.3">
      <c r="G1332" s="26"/>
      <c r="H1332" s="11">
        <v>3</v>
      </c>
      <c r="I1332" s="11" t="s">
        <v>20</v>
      </c>
      <c r="J1332" s="27">
        <v>922</v>
      </c>
      <c r="K1332" s="28">
        <v>0.7</v>
      </c>
      <c r="L1332" s="29">
        <v>0</v>
      </c>
      <c r="M1332" s="29">
        <v>124263</v>
      </c>
      <c r="N1332" s="30">
        <v>43268</v>
      </c>
      <c r="O1332" s="30">
        <f t="shared" si="255"/>
        <v>56696.5</v>
      </c>
      <c r="P1332" s="31">
        <v>5.9699999999999998E-4</v>
      </c>
      <c r="Q1332" s="32">
        <f t="shared" si="256"/>
        <v>33.847810500000001</v>
      </c>
      <c r="R1332" s="29">
        <v>0</v>
      </c>
      <c r="S1332" s="30"/>
      <c r="T1332" s="30">
        <f t="shared" si="257"/>
        <v>0</v>
      </c>
      <c r="U1332" s="33">
        <v>6.3100000000000005E-4</v>
      </c>
      <c r="V1332" s="34">
        <f t="shared" si="258"/>
        <v>0</v>
      </c>
      <c r="W1332" s="11"/>
    </row>
    <row r="1333" spans="7:23" x14ac:dyDescent="0.3">
      <c r="G1333" s="26"/>
      <c r="H1333" s="11">
        <v>5</v>
      </c>
      <c r="I1333" s="11" t="s">
        <v>17</v>
      </c>
      <c r="J1333" s="27">
        <v>922</v>
      </c>
      <c r="K1333" s="28">
        <v>0.7</v>
      </c>
      <c r="L1333" s="29">
        <v>0</v>
      </c>
      <c r="M1333" s="29">
        <v>124263</v>
      </c>
      <c r="N1333" s="30">
        <v>43268</v>
      </c>
      <c r="O1333" s="30">
        <f t="shared" si="255"/>
        <v>56696.5</v>
      </c>
      <c r="P1333" s="31">
        <v>6.6930000000000002E-3</v>
      </c>
      <c r="Q1333" s="32">
        <f t="shared" si="256"/>
        <v>379.4696745</v>
      </c>
      <c r="R1333" s="29">
        <v>0</v>
      </c>
      <c r="S1333" s="30"/>
      <c r="T1333" s="30">
        <f t="shared" si="257"/>
        <v>0</v>
      </c>
      <c r="U1333" s="33">
        <v>6.6429999999999996E-3</v>
      </c>
      <c r="V1333" s="34">
        <f t="shared" si="258"/>
        <v>0</v>
      </c>
      <c r="W1333" s="11"/>
    </row>
    <row r="1334" spans="7:23" x14ac:dyDescent="0.3">
      <c r="G1334" s="26"/>
      <c r="H1334" s="11">
        <v>6</v>
      </c>
      <c r="I1334" s="11" t="s">
        <v>118</v>
      </c>
      <c r="J1334" s="27">
        <v>922</v>
      </c>
      <c r="K1334" s="28">
        <v>0.7</v>
      </c>
      <c r="L1334" s="29">
        <v>0</v>
      </c>
      <c r="M1334" s="29">
        <v>124263</v>
      </c>
      <c r="N1334" s="30">
        <v>43268</v>
      </c>
      <c r="O1334" s="30">
        <f t="shared" si="255"/>
        <v>56696.5</v>
      </c>
      <c r="P1334" s="31">
        <v>0</v>
      </c>
      <c r="Q1334" s="32">
        <f t="shared" si="256"/>
        <v>0</v>
      </c>
      <c r="R1334" s="29">
        <v>0</v>
      </c>
      <c r="S1334" s="30"/>
      <c r="T1334" s="30">
        <f t="shared" si="257"/>
        <v>0</v>
      </c>
      <c r="U1334" s="33">
        <v>0</v>
      </c>
      <c r="V1334" s="34">
        <f t="shared" si="258"/>
        <v>0</v>
      </c>
      <c r="W1334" s="11"/>
    </row>
    <row r="1335" spans="7:23" x14ac:dyDescent="0.3">
      <c r="G1335" s="26"/>
      <c r="H1335" s="11">
        <v>7</v>
      </c>
      <c r="I1335" s="11" t="s">
        <v>9</v>
      </c>
      <c r="J1335" s="27">
        <v>922</v>
      </c>
      <c r="K1335" s="28">
        <v>0.7</v>
      </c>
      <c r="L1335" s="29">
        <v>0</v>
      </c>
      <c r="M1335" s="29">
        <v>124263</v>
      </c>
      <c r="N1335" s="30">
        <v>43268</v>
      </c>
      <c r="O1335" s="30">
        <f t="shared" si="255"/>
        <v>56696.5</v>
      </c>
      <c r="P1335" s="31">
        <v>1.27E-4</v>
      </c>
      <c r="Q1335" s="32">
        <f t="shared" si="256"/>
        <v>7.2004554999999995</v>
      </c>
      <c r="R1335" s="29">
        <v>0</v>
      </c>
      <c r="S1335" s="30"/>
      <c r="T1335" s="30">
        <f t="shared" si="257"/>
        <v>0</v>
      </c>
      <c r="U1335" s="33">
        <v>1.34E-4</v>
      </c>
      <c r="V1335" s="34">
        <f t="shared" si="258"/>
        <v>0</v>
      </c>
      <c r="W1335" s="11"/>
    </row>
    <row r="1336" spans="7:23" x14ac:dyDescent="0.3">
      <c r="G1336" s="26"/>
      <c r="H1336" s="11">
        <v>8</v>
      </c>
      <c r="I1336" s="11" t="s">
        <v>23</v>
      </c>
      <c r="J1336" s="27">
        <v>922</v>
      </c>
      <c r="K1336" s="28">
        <v>0.7</v>
      </c>
      <c r="L1336" s="29">
        <v>0</v>
      </c>
      <c r="M1336" s="29">
        <v>124263</v>
      </c>
      <c r="N1336" s="30">
        <v>43268</v>
      </c>
      <c r="O1336" s="30">
        <f t="shared" si="255"/>
        <v>56696.5</v>
      </c>
      <c r="P1336" s="31">
        <v>1.8699999999999999E-4</v>
      </c>
      <c r="Q1336" s="32">
        <f t="shared" si="256"/>
        <v>10.602245499999999</v>
      </c>
      <c r="R1336" s="29">
        <v>0</v>
      </c>
      <c r="S1336" s="30"/>
      <c r="T1336" s="30">
        <f t="shared" si="257"/>
        <v>0</v>
      </c>
      <c r="U1336" s="33">
        <v>1.9599999999999999E-4</v>
      </c>
      <c r="V1336" s="34">
        <f t="shared" si="258"/>
        <v>0</v>
      </c>
      <c r="W1336" s="11"/>
    </row>
    <row r="1337" spans="7:23" x14ac:dyDescent="0.3">
      <c r="G1337" s="26"/>
      <c r="H1337" s="11">
        <v>36</v>
      </c>
      <c r="I1337" s="11" t="s">
        <v>6</v>
      </c>
      <c r="J1337" s="27">
        <v>922</v>
      </c>
      <c r="K1337" s="28">
        <v>0.7</v>
      </c>
      <c r="L1337" s="29">
        <v>0</v>
      </c>
      <c r="M1337" s="29">
        <v>124263</v>
      </c>
      <c r="N1337" s="30">
        <v>43268</v>
      </c>
      <c r="O1337" s="30">
        <f t="shared" si="255"/>
        <v>56696.5</v>
      </c>
      <c r="P1337" s="31">
        <v>2.8300000000000001E-3</v>
      </c>
      <c r="Q1337" s="32">
        <f t="shared" si="256"/>
        <v>160.45109500000001</v>
      </c>
      <c r="R1337" s="29">
        <v>0</v>
      </c>
      <c r="S1337" s="30"/>
      <c r="T1337" s="30">
        <f t="shared" si="257"/>
        <v>0</v>
      </c>
      <c r="U1337" s="33">
        <v>2.9499999999999999E-3</v>
      </c>
      <c r="V1337" s="34">
        <f t="shared" si="258"/>
        <v>0</v>
      </c>
      <c r="W1337" s="11"/>
    </row>
    <row r="1338" spans="7:23" x14ac:dyDescent="0.3">
      <c r="G1338" s="26"/>
      <c r="H1338" s="11">
        <v>38</v>
      </c>
      <c r="I1338" s="11" t="s">
        <v>12</v>
      </c>
      <c r="J1338" s="27">
        <v>922</v>
      </c>
      <c r="K1338" s="28">
        <v>0.7</v>
      </c>
      <c r="L1338" s="29">
        <v>0</v>
      </c>
      <c r="M1338" s="29">
        <v>124263</v>
      </c>
      <c r="N1338" s="30">
        <v>43268</v>
      </c>
      <c r="O1338" s="30">
        <f t="shared" si="255"/>
        <v>56696.5</v>
      </c>
      <c r="P1338" s="31">
        <v>7.8999999999999996E-5</v>
      </c>
      <c r="Q1338" s="32">
        <f t="shared" si="256"/>
        <v>4.4790234999999994</v>
      </c>
      <c r="R1338" s="29">
        <v>0</v>
      </c>
      <c r="S1338" s="30"/>
      <c r="T1338" s="30">
        <f t="shared" si="257"/>
        <v>0</v>
      </c>
      <c r="U1338" s="33">
        <v>8.2999999999999998E-5</v>
      </c>
      <c r="V1338" s="34">
        <f t="shared" si="258"/>
        <v>0</v>
      </c>
      <c r="W1338" s="11"/>
    </row>
    <row r="1339" spans="7:23" x14ac:dyDescent="0.3">
      <c r="G1339" s="26"/>
      <c r="H1339" s="11">
        <v>41</v>
      </c>
      <c r="I1339" s="11" t="s">
        <v>125</v>
      </c>
      <c r="J1339" s="27">
        <v>922</v>
      </c>
      <c r="K1339" s="28">
        <v>0.7</v>
      </c>
      <c r="L1339" s="29">
        <v>0</v>
      </c>
      <c r="M1339" s="29">
        <v>124263</v>
      </c>
      <c r="N1339" s="30">
        <v>43268</v>
      </c>
      <c r="O1339" s="30">
        <f t="shared" si="255"/>
        <v>56696.5</v>
      </c>
      <c r="P1339" s="31">
        <v>0</v>
      </c>
      <c r="Q1339" s="32">
        <f t="shared" si="256"/>
        <v>0</v>
      </c>
      <c r="R1339" s="29">
        <v>0</v>
      </c>
      <c r="S1339" s="30"/>
      <c r="T1339" s="30">
        <f t="shared" si="257"/>
        <v>0</v>
      </c>
      <c r="U1339" s="33">
        <v>0</v>
      </c>
      <c r="V1339" s="34">
        <f t="shared" si="258"/>
        <v>0</v>
      </c>
      <c r="W1339" s="11"/>
    </row>
    <row r="1340" spans="7:23" x14ac:dyDescent="0.3">
      <c r="G1340" s="26"/>
      <c r="H1340" s="11">
        <v>55</v>
      </c>
      <c r="I1340" s="11" t="s">
        <v>26</v>
      </c>
      <c r="J1340" s="27">
        <v>922</v>
      </c>
      <c r="K1340" s="28">
        <v>0.7</v>
      </c>
      <c r="L1340" s="29">
        <v>0</v>
      </c>
      <c r="M1340" s="29">
        <v>124263</v>
      </c>
      <c r="N1340" s="30">
        <v>43268</v>
      </c>
      <c r="O1340" s="30">
        <f t="shared" si="255"/>
        <v>56696.5</v>
      </c>
      <c r="P1340" s="31">
        <v>1.5699999999999999E-4</v>
      </c>
      <c r="Q1340" s="32">
        <f t="shared" si="256"/>
        <v>8.9013504999999995</v>
      </c>
      <c r="R1340" s="29">
        <v>0</v>
      </c>
      <c r="S1340" s="30"/>
      <c r="T1340" s="30">
        <f t="shared" si="257"/>
        <v>0</v>
      </c>
      <c r="U1340" s="33">
        <v>2.1100000000000001E-4</v>
      </c>
      <c r="V1340" s="34">
        <f t="shared" si="258"/>
        <v>0</v>
      </c>
      <c r="W1340" s="11"/>
    </row>
    <row r="1341" spans="7:23" x14ac:dyDescent="0.3">
      <c r="G1341" s="26"/>
      <c r="H1341" s="11">
        <v>71</v>
      </c>
      <c r="I1341" s="11" t="s">
        <v>18</v>
      </c>
      <c r="J1341" s="27">
        <v>922</v>
      </c>
      <c r="K1341" s="28">
        <v>0.7</v>
      </c>
      <c r="L1341" s="29">
        <v>0</v>
      </c>
      <c r="M1341" s="29">
        <v>124263</v>
      </c>
      <c r="N1341" s="30">
        <v>43268</v>
      </c>
      <c r="O1341" s="30">
        <f t="shared" si="255"/>
        <v>56696.5</v>
      </c>
      <c r="P1341" s="31">
        <v>1.1E-5</v>
      </c>
      <c r="Q1341" s="32">
        <f t="shared" si="256"/>
        <v>0.62366149999999998</v>
      </c>
      <c r="R1341" s="29">
        <v>0</v>
      </c>
      <c r="S1341" s="30"/>
      <c r="T1341" s="30">
        <f t="shared" si="257"/>
        <v>0</v>
      </c>
      <c r="U1341" s="33">
        <v>1.2E-5</v>
      </c>
      <c r="V1341" s="34">
        <f t="shared" si="258"/>
        <v>0</v>
      </c>
      <c r="W1341" s="11"/>
    </row>
    <row r="1342" spans="7:23" x14ac:dyDescent="0.3">
      <c r="G1342" s="26"/>
      <c r="H1342" s="11">
        <v>72</v>
      </c>
      <c r="I1342" s="11" t="s">
        <v>28</v>
      </c>
      <c r="J1342" s="27">
        <v>922</v>
      </c>
      <c r="K1342" s="28">
        <v>0.7</v>
      </c>
      <c r="L1342" s="29">
        <v>0</v>
      </c>
      <c r="M1342" s="29">
        <v>124263</v>
      </c>
      <c r="N1342" s="30">
        <v>43268</v>
      </c>
      <c r="O1342" s="30">
        <f t="shared" si="255"/>
        <v>56696.5</v>
      </c>
      <c r="P1342" s="31">
        <v>3.1799999999999998E-4</v>
      </c>
      <c r="Q1342" s="32">
        <f t="shared" si="256"/>
        <v>18.029487</v>
      </c>
      <c r="R1342" s="29">
        <v>0</v>
      </c>
      <c r="S1342" s="30"/>
      <c r="T1342" s="30">
        <f t="shared" si="257"/>
        <v>0</v>
      </c>
      <c r="U1342" s="33">
        <v>3.3700000000000001E-4</v>
      </c>
      <c r="V1342" s="34">
        <f t="shared" si="258"/>
        <v>0</v>
      </c>
      <c r="W1342" s="11"/>
    </row>
    <row r="1343" spans="7:23" x14ac:dyDescent="0.3">
      <c r="G1343" s="26"/>
      <c r="H1343" s="11">
        <v>76</v>
      </c>
      <c r="I1343" s="11" t="s">
        <v>171</v>
      </c>
      <c r="J1343" s="27">
        <v>922</v>
      </c>
      <c r="K1343" s="28">
        <v>0.7</v>
      </c>
      <c r="L1343" s="29">
        <v>0</v>
      </c>
      <c r="M1343" s="29">
        <v>124263</v>
      </c>
      <c r="N1343" s="30">
        <v>43268</v>
      </c>
      <c r="O1343" s="30">
        <f t="shared" si="255"/>
        <v>56696.5</v>
      </c>
      <c r="P1343" s="31">
        <v>0</v>
      </c>
      <c r="Q1343" s="32">
        <f t="shared" si="256"/>
        <v>0</v>
      </c>
      <c r="R1343" s="29">
        <v>0</v>
      </c>
      <c r="S1343" s="30"/>
      <c r="T1343" s="30">
        <f t="shared" si="257"/>
        <v>0</v>
      </c>
      <c r="U1343" s="33">
        <v>0</v>
      </c>
      <c r="V1343" s="34">
        <f t="shared" si="258"/>
        <v>0</v>
      </c>
      <c r="W1343" s="11"/>
    </row>
    <row r="1344" spans="7:23" x14ac:dyDescent="0.3">
      <c r="G1344" s="26"/>
      <c r="H1344" s="11">
        <v>104</v>
      </c>
      <c r="I1344" s="11" t="s">
        <v>130</v>
      </c>
      <c r="J1344" s="27">
        <v>922</v>
      </c>
      <c r="K1344" s="28">
        <v>0.7</v>
      </c>
      <c r="L1344" s="29">
        <v>0</v>
      </c>
      <c r="M1344" s="29">
        <v>124263</v>
      </c>
      <c r="N1344" s="30">
        <v>43268</v>
      </c>
      <c r="O1344" s="30">
        <f t="shared" si="255"/>
        <v>56696.5</v>
      </c>
      <c r="P1344" s="31">
        <v>0</v>
      </c>
      <c r="Q1344" s="32">
        <f t="shared" si="256"/>
        <v>0</v>
      </c>
      <c r="R1344" s="29">
        <v>0</v>
      </c>
      <c r="S1344" s="30"/>
      <c r="T1344" s="30">
        <f t="shared" si="257"/>
        <v>0</v>
      </c>
      <c r="U1344" s="33">
        <v>0</v>
      </c>
      <c r="V1344" s="34">
        <f t="shared" si="258"/>
        <v>0</v>
      </c>
      <c r="W1344" s="11"/>
    </row>
    <row r="1345" spans="7:23" x14ac:dyDescent="0.3">
      <c r="G1345" s="26"/>
      <c r="H1345" s="11">
        <v>117</v>
      </c>
      <c r="I1345" s="11" t="s">
        <v>21</v>
      </c>
      <c r="J1345" s="27">
        <v>922</v>
      </c>
      <c r="K1345" s="28">
        <v>0.7</v>
      </c>
      <c r="L1345" s="29">
        <v>0</v>
      </c>
      <c r="M1345" s="29">
        <v>124263</v>
      </c>
      <c r="N1345" s="30">
        <v>43268</v>
      </c>
      <c r="O1345" s="30">
        <f t="shared" si="255"/>
        <v>56696.5</v>
      </c>
      <c r="P1345" s="31">
        <v>2.7300000000000002E-4</v>
      </c>
      <c r="Q1345" s="32">
        <f t="shared" si="256"/>
        <v>15.478144500000001</v>
      </c>
      <c r="R1345" s="29">
        <v>0</v>
      </c>
      <c r="S1345" s="30"/>
      <c r="T1345" s="30">
        <f t="shared" si="257"/>
        <v>0</v>
      </c>
      <c r="U1345" s="33">
        <v>2.8800000000000001E-4</v>
      </c>
      <c r="V1345" s="34">
        <f t="shared" si="258"/>
        <v>0</v>
      </c>
      <c r="W1345" s="11"/>
    </row>
    <row r="1346" spans="7:23" ht="15" thickBot="1" x14ac:dyDescent="0.35">
      <c r="G1346" s="35"/>
      <c r="H1346" s="36"/>
      <c r="I1346" s="36"/>
      <c r="J1346" s="36"/>
      <c r="K1346" s="36"/>
      <c r="L1346" s="36"/>
      <c r="M1346" s="36"/>
      <c r="N1346" s="36"/>
      <c r="O1346" s="36"/>
      <c r="P1346" s="36"/>
      <c r="Q1346" s="36"/>
      <c r="R1346" s="36"/>
      <c r="S1346" s="36"/>
      <c r="T1346" s="36"/>
      <c r="U1346" s="36"/>
      <c r="V1346" s="37"/>
    </row>
    <row r="1347" spans="7:23" x14ac:dyDescent="0.3">
      <c r="G1347" s="11">
        <v>76</v>
      </c>
      <c r="H1347" s="11" t="s">
        <v>171</v>
      </c>
      <c r="I1347" s="11"/>
      <c r="J1347" s="27"/>
      <c r="K1347" s="28"/>
      <c r="L1347" s="30"/>
      <c r="M1347" s="30"/>
      <c r="N1347" s="30"/>
      <c r="O1347" s="30"/>
      <c r="P1347" s="33"/>
      <c r="Q1347" s="32">
        <f>SUM(Q1311:Q1346)</f>
        <v>28166.451562900002</v>
      </c>
      <c r="R1347" s="30"/>
      <c r="S1347" s="30"/>
      <c r="T1347" s="30"/>
      <c r="U1347" s="33"/>
      <c r="V1347" s="32">
        <f>SUM(V1311:V1346)</f>
        <v>1006.1223647999997</v>
      </c>
      <c r="W1347" s="38">
        <f>Q1347+V1347</f>
        <v>29172.573927700003</v>
      </c>
    </row>
    <row r="1348" spans="7:23" x14ac:dyDescent="0.3">
      <c r="G1348" s="11"/>
      <c r="H1348" s="11"/>
      <c r="I1348" s="11"/>
      <c r="J1348" s="27"/>
      <c r="K1348" s="28"/>
      <c r="L1348" s="30"/>
      <c r="M1348" s="30"/>
      <c r="N1348" s="30"/>
      <c r="O1348" s="30"/>
      <c r="P1348" s="33"/>
      <c r="Q1348" s="32"/>
      <c r="R1348" s="30"/>
      <c r="S1348" s="30"/>
      <c r="T1348" s="30"/>
      <c r="U1348" s="33"/>
      <c r="V1348" s="32"/>
      <c r="W1348" s="11"/>
    </row>
    <row r="1349" spans="7:23" ht="15" thickBot="1" x14ac:dyDescent="0.35">
      <c r="G1349" s="11"/>
      <c r="H1349" s="11"/>
      <c r="I1349" s="11"/>
      <c r="J1349" s="12" t="s">
        <v>100</v>
      </c>
      <c r="K1349" s="13" t="s">
        <v>101</v>
      </c>
      <c r="L1349" s="14" t="s">
        <v>102</v>
      </c>
      <c r="M1349" s="14" t="s">
        <v>103</v>
      </c>
      <c r="N1349" s="14" t="s">
        <v>104</v>
      </c>
      <c r="O1349" s="14" t="s">
        <v>105</v>
      </c>
      <c r="P1349" s="15" t="s">
        <v>106</v>
      </c>
      <c r="Q1349" s="16" t="s">
        <v>107</v>
      </c>
      <c r="R1349" s="14" t="s">
        <v>108</v>
      </c>
      <c r="S1349" s="14" t="s">
        <v>109</v>
      </c>
      <c r="T1349" s="14" t="s">
        <v>110</v>
      </c>
      <c r="U1349" s="15" t="s">
        <v>111</v>
      </c>
      <c r="V1349" s="16" t="s">
        <v>112</v>
      </c>
      <c r="W1349" s="11"/>
    </row>
    <row r="1350" spans="7:23" ht="15.6" x14ac:dyDescent="0.3">
      <c r="G1350" s="17">
        <v>78</v>
      </c>
      <c r="H1350" s="18" t="s">
        <v>172</v>
      </c>
      <c r="I1350" s="19"/>
      <c r="J1350" s="20"/>
      <c r="K1350" s="21"/>
      <c r="L1350" s="22"/>
      <c r="M1350" s="22"/>
      <c r="N1350" s="22"/>
      <c r="O1350" s="22"/>
      <c r="P1350" s="23"/>
      <c r="Q1350" s="24"/>
      <c r="R1350" s="22"/>
      <c r="S1350" s="22"/>
      <c r="T1350" s="22"/>
      <c r="U1350" s="23"/>
      <c r="V1350" s="25"/>
      <c r="W1350" s="11"/>
    </row>
    <row r="1351" spans="7:23" x14ac:dyDescent="0.3">
      <c r="G1351" s="26"/>
      <c r="H1351" s="11">
        <v>1</v>
      </c>
      <c r="I1351" s="11" t="s">
        <v>11</v>
      </c>
      <c r="J1351" s="27">
        <v>255</v>
      </c>
      <c r="K1351" s="28">
        <v>0.5</v>
      </c>
      <c r="L1351" s="29">
        <v>66992152</v>
      </c>
      <c r="M1351" s="29">
        <v>35750</v>
      </c>
      <c r="N1351" s="30">
        <v>1194842</v>
      </c>
      <c r="O1351" s="30">
        <f t="shared" ref="O1351:O1367" si="259">(L1351+M1351-N1351)*K1351</f>
        <v>32916530</v>
      </c>
      <c r="P1351" s="31">
        <v>1.91E-3</v>
      </c>
      <c r="Q1351" s="32">
        <f t="shared" ref="Q1351:Q1367" si="260">O1351*P1351</f>
        <v>62870.5723</v>
      </c>
      <c r="R1351" s="29">
        <v>2721151</v>
      </c>
      <c r="S1351" s="30">
        <v>0</v>
      </c>
      <c r="T1351" s="30">
        <f t="shared" ref="T1351:T1367" si="261">(R1351-S1351)*K1351</f>
        <v>1360575.5</v>
      </c>
      <c r="U1351" s="33">
        <v>1.9740000000000001E-3</v>
      </c>
      <c r="V1351" s="34">
        <f t="shared" ref="V1351:V1367" si="262">T1351*U1351</f>
        <v>2685.7760370000001</v>
      </c>
      <c r="W1351" s="11"/>
    </row>
    <row r="1352" spans="7:23" x14ac:dyDescent="0.3">
      <c r="G1352" s="26"/>
      <c r="H1352" s="11">
        <v>2</v>
      </c>
      <c r="I1352" s="11" t="s">
        <v>27</v>
      </c>
      <c r="J1352" s="27">
        <v>255</v>
      </c>
      <c r="K1352" s="28">
        <v>0.5</v>
      </c>
      <c r="L1352" s="29">
        <v>66992152</v>
      </c>
      <c r="M1352" s="29">
        <v>35750</v>
      </c>
      <c r="N1352" s="30">
        <v>1194842</v>
      </c>
      <c r="O1352" s="30">
        <f t="shared" si="259"/>
        <v>32916530</v>
      </c>
      <c r="P1352" s="31">
        <v>2.6899999999999998E-4</v>
      </c>
      <c r="Q1352" s="32">
        <f t="shared" si="260"/>
        <v>8854.5465699999986</v>
      </c>
      <c r="R1352" s="29">
        <v>2721151</v>
      </c>
      <c r="S1352" s="30">
        <v>0</v>
      </c>
      <c r="T1352" s="30">
        <f t="shared" si="261"/>
        <v>1360575.5</v>
      </c>
      <c r="U1352" s="33">
        <v>2.9500000000000001E-4</v>
      </c>
      <c r="V1352" s="34">
        <f t="shared" si="262"/>
        <v>401.36977250000001</v>
      </c>
      <c r="W1352" s="11"/>
    </row>
    <row r="1353" spans="7:23" x14ac:dyDescent="0.3">
      <c r="G1353" s="26"/>
      <c r="H1353" s="11">
        <v>3</v>
      </c>
      <c r="I1353" s="11" t="s">
        <v>20</v>
      </c>
      <c r="J1353" s="27">
        <v>255</v>
      </c>
      <c r="K1353" s="28">
        <v>0.5</v>
      </c>
      <c r="L1353" s="29">
        <v>66992152</v>
      </c>
      <c r="M1353" s="29">
        <v>35750</v>
      </c>
      <c r="N1353" s="30">
        <v>1194842</v>
      </c>
      <c r="O1353" s="30">
        <f t="shared" si="259"/>
        <v>32916530</v>
      </c>
      <c r="P1353" s="31">
        <v>5.9699999999999998E-4</v>
      </c>
      <c r="Q1353" s="32">
        <f t="shared" si="260"/>
        <v>19651.168409999998</v>
      </c>
      <c r="R1353" s="29">
        <v>2721151</v>
      </c>
      <c r="S1353" s="30">
        <v>0</v>
      </c>
      <c r="T1353" s="30">
        <f t="shared" si="261"/>
        <v>1360575.5</v>
      </c>
      <c r="U1353" s="33">
        <v>6.3100000000000005E-4</v>
      </c>
      <c r="V1353" s="34">
        <f t="shared" si="262"/>
        <v>858.52314050000007</v>
      </c>
      <c r="W1353" s="11"/>
    </row>
    <row r="1354" spans="7:23" x14ac:dyDescent="0.3">
      <c r="G1354" s="26"/>
      <c r="H1354" s="11">
        <v>5</v>
      </c>
      <c r="I1354" s="11" t="s">
        <v>17</v>
      </c>
      <c r="J1354" s="27">
        <v>255</v>
      </c>
      <c r="K1354" s="28">
        <v>0.5</v>
      </c>
      <c r="L1354" s="29">
        <v>66992152</v>
      </c>
      <c r="M1354" s="29">
        <v>35750</v>
      </c>
      <c r="N1354" s="30">
        <v>1194842</v>
      </c>
      <c r="O1354" s="30">
        <f t="shared" si="259"/>
        <v>32916530</v>
      </c>
      <c r="P1354" s="31">
        <v>6.6930000000000002E-3</v>
      </c>
      <c r="Q1354" s="32">
        <f t="shared" si="260"/>
        <v>220310.33529000002</v>
      </c>
      <c r="R1354" s="29">
        <v>2721151</v>
      </c>
      <c r="S1354" s="30">
        <v>0</v>
      </c>
      <c r="T1354" s="30">
        <f t="shared" si="261"/>
        <v>1360575.5</v>
      </c>
      <c r="U1354" s="33">
        <v>6.6429999999999996E-3</v>
      </c>
      <c r="V1354" s="34">
        <f t="shared" si="262"/>
        <v>9038.3030464999993</v>
      </c>
      <c r="W1354" s="11"/>
    </row>
    <row r="1355" spans="7:23" x14ac:dyDescent="0.3">
      <c r="G1355" s="26"/>
      <c r="H1355" s="11">
        <v>6</v>
      </c>
      <c r="I1355" s="11" t="s">
        <v>118</v>
      </c>
      <c r="J1355" s="27">
        <v>255</v>
      </c>
      <c r="K1355" s="28">
        <v>0.5</v>
      </c>
      <c r="L1355" s="29">
        <v>66992152</v>
      </c>
      <c r="M1355" s="29">
        <v>35750</v>
      </c>
      <c r="N1355" s="30">
        <v>1194842</v>
      </c>
      <c r="O1355" s="30">
        <f t="shared" si="259"/>
        <v>32916530</v>
      </c>
      <c r="P1355" s="31">
        <v>0</v>
      </c>
      <c r="Q1355" s="32">
        <f t="shared" si="260"/>
        <v>0</v>
      </c>
      <c r="R1355" s="29">
        <v>2721151</v>
      </c>
      <c r="S1355" s="30">
        <v>0</v>
      </c>
      <c r="T1355" s="30">
        <f t="shared" si="261"/>
        <v>1360575.5</v>
      </c>
      <c r="U1355" s="33">
        <v>0</v>
      </c>
      <c r="V1355" s="34">
        <f t="shared" si="262"/>
        <v>0</v>
      </c>
      <c r="W1355" s="11"/>
    </row>
    <row r="1356" spans="7:23" x14ac:dyDescent="0.3">
      <c r="G1356" s="26"/>
      <c r="H1356" s="11">
        <v>7</v>
      </c>
      <c r="I1356" s="11" t="s">
        <v>9</v>
      </c>
      <c r="J1356" s="27">
        <v>255</v>
      </c>
      <c r="K1356" s="28">
        <v>0.5</v>
      </c>
      <c r="L1356" s="29">
        <v>66992152</v>
      </c>
      <c r="M1356" s="29">
        <v>35750</v>
      </c>
      <c r="N1356" s="30">
        <v>1194842</v>
      </c>
      <c r="O1356" s="30">
        <f t="shared" si="259"/>
        <v>32916530</v>
      </c>
      <c r="P1356" s="31">
        <v>1.27E-4</v>
      </c>
      <c r="Q1356" s="32">
        <f t="shared" si="260"/>
        <v>4180.3993099999998</v>
      </c>
      <c r="R1356" s="29">
        <v>2721151</v>
      </c>
      <c r="S1356" s="30">
        <v>0</v>
      </c>
      <c r="T1356" s="30">
        <f t="shared" si="261"/>
        <v>1360575.5</v>
      </c>
      <c r="U1356" s="33">
        <v>1.34E-4</v>
      </c>
      <c r="V1356" s="34">
        <f t="shared" si="262"/>
        <v>182.317117</v>
      </c>
      <c r="W1356" s="11"/>
    </row>
    <row r="1357" spans="7:23" x14ac:dyDescent="0.3">
      <c r="G1357" s="26"/>
      <c r="H1357" s="11">
        <v>8</v>
      </c>
      <c r="I1357" s="11" t="s">
        <v>23</v>
      </c>
      <c r="J1357" s="27">
        <v>255</v>
      </c>
      <c r="K1357" s="28">
        <v>0.5</v>
      </c>
      <c r="L1357" s="29">
        <v>66992152</v>
      </c>
      <c r="M1357" s="29">
        <v>35750</v>
      </c>
      <c r="N1357" s="30">
        <v>1194842</v>
      </c>
      <c r="O1357" s="30">
        <f t="shared" si="259"/>
        <v>32916530</v>
      </c>
      <c r="P1357" s="31">
        <v>1.8699999999999999E-4</v>
      </c>
      <c r="Q1357" s="32">
        <f t="shared" si="260"/>
        <v>6155.3911099999996</v>
      </c>
      <c r="R1357" s="29">
        <v>2721151</v>
      </c>
      <c r="S1357" s="30">
        <v>0</v>
      </c>
      <c r="T1357" s="30">
        <f t="shared" si="261"/>
        <v>1360575.5</v>
      </c>
      <c r="U1357" s="33">
        <v>1.9599999999999999E-4</v>
      </c>
      <c r="V1357" s="34">
        <f t="shared" si="262"/>
        <v>266.672798</v>
      </c>
      <c r="W1357" s="11"/>
    </row>
    <row r="1358" spans="7:23" x14ac:dyDescent="0.3">
      <c r="G1358" s="26"/>
      <c r="H1358" s="11">
        <v>17</v>
      </c>
      <c r="I1358" s="11" t="s">
        <v>16</v>
      </c>
      <c r="J1358" s="27">
        <v>255</v>
      </c>
      <c r="K1358" s="28">
        <v>0.5</v>
      </c>
      <c r="L1358" s="29">
        <v>66992152</v>
      </c>
      <c r="M1358" s="29">
        <v>35750</v>
      </c>
      <c r="N1358" s="30">
        <v>1194842</v>
      </c>
      <c r="O1358" s="30">
        <f t="shared" si="259"/>
        <v>32916530</v>
      </c>
      <c r="P1358" s="31">
        <v>7.5799999999999999E-4</v>
      </c>
      <c r="Q1358" s="32">
        <f t="shared" si="260"/>
        <v>24950.729739999999</v>
      </c>
      <c r="R1358" s="29">
        <v>2721151</v>
      </c>
      <c r="S1358" s="30">
        <v>0</v>
      </c>
      <c r="T1358" s="30">
        <f t="shared" si="261"/>
        <v>1360575.5</v>
      </c>
      <c r="U1358" s="33">
        <v>8.0199999999999998E-4</v>
      </c>
      <c r="V1358" s="34">
        <f t="shared" si="262"/>
        <v>1091.1815509999999</v>
      </c>
      <c r="W1358" s="11"/>
    </row>
    <row r="1359" spans="7:23" x14ac:dyDescent="0.3">
      <c r="G1359" s="26"/>
      <c r="H1359" s="11">
        <v>36</v>
      </c>
      <c r="I1359" s="11" t="s">
        <v>6</v>
      </c>
      <c r="J1359" s="27">
        <v>255</v>
      </c>
      <c r="K1359" s="28">
        <v>0.5</v>
      </c>
      <c r="L1359" s="29">
        <v>66992152</v>
      </c>
      <c r="M1359" s="29">
        <v>35750</v>
      </c>
      <c r="N1359" s="30">
        <v>1194842</v>
      </c>
      <c r="O1359" s="30">
        <f t="shared" si="259"/>
        <v>32916530</v>
      </c>
      <c r="P1359" s="31">
        <v>2.8300000000000001E-3</v>
      </c>
      <c r="Q1359" s="32">
        <f t="shared" si="260"/>
        <v>93153.779900000009</v>
      </c>
      <c r="R1359" s="29">
        <v>2721151</v>
      </c>
      <c r="S1359" s="30">
        <v>0</v>
      </c>
      <c r="T1359" s="30">
        <f t="shared" si="261"/>
        <v>1360575.5</v>
      </c>
      <c r="U1359" s="33">
        <v>2.9499999999999999E-3</v>
      </c>
      <c r="V1359" s="34">
        <f t="shared" si="262"/>
        <v>4013.697725</v>
      </c>
      <c r="W1359" s="11"/>
    </row>
    <row r="1360" spans="7:23" x14ac:dyDescent="0.3">
      <c r="G1360" s="26"/>
      <c r="H1360" s="11">
        <v>38</v>
      </c>
      <c r="I1360" s="11" t="s">
        <v>12</v>
      </c>
      <c r="J1360" s="27">
        <v>255</v>
      </c>
      <c r="K1360" s="28">
        <v>0.5</v>
      </c>
      <c r="L1360" s="29">
        <v>66992152</v>
      </c>
      <c r="M1360" s="29">
        <v>35750</v>
      </c>
      <c r="N1360" s="30">
        <v>1194842</v>
      </c>
      <c r="O1360" s="30">
        <f t="shared" si="259"/>
        <v>32916530</v>
      </c>
      <c r="P1360" s="31">
        <v>7.8999999999999996E-5</v>
      </c>
      <c r="Q1360" s="32">
        <f t="shared" si="260"/>
        <v>2600.40587</v>
      </c>
      <c r="R1360" s="29">
        <v>2721151</v>
      </c>
      <c r="S1360" s="30">
        <v>0</v>
      </c>
      <c r="T1360" s="30">
        <f t="shared" si="261"/>
        <v>1360575.5</v>
      </c>
      <c r="U1360" s="33">
        <v>8.2999999999999998E-5</v>
      </c>
      <c r="V1360" s="34">
        <f t="shared" si="262"/>
        <v>112.9277665</v>
      </c>
      <c r="W1360" s="11"/>
    </row>
    <row r="1361" spans="7:23" x14ac:dyDescent="0.3">
      <c r="G1361" s="26"/>
      <c r="H1361" s="11">
        <v>41</v>
      </c>
      <c r="I1361" s="11" t="s">
        <v>125</v>
      </c>
      <c r="J1361" s="27">
        <v>255</v>
      </c>
      <c r="K1361" s="28">
        <v>0.5</v>
      </c>
      <c r="L1361" s="29">
        <v>66992152</v>
      </c>
      <c r="M1361" s="29">
        <v>35750</v>
      </c>
      <c r="N1361" s="30">
        <v>1194842</v>
      </c>
      <c r="O1361" s="30">
        <f t="shared" si="259"/>
        <v>32916530</v>
      </c>
      <c r="P1361" s="31">
        <v>0</v>
      </c>
      <c r="Q1361" s="32">
        <f t="shared" si="260"/>
        <v>0</v>
      </c>
      <c r="R1361" s="29">
        <v>2721151</v>
      </c>
      <c r="S1361" s="30">
        <v>0</v>
      </c>
      <c r="T1361" s="30">
        <f t="shared" si="261"/>
        <v>1360575.5</v>
      </c>
      <c r="U1361" s="33">
        <v>0</v>
      </c>
      <c r="V1361" s="34">
        <f t="shared" si="262"/>
        <v>0</v>
      </c>
      <c r="W1361" s="11"/>
    </row>
    <row r="1362" spans="7:23" x14ac:dyDescent="0.3">
      <c r="G1362" s="26"/>
      <c r="H1362" s="11">
        <v>55</v>
      </c>
      <c r="I1362" s="11" t="s">
        <v>26</v>
      </c>
      <c r="J1362" s="27">
        <v>255</v>
      </c>
      <c r="K1362" s="28">
        <v>0.5</v>
      </c>
      <c r="L1362" s="29">
        <v>66992152</v>
      </c>
      <c r="M1362" s="29">
        <v>35750</v>
      </c>
      <c r="N1362" s="30">
        <v>1194842</v>
      </c>
      <c r="O1362" s="30">
        <f t="shared" si="259"/>
        <v>32916530</v>
      </c>
      <c r="P1362" s="31">
        <v>1.5699999999999999E-4</v>
      </c>
      <c r="Q1362" s="32">
        <f t="shared" si="260"/>
        <v>5167.8952099999997</v>
      </c>
      <c r="R1362" s="29">
        <v>2721151</v>
      </c>
      <c r="S1362" s="30">
        <v>0</v>
      </c>
      <c r="T1362" s="30">
        <f t="shared" si="261"/>
        <v>1360575.5</v>
      </c>
      <c r="U1362" s="33">
        <v>2.1100000000000001E-4</v>
      </c>
      <c r="V1362" s="34">
        <f t="shared" si="262"/>
        <v>287.08143050000001</v>
      </c>
      <c r="W1362" s="11"/>
    </row>
    <row r="1363" spans="7:23" x14ac:dyDescent="0.3">
      <c r="G1363" s="26"/>
      <c r="H1363" s="11">
        <v>71</v>
      </c>
      <c r="I1363" s="11" t="s">
        <v>18</v>
      </c>
      <c r="J1363" s="27">
        <v>255</v>
      </c>
      <c r="K1363" s="28">
        <v>0.5</v>
      </c>
      <c r="L1363" s="29">
        <v>66992152</v>
      </c>
      <c r="M1363" s="29">
        <v>35750</v>
      </c>
      <c r="N1363" s="30">
        <v>1194842</v>
      </c>
      <c r="O1363" s="30">
        <f t="shared" si="259"/>
        <v>32916530</v>
      </c>
      <c r="P1363" s="31">
        <v>1.1E-5</v>
      </c>
      <c r="Q1363" s="32">
        <f t="shared" si="260"/>
        <v>362.08182999999997</v>
      </c>
      <c r="R1363" s="29">
        <v>2721151</v>
      </c>
      <c r="S1363" s="30">
        <v>0</v>
      </c>
      <c r="T1363" s="30">
        <f t="shared" si="261"/>
        <v>1360575.5</v>
      </c>
      <c r="U1363" s="33">
        <v>1.2E-5</v>
      </c>
      <c r="V1363" s="34">
        <f t="shared" si="262"/>
        <v>16.326906000000001</v>
      </c>
      <c r="W1363" s="11"/>
    </row>
    <row r="1364" spans="7:23" x14ac:dyDescent="0.3">
      <c r="G1364" s="26"/>
      <c r="H1364" s="11">
        <v>72</v>
      </c>
      <c r="I1364" s="11" t="s">
        <v>28</v>
      </c>
      <c r="J1364" s="27">
        <v>255</v>
      </c>
      <c r="K1364" s="28">
        <v>0.5</v>
      </c>
      <c r="L1364" s="29">
        <v>66992152</v>
      </c>
      <c r="M1364" s="29">
        <v>35750</v>
      </c>
      <c r="N1364" s="30">
        <v>1194842</v>
      </c>
      <c r="O1364" s="30">
        <f t="shared" si="259"/>
        <v>32916530</v>
      </c>
      <c r="P1364" s="31">
        <v>3.1799999999999998E-4</v>
      </c>
      <c r="Q1364" s="32">
        <f t="shared" si="260"/>
        <v>10467.456539999999</v>
      </c>
      <c r="R1364" s="29">
        <v>2721151</v>
      </c>
      <c r="S1364" s="30">
        <v>0</v>
      </c>
      <c r="T1364" s="30">
        <f t="shared" si="261"/>
        <v>1360575.5</v>
      </c>
      <c r="U1364" s="33">
        <v>3.3700000000000001E-4</v>
      </c>
      <c r="V1364" s="34">
        <f t="shared" si="262"/>
        <v>458.51394349999998</v>
      </c>
      <c r="W1364" s="11"/>
    </row>
    <row r="1365" spans="7:23" x14ac:dyDescent="0.3">
      <c r="G1365" s="26"/>
      <c r="H1365" s="11">
        <v>78</v>
      </c>
      <c r="I1365" s="11" t="s">
        <v>172</v>
      </c>
      <c r="J1365" s="27">
        <v>255</v>
      </c>
      <c r="K1365" s="28">
        <v>0.5</v>
      </c>
      <c r="L1365" s="29">
        <v>66992152</v>
      </c>
      <c r="M1365" s="29">
        <v>35750</v>
      </c>
      <c r="N1365" s="30">
        <v>1194842</v>
      </c>
      <c r="O1365" s="30">
        <f t="shared" si="259"/>
        <v>32916530</v>
      </c>
      <c r="P1365" s="31">
        <v>0</v>
      </c>
      <c r="Q1365" s="32">
        <f t="shared" si="260"/>
        <v>0</v>
      </c>
      <c r="R1365" s="29">
        <v>2721151</v>
      </c>
      <c r="S1365" s="30">
        <v>0</v>
      </c>
      <c r="T1365" s="30">
        <f t="shared" si="261"/>
        <v>1360575.5</v>
      </c>
      <c r="U1365" s="33">
        <v>0</v>
      </c>
      <c r="V1365" s="34">
        <f t="shared" si="262"/>
        <v>0</v>
      </c>
      <c r="W1365" s="11"/>
    </row>
    <row r="1366" spans="7:23" x14ac:dyDescent="0.3">
      <c r="G1366" s="26"/>
      <c r="H1366" s="11">
        <v>104</v>
      </c>
      <c r="I1366" s="11" t="s">
        <v>130</v>
      </c>
      <c r="J1366" s="27">
        <v>255</v>
      </c>
      <c r="K1366" s="28">
        <v>0.5</v>
      </c>
      <c r="L1366" s="29">
        <v>66992152</v>
      </c>
      <c r="M1366" s="29">
        <v>35750</v>
      </c>
      <c r="N1366" s="30">
        <v>1194842</v>
      </c>
      <c r="O1366" s="30">
        <f t="shared" si="259"/>
        <v>32916530</v>
      </c>
      <c r="P1366" s="31">
        <v>0</v>
      </c>
      <c r="Q1366" s="32">
        <f t="shared" si="260"/>
        <v>0</v>
      </c>
      <c r="R1366" s="29">
        <v>2721151</v>
      </c>
      <c r="S1366" s="30">
        <v>0</v>
      </c>
      <c r="T1366" s="30">
        <f t="shared" si="261"/>
        <v>1360575.5</v>
      </c>
      <c r="U1366" s="33">
        <v>0</v>
      </c>
      <c r="V1366" s="34">
        <f t="shared" si="262"/>
        <v>0</v>
      </c>
      <c r="W1366" s="11"/>
    </row>
    <row r="1367" spans="7:23" x14ac:dyDescent="0.3">
      <c r="G1367" s="26"/>
      <c r="H1367" s="11">
        <v>117</v>
      </c>
      <c r="I1367" s="11" t="s">
        <v>21</v>
      </c>
      <c r="J1367" s="27">
        <v>255</v>
      </c>
      <c r="K1367" s="28">
        <v>0.5</v>
      </c>
      <c r="L1367" s="29">
        <v>66992152</v>
      </c>
      <c r="M1367" s="29">
        <v>35750</v>
      </c>
      <c r="N1367" s="30">
        <v>1194842</v>
      </c>
      <c r="O1367" s="30">
        <f t="shared" si="259"/>
        <v>32916530</v>
      </c>
      <c r="P1367" s="31">
        <v>2.7300000000000002E-4</v>
      </c>
      <c r="Q1367" s="32">
        <f t="shared" si="260"/>
        <v>8986.2126900000003</v>
      </c>
      <c r="R1367" s="29">
        <v>2721151</v>
      </c>
      <c r="S1367" s="30">
        <v>0</v>
      </c>
      <c r="T1367" s="30">
        <f t="shared" si="261"/>
        <v>1360575.5</v>
      </c>
      <c r="U1367" s="33">
        <v>2.8800000000000001E-4</v>
      </c>
      <c r="V1367" s="34">
        <f t="shared" si="262"/>
        <v>391.84574400000002</v>
      </c>
      <c r="W1367" s="38"/>
    </row>
    <row r="1368" spans="7:23" x14ac:dyDescent="0.3">
      <c r="G1368" s="26"/>
      <c r="H1368" s="11"/>
      <c r="I1368" s="11"/>
      <c r="J1368" s="27"/>
      <c r="K1368" s="28"/>
      <c r="L1368" s="30"/>
      <c r="M1368" s="30"/>
      <c r="N1368" s="30"/>
      <c r="O1368" s="30"/>
      <c r="P1368" s="33"/>
      <c r="Q1368" s="32"/>
      <c r="R1368" s="30"/>
      <c r="S1368" s="30"/>
      <c r="T1368" s="30"/>
      <c r="U1368" s="33"/>
      <c r="V1368" s="34"/>
      <c r="W1368" s="11"/>
    </row>
    <row r="1369" spans="7:23" ht="15.6" x14ac:dyDescent="0.3">
      <c r="G1369" s="39">
        <v>78</v>
      </c>
      <c r="H1369" s="40" t="s">
        <v>172</v>
      </c>
      <c r="I1369" s="11"/>
      <c r="J1369" s="27"/>
      <c r="K1369" s="28"/>
      <c r="L1369" s="30"/>
      <c r="M1369" s="30"/>
      <c r="N1369" s="30"/>
      <c r="O1369" s="30"/>
      <c r="P1369" s="33"/>
      <c r="Q1369" s="32"/>
      <c r="R1369" s="30"/>
      <c r="S1369" s="30"/>
      <c r="T1369" s="30"/>
      <c r="U1369" s="33"/>
      <c r="V1369" s="34"/>
      <c r="W1369" s="11"/>
    </row>
    <row r="1370" spans="7:23" x14ac:dyDescent="0.3">
      <c r="G1370" s="26"/>
      <c r="H1370" s="11">
        <v>1</v>
      </c>
      <c r="I1370" s="11" t="s">
        <v>11</v>
      </c>
      <c r="J1370" s="27">
        <v>858</v>
      </c>
      <c r="K1370" s="28">
        <v>0.5</v>
      </c>
      <c r="L1370" s="29">
        <v>0</v>
      </c>
      <c r="M1370" s="29">
        <v>523621</v>
      </c>
      <c r="N1370" s="30">
        <v>66361</v>
      </c>
      <c r="O1370" s="30">
        <f t="shared" ref="O1370:O1385" si="263">(L1370+M1370-N1370)*K1370</f>
        <v>228630</v>
      </c>
      <c r="P1370" s="31">
        <v>1.91E-3</v>
      </c>
      <c r="Q1370" s="32">
        <f t="shared" ref="Q1370:Q1385" si="264">O1370*P1370</f>
        <v>436.68330000000003</v>
      </c>
      <c r="R1370" s="29">
        <v>0</v>
      </c>
      <c r="S1370" s="30">
        <v>0</v>
      </c>
      <c r="T1370" s="30">
        <f t="shared" ref="T1370:T1385" si="265">(R1370-S1370)*K1370</f>
        <v>0</v>
      </c>
      <c r="U1370" s="33">
        <v>1.9740000000000001E-3</v>
      </c>
      <c r="V1370" s="34">
        <f t="shared" ref="V1370:V1385" si="266">T1370*U1370</f>
        <v>0</v>
      </c>
      <c r="W1370" s="11"/>
    </row>
    <row r="1371" spans="7:23" x14ac:dyDescent="0.3">
      <c r="G1371" s="26"/>
      <c r="H1371" s="11">
        <v>2</v>
      </c>
      <c r="I1371" s="11" t="s">
        <v>27</v>
      </c>
      <c r="J1371" s="27">
        <v>858</v>
      </c>
      <c r="K1371" s="28">
        <v>0.5</v>
      </c>
      <c r="L1371" s="29">
        <v>0</v>
      </c>
      <c r="M1371" s="29">
        <v>523621</v>
      </c>
      <c r="N1371" s="30">
        <v>66361</v>
      </c>
      <c r="O1371" s="30">
        <f t="shared" si="263"/>
        <v>228630</v>
      </c>
      <c r="P1371" s="31">
        <v>2.6899999999999998E-4</v>
      </c>
      <c r="Q1371" s="32">
        <f t="shared" si="264"/>
        <v>61.501469999999998</v>
      </c>
      <c r="R1371" s="29">
        <v>0</v>
      </c>
      <c r="S1371" s="30">
        <v>0</v>
      </c>
      <c r="T1371" s="30">
        <f t="shared" si="265"/>
        <v>0</v>
      </c>
      <c r="U1371" s="33">
        <v>2.9500000000000001E-4</v>
      </c>
      <c r="V1371" s="34">
        <f t="shared" si="266"/>
        <v>0</v>
      </c>
      <c r="W1371" s="11"/>
    </row>
    <row r="1372" spans="7:23" x14ac:dyDescent="0.3">
      <c r="G1372" s="26"/>
      <c r="H1372" s="11">
        <v>3</v>
      </c>
      <c r="I1372" s="11" t="s">
        <v>20</v>
      </c>
      <c r="J1372" s="27">
        <v>858</v>
      </c>
      <c r="K1372" s="28">
        <v>0.5</v>
      </c>
      <c r="L1372" s="29">
        <v>0</v>
      </c>
      <c r="M1372" s="29">
        <v>523621</v>
      </c>
      <c r="N1372" s="30">
        <v>66361</v>
      </c>
      <c r="O1372" s="30">
        <f t="shared" si="263"/>
        <v>228630</v>
      </c>
      <c r="P1372" s="31">
        <v>5.9699999999999998E-4</v>
      </c>
      <c r="Q1372" s="32">
        <f t="shared" si="264"/>
        <v>136.49211</v>
      </c>
      <c r="R1372" s="29">
        <v>0</v>
      </c>
      <c r="S1372" s="30">
        <v>0</v>
      </c>
      <c r="T1372" s="30">
        <f t="shared" si="265"/>
        <v>0</v>
      </c>
      <c r="U1372" s="33">
        <v>6.3100000000000005E-4</v>
      </c>
      <c r="V1372" s="34">
        <f t="shared" si="266"/>
        <v>0</v>
      </c>
      <c r="W1372" s="11"/>
    </row>
    <row r="1373" spans="7:23" x14ac:dyDescent="0.3">
      <c r="G1373" s="26"/>
      <c r="H1373" s="11">
        <v>5</v>
      </c>
      <c r="I1373" s="11" t="s">
        <v>17</v>
      </c>
      <c r="J1373" s="27">
        <v>858</v>
      </c>
      <c r="K1373" s="28">
        <v>0.5</v>
      </c>
      <c r="L1373" s="29">
        <v>0</v>
      </c>
      <c r="M1373" s="29">
        <v>523621</v>
      </c>
      <c r="N1373" s="30">
        <v>66361</v>
      </c>
      <c r="O1373" s="30">
        <f t="shared" si="263"/>
        <v>228630</v>
      </c>
      <c r="P1373" s="31">
        <v>6.6930000000000002E-3</v>
      </c>
      <c r="Q1373" s="32">
        <f t="shared" si="264"/>
        <v>1530.2205900000001</v>
      </c>
      <c r="R1373" s="29">
        <v>0</v>
      </c>
      <c r="S1373" s="30">
        <v>0</v>
      </c>
      <c r="T1373" s="30">
        <f t="shared" si="265"/>
        <v>0</v>
      </c>
      <c r="U1373" s="33">
        <v>6.6429999999999996E-3</v>
      </c>
      <c r="V1373" s="34">
        <f t="shared" si="266"/>
        <v>0</v>
      </c>
      <c r="W1373" s="11"/>
    </row>
    <row r="1374" spans="7:23" x14ac:dyDescent="0.3">
      <c r="G1374" s="26"/>
      <c r="H1374" s="11">
        <v>6</v>
      </c>
      <c r="I1374" s="11" t="s">
        <v>118</v>
      </c>
      <c r="J1374" s="27">
        <v>858</v>
      </c>
      <c r="K1374" s="28">
        <v>0.5</v>
      </c>
      <c r="L1374" s="29">
        <v>0</v>
      </c>
      <c r="M1374" s="29">
        <v>523621</v>
      </c>
      <c r="N1374" s="30">
        <v>66361</v>
      </c>
      <c r="O1374" s="30">
        <f t="shared" si="263"/>
        <v>228630</v>
      </c>
      <c r="P1374" s="31">
        <v>0</v>
      </c>
      <c r="Q1374" s="32">
        <f t="shared" si="264"/>
        <v>0</v>
      </c>
      <c r="R1374" s="29">
        <v>0</v>
      </c>
      <c r="S1374" s="30">
        <v>0</v>
      </c>
      <c r="T1374" s="30">
        <f t="shared" si="265"/>
        <v>0</v>
      </c>
      <c r="U1374" s="33">
        <v>0</v>
      </c>
      <c r="V1374" s="34">
        <f t="shared" si="266"/>
        <v>0</v>
      </c>
      <c r="W1374" s="11"/>
    </row>
    <row r="1375" spans="7:23" x14ac:dyDescent="0.3">
      <c r="G1375" s="26"/>
      <c r="H1375" s="11">
        <v>7</v>
      </c>
      <c r="I1375" s="11" t="s">
        <v>9</v>
      </c>
      <c r="J1375" s="27">
        <v>858</v>
      </c>
      <c r="K1375" s="28">
        <v>0.5</v>
      </c>
      <c r="L1375" s="29">
        <v>0</v>
      </c>
      <c r="M1375" s="29">
        <v>523621</v>
      </c>
      <c r="N1375" s="30">
        <v>66361</v>
      </c>
      <c r="O1375" s="30">
        <f t="shared" si="263"/>
        <v>228630</v>
      </c>
      <c r="P1375" s="31">
        <v>1.27E-4</v>
      </c>
      <c r="Q1375" s="32">
        <f t="shared" si="264"/>
        <v>29.036010000000001</v>
      </c>
      <c r="R1375" s="29">
        <v>0</v>
      </c>
      <c r="S1375" s="30">
        <v>0</v>
      </c>
      <c r="T1375" s="30">
        <f t="shared" si="265"/>
        <v>0</v>
      </c>
      <c r="U1375" s="33">
        <v>1.34E-4</v>
      </c>
      <c r="V1375" s="34">
        <f t="shared" si="266"/>
        <v>0</v>
      </c>
      <c r="W1375" s="11"/>
    </row>
    <row r="1376" spans="7:23" x14ac:dyDescent="0.3">
      <c r="G1376" s="26"/>
      <c r="H1376" s="11">
        <v>8</v>
      </c>
      <c r="I1376" s="11" t="s">
        <v>23</v>
      </c>
      <c r="J1376" s="27">
        <v>858</v>
      </c>
      <c r="K1376" s="28">
        <v>0.5</v>
      </c>
      <c r="L1376" s="29">
        <v>0</v>
      </c>
      <c r="M1376" s="29">
        <v>523621</v>
      </c>
      <c r="N1376" s="30">
        <v>66361</v>
      </c>
      <c r="O1376" s="30">
        <f t="shared" si="263"/>
        <v>228630</v>
      </c>
      <c r="P1376" s="31">
        <v>1.8699999999999999E-4</v>
      </c>
      <c r="Q1376" s="32">
        <f t="shared" si="264"/>
        <v>42.753810000000001</v>
      </c>
      <c r="R1376" s="29">
        <v>0</v>
      </c>
      <c r="S1376" s="30">
        <v>0</v>
      </c>
      <c r="T1376" s="30">
        <f t="shared" si="265"/>
        <v>0</v>
      </c>
      <c r="U1376" s="33">
        <v>1.9599999999999999E-4</v>
      </c>
      <c r="V1376" s="34">
        <f t="shared" si="266"/>
        <v>0</v>
      </c>
      <c r="W1376" s="11"/>
    </row>
    <row r="1377" spans="7:23" x14ac:dyDescent="0.3">
      <c r="G1377" s="26"/>
      <c r="H1377" s="11">
        <v>36</v>
      </c>
      <c r="I1377" s="11" t="s">
        <v>6</v>
      </c>
      <c r="J1377" s="27">
        <v>858</v>
      </c>
      <c r="K1377" s="28">
        <v>0.5</v>
      </c>
      <c r="L1377" s="29">
        <v>0</v>
      </c>
      <c r="M1377" s="29">
        <v>523621</v>
      </c>
      <c r="N1377" s="30">
        <v>66361</v>
      </c>
      <c r="O1377" s="30">
        <f t="shared" si="263"/>
        <v>228630</v>
      </c>
      <c r="P1377" s="31">
        <v>2.8300000000000001E-3</v>
      </c>
      <c r="Q1377" s="32">
        <f t="shared" si="264"/>
        <v>647.02290000000005</v>
      </c>
      <c r="R1377" s="29">
        <v>0</v>
      </c>
      <c r="S1377" s="30">
        <v>0</v>
      </c>
      <c r="T1377" s="30">
        <f t="shared" si="265"/>
        <v>0</v>
      </c>
      <c r="U1377" s="33">
        <v>2.9499999999999999E-3</v>
      </c>
      <c r="V1377" s="34">
        <f t="shared" si="266"/>
        <v>0</v>
      </c>
      <c r="W1377" s="11"/>
    </row>
    <row r="1378" spans="7:23" x14ac:dyDescent="0.3">
      <c r="G1378" s="26"/>
      <c r="H1378" s="11">
        <v>38</v>
      </c>
      <c r="I1378" s="11" t="s">
        <v>12</v>
      </c>
      <c r="J1378" s="27">
        <v>858</v>
      </c>
      <c r="K1378" s="28">
        <v>0.5</v>
      </c>
      <c r="L1378" s="29">
        <v>0</v>
      </c>
      <c r="M1378" s="29">
        <v>523621</v>
      </c>
      <c r="N1378" s="30">
        <v>66361</v>
      </c>
      <c r="O1378" s="30">
        <f t="shared" si="263"/>
        <v>228630</v>
      </c>
      <c r="P1378" s="31">
        <v>7.8999999999999996E-5</v>
      </c>
      <c r="Q1378" s="32">
        <f t="shared" si="264"/>
        <v>18.061769999999999</v>
      </c>
      <c r="R1378" s="29">
        <v>0</v>
      </c>
      <c r="S1378" s="30">
        <v>0</v>
      </c>
      <c r="T1378" s="30">
        <f t="shared" si="265"/>
        <v>0</v>
      </c>
      <c r="U1378" s="33">
        <v>8.2999999999999998E-5</v>
      </c>
      <c r="V1378" s="34">
        <f t="shared" si="266"/>
        <v>0</v>
      </c>
      <c r="W1378" s="11"/>
    </row>
    <row r="1379" spans="7:23" x14ac:dyDescent="0.3">
      <c r="G1379" s="26"/>
      <c r="H1379" s="11">
        <v>41</v>
      </c>
      <c r="I1379" s="11" t="s">
        <v>125</v>
      </c>
      <c r="J1379" s="27">
        <v>858</v>
      </c>
      <c r="K1379" s="28">
        <v>0.5</v>
      </c>
      <c r="L1379" s="29">
        <v>0</v>
      </c>
      <c r="M1379" s="29">
        <v>523621</v>
      </c>
      <c r="N1379" s="30">
        <v>66361</v>
      </c>
      <c r="O1379" s="30">
        <f t="shared" si="263"/>
        <v>228630</v>
      </c>
      <c r="P1379" s="31">
        <v>0</v>
      </c>
      <c r="Q1379" s="32">
        <f t="shared" si="264"/>
        <v>0</v>
      </c>
      <c r="R1379" s="29">
        <v>0</v>
      </c>
      <c r="S1379" s="30">
        <v>0</v>
      </c>
      <c r="T1379" s="30">
        <f t="shared" si="265"/>
        <v>0</v>
      </c>
      <c r="U1379" s="33">
        <v>0</v>
      </c>
      <c r="V1379" s="34">
        <f t="shared" si="266"/>
        <v>0</v>
      </c>
      <c r="W1379" s="11"/>
    </row>
    <row r="1380" spans="7:23" x14ac:dyDescent="0.3">
      <c r="G1380" s="26"/>
      <c r="H1380" s="11">
        <v>55</v>
      </c>
      <c r="I1380" s="11" t="s">
        <v>26</v>
      </c>
      <c r="J1380" s="27">
        <v>858</v>
      </c>
      <c r="K1380" s="28">
        <v>0.5</v>
      </c>
      <c r="L1380" s="29">
        <v>0</v>
      </c>
      <c r="M1380" s="29">
        <v>523621</v>
      </c>
      <c r="N1380" s="30">
        <v>66361</v>
      </c>
      <c r="O1380" s="30">
        <f t="shared" si="263"/>
        <v>228630</v>
      </c>
      <c r="P1380" s="31">
        <v>1.5699999999999999E-4</v>
      </c>
      <c r="Q1380" s="32">
        <f t="shared" si="264"/>
        <v>35.894909999999996</v>
      </c>
      <c r="R1380" s="29">
        <v>0</v>
      </c>
      <c r="S1380" s="30">
        <v>0</v>
      </c>
      <c r="T1380" s="30">
        <f t="shared" si="265"/>
        <v>0</v>
      </c>
      <c r="U1380" s="33">
        <v>2.1100000000000001E-4</v>
      </c>
      <c r="V1380" s="34">
        <f t="shared" si="266"/>
        <v>0</v>
      </c>
      <c r="W1380" s="11"/>
    </row>
    <row r="1381" spans="7:23" x14ac:dyDescent="0.3">
      <c r="G1381" s="26"/>
      <c r="H1381" s="11">
        <v>71</v>
      </c>
      <c r="I1381" s="11" t="s">
        <v>18</v>
      </c>
      <c r="J1381" s="27">
        <v>858</v>
      </c>
      <c r="K1381" s="28">
        <v>0.5</v>
      </c>
      <c r="L1381" s="29">
        <v>0</v>
      </c>
      <c r="M1381" s="29">
        <v>523621</v>
      </c>
      <c r="N1381" s="30">
        <v>66361</v>
      </c>
      <c r="O1381" s="30">
        <f t="shared" si="263"/>
        <v>228630</v>
      </c>
      <c r="P1381" s="31">
        <v>1.1E-5</v>
      </c>
      <c r="Q1381" s="32">
        <f t="shared" si="264"/>
        <v>2.5149300000000001</v>
      </c>
      <c r="R1381" s="29">
        <v>0</v>
      </c>
      <c r="S1381" s="30">
        <v>0</v>
      </c>
      <c r="T1381" s="30">
        <f t="shared" si="265"/>
        <v>0</v>
      </c>
      <c r="U1381" s="33">
        <v>1.2E-5</v>
      </c>
      <c r="V1381" s="34">
        <f t="shared" si="266"/>
        <v>0</v>
      </c>
      <c r="W1381" s="11"/>
    </row>
    <row r="1382" spans="7:23" x14ac:dyDescent="0.3">
      <c r="G1382" s="26"/>
      <c r="H1382" s="11">
        <v>72</v>
      </c>
      <c r="I1382" s="11" t="s">
        <v>28</v>
      </c>
      <c r="J1382" s="27">
        <v>858</v>
      </c>
      <c r="K1382" s="28">
        <v>0.5</v>
      </c>
      <c r="L1382" s="29">
        <v>0</v>
      </c>
      <c r="M1382" s="29">
        <v>523621</v>
      </c>
      <c r="N1382" s="30">
        <v>66361</v>
      </c>
      <c r="O1382" s="30">
        <f t="shared" si="263"/>
        <v>228630</v>
      </c>
      <c r="P1382" s="31">
        <v>3.1799999999999998E-4</v>
      </c>
      <c r="Q1382" s="32">
        <f t="shared" si="264"/>
        <v>72.704340000000002</v>
      </c>
      <c r="R1382" s="29">
        <v>0</v>
      </c>
      <c r="S1382" s="30">
        <v>0</v>
      </c>
      <c r="T1382" s="30">
        <f t="shared" si="265"/>
        <v>0</v>
      </c>
      <c r="U1382" s="33">
        <v>3.3700000000000001E-4</v>
      </c>
      <c r="V1382" s="34">
        <f t="shared" si="266"/>
        <v>0</v>
      </c>
      <c r="W1382" s="11"/>
    </row>
    <row r="1383" spans="7:23" x14ac:dyDescent="0.3">
      <c r="G1383" s="26"/>
      <c r="H1383" s="11">
        <v>78</v>
      </c>
      <c r="I1383" s="11" t="s">
        <v>172</v>
      </c>
      <c r="J1383" s="27">
        <v>858</v>
      </c>
      <c r="K1383" s="28">
        <v>0.5</v>
      </c>
      <c r="L1383" s="29">
        <v>0</v>
      </c>
      <c r="M1383" s="29">
        <v>523621</v>
      </c>
      <c r="N1383" s="30">
        <v>66361</v>
      </c>
      <c r="O1383" s="30">
        <f t="shared" si="263"/>
        <v>228630</v>
      </c>
      <c r="P1383" s="31">
        <v>0</v>
      </c>
      <c r="Q1383" s="32">
        <f t="shared" si="264"/>
        <v>0</v>
      </c>
      <c r="R1383" s="29">
        <v>0</v>
      </c>
      <c r="S1383" s="30">
        <v>0</v>
      </c>
      <c r="T1383" s="30">
        <f t="shared" si="265"/>
        <v>0</v>
      </c>
      <c r="U1383" s="33">
        <v>0</v>
      </c>
      <c r="V1383" s="34">
        <f t="shared" si="266"/>
        <v>0</v>
      </c>
      <c r="W1383" s="11"/>
    </row>
    <row r="1384" spans="7:23" x14ac:dyDescent="0.3">
      <c r="G1384" s="26"/>
      <c r="H1384" s="11">
        <v>104</v>
      </c>
      <c r="I1384" s="11" t="s">
        <v>130</v>
      </c>
      <c r="J1384" s="27">
        <v>858</v>
      </c>
      <c r="K1384" s="28">
        <v>0.5</v>
      </c>
      <c r="L1384" s="29">
        <v>0</v>
      </c>
      <c r="M1384" s="29">
        <v>523621</v>
      </c>
      <c r="N1384" s="30">
        <v>66361</v>
      </c>
      <c r="O1384" s="30">
        <f t="shared" si="263"/>
        <v>228630</v>
      </c>
      <c r="P1384" s="31">
        <v>0</v>
      </c>
      <c r="Q1384" s="32">
        <f t="shared" si="264"/>
        <v>0</v>
      </c>
      <c r="R1384" s="29">
        <v>0</v>
      </c>
      <c r="S1384" s="30">
        <v>0</v>
      </c>
      <c r="T1384" s="30">
        <f t="shared" si="265"/>
        <v>0</v>
      </c>
      <c r="U1384" s="33">
        <v>0</v>
      </c>
      <c r="V1384" s="34">
        <f t="shared" si="266"/>
        <v>0</v>
      </c>
      <c r="W1384" s="11"/>
    </row>
    <row r="1385" spans="7:23" x14ac:dyDescent="0.3">
      <c r="G1385" s="26"/>
      <c r="H1385" s="11">
        <v>117</v>
      </c>
      <c r="I1385" s="11" t="s">
        <v>21</v>
      </c>
      <c r="J1385" s="27">
        <v>858</v>
      </c>
      <c r="K1385" s="28">
        <v>0.5</v>
      </c>
      <c r="L1385" s="29">
        <v>0</v>
      </c>
      <c r="M1385" s="29">
        <v>523621</v>
      </c>
      <c r="N1385" s="30">
        <v>66361</v>
      </c>
      <c r="O1385" s="30">
        <f t="shared" si="263"/>
        <v>228630</v>
      </c>
      <c r="P1385" s="31">
        <v>2.7300000000000002E-4</v>
      </c>
      <c r="Q1385" s="32">
        <f t="shared" si="264"/>
        <v>62.415990000000008</v>
      </c>
      <c r="R1385" s="29">
        <v>0</v>
      </c>
      <c r="S1385" s="30">
        <v>0</v>
      </c>
      <c r="T1385" s="30">
        <f t="shared" si="265"/>
        <v>0</v>
      </c>
      <c r="U1385" s="33">
        <v>2.8800000000000001E-4</v>
      </c>
      <c r="V1385" s="34">
        <f t="shared" si="266"/>
        <v>0</v>
      </c>
      <c r="W1385" s="11"/>
    </row>
    <row r="1386" spans="7:23" ht="15" thickBot="1" x14ac:dyDescent="0.35">
      <c r="G1386" s="35"/>
      <c r="H1386" s="36"/>
      <c r="I1386" s="36"/>
      <c r="J1386" s="36"/>
      <c r="K1386" s="36"/>
      <c r="L1386" s="36"/>
      <c r="M1386" s="36"/>
      <c r="N1386" s="36"/>
      <c r="O1386" s="36"/>
      <c r="P1386" s="36"/>
      <c r="Q1386" s="36"/>
      <c r="R1386" s="36"/>
      <c r="S1386" s="36"/>
      <c r="T1386" s="36"/>
      <c r="U1386" s="36"/>
      <c r="V1386" s="37"/>
    </row>
    <row r="1387" spans="7:23" x14ac:dyDescent="0.3">
      <c r="G1387" s="11">
        <v>78</v>
      </c>
      <c r="H1387" s="11" t="s">
        <v>172</v>
      </c>
      <c r="I1387" s="11"/>
      <c r="J1387" s="27"/>
      <c r="K1387" s="28"/>
      <c r="L1387" s="30"/>
      <c r="M1387" s="30"/>
      <c r="N1387" s="30"/>
      <c r="O1387" s="30"/>
      <c r="P1387" s="33"/>
      <c r="Q1387" s="32">
        <f>SUM(Q1351:Q1386)</f>
        <v>470786.27689999994</v>
      </c>
      <c r="R1387" s="30"/>
      <c r="S1387" s="30"/>
      <c r="T1387" s="30"/>
      <c r="U1387" s="33"/>
      <c r="V1387" s="32">
        <f>SUM(V1351:V1386)</f>
        <v>19804.536977999996</v>
      </c>
      <c r="W1387" s="38">
        <f>Q1387+V1387</f>
        <v>490590.81387799996</v>
      </c>
    </row>
    <row r="1388" spans="7:23" x14ac:dyDescent="0.3">
      <c r="G1388" s="11"/>
      <c r="H1388" s="11"/>
      <c r="I1388" s="11"/>
      <c r="J1388" s="11"/>
      <c r="K1388" s="11"/>
      <c r="L1388" s="11"/>
      <c r="M1388" s="11"/>
      <c r="N1388" s="11"/>
      <c r="O1388" s="11"/>
      <c r="P1388" s="11"/>
      <c r="Q1388" s="11"/>
      <c r="R1388" s="11"/>
      <c r="S1388" s="11"/>
      <c r="T1388" s="11"/>
      <c r="U1388" s="11"/>
      <c r="V1388" s="11"/>
      <c r="W1388" s="11"/>
    </row>
    <row r="1389" spans="7:23" x14ac:dyDescent="0.3">
      <c r="G1389" s="11"/>
      <c r="H1389" s="11"/>
      <c r="I1389" s="11"/>
      <c r="J1389" s="11"/>
      <c r="K1389" s="11"/>
      <c r="L1389" s="11"/>
      <c r="M1389" s="11"/>
      <c r="N1389" s="11"/>
      <c r="O1389" s="11"/>
      <c r="P1389" s="11"/>
      <c r="Q1389" s="11"/>
      <c r="R1389" s="11"/>
      <c r="S1389" s="11"/>
      <c r="T1389" s="11"/>
      <c r="U1389" s="11"/>
      <c r="V1389" s="11"/>
      <c r="W1389" s="11"/>
    </row>
    <row r="1390" spans="7:23" x14ac:dyDescent="0.3">
      <c r="G1390" s="11"/>
      <c r="H1390" s="11"/>
      <c r="I1390" s="11"/>
      <c r="J1390" s="27"/>
      <c r="K1390" s="28"/>
      <c r="L1390" s="30"/>
      <c r="M1390" s="30"/>
      <c r="N1390" s="30"/>
      <c r="O1390" s="30"/>
      <c r="P1390" s="33"/>
      <c r="Q1390" s="32"/>
      <c r="R1390" s="30"/>
      <c r="S1390" s="30"/>
      <c r="T1390" s="30"/>
      <c r="U1390" s="33"/>
      <c r="V1390" s="32"/>
      <c r="W1390" s="11"/>
    </row>
    <row r="1391" spans="7:23" ht="15" thickBot="1" x14ac:dyDescent="0.35">
      <c r="G1391" s="11"/>
      <c r="H1391" s="11"/>
      <c r="I1391" s="11"/>
      <c r="J1391" s="12" t="s">
        <v>100</v>
      </c>
      <c r="K1391" s="13" t="s">
        <v>101</v>
      </c>
      <c r="L1391" s="14" t="s">
        <v>102</v>
      </c>
      <c r="M1391" s="14" t="s">
        <v>103</v>
      </c>
      <c r="N1391" s="14" t="s">
        <v>104</v>
      </c>
      <c r="O1391" s="14" t="s">
        <v>105</v>
      </c>
      <c r="P1391" s="15" t="s">
        <v>106</v>
      </c>
      <c r="Q1391" s="16" t="s">
        <v>107</v>
      </c>
      <c r="R1391" s="14" t="s">
        <v>108</v>
      </c>
      <c r="S1391" s="14" t="s">
        <v>109</v>
      </c>
      <c r="T1391" s="14" t="s">
        <v>110</v>
      </c>
      <c r="U1391" s="15" t="s">
        <v>111</v>
      </c>
      <c r="V1391" s="16" t="s">
        <v>112</v>
      </c>
      <c r="W1391" s="11"/>
    </row>
    <row r="1392" spans="7:23" ht="15.6" x14ac:dyDescent="0.3">
      <c r="G1392" s="17">
        <v>120</v>
      </c>
      <c r="H1392" s="18" t="s">
        <v>173</v>
      </c>
      <c r="I1392" s="19"/>
      <c r="J1392" s="20"/>
      <c r="K1392" s="21"/>
      <c r="L1392" s="22"/>
      <c r="M1392" s="22"/>
      <c r="N1392" s="22"/>
      <c r="O1392" s="22"/>
      <c r="P1392" s="23"/>
      <c r="Q1392" s="24"/>
      <c r="R1392" s="22"/>
      <c r="S1392" s="22"/>
      <c r="T1392" s="22"/>
      <c r="U1392" s="23"/>
      <c r="V1392" s="25"/>
      <c r="W1392" s="11"/>
    </row>
    <row r="1393" spans="7:23" x14ac:dyDescent="0.3">
      <c r="G1393" s="26"/>
      <c r="H1393" s="11">
        <v>1</v>
      </c>
      <c r="I1393" s="11" t="s">
        <v>11</v>
      </c>
      <c r="J1393" s="27">
        <v>441</v>
      </c>
      <c r="K1393" s="28">
        <v>0.7</v>
      </c>
      <c r="L1393" s="29">
        <v>0</v>
      </c>
      <c r="M1393" s="29">
        <v>237656724</v>
      </c>
      <c r="N1393" s="30">
        <v>36686031</v>
      </c>
      <c r="O1393" s="30">
        <f t="shared" ref="O1393:O1413" si="267">(L1393+M1393-N1393)*K1393</f>
        <v>140679485.09999999</v>
      </c>
      <c r="P1393" s="31">
        <v>1.91E-3</v>
      </c>
      <c r="Q1393" s="32">
        <f t="shared" ref="Q1393:Q1413" si="268">O1393*P1393</f>
        <v>268697.81654099998</v>
      </c>
      <c r="R1393" s="29">
        <v>617969</v>
      </c>
      <c r="S1393" s="30">
        <v>23691</v>
      </c>
      <c r="T1393" s="30">
        <f t="shared" ref="T1393:T1413" si="269">(R1393-S1393)*K1393</f>
        <v>415994.6</v>
      </c>
      <c r="U1393" s="33">
        <v>1.9740000000000001E-3</v>
      </c>
      <c r="V1393" s="34">
        <f t="shared" ref="V1393:V1413" si="270">T1393*U1393</f>
        <v>821.17334040000003</v>
      </c>
      <c r="W1393" s="11"/>
    </row>
    <row r="1394" spans="7:23" x14ac:dyDescent="0.3">
      <c r="G1394" s="26"/>
      <c r="H1394" s="11">
        <v>2</v>
      </c>
      <c r="I1394" s="11" t="s">
        <v>27</v>
      </c>
      <c r="J1394" s="27">
        <v>441</v>
      </c>
      <c r="K1394" s="28">
        <v>0.7</v>
      </c>
      <c r="L1394" s="29">
        <v>0</v>
      </c>
      <c r="M1394" s="29">
        <v>237656724</v>
      </c>
      <c r="N1394" s="30">
        <v>36686031</v>
      </c>
      <c r="O1394" s="30">
        <f t="shared" si="267"/>
        <v>140679485.09999999</v>
      </c>
      <c r="P1394" s="31">
        <v>2.6899999999999998E-4</v>
      </c>
      <c r="Q1394" s="32">
        <f t="shared" si="268"/>
        <v>37842.781491899994</v>
      </c>
      <c r="R1394" s="29">
        <v>617969</v>
      </c>
      <c r="S1394" s="30">
        <v>23691</v>
      </c>
      <c r="T1394" s="30">
        <f t="shared" si="269"/>
        <v>415994.6</v>
      </c>
      <c r="U1394" s="33">
        <v>2.9500000000000001E-4</v>
      </c>
      <c r="V1394" s="34">
        <f t="shared" si="270"/>
        <v>122.718407</v>
      </c>
      <c r="W1394" s="11"/>
    </row>
    <row r="1395" spans="7:23" x14ac:dyDescent="0.3">
      <c r="G1395" s="26"/>
      <c r="H1395" s="11">
        <v>3</v>
      </c>
      <c r="I1395" s="11" t="s">
        <v>20</v>
      </c>
      <c r="J1395" s="27">
        <v>441</v>
      </c>
      <c r="K1395" s="28">
        <v>0.7</v>
      </c>
      <c r="L1395" s="29">
        <v>0</v>
      </c>
      <c r="M1395" s="29">
        <v>237656724</v>
      </c>
      <c r="N1395" s="30">
        <v>36686031</v>
      </c>
      <c r="O1395" s="30">
        <f t="shared" si="267"/>
        <v>140679485.09999999</v>
      </c>
      <c r="P1395" s="31">
        <v>5.9699999999999998E-4</v>
      </c>
      <c r="Q1395" s="32">
        <f t="shared" si="268"/>
        <v>83985.652604699993</v>
      </c>
      <c r="R1395" s="29">
        <v>617969</v>
      </c>
      <c r="S1395" s="30">
        <v>23691</v>
      </c>
      <c r="T1395" s="30">
        <f t="shared" si="269"/>
        <v>415994.6</v>
      </c>
      <c r="U1395" s="33">
        <v>6.3100000000000005E-4</v>
      </c>
      <c r="V1395" s="34">
        <f t="shared" si="270"/>
        <v>262.49259260000002</v>
      </c>
      <c r="W1395" s="11"/>
    </row>
    <row r="1396" spans="7:23" x14ac:dyDescent="0.3">
      <c r="G1396" s="26"/>
      <c r="H1396" s="11">
        <v>5</v>
      </c>
      <c r="I1396" s="11" t="s">
        <v>17</v>
      </c>
      <c r="J1396" s="27">
        <v>441</v>
      </c>
      <c r="K1396" s="28">
        <v>0.7</v>
      </c>
      <c r="L1396" s="29">
        <v>0</v>
      </c>
      <c r="M1396" s="29">
        <v>237656724</v>
      </c>
      <c r="N1396" s="30">
        <v>36686031</v>
      </c>
      <c r="O1396" s="30">
        <f t="shared" si="267"/>
        <v>140679485.09999999</v>
      </c>
      <c r="P1396" s="31">
        <v>6.6930000000000002E-3</v>
      </c>
      <c r="Q1396" s="32">
        <f t="shared" si="268"/>
        <v>941567.79377430002</v>
      </c>
      <c r="R1396" s="29">
        <v>617969</v>
      </c>
      <c r="S1396" s="30">
        <v>23691</v>
      </c>
      <c r="T1396" s="30">
        <f t="shared" si="269"/>
        <v>415994.6</v>
      </c>
      <c r="U1396" s="33">
        <v>6.6429999999999996E-3</v>
      </c>
      <c r="V1396" s="34">
        <f t="shared" si="270"/>
        <v>2763.4521277999997</v>
      </c>
      <c r="W1396" s="11"/>
    </row>
    <row r="1397" spans="7:23" x14ac:dyDescent="0.3">
      <c r="G1397" s="26"/>
      <c r="H1397" s="11">
        <v>6</v>
      </c>
      <c r="I1397" s="11" t="s">
        <v>118</v>
      </c>
      <c r="J1397" s="27">
        <v>441</v>
      </c>
      <c r="K1397" s="28">
        <v>0.7</v>
      </c>
      <c r="L1397" s="29">
        <v>0</v>
      </c>
      <c r="M1397" s="29">
        <v>237656724</v>
      </c>
      <c r="N1397" s="30">
        <v>36686031</v>
      </c>
      <c r="O1397" s="30">
        <f t="shared" si="267"/>
        <v>140679485.09999999</v>
      </c>
      <c r="P1397" s="31">
        <v>0</v>
      </c>
      <c r="Q1397" s="32">
        <f t="shared" si="268"/>
        <v>0</v>
      </c>
      <c r="R1397" s="29">
        <v>617969</v>
      </c>
      <c r="S1397" s="30">
        <v>23691</v>
      </c>
      <c r="T1397" s="30">
        <f t="shared" si="269"/>
        <v>415994.6</v>
      </c>
      <c r="U1397" s="33">
        <v>0</v>
      </c>
      <c r="V1397" s="34">
        <f t="shared" si="270"/>
        <v>0</v>
      </c>
      <c r="W1397" s="11"/>
    </row>
    <row r="1398" spans="7:23" x14ac:dyDescent="0.3">
      <c r="G1398" s="26"/>
      <c r="H1398" s="11">
        <v>7</v>
      </c>
      <c r="I1398" s="11" t="s">
        <v>9</v>
      </c>
      <c r="J1398" s="27">
        <v>441</v>
      </c>
      <c r="K1398" s="28">
        <v>0.7</v>
      </c>
      <c r="L1398" s="29">
        <v>0</v>
      </c>
      <c r="M1398" s="29">
        <v>237656724</v>
      </c>
      <c r="N1398" s="30">
        <v>36686031</v>
      </c>
      <c r="O1398" s="30">
        <f t="shared" si="267"/>
        <v>140679485.09999999</v>
      </c>
      <c r="P1398" s="31">
        <v>1.27E-4</v>
      </c>
      <c r="Q1398" s="32">
        <f t="shared" si="268"/>
        <v>17866.294607699998</v>
      </c>
      <c r="R1398" s="29">
        <v>617969</v>
      </c>
      <c r="S1398" s="30">
        <v>23691</v>
      </c>
      <c r="T1398" s="30">
        <f t="shared" si="269"/>
        <v>415994.6</v>
      </c>
      <c r="U1398" s="33">
        <v>1.34E-4</v>
      </c>
      <c r="V1398" s="34">
        <f t="shared" si="270"/>
        <v>55.743276399999999</v>
      </c>
      <c r="W1398" s="11"/>
    </row>
    <row r="1399" spans="7:23" x14ac:dyDescent="0.3">
      <c r="G1399" s="26"/>
      <c r="H1399" s="11">
        <v>8</v>
      </c>
      <c r="I1399" s="11" t="s">
        <v>23</v>
      </c>
      <c r="J1399" s="27">
        <v>441</v>
      </c>
      <c r="K1399" s="28">
        <v>0.7</v>
      </c>
      <c r="L1399" s="29">
        <v>0</v>
      </c>
      <c r="M1399" s="29">
        <v>237656724</v>
      </c>
      <c r="N1399" s="30">
        <v>36686031</v>
      </c>
      <c r="O1399" s="30">
        <f t="shared" si="267"/>
        <v>140679485.09999999</v>
      </c>
      <c r="P1399" s="31">
        <v>1.8699999999999999E-4</v>
      </c>
      <c r="Q1399" s="32">
        <f t="shared" si="268"/>
        <v>26307.063713699998</v>
      </c>
      <c r="R1399" s="29">
        <v>617969</v>
      </c>
      <c r="S1399" s="30">
        <v>23691</v>
      </c>
      <c r="T1399" s="30">
        <f t="shared" si="269"/>
        <v>415994.6</v>
      </c>
      <c r="U1399" s="33">
        <v>1.9599999999999999E-4</v>
      </c>
      <c r="V1399" s="34">
        <f t="shared" si="270"/>
        <v>81.534941599999996</v>
      </c>
      <c r="W1399" s="11"/>
    </row>
    <row r="1400" spans="7:23" x14ac:dyDescent="0.3">
      <c r="G1400" s="26"/>
      <c r="H1400" s="11">
        <v>25</v>
      </c>
      <c r="I1400" s="11" t="s">
        <v>8</v>
      </c>
      <c r="J1400" s="27">
        <v>441</v>
      </c>
      <c r="K1400" s="28">
        <v>0.7</v>
      </c>
      <c r="L1400" s="29">
        <v>0</v>
      </c>
      <c r="M1400" s="29">
        <v>237656724</v>
      </c>
      <c r="N1400" s="30">
        <v>36686031</v>
      </c>
      <c r="O1400" s="30">
        <f t="shared" si="267"/>
        <v>140679485.09999999</v>
      </c>
      <c r="P1400" s="31">
        <v>1.2300000000000001E-4</v>
      </c>
      <c r="Q1400" s="32">
        <f t="shared" si="268"/>
        <v>17303.5766673</v>
      </c>
      <c r="R1400" s="29">
        <v>617969</v>
      </c>
      <c r="S1400" s="30">
        <v>23691</v>
      </c>
      <c r="T1400" s="30">
        <f t="shared" si="269"/>
        <v>415994.6</v>
      </c>
      <c r="U1400" s="33">
        <v>1.2400000000000001E-4</v>
      </c>
      <c r="V1400" s="34">
        <f t="shared" si="270"/>
        <v>51.583330400000001</v>
      </c>
      <c r="W1400" s="11"/>
    </row>
    <row r="1401" spans="7:23" x14ac:dyDescent="0.3">
      <c r="G1401" s="26"/>
      <c r="H1401" s="11">
        <v>38</v>
      </c>
      <c r="I1401" s="11" t="s">
        <v>12</v>
      </c>
      <c r="J1401" s="27">
        <v>441</v>
      </c>
      <c r="K1401" s="28">
        <v>0.7</v>
      </c>
      <c r="L1401" s="29">
        <v>0</v>
      </c>
      <c r="M1401" s="29">
        <v>237656724</v>
      </c>
      <c r="N1401" s="30">
        <v>36686031</v>
      </c>
      <c r="O1401" s="30">
        <f t="shared" si="267"/>
        <v>140679485.09999999</v>
      </c>
      <c r="P1401" s="31">
        <v>7.8999999999999996E-5</v>
      </c>
      <c r="Q1401" s="32">
        <f t="shared" si="268"/>
        <v>11113.6793229</v>
      </c>
      <c r="R1401" s="29">
        <v>617969</v>
      </c>
      <c r="S1401" s="30">
        <v>23691</v>
      </c>
      <c r="T1401" s="30">
        <f t="shared" si="269"/>
        <v>415994.6</v>
      </c>
      <c r="U1401" s="33">
        <v>8.2999999999999998E-5</v>
      </c>
      <c r="V1401" s="34">
        <f t="shared" si="270"/>
        <v>34.527551799999998</v>
      </c>
      <c r="W1401" s="11"/>
    </row>
    <row r="1402" spans="7:23" x14ac:dyDescent="0.3">
      <c r="G1402" s="26"/>
      <c r="H1402" s="11">
        <v>41</v>
      </c>
      <c r="I1402" s="11" t="s">
        <v>125</v>
      </c>
      <c r="J1402" s="27">
        <v>441</v>
      </c>
      <c r="K1402" s="28">
        <v>0.7</v>
      </c>
      <c r="L1402" s="29">
        <v>0</v>
      </c>
      <c r="M1402" s="29">
        <v>237656724</v>
      </c>
      <c r="N1402" s="30">
        <v>36686031</v>
      </c>
      <c r="O1402" s="30">
        <f t="shared" si="267"/>
        <v>140679485.09999999</v>
      </c>
      <c r="P1402" s="31">
        <v>0</v>
      </c>
      <c r="Q1402" s="32">
        <f t="shared" si="268"/>
        <v>0</v>
      </c>
      <c r="R1402" s="29">
        <v>617969</v>
      </c>
      <c r="S1402" s="30">
        <v>23691</v>
      </c>
      <c r="T1402" s="30">
        <f t="shared" si="269"/>
        <v>415994.6</v>
      </c>
      <c r="U1402" s="33">
        <v>0</v>
      </c>
      <c r="V1402" s="34">
        <f t="shared" si="270"/>
        <v>0</v>
      </c>
      <c r="W1402" s="11"/>
    </row>
    <row r="1403" spans="7:23" x14ac:dyDescent="0.3">
      <c r="G1403" s="26"/>
      <c r="H1403" s="11">
        <v>55</v>
      </c>
      <c r="I1403" s="11" t="s">
        <v>26</v>
      </c>
      <c r="J1403" s="27">
        <v>441</v>
      </c>
      <c r="K1403" s="28">
        <v>0.7</v>
      </c>
      <c r="L1403" s="29">
        <v>0</v>
      </c>
      <c r="M1403" s="29">
        <v>237656724</v>
      </c>
      <c r="N1403" s="30">
        <v>36686031</v>
      </c>
      <c r="O1403" s="30">
        <f t="shared" si="267"/>
        <v>140679485.09999999</v>
      </c>
      <c r="P1403" s="31">
        <v>1.5699999999999999E-4</v>
      </c>
      <c r="Q1403" s="32">
        <f t="shared" si="268"/>
        <v>22086.679160699998</v>
      </c>
      <c r="R1403" s="29">
        <v>617969</v>
      </c>
      <c r="S1403" s="30">
        <v>23691</v>
      </c>
      <c r="T1403" s="30">
        <f t="shared" si="269"/>
        <v>415994.6</v>
      </c>
      <c r="U1403" s="33">
        <v>2.1100000000000001E-4</v>
      </c>
      <c r="V1403" s="34">
        <f t="shared" si="270"/>
        <v>87.774860599999997</v>
      </c>
      <c r="W1403" s="11"/>
    </row>
    <row r="1404" spans="7:23" x14ac:dyDescent="0.3">
      <c r="G1404" s="26"/>
      <c r="H1404" s="11">
        <v>56</v>
      </c>
      <c r="I1404" s="11" t="s">
        <v>14</v>
      </c>
      <c r="J1404" s="27">
        <v>441</v>
      </c>
      <c r="K1404" s="28">
        <v>0.7</v>
      </c>
      <c r="L1404" s="29">
        <v>0</v>
      </c>
      <c r="M1404" s="29">
        <v>237656724</v>
      </c>
      <c r="N1404" s="30">
        <v>36686031</v>
      </c>
      <c r="O1404" s="30">
        <f t="shared" si="267"/>
        <v>140679485.09999999</v>
      </c>
      <c r="P1404" s="31">
        <v>1.405E-3</v>
      </c>
      <c r="Q1404" s="32">
        <f t="shared" si="268"/>
        <v>197654.67656550001</v>
      </c>
      <c r="R1404" s="29">
        <v>617969</v>
      </c>
      <c r="S1404" s="30">
        <v>23691</v>
      </c>
      <c r="T1404" s="30">
        <f t="shared" si="269"/>
        <v>415994.6</v>
      </c>
      <c r="U1404" s="33">
        <v>1.4710000000000001E-3</v>
      </c>
      <c r="V1404" s="34">
        <f t="shared" si="270"/>
        <v>611.92805659999999</v>
      </c>
      <c r="W1404" s="11"/>
    </row>
    <row r="1405" spans="7:23" x14ac:dyDescent="0.3">
      <c r="G1405" s="26"/>
      <c r="H1405" s="11">
        <v>71</v>
      </c>
      <c r="I1405" s="11" t="s">
        <v>18</v>
      </c>
      <c r="J1405" s="27">
        <v>441</v>
      </c>
      <c r="K1405" s="28">
        <v>0</v>
      </c>
      <c r="L1405" s="29">
        <v>0</v>
      </c>
      <c r="M1405" s="29">
        <v>237656724</v>
      </c>
      <c r="N1405" s="30">
        <v>36686031</v>
      </c>
      <c r="O1405" s="30">
        <f t="shared" si="267"/>
        <v>0</v>
      </c>
      <c r="P1405" s="31">
        <v>1.1E-5</v>
      </c>
      <c r="Q1405" s="32">
        <f t="shared" si="268"/>
        <v>0</v>
      </c>
      <c r="R1405" s="29">
        <v>617969</v>
      </c>
      <c r="S1405" s="30">
        <v>23691</v>
      </c>
      <c r="T1405" s="30">
        <f t="shared" si="269"/>
        <v>0</v>
      </c>
      <c r="U1405" s="33">
        <v>1.2E-5</v>
      </c>
      <c r="V1405" s="34">
        <f t="shared" si="270"/>
        <v>0</v>
      </c>
      <c r="W1405" s="11"/>
    </row>
    <row r="1406" spans="7:23" x14ac:dyDescent="0.3">
      <c r="G1406" s="26"/>
      <c r="H1406" s="11">
        <v>72</v>
      </c>
      <c r="I1406" s="11" t="s">
        <v>28</v>
      </c>
      <c r="J1406" s="27">
        <v>441</v>
      </c>
      <c r="K1406" s="28">
        <v>0</v>
      </c>
      <c r="L1406" s="29">
        <v>0</v>
      </c>
      <c r="M1406" s="29">
        <v>237656724</v>
      </c>
      <c r="N1406" s="30">
        <v>36686031</v>
      </c>
      <c r="O1406" s="30">
        <f t="shared" si="267"/>
        <v>0</v>
      </c>
      <c r="P1406" s="31">
        <v>3.1799999999999998E-4</v>
      </c>
      <c r="Q1406" s="32">
        <f t="shared" si="268"/>
        <v>0</v>
      </c>
      <c r="R1406" s="29">
        <v>617969</v>
      </c>
      <c r="S1406" s="30">
        <v>23691</v>
      </c>
      <c r="T1406" s="30">
        <f t="shared" si="269"/>
        <v>0</v>
      </c>
      <c r="U1406" s="33">
        <v>3.3700000000000001E-4</v>
      </c>
      <c r="V1406" s="34">
        <f t="shared" si="270"/>
        <v>0</v>
      </c>
      <c r="W1406" s="11"/>
    </row>
    <row r="1407" spans="7:23" x14ac:dyDescent="0.3">
      <c r="G1407" s="26"/>
      <c r="H1407" s="11">
        <v>90</v>
      </c>
      <c r="I1407" s="11" t="s">
        <v>4</v>
      </c>
      <c r="J1407" s="27">
        <v>441</v>
      </c>
      <c r="K1407" s="28">
        <v>0.7</v>
      </c>
      <c r="L1407" s="29">
        <v>0</v>
      </c>
      <c r="M1407" s="29">
        <v>237656724</v>
      </c>
      <c r="N1407" s="30">
        <v>36686031</v>
      </c>
      <c r="O1407" s="30">
        <f t="shared" si="267"/>
        <v>140679485.09999999</v>
      </c>
      <c r="P1407" s="31">
        <v>3.48E-4</v>
      </c>
      <c r="Q1407" s="32">
        <f t="shared" si="268"/>
        <v>48956.460814799997</v>
      </c>
      <c r="R1407" s="29">
        <v>617969</v>
      </c>
      <c r="S1407" s="30">
        <v>23691</v>
      </c>
      <c r="T1407" s="30">
        <f t="shared" si="269"/>
        <v>415994.6</v>
      </c>
      <c r="U1407" s="33">
        <v>3.5100000000000002E-4</v>
      </c>
      <c r="V1407" s="34">
        <f t="shared" si="270"/>
        <v>146.0141046</v>
      </c>
      <c r="W1407" s="11"/>
    </row>
    <row r="1408" spans="7:23" x14ac:dyDescent="0.3">
      <c r="G1408" s="26"/>
      <c r="H1408" s="11">
        <v>97</v>
      </c>
      <c r="I1408" s="11" t="s">
        <v>3</v>
      </c>
      <c r="J1408" s="27">
        <v>441</v>
      </c>
      <c r="K1408" s="28">
        <v>0.7</v>
      </c>
      <c r="L1408" s="29">
        <v>0</v>
      </c>
      <c r="M1408" s="29">
        <v>237656724</v>
      </c>
      <c r="N1408" s="30">
        <v>36686031</v>
      </c>
      <c r="O1408" s="30">
        <f t="shared" si="267"/>
        <v>140679485.09999999</v>
      </c>
      <c r="P1408" s="31">
        <v>1.54E-4</v>
      </c>
      <c r="Q1408" s="32">
        <f t="shared" si="268"/>
        <v>21664.640705400001</v>
      </c>
      <c r="R1408" s="29">
        <v>617969</v>
      </c>
      <c r="S1408" s="30">
        <v>23691</v>
      </c>
      <c r="T1408" s="30">
        <f t="shared" si="269"/>
        <v>415994.6</v>
      </c>
      <c r="U1408" s="33">
        <v>1.6200000000000001E-4</v>
      </c>
      <c r="V1408" s="34">
        <f t="shared" si="270"/>
        <v>67.391125200000005</v>
      </c>
      <c r="W1408" s="11"/>
    </row>
    <row r="1409" spans="7:23" x14ac:dyDescent="0.3">
      <c r="G1409" s="26"/>
      <c r="H1409" s="11">
        <v>104</v>
      </c>
      <c r="I1409" s="11" t="s">
        <v>130</v>
      </c>
      <c r="J1409" s="27">
        <v>441</v>
      </c>
      <c r="K1409" s="28">
        <v>0.7</v>
      </c>
      <c r="L1409" s="29">
        <v>0</v>
      </c>
      <c r="M1409" s="29">
        <v>237656724</v>
      </c>
      <c r="N1409" s="30">
        <v>36686031</v>
      </c>
      <c r="O1409" s="30">
        <f t="shared" si="267"/>
        <v>140679485.09999999</v>
      </c>
      <c r="P1409" s="31">
        <v>0</v>
      </c>
      <c r="Q1409" s="32">
        <f t="shared" si="268"/>
        <v>0</v>
      </c>
      <c r="R1409" s="29">
        <v>617969</v>
      </c>
      <c r="S1409" s="30">
        <v>23691</v>
      </c>
      <c r="T1409" s="30">
        <f t="shared" si="269"/>
        <v>415994.6</v>
      </c>
      <c r="U1409" s="33">
        <v>0</v>
      </c>
      <c r="V1409" s="34">
        <f t="shared" si="270"/>
        <v>0</v>
      </c>
      <c r="W1409" s="11"/>
    </row>
    <row r="1410" spans="7:23" x14ac:dyDescent="0.3">
      <c r="G1410" s="26"/>
      <c r="H1410" s="11">
        <v>117</v>
      </c>
      <c r="I1410" s="11" t="s">
        <v>21</v>
      </c>
      <c r="J1410" s="27">
        <v>441</v>
      </c>
      <c r="K1410" s="28">
        <v>0.7</v>
      </c>
      <c r="L1410" s="29">
        <v>0</v>
      </c>
      <c r="M1410" s="29">
        <v>237656724</v>
      </c>
      <c r="N1410" s="30">
        <v>36686031</v>
      </c>
      <c r="O1410" s="30">
        <f t="shared" si="267"/>
        <v>140679485.09999999</v>
      </c>
      <c r="P1410" s="31">
        <v>2.7300000000000002E-4</v>
      </c>
      <c r="Q1410" s="32">
        <f t="shared" si="268"/>
        <v>38405.499432299999</v>
      </c>
      <c r="R1410" s="29">
        <v>617969</v>
      </c>
      <c r="S1410" s="30">
        <v>23691</v>
      </c>
      <c r="T1410" s="30">
        <f t="shared" si="269"/>
        <v>415994.6</v>
      </c>
      <c r="U1410" s="33">
        <v>2.8800000000000001E-4</v>
      </c>
      <c r="V1410" s="34">
        <f t="shared" si="270"/>
        <v>119.80644479999999</v>
      </c>
      <c r="W1410" s="11"/>
    </row>
    <row r="1411" spans="7:23" x14ac:dyDescent="0.3">
      <c r="G1411" s="26"/>
      <c r="H1411" s="11">
        <v>118</v>
      </c>
      <c r="I1411" s="11" t="s">
        <v>19</v>
      </c>
      <c r="J1411" s="27">
        <v>441</v>
      </c>
      <c r="K1411" s="28">
        <v>0.7</v>
      </c>
      <c r="L1411" s="29">
        <v>0</v>
      </c>
      <c r="M1411" s="29">
        <v>237656724</v>
      </c>
      <c r="N1411" s="30">
        <v>36686031</v>
      </c>
      <c r="O1411" s="30">
        <f t="shared" si="267"/>
        <v>140679485.09999999</v>
      </c>
      <c r="P1411" s="31">
        <v>1.3899999999999999E-4</v>
      </c>
      <c r="Q1411" s="32">
        <f t="shared" si="268"/>
        <v>19554.448428899999</v>
      </c>
      <c r="R1411" s="29">
        <v>617969</v>
      </c>
      <c r="S1411" s="30">
        <v>23691</v>
      </c>
      <c r="T1411" s="30">
        <f t="shared" si="269"/>
        <v>415994.6</v>
      </c>
      <c r="U1411" s="33">
        <v>6.9999999999999999E-6</v>
      </c>
      <c r="V1411" s="34">
        <f t="shared" si="270"/>
        <v>2.9119621999999996</v>
      </c>
      <c r="W1411" s="11"/>
    </row>
    <row r="1412" spans="7:23" x14ac:dyDescent="0.3">
      <c r="G1412" s="26"/>
      <c r="H1412" s="11">
        <v>120</v>
      </c>
      <c r="I1412" s="11" t="s">
        <v>173</v>
      </c>
      <c r="J1412" s="27">
        <v>441</v>
      </c>
      <c r="K1412" s="28">
        <v>0.7</v>
      </c>
      <c r="L1412" s="29">
        <v>0</v>
      </c>
      <c r="M1412" s="29">
        <v>237656724</v>
      </c>
      <c r="N1412" s="30">
        <v>36686031</v>
      </c>
      <c r="O1412" s="30">
        <f t="shared" si="267"/>
        <v>140679485.09999999</v>
      </c>
      <c r="P1412" s="31">
        <v>0</v>
      </c>
      <c r="Q1412" s="32">
        <f t="shared" si="268"/>
        <v>0</v>
      </c>
      <c r="R1412" s="29">
        <v>617969</v>
      </c>
      <c r="S1412" s="30">
        <v>23691</v>
      </c>
      <c r="T1412" s="30">
        <f t="shared" si="269"/>
        <v>415994.6</v>
      </c>
      <c r="U1412" s="33">
        <v>0</v>
      </c>
      <c r="V1412" s="34">
        <f t="shared" si="270"/>
        <v>0</v>
      </c>
      <c r="W1412" s="11"/>
    </row>
    <row r="1413" spans="7:23" x14ac:dyDescent="0.3">
      <c r="G1413" s="26"/>
      <c r="H1413" s="11">
        <v>129</v>
      </c>
      <c r="I1413" s="11" t="s">
        <v>133</v>
      </c>
      <c r="J1413" s="27">
        <v>441</v>
      </c>
      <c r="K1413" s="28">
        <v>0.7</v>
      </c>
      <c r="L1413" s="29">
        <v>0</v>
      </c>
      <c r="M1413" s="29">
        <v>237656724</v>
      </c>
      <c r="N1413" s="30">
        <v>36686031</v>
      </c>
      <c r="O1413" s="30">
        <f t="shared" si="267"/>
        <v>140679485.09999999</v>
      </c>
      <c r="P1413" s="31">
        <v>0</v>
      </c>
      <c r="Q1413" s="32">
        <f t="shared" si="268"/>
        <v>0</v>
      </c>
      <c r="R1413" s="29">
        <v>617969</v>
      </c>
      <c r="S1413" s="30">
        <v>23691</v>
      </c>
      <c r="T1413" s="30">
        <f t="shared" si="269"/>
        <v>415994.6</v>
      </c>
      <c r="U1413" s="33">
        <v>0</v>
      </c>
      <c r="V1413" s="34">
        <f t="shared" si="270"/>
        <v>0</v>
      </c>
      <c r="W1413" s="11"/>
    </row>
    <row r="1414" spans="7:23" x14ac:dyDescent="0.3">
      <c r="G1414" s="26"/>
      <c r="H1414" s="11"/>
      <c r="I1414" s="11"/>
      <c r="J1414" s="27"/>
      <c r="K1414" s="28"/>
      <c r="L1414" s="30"/>
      <c r="M1414" s="30"/>
      <c r="N1414" s="30"/>
      <c r="O1414" s="30"/>
      <c r="P1414" s="33"/>
      <c r="Q1414" s="32"/>
      <c r="R1414" s="30"/>
      <c r="S1414" s="30"/>
      <c r="T1414" s="30"/>
      <c r="U1414" s="33"/>
      <c r="V1414" s="34"/>
      <c r="W1414" s="11"/>
    </row>
    <row r="1415" spans="7:23" ht="15.6" x14ac:dyDescent="0.3">
      <c r="G1415" s="39">
        <v>120</v>
      </c>
      <c r="H1415" s="40" t="s">
        <v>173</v>
      </c>
      <c r="I1415" s="11"/>
      <c r="J1415" s="27"/>
      <c r="K1415" s="28"/>
      <c r="L1415" s="30"/>
      <c r="M1415" s="30"/>
      <c r="N1415" s="30"/>
      <c r="O1415" s="30"/>
      <c r="P1415" s="33"/>
      <c r="Q1415" s="32"/>
      <c r="R1415" s="30"/>
      <c r="S1415" s="30"/>
      <c r="T1415" s="30"/>
      <c r="U1415" s="33"/>
      <c r="V1415" s="34"/>
      <c r="W1415" s="11"/>
    </row>
    <row r="1416" spans="7:23" x14ac:dyDescent="0.3">
      <c r="G1416" s="26"/>
      <c r="H1416" s="11">
        <v>1</v>
      </c>
      <c r="I1416" s="11" t="s">
        <v>11</v>
      </c>
      <c r="J1416" s="27">
        <v>442</v>
      </c>
      <c r="K1416" s="28">
        <v>0.7</v>
      </c>
      <c r="L1416" s="29">
        <v>0</v>
      </c>
      <c r="M1416" s="29">
        <v>61538</v>
      </c>
      <c r="N1416" s="30">
        <v>0</v>
      </c>
      <c r="O1416" s="30">
        <f t="shared" ref="O1416:O1437" si="271">(L1416+M1416-N1416)*K1416</f>
        <v>43076.6</v>
      </c>
      <c r="P1416" s="31">
        <v>1.91E-3</v>
      </c>
      <c r="Q1416" s="32">
        <f t="shared" ref="Q1416:Q1437" si="272">O1416*P1416</f>
        <v>82.276306000000005</v>
      </c>
      <c r="R1416" s="29">
        <v>0</v>
      </c>
      <c r="S1416" s="30">
        <v>0</v>
      </c>
      <c r="T1416" s="30">
        <f t="shared" ref="T1416:T1437" si="273">(R1416-S1416)*K1416</f>
        <v>0</v>
      </c>
      <c r="U1416" s="33">
        <v>1.9740000000000001E-3</v>
      </c>
      <c r="V1416" s="34">
        <f t="shared" ref="V1416:V1437" si="274">T1416*U1416</f>
        <v>0</v>
      </c>
      <c r="W1416" s="11"/>
    </row>
    <row r="1417" spans="7:23" x14ac:dyDescent="0.3">
      <c r="G1417" s="26"/>
      <c r="H1417" s="11">
        <v>2</v>
      </c>
      <c r="I1417" s="11" t="s">
        <v>27</v>
      </c>
      <c r="J1417" s="27">
        <v>442</v>
      </c>
      <c r="K1417" s="28">
        <v>0.7</v>
      </c>
      <c r="L1417" s="29">
        <v>0</v>
      </c>
      <c r="M1417" s="29">
        <v>61538</v>
      </c>
      <c r="N1417" s="30">
        <v>0</v>
      </c>
      <c r="O1417" s="30">
        <f t="shared" si="271"/>
        <v>43076.6</v>
      </c>
      <c r="P1417" s="31">
        <v>2.6899999999999998E-4</v>
      </c>
      <c r="Q1417" s="32">
        <f t="shared" si="272"/>
        <v>11.587605399999999</v>
      </c>
      <c r="R1417" s="29">
        <v>0</v>
      </c>
      <c r="S1417" s="30">
        <v>0</v>
      </c>
      <c r="T1417" s="30">
        <f t="shared" si="273"/>
        <v>0</v>
      </c>
      <c r="U1417" s="33">
        <v>2.9500000000000001E-4</v>
      </c>
      <c r="V1417" s="34">
        <f t="shared" si="274"/>
        <v>0</v>
      </c>
      <c r="W1417" s="11"/>
    </row>
    <row r="1418" spans="7:23" x14ac:dyDescent="0.3">
      <c r="G1418" s="26"/>
      <c r="H1418" s="11">
        <v>3</v>
      </c>
      <c r="I1418" s="11" t="s">
        <v>20</v>
      </c>
      <c r="J1418" s="27">
        <v>442</v>
      </c>
      <c r="K1418" s="28">
        <v>0.7</v>
      </c>
      <c r="L1418" s="29">
        <v>0</v>
      </c>
      <c r="M1418" s="29">
        <v>61538</v>
      </c>
      <c r="N1418" s="30">
        <v>0</v>
      </c>
      <c r="O1418" s="30">
        <f t="shared" si="271"/>
        <v>43076.6</v>
      </c>
      <c r="P1418" s="31">
        <v>5.9699999999999998E-4</v>
      </c>
      <c r="Q1418" s="32">
        <f t="shared" si="272"/>
        <v>25.716730199999997</v>
      </c>
      <c r="R1418" s="29">
        <v>0</v>
      </c>
      <c r="S1418" s="30">
        <v>0</v>
      </c>
      <c r="T1418" s="30">
        <f t="shared" si="273"/>
        <v>0</v>
      </c>
      <c r="U1418" s="33">
        <v>6.3100000000000005E-4</v>
      </c>
      <c r="V1418" s="34">
        <f t="shared" si="274"/>
        <v>0</v>
      </c>
      <c r="W1418" s="11"/>
    </row>
    <row r="1419" spans="7:23" x14ac:dyDescent="0.3">
      <c r="G1419" s="26"/>
      <c r="H1419" s="11">
        <v>5</v>
      </c>
      <c r="I1419" s="11" t="s">
        <v>17</v>
      </c>
      <c r="J1419" s="27">
        <v>442</v>
      </c>
      <c r="K1419" s="28">
        <v>0.7</v>
      </c>
      <c r="L1419" s="29">
        <v>0</v>
      </c>
      <c r="M1419" s="29">
        <v>61538</v>
      </c>
      <c r="N1419" s="30">
        <v>0</v>
      </c>
      <c r="O1419" s="30">
        <f t="shared" si="271"/>
        <v>43076.6</v>
      </c>
      <c r="P1419" s="31">
        <v>6.6930000000000002E-3</v>
      </c>
      <c r="Q1419" s="32">
        <f t="shared" si="272"/>
        <v>288.31168380000003</v>
      </c>
      <c r="R1419" s="29">
        <v>0</v>
      </c>
      <c r="S1419" s="30">
        <v>0</v>
      </c>
      <c r="T1419" s="30">
        <f t="shared" si="273"/>
        <v>0</v>
      </c>
      <c r="U1419" s="33">
        <v>6.6429999999999996E-3</v>
      </c>
      <c r="V1419" s="34">
        <f t="shared" si="274"/>
        <v>0</v>
      </c>
      <c r="W1419" s="11"/>
    </row>
    <row r="1420" spans="7:23" x14ac:dyDescent="0.3">
      <c r="G1420" s="26"/>
      <c r="H1420" s="11">
        <v>6</v>
      </c>
      <c r="I1420" s="11" t="s">
        <v>118</v>
      </c>
      <c r="J1420" s="27">
        <v>442</v>
      </c>
      <c r="K1420" s="28">
        <v>0.7</v>
      </c>
      <c r="L1420" s="29">
        <v>0</v>
      </c>
      <c r="M1420" s="29">
        <v>61538</v>
      </c>
      <c r="N1420" s="30">
        <v>0</v>
      </c>
      <c r="O1420" s="30">
        <f t="shared" si="271"/>
        <v>43076.6</v>
      </c>
      <c r="P1420" s="31">
        <v>0</v>
      </c>
      <c r="Q1420" s="32">
        <f t="shared" si="272"/>
        <v>0</v>
      </c>
      <c r="R1420" s="29">
        <v>0</v>
      </c>
      <c r="S1420" s="30">
        <v>0</v>
      </c>
      <c r="T1420" s="30">
        <f t="shared" si="273"/>
        <v>0</v>
      </c>
      <c r="U1420" s="33">
        <v>0</v>
      </c>
      <c r="V1420" s="34">
        <f t="shared" si="274"/>
        <v>0</v>
      </c>
      <c r="W1420" s="11"/>
    </row>
    <row r="1421" spans="7:23" x14ac:dyDescent="0.3">
      <c r="G1421" s="26"/>
      <c r="H1421" s="11">
        <v>7</v>
      </c>
      <c r="I1421" s="11" t="s">
        <v>9</v>
      </c>
      <c r="J1421" s="27">
        <v>442</v>
      </c>
      <c r="K1421" s="28">
        <v>0.7</v>
      </c>
      <c r="L1421" s="29">
        <v>0</v>
      </c>
      <c r="M1421" s="29">
        <v>61538</v>
      </c>
      <c r="N1421" s="30">
        <v>0</v>
      </c>
      <c r="O1421" s="30">
        <f t="shared" si="271"/>
        <v>43076.6</v>
      </c>
      <c r="P1421" s="31">
        <v>1.27E-4</v>
      </c>
      <c r="Q1421" s="32">
        <f t="shared" si="272"/>
        <v>5.4707281999999999</v>
      </c>
      <c r="R1421" s="29">
        <v>0</v>
      </c>
      <c r="S1421" s="30">
        <v>0</v>
      </c>
      <c r="T1421" s="30">
        <f t="shared" si="273"/>
        <v>0</v>
      </c>
      <c r="U1421" s="33">
        <v>1.34E-4</v>
      </c>
      <c r="V1421" s="34">
        <f t="shared" si="274"/>
        <v>0</v>
      </c>
      <c r="W1421" s="11"/>
    </row>
    <row r="1422" spans="7:23" x14ac:dyDescent="0.3">
      <c r="G1422" s="26"/>
      <c r="H1422" s="11">
        <v>8</v>
      </c>
      <c r="I1422" s="11" t="s">
        <v>23</v>
      </c>
      <c r="J1422" s="27">
        <v>442</v>
      </c>
      <c r="K1422" s="28">
        <v>0.7</v>
      </c>
      <c r="L1422" s="29">
        <v>0</v>
      </c>
      <c r="M1422" s="29">
        <v>61538</v>
      </c>
      <c r="N1422" s="30">
        <v>0</v>
      </c>
      <c r="O1422" s="30">
        <f t="shared" si="271"/>
        <v>43076.6</v>
      </c>
      <c r="P1422" s="31">
        <v>1.8699999999999999E-4</v>
      </c>
      <c r="Q1422" s="32">
        <f t="shared" si="272"/>
        <v>8.0553241999999994</v>
      </c>
      <c r="R1422" s="29">
        <v>0</v>
      </c>
      <c r="S1422" s="30">
        <v>0</v>
      </c>
      <c r="T1422" s="30">
        <f t="shared" si="273"/>
        <v>0</v>
      </c>
      <c r="U1422" s="33">
        <v>1.9599999999999999E-4</v>
      </c>
      <c r="V1422" s="34">
        <f t="shared" si="274"/>
        <v>0</v>
      </c>
      <c r="W1422" s="11"/>
    </row>
    <row r="1423" spans="7:23" x14ac:dyDescent="0.3">
      <c r="G1423" s="26"/>
      <c r="H1423" s="11">
        <v>25</v>
      </c>
      <c r="I1423" s="11" t="s">
        <v>8</v>
      </c>
      <c r="J1423" s="27">
        <v>442</v>
      </c>
      <c r="K1423" s="28">
        <v>0.7</v>
      </c>
      <c r="L1423" s="29">
        <v>0</v>
      </c>
      <c r="M1423" s="29">
        <v>61538</v>
      </c>
      <c r="N1423" s="30">
        <v>0</v>
      </c>
      <c r="O1423" s="30">
        <f t="shared" si="271"/>
        <v>43076.6</v>
      </c>
      <c r="P1423" s="31">
        <v>1.2300000000000001E-4</v>
      </c>
      <c r="Q1423" s="32">
        <f t="shared" si="272"/>
        <v>5.2984217999999998</v>
      </c>
      <c r="R1423" s="29">
        <v>0</v>
      </c>
      <c r="S1423" s="30">
        <v>0</v>
      </c>
      <c r="T1423" s="30">
        <f t="shared" si="273"/>
        <v>0</v>
      </c>
      <c r="U1423" s="33">
        <v>1.2400000000000001E-4</v>
      </c>
      <c r="V1423" s="34">
        <f t="shared" si="274"/>
        <v>0</v>
      </c>
      <c r="W1423" s="11"/>
    </row>
    <row r="1424" spans="7:23" x14ac:dyDescent="0.3">
      <c r="G1424" s="26"/>
      <c r="H1424" s="11">
        <v>38</v>
      </c>
      <c r="I1424" s="11" t="s">
        <v>12</v>
      </c>
      <c r="J1424" s="27">
        <v>442</v>
      </c>
      <c r="K1424" s="28">
        <v>0.7</v>
      </c>
      <c r="L1424" s="29">
        <v>0</v>
      </c>
      <c r="M1424" s="29">
        <v>61538</v>
      </c>
      <c r="N1424" s="30">
        <v>0</v>
      </c>
      <c r="O1424" s="30">
        <f t="shared" si="271"/>
        <v>43076.6</v>
      </c>
      <c r="P1424" s="31">
        <v>7.8999999999999996E-5</v>
      </c>
      <c r="Q1424" s="32">
        <f t="shared" si="272"/>
        <v>3.4030513999999998</v>
      </c>
      <c r="R1424" s="29">
        <v>0</v>
      </c>
      <c r="S1424" s="30">
        <v>0</v>
      </c>
      <c r="T1424" s="30">
        <f t="shared" si="273"/>
        <v>0</v>
      </c>
      <c r="U1424" s="33">
        <v>8.2999999999999998E-5</v>
      </c>
      <c r="V1424" s="34">
        <f t="shared" si="274"/>
        <v>0</v>
      </c>
      <c r="W1424" s="11"/>
    </row>
    <row r="1425" spans="7:23" x14ac:dyDescent="0.3">
      <c r="G1425" s="26"/>
      <c r="H1425" s="11">
        <v>41</v>
      </c>
      <c r="I1425" s="11" t="s">
        <v>125</v>
      </c>
      <c r="J1425" s="27">
        <v>442</v>
      </c>
      <c r="K1425" s="28">
        <v>0.7</v>
      </c>
      <c r="L1425" s="29">
        <v>0</v>
      </c>
      <c r="M1425" s="29">
        <v>61538</v>
      </c>
      <c r="N1425" s="30">
        <v>0</v>
      </c>
      <c r="O1425" s="30">
        <f t="shared" si="271"/>
        <v>43076.6</v>
      </c>
      <c r="P1425" s="31">
        <v>0</v>
      </c>
      <c r="Q1425" s="32">
        <f t="shared" si="272"/>
        <v>0</v>
      </c>
      <c r="R1425" s="29">
        <v>0</v>
      </c>
      <c r="S1425" s="30">
        <v>0</v>
      </c>
      <c r="T1425" s="30">
        <f t="shared" si="273"/>
        <v>0</v>
      </c>
      <c r="U1425" s="33">
        <v>0</v>
      </c>
      <c r="V1425" s="34">
        <f t="shared" si="274"/>
        <v>0</v>
      </c>
      <c r="W1425" s="11"/>
    </row>
    <row r="1426" spans="7:23" x14ac:dyDescent="0.3">
      <c r="G1426" s="26"/>
      <c r="H1426" s="11">
        <v>55</v>
      </c>
      <c r="I1426" s="11" t="s">
        <v>26</v>
      </c>
      <c r="J1426" s="27">
        <v>442</v>
      </c>
      <c r="K1426" s="28">
        <v>0.7</v>
      </c>
      <c r="L1426" s="29">
        <v>0</v>
      </c>
      <c r="M1426" s="29">
        <v>61538</v>
      </c>
      <c r="N1426" s="30">
        <v>0</v>
      </c>
      <c r="O1426" s="30">
        <f t="shared" si="271"/>
        <v>43076.6</v>
      </c>
      <c r="P1426" s="31">
        <v>1.5699999999999999E-4</v>
      </c>
      <c r="Q1426" s="32">
        <f t="shared" si="272"/>
        <v>6.7630261999999997</v>
      </c>
      <c r="R1426" s="29">
        <v>0</v>
      </c>
      <c r="S1426" s="30">
        <v>0</v>
      </c>
      <c r="T1426" s="30">
        <f t="shared" si="273"/>
        <v>0</v>
      </c>
      <c r="U1426" s="33">
        <v>2.1100000000000001E-4</v>
      </c>
      <c r="V1426" s="34">
        <f t="shared" si="274"/>
        <v>0</v>
      </c>
      <c r="W1426" s="11"/>
    </row>
    <row r="1427" spans="7:23" x14ac:dyDescent="0.3">
      <c r="G1427" s="26"/>
      <c r="H1427" s="11">
        <v>56</v>
      </c>
      <c r="I1427" s="11" t="s">
        <v>14</v>
      </c>
      <c r="J1427" s="27">
        <v>442</v>
      </c>
      <c r="K1427" s="28">
        <v>0.7</v>
      </c>
      <c r="L1427" s="29">
        <v>0</v>
      </c>
      <c r="M1427" s="29">
        <v>61538</v>
      </c>
      <c r="N1427" s="30">
        <v>0</v>
      </c>
      <c r="O1427" s="30">
        <f t="shared" si="271"/>
        <v>43076.6</v>
      </c>
      <c r="P1427" s="31">
        <v>1.405E-3</v>
      </c>
      <c r="Q1427" s="32">
        <f t="shared" si="272"/>
        <v>60.522622999999996</v>
      </c>
      <c r="R1427" s="29">
        <v>0</v>
      </c>
      <c r="S1427" s="30">
        <v>0</v>
      </c>
      <c r="T1427" s="30">
        <f t="shared" si="273"/>
        <v>0</v>
      </c>
      <c r="U1427" s="33">
        <v>1.4710000000000001E-3</v>
      </c>
      <c r="V1427" s="34">
        <f t="shared" si="274"/>
        <v>0</v>
      </c>
      <c r="W1427" s="11"/>
    </row>
    <row r="1428" spans="7:23" x14ac:dyDescent="0.3">
      <c r="G1428" s="26"/>
      <c r="H1428" s="11">
        <v>71</v>
      </c>
      <c r="I1428" s="11" t="s">
        <v>18</v>
      </c>
      <c r="J1428" s="27">
        <v>442</v>
      </c>
      <c r="K1428" s="28">
        <v>0</v>
      </c>
      <c r="L1428" s="29">
        <v>0</v>
      </c>
      <c r="M1428" s="29">
        <v>61538</v>
      </c>
      <c r="N1428" s="30">
        <v>0</v>
      </c>
      <c r="O1428" s="30">
        <f t="shared" si="271"/>
        <v>0</v>
      </c>
      <c r="P1428" s="31">
        <v>1.1E-5</v>
      </c>
      <c r="Q1428" s="32">
        <f t="shared" si="272"/>
        <v>0</v>
      </c>
      <c r="R1428" s="29">
        <v>0</v>
      </c>
      <c r="S1428" s="30">
        <v>0</v>
      </c>
      <c r="T1428" s="30">
        <f t="shared" si="273"/>
        <v>0</v>
      </c>
      <c r="U1428" s="33">
        <v>1.2E-5</v>
      </c>
      <c r="V1428" s="34">
        <f t="shared" si="274"/>
        <v>0</v>
      </c>
      <c r="W1428" s="11"/>
    </row>
    <row r="1429" spans="7:23" x14ac:dyDescent="0.3">
      <c r="G1429" s="26"/>
      <c r="H1429" s="11">
        <v>72</v>
      </c>
      <c r="I1429" s="11" t="s">
        <v>28</v>
      </c>
      <c r="J1429" s="27">
        <v>442</v>
      </c>
      <c r="K1429" s="28">
        <v>0</v>
      </c>
      <c r="L1429" s="29">
        <v>0</v>
      </c>
      <c r="M1429" s="29">
        <v>61538</v>
      </c>
      <c r="N1429" s="30">
        <v>0</v>
      </c>
      <c r="O1429" s="30">
        <f t="shared" si="271"/>
        <v>0</v>
      </c>
      <c r="P1429" s="31">
        <v>3.1799999999999998E-4</v>
      </c>
      <c r="Q1429" s="32">
        <f t="shared" si="272"/>
        <v>0</v>
      </c>
      <c r="R1429" s="29">
        <v>0</v>
      </c>
      <c r="S1429" s="30">
        <v>0</v>
      </c>
      <c r="T1429" s="30">
        <f t="shared" si="273"/>
        <v>0</v>
      </c>
      <c r="U1429" s="33">
        <v>3.3700000000000001E-4</v>
      </c>
      <c r="V1429" s="34">
        <f t="shared" si="274"/>
        <v>0</v>
      </c>
      <c r="W1429" s="11"/>
    </row>
    <row r="1430" spans="7:23" x14ac:dyDescent="0.3">
      <c r="G1430" s="26"/>
      <c r="H1430" s="11">
        <v>90</v>
      </c>
      <c r="I1430" s="11" t="s">
        <v>4</v>
      </c>
      <c r="J1430" s="27">
        <v>442</v>
      </c>
      <c r="K1430" s="28">
        <v>0.7</v>
      </c>
      <c r="L1430" s="29">
        <v>0</v>
      </c>
      <c r="M1430" s="29">
        <v>61538</v>
      </c>
      <c r="N1430" s="30">
        <v>0</v>
      </c>
      <c r="O1430" s="30">
        <f t="shared" si="271"/>
        <v>43076.6</v>
      </c>
      <c r="P1430" s="31">
        <v>3.48E-4</v>
      </c>
      <c r="Q1430" s="32">
        <f t="shared" si="272"/>
        <v>14.9906568</v>
      </c>
      <c r="R1430" s="29">
        <v>0</v>
      </c>
      <c r="S1430" s="30">
        <v>0</v>
      </c>
      <c r="T1430" s="30">
        <f t="shared" si="273"/>
        <v>0</v>
      </c>
      <c r="U1430" s="33">
        <v>3.5100000000000002E-4</v>
      </c>
      <c r="V1430" s="34">
        <f t="shared" si="274"/>
        <v>0</v>
      </c>
      <c r="W1430" s="11"/>
    </row>
    <row r="1431" spans="7:23" x14ac:dyDescent="0.3">
      <c r="G1431" s="26"/>
      <c r="H1431" s="11">
        <v>97</v>
      </c>
      <c r="I1431" s="11" t="s">
        <v>3</v>
      </c>
      <c r="J1431" s="27">
        <v>442</v>
      </c>
      <c r="K1431" s="28">
        <v>0.7</v>
      </c>
      <c r="L1431" s="29">
        <v>0</v>
      </c>
      <c r="M1431" s="29">
        <v>61538</v>
      </c>
      <c r="N1431" s="30">
        <v>0</v>
      </c>
      <c r="O1431" s="30">
        <f t="shared" si="271"/>
        <v>43076.6</v>
      </c>
      <c r="P1431" s="31">
        <v>1.54E-4</v>
      </c>
      <c r="Q1431" s="32">
        <f t="shared" si="272"/>
        <v>6.6337963999999996</v>
      </c>
      <c r="R1431" s="29">
        <v>0</v>
      </c>
      <c r="S1431" s="30">
        <v>0</v>
      </c>
      <c r="T1431" s="30">
        <f t="shared" si="273"/>
        <v>0</v>
      </c>
      <c r="U1431" s="33">
        <v>1.6200000000000001E-4</v>
      </c>
      <c r="V1431" s="34">
        <f t="shared" si="274"/>
        <v>0</v>
      </c>
      <c r="W1431" s="11"/>
    </row>
    <row r="1432" spans="7:23" x14ac:dyDescent="0.3">
      <c r="G1432" s="26"/>
      <c r="H1432" s="11">
        <v>104</v>
      </c>
      <c r="I1432" s="11" t="s">
        <v>130</v>
      </c>
      <c r="J1432" s="27">
        <v>442</v>
      </c>
      <c r="K1432" s="28">
        <v>0.7</v>
      </c>
      <c r="L1432" s="29">
        <v>0</v>
      </c>
      <c r="M1432" s="29">
        <v>61538</v>
      </c>
      <c r="N1432" s="30">
        <v>0</v>
      </c>
      <c r="O1432" s="30">
        <f t="shared" si="271"/>
        <v>43076.6</v>
      </c>
      <c r="P1432" s="31">
        <v>0</v>
      </c>
      <c r="Q1432" s="32">
        <f t="shared" si="272"/>
        <v>0</v>
      </c>
      <c r="R1432" s="29">
        <v>0</v>
      </c>
      <c r="S1432" s="30">
        <v>0</v>
      </c>
      <c r="T1432" s="30">
        <f t="shared" si="273"/>
        <v>0</v>
      </c>
      <c r="U1432" s="33">
        <v>0</v>
      </c>
      <c r="V1432" s="34">
        <f t="shared" si="274"/>
        <v>0</v>
      </c>
      <c r="W1432" s="11"/>
    </row>
    <row r="1433" spans="7:23" x14ac:dyDescent="0.3">
      <c r="G1433" s="26"/>
      <c r="H1433" s="11">
        <v>105</v>
      </c>
      <c r="I1433" s="11" t="s">
        <v>174</v>
      </c>
      <c r="J1433" s="27">
        <v>442</v>
      </c>
      <c r="K1433" s="28">
        <v>0.7</v>
      </c>
      <c r="L1433" s="29">
        <v>0</v>
      </c>
      <c r="M1433" s="29">
        <v>61538</v>
      </c>
      <c r="N1433" s="30">
        <v>0</v>
      </c>
      <c r="O1433" s="30">
        <f t="shared" si="271"/>
        <v>43076.6</v>
      </c>
      <c r="P1433" s="31">
        <v>0</v>
      </c>
      <c r="Q1433" s="32">
        <f t="shared" si="272"/>
        <v>0</v>
      </c>
      <c r="R1433" s="29">
        <v>0</v>
      </c>
      <c r="S1433" s="30">
        <v>0</v>
      </c>
      <c r="T1433" s="30">
        <f t="shared" si="273"/>
        <v>0</v>
      </c>
      <c r="U1433" s="33">
        <v>0</v>
      </c>
      <c r="V1433" s="34">
        <f t="shared" si="274"/>
        <v>0</v>
      </c>
      <c r="W1433" s="11"/>
    </row>
    <row r="1434" spans="7:23" x14ac:dyDescent="0.3">
      <c r="G1434" s="26"/>
      <c r="H1434" s="11">
        <v>117</v>
      </c>
      <c r="I1434" s="11" t="s">
        <v>21</v>
      </c>
      <c r="J1434" s="27">
        <v>442</v>
      </c>
      <c r="K1434" s="28">
        <v>0.7</v>
      </c>
      <c r="L1434" s="29">
        <v>0</v>
      </c>
      <c r="M1434" s="29">
        <v>61538</v>
      </c>
      <c r="N1434" s="30">
        <v>0</v>
      </c>
      <c r="O1434" s="30">
        <f t="shared" si="271"/>
        <v>43076.6</v>
      </c>
      <c r="P1434" s="31">
        <v>2.7300000000000002E-4</v>
      </c>
      <c r="Q1434" s="32">
        <f t="shared" si="272"/>
        <v>11.759911800000001</v>
      </c>
      <c r="R1434" s="29">
        <v>0</v>
      </c>
      <c r="S1434" s="30">
        <v>0</v>
      </c>
      <c r="T1434" s="30">
        <f t="shared" si="273"/>
        <v>0</v>
      </c>
      <c r="U1434" s="33">
        <v>2.8800000000000001E-4</v>
      </c>
      <c r="V1434" s="34">
        <f t="shared" si="274"/>
        <v>0</v>
      </c>
      <c r="W1434" s="11"/>
    </row>
    <row r="1435" spans="7:23" x14ac:dyDescent="0.3">
      <c r="G1435" s="26"/>
      <c r="H1435" s="11">
        <v>118</v>
      </c>
      <c r="I1435" s="11" t="s">
        <v>19</v>
      </c>
      <c r="J1435" s="27">
        <v>442</v>
      </c>
      <c r="K1435" s="28">
        <v>0.7</v>
      </c>
      <c r="L1435" s="29">
        <v>0</v>
      </c>
      <c r="M1435" s="29">
        <v>61538</v>
      </c>
      <c r="N1435" s="30">
        <v>0</v>
      </c>
      <c r="O1435" s="30">
        <f t="shared" si="271"/>
        <v>43076.6</v>
      </c>
      <c r="P1435" s="31">
        <v>1.3899999999999999E-4</v>
      </c>
      <c r="Q1435" s="32">
        <f t="shared" si="272"/>
        <v>5.9876473999999993</v>
      </c>
      <c r="R1435" s="29">
        <v>0</v>
      </c>
      <c r="S1435" s="30">
        <v>0</v>
      </c>
      <c r="T1435" s="30">
        <f t="shared" si="273"/>
        <v>0</v>
      </c>
      <c r="U1435" s="33">
        <v>6.9999999999999999E-6</v>
      </c>
      <c r="V1435" s="34">
        <f t="shared" si="274"/>
        <v>0</v>
      </c>
      <c r="W1435" s="11"/>
    </row>
    <row r="1436" spans="7:23" x14ac:dyDescent="0.3">
      <c r="G1436" s="26"/>
      <c r="H1436" s="11">
        <v>120</v>
      </c>
      <c r="I1436" s="11" t="s">
        <v>173</v>
      </c>
      <c r="J1436" s="27">
        <v>442</v>
      </c>
      <c r="K1436" s="28">
        <v>0.7</v>
      </c>
      <c r="L1436" s="29">
        <v>0</v>
      </c>
      <c r="M1436" s="29">
        <v>61538</v>
      </c>
      <c r="N1436" s="30">
        <v>0</v>
      </c>
      <c r="O1436" s="30">
        <f t="shared" si="271"/>
        <v>43076.6</v>
      </c>
      <c r="P1436" s="31">
        <v>0</v>
      </c>
      <c r="Q1436" s="32">
        <f t="shared" si="272"/>
        <v>0</v>
      </c>
      <c r="R1436" s="29">
        <v>0</v>
      </c>
      <c r="S1436" s="30">
        <v>0</v>
      </c>
      <c r="T1436" s="30">
        <f t="shared" si="273"/>
        <v>0</v>
      </c>
      <c r="U1436" s="33">
        <v>0</v>
      </c>
      <c r="V1436" s="34">
        <f t="shared" si="274"/>
        <v>0</v>
      </c>
      <c r="W1436" s="11"/>
    </row>
    <row r="1437" spans="7:23" x14ac:dyDescent="0.3">
      <c r="G1437" s="26"/>
      <c r="H1437" s="11">
        <v>129</v>
      </c>
      <c r="I1437" s="11" t="s">
        <v>133</v>
      </c>
      <c r="J1437" s="27">
        <v>442</v>
      </c>
      <c r="K1437" s="28">
        <v>0.7</v>
      </c>
      <c r="L1437" s="29">
        <v>0</v>
      </c>
      <c r="M1437" s="29">
        <v>61538</v>
      </c>
      <c r="N1437" s="30">
        <v>0</v>
      </c>
      <c r="O1437" s="30">
        <f t="shared" si="271"/>
        <v>43076.6</v>
      </c>
      <c r="P1437" s="31">
        <v>0</v>
      </c>
      <c r="Q1437" s="32">
        <f t="shared" si="272"/>
        <v>0</v>
      </c>
      <c r="R1437" s="29">
        <v>0</v>
      </c>
      <c r="S1437" s="30">
        <v>0</v>
      </c>
      <c r="T1437" s="30">
        <f t="shared" si="273"/>
        <v>0</v>
      </c>
      <c r="U1437" s="33">
        <v>0</v>
      </c>
      <c r="V1437" s="34">
        <f t="shared" si="274"/>
        <v>0</v>
      </c>
      <c r="W1437" s="11"/>
    </row>
    <row r="1438" spans="7:23" x14ac:dyDescent="0.3">
      <c r="G1438" s="26"/>
      <c r="H1438" s="11"/>
      <c r="I1438" s="11"/>
      <c r="J1438" s="27"/>
      <c r="K1438" s="28"/>
      <c r="L1438" s="30"/>
      <c r="M1438" s="30"/>
      <c r="N1438" s="30"/>
      <c r="O1438" s="30"/>
      <c r="P1438" s="33"/>
      <c r="Q1438" s="32"/>
      <c r="R1438" s="30"/>
      <c r="S1438" s="30"/>
      <c r="T1438" s="30"/>
      <c r="U1438" s="33"/>
      <c r="V1438" s="34"/>
      <c r="W1438" s="11"/>
    </row>
    <row r="1439" spans="7:23" ht="15.6" x14ac:dyDescent="0.3">
      <c r="G1439" s="39">
        <v>120</v>
      </c>
      <c r="H1439" s="40" t="s">
        <v>173</v>
      </c>
      <c r="I1439" s="11"/>
      <c r="J1439" s="27"/>
      <c r="K1439" s="28"/>
      <c r="L1439" s="30"/>
      <c r="M1439" s="30"/>
      <c r="N1439" s="30"/>
      <c r="O1439" s="30"/>
      <c r="P1439" s="33"/>
      <c r="Q1439" s="32"/>
      <c r="R1439" s="30"/>
      <c r="S1439" s="30"/>
      <c r="T1439" s="30"/>
      <c r="U1439" s="33"/>
      <c r="V1439" s="34"/>
      <c r="W1439" s="11"/>
    </row>
    <row r="1440" spans="7:23" x14ac:dyDescent="0.3">
      <c r="G1440" s="26"/>
      <c r="H1440" s="11">
        <v>1</v>
      </c>
      <c r="I1440" s="11" t="s">
        <v>11</v>
      </c>
      <c r="J1440" s="27">
        <v>443</v>
      </c>
      <c r="K1440" s="28">
        <v>0.7</v>
      </c>
      <c r="L1440" s="29">
        <v>0</v>
      </c>
      <c r="M1440" s="29">
        <v>32234</v>
      </c>
      <c r="N1440" s="30">
        <v>2918300</v>
      </c>
      <c r="O1440" s="30">
        <f t="shared" ref="O1440:O1459" si="275">(L1440+M1440-N1440)*K1440</f>
        <v>-2020246.2</v>
      </c>
      <c r="P1440" s="31">
        <v>1.91E-3</v>
      </c>
      <c r="Q1440" s="32">
        <f t="shared" ref="Q1440:Q1459" si="276">O1440*P1440</f>
        <v>-3858.6702420000001</v>
      </c>
      <c r="R1440" s="29">
        <v>0</v>
      </c>
      <c r="S1440" s="30">
        <v>0</v>
      </c>
      <c r="T1440" s="30">
        <f t="shared" ref="T1440:T1459" si="277">(R1440-S1440)*K1440</f>
        <v>0</v>
      </c>
      <c r="U1440" s="33">
        <v>1.9740000000000001E-3</v>
      </c>
      <c r="V1440" s="34">
        <f t="shared" ref="V1440:V1459" si="278">T1440*U1440</f>
        <v>0</v>
      </c>
      <c r="W1440" s="11"/>
    </row>
    <row r="1441" spans="7:23" x14ac:dyDescent="0.3">
      <c r="G1441" s="26"/>
      <c r="H1441" s="11">
        <v>2</v>
      </c>
      <c r="I1441" s="11" t="s">
        <v>27</v>
      </c>
      <c r="J1441" s="27">
        <v>443</v>
      </c>
      <c r="K1441" s="28">
        <v>0.7</v>
      </c>
      <c r="L1441" s="29">
        <v>0</v>
      </c>
      <c r="M1441" s="29">
        <v>32234</v>
      </c>
      <c r="N1441" s="30">
        <v>2918300</v>
      </c>
      <c r="O1441" s="30">
        <f t="shared" si="275"/>
        <v>-2020246.2</v>
      </c>
      <c r="P1441" s="31">
        <v>2.6899999999999998E-4</v>
      </c>
      <c r="Q1441" s="32">
        <f t="shared" si="276"/>
        <v>-543.44622779999997</v>
      </c>
      <c r="R1441" s="29">
        <v>0</v>
      </c>
      <c r="S1441" s="30">
        <v>0</v>
      </c>
      <c r="T1441" s="30">
        <f t="shared" si="277"/>
        <v>0</v>
      </c>
      <c r="U1441" s="33">
        <v>2.9500000000000001E-4</v>
      </c>
      <c r="V1441" s="34">
        <f t="shared" si="278"/>
        <v>0</v>
      </c>
      <c r="W1441" s="11"/>
    </row>
    <row r="1442" spans="7:23" x14ac:dyDescent="0.3">
      <c r="G1442" s="26"/>
      <c r="H1442" s="11">
        <v>3</v>
      </c>
      <c r="I1442" s="11" t="s">
        <v>20</v>
      </c>
      <c r="J1442" s="27">
        <v>443</v>
      </c>
      <c r="K1442" s="28">
        <v>0.7</v>
      </c>
      <c r="L1442" s="29">
        <v>0</v>
      </c>
      <c r="M1442" s="29">
        <v>32234</v>
      </c>
      <c r="N1442" s="30">
        <v>2918300</v>
      </c>
      <c r="O1442" s="30">
        <f t="shared" si="275"/>
        <v>-2020246.2</v>
      </c>
      <c r="P1442" s="31">
        <v>5.9699999999999998E-4</v>
      </c>
      <c r="Q1442" s="32">
        <f t="shared" si="276"/>
        <v>-1206.0869814</v>
      </c>
      <c r="R1442" s="29">
        <v>0</v>
      </c>
      <c r="S1442" s="30">
        <v>0</v>
      </c>
      <c r="T1442" s="30">
        <f t="shared" si="277"/>
        <v>0</v>
      </c>
      <c r="U1442" s="33">
        <v>6.3100000000000005E-4</v>
      </c>
      <c r="V1442" s="34">
        <f t="shared" si="278"/>
        <v>0</v>
      </c>
      <c r="W1442" s="11"/>
    </row>
    <row r="1443" spans="7:23" x14ac:dyDescent="0.3">
      <c r="G1443" s="26"/>
      <c r="H1443" s="11">
        <v>5</v>
      </c>
      <c r="I1443" s="11" t="s">
        <v>17</v>
      </c>
      <c r="J1443" s="27">
        <v>443</v>
      </c>
      <c r="K1443" s="28">
        <v>0.7</v>
      </c>
      <c r="L1443" s="29">
        <v>0</v>
      </c>
      <c r="M1443" s="29">
        <v>32234</v>
      </c>
      <c r="N1443" s="30">
        <v>2918300</v>
      </c>
      <c r="O1443" s="30">
        <f t="shared" si="275"/>
        <v>-2020246.2</v>
      </c>
      <c r="P1443" s="31">
        <v>6.6930000000000002E-3</v>
      </c>
      <c r="Q1443" s="32">
        <f t="shared" si="276"/>
        <v>-13521.5078166</v>
      </c>
      <c r="R1443" s="29">
        <v>0</v>
      </c>
      <c r="S1443" s="30">
        <v>0</v>
      </c>
      <c r="T1443" s="30">
        <f t="shared" si="277"/>
        <v>0</v>
      </c>
      <c r="U1443" s="33">
        <v>6.6429999999999996E-3</v>
      </c>
      <c r="V1443" s="34">
        <f t="shared" si="278"/>
        <v>0</v>
      </c>
      <c r="W1443" s="11"/>
    </row>
    <row r="1444" spans="7:23" x14ac:dyDescent="0.3">
      <c r="G1444" s="26"/>
      <c r="H1444" s="11">
        <v>6</v>
      </c>
      <c r="I1444" s="11" t="s">
        <v>118</v>
      </c>
      <c r="J1444" s="27">
        <v>443</v>
      </c>
      <c r="K1444" s="28">
        <v>0.7</v>
      </c>
      <c r="L1444" s="29">
        <v>0</v>
      </c>
      <c r="M1444" s="29">
        <v>32234</v>
      </c>
      <c r="N1444" s="30">
        <v>2918300</v>
      </c>
      <c r="O1444" s="30">
        <f t="shared" si="275"/>
        <v>-2020246.2</v>
      </c>
      <c r="P1444" s="31">
        <v>0</v>
      </c>
      <c r="Q1444" s="32">
        <f t="shared" si="276"/>
        <v>0</v>
      </c>
      <c r="R1444" s="29">
        <v>0</v>
      </c>
      <c r="S1444" s="30">
        <v>0</v>
      </c>
      <c r="T1444" s="30">
        <f t="shared" si="277"/>
        <v>0</v>
      </c>
      <c r="U1444" s="33">
        <v>0</v>
      </c>
      <c r="V1444" s="34">
        <f t="shared" si="278"/>
        <v>0</v>
      </c>
      <c r="W1444" s="11"/>
    </row>
    <row r="1445" spans="7:23" x14ac:dyDescent="0.3">
      <c r="G1445" s="26"/>
      <c r="H1445" s="11">
        <v>7</v>
      </c>
      <c r="I1445" s="11" t="s">
        <v>9</v>
      </c>
      <c r="J1445" s="27">
        <v>443</v>
      </c>
      <c r="K1445" s="28">
        <v>0.7</v>
      </c>
      <c r="L1445" s="29">
        <v>0</v>
      </c>
      <c r="M1445" s="29">
        <v>32234</v>
      </c>
      <c r="N1445" s="30">
        <v>2918300</v>
      </c>
      <c r="O1445" s="30">
        <f t="shared" si="275"/>
        <v>-2020246.2</v>
      </c>
      <c r="P1445" s="31">
        <v>1.27E-4</v>
      </c>
      <c r="Q1445" s="32">
        <f t="shared" si="276"/>
        <v>-256.57126740000001</v>
      </c>
      <c r="R1445" s="29">
        <v>0</v>
      </c>
      <c r="S1445" s="30">
        <v>0</v>
      </c>
      <c r="T1445" s="30">
        <f t="shared" si="277"/>
        <v>0</v>
      </c>
      <c r="U1445" s="33">
        <v>1.34E-4</v>
      </c>
      <c r="V1445" s="34">
        <f t="shared" si="278"/>
        <v>0</v>
      </c>
      <c r="W1445" s="11"/>
    </row>
    <row r="1446" spans="7:23" x14ac:dyDescent="0.3">
      <c r="G1446" s="26"/>
      <c r="H1446" s="11">
        <v>8</v>
      </c>
      <c r="I1446" s="11" t="s">
        <v>23</v>
      </c>
      <c r="J1446" s="27">
        <v>443</v>
      </c>
      <c r="K1446" s="28">
        <v>0.7</v>
      </c>
      <c r="L1446" s="29">
        <v>0</v>
      </c>
      <c r="M1446" s="29">
        <v>32234</v>
      </c>
      <c r="N1446" s="30">
        <v>2918300</v>
      </c>
      <c r="O1446" s="30">
        <f t="shared" si="275"/>
        <v>-2020246.2</v>
      </c>
      <c r="P1446" s="31">
        <v>1.8699999999999999E-4</v>
      </c>
      <c r="Q1446" s="32">
        <f t="shared" si="276"/>
        <v>-377.78603939999999</v>
      </c>
      <c r="R1446" s="29">
        <v>0</v>
      </c>
      <c r="S1446" s="30">
        <v>0</v>
      </c>
      <c r="T1446" s="30">
        <f t="shared" si="277"/>
        <v>0</v>
      </c>
      <c r="U1446" s="33">
        <v>1.9599999999999999E-4</v>
      </c>
      <c r="V1446" s="34">
        <f t="shared" si="278"/>
        <v>0</v>
      </c>
      <c r="W1446" s="11"/>
    </row>
    <row r="1447" spans="7:23" x14ac:dyDescent="0.3">
      <c r="G1447" s="26"/>
      <c r="H1447" s="11">
        <v>25</v>
      </c>
      <c r="I1447" s="11" t="s">
        <v>8</v>
      </c>
      <c r="J1447" s="27">
        <v>443</v>
      </c>
      <c r="K1447" s="28">
        <v>0.7</v>
      </c>
      <c r="L1447" s="29">
        <v>0</v>
      </c>
      <c r="M1447" s="29">
        <v>32234</v>
      </c>
      <c r="N1447" s="30">
        <v>2918300</v>
      </c>
      <c r="O1447" s="30">
        <f t="shared" si="275"/>
        <v>-2020246.2</v>
      </c>
      <c r="P1447" s="31">
        <v>1.2300000000000001E-4</v>
      </c>
      <c r="Q1447" s="32">
        <f t="shared" si="276"/>
        <v>-248.4902826</v>
      </c>
      <c r="R1447" s="29">
        <v>0</v>
      </c>
      <c r="S1447" s="30">
        <v>0</v>
      </c>
      <c r="T1447" s="30">
        <f t="shared" si="277"/>
        <v>0</v>
      </c>
      <c r="U1447" s="33">
        <v>1.2400000000000001E-4</v>
      </c>
      <c r="V1447" s="34">
        <f t="shared" si="278"/>
        <v>0</v>
      </c>
      <c r="W1447" s="11"/>
    </row>
    <row r="1448" spans="7:23" x14ac:dyDescent="0.3">
      <c r="G1448" s="26"/>
      <c r="H1448" s="11">
        <v>38</v>
      </c>
      <c r="I1448" s="11" t="s">
        <v>12</v>
      </c>
      <c r="J1448" s="27">
        <v>443</v>
      </c>
      <c r="K1448" s="28">
        <v>0.7</v>
      </c>
      <c r="L1448" s="29">
        <v>0</v>
      </c>
      <c r="M1448" s="29">
        <v>32234</v>
      </c>
      <c r="N1448" s="30">
        <v>2918300</v>
      </c>
      <c r="O1448" s="30">
        <f t="shared" si="275"/>
        <v>-2020246.2</v>
      </c>
      <c r="P1448" s="31">
        <v>7.8999999999999996E-5</v>
      </c>
      <c r="Q1448" s="32">
        <f t="shared" si="276"/>
        <v>-159.59944979999997</v>
      </c>
      <c r="R1448" s="29">
        <v>0</v>
      </c>
      <c r="S1448" s="30">
        <v>0</v>
      </c>
      <c r="T1448" s="30">
        <f t="shared" si="277"/>
        <v>0</v>
      </c>
      <c r="U1448" s="33">
        <v>8.2999999999999998E-5</v>
      </c>
      <c r="V1448" s="34">
        <f t="shared" si="278"/>
        <v>0</v>
      </c>
      <c r="W1448" s="11"/>
    </row>
    <row r="1449" spans="7:23" x14ac:dyDescent="0.3">
      <c r="G1449" s="26"/>
      <c r="H1449" s="11">
        <v>41</v>
      </c>
      <c r="I1449" s="11" t="s">
        <v>125</v>
      </c>
      <c r="J1449" s="27">
        <v>443</v>
      </c>
      <c r="K1449" s="28">
        <v>0.7</v>
      </c>
      <c r="L1449" s="29">
        <v>0</v>
      </c>
      <c r="M1449" s="29">
        <v>32234</v>
      </c>
      <c r="N1449" s="30">
        <v>2918300</v>
      </c>
      <c r="O1449" s="30">
        <f t="shared" si="275"/>
        <v>-2020246.2</v>
      </c>
      <c r="P1449" s="31">
        <v>0</v>
      </c>
      <c r="Q1449" s="32">
        <f t="shared" si="276"/>
        <v>0</v>
      </c>
      <c r="R1449" s="29">
        <v>0</v>
      </c>
      <c r="S1449" s="30">
        <v>0</v>
      </c>
      <c r="T1449" s="30">
        <f t="shared" si="277"/>
        <v>0</v>
      </c>
      <c r="U1449" s="33">
        <v>0</v>
      </c>
      <c r="V1449" s="34">
        <f t="shared" si="278"/>
        <v>0</v>
      </c>
      <c r="W1449" s="11"/>
    </row>
    <row r="1450" spans="7:23" x14ac:dyDescent="0.3">
      <c r="G1450" s="26"/>
      <c r="H1450" s="11">
        <v>55</v>
      </c>
      <c r="I1450" s="11" t="s">
        <v>26</v>
      </c>
      <c r="J1450" s="27">
        <v>443</v>
      </c>
      <c r="K1450" s="28">
        <v>0.7</v>
      </c>
      <c r="L1450" s="29">
        <v>0</v>
      </c>
      <c r="M1450" s="29">
        <v>32234</v>
      </c>
      <c r="N1450" s="30">
        <v>2918300</v>
      </c>
      <c r="O1450" s="30">
        <f t="shared" si="275"/>
        <v>-2020246.2</v>
      </c>
      <c r="P1450" s="31">
        <v>1.5699999999999999E-4</v>
      </c>
      <c r="Q1450" s="32">
        <f t="shared" si="276"/>
        <v>-317.17865339999997</v>
      </c>
      <c r="R1450" s="29">
        <v>0</v>
      </c>
      <c r="S1450" s="30">
        <v>0</v>
      </c>
      <c r="T1450" s="30">
        <f t="shared" si="277"/>
        <v>0</v>
      </c>
      <c r="U1450" s="33">
        <v>2.1100000000000001E-4</v>
      </c>
      <c r="V1450" s="34">
        <f t="shared" si="278"/>
        <v>0</v>
      </c>
      <c r="W1450" s="11"/>
    </row>
    <row r="1451" spans="7:23" x14ac:dyDescent="0.3">
      <c r="G1451" s="26"/>
      <c r="H1451" s="11">
        <v>56</v>
      </c>
      <c r="I1451" s="11" t="s">
        <v>14</v>
      </c>
      <c r="J1451" s="27">
        <v>443</v>
      </c>
      <c r="K1451" s="28">
        <v>0.7</v>
      </c>
      <c r="L1451" s="29">
        <v>0</v>
      </c>
      <c r="M1451" s="29">
        <v>32234</v>
      </c>
      <c r="N1451" s="30">
        <v>2918300</v>
      </c>
      <c r="O1451" s="30">
        <f t="shared" si="275"/>
        <v>-2020246.2</v>
      </c>
      <c r="P1451" s="31">
        <v>1.405E-3</v>
      </c>
      <c r="Q1451" s="32">
        <f t="shared" si="276"/>
        <v>-2838.4459109999998</v>
      </c>
      <c r="R1451" s="29">
        <v>0</v>
      </c>
      <c r="S1451" s="30">
        <v>0</v>
      </c>
      <c r="T1451" s="30">
        <f t="shared" si="277"/>
        <v>0</v>
      </c>
      <c r="U1451" s="33">
        <v>1.4710000000000001E-3</v>
      </c>
      <c r="V1451" s="34">
        <f t="shared" si="278"/>
        <v>0</v>
      </c>
      <c r="W1451" s="11"/>
    </row>
    <row r="1452" spans="7:23" x14ac:dyDescent="0.3">
      <c r="G1452" s="26"/>
      <c r="H1452" s="11">
        <v>71</v>
      </c>
      <c r="I1452" s="11" t="s">
        <v>18</v>
      </c>
      <c r="J1452" s="27">
        <v>443</v>
      </c>
      <c r="K1452" s="28">
        <v>0</v>
      </c>
      <c r="L1452" s="29">
        <v>0</v>
      </c>
      <c r="M1452" s="29">
        <v>32234</v>
      </c>
      <c r="N1452" s="30">
        <v>2918300</v>
      </c>
      <c r="O1452" s="30">
        <f t="shared" si="275"/>
        <v>0</v>
      </c>
      <c r="P1452" s="31">
        <v>1.1E-5</v>
      </c>
      <c r="Q1452" s="32">
        <f t="shared" si="276"/>
        <v>0</v>
      </c>
      <c r="R1452" s="29">
        <v>0</v>
      </c>
      <c r="S1452" s="30">
        <v>0</v>
      </c>
      <c r="T1452" s="30">
        <f t="shared" si="277"/>
        <v>0</v>
      </c>
      <c r="U1452" s="33">
        <v>1.2E-5</v>
      </c>
      <c r="V1452" s="34">
        <f t="shared" si="278"/>
        <v>0</v>
      </c>
      <c r="W1452" s="11"/>
    </row>
    <row r="1453" spans="7:23" x14ac:dyDescent="0.3">
      <c r="G1453" s="26"/>
      <c r="H1453" s="11">
        <v>72</v>
      </c>
      <c r="I1453" s="11" t="s">
        <v>28</v>
      </c>
      <c r="J1453" s="27">
        <v>443</v>
      </c>
      <c r="K1453" s="28">
        <v>0</v>
      </c>
      <c r="L1453" s="29">
        <v>0</v>
      </c>
      <c r="M1453" s="29">
        <v>32234</v>
      </c>
      <c r="N1453" s="30">
        <v>2918300</v>
      </c>
      <c r="O1453" s="30">
        <f t="shared" si="275"/>
        <v>0</v>
      </c>
      <c r="P1453" s="31">
        <v>3.1799999999999998E-4</v>
      </c>
      <c r="Q1453" s="32">
        <f t="shared" si="276"/>
        <v>0</v>
      </c>
      <c r="R1453" s="29">
        <v>0</v>
      </c>
      <c r="S1453" s="30">
        <v>0</v>
      </c>
      <c r="T1453" s="30">
        <f t="shared" si="277"/>
        <v>0</v>
      </c>
      <c r="U1453" s="33">
        <v>3.3700000000000001E-4</v>
      </c>
      <c r="V1453" s="34">
        <f t="shared" si="278"/>
        <v>0</v>
      </c>
      <c r="W1453" s="11"/>
    </row>
    <row r="1454" spans="7:23" x14ac:dyDescent="0.3">
      <c r="G1454" s="26"/>
      <c r="H1454" s="11">
        <v>97</v>
      </c>
      <c r="I1454" s="11" t="s">
        <v>3</v>
      </c>
      <c r="J1454" s="27">
        <v>443</v>
      </c>
      <c r="K1454" s="28">
        <v>0.7</v>
      </c>
      <c r="L1454" s="29">
        <v>0</v>
      </c>
      <c r="M1454" s="29">
        <v>32234</v>
      </c>
      <c r="N1454" s="30">
        <v>2918300</v>
      </c>
      <c r="O1454" s="30">
        <f t="shared" si="275"/>
        <v>-2020246.2</v>
      </c>
      <c r="P1454" s="31">
        <v>1.54E-4</v>
      </c>
      <c r="Q1454" s="32">
        <f t="shared" si="276"/>
        <v>-311.11791479999999</v>
      </c>
      <c r="R1454" s="29">
        <v>0</v>
      </c>
      <c r="S1454" s="30">
        <v>0</v>
      </c>
      <c r="T1454" s="30">
        <f t="shared" si="277"/>
        <v>0</v>
      </c>
      <c r="U1454" s="33">
        <v>1.6200000000000001E-4</v>
      </c>
      <c r="V1454" s="34">
        <f t="shared" si="278"/>
        <v>0</v>
      </c>
      <c r="W1454" s="11"/>
    </row>
    <row r="1455" spans="7:23" x14ac:dyDescent="0.3">
      <c r="G1455" s="26"/>
      <c r="H1455" s="11">
        <v>104</v>
      </c>
      <c r="I1455" s="11" t="s">
        <v>130</v>
      </c>
      <c r="J1455" s="27">
        <v>443</v>
      </c>
      <c r="K1455" s="28">
        <v>0.7</v>
      </c>
      <c r="L1455" s="29">
        <v>0</v>
      </c>
      <c r="M1455" s="29">
        <v>32234</v>
      </c>
      <c r="N1455" s="30">
        <v>2918300</v>
      </c>
      <c r="O1455" s="30">
        <f t="shared" si="275"/>
        <v>-2020246.2</v>
      </c>
      <c r="P1455" s="31">
        <v>0</v>
      </c>
      <c r="Q1455" s="32">
        <f t="shared" si="276"/>
        <v>0</v>
      </c>
      <c r="R1455" s="29">
        <v>0</v>
      </c>
      <c r="S1455" s="30">
        <v>0</v>
      </c>
      <c r="T1455" s="30">
        <f t="shared" si="277"/>
        <v>0</v>
      </c>
      <c r="U1455" s="33">
        <v>0</v>
      </c>
      <c r="V1455" s="34">
        <f t="shared" si="278"/>
        <v>0</v>
      </c>
      <c r="W1455" s="11"/>
    </row>
    <row r="1456" spans="7:23" x14ac:dyDescent="0.3">
      <c r="G1456" s="26"/>
      <c r="H1456" s="11">
        <v>117</v>
      </c>
      <c r="I1456" s="11" t="s">
        <v>21</v>
      </c>
      <c r="J1456" s="27">
        <v>443</v>
      </c>
      <c r="K1456" s="28">
        <v>0.7</v>
      </c>
      <c r="L1456" s="29">
        <v>0</v>
      </c>
      <c r="M1456" s="29">
        <v>32234</v>
      </c>
      <c r="N1456" s="30">
        <v>2918300</v>
      </c>
      <c r="O1456" s="30">
        <f t="shared" si="275"/>
        <v>-2020246.2</v>
      </c>
      <c r="P1456" s="31">
        <v>2.7300000000000002E-4</v>
      </c>
      <c r="Q1456" s="32">
        <f t="shared" si="276"/>
        <v>-551.52721259999998</v>
      </c>
      <c r="R1456" s="29">
        <v>0</v>
      </c>
      <c r="S1456" s="30">
        <v>0</v>
      </c>
      <c r="T1456" s="30">
        <f t="shared" si="277"/>
        <v>0</v>
      </c>
      <c r="U1456" s="33">
        <v>2.8800000000000001E-4</v>
      </c>
      <c r="V1456" s="34">
        <f t="shared" si="278"/>
        <v>0</v>
      </c>
      <c r="W1456" s="11"/>
    </row>
    <row r="1457" spans="7:23" x14ac:dyDescent="0.3">
      <c r="G1457" s="26"/>
      <c r="H1457" s="11">
        <v>118</v>
      </c>
      <c r="I1457" s="11" t="s">
        <v>19</v>
      </c>
      <c r="J1457" s="27">
        <v>443</v>
      </c>
      <c r="K1457" s="28">
        <v>0.7</v>
      </c>
      <c r="L1457" s="29">
        <v>0</v>
      </c>
      <c r="M1457" s="29">
        <v>32234</v>
      </c>
      <c r="N1457" s="30">
        <v>2918300</v>
      </c>
      <c r="O1457" s="30">
        <f t="shared" si="275"/>
        <v>-2020246.2</v>
      </c>
      <c r="P1457" s="31">
        <v>1.3899999999999999E-4</v>
      </c>
      <c r="Q1457" s="32">
        <f t="shared" si="276"/>
        <v>-280.81422179999998</v>
      </c>
      <c r="R1457" s="29">
        <v>0</v>
      </c>
      <c r="S1457" s="30">
        <v>0</v>
      </c>
      <c r="T1457" s="30">
        <f t="shared" si="277"/>
        <v>0</v>
      </c>
      <c r="U1457" s="33">
        <v>6.9999999999999999E-6</v>
      </c>
      <c r="V1457" s="34">
        <f t="shared" si="278"/>
        <v>0</v>
      </c>
      <c r="W1457" s="11"/>
    </row>
    <row r="1458" spans="7:23" x14ac:dyDescent="0.3">
      <c r="G1458" s="26"/>
      <c r="H1458" s="11">
        <v>120</v>
      </c>
      <c r="I1458" s="11" t="s">
        <v>173</v>
      </c>
      <c r="J1458" s="27">
        <v>443</v>
      </c>
      <c r="K1458" s="28">
        <v>0.7</v>
      </c>
      <c r="L1458" s="29">
        <v>0</v>
      </c>
      <c r="M1458" s="29">
        <v>32234</v>
      </c>
      <c r="N1458" s="30">
        <v>2918300</v>
      </c>
      <c r="O1458" s="30">
        <f t="shared" si="275"/>
        <v>-2020246.2</v>
      </c>
      <c r="P1458" s="31">
        <v>0</v>
      </c>
      <c r="Q1458" s="32">
        <f t="shared" si="276"/>
        <v>0</v>
      </c>
      <c r="R1458" s="29">
        <v>0</v>
      </c>
      <c r="S1458" s="30">
        <v>0</v>
      </c>
      <c r="T1458" s="30">
        <f t="shared" si="277"/>
        <v>0</v>
      </c>
      <c r="U1458" s="33">
        <v>0</v>
      </c>
      <c r="V1458" s="34">
        <f t="shared" si="278"/>
        <v>0</v>
      </c>
      <c r="W1458" s="11"/>
    </row>
    <row r="1459" spans="7:23" x14ac:dyDescent="0.3">
      <c r="G1459" s="26"/>
      <c r="H1459" s="11">
        <v>129</v>
      </c>
      <c r="I1459" s="11" t="s">
        <v>133</v>
      </c>
      <c r="J1459" s="27">
        <v>443</v>
      </c>
      <c r="K1459" s="28">
        <v>0.7</v>
      </c>
      <c r="L1459" s="29">
        <v>0</v>
      </c>
      <c r="M1459" s="29">
        <v>32234</v>
      </c>
      <c r="N1459" s="30">
        <v>2918300</v>
      </c>
      <c r="O1459" s="30">
        <f t="shared" si="275"/>
        <v>-2020246.2</v>
      </c>
      <c r="P1459" s="31">
        <v>0</v>
      </c>
      <c r="Q1459" s="32">
        <f t="shared" si="276"/>
        <v>0</v>
      </c>
      <c r="R1459" s="29">
        <v>0</v>
      </c>
      <c r="S1459" s="30">
        <v>0</v>
      </c>
      <c r="T1459" s="30">
        <f t="shared" si="277"/>
        <v>0</v>
      </c>
      <c r="U1459" s="33">
        <v>0</v>
      </c>
      <c r="V1459" s="34">
        <f t="shared" si="278"/>
        <v>0</v>
      </c>
      <c r="W1459" s="11"/>
    </row>
    <row r="1460" spans="7:23" ht="15" thickBot="1" x14ac:dyDescent="0.35">
      <c r="G1460" s="35"/>
      <c r="H1460" s="36"/>
      <c r="I1460" s="36"/>
      <c r="J1460" s="36"/>
      <c r="K1460" s="36"/>
      <c r="L1460" s="36"/>
      <c r="M1460" s="36"/>
      <c r="N1460" s="36"/>
      <c r="O1460" s="36"/>
      <c r="P1460" s="36"/>
      <c r="Q1460" s="36"/>
      <c r="R1460" s="36"/>
      <c r="S1460" s="36"/>
      <c r="T1460" s="36"/>
      <c r="U1460" s="36"/>
      <c r="V1460" s="37"/>
    </row>
    <row r="1461" spans="7:23" x14ac:dyDescent="0.3">
      <c r="G1461" s="11">
        <v>120</v>
      </c>
      <c r="H1461" s="11" t="s">
        <v>173</v>
      </c>
      <c r="I1461" s="11"/>
      <c r="J1461" s="27"/>
      <c r="K1461" s="28"/>
      <c r="L1461" s="30"/>
      <c r="M1461" s="30"/>
      <c r="N1461" s="30"/>
      <c r="O1461" s="30"/>
      <c r="P1461" s="33"/>
      <c r="Q1461" s="32">
        <f>SUM(Q1393:Q1460)</f>
        <v>1729072.5991231001</v>
      </c>
      <c r="R1461" s="30"/>
      <c r="S1461" s="30"/>
      <c r="T1461" s="30"/>
      <c r="U1461" s="33"/>
      <c r="V1461" s="32">
        <f>SUM(V1393:V1460)</f>
        <v>5229.0521219999982</v>
      </c>
      <c r="W1461" s="38">
        <f>Q1461+V1461</f>
        <v>1734301.6512451</v>
      </c>
    </row>
    <row r="1462" spans="7:23" x14ac:dyDescent="0.3">
      <c r="G1462" s="11"/>
      <c r="H1462" s="11"/>
      <c r="I1462" s="11"/>
      <c r="J1462" s="27"/>
      <c r="K1462" s="28"/>
      <c r="L1462" s="30"/>
      <c r="M1462" s="30"/>
      <c r="N1462" s="30"/>
      <c r="O1462" s="30"/>
      <c r="P1462" s="33"/>
      <c r="Q1462" s="32"/>
      <c r="R1462" s="30"/>
      <c r="S1462" s="30"/>
      <c r="T1462" s="30"/>
      <c r="U1462" s="33"/>
      <c r="V1462" s="32"/>
      <c r="W1462" s="11"/>
    </row>
    <row r="1463" spans="7:23" ht="15" thickBot="1" x14ac:dyDescent="0.35">
      <c r="G1463" s="11"/>
      <c r="H1463" s="11"/>
      <c r="I1463" s="11"/>
      <c r="J1463" s="12" t="s">
        <v>100</v>
      </c>
      <c r="K1463" s="13" t="s">
        <v>101</v>
      </c>
      <c r="L1463" s="14" t="s">
        <v>102</v>
      </c>
      <c r="M1463" s="14" t="s">
        <v>103</v>
      </c>
      <c r="N1463" s="14" t="s">
        <v>104</v>
      </c>
      <c r="O1463" s="14" t="s">
        <v>105</v>
      </c>
      <c r="P1463" s="15" t="s">
        <v>106</v>
      </c>
      <c r="Q1463" s="16" t="s">
        <v>107</v>
      </c>
      <c r="R1463" s="14" t="s">
        <v>108</v>
      </c>
      <c r="S1463" s="14" t="s">
        <v>109</v>
      </c>
      <c r="T1463" s="14" t="s">
        <v>110</v>
      </c>
      <c r="U1463" s="15" t="s">
        <v>111</v>
      </c>
      <c r="V1463" s="16" t="s">
        <v>112</v>
      </c>
      <c r="W1463" s="11"/>
    </row>
    <row r="1464" spans="7:23" ht="15.6" x14ac:dyDescent="0.3">
      <c r="G1464" s="17">
        <v>125</v>
      </c>
      <c r="H1464" s="18" t="s">
        <v>175</v>
      </c>
      <c r="I1464" s="19"/>
      <c r="J1464" s="20"/>
      <c r="K1464" s="21"/>
      <c r="L1464" s="22"/>
      <c r="M1464" s="22"/>
      <c r="N1464" s="22"/>
      <c r="O1464" s="22"/>
      <c r="P1464" s="23"/>
      <c r="Q1464" s="24"/>
      <c r="R1464" s="22"/>
      <c r="S1464" s="22"/>
      <c r="T1464" s="22"/>
      <c r="U1464" s="23"/>
      <c r="V1464" s="25"/>
      <c r="W1464" s="11"/>
    </row>
    <row r="1465" spans="7:23" x14ac:dyDescent="0.3">
      <c r="G1465" s="26"/>
      <c r="H1465" s="11">
        <v>1</v>
      </c>
      <c r="I1465" s="11" t="s">
        <v>11</v>
      </c>
      <c r="J1465" s="27">
        <v>483</v>
      </c>
      <c r="K1465" s="28">
        <v>0.7</v>
      </c>
      <c r="L1465" s="29">
        <v>1489499</v>
      </c>
      <c r="M1465" s="29">
        <v>3847</v>
      </c>
      <c r="N1465" s="30">
        <v>630000</v>
      </c>
      <c r="O1465" s="30">
        <f t="shared" ref="O1465:O1485" si="279">(L1465+M1465-N1465)*K1465</f>
        <v>604342.19999999995</v>
      </c>
      <c r="P1465" s="31">
        <v>1.91E-3</v>
      </c>
      <c r="Q1465" s="32">
        <f t="shared" ref="Q1465:Q1485" si="280">O1465*P1465</f>
        <v>1154.293602</v>
      </c>
      <c r="R1465" s="29">
        <v>1605587</v>
      </c>
      <c r="S1465" s="30">
        <v>304254</v>
      </c>
      <c r="T1465" s="30">
        <f t="shared" ref="T1465:T1485" si="281">(R1465-S1465)*K1465</f>
        <v>910933.1</v>
      </c>
      <c r="U1465" s="33">
        <v>1.9740000000000001E-3</v>
      </c>
      <c r="V1465" s="34">
        <f t="shared" ref="V1465:V1485" si="282">T1465*U1465</f>
        <v>1798.1819393999999</v>
      </c>
      <c r="W1465" s="11"/>
    </row>
    <row r="1466" spans="7:23" x14ac:dyDescent="0.3">
      <c r="G1466" s="26"/>
      <c r="H1466" s="11">
        <v>2</v>
      </c>
      <c r="I1466" s="11" t="s">
        <v>27</v>
      </c>
      <c r="J1466" s="27">
        <v>483</v>
      </c>
      <c r="K1466" s="28">
        <v>0.7</v>
      </c>
      <c r="L1466" s="29">
        <v>1489499</v>
      </c>
      <c r="M1466" s="29">
        <v>3847</v>
      </c>
      <c r="N1466" s="30">
        <v>630000</v>
      </c>
      <c r="O1466" s="30">
        <f t="shared" si="279"/>
        <v>604342.19999999995</v>
      </c>
      <c r="P1466" s="31">
        <v>2.6899999999999998E-4</v>
      </c>
      <c r="Q1466" s="32">
        <f t="shared" si="280"/>
        <v>162.56805179999998</v>
      </c>
      <c r="R1466" s="29">
        <v>1605587</v>
      </c>
      <c r="S1466" s="30">
        <v>304254</v>
      </c>
      <c r="T1466" s="30">
        <f t="shared" si="281"/>
        <v>910933.1</v>
      </c>
      <c r="U1466" s="33">
        <v>2.9500000000000001E-4</v>
      </c>
      <c r="V1466" s="34">
        <f t="shared" si="282"/>
        <v>268.72526449999998</v>
      </c>
      <c r="W1466" s="11"/>
    </row>
    <row r="1467" spans="7:23" x14ac:dyDescent="0.3">
      <c r="G1467" s="26"/>
      <c r="H1467" s="11">
        <v>3</v>
      </c>
      <c r="I1467" s="11" t="s">
        <v>20</v>
      </c>
      <c r="J1467" s="27">
        <v>483</v>
      </c>
      <c r="K1467" s="28">
        <v>0.7</v>
      </c>
      <c r="L1467" s="29">
        <v>1489499</v>
      </c>
      <c r="M1467" s="29">
        <v>3847</v>
      </c>
      <c r="N1467" s="30">
        <v>630000</v>
      </c>
      <c r="O1467" s="30">
        <f t="shared" si="279"/>
        <v>604342.19999999995</v>
      </c>
      <c r="P1467" s="31">
        <v>5.9699999999999998E-4</v>
      </c>
      <c r="Q1467" s="32">
        <f t="shared" si="280"/>
        <v>360.79229339999995</v>
      </c>
      <c r="R1467" s="29">
        <v>1605587</v>
      </c>
      <c r="S1467" s="30">
        <v>304254</v>
      </c>
      <c r="T1467" s="30">
        <f t="shared" si="281"/>
        <v>910933.1</v>
      </c>
      <c r="U1467" s="33">
        <v>6.3100000000000005E-4</v>
      </c>
      <c r="V1467" s="34">
        <f t="shared" si="282"/>
        <v>574.79878610000003</v>
      </c>
      <c r="W1467" s="11"/>
    </row>
    <row r="1468" spans="7:23" x14ac:dyDescent="0.3">
      <c r="G1468" s="26"/>
      <c r="H1468" s="11">
        <v>5</v>
      </c>
      <c r="I1468" s="11" t="s">
        <v>17</v>
      </c>
      <c r="J1468" s="27">
        <v>483</v>
      </c>
      <c r="K1468" s="28">
        <v>0.7</v>
      </c>
      <c r="L1468" s="29">
        <v>1489499</v>
      </c>
      <c r="M1468" s="29">
        <v>3847</v>
      </c>
      <c r="N1468" s="30">
        <v>630000</v>
      </c>
      <c r="O1468" s="30">
        <f t="shared" si="279"/>
        <v>604342.19999999995</v>
      </c>
      <c r="P1468" s="31">
        <v>6.6930000000000002E-3</v>
      </c>
      <c r="Q1468" s="32">
        <f t="shared" si="280"/>
        <v>4044.8623445999997</v>
      </c>
      <c r="R1468" s="29">
        <v>1605587</v>
      </c>
      <c r="S1468" s="30">
        <v>304254</v>
      </c>
      <c r="T1468" s="30">
        <f t="shared" si="281"/>
        <v>910933.1</v>
      </c>
      <c r="U1468" s="33">
        <v>6.6429999999999996E-3</v>
      </c>
      <c r="V1468" s="34">
        <f t="shared" si="282"/>
        <v>6051.3285832999991</v>
      </c>
      <c r="W1468" s="11"/>
    </row>
    <row r="1469" spans="7:23" x14ac:dyDescent="0.3">
      <c r="G1469" s="26"/>
      <c r="H1469" s="11">
        <v>6</v>
      </c>
      <c r="I1469" s="11" t="s">
        <v>118</v>
      </c>
      <c r="J1469" s="27">
        <v>483</v>
      </c>
      <c r="K1469" s="28">
        <v>0.7</v>
      </c>
      <c r="L1469" s="29">
        <v>1489499</v>
      </c>
      <c r="M1469" s="29">
        <v>3847</v>
      </c>
      <c r="N1469" s="30">
        <v>630000</v>
      </c>
      <c r="O1469" s="30">
        <f t="shared" si="279"/>
        <v>604342.19999999995</v>
      </c>
      <c r="P1469" s="31">
        <v>0</v>
      </c>
      <c r="Q1469" s="32">
        <f t="shared" si="280"/>
        <v>0</v>
      </c>
      <c r="R1469" s="29">
        <v>1605587</v>
      </c>
      <c r="S1469" s="30">
        <v>304254</v>
      </c>
      <c r="T1469" s="30">
        <f t="shared" si="281"/>
        <v>910933.1</v>
      </c>
      <c r="U1469" s="33">
        <v>0</v>
      </c>
      <c r="V1469" s="34">
        <f t="shared" si="282"/>
        <v>0</v>
      </c>
      <c r="W1469" s="11"/>
    </row>
    <row r="1470" spans="7:23" x14ac:dyDescent="0.3">
      <c r="G1470" s="26"/>
      <c r="H1470" s="11">
        <v>7</v>
      </c>
      <c r="I1470" s="11" t="s">
        <v>9</v>
      </c>
      <c r="J1470" s="27">
        <v>483</v>
      </c>
      <c r="K1470" s="28">
        <v>0.7</v>
      </c>
      <c r="L1470" s="29">
        <v>1489499</v>
      </c>
      <c r="M1470" s="29">
        <v>3847</v>
      </c>
      <c r="N1470" s="30">
        <v>630000</v>
      </c>
      <c r="O1470" s="30">
        <f t="shared" si="279"/>
        <v>604342.19999999995</v>
      </c>
      <c r="P1470" s="31">
        <v>1.27E-4</v>
      </c>
      <c r="Q1470" s="32">
        <f t="shared" si="280"/>
        <v>76.751459399999987</v>
      </c>
      <c r="R1470" s="29">
        <v>1605587</v>
      </c>
      <c r="S1470" s="30">
        <v>304254</v>
      </c>
      <c r="T1470" s="30">
        <f t="shared" si="281"/>
        <v>910933.1</v>
      </c>
      <c r="U1470" s="33">
        <v>1.34E-4</v>
      </c>
      <c r="V1470" s="34">
        <f t="shared" si="282"/>
        <v>122.0650354</v>
      </c>
      <c r="W1470" s="11"/>
    </row>
    <row r="1471" spans="7:23" x14ac:dyDescent="0.3">
      <c r="G1471" s="26"/>
      <c r="H1471" s="11">
        <v>8</v>
      </c>
      <c r="I1471" s="11" t="s">
        <v>23</v>
      </c>
      <c r="J1471" s="27">
        <v>483</v>
      </c>
      <c r="K1471" s="28">
        <v>0.7</v>
      </c>
      <c r="L1471" s="29">
        <v>1489499</v>
      </c>
      <c r="M1471" s="29">
        <v>3847</v>
      </c>
      <c r="N1471" s="30">
        <v>630000</v>
      </c>
      <c r="O1471" s="30">
        <f t="shared" si="279"/>
        <v>604342.19999999995</v>
      </c>
      <c r="P1471" s="31">
        <v>1.8699999999999999E-4</v>
      </c>
      <c r="Q1471" s="32">
        <f t="shared" si="280"/>
        <v>113.01199139999999</v>
      </c>
      <c r="R1471" s="29">
        <v>1605587</v>
      </c>
      <c r="S1471" s="30">
        <v>304254</v>
      </c>
      <c r="T1471" s="30">
        <f t="shared" si="281"/>
        <v>910933.1</v>
      </c>
      <c r="U1471" s="33">
        <v>1.9599999999999999E-4</v>
      </c>
      <c r="V1471" s="34">
        <f t="shared" si="282"/>
        <v>178.5428876</v>
      </c>
      <c r="W1471" s="11"/>
    </row>
    <row r="1472" spans="7:23" x14ac:dyDescent="0.3">
      <c r="G1472" s="26"/>
      <c r="H1472" s="11">
        <v>25</v>
      </c>
      <c r="I1472" s="11" t="s">
        <v>8</v>
      </c>
      <c r="J1472" s="27">
        <v>483</v>
      </c>
      <c r="K1472" s="28">
        <v>0.7</v>
      </c>
      <c r="L1472" s="29">
        <v>1489499</v>
      </c>
      <c r="M1472" s="29">
        <v>3847</v>
      </c>
      <c r="N1472" s="30">
        <v>630000</v>
      </c>
      <c r="O1472" s="30">
        <f t="shared" si="279"/>
        <v>604342.19999999995</v>
      </c>
      <c r="P1472" s="31">
        <v>1.2300000000000001E-4</v>
      </c>
      <c r="Q1472" s="32">
        <f t="shared" si="280"/>
        <v>74.334090599999996</v>
      </c>
      <c r="R1472" s="29">
        <v>1605587</v>
      </c>
      <c r="S1472" s="30">
        <v>304254</v>
      </c>
      <c r="T1472" s="30">
        <f t="shared" si="281"/>
        <v>910933.1</v>
      </c>
      <c r="U1472" s="33">
        <v>1.2400000000000001E-4</v>
      </c>
      <c r="V1472" s="34">
        <f t="shared" si="282"/>
        <v>112.9557044</v>
      </c>
      <c r="W1472" s="11"/>
    </row>
    <row r="1473" spans="7:23" x14ac:dyDescent="0.3">
      <c r="G1473" s="26"/>
      <c r="H1473" s="11">
        <v>38</v>
      </c>
      <c r="I1473" s="11" t="s">
        <v>12</v>
      </c>
      <c r="J1473" s="27">
        <v>483</v>
      </c>
      <c r="K1473" s="28">
        <v>0.7</v>
      </c>
      <c r="L1473" s="29">
        <v>1489499</v>
      </c>
      <c r="M1473" s="29">
        <v>3847</v>
      </c>
      <c r="N1473" s="30">
        <v>630000</v>
      </c>
      <c r="O1473" s="30">
        <f t="shared" si="279"/>
        <v>604342.19999999995</v>
      </c>
      <c r="P1473" s="31">
        <v>7.8999999999999996E-5</v>
      </c>
      <c r="Q1473" s="32">
        <f t="shared" si="280"/>
        <v>47.743033799999992</v>
      </c>
      <c r="R1473" s="29">
        <v>1605587</v>
      </c>
      <c r="S1473" s="30">
        <v>304254</v>
      </c>
      <c r="T1473" s="30">
        <f t="shared" si="281"/>
        <v>910933.1</v>
      </c>
      <c r="U1473" s="33">
        <v>8.2999999999999998E-5</v>
      </c>
      <c r="V1473" s="34">
        <f t="shared" si="282"/>
        <v>75.60744729999999</v>
      </c>
      <c r="W1473" s="11"/>
    </row>
    <row r="1474" spans="7:23" x14ac:dyDescent="0.3">
      <c r="G1474" s="26"/>
      <c r="H1474" s="11">
        <v>41</v>
      </c>
      <c r="I1474" s="11" t="s">
        <v>125</v>
      </c>
      <c r="J1474" s="27">
        <v>483</v>
      </c>
      <c r="K1474" s="28">
        <v>0.7</v>
      </c>
      <c r="L1474" s="29">
        <v>1489499</v>
      </c>
      <c r="M1474" s="29">
        <v>3847</v>
      </c>
      <c r="N1474" s="30">
        <v>630000</v>
      </c>
      <c r="O1474" s="30">
        <f t="shared" si="279"/>
        <v>604342.19999999995</v>
      </c>
      <c r="P1474" s="31">
        <v>0</v>
      </c>
      <c r="Q1474" s="32">
        <f t="shared" si="280"/>
        <v>0</v>
      </c>
      <c r="R1474" s="29">
        <v>1605587</v>
      </c>
      <c r="S1474" s="30">
        <v>304254</v>
      </c>
      <c r="T1474" s="30">
        <f t="shared" si="281"/>
        <v>910933.1</v>
      </c>
      <c r="U1474" s="33">
        <v>0</v>
      </c>
      <c r="V1474" s="34">
        <f t="shared" si="282"/>
        <v>0</v>
      </c>
      <c r="W1474" s="11"/>
    </row>
    <row r="1475" spans="7:23" x14ac:dyDescent="0.3">
      <c r="G1475" s="26"/>
      <c r="H1475" s="11">
        <v>55</v>
      </c>
      <c r="I1475" s="11" t="s">
        <v>26</v>
      </c>
      <c r="J1475" s="27">
        <v>483</v>
      </c>
      <c r="K1475" s="28">
        <v>0.7</v>
      </c>
      <c r="L1475" s="29">
        <v>1489499</v>
      </c>
      <c r="M1475" s="29">
        <v>3847</v>
      </c>
      <c r="N1475" s="30">
        <v>630000</v>
      </c>
      <c r="O1475" s="30">
        <f t="shared" si="279"/>
        <v>604342.19999999995</v>
      </c>
      <c r="P1475" s="31">
        <v>1.5699999999999999E-4</v>
      </c>
      <c r="Q1475" s="32">
        <f t="shared" si="280"/>
        <v>94.881725399999993</v>
      </c>
      <c r="R1475" s="29">
        <v>1605587</v>
      </c>
      <c r="S1475" s="30">
        <v>304254</v>
      </c>
      <c r="T1475" s="30">
        <f t="shared" si="281"/>
        <v>910933.1</v>
      </c>
      <c r="U1475" s="33">
        <v>2.1100000000000001E-4</v>
      </c>
      <c r="V1475" s="34">
        <f t="shared" si="282"/>
        <v>192.2068841</v>
      </c>
      <c r="W1475" s="11"/>
    </row>
    <row r="1476" spans="7:23" x14ac:dyDescent="0.3">
      <c r="G1476" s="26"/>
      <c r="H1476" s="11">
        <v>56</v>
      </c>
      <c r="I1476" s="11" t="s">
        <v>14</v>
      </c>
      <c r="J1476" s="27">
        <v>483</v>
      </c>
      <c r="K1476" s="28">
        <v>0.7</v>
      </c>
      <c r="L1476" s="29">
        <v>1489499</v>
      </c>
      <c r="M1476" s="29">
        <v>3847</v>
      </c>
      <c r="N1476" s="30">
        <v>630000</v>
      </c>
      <c r="O1476" s="30">
        <f t="shared" si="279"/>
        <v>604342.19999999995</v>
      </c>
      <c r="P1476" s="31">
        <v>1.405E-3</v>
      </c>
      <c r="Q1476" s="32">
        <f t="shared" si="280"/>
        <v>849.10079099999996</v>
      </c>
      <c r="R1476" s="29">
        <v>1605587</v>
      </c>
      <c r="S1476" s="30">
        <v>304254</v>
      </c>
      <c r="T1476" s="30">
        <f t="shared" si="281"/>
        <v>910933.1</v>
      </c>
      <c r="U1476" s="33">
        <v>1.4710000000000001E-3</v>
      </c>
      <c r="V1476" s="34">
        <f t="shared" si="282"/>
        <v>1339.9825901000002</v>
      </c>
      <c r="W1476" s="11"/>
    </row>
    <row r="1477" spans="7:23" x14ac:dyDescent="0.3">
      <c r="G1477" s="26"/>
      <c r="H1477" s="11">
        <v>71</v>
      </c>
      <c r="I1477" s="11" t="s">
        <v>18</v>
      </c>
      <c r="J1477" s="27">
        <v>483</v>
      </c>
      <c r="K1477" s="28">
        <v>0</v>
      </c>
      <c r="L1477" s="29">
        <v>1489499</v>
      </c>
      <c r="M1477" s="29">
        <v>3847</v>
      </c>
      <c r="N1477" s="30">
        <v>630000</v>
      </c>
      <c r="O1477" s="30">
        <f t="shared" si="279"/>
        <v>0</v>
      </c>
      <c r="P1477" s="31">
        <v>1.1E-5</v>
      </c>
      <c r="Q1477" s="32">
        <f t="shared" si="280"/>
        <v>0</v>
      </c>
      <c r="R1477" s="29">
        <v>1605587</v>
      </c>
      <c r="S1477" s="30">
        <v>304254</v>
      </c>
      <c r="T1477" s="30">
        <f t="shared" si="281"/>
        <v>0</v>
      </c>
      <c r="U1477" s="33">
        <v>1.2E-5</v>
      </c>
      <c r="V1477" s="34">
        <f t="shared" si="282"/>
        <v>0</v>
      </c>
      <c r="W1477" s="11"/>
    </row>
    <row r="1478" spans="7:23" x14ac:dyDescent="0.3">
      <c r="G1478" s="26"/>
      <c r="H1478" s="11">
        <v>72</v>
      </c>
      <c r="I1478" s="11" t="s">
        <v>28</v>
      </c>
      <c r="J1478" s="27">
        <v>483</v>
      </c>
      <c r="K1478" s="28">
        <v>0</v>
      </c>
      <c r="L1478" s="29">
        <v>1489499</v>
      </c>
      <c r="M1478" s="29">
        <v>3847</v>
      </c>
      <c r="N1478" s="30">
        <v>630000</v>
      </c>
      <c r="O1478" s="30">
        <f t="shared" si="279"/>
        <v>0</v>
      </c>
      <c r="P1478" s="31">
        <v>3.1799999999999998E-4</v>
      </c>
      <c r="Q1478" s="32">
        <f t="shared" si="280"/>
        <v>0</v>
      </c>
      <c r="R1478" s="29">
        <v>1605587</v>
      </c>
      <c r="S1478" s="30">
        <v>304254</v>
      </c>
      <c r="T1478" s="30">
        <f t="shared" si="281"/>
        <v>0</v>
      </c>
      <c r="U1478" s="33">
        <v>3.3700000000000001E-4</v>
      </c>
      <c r="V1478" s="34">
        <f t="shared" si="282"/>
        <v>0</v>
      </c>
      <c r="W1478" s="11"/>
    </row>
    <row r="1479" spans="7:23" x14ac:dyDescent="0.3">
      <c r="G1479" s="26"/>
      <c r="H1479" s="11">
        <v>90</v>
      </c>
      <c r="I1479" s="11" t="s">
        <v>4</v>
      </c>
      <c r="J1479" s="27">
        <v>483</v>
      </c>
      <c r="K1479" s="28">
        <v>0.7</v>
      </c>
      <c r="L1479" s="29">
        <v>1489499</v>
      </c>
      <c r="M1479" s="29">
        <v>3847</v>
      </c>
      <c r="N1479" s="30">
        <v>630000</v>
      </c>
      <c r="O1479" s="30">
        <f t="shared" si="279"/>
        <v>604342.19999999995</v>
      </c>
      <c r="P1479" s="31">
        <v>3.48E-4</v>
      </c>
      <c r="Q1479" s="32">
        <f t="shared" si="280"/>
        <v>210.31108559999998</v>
      </c>
      <c r="R1479" s="29">
        <v>1605587</v>
      </c>
      <c r="S1479" s="30">
        <v>304254</v>
      </c>
      <c r="T1479" s="30">
        <f t="shared" si="281"/>
        <v>910933.1</v>
      </c>
      <c r="U1479" s="33">
        <v>3.5100000000000002E-4</v>
      </c>
      <c r="V1479" s="34">
        <f t="shared" si="282"/>
        <v>319.73751809999999</v>
      </c>
      <c r="W1479" s="11"/>
    </row>
    <row r="1480" spans="7:23" x14ac:dyDescent="0.3">
      <c r="G1480" s="26"/>
      <c r="H1480" s="11">
        <v>97</v>
      </c>
      <c r="I1480" s="11" t="s">
        <v>3</v>
      </c>
      <c r="J1480" s="27">
        <v>483</v>
      </c>
      <c r="K1480" s="28">
        <v>0.7</v>
      </c>
      <c r="L1480" s="29">
        <v>1489499</v>
      </c>
      <c r="M1480" s="29">
        <v>3847</v>
      </c>
      <c r="N1480" s="30">
        <v>630000</v>
      </c>
      <c r="O1480" s="30">
        <f t="shared" si="279"/>
        <v>604342.19999999995</v>
      </c>
      <c r="P1480" s="31">
        <v>1.54E-4</v>
      </c>
      <c r="Q1480" s="32">
        <f t="shared" si="280"/>
        <v>93.068698799999993</v>
      </c>
      <c r="R1480" s="29">
        <v>1605587</v>
      </c>
      <c r="S1480" s="30">
        <v>304254</v>
      </c>
      <c r="T1480" s="30">
        <f t="shared" si="281"/>
        <v>910933.1</v>
      </c>
      <c r="U1480" s="33">
        <v>1.6200000000000001E-4</v>
      </c>
      <c r="V1480" s="34">
        <f t="shared" si="282"/>
        <v>147.5711622</v>
      </c>
      <c r="W1480" s="11"/>
    </row>
    <row r="1481" spans="7:23" x14ac:dyDescent="0.3">
      <c r="G1481" s="26"/>
      <c r="H1481" s="11">
        <v>104</v>
      </c>
      <c r="I1481" s="11" t="s">
        <v>130</v>
      </c>
      <c r="J1481" s="27">
        <v>483</v>
      </c>
      <c r="K1481" s="28">
        <v>0.7</v>
      </c>
      <c r="L1481" s="29">
        <v>1489499</v>
      </c>
      <c r="M1481" s="29">
        <v>3847</v>
      </c>
      <c r="N1481" s="30">
        <v>630000</v>
      </c>
      <c r="O1481" s="30">
        <f t="shared" si="279"/>
        <v>604342.19999999995</v>
      </c>
      <c r="P1481" s="31">
        <v>0</v>
      </c>
      <c r="Q1481" s="32">
        <f t="shared" si="280"/>
        <v>0</v>
      </c>
      <c r="R1481" s="29">
        <v>1605587</v>
      </c>
      <c r="S1481" s="30">
        <v>304254</v>
      </c>
      <c r="T1481" s="30">
        <f t="shared" si="281"/>
        <v>910933.1</v>
      </c>
      <c r="U1481" s="33">
        <v>0</v>
      </c>
      <c r="V1481" s="34">
        <f t="shared" si="282"/>
        <v>0</v>
      </c>
      <c r="W1481" s="11"/>
    </row>
    <row r="1482" spans="7:23" x14ac:dyDescent="0.3">
      <c r="G1482" s="26"/>
      <c r="H1482" s="11">
        <v>117</v>
      </c>
      <c r="I1482" s="11" t="s">
        <v>21</v>
      </c>
      <c r="J1482" s="27">
        <v>483</v>
      </c>
      <c r="K1482" s="28">
        <v>0.7</v>
      </c>
      <c r="L1482" s="29">
        <v>1489499</v>
      </c>
      <c r="M1482" s="29">
        <v>3847</v>
      </c>
      <c r="N1482" s="30">
        <v>630000</v>
      </c>
      <c r="O1482" s="30">
        <f t="shared" si="279"/>
        <v>604342.19999999995</v>
      </c>
      <c r="P1482" s="31">
        <v>2.7300000000000002E-4</v>
      </c>
      <c r="Q1482" s="32">
        <f t="shared" si="280"/>
        <v>164.9854206</v>
      </c>
      <c r="R1482" s="29">
        <v>1605587</v>
      </c>
      <c r="S1482" s="30">
        <v>304254</v>
      </c>
      <c r="T1482" s="30">
        <f t="shared" si="281"/>
        <v>910933.1</v>
      </c>
      <c r="U1482" s="33">
        <v>2.8800000000000001E-4</v>
      </c>
      <c r="V1482" s="34">
        <f t="shared" si="282"/>
        <v>262.34873279999999</v>
      </c>
      <c r="W1482" s="11"/>
    </row>
    <row r="1483" spans="7:23" x14ac:dyDescent="0.3">
      <c r="G1483" s="26"/>
      <c r="H1483" s="11">
        <v>118</v>
      </c>
      <c r="I1483" s="11" t="s">
        <v>19</v>
      </c>
      <c r="J1483" s="27">
        <v>483</v>
      </c>
      <c r="K1483" s="28">
        <v>0.7</v>
      </c>
      <c r="L1483" s="29">
        <v>1489499</v>
      </c>
      <c r="M1483" s="29">
        <v>3847</v>
      </c>
      <c r="N1483" s="30">
        <v>630000</v>
      </c>
      <c r="O1483" s="30">
        <f t="shared" si="279"/>
        <v>604342.19999999995</v>
      </c>
      <c r="P1483" s="31">
        <v>1.3899999999999999E-4</v>
      </c>
      <c r="Q1483" s="32">
        <f t="shared" si="280"/>
        <v>84.00356579999999</v>
      </c>
      <c r="R1483" s="29">
        <v>1605587</v>
      </c>
      <c r="S1483" s="30">
        <v>304254</v>
      </c>
      <c r="T1483" s="30">
        <f t="shared" si="281"/>
        <v>910933.1</v>
      </c>
      <c r="U1483" s="33">
        <v>6.9999999999999999E-6</v>
      </c>
      <c r="V1483" s="34">
        <f t="shared" si="282"/>
        <v>6.3765317000000001</v>
      </c>
      <c r="W1483" s="11"/>
    </row>
    <row r="1484" spans="7:23" x14ac:dyDescent="0.3">
      <c r="G1484" s="26"/>
      <c r="H1484" s="11">
        <v>125</v>
      </c>
      <c r="I1484" s="11" t="s">
        <v>175</v>
      </c>
      <c r="J1484" s="27">
        <v>483</v>
      </c>
      <c r="K1484" s="28">
        <v>0.7</v>
      </c>
      <c r="L1484" s="29">
        <v>1489499</v>
      </c>
      <c r="M1484" s="29">
        <v>3847</v>
      </c>
      <c r="N1484" s="30">
        <v>630000</v>
      </c>
      <c r="O1484" s="30">
        <f t="shared" si="279"/>
        <v>604342.19999999995</v>
      </c>
      <c r="P1484" s="31">
        <v>0</v>
      </c>
      <c r="Q1484" s="32">
        <f t="shared" si="280"/>
        <v>0</v>
      </c>
      <c r="R1484" s="29">
        <v>1605587</v>
      </c>
      <c r="S1484" s="30">
        <v>304254</v>
      </c>
      <c r="T1484" s="30">
        <f t="shared" si="281"/>
        <v>910933.1</v>
      </c>
      <c r="U1484" s="33">
        <v>0</v>
      </c>
      <c r="V1484" s="34">
        <f t="shared" si="282"/>
        <v>0</v>
      </c>
      <c r="W1484" s="11"/>
    </row>
    <row r="1485" spans="7:23" x14ac:dyDescent="0.3">
      <c r="G1485" s="26"/>
      <c r="H1485" s="11">
        <v>129</v>
      </c>
      <c r="I1485" s="11" t="s">
        <v>133</v>
      </c>
      <c r="J1485" s="27">
        <v>483</v>
      </c>
      <c r="K1485" s="28">
        <v>0.7</v>
      </c>
      <c r="L1485" s="29">
        <v>1489499</v>
      </c>
      <c r="M1485" s="29">
        <v>3847</v>
      </c>
      <c r="N1485" s="30">
        <v>630000</v>
      </c>
      <c r="O1485" s="30">
        <f t="shared" si="279"/>
        <v>604342.19999999995</v>
      </c>
      <c r="P1485" s="31">
        <v>0</v>
      </c>
      <c r="Q1485" s="32">
        <f t="shared" si="280"/>
        <v>0</v>
      </c>
      <c r="R1485" s="29">
        <v>1605587</v>
      </c>
      <c r="S1485" s="30">
        <v>304254</v>
      </c>
      <c r="T1485" s="30">
        <f t="shared" si="281"/>
        <v>910933.1</v>
      </c>
      <c r="U1485" s="33">
        <v>0</v>
      </c>
      <c r="V1485" s="34">
        <f t="shared" si="282"/>
        <v>0</v>
      </c>
      <c r="W1485" s="11"/>
    </row>
    <row r="1486" spans="7:23" x14ac:dyDescent="0.3">
      <c r="G1486" s="26"/>
      <c r="H1486" s="11"/>
      <c r="I1486" s="11"/>
      <c r="J1486" s="27"/>
      <c r="K1486" s="28"/>
      <c r="L1486" s="30"/>
      <c r="M1486" s="30"/>
      <c r="N1486" s="30"/>
      <c r="O1486" s="30"/>
      <c r="P1486" s="33"/>
      <c r="Q1486" s="32"/>
      <c r="R1486" s="30"/>
      <c r="S1486" s="30"/>
      <c r="T1486" s="30"/>
      <c r="U1486" s="33"/>
      <c r="V1486" s="34"/>
      <c r="W1486" s="11"/>
    </row>
    <row r="1487" spans="7:23" ht="15.6" x14ac:dyDescent="0.3">
      <c r="G1487" s="39">
        <v>125</v>
      </c>
      <c r="H1487" s="40" t="s">
        <v>175</v>
      </c>
      <c r="I1487" s="11"/>
      <c r="J1487" s="27"/>
      <c r="K1487" s="28"/>
      <c r="L1487" s="30"/>
      <c r="M1487" s="30"/>
      <c r="N1487" s="30"/>
      <c r="O1487" s="30"/>
      <c r="P1487" s="33"/>
      <c r="Q1487" s="32"/>
      <c r="R1487" s="30"/>
      <c r="S1487" s="30"/>
      <c r="T1487" s="30"/>
      <c r="U1487" s="33"/>
      <c r="V1487" s="34"/>
      <c r="W1487" s="11"/>
    </row>
    <row r="1488" spans="7:23" x14ac:dyDescent="0.3">
      <c r="G1488" s="26"/>
      <c r="H1488" s="11">
        <v>1</v>
      </c>
      <c r="I1488" s="11" t="s">
        <v>11</v>
      </c>
      <c r="J1488" s="27">
        <v>484</v>
      </c>
      <c r="K1488" s="28">
        <v>0.7</v>
      </c>
      <c r="L1488" s="29">
        <v>2529720</v>
      </c>
      <c r="M1488" s="29">
        <v>41287</v>
      </c>
      <c r="N1488" s="30">
        <v>853086</v>
      </c>
      <c r="O1488" s="30">
        <f t="shared" ref="O1488:O1509" si="283">(L1488+M1488-N1488)*K1488</f>
        <v>1202544.7</v>
      </c>
      <c r="P1488" s="31">
        <v>1.91E-3</v>
      </c>
      <c r="Q1488" s="32">
        <f t="shared" ref="Q1488:Q1509" si="284">O1488*P1488</f>
        <v>2296.860377</v>
      </c>
      <c r="R1488" s="29">
        <v>0</v>
      </c>
      <c r="S1488" s="30"/>
      <c r="T1488" s="30">
        <f t="shared" ref="T1488:T1509" si="285">(R1488-S1488)*K1488</f>
        <v>0</v>
      </c>
      <c r="U1488" s="33">
        <v>1.9740000000000001E-3</v>
      </c>
      <c r="V1488" s="34">
        <f t="shared" ref="V1488:V1509" si="286">T1488*U1488</f>
        <v>0</v>
      </c>
      <c r="W1488" s="11"/>
    </row>
    <row r="1489" spans="7:23" x14ac:dyDescent="0.3">
      <c r="G1489" s="26"/>
      <c r="H1489" s="11">
        <v>2</v>
      </c>
      <c r="I1489" s="11" t="s">
        <v>27</v>
      </c>
      <c r="J1489" s="27">
        <v>484</v>
      </c>
      <c r="K1489" s="28">
        <v>0.7</v>
      </c>
      <c r="L1489" s="29">
        <v>2529720</v>
      </c>
      <c r="M1489" s="29">
        <v>41287</v>
      </c>
      <c r="N1489" s="30">
        <v>853086</v>
      </c>
      <c r="O1489" s="30">
        <f t="shared" si="283"/>
        <v>1202544.7</v>
      </c>
      <c r="P1489" s="31">
        <v>2.6899999999999998E-4</v>
      </c>
      <c r="Q1489" s="32">
        <f t="shared" si="284"/>
        <v>323.48452429999998</v>
      </c>
      <c r="R1489" s="29">
        <v>0</v>
      </c>
      <c r="S1489" s="30"/>
      <c r="T1489" s="30">
        <f t="shared" si="285"/>
        <v>0</v>
      </c>
      <c r="U1489" s="33">
        <v>2.9500000000000001E-4</v>
      </c>
      <c r="V1489" s="34">
        <f t="shared" si="286"/>
        <v>0</v>
      </c>
      <c r="W1489" s="11"/>
    </row>
    <row r="1490" spans="7:23" x14ac:dyDescent="0.3">
      <c r="G1490" s="26"/>
      <c r="H1490" s="11">
        <v>3</v>
      </c>
      <c r="I1490" s="11" t="s">
        <v>20</v>
      </c>
      <c r="J1490" s="27">
        <v>484</v>
      </c>
      <c r="K1490" s="28">
        <v>0.7</v>
      </c>
      <c r="L1490" s="29">
        <v>2529720</v>
      </c>
      <c r="M1490" s="29">
        <v>41287</v>
      </c>
      <c r="N1490" s="30">
        <v>853086</v>
      </c>
      <c r="O1490" s="30">
        <f t="shared" si="283"/>
        <v>1202544.7</v>
      </c>
      <c r="P1490" s="31">
        <v>5.9699999999999998E-4</v>
      </c>
      <c r="Q1490" s="32">
        <f t="shared" si="284"/>
        <v>717.9191859</v>
      </c>
      <c r="R1490" s="29">
        <v>0</v>
      </c>
      <c r="S1490" s="30"/>
      <c r="T1490" s="30">
        <f t="shared" si="285"/>
        <v>0</v>
      </c>
      <c r="U1490" s="33">
        <v>6.3100000000000005E-4</v>
      </c>
      <c r="V1490" s="34">
        <f t="shared" si="286"/>
        <v>0</v>
      </c>
      <c r="W1490" s="11"/>
    </row>
    <row r="1491" spans="7:23" x14ac:dyDescent="0.3">
      <c r="G1491" s="26"/>
      <c r="H1491" s="11">
        <v>5</v>
      </c>
      <c r="I1491" s="11" t="s">
        <v>17</v>
      </c>
      <c r="J1491" s="27">
        <v>484</v>
      </c>
      <c r="K1491" s="28">
        <v>0.7</v>
      </c>
      <c r="L1491" s="29">
        <v>2529720</v>
      </c>
      <c r="M1491" s="29">
        <v>41287</v>
      </c>
      <c r="N1491" s="30">
        <v>853086</v>
      </c>
      <c r="O1491" s="30">
        <f t="shared" si="283"/>
        <v>1202544.7</v>
      </c>
      <c r="P1491" s="31">
        <v>6.6930000000000002E-3</v>
      </c>
      <c r="Q1491" s="32">
        <f t="shared" si="284"/>
        <v>8048.6316771000002</v>
      </c>
      <c r="R1491" s="29">
        <v>0</v>
      </c>
      <c r="S1491" s="30"/>
      <c r="T1491" s="30">
        <f t="shared" si="285"/>
        <v>0</v>
      </c>
      <c r="U1491" s="33">
        <v>6.6429999999999996E-3</v>
      </c>
      <c r="V1491" s="34">
        <f t="shared" si="286"/>
        <v>0</v>
      </c>
      <c r="W1491" s="11"/>
    </row>
    <row r="1492" spans="7:23" x14ac:dyDescent="0.3">
      <c r="G1492" s="26"/>
      <c r="H1492" s="11">
        <v>6</v>
      </c>
      <c r="I1492" s="11" t="s">
        <v>118</v>
      </c>
      <c r="J1492" s="27">
        <v>484</v>
      </c>
      <c r="K1492" s="28">
        <v>0.7</v>
      </c>
      <c r="L1492" s="29">
        <v>2529720</v>
      </c>
      <c r="M1492" s="29">
        <v>41287</v>
      </c>
      <c r="N1492" s="30">
        <v>853086</v>
      </c>
      <c r="O1492" s="30">
        <f t="shared" si="283"/>
        <v>1202544.7</v>
      </c>
      <c r="P1492" s="31">
        <v>0</v>
      </c>
      <c r="Q1492" s="32">
        <f t="shared" si="284"/>
        <v>0</v>
      </c>
      <c r="R1492" s="29">
        <v>0</v>
      </c>
      <c r="S1492" s="30"/>
      <c r="T1492" s="30">
        <f t="shared" si="285"/>
        <v>0</v>
      </c>
      <c r="U1492" s="33">
        <v>0</v>
      </c>
      <c r="V1492" s="34">
        <f t="shared" si="286"/>
        <v>0</v>
      </c>
      <c r="W1492" s="11"/>
    </row>
    <row r="1493" spans="7:23" x14ac:dyDescent="0.3">
      <c r="G1493" s="26"/>
      <c r="H1493" s="11">
        <v>7</v>
      </c>
      <c r="I1493" s="11" t="s">
        <v>9</v>
      </c>
      <c r="J1493" s="27">
        <v>484</v>
      </c>
      <c r="K1493" s="28">
        <v>0.7</v>
      </c>
      <c r="L1493" s="29">
        <v>2529720</v>
      </c>
      <c r="M1493" s="29">
        <v>41287</v>
      </c>
      <c r="N1493" s="30">
        <v>853086</v>
      </c>
      <c r="O1493" s="30">
        <f t="shared" si="283"/>
        <v>1202544.7</v>
      </c>
      <c r="P1493" s="31">
        <v>1.27E-4</v>
      </c>
      <c r="Q1493" s="32">
        <f t="shared" si="284"/>
        <v>152.7231769</v>
      </c>
      <c r="R1493" s="29">
        <v>0</v>
      </c>
      <c r="S1493" s="30"/>
      <c r="T1493" s="30">
        <f t="shared" si="285"/>
        <v>0</v>
      </c>
      <c r="U1493" s="33">
        <v>1.34E-4</v>
      </c>
      <c r="V1493" s="34">
        <f t="shared" si="286"/>
        <v>0</v>
      </c>
      <c r="W1493" s="11"/>
    </row>
    <row r="1494" spans="7:23" x14ac:dyDescent="0.3">
      <c r="G1494" s="26"/>
      <c r="H1494" s="11">
        <v>8</v>
      </c>
      <c r="I1494" s="11" t="s">
        <v>23</v>
      </c>
      <c r="J1494" s="27">
        <v>484</v>
      </c>
      <c r="K1494" s="28">
        <v>0.7</v>
      </c>
      <c r="L1494" s="29">
        <v>2529720</v>
      </c>
      <c r="M1494" s="29">
        <v>41287</v>
      </c>
      <c r="N1494" s="30">
        <v>853086</v>
      </c>
      <c r="O1494" s="30">
        <f t="shared" si="283"/>
        <v>1202544.7</v>
      </c>
      <c r="P1494" s="31">
        <v>1.8699999999999999E-4</v>
      </c>
      <c r="Q1494" s="32">
        <f t="shared" si="284"/>
        <v>224.87585889999997</v>
      </c>
      <c r="R1494" s="29">
        <v>0</v>
      </c>
      <c r="S1494" s="30"/>
      <c r="T1494" s="30">
        <f t="shared" si="285"/>
        <v>0</v>
      </c>
      <c r="U1494" s="33">
        <v>1.9599999999999999E-4</v>
      </c>
      <c r="V1494" s="34">
        <f t="shared" si="286"/>
        <v>0</v>
      </c>
      <c r="W1494" s="11"/>
    </row>
    <row r="1495" spans="7:23" x14ac:dyDescent="0.3">
      <c r="G1495" s="26"/>
      <c r="H1495" s="11">
        <v>25</v>
      </c>
      <c r="I1495" s="11" t="s">
        <v>8</v>
      </c>
      <c r="J1495" s="27">
        <v>484</v>
      </c>
      <c r="K1495" s="28">
        <v>0.7</v>
      </c>
      <c r="L1495" s="29">
        <v>2529720</v>
      </c>
      <c r="M1495" s="29">
        <v>41287</v>
      </c>
      <c r="N1495" s="30">
        <v>853086</v>
      </c>
      <c r="O1495" s="30">
        <f t="shared" si="283"/>
        <v>1202544.7</v>
      </c>
      <c r="P1495" s="31">
        <v>1.2300000000000001E-4</v>
      </c>
      <c r="Q1495" s="32">
        <f t="shared" si="284"/>
        <v>147.91299810000001</v>
      </c>
      <c r="R1495" s="29">
        <v>0</v>
      </c>
      <c r="S1495" s="30"/>
      <c r="T1495" s="30">
        <f t="shared" si="285"/>
        <v>0</v>
      </c>
      <c r="U1495" s="33">
        <v>1.2400000000000001E-4</v>
      </c>
      <c r="V1495" s="34">
        <f t="shared" si="286"/>
        <v>0</v>
      </c>
      <c r="W1495" s="11"/>
    </row>
    <row r="1496" spans="7:23" x14ac:dyDescent="0.3">
      <c r="G1496" s="26"/>
      <c r="H1496" s="11">
        <v>38</v>
      </c>
      <c r="I1496" s="11" t="s">
        <v>12</v>
      </c>
      <c r="J1496" s="27">
        <v>484</v>
      </c>
      <c r="K1496" s="28">
        <v>0.7</v>
      </c>
      <c r="L1496" s="29">
        <v>2529720</v>
      </c>
      <c r="M1496" s="29">
        <v>41287</v>
      </c>
      <c r="N1496" s="30">
        <v>853086</v>
      </c>
      <c r="O1496" s="30">
        <f t="shared" si="283"/>
        <v>1202544.7</v>
      </c>
      <c r="P1496" s="31">
        <v>7.8999999999999996E-5</v>
      </c>
      <c r="Q1496" s="32">
        <f t="shared" si="284"/>
        <v>95.001031299999994</v>
      </c>
      <c r="R1496" s="29">
        <v>0</v>
      </c>
      <c r="S1496" s="30"/>
      <c r="T1496" s="30">
        <f t="shared" si="285"/>
        <v>0</v>
      </c>
      <c r="U1496" s="33">
        <v>8.2999999999999998E-5</v>
      </c>
      <c r="V1496" s="34">
        <f t="shared" si="286"/>
        <v>0</v>
      </c>
      <c r="W1496" s="11"/>
    </row>
    <row r="1497" spans="7:23" x14ac:dyDescent="0.3">
      <c r="G1497" s="26"/>
      <c r="H1497" s="11">
        <v>41</v>
      </c>
      <c r="I1497" s="11" t="s">
        <v>125</v>
      </c>
      <c r="J1497" s="27">
        <v>484</v>
      </c>
      <c r="K1497" s="28">
        <v>0.7</v>
      </c>
      <c r="L1497" s="29">
        <v>2529720</v>
      </c>
      <c r="M1497" s="29">
        <v>41287</v>
      </c>
      <c r="N1497" s="30">
        <v>853086</v>
      </c>
      <c r="O1497" s="30">
        <f t="shared" si="283"/>
        <v>1202544.7</v>
      </c>
      <c r="P1497" s="31">
        <v>0</v>
      </c>
      <c r="Q1497" s="32">
        <f t="shared" si="284"/>
        <v>0</v>
      </c>
      <c r="R1497" s="29">
        <v>0</v>
      </c>
      <c r="S1497" s="30"/>
      <c r="T1497" s="30">
        <f t="shared" si="285"/>
        <v>0</v>
      </c>
      <c r="U1497" s="33">
        <v>0</v>
      </c>
      <c r="V1497" s="34">
        <f t="shared" si="286"/>
        <v>0</v>
      </c>
      <c r="W1497" s="11"/>
    </row>
    <row r="1498" spans="7:23" x14ac:dyDescent="0.3">
      <c r="G1498" s="26"/>
      <c r="H1498" s="11">
        <v>55</v>
      </c>
      <c r="I1498" s="11" t="s">
        <v>26</v>
      </c>
      <c r="J1498" s="27">
        <v>484</v>
      </c>
      <c r="K1498" s="28">
        <v>0.7</v>
      </c>
      <c r="L1498" s="29">
        <v>2529720</v>
      </c>
      <c r="M1498" s="29">
        <v>41287</v>
      </c>
      <c r="N1498" s="30">
        <v>853086</v>
      </c>
      <c r="O1498" s="30">
        <f t="shared" si="283"/>
        <v>1202544.7</v>
      </c>
      <c r="P1498" s="31">
        <v>1.5699999999999999E-4</v>
      </c>
      <c r="Q1498" s="32">
        <f t="shared" si="284"/>
        <v>188.79951789999998</v>
      </c>
      <c r="R1498" s="29">
        <v>0</v>
      </c>
      <c r="S1498" s="30"/>
      <c r="T1498" s="30">
        <f t="shared" si="285"/>
        <v>0</v>
      </c>
      <c r="U1498" s="33">
        <v>2.1100000000000001E-4</v>
      </c>
      <c r="V1498" s="34">
        <f t="shared" si="286"/>
        <v>0</v>
      </c>
      <c r="W1498" s="11"/>
    </row>
    <row r="1499" spans="7:23" x14ac:dyDescent="0.3">
      <c r="G1499" s="26"/>
      <c r="H1499" s="11">
        <v>56</v>
      </c>
      <c r="I1499" s="11" t="s">
        <v>14</v>
      </c>
      <c r="J1499" s="27">
        <v>484</v>
      </c>
      <c r="K1499" s="28">
        <v>0.7</v>
      </c>
      <c r="L1499" s="29">
        <v>2529720</v>
      </c>
      <c r="M1499" s="29">
        <v>41287</v>
      </c>
      <c r="N1499" s="30">
        <v>853086</v>
      </c>
      <c r="O1499" s="30">
        <f t="shared" si="283"/>
        <v>1202544.7</v>
      </c>
      <c r="P1499" s="31">
        <v>1.405E-3</v>
      </c>
      <c r="Q1499" s="32">
        <f t="shared" si="284"/>
        <v>1689.5753035</v>
      </c>
      <c r="R1499" s="29">
        <v>0</v>
      </c>
      <c r="S1499" s="30"/>
      <c r="T1499" s="30">
        <f t="shared" si="285"/>
        <v>0</v>
      </c>
      <c r="U1499" s="33">
        <v>1.4710000000000001E-3</v>
      </c>
      <c r="V1499" s="34">
        <f t="shared" si="286"/>
        <v>0</v>
      </c>
      <c r="W1499" s="11"/>
    </row>
    <row r="1500" spans="7:23" x14ac:dyDescent="0.3">
      <c r="G1500" s="26"/>
      <c r="H1500" s="11">
        <v>71</v>
      </c>
      <c r="I1500" s="11" t="s">
        <v>18</v>
      </c>
      <c r="J1500" s="27">
        <v>484</v>
      </c>
      <c r="K1500" s="28">
        <v>0</v>
      </c>
      <c r="L1500" s="29">
        <v>2529720</v>
      </c>
      <c r="M1500" s="29">
        <v>41287</v>
      </c>
      <c r="N1500" s="30">
        <v>853086</v>
      </c>
      <c r="O1500" s="30">
        <f t="shared" si="283"/>
        <v>0</v>
      </c>
      <c r="P1500" s="31">
        <v>1.1E-5</v>
      </c>
      <c r="Q1500" s="32">
        <f t="shared" si="284"/>
        <v>0</v>
      </c>
      <c r="R1500" s="29">
        <v>0</v>
      </c>
      <c r="S1500" s="30"/>
      <c r="T1500" s="30">
        <f t="shared" si="285"/>
        <v>0</v>
      </c>
      <c r="U1500" s="33">
        <v>1.2E-5</v>
      </c>
      <c r="V1500" s="34">
        <f t="shared" si="286"/>
        <v>0</v>
      </c>
      <c r="W1500" s="11"/>
    </row>
    <row r="1501" spans="7:23" x14ac:dyDescent="0.3">
      <c r="G1501" s="26"/>
      <c r="H1501" s="11">
        <v>72</v>
      </c>
      <c r="I1501" s="11" t="s">
        <v>28</v>
      </c>
      <c r="J1501" s="27">
        <v>484</v>
      </c>
      <c r="K1501" s="28">
        <v>0</v>
      </c>
      <c r="L1501" s="29">
        <v>2529720</v>
      </c>
      <c r="M1501" s="29">
        <v>41287</v>
      </c>
      <c r="N1501" s="30">
        <v>853086</v>
      </c>
      <c r="O1501" s="30">
        <f t="shared" si="283"/>
        <v>0</v>
      </c>
      <c r="P1501" s="31">
        <v>3.1799999999999998E-4</v>
      </c>
      <c r="Q1501" s="32">
        <f t="shared" si="284"/>
        <v>0</v>
      </c>
      <c r="R1501" s="29">
        <v>0</v>
      </c>
      <c r="S1501" s="30"/>
      <c r="T1501" s="30">
        <f t="shared" si="285"/>
        <v>0</v>
      </c>
      <c r="U1501" s="33">
        <v>3.3700000000000001E-4</v>
      </c>
      <c r="V1501" s="34">
        <f t="shared" si="286"/>
        <v>0</v>
      </c>
      <c r="W1501" s="11"/>
    </row>
    <row r="1502" spans="7:23" x14ac:dyDescent="0.3">
      <c r="G1502" s="26"/>
      <c r="H1502" s="11">
        <v>90</v>
      </c>
      <c r="I1502" s="11" t="s">
        <v>4</v>
      </c>
      <c r="J1502" s="27">
        <v>484</v>
      </c>
      <c r="K1502" s="28">
        <v>0.7</v>
      </c>
      <c r="L1502" s="29">
        <v>2529720</v>
      </c>
      <c r="M1502" s="29">
        <v>41287</v>
      </c>
      <c r="N1502" s="30">
        <v>853086</v>
      </c>
      <c r="O1502" s="30">
        <f t="shared" si="283"/>
        <v>1202544.7</v>
      </c>
      <c r="P1502" s="31">
        <v>3.48E-4</v>
      </c>
      <c r="Q1502" s="32">
        <f t="shared" si="284"/>
        <v>418.4855556</v>
      </c>
      <c r="R1502" s="29">
        <v>0</v>
      </c>
      <c r="S1502" s="30"/>
      <c r="T1502" s="30">
        <f t="shared" si="285"/>
        <v>0</v>
      </c>
      <c r="U1502" s="33">
        <v>3.5100000000000002E-4</v>
      </c>
      <c r="V1502" s="34">
        <f t="shared" si="286"/>
        <v>0</v>
      </c>
      <c r="W1502" s="11"/>
    </row>
    <row r="1503" spans="7:23" x14ac:dyDescent="0.3">
      <c r="G1503" s="26"/>
      <c r="H1503" s="11">
        <v>97</v>
      </c>
      <c r="I1503" s="11" t="s">
        <v>3</v>
      </c>
      <c r="J1503" s="27">
        <v>484</v>
      </c>
      <c r="K1503" s="28">
        <v>0.7</v>
      </c>
      <c r="L1503" s="29">
        <v>2529720</v>
      </c>
      <c r="M1503" s="29">
        <v>41287</v>
      </c>
      <c r="N1503" s="30">
        <v>853086</v>
      </c>
      <c r="O1503" s="30">
        <f t="shared" si="283"/>
        <v>1202544.7</v>
      </c>
      <c r="P1503" s="31">
        <v>1.54E-4</v>
      </c>
      <c r="Q1503" s="32">
        <f t="shared" si="284"/>
        <v>185.1918838</v>
      </c>
      <c r="R1503" s="29">
        <v>0</v>
      </c>
      <c r="S1503" s="30"/>
      <c r="T1503" s="30">
        <f t="shared" si="285"/>
        <v>0</v>
      </c>
      <c r="U1503" s="33">
        <v>1.6200000000000001E-4</v>
      </c>
      <c r="V1503" s="34">
        <f t="shared" si="286"/>
        <v>0</v>
      </c>
      <c r="W1503" s="11"/>
    </row>
    <row r="1504" spans="7:23" x14ac:dyDescent="0.3">
      <c r="G1504" s="26"/>
      <c r="H1504" s="11">
        <v>104</v>
      </c>
      <c r="I1504" s="11" t="s">
        <v>130</v>
      </c>
      <c r="J1504" s="27">
        <v>484</v>
      </c>
      <c r="K1504" s="28">
        <v>0.7</v>
      </c>
      <c r="L1504" s="29">
        <v>2529720</v>
      </c>
      <c r="M1504" s="29">
        <v>41287</v>
      </c>
      <c r="N1504" s="30">
        <v>853086</v>
      </c>
      <c r="O1504" s="30">
        <f t="shared" si="283"/>
        <v>1202544.7</v>
      </c>
      <c r="P1504" s="31">
        <v>0</v>
      </c>
      <c r="Q1504" s="32">
        <f t="shared" si="284"/>
        <v>0</v>
      </c>
      <c r="R1504" s="29">
        <v>0</v>
      </c>
      <c r="S1504" s="30"/>
      <c r="T1504" s="30">
        <f t="shared" si="285"/>
        <v>0</v>
      </c>
      <c r="U1504" s="33">
        <v>0</v>
      </c>
      <c r="V1504" s="34">
        <f t="shared" si="286"/>
        <v>0</v>
      </c>
      <c r="W1504" s="11"/>
    </row>
    <row r="1505" spans="7:23" x14ac:dyDescent="0.3">
      <c r="G1505" s="26"/>
      <c r="H1505" s="11">
        <v>105</v>
      </c>
      <c r="I1505" s="11" t="s">
        <v>174</v>
      </c>
      <c r="J1505" s="27">
        <v>484</v>
      </c>
      <c r="K1505" s="28">
        <v>0.7</v>
      </c>
      <c r="L1505" s="29">
        <v>2529720</v>
      </c>
      <c r="M1505" s="29">
        <v>41287</v>
      </c>
      <c r="N1505" s="30">
        <v>853086</v>
      </c>
      <c r="O1505" s="30">
        <f t="shared" si="283"/>
        <v>1202544.7</v>
      </c>
      <c r="P1505" s="31">
        <v>0</v>
      </c>
      <c r="Q1505" s="32">
        <f t="shared" si="284"/>
        <v>0</v>
      </c>
      <c r="R1505" s="29">
        <v>0</v>
      </c>
      <c r="S1505" s="30"/>
      <c r="T1505" s="30">
        <f t="shared" si="285"/>
        <v>0</v>
      </c>
      <c r="U1505" s="33">
        <v>0</v>
      </c>
      <c r="V1505" s="34">
        <f t="shared" si="286"/>
        <v>0</v>
      </c>
      <c r="W1505" s="11"/>
    </row>
    <row r="1506" spans="7:23" x14ac:dyDescent="0.3">
      <c r="G1506" s="26"/>
      <c r="H1506" s="11">
        <v>117</v>
      </c>
      <c r="I1506" s="11" t="s">
        <v>21</v>
      </c>
      <c r="J1506" s="27">
        <v>484</v>
      </c>
      <c r="K1506" s="28">
        <v>0.7</v>
      </c>
      <c r="L1506" s="29">
        <v>2529720</v>
      </c>
      <c r="M1506" s="29">
        <v>41287</v>
      </c>
      <c r="N1506" s="30">
        <v>853086</v>
      </c>
      <c r="O1506" s="30">
        <f t="shared" si="283"/>
        <v>1202544.7</v>
      </c>
      <c r="P1506" s="31">
        <v>2.7300000000000002E-4</v>
      </c>
      <c r="Q1506" s="32">
        <f t="shared" si="284"/>
        <v>328.29470309999999</v>
      </c>
      <c r="R1506" s="29">
        <v>0</v>
      </c>
      <c r="S1506" s="30"/>
      <c r="T1506" s="30">
        <f t="shared" si="285"/>
        <v>0</v>
      </c>
      <c r="U1506" s="33">
        <v>2.8800000000000001E-4</v>
      </c>
      <c r="V1506" s="34">
        <f t="shared" si="286"/>
        <v>0</v>
      </c>
      <c r="W1506" s="11"/>
    </row>
    <row r="1507" spans="7:23" x14ac:dyDescent="0.3">
      <c r="G1507" s="26"/>
      <c r="H1507" s="11">
        <v>118</v>
      </c>
      <c r="I1507" s="11" t="s">
        <v>19</v>
      </c>
      <c r="J1507" s="27">
        <v>484</v>
      </c>
      <c r="K1507" s="28">
        <v>0.7</v>
      </c>
      <c r="L1507" s="29">
        <v>2529720</v>
      </c>
      <c r="M1507" s="29">
        <v>41287</v>
      </c>
      <c r="N1507" s="30">
        <v>853086</v>
      </c>
      <c r="O1507" s="30">
        <f t="shared" si="283"/>
        <v>1202544.7</v>
      </c>
      <c r="P1507" s="31">
        <v>1.3899999999999999E-4</v>
      </c>
      <c r="Q1507" s="32">
        <f t="shared" si="284"/>
        <v>167.15371329999999</v>
      </c>
      <c r="R1507" s="29">
        <v>0</v>
      </c>
      <c r="S1507" s="30"/>
      <c r="T1507" s="30">
        <f t="shared" si="285"/>
        <v>0</v>
      </c>
      <c r="U1507" s="33">
        <v>6.9999999999999999E-6</v>
      </c>
      <c r="V1507" s="34">
        <f t="shared" si="286"/>
        <v>0</v>
      </c>
      <c r="W1507" s="11"/>
    </row>
    <row r="1508" spans="7:23" x14ac:dyDescent="0.3">
      <c r="G1508" s="26"/>
      <c r="H1508" s="11">
        <v>125</v>
      </c>
      <c r="I1508" s="11" t="s">
        <v>175</v>
      </c>
      <c r="J1508" s="27">
        <v>484</v>
      </c>
      <c r="K1508" s="28">
        <v>0.7</v>
      </c>
      <c r="L1508" s="29">
        <v>2529720</v>
      </c>
      <c r="M1508" s="29">
        <v>41287</v>
      </c>
      <c r="N1508" s="30">
        <v>853086</v>
      </c>
      <c r="O1508" s="30">
        <f t="shared" si="283"/>
        <v>1202544.7</v>
      </c>
      <c r="P1508" s="31">
        <v>0</v>
      </c>
      <c r="Q1508" s="32">
        <f t="shared" si="284"/>
        <v>0</v>
      </c>
      <c r="R1508" s="29">
        <v>0</v>
      </c>
      <c r="S1508" s="30"/>
      <c r="T1508" s="30">
        <f t="shared" si="285"/>
        <v>0</v>
      </c>
      <c r="U1508" s="33">
        <v>0</v>
      </c>
      <c r="V1508" s="34">
        <f t="shared" si="286"/>
        <v>0</v>
      </c>
      <c r="W1508" s="11"/>
    </row>
    <row r="1509" spans="7:23" x14ac:dyDescent="0.3">
      <c r="G1509" s="26"/>
      <c r="H1509" s="11">
        <v>129</v>
      </c>
      <c r="I1509" s="11" t="s">
        <v>133</v>
      </c>
      <c r="J1509" s="27">
        <v>484</v>
      </c>
      <c r="K1509" s="28">
        <v>0.7</v>
      </c>
      <c r="L1509" s="29">
        <v>2529720</v>
      </c>
      <c r="M1509" s="29">
        <v>41287</v>
      </c>
      <c r="N1509" s="30">
        <v>853086</v>
      </c>
      <c r="O1509" s="30">
        <f t="shared" si="283"/>
        <v>1202544.7</v>
      </c>
      <c r="P1509" s="31">
        <v>0</v>
      </c>
      <c r="Q1509" s="32">
        <f t="shared" si="284"/>
        <v>0</v>
      </c>
      <c r="R1509" s="29">
        <v>0</v>
      </c>
      <c r="S1509" s="30"/>
      <c r="T1509" s="30">
        <f t="shared" si="285"/>
        <v>0</v>
      </c>
      <c r="U1509" s="33">
        <v>0</v>
      </c>
      <c r="V1509" s="34">
        <f t="shared" si="286"/>
        <v>0</v>
      </c>
      <c r="W1509" s="11"/>
    </row>
    <row r="1510" spans="7:23" ht="15" thickBot="1" x14ac:dyDescent="0.35">
      <c r="G1510" s="35"/>
      <c r="H1510" s="36"/>
      <c r="I1510" s="36"/>
      <c r="J1510" s="36"/>
      <c r="K1510" s="36"/>
      <c r="L1510" s="36"/>
      <c r="M1510" s="36"/>
      <c r="N1510" s="36"/>
      <c r="O1510" s="36"/>
      <c r="P1510" s="36"/>
      <c r="Q1510" s="36"/>
      <c r="R1510" s="36"/>
      <c r="S1510" s="36"/>
      <c r="T1510" s="36"/>
      <c r="U1510" s="36"/>
      <c r="V1510" s="37"/>
    </row>
    <row r="1511" spans="7:23" x14ac:dyDescent="0.3">
      <c r="G1511" s="11">
        <v>125</v>
      </c>
      <c r="H1511" s="11" t="s">
        <v>175</v>
      </c>
      <c r="I1511" s="11"/>
      <c r="J1511" s="27"/>
      <c r="K1511" s="28"/>
      <c r="L1511" s="30"/>
      <c r="M1511" s="30"/>
      <c r="N1511" s="30"/>
      <c r="O1511" s="30"/>
      <c r="P1511" s="33"/>
      <c r="Q1511" s="32">
        <f>SUM(Q1465:Q1510)</f>
        <v>22515.617660899992</v>
      </c>
      <c r="R1511" s="30"/>
      <c r="S1511" s="30"/>
      <c r="T1511" s="30"/>
      <c r="U1511" s="33"/>
      <c r="V1511" s="32">
        <f>SUM(V1465:V1510)</f>
        <v>11450.429067000001</v>
      </c>
      <c r="W1511" s="38">
        <f>Q1511+V1511</f>
        <v>33966.046727899993</v>
      </c>
    </row>
  </sheetData>
  <mergeCells count="1">
    <mergeCell ref="B1:E1"/>
  </mergeCells>
  <hyperlinks>
    <hyperlink ref="I1" location="Index!A1" display="Return To Index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29</vt:i4>
      </vt:variant>
    </vt:vector>
  </HeadingPairs>
  <TitlesOfParts>
    <vt:vector size="29" baseType="lpstr">
      <vt:lpstr>Index</vt:lpstr>
      <vt:lpstr>Entity Amount Paid</vt:lpstr>
      <vt:lpstr>Distribution Amounts</vt:lpstr>
      <vt:lpstr>Weber County</vt:lpstr>
      <vt:lpstr>Mos Abt</vt:lpstr>
      <vt:lpstr>Weber Basin</vt:lpstr>
      <vt:lpstr>Weber Basin Ogden</vt:lpstr>
      <vt:lpstr>Asses &amp; Coll</vt:lpstr>
      <vt:lpstr>911</vt:lpstr>
      <vt:lpstr>Ogden School</vt:lpstr>
      <vt:lpstr>Weber School</vt:lpstr>
      <vt:lpstr>Roy Water</vt:lpstr>
      <vt:lpstr>Bona Vista</vt:lpstr>
      <vt:lpstr>Central Weber Sewer</vt:lpstr>
      <vt:lpstr>North Davis Sewer</vt:lpstr>
      <vt:lpstr>Ben Lomond Cemetery</vt:lpstr>
      <vt:lpstr>W Warren Cemetery</vt:lpstr>
      <vt:lpstr>No Ogden City</vt:lpstr>
      <vt:lpstr>Ogden City</vt:lpstr>
      <vt:lpstr>Pleasant View City</vt:lpstr>
      <vt:lpstr>Riverdale City</vt:lpstr>
      <vt:lpstr>Roy City</vt:lpstr>
      <vt:lpstr>So Ogden City</vt:lpstr>
      <vt:lpstr>Wash Terrace City</vt:lpstr>
      <vt:lpstr>Marr-Slat City</vt:lpstr>
      <vt:lpstr>Weber Fire</vt:lpstr>
      <vt:lpstr>W Warren Park</vt:lpstr>
      <vt:lpstr>Unincorp WC</vt:lpstr>
      <vt:lpstr>North View Fire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Brunker, Roger M.</dc:creator>
  <cp:lastModifiedBy>Brunker, Roger M.</cp:lastModifiedBy>
  <cp:lastPrinted>2017-03-21T17:03:24Z</cp:lastPrinted>
  <dcterms:created xsi:type="dcterms:W3CDTF">2017-03-15T19:27:16Z</dcterms:created>
  <dcterms:modified xsi:type="dcterms:W3CDTF">2017-03-23T18:24:23Z</dcterms:modified>
</cp:coreProperties>
</file>